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ay_chen\Downloads\Temp\"/>
    </mc:Choice>
  </mc:AlternateContent>
  <xr:revisionPtr revIDLastSave="0" documentId="13_ncr:1_{DEE1DF09-C826-4E58-8D29-8F78A82F814F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RawData" sheetId="2" r:id="rId1"/>
    <sheet name="Mapping" sheetId="3" r:id="rId2"/>
  </sheets>
  <definedNames>
    <definedName name="_xlnm._FilterDatabase" localSheetId="1" hidden="1">Mapping!$A$1:$K$2109</definedName>
    <definedName name="_xlnm._FilterDatabase" localSheetId="0" hidden="1">RawData!$A$1:$AM$4897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" i="3"/>
  <c r="J1" i="3" l="1"/>
  <c r="I1" i="3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J2" i="3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" i="3"/>
  <c r="I2" i="3" l="1"/>
  <c r="G2" i="3" l="1"/>
  <c r="H2109" i="3" l="1"/>
  <c r="G2109" i="3"/>
  <c r="C2109" i="3"/>
  <c r="H2108" i="3"/>
  <c r="G2108" i="3"/>
  <c r="C2108" i="3"/>
  <c r="C2107" i="3"/>
  <c r="H2106" i="3"/>
  <c r="G2106" i="3"/>
  <c r="C2106" i="3"/>
  <c r="H2105" i="3"/>
  <c r="G2105" i="3"/>
  <c r="C2105" i="3"/>
  <c r="C2104" i="3"/>
  <c r="G2103" i="3"/>
  <c r="C2103" i="3"/>
  <c r="G2102" i="3"/>
  <c r="C2102" i="3"/>
  <c r="C2101" i="3"/>
  <c r="C2100" i="3"/>
  <c r="C2099" i="3"/>
  <c r="C2098" i="3"/>
  <c r="H2097" i="3"/>
  <c r="G2097" i="3"/>
  <c r="C2097" i="3"/>
  <c r="G2096" i="3"/>
  <c r="H2096" i="3"/>
  <c r="C2096" i="3"/>
  <c r="C2095" i="3"/>
  <c r="H2094" i="3"/>
  <c r="G2094" i="3"/>
  <c r="C2094" i="3"/>
  <c r="H2093" i="3"/>
  <c r="G2093" i="3"/>
  <c r="C2093" i="3"/>
  <c r="G2092" i="3"/>
  <c r="C2092" i="3"/>
  <c r="C2091" i="3"/>
  <c r="C2090" i="3"/>
  <c r="H2089" i="3"/>
  <c r="G2089" i="3"/>
  <c r="C2089" i="3"/>
  <c r="C2088" i="3"/>
  <c r="G2087" i="3"/>
  <c r="C2087" i="3"/>
  <c r="G2086" i="3"/>
  <c r="C2086" i="3"/>
  <c r="G2085" i="3"/>
  <c r="H2085" i="3"/>
  <c r="C2085" i="3"/>
  <c r="H2084" i="3"/>
  <c r="G2084" i="3"/>
  <c r="C2084" i="3"/>
  <c r="C2083" i="3"/>
  <c r="C2082" i="3"/>
  <c r="H2081" i="3"/>
  <c r="G2081" i="3"/>
  <c r="C2081" i="3"/>
  <c r="G2080" i="3"/>
  <c r="C2080" i="3"/>
  <c r="G2079" i="3"/>
  <c r="H2079" i="3"/>
  <c r="C2079" i="3"/>
  <c r="G2078" i="3"/>
  <c r="C2078" i="3"/>
  <c r="H2077" i="3"/>
  <c r="G2077" i="3"/>
  <c r="C2077" i="3"/>
  <c r="G2076" i="3"/>
  <c r="H2076" i="3"/>
  <c r="C2076" i="3"/>
  <c r="C2075" i="3"/>
  <c r="H2074" i="3"/>
  <c r="G2074" i="3"/>
  <c r="C2074" i="3"/>
  <c r="H2073" i="3"/>
  <c r="G2073" i="3"/>
  <c r="C2073" i="3"/>
  <c r="G2072" i="3"/>
  <c r="C2072" i="3"/>
  <c r="G2071" i="3"/>
  <c r="C2071" i="3"/>
  <c r="H2070" i="3"/>
  <c r="G2070" i="3"/>
  <c r="C2070" i="3"/>
  <c r="H2069" i="3"/>
  <c r="G2069" i="3"/>
  <c r="C2069" i="3"/>
  <c r="H2068" i="3"/>
  <c r="G2068" i="3"/>
  <c r="C2068" i="3"/>
  <c r="C2067" i="3"/>
  <c r="H2066" i="3"/>
  <c r="C2066" i="3"/>
  <c r="H2065" i="3"/>
  <c r="G2065" i="3"/>
  <c r="C2065" i="3"/>
  <c r="C2064" i="3"/>
  <c r="G2063" i="3"/>
  <c r="H2063" i="3"/>
  <c r="C2063" i="3"/>
  <c r="G2062" i="3"/>
  <c r="C2062" i="3"/>
  <c r="H2061" i="3"/>
  <c r="G2061" i="3"/>
  <c r="C2061" i="3"/>
  <c r="G2060" i="3"/>
  <c r="H2060" i="3"/>
  <c r="C2060" i="3"/>
  <c r="C2059" i="3"/>
  <c r="H2058" i="3"/>
  <c r="C2058" i="3"/>
  <c r="H2057" i="3"/>
  <c r="G2057" i="3"/>
  <c r="C2057" i="3"/>
  <c r="C2056" i="3"/>
  <c r="C2055" i="3"/>
  <c r="G2054" i="3"/>
  <c r="C2054" i="3"/>
  <c r="C2053" i="3"/>
  <c r="C2052" i="3"/>
  <c r="C2051" i="3"/>
  <c r="C2050" i="3"/>
  <c r="H2049" i="3"/>
  <c r="G2049" i="3"/>
  <c r="C2049" i="3"/>
  <c r="G2048" i="3"/>
  <c r="C2048" i="3"/>
  <c r="C2047" i="3"/>
  <c r="H2046" i="3"/>
  <c r="G2046" i="3"/>
  <c r="C2046" i="3"/>
  <c r="H2045" i="3"/>
  <c r="G2045" i="3"/>
  <c r="C2045" i="3"/>
  <c r="H2044" i="3"/>
  <c r="G2044" i="3"/>
  <c r="C2044" i="3"/>
  <c r="C2043" i="3"/>
  <c r="C2042" i="3"/>
  <c r="H2041" i="3"/>
  <c r="G2041" i="3"/>
  <c r="C2041" i="3"/>
  <c r="C2040" i="3"/>
  <c r="H2039" i="3"/>
  <c r="C2039" i="3"/>
  <c r="G2038" i="3"/>
  <c r="C2038" i="3"/>
  <c r="H2037" i="3"/>
  <c r="G2037" i="3"/>
  <c r="C2037" i="3"/>
  <c r="H2036" i="3"/>
  <c r="G2036" i="3"/>
  <c r="C2036" i="3"/>
  <c r="C2035" i="3"/>
  <c r="G2034" i="3"/>
  <c r="C2034" i="3"/>
  <c r="H2033" i="3"/>
  <c r="G2033" i="3"/>
  <c r="C2033" i="3"/>
  <c r="G2032" i="3"/>
  <c r="H2032" i="3"/>
  <c r="C2032" i="3"/>
  <c r="C2031" i="3"/>
  <c r="G2030" i="3"/>
  <c r="C2030" i="3"/>
  <c r="G2029" i="3"/>
  <c r="H2029" i="3"/>
  <c r="C2029" i="3"/>
  <c r="H2028" i="3"/>
  <c r="G2028" i="3"/>
  <c r="C2028" i="3"/>
  <c r="C2027" i="3"/>
  <c r="H2026" i="3"/>
  <c r="G2026" i="3"/>
  <c r="C2026" i="3"/>
  <c r="H2025" i="3"/>
  <c r="G2025" i="3"/>
  <c r="C2025" i="3"/>
  <c r="G2024" i="3"/>
  <c r="C2024" i="3"/>
  <c r="G2023" i="3"/>
  <c r="C2023" i="3"/>
  <c r="G2022" i="3"/>
  <c r="C2022" i="3"/>
  <c r="H2021" i="3"/>
  <c r="G2021" i="3"/>
  <c r="C2021" i="3"/>
  <c r="H2020" i="3"/>
  <c r="G2020" i="3"/>
  <c r="C2020" i="3"/>
  <c r="C2019" i="3"/>
  <c r="H2018" i="3"/>
  <c r="C2018" i="3"/>
  <c r="H2017" i="3"/>
  <c r="G2017" i="3"/>
  <c r="C2017" i="3"/>
  <c r="H2016" i="3"/>
  <c r="C2016" i="3"/>
  <c r="C2015" i="3"/>
  <c r="G2014" i="3"/>
  <c r="C2014" i="3"/>
  <c r="G2013" i="3"/>
  <c r="H2013" i="3"/>
  <c r="C2013" i="3"/>
  <c r="C2012" i="3"/>
  <c r="C2011" i="3"/>
  <c r="G2010" i="3"/>
  <c r="C2010" i="3"/>
  <c r="H2009" i="3"/>
  <c r="G2009" i="3"/>
  <c r="C2009" i="3"/>
  <c r="H2008" i="3"/>
  <c r="C2008" i="3"/>
  <c r="G2007" i="3"/>
  <c r="C2007" i="3"/>
  <c r="G2006" i="3"/>
  <c r="C2006" i="3"/>
  <c r="G2005" i="3"/>
  <c r="C2005" i="3"/>
  <c r="H2004" i="3"/>
  <c r="G2004" i="3"/>
  <c r="C2004" i="3"/>
  <c r="C2003" i="3"/>
  <c r="G2002" i="3"/>
  <c r="C2002" i="3"/>
  <c r="H2001" i="3"/>
  <c r="G2001" i="3"/>
  <c r="C2001" i="3"/>
  <c r="G2000" i="3"/>
  <c r="C2000" i="3"/>
  <c r="G1999" i="3"/>
  <c r="C1999" i="3"/>
  <c r="G1998" i="3"/>
  <c r="C1998" i="3"/>
  <c r="H1997" i="3"/>
  <c r="C1997" i="3"/>
  <c r="H1996" i="3"/>
  <c r="G1996" i="3"/>
  <c r="C1996" i="3"/>
  <c r="C1995" i="3"/>
  <c r="C1994" i="3"/>
  <c r="H1993" i="3"/>
  <c r="G1993" i="3"/>
  <c r="C1993" i="3"/>
  <c r="G1992" i="3"/>
  <c r="C1992" i="3"/>
  <c r="C1991" i="3"/>
  <c r="H1990" i="3"/>
  <c r="G1990" i="3"/>
  <c r="C1990" i="3"/>
  <c r="H1989" i="3"/>
  <c r="G1989" i="3"/>
  <c r="C1989" i="3"/>
  <c r="G1988" i="3"/>
  <c r="H1988" i="3"/>
  <c r="C1988" i="3"/>
  <c r="C1987" i="3"/>
  <c r="H1986" i="3"/>
  <c r="C1986" i="3"/>
  <c r="H1985" i="3"/>
  <c r="G1985" i="3"/>
  <c r="C1985" i="3"/>
  <c r="G1984" i="3"/>
  <c r="C1984" i="3"/>
  <c r="C1983" i="3"/>
  <c r="G1982" i="3"/>
  <c r="C1982" i="3"/>
  <c r="H1981" i="3"/>
  <c r="G1981" i="3"/>
  <c r="C1981" i="3"/>
  <c r="H1980" i="3"/>
  <c r="G1980" i="3"/>
  <c r="C1980" i="3"/>
  <c r="C1979" i="3"/>
  <c r="H1978" i="3"/>
  <c r="G1978" i="3"/>
  <c r="C1978" i="3"/>
  <c r="H1977" i="3"/>
  <c r="G1977" i="3"/>
  <c r="C1977" i="3"/>
  <c r="G1976" i="3"/>
  <c r="C1976" i="3"/>
  <c r="G1975" i="3"/>
  <c r="H1975" i="3"/>
  <c r="C1975" i="3"/>
  <c r="G1974" i="3"/>
  <c r="C1974" i="3"/>
  <c r="G1973" i="3"/>
  <c r="C1973" i="3"/>
  <c r="G1972" i="3"/>
  <c r="H1972" i="3"/>
  <c r="C1972" i="3"/>
  <c r="C1971" i="3"/>
  <c r="C1970" i="3"/>
  <c r="H1969" i="3"/>
  <c r="G1969" i="3"/>
  <c r="C1969" i="3"/>
  <c r="H1968" i="3"/>
  <c r="C1968" i="3"/>
  <c r="C1967" i="3"/>
  <c r="H1966" i="3"/>
  <c r="G1966" i="3"/>
  <c r="C1966" i="3"/>
  <c r="H1965" i="3"/>
  <c r="G1965" i="3"/>
  <c r="C1965" i="3"/>
  <c r="H1964" i="3"/>
  <c r="G1964" i="3"/>
  <c r="C1964" i="3"/>
  <c r="C1963" i="3"/>
  <c r="H1962" i="3"/>
  <c r="G1962" i="3"/>
  <c r="C1962" i="3"/>
  <c r="H1961" i="3"/>
  <c r="G1961" i="3"/>
  <c r="C1961" i="3"/>
  <c r="C1960" i="3"/>
  <c r="G1959" i="3"/>
  <c r="C1959" i="3"/>
  <c r="G1958" i="3"/>
  <c r="C1958" i="3"/>
  <c r="G1957" i="3"/>
  <c r="H1957" i="3"/>
  <c r="C1957" i="3"/>
  <c r="H1956" i="3"/>
  <c r="G1956" i="3"/>
  <c r="C1956" i="3"/>
  <c r="C1955" i="3"/>
  <c r="C1954" i="3"/>
  <c r="H1953" i="3"/>
  <c r="G1953" i="3"/>
  <c r="C1953" i="3"/>
  <c r="C1952" i="3"/>
  <c r="G1951" i="3"/>
  <c r="K1951" i="3" s="1"/>
  <c r="C1951" i="3"/>
  <c r="H1950" i="3"/>
  <c r="G1950" i="3"/>
  <c r="C1950" i="3"/>
  <c r="H1949" i="3"/>
  <c r="G1949" i="3"/>
  <c r="C1949" i="3"/>
  <c r="H1948" i="3"/>
  <c r="G1948" i="3"/>
  <c r="C1948" i="3"/>
  <c r="C1947" i="3"/>
  <c r="H1946" i="3"/>
  <c r="G1946" i="3"/>
  <c r="C1946" i="3"/>
  <c r="H1945" i="3"/>
  <c r="G1945" i="3"/>
  <c r="C1945" i="3"/>
  <c r="C1944" i="3"/>
  <c r="G1943" i="3"/>
  <c r="C1943" i="3"/>
  <c r="H1942" i="3"/>
  <c r="G1942" i="3"/>
  <c r="C1942" i="3"/>
  <c r="C1941" i="3"/>
  <c r="H1940" i="3"/>
  <c r="G1940" i="3"/>
  <c r="C1940" i="3"/>
  <c r="C1939" i="3"/>
  <c r="H1938" i="3"/>
  <c r="G1938" i="3"/>
  <c r="C1938" i="3"/>
  <c r="H1937" i="3"/>
  <c r="G1937" i="3"/>
  <c r="C1937" i="3"/>
  <c r="C1936" i="3"/>
  <c r="C1935" i="3"/>
  <c r="H1934" i="3"/>
  <c r="G1934" i="3"/>
  <c r="C1934" i="3"/>
  <c r="H1933" i="3"/>
  <c r="C1933" i="3"/>
  <c r="H1932" i="3"/>
  <c r="G1932" i="3"/>
  <c r="C1932" i="3"/>
  <c r="C1931" i="3"/>
  <c r="C1930" i="3"/>
  <c r="H1929" i="3"/>
  <c r="G1929" i="3"/>
  <c r="C1929" i="3"/>
  <c r="C1928" i="3"/>
  <c r="G1927" i="3"/>
  <c r="H1927" i="3"/>
  <c r="C1927" i="3"/>
  <c r="G1926" i="3"/>
  <c r="C1926" i="3"/>
  <c r="H1925" i="3"/>
  <c r="G1925" i="3"/>
  <c r="K1925" i="3" s="1"/>
  <c r="C1925" i="3"/>
  <c r="G1924" i="3"/>
  <c r="H1924" i="3"/>
  <c r="C1924" i="3"/>
  <c r="C1923" i="3"/>
  <c r="C1922" i="3"/>
  <c r="H1921" i="3"/>
  <c r="G1921" i="3"/>
  <c r="C1921" i="3"/>
  <c r="H1920" i="3"/>
  <c r="C1920" i="3"/>
  <c r="C1919" i="3"/>
  <c r="H1918" i="3"/>
  <c r="G1918" i="3"/>
  <c r="C1918" i="3"/>
  <c r="H1917" i="3"/>
  <c r="G1917" i="3"/>
  <c r="C1917" i="3"/>
  <c r="C1916" i="3"/>
  <c r="C1915" i="3"/>
  <c r="H1914" i="3"/>
  <c r="C1914" i="3"/>
  <c r="H1913" i="3"/>
  <c r="G1913" i="3"/>
  <c r="C1913" i="3"/>
  <c r="C1912" i="3"/>
  <c r="C1911" i="3"/>
  <c r="G1910" i="3"/>
  <c r="C1910" i="3"/>
  <c r="C1909" i="3"/>
  <c r="G1908" i="3"/>
  <c r="C1908" i="3"/>
  <c r="C1907" i="3"/>
  <c r="H1906" i="3"/>
  <c r="G1906" i="3"/>
  <c r="C1906" i="3"/>
  <c r="H1905" i="3"/>
  <c r="G1905" i="3"/>
  <c r="C1905" i="3"/>
  <c r="H1904" i="3"/>
  <c r="G1904" i="3"/>
  <c r="C1904" i="3"/>
  <c r="C1903" i="3"/>
  <c r="H1902" i="3"/>
  <c r="G1902" i="3"/>
  <c r="C1902" i="3"/>
  <c r="G1901" i="3"/>
  <c r="C1901" i="3"/>
  <c r="H1900" i="3"/>
  <c r="G1900" i="3"/>
  <c r="C1900" i="3"/>
  <c r="C1899" i="3"/>
  <c r="G1898" i="3"/>
  <c r="C1898" i="3"/>
  <c r="H1897" i="3"/>
  <c r="G1897" i="3"/>
  <c r="C1897" i="3"/>
  <c r="G1896" i="3"/>
  <c r="H1896" i="3"/>
  <c r="C1896" i="3"/>
  <c r="G1895" i="3"/>
  <c r="C1895" i="3"/>
  <c r="G1894" i="3"/>
  <c r="C1894" i="3"/>
  <c r="C1893" i="3"/>
  <c r="H1892" i="3"/>
  <c r="G1892" i="3"/>
  <c r="C1892" i="3"/>
  <c r="C1891" i="3"/>
  <c r="H1890" i="3"/>
  <c r="C1890" i="3"/>
  <c r="H1889" i="3"/>
  <c r="G1889" i="3"/>
  <c r="C1889" i="3"/>
  <c r="H1888" i="3"/>
  <c r="G1888" i="3"/>
  <c r="C1888" i="3"/>
  <c r="C1887" i="3"/>
  <c r="H1886" i="3"/>
  <c r="G1886" i="3"/>
  <c r="K1886" i="3" s="1"/>
  <c r="C1886" i="3"/>
  <c r="G1885" i="3"/>
  <c r="H1885" i="3"/>
  <c r="C1885" i="3"/>
  <c r="H1884" i="3"/>
  <c r="G1884" i="3"/>
  <c r="C1884" i="3"/>
  <c r="C1883" i="3"/>
  <c r="C1882" i="3"/>
  <c r="H1881" i="3"/>
  <c r="G1881" i="3"/>
  <c r="C1881" i="3"/>
  <c r="G1880" i="3"/>
  <c r="C1880" i="3"/>
  <c r="G1879" i="3"/>
  <c r="C1879" i="3"/>
  <c r="G1878" i="3"/>
  <c r="C1878" i="3"/>
  <c r="G1877" i="3"/>
  <c r="C1877" i="3"/>
  <c r="H1876" i="3"/>
  <c r="G1876" i="3"/>
  <c r="C1876" i="3"/>
  <c r="C1875" i="3"/>
  <c r="G1874" i="3"/>
  <c r="C1874" i="3"/>
  <c r="H1873" i="3"/>
  <c r="G1873" i="3"/>
  <c r="C1873" i="3"/>
  <c r="H1872" i="3"/>
  <c r="C1872" i="3"/>
  <c r="C1871" i="3"/>
  <c r="H1870" i="3"/>
  <c r="G1870" i="3"/>
  <c r="C1870" i="3"/>
  <c r="H1869" i="3"/>
  <c r="C1869" i="3"/>
  <c r="H1868" i="3"/>
  <c r="G1868" i="3"/>
  <c r="C1868" i="3"/>
  <c r="C1867" i="3"/>
  <c r="C1866" i="3"/>
  <c r="H1865" i="3"/>
  <c r="G1865" i="3"/>
  <c r="C1865" i="3"/>
  <c r="H1864" i="3"/>
  <c r="C1864" i="3"/>
  <c r="C1863" i="3"/>
  <c r="H1862" i="3"/>
  <c r="G1862" i="3"/>
  <c r="C1862" i="3"/>
  <c r="H1861" i="3"/>
  <c r="G1861" i="3"/>
  <c r="C1861" i="3"/>
  <c r="G1860" i="3"/>
  <c r="H1860" i="3"/>
  <c r="C1860" i="3"/>
  <c r="C1859" i="3"/>
  <c r="C1858" i="3"/>
  <c r="H1857" i="3"/>
  <c r="C1857" i="3"/>
  <c r="C1856" i="3"/>
  <c r="C1855" i="3"/>
  <c r="G1854" i="3"/>
  <c r="H1854" i="3"/>
  <c r="C1854" i="3"/>
  <c r="H1853" i="3"/>
  <c r="G1853" i="3"/>
  <c r="C1853" i="3"/>
  <c r="H1852" i="3"/>
  <c r="C1852" i="3"/>
  <c r="C1851" i="3"/>
  <c r="H1850" i="3"/>
  <c r="G1850" i="3"/>
  <c r="C1850" i="3"/>
  <c r="H1849" i="3"/>
  <c r="G1849" i="3"/>
  <c r="C1849" i="3"/>
  <c r="H1848" i="3"/>
  <c r="G1848" i="3"/>
  <c r="K1848" i="3" s="1"/>
  <c r="C1848" i="3"/>
  <c r="G1847" i="3"/>
  <c r="H1847" i="3"/>
  <c r="C1847" i="3"/>
  <c r="G1846" i="3"/>
  <c r="C1846" i="3"/>
  <c r="H1845" i="3"/>
  <c r="C1845" i="3"/>
  <c r="G1844" i="3"/>
  <c r="H1844" i="3"/>
  <c r="C1844" i="3"/>
  <c r="C1843" i="3"/>
  <c r="C1842" i="3"/>
  <c r="C1841" i="3"/>
  <c r="G1840" i="3"/>
  <c r="C1840" i="3"/>
  <c r="C1839" i="3"/>
  <c r="G1838" i="3"/>
  <c r="C1838" i="3"/>
  <c r="C1837" i="3"/>
  <c r="H1836" i="3"/>
  <c r="G1836" i="3"/>
  <c r="C1836" i="3"/>
  <c r="C1835" i="3"/>
  <c r="C1834" i="3"/>
  <c r="H1833" i="3"/>
  <c r="G1833" i="3"/>
  <c r="C1833" i="3"/>
  <c r="H1832" i="3"/>
  <c r="C1832" i="3"/>
  <c r="G1831" i="3"/>
  <c r="H1831" i="3"/>
  <c r="C1831" i="3"/>
  <c r="G1830" i="3"/>
  <c r="C1830" i="3"/>
  <c r="H1829" i="3"/>
  <c r="C1829" i="3"/>
  <c r="H1828" i="3"/>
  <c r="G1828" i="3"/>
  <c r="C1828" i="3"/>
  <c r="C1827" i="3"/>
  <c r="H1826" i="3"/>
  <c r="G1826" i="3"/>
  <c r="C1826" i="3"/>
  <c r="H1825" i="3"/>
  <c r="G1825" i="3"/>
  <c r="C1825" i="3"/>
  <c r="H1824" i="3"/>
  <c r="C1824" i="3"/>
  <c r="G1823" i="3"/>
  <c r="C1823" i="3"/>
  <c r="G1822" i="3"/>
  <c r="C1822" i="3"/>
  <c r="C1821" i="3"/>
  <c r="H1820" i="3"/>
  <c r="G1820" i="3"/>
  <c r="C1820" i="3"/>
  <c r="C1819" i="3"/>
  <c r="C1818" i="3"/>
  <c r="H1817" i="3"/>
  <c r="G1817" i="3"/>
  <c r="C1817" i="3"/>
  <c r="C1816" i="3"/>
  <c r="C1815" i="3"/>
  <c r="G1814" i="3"/>
  <c r="C1814" i="3"/>
  <c r="C1813" i="3"/>
  <c r="H1812" i="3"/>
  <c r="G1812" i="3"/>
  <c r="C1812" i="3"/>
  <c r="C1811" i="3"/>
  <c r="H1810" i="3"/>
  <c r="G1810" i="3"/>
  <c r="C1810" i="3"/>
  <c r="H1809" i="3"/>
  <c r="G1809" i="3"/>
  <c r="C1809" i="3"/>
  <c r="H1808" i="3"/>
  <c r="C1808" i="3"/>
  <c r="G1807" i="3"/>
  <c r="H1807" i="3"/>
  <c r="C1807" i="3"/>
  <c r="G1806" i="3"/>
  <c r="C1806" i="3"/>
  <c r="C1805" i="3"/>
  <c r="H1804" i="3"/>
  <c r="C1804" i="3"/>
  <c r="C1803" i="3"/>
  <c r="H1802" i="3"/>
  <c r="G1802" i="3"/>
  <c r="C1802" i="3"/>
  <c r="H1801" i="3"/>
  <c r="G1801" i="3"/>
  <c r="C1801" i="3"/>
  <c r="C1800" i="3"/>
  <c r="C1799" i="3"/>
  <c r="G1798" i="3"/>
  <c r="C1798" i="3"/>
  <c r="H1797" i="3"/>
  <c r="G1797" i="3"/>
  <c r="C1797" i="3"/>
  <c r="H1796" i="3"/>
  <c r="G1796" i="3"/>
  <c r="C1796" i="3"/>
  <c r="G1795" i="3"/>
  <c r="H1795" i="3"/>
  <c r="C1795" i="3"/>
  <c r="G1794" i="3"/>
  <c r="C1794" i="3"/>
  <c r="C1793" i="3"/>
  <c r="G1792" i="3"/>
  <c r="C1792" i="3"/>
  <c r="G1791" i="3"/>
  <c r="C1791" i="3"/>
  <c r="G1790" i="3"/>
  <c r="H1790" i="3"/>
  <c r="C1790" i="3"/>
  <c r="C1789" i="3"/>
  <c r="H1788" i="3"/>
  <c r="G1788" i="3"/>
  <c r="C1788" i="3"/>
  <c r="C1787" i="3"/>
  <c r="C1786" i="3"/>
  <c r="G1785" i="3"/>
  <c r="C1785" i="3"/>
  <c r="H1784" i="3"/>
  <c r="G1784" i="3"/>
  <c r="C1784" i="3"/>
  <c r="G1783" i="3"/>
  <c r="C1783" i="3"/>
  <c r="C1782" i="3"/>
  <c r="G1781" i="3"/>
  <c r="H1781" i="3"/>
  <c r="C1781" i="3"/>
  <c r="G1780" i="3"/>
  <c r="H1780" i="3"/>
  <c r="C1780" i="3"/>
  <c r="C1779" i="3"/>
  <c r="H1778" i="3"/>
  <c r="C1778" i="3"/>
  <c r="C1777" i="3"/>
  <c r="H1776" i="3"/>
  <c r="C1776" i="3"/>
  <c r="H1775" i="3"/>
  <c r="C1775" i="3"/>
  <c r="G1774" i="3"/>
  <c r="H1774" i="3"/>
  <c r="C1774" i="3"/>
  <c r="C1773" i="3"/>
  <c r="C1772" i="3"/>
  <c r="C1771" i="3"/>
  <c r="G1770" i="3"/>
  <c r="C1770" i="3"/>
  <c r="C1769" i="3"/>
  <c r="C1768" i="3"/>
  <c r="G1767" i="3"/>
  <c r="C1767" i="3"/>
  <c r="C1766" i="3"/>
  <c r="C1765" i="3"/>
  <c r="C1764" i="3"/>
  <c r="C1763" i="3"/>
  <c r="C1762" i="3"/>
  <c r="C1761" i="3"/>
  <c r="G1760" i="3"/>
  <c r="C1760" i="3"/>
  <c r="C1759" i="3"/>
  <c r="H1758" i="3"/>
  <c r="G1758" i="3"/>
  <c r="C1758" i="3"/>
  <c r="C1757" i="3"/>
  <c r="G1756" i="3"/>
  <c r="C1756" i="3"/>
  <c r="C1755" i="3"/>
  <c r="H1754" i="3"/>
  <c r="C1754" i="3"/>
  <c r="H1753" i="3"/>
  <c r="C1753" i="3"/>
  <c r="C1752" i="3"/>
  <c r="G1751" i="3"/>
  <c r="C1751" i="3"/>
  <c r="H1750" i="3"/>
  <c r="C1750" i="3"/>
  <c r="H1749" i="3"/>
  <c r="C1749" i="3"/>
  <c r="H1748" i="3"/>
  <c r="C1748" i="3"/>
  <c r="C1747" i="3"/>
  <c r="C1746" i="3"/>
  <c r="C1745" i="3"/>
  <c r="G1744" i="3"/>
  <c r="H1744" i="3"/>
  <c r="C1744" i="3"/>
  <c r="C1743" i="3"/>
  <c r="H1742" i="3"/>
  <c r="G1742" i="3"/>
  <c r="C1742" i="3"/>
  <c r="C1741" i="3"/>
  <c r="C1740" i="3"/>
  <c r="H1739" i="3"/>
  <c r="C1739" i="3"/>
  <c r="G1738" i="3"/>
  <c r="C1738" i="3"/>
  <c r="C1737" i="3"/>
  <c r="H1736" i="3"/>
  <c r="G1736" i="3"/>
  <c r="C1736" i="3"/>
  <c r="C1735" i="3"/>
  <c r="G1734" i="3"/>
  <c r="H1734" i="3"/>
  <c r="C1734" i="3"/>
  <c r="H1733" i="3"/>
  <c r="C1733" i="3"/>
  <c r="G1732" i="3"/>
  <c r="C1732" i="3"/>
  <c r="C1731" i="3"/>
  <c r="C1730" i="3"/>
  <c r="G1729" i="3"/>
  <c r="C1729" i="3"/>
  <c r="G1728" i="3"/>
  <c r="H1728" i="3"/>
  <c r="C1728" i="3"/>
  <c r="C1727" i="3"/>
  <c r="H1726" i="3"/>
  <c r="C1726" i="3"/>
  <c r="C1725" i="3"/>
  <c r="C1724" i="3"/>
  <c r="H1723" i="3"/>
  <c r="C1723" i="3"/>
  <c r="H1722" i="3"/>
  <c r="G1722" i="3"/>
  <c r="C1722" i="3"/>
  <c r="G1721" i="3"/>
  <c r="C1721" i="3"/>
  <c r="H1720" i="3"/>
  <c r="G1720" i="3"/>
  <c r="C1720" i="3"/>
  <c r="C1719" i="3"/>
  <c r="C1718" i="3"/>
  <c r="C1717" i="3"/>
  <c r="C1716" i="3"/>
  <c r="H1715" i="3"/>
  <c r="C1715" i="3"/>
  <c r="H1714" i="3"/>
  <c r="C1714" i="3"/>
  <c r="C1713" i="3"/>
  <c r="G1712" i="3"/>
  <c r="H1712" i="3"/>
  <c r="C1712" i="3"/>
  <c r="G1711" i="3"/>
  <c r="C1711" i="3"/>
  <c r="C1710" i="3"/>
  <c r="H1709" i="3"/>
  <c r="C1709" i="3"/>
  <c r="H1708" i="3"/>
  <c r="G1708" i="3"/>
  <c r="C1708" i="3"/>
  <c r="C1707" i="3"/>
  <c r="C1706" i="3"/>
  <c r="H1705" i="3"/>
  <c r="G1705" i="3"/>
  <c r="C1705" i="3"/>
  <c r="H1704" i="3"/>
  <c r="G1704" i="3"/>
  <c r="C1704" i="3"/>
  <c r="C1703" i="3"/>
  <c r="G1702" i="3"/>
  <c r="H1702" i="3"/>
  <c r="C1702" i="3"/>
  <c r="C1701" i="3"/>
  <c r="C1700" i="3"/>
  <c r="H1699" i="3"/>
  <c r="G1699" i="3"/>
  <c r="C1699" i="3"/>
  <c r="C1698" i="3"/>
  <c r="G1697" i="3"/>
  <c r="H1697" i="3"/>
  <c r="C1697" i="3"/>
  <c r="G1696" i="3"/>
  <c r="C1696" i="3"/>
  <c r="C1695" i="3"/>
  <c r="H1694" i="3"/>
  <c r="G1694" i="3"/>
  <c r="C1694" i="3"/>
  <c r="H1693" i="3"/>
  <c r="C1693" i="3"/>
  <c r="C1692" i="3"/>
  <c r="C1691" i="3"/>
  <c r="G1690" i="3"/>
  <c r="H1690" i="3"/>
  <c r="C1690" i="3"/>
  <c r="H1689" i="3"/>
  <c r="C1689" i="3"/>
  <c r="C1688" i="3"/>
  <c r="H1687" i="3"/>
  <c r="G1687" i="3"/>
  <c r="C1687" i="3"/>
  <c r="C1686" i="3"/>
  <c r="C1685" i="3"/>
  <c r="G1684" i="3"/>
  <c r="C1684" i="3"/>
  <c r="C1683" i="3"/>
  <c r="H1682" i="3"/>
  <c r="C1682" i="3"/>
  <c r="C1681" i="3"/>
  <c r="G1680" i="3"/>
  <c r="C1680" i="3"/>
  <c r="H1679" i="3"/>
  <c r="G1679" i="3"/>
  <c r="C1679" i="3"/>
  <c r="C1678" i="3"/>
  <c r="C1677" i="3"/>
  <c r="H1676" i="3"/>
  <c r="C1676" i="3"/>
  <c r="C1675" i="3"/>
  <c r="G1674" i="3"/>
  <c r="C1674" i="3"/>
  <c r="H1673" i="3"/>
  <c r="G1673" i="3"/>
  <c r="C1673" i="3"/>
  <c r="G1672" i="3"/>
  <c r="H1672" i="3"/>
  <c r="C1672" i="3"/>
  <c r="G1671" i="3"/>
  <c r="C1671" i="3"/>
  <c r="C1670" i="3"/>
  <c r="H1669" i="3"/>
  <c r="C1669" i="3"/>
  <c r="H1668" i="3"/>
  <c r="C1668" i="3"/>
  <c r="C1667" i="3"/>
  <c r="G1666" i="3"/>
  <c r="C1666" i="3"/>
  <c r="C1665" i="3"/>
  <c r="H1664" i="3"/>
  <c r="C1664" i="3"/>
  <c r="C1663" i="3"/>
  <c r="C1662" i="3"/>
  <c r="C1661" i="3"/>
  <c r="H1660" i="3"/>
  <c r="C1660" i="3"/>
  <c r="C1659" i="3"/>
  <c r="G1658" i="3"/>
  <c r="H1658" i="3"/>
  <c r="C1658" i="3"/>
  <c r="H1657" i="3"/>
  <c r="G1657" i="3"/>
  <c r="C1657" i="3"/>
  <c r="G1656" i="3"/>
  <c r="C1656" i="3"/>
  <c r="C1655" i="3"/>
  <c r="G1654" i="3"/>
  <c r="H1654" i="3"/>
  <c r="C1654" i="3"/>
  <c r="C1653" i="3"/>
  <c r="C1652" i="3"/>
  <c r="H1651" i="3"/>
  <c r="C1651" i="3"/>
  <c r="H1650" i="3"/>
  <c r="C1650" i="3"/>
  <c r="C1649" i="3"/>
  <c r="G1648" i="3"/>
  <c r="H1648" i="3"/>
  <c r="C1648" i="3"/>
  <c r="G1647" i="3"/>
  <c r="K1647" i="3" s="1"/>
  <c r="H1647" i="3"/>
  <c r="C1647" i="3"/>
  <c r="G1646" i="3"/>
  <c r="H1646" i="3"/>
  <c r="C1646" i="3"/>
  <c r="C1645" i="3"/>
  <c r="G1644" i="3"/>
  <c r="H1644" i="3"/>
  <c r="C1644" i="3"/>
  <c r="C1643" i="3"/>
  <c r="C1642" i="3"/>
  <c r="G1641" i="3"/>
  <c r="H1641" i="3"/>
  <c r="C1641" i="3"/>
  <c r="H1640" i="3"/>
  <c r="G1640" i="3"/>
  <c r="C1640" i="3"/>
  <c r="C1639" i="3"/>
  <c r="G1638" i="3"/>
  <c r="C1638" i="3"/>
  <c r="H1637" i="3"/>
  <c r="C1637" i="3"/>
  <c r="G1636" i="3"/>
  <c r="C1636" i="3"/>
  <c r="H1635" i="3"/>
  <c r="C1635" i="3"/>
  <c r="H1634" i="3"/>
  <c r="G1634" i="3"/>
  <c r="C1634" i="3"/>
  <c r="H1633" i="3"/>
  <c r="G1633" i="3"/>
  <c r="C1633" i="3"/>
  <c r="C1632" i="3"/>
  <c r="G1631" i="3"/>
  <c r="C1631" i="3"/>
  <c r="H1630" i="3"/>
  <c r="C1630" i="3"/>
  <c r="C1629" i="3"/>
  <c r="G1628" i="3"/>
  <c r="K1628" i="3" s="1"/>
  <c r="C1628" i="3"/>
  <c r="G1627" i="3"/>
  <c r="C1627" i="3"/>
  <c r="H1626" i="3"/>
  <c r="C1626" i="3"/>
  <c r="G1625" i="3"/>
  <c r="C1625" i="3"/>
  <c r="G1624" i="3"/>
  <c r="C1624" i="3"/>
  <c r="C1623" i="3"/>
  <c r="H1622" i="3"/>
  <c r="C1622" i="3"/>
  <c r="C1621" i="3"/>
  <c r="C1620" i="3"/>
  <c r="C1619" i="3"/>
  <c r="G1618" i="3"/>
  <c r="K1618" i="3" s="1"/>
  <c r="H1618" i="3"/>
  <c r="C1618" i="3"/>
  <c r="G1617" i="3"/>
  <c r="H1617" i="3"/>
  <c r="C1617" i="3"/>
  <c r="C1616" i="3"/>
  <c r="G1615" i="3"/>
  <c r="C1615" i="3"/>
  <c r="H1614" i="3"/>
  <c r="C1614" i="3"/>
  <c r="C1613" i="3"/>
  <c r="H1612" i="3"/>
  <c r="G1612" i="3"/>
  <c r="C1612" i="3"/>
  <c r="C1611" i="3"/>
  <c r="G1610" i="3"/>
  <c r="K1610" i="3" s="1"/>
  <c r="C1610" i="3"/>
  <c r="H1609" i="3"/>
  <c r="G1609" i="3"/>
  <c r="C1609" i="3"/>
  <c r="C1608" i="3"/>
  <c r="G1607" i="3"/>
  <c r="C1607" i="3"/>
  <c r="C1606" i="3"/>
  <c r="H1605" i="3"/>
  <c r="C1605" i="3"/>
  <c r="H1604" i="3"/>
  <c r="C1604" i="3"/>
  <c r="H1603" i="3"/>
  <c r="C1603" i="3"/>
  <c r="G1602" i="3"/>
  <c r="H1602" i="3"/>
  <c r="C1602" i="3"/>
  <c r="H1601" i="3"/>
  <c r="C1601" i="3"/>
  <c r="H1600" i="3"/>
  <c r="G1600" i="3"/>
  <c r="C1600" i="3"/>
  <c r="G1599" i="3"/>
  <c r="C1599" i="3"/>
  <c r="G1598" i="3"/>
  <c r="H1598" i="3"/>
  <c r="C1598" i="3"/>
  <c r="H1597" i="3"/>
  <c r="C1597" i="3"/>
  <c r="G1596" i="3"/>
  <c r="H1596" i="3"/>
  <c r="C1596" i="3"/>
  <c r="H1595" i="3"/>
  <c r="C1595" i="3"/>
  <c r="H1594" i="3"/>
  <c r="G1594" i="3"/>
  <c r="C1594" i="3"/>
  <c r="C1593" i="3"/>
  <c r="C1592" i="3"/>
  <c r="G1591" i="3"/>
  <c r="H1591" i="3"/>
  <c r="C1591" i="3"/>
  <c r="C1590" i="3"/>
  <c r="G1589" i="3"/>
  <c r="C1589" i="3"/>
  <c r="H1588" i="3"/>
  <c r="G1588" i="3"/>
  <c r="C1588" i="3"/>
  <c r="C1587" i="3"/>
  <c r="G1586" i="3"/>
  <c r="H1586" i="3"/>
  <c r="C1586" i="3"/>
  <c r="H1585" i="3"/>
  <c r="C1585" i="3"/>
  <c r="H1584" i="3"/>
  <c r="G1584" i="3"/>
  <c r="C1584" i="3"/>
  <c r="H1583" i="3"/>
  <c r="G1583" i="3"/>
  <c r="C1583" i="3"/>
  <c r="H1582" i="3"/>
  <c r="G1582" i="3"/>
  <c r="C1582" i="3"/>
  <c r="H1581" i="3"/>
  <c r="C1581" i="3"/>
  <c r="G1580" i="3"/>
  <c r="H1580" i="3"/>
  <c r="C1580" i="3"/>
  <c r="H1579" i="3"/>
  <c r="C1579" i="3"/>
  <c r="H1578" i="3"/>
  <c r="C1578" i="3"/>
  <c r="H1577" i="3"/>
  <c r="C1577" i="3"/>
  <c r="H1576" i="3"/>
  <c r="C1576" i="3"/>
  <c r="H1575" i="3"/>
  <c r="C1575" i="3"/>
  <c r="C1574" i="3"/>
  <c r="H1573" i="3"/>
  <c r="C1573" i="3"/>
  <c r="H1572" i="3"/>
  <c r="C1572" i="3"/>
  <c r="H1571" i="3"/>
  <c r="C1571" i="3"/>
  <c r="H1570" i="3"/>
  <c r="C1570" i="3"/>
  <c r="G1569" i="3"/>
  <c r="C1569" i="3"/>
  <c r="G1568" i="3"/>
  <c r="C1568" i="3"/>
  <c r="H1567" i="3"/>
  <c r="C1567" i="3"/>
  <c r="H1566" i="3"/>
  <c r="G1566" i="3"/>
  <c r="C1566" i="3"/>
  <c r="H1565" i="3"/>
  <c r="C1565" i="3"/>
  <c r="G1564" i="3"/>
  <c r="C1564" i="3"/>
  <c r="H1563" i="3"/>
  <c r="G1563" i="3"/>
  <c r="C1563" i="3"/>
  <c r="C1562" i="3"/>
  <c r="C1561" i="3"/>
  <c r="C1560" i="3"/>
  <c r="G1559" i="3"/>
  <c r="H1559" i="3"/>
  <c r="C1559" i="3"/>
  <c r="H1558" i="3"/>
  <c r="C1558" i="3"/>
  <c r="H1557" i="3"/>
  <c r="C1557" i="3"/>
  <c r="C1556" i="3"/>
  <c r="H1555" i="3"/>
  <c r="C1555" i="3"/>
  <c r="H1554" i="3"/>
  <c r="G1554" i="3"/>
  <c r="C1554" i="3"/>
  <c r="G1553" i="3"/>
  <c r="H1553" i="3"/>
  <c r="C1553" i="3"/>
  <c r="C1552" i="3"/>
  <c r="G1551" i="3"/>
  <c r="K1551" i="3" s="1"/>
  <c r="C1551" i="3"/>
  <c r="H1550" i="3"/>
  <c r="G1550" i="3"/>
  <c r="C1550" i="3"/>
  <c r="C1549" i="3"/>
  <c r="C1548" i="3"/>
  <c r="C1547" i="3"/>
  <c r="C1546" i="3"/>
  <c r="G1545" i="3"/>
  <c r="C1545" i="3"/>
  <c r="G1544" i="3"/>
  <c r="H1544" i="3"/>
  <c r="C1544" i="3"/>
  <c r="H1543" i="3"/>
  <c r="C1543" i="3"/>
  <c r="H1542" i="3"/>
  <c r="G1542" i="3"/>
  <c r="C1542" i="3"/>
  <c r="C1541" i="3"/>
  <c r="C1540" i="3"/>
  <c r="H1539" i="3"/>
  <c r="C1539" i="3"/>
  <c r="C1538" i="3"/>
  <c r="C1537" i="3"/>
  <c r="H1536" i="3"/>
  <c r="C1536" i="3"/>
  <c r="C1535" i="3"/>
  <c r="H1534" i="3"/>
  <c r="C1534" i="3"/>
  <c r="C1533" i="3"/>
  <c r="H1532" i="3"/>
  <c r="G1532" i="3"/>
  <c r="C1532" i="3"/>
  <c r="H1531" i="3"/>
  <c r="C1531" i="3"/>
  <c r="H1530" i="3"/>
  <c r="G1530" i="3"/>
  <c r="C1530" i="3"/>
  <c r="C1529" i="3"/>
  <c r="H1528" i="3"/>
  <c r="C1528" i="3"/>
  <c r="G1527" i="3"/>
  <c r="H1527" i="3"/>
  <c r="C1527" i="3"/>
  <c r="C1526" i="3"/>
  <c r="C1525" i="3"/>
  <c r="C1524" i="3"/>
  <c r="C1523" i="3"/>
  <c r="H1522" i="3"/>
  <c r="G1522" i="3"/>
  <c r="C1522" i="3"/>
  <c r="C1521" i="3"/>
  <c r="G1520" i="3"/>
  <c r="C1520" i="3"/>
  <c r="H1519" i="3"/>
  <c r="G1519" i="3"/>
  <c r="C1519" i="3"/>
  <c r="G1518" i="3"/>
  <c r="H1518" i="3"/>
  <c r="C1518" i="3"/>
  <c r="H1517" i="3"/>
  <c r="C1517" i="3"/>
  <c r="H1516" i="3"/>
  <c r="G1516" i="3"/>
  <c r="C1516" i="3"/>
  <c r="C1515" i="3"/>
  <c r="H1514" i="3"/>
  <c r="G1514" i="3"/>
  <c r="K1514" i="3" s="1"/>
  <c r="C1514" i="3"/>
  <c r="G1513" i="3"/>
  <c r="C1513" i="3"/>
  <c r="H1512" i="3"/>
  <c r="C1512" i="3"/>
  <c r="H1511" i="3"/>
  <c r="G1511" i="3"/>
  <c r="C1511" i="3"/>
  <c r="C1510" i="3"/>
  <c r="C1509" i="3"/>
  <c r="C1508" i="3"/>
  <c r="C1507" i="3"/>
  <c r="C1506" i="3"/>
  <c r="H1505" i="3"/>
  <c r="G1505" i="3"/>
  <c r="C1505" i="3"/>
  <c r="G1504" i="3"/>
  <c r="C1504" i="3"/>
  <c r="G1503" i="3"/>
  <c r="C1503" i="3"/>
  <c r="H1502" i="3"/>
  <c r="G1502" i="3"/>
  <c r="C1502" i="3"/>
  <c r="H1501" i="3"/>
  <c r="G1501" i="3"/>
  <c r="C1501" i="3"/>
  <c r="H1500" i="3"/>
  <c r="C1500" i="3"/>
  <c r="H1499" i="3"/>
  <c r="G1499" i="3"/>
  <c r="C1499" i="3"/>
  <c r="H1498" i="3"/>
  <c r="G1498" i="3"/>
  <c r="C1498" i="3"/>
  <c r="C1497" i="3"/>
  <c r="C1496" i="3"/>
  <c r="H1495" i="3"/>
  <c r="C1495" i="3"/>
  <c r="G1494" i="3"/>
  <c r="C1494" i="3"/>
  <c r="H1493" i="3"/>
  <c r="C1493" i="3"/>
  <c r="C1492" i="3"/>
  <c r="H1491" i="3"/>
  <c r="C1491" i="3"/>
  <c r="G1490" i="3"/>
  <c r="H1490" i="3"/>
  <c r="C1490" i="3"/>
  <c r="G1489" i="3"/>
  <c r="H1489" i="3"/>
  <c r="C1489" i="3"/>
  <c r="G1488" i="3"/>
  <c r="K1488" i="3" s="1"/>
  <c r="H1488" i="3"/>
  <c r="C1488" i="3"/>
  <c r="G1487" i="3"/>
  <c r="C1487" i="3"/>
  <c r="C1486" i="3"/>
  <c r="C1485" i="3"/>
  <c r="C1484" i="3"/>
  <c r="C1483" i="3"/>
  <c r="C1482" i="3"/>
  <c r="H1481" i="3"/>
  <c r="C1481" i="3"/>
  <c r="G1480" i="3"/>
  <c r="K1480" i="3" s="1"/>
  <c r="C1480" i="3"/>
  <c r="H1479" i="3"/>
  <c r="G1479" i="3"/>
  <c r="C1479" i="3"/>
  <c r="H1478" i="3"/>
  <c r="G1478" i="3"/>
  <c r="C1478" i="3"/>
  <c r="H1477" i="3"/>
  <c r="C1477" i="3"/>
  <c r="H1476" i="3"/>
  <c r="C1476" i="3"/>
  <c r="C1475" i="3"/>
  <c r="G1474" i="3"/>
  <c r="C1474" i="3"/>
  <c r="H1473" i="3"/>
  <c r="C1473" i="3"/>
  <c r="C1472" i="3"/>
  <c r="H1471" i="3"/>
  <c r="C1471" i="3"/>
  <c r="C1470" i="3"/>
  <c r="C1469" i="3"/>
  <c r="G1468" i="3"/>
  <c r="C1468" i="3"/>
  <c r="G1467" i="3"/>
  <c r="C1467" i="3"/>
  <c r="C1466" i="3"/>
  <c r="G1465" i="3"/>
  <c r="H1465" i="3"/>
  <c r="C1465" i="3"/>
  <c r="H1464" i="3"/>
  <c r="G1464" i="3"/>
  <c r="C1464" i="3"/>
  <c r="C1463" i="3"/>
  <c r="H1462" i="3"/>
  <c r="C1462" i="3"/>
  <c r="C1461" i="3"/>
  <c r="H1460" i="3"/>
  <c r="C1460" i="3"/>
  <c r="H1459" i="3"/>
  <c r="C1459" i="3"/>
  <c r="G1458" i="3"/>
  <c r="C1458" i="3"/>
  <c r="G1457" i="3"/>
  <c r="H1457" i="3"/>
  <c r="C1457" i="3"/>
  <c r="H1456" i="3"/>
  <c r="G1456" i="3"/>
  <c r="C1456" i="3"/>
  <c r="H1455" i="3"/>
  <c r="G1455" i="3"/>
  <c r="C1455" i="3"/>
  <c r="H1454" i="3"/>
  <c r="G1454" i="3"/>
  <c r="C1454" i="3"/>
  <c r="C1453" i="3"/>
  <c r="G1452" i="3"/>
  <c r="C1452" i="3"/>
  <c r="H1451" i="3"/>
  <c r="C1451" i="3"/>
  <c r="C1450" i="3"/>
  <c r="H1449" i="3"/>
  <c r="G1449" i="3"/>
  <c r="C1449" i="3"/>
  <c r="H1448" i="3"/>
  <c r="C1448" i="3"/>
  <c r="C1447" i="3"/>
  <c r="C1446" i="3"/>
  <c r="C1445" i="3"/>
  <c r="H1444" i="3"/>
  <c r="G1444" i="3"/>
  <c r="C1444" i="3"/>
  <c r="C1443" i="3"/>
  <c r="H1442" i="3"/>
  <c r="G1442" i="3"/>
  <c r="C1442" i="3"/>
  <c r="H1441" i="3"/>
  <c r="G1441" i="3"/>
  <c r="C1441" i="3"/>
  <c r="H1440" i="3"/>
  <c r="C1440" i="3"/>
  <c r="G1439" i="3"/>
  <c r="C1439" i="3"/>
  <c r="H1438" i="3"/>
  <c r="G1438" i="3"/>
  <c r="C1438" i="3"/>
  <c r="H1437" i="3"/>
  <c r="C1437" i="3"/>
  <c r="C1436" i="3"/>
  <c r="C1435" i="3"/>
  <c r="C1434" i="3"/>
  <c r="C1433" i="3"/>
  <c r="H1432" i="3"/>
  <c r="G1432" i="3"/>
  <c r="C1432" i="3"/>
  <c r="H1431" i="3"/>
  <c r="C1431" i="3"/>
  <c r="H1430" i="3"/>
  <c r="G1430" i="3"/>
  <c r="C1430" i="3"/>
  <c r="C1429" i="3"/>
  <c r="H1428" i="3"/>
  <c r="G1428" i="3"/>
  <c r="C1428" i="3"/>
  <c r="H1427" i="3"/>
  <c r="G1427" i="3"/>
  <c r="C1427" i="3"/>
  <c r="C1426" i="3"/>
  <c r="H1425" i="3"/>
  <c r="G1425" i="3"/>
  <c r="K1425" i="3" s="1"/>
  <c r="C1425" i="3"/>
  <c r="G1424" i="3"/>
  <c r="C1424" i="3"/>
  <c r="H1423" i="3"/>
  <c r="C1423" i="3"/>
  <c r="C1422" i="3"/>
  <c r="H1421" i="3"/>
  <c r="G1421" i="3"/>
  <c r="C1421" i="3"/>
  <c r="H1420" i="3"/>
  <c r="C1420" i="3"/>
  <c r="H1419" i="3"/>
  <c r="C1419" i="3"/>
  <c r="H1418" i="3"/>
  <c r="G1418" i="3"/>
  <c r="C1418" i="3"/>
  <c r="G1417" i="3"/>
  <c r="C1417" i="3"/>
  <c r="C1416" i="3"/>
  <c r="G1415" i="3"/>
  <c r="C1415" i="3"/>
  <c r="H1414" i="3"/>
  <c r="G1414" i="3"/>
  <c r="C1414" i="3"/>
  <c r="H1413" i="3"/>
  <c r="C1413" i="3"/>
  <c r="H1412" i="3"/>
  <c r="C1412" i="3"/>
  <c r="C1411" i="3"/>
  <c r="C1410" i="3"/>
  <c r="C1409" i="3"/>
  <c r="G1408" i="3"/>
  <c r="H1408" i="3"/>
  <c r="C1408" i="3"/>
  <c r="C1407" i="3"/>
  <c r="C1406" i="3"/>
  <c r="H1405" i="3"/>
  <c r="C1405" i="3"/>
  <c r="C1404" i="3"/>
  <c r="H1403" i="3"/>
  <c r="C1403" i="3"/>
  <c r="H1402" i="3"/>
  <c r="C1402" i="3"/>
  <c r="H1401" i="3"/>
  <c r="C1401" i="3"/>
  <c r="H1400" i="3"/>
  <c r="G1400" i="3"/>
  <c r="C1400" i="3"/>
  <c r="C1399" i="3"/>
  <c r="C1398" i="3"/>
  <c r="C1397" i="3"/>
  <c r="G1396" i="3"/>
  <c r="H1396" i="3"/>
  <c r="C1396" i="3"/>
  <c r="H1395" i="3"/>
  <c r="G1395" i="3"/>
  <c r="C1395" i="3"/>
  <c r="G1394" i="3"/>
  <c r="C1394" i="3"/>
  <c r="G1393" i="3"/>
  <c r="H1393" i="3"/>
  <c r="C1393" i="3"/>
  <c r="H1392" i="3"/>
  <c r="G1392" i="3"/>
  <c r="C1392" i="3"/>
  <c r="H1391" i="3"/>
  <c r="C1391" i="3"/>
  <c r="H1390" i="3"/>
  <c r="G1390" i="3"/>
  <c r="C1390" i="3"/>
  <c r="H1389" i="3"/>
  <c r="C1389" i="3"/>
  <c r="H1388" i="3"/>
  <c r="C1388" i="3"/>
  <c r="C1387" i="3"/>
  <c r="G1386" i="3"/>
  <c r="H1386" i="3"/>
  <c r="C1386" i="3"/>
  <c r="H1385" i="3"/>
  <c r="C1385" i="3"/>
  <c r="H1384" i="3"/>
  <c r="G1384" i="3"/>
  <c r="C1384" i="3"/>
  <c r="H1383" i="3"/>
  <c r="C1383" i="3"/>
  <c r="G1382" i="3"/>
  <c r="C1382" i="3"/>
  <c r="H1381" i="3"/>
  <c r="G1381" i="3"/>
  <c r="C1381" i="3"/>
  <c r="C1380" i="3"/>
  <c r="C1379" i="3"/>
  <c r="C1378" i="3"/>
  <c r="H1377" i="3"/>
  <c r="G1377" i="3"/>
  <c r="C1377" i="3"/>
  <c r="G1376" i="3"/>
  <c r="C1376" i="3"/>
  <c r="C1375" i="3"/>
  <c r="H1374" i="3"/>
  <c r="G1374" i="3"/>
  <c r="C1374" i="3"/>
  <c r="H1373" i="3"/>
  <c r="C1373" i="3"/>
  <c r="C1372" i="3"/>
  <c r="H1371" i="3"/>
  <c r="C1371" i="3"/>
  <c r="G1370" i="3"/>
  <c r="C1370" i="3"/>
  <c r="G1369" i="3"/>
  <c r="H1369" i="3"/>
  <c r="C1369" i="3"/>
  <c r="C1368" i="3"/>
  <c r="G1367" i="3"/>
  <c r="H1367" i="3"/>
  <c r="C1367" i="3"/>
  <c r="H1366" i="3"/>
  <c r="G1366" i="3"/>
  <c r="C1366" i="3"/>
  <c r="C1365" i="3"/>
  <c r="G1364" i="3"/>
  <c r="H1364" i="3"/>
  <c r="C1364" i="3"/>
  <c r="H1363" i="3"/>
  <c r="C1363" i="3"/>
  <c r="C1362" i="3"/>
  <c r="H1361" i="3"/>
  <c r="C1361" i="3"/>
  <c r="H1360" i="3"/>
  <c r="G1360" i="3"/>
  <c r="C1360" i="3"/>
  <c r="C1359" i="3"/>
  <c r="H1358" i="3"/>
  <c r="C1358" i="3"/>
  <c r="H1357" i="3"/>
  <c r="C1357" i="3"/>
  <c r="C1356" i="3"/>
  <c r="H1355" i="3"/>
  <c r="C1355" i="3"/>
  <c r="H1354" i="3"/>
  <c r="G1354" i="3"/>
  <c r="C1354" i="3"/>
  <c r="C1353" i="3"/>
  <c r="C1352" i="3"/>
  <c r="G1351" i="3"/>
  <c r="C1351" i="3"/>
  <c r="H1350" i="3"/>
  <c r="C1350" i="3"/>
  <c r="H1349" i="3"/>
  <c r="C1349" i="3"/>
  <c r="C1348" i="3"/>
  <c r="H1347" i="3"/>
  <c r="G1347" i="3"/>
  <c r="C1347" i="3"/>
  <c r="H1346" i="3"/>
  <c r="G1346" i="3"/>
  <c r="C1346" i="3"/>
  <c r="C1345" i="3"/>
  <c r="H1344" i="3"/>
  <c r="G1344" i="3"/>
  <c r="C1344" i="3"/>
  <c r="H1343" i="3"/>
  <c r="G1343" i="3"/>
  <c r="C1343" i="3"/>
  <c r="H1342" i="3"/>
  <c r="G1342" i="3"/>
  <c r="C1342" i="3"/>
  <c r="H1341" i="3"/>
  <c r="G1341" i="3"/>
  <c r="C1341" i="3"/>
  <c r="H1340" i="3"/>
  <c r="C1340" i="3"/>
  <c r="H1339" i="3"/>
  <c r="C1339" i="3"/>
  <c r="G1338" i="3"/>
  <c r="C1338" i="3"/>
  <c r="C1337" i="3"/>
  <c r="C1336" i="3"/>
  <c r="H1335" i="3"/>
  <c r="C1335" i="3"/>
  <c r="C1334" i="3"/>
  <c r="H1333" i="3"/>
  <c r="G1333" i="3"/>
  <c r="C1333" i="3"/>
  <c r="G1332" i="3"/>
  <c r="H1332" i="3"/>
  <c r="C1332" i="3"/>
  <c r="G1331" i="3"/>
  <c r="C1331" i="3"/>
  <c r="H1330" i="3"/>
  <c r="G1330" i="3"/>
  <c r="C1330" i="3"/>
  <c r="G1329" i="3"/>
  <c r="H1329" i="3"/>
  <c r="C1329" i="3"/>
  <c r="G1328" i="3"/>
  <c r="C1328" i="3"/>
  <c r="G1327" i="3"/>
  <c r="C1327" i="3"/>
  <c r="G1326" i="3"/>
  <c r="C1326" i="3"/>
  <c r="C1325" i="3"/>
  <c r="C1324" i="3"/>
  <c r="H1323" i="3"/>
  <c r="C1323" i="3"/>
  <c r="G1322" i="3"/>
  <c r="H1322" i="3"/>
  <c r="C1322" i="3"/>
  <c r="C1321" i="3"/>
  <c r="H1320" i="3"/>
  <c r="G1320" i="3"/>
  <c r="C1320" i="3"/>
  <c r="H1319" i="3"/>
  <c r="C1319" i="3"/>
  <c r="H1318" i="3"/>
  <c r="G1318" i="3"/>
  <c r="C1318" i="3"/>
  <c r="H1317" i="3"/>
  <c r="C1317" i="3"/>
  <c r="G1316" i="3"/>
  <c r="C1316" i="3"/>
  <c r="G1315" i="3"/>
  <c r="C1315" i="3"/>
  <c r="H1314" i="3"/>
  <c r="G1314" i="3"/>
  <c r="C1314" i="3"/>
  <c r="C1313" i="3"/>
  <c r="C1312" i="3"/>
  <c r="G1311" i="3"/>
  <c r="C1311" i="3"/>
  <c r="G1310" i="3"/>
  <c r="H1310" i="3"/>
  <c r="C1310" i="3"/>
  <c r="C1309" i="3"/>
  <c r="G1308" i="3"/>
  <c r="H1308" i="3"/>
  <c r="C1308" i="3"/>
  <c r="H1307" i="3"/>
  <c r="C1307" i="3"/>
  <c r="G1306" i="3"/>
  <c r="K1306" i="3" s="1"/>
  <c r="C1306" i="3"/>
  <c r="G1305" i="3"/>
  <c r="H1305" i="3"/>
  <c r="C1305" i="3"/>
  <c r="H1304" i="3"/>
  <c r="G1304" i="3"/>
  <c r="C1304" i="3"/>
  <c r="C1303" i="3"/>
  <c r="C1302" i="3"/>
  <c r="C1301" i="3"/>
  <c r="H1300" i="3"/>
  <c r="C1300" i="3"/>
  <c r="H1299" i="3"/>
  <c r="C1299" i="3"/>
  <c r="G1298" i="3"/>
  <c r="H1298" i="3"/>
  <c r="C1298" i="3"/>
  <c r="H1297" i="3"/>
  <c r="G1297" i="3"/>
  <c r="C1297" i="3"/>
  <c r="H1296" i="3"/>
  <c r="G1296" i="3"/>
  <c r="C1296" i="3"/>
  <c r="H1295" i="3"/>
  <c r="G1295" i="3"/>
  <c r="C1295" i="3"/>
  <c r="G1294" i="3"/>
  <c r="H1294" i="3"/>
  <c r="C1294" i="3"/>
  <c r="H1293" i="3"/>
  <c r="C1293" i="3"/>
  <c r="H1292" i="3"/>
  <c r="G1292" i="3"/>
  <c r="C1292" i="3"/>
  <c r="H1291" i="3"/>
  <c r="C1291" i="3"/>
  <c r="G1290" i="3"/>
  <c r="C1290" i="3"/>
  <c r="H1289" i="3"/>
  <c r="G1289" i="3"/>
  <c r="C1289" i="3"/>
  <c r="H1288" i="3"/>
  <c r="G1288" i="3"/>
  <c r="K1288" i="3" s="1"/>
  <c r="C1288" i="3"/>
  <c r="G1287" i="3"/>
  <c r="C1287" i="3"/>
  <c r="H1286" i="3"/>
  <c r="C1286" i="3"/>
  <c r="H1285" i="3"/>
  <c r="C1285" i="3"/>
  <c r="G1284" i="3"/>
  <c r="H1284" i="3"/>
  <c r="C1284" i="3"/>
  <c r="C1283" i="3"/>
  <c r="G1282" i="3"/>
  <c r="K1282" i="3" s="1"/>
  <c r="C1282" i="3"/>
  <c r="H1281" i="3"/>
  <c r="G1281" i="3"/>
  <c r="C1281" i="3"/>
  <c r="H1280" i="3"/>
  <c r="C1280" i="3"/>
  <c r="G1279" i="3"/>
  <c r="H1279" i="3"/>
  <c r="C1279" i="3"/>
  <c r="H1278" i="3"/>
  <c r="C1278" i="3"/>
  <c r="H1277" i="3"/>
  <c r="C1277" i="3"/>
  <c r="H1276" i="3"/>
  <c r="C1276" i="3"/>
  <c r="G1275" i="3"/>
  <c r="C1275" i="3"/>
  <c r="G1274" i="3"/>
  <c r="H1274" i="3"/>
  <c r="C1274" i="3"/>
  <c r="G1273" i="3"/>
  <c r="C1273" i="3"/>
  <c r="H1272" i="3"/>
  <c r="G1272" i="3"/>
  <c r="K1272" i="3" s="1"/>
  <c r="C1272" i="3"/>
  <c r="H1271" i="3"/>
  <c r="G1271" i="3"/>
  <c r="C1271" i="3"/>
  <c r="H1270" i="3"/>
  <c r="G1270" i="3"/>
  <c r="C1270" i="3"/>
  <c r="H1269" i="3"/>
  <c r="C1269" i="3"/>
  <c r="G1268" i="3"/>
  <c r="H1268" i="3"/>
  <c r="C1268" i="3"/>
  <c r="C1267" i="3"/>
  <c r="G1266" i="3"/>
  <c r="H1266" i="3"/>
  <c r="C1266" i="3"/>
  <c r="H1265" i="3"/>
  <c r="C1265" i="3"/>
  <c r="C1264" i="3"/>
  <c r="H1263" i="3"/>
  <c r="C1263" i="3"/>
  <c r="G1262" i="3"/>
  <c r="H1262" i="3"/>
  <c r="C1262" i="3"/>
  <c r="C1261" i="3"/>
  <c r="H1260" i="3"/>
  <c r="C1260" i="3"/>
  <c r="H1259" i="3"/>
  <c r="C1259" i="3"/>
  <c r="C1258" i="3"/>
  <c r="G1257" i="3"/>
  <c r="C1257" i="3"/>
  <c r="C1256" i="3"/>
  <c r="C1255" i="3"/>
  <c r="H1254" i="3"/>
  <c r="G1254" i="3"/>
  <c r="C1254" i="3"/>
  <c r="H1253" i="3"/>
  <c r="C1253" i="3"/>
  <c r="C1252" i="3"/>
  <c r="H1251" i="3"/>
  <c r="G1251" i="3"/>
  <c r="C1251" i="3"/>
  <c r="H1250" i="3"/>
  <c r="G1250" i="3"/>
  <c r="C1250" i="3"/>
  <c r="C1249" i="3"/>
  <c r="G1248" i="3"/>
  <c r="K1248" i="3" s="1"/>
  <c r="C1248" i="3"/>
  <c r="H1247" i="3"/>
  <c r="G1247" i="3"/>
  <c r="C1247" i="3"/>
  <c r="C1246" i="3"/>
  <c r="G1245" i="3"/>
  <c r="C1245" i="3"/>
  <c r="G1244" i="3"/>
  <c r="H1244" i="3"/>
  <c r="C1244" i="3"/>
  <c r="C1243" i="3"/>
  <c r="H1242" i="3"/>
  <c r="G1242" i="3"/>
  <c r="C1242" i="3"/>
  <c r="G1241" i="3"/>
  <c r="H1241" i="3"/>
  <c r="C1241" i="3"/>
  <c r="H1240" i="3"/>
  <c r="C1240" i="3"/>
  <c r="C1239" i="3"/>
  <c r="H1238" i="3"/>
  <c r="C1238" i="3"/>
  <c r="C1237" i="3"/>
  <c r="H1236" i="3"/>
  <c r="G1236" i="3"/>
  <c r="C1236" i="3"/>
  <c r="C1235" i="3"/>
  <c r="C1234" i="3"/>
  <c r="H1233" i="3"/>
  <c r="G1233" i="3"/>
  <c r="C1233" i="3"/>
  <c r="H1232" i="3"/>
  <c r="G1232" i="3"/>
  <c r="K1232" i="3" s="1"/>
  <c r="C1232" i="3"/>
  <c r="G1231" i="3"/>
  <c r="C1231" i="3"/>
  <c r="H1230" i="3"/>
  <c r="G1230" i="3"/>
  <c r="C1230" i="3"/>
  <c r="H1229" i="3"/>
  <c r="C1229" i="3"/>
  <c r="G1228" i="3"/>
  <c r="H1228" i="3"/>
  <c r="C1228" i="3"/>
  <c r="H1227" i="3"/>
  <c r="C1227" i="3"/>
  <c r="H1226" i="3"/>
  <c r="C1226" i="3"/>
  <c r="G1225" i="3"/>
  <c r="H1225" i="3"/>
  <c r="C1225" i="3"/>
  <c r="H1224" i="3"/>
  <c r="G1224" i="3"/>
  <c r="C1224" i="3"/>
  <c r="G1223" i="3"/>
  <c r="C1223" i="3"/>
  <c r="G1222" i="3"/>
  <c r="H1222" i="3"/>
  <c r="C1222" i="3"/>
  <c r="C1221" i="3"/>
  <c r="H1220" i="3"/>
  <c r="G1220" i="3"/>
  <c r="C1220" i="3"/>
  <c r="H1219" i="3"/>
  <c r="C1219" i="3"/>
  <c r="G1218" i="3"/>
  <c r="H1218" i="3"/>
  <c r="C1218" i="3"/>
  <c r="H1217" i="3"/>
  <c r="G1217" i="3"/>
  <c r="C1217" i="3"/>
  <c r="H1216" i="3"/>
  <c r="G1216" i="3"/>
  <c r="C1216" i="3"/>
  <c r="H1215" i="3"/>
  <c r="C1215" i="3"/>
  <c r="H1214" i="3"/>
  <c r="G1214" i="3"/>
  <c r="C1214" i="3"/>
  <c r="H1213" i="3"/>
  <c r="C1213" i="3"/>
  <c r="C1212" i="3"/>
  <c r="H1211" i="3"/>
  <c r="C1211" i="3"/>
  <c r="C1210" i="3"/>
  <c r="C1209" i="3"/>
  <c r="H1208" i="3"/>
  <c r="C1208" i="3"/>
  <c r="G1207" i="3"/>
  <c r="H1207" i="3"/>
  <c r="C1207" i="3"/>
  <c r="C1206" i="3"/>
  <c r="H1205" i="3"/>
  <c r="C1205" i="3"/>
  <c r="G1204" i="3"/>
  <c r="H1204" i="3"/>
  <c r="C1204" i="3"/>
  <c r="H1203" i="3"/>
  <c r="C1203" i="3"/>
  <c r="H1202" i="3"/>
  <c r="G1202" i="3"/>
  <c r="C1202" i="3"/>
  <c r="H1201" i="3"/>
  <c r="G1201" i="3"/>
  <c r="C1201" i="3"/>
  <c r="G1200" i="3"/>
  <c r="H1200" i="3"/>
  <c r="C1200" i="3"/>
  <c r="H1199" i="3"/>
  <c r="C1199" i="3"/>
  <c r="G1198" i="3"/>
  <c r="H1198" i="3"/>
  <c r="C1198" i="3"/>
  <c r="C1197" i="3"/>
  <c r="H1196" i="3"/>
  <c r="G1196" i="3"/>
  <c r="C1196" i="3"/>
  <c r="H1195" i="3"/>
  <c r="C1195" i="3"/>
  <c r="H1194" i="3"/>
  <c r="C1194" i="3"/>
  <c r="H1193" i="3"/>
  <c r="C1193" i="3"/>
  <c r="C1192" i="3"/>
  <c r="H1191" i="3"/>
  <c r="C1191" i="3"/>
  <c r="H1190" i="3"/>
  <c r="G1190" i="3"/>
  <c r="C1190" i="3"/>
  <c r="C1189" i="3"/>
  <c r="C1188" i="3"/>
  <c r="H1187" i="3"/>
  <c r="G1187" i="3"/>
  <c r="C1187" i="3"/>
  <c r="G1186" i="3"/>
  <c r="C1186" i="3"/>
  <c r="H1185" i="3"/>
  <c r="G1185" i="3"/>
  <c r="C1185" i="3"/>
  <c r="G1184" i="3"/>
  <c r="C1184" i="3"/>
  <c r="H1183" i="3"/>
  <c r="C1183" i="3"/>
  <c r="H1182" i="3"/>
  <c r="G1182" i="3"/>
  <c r="C1182" i="3"/>
  <c r="H1181" i="3"/>
  <c r="C1181" i="3"/>
  <c r="G1180" i="3"/>
  <c r="C1180" i="3"/>
  <c r="C1179" i="3"/>
  <c r="G1178" i="3"/>
  <c r="H1178" i="3"/>
  <c r="C1178" i="3"/>
  <c r="H1177" i="3"/>
  <c r="C1177" i="3"/>
  <c r="H1176" i="3"/>
  <c r="G1176" i="3"/>
  <c r="C1176" i="3"/>
  <c r="G1175" i="3"/>
  <c r="K1175" i="3" s="1"/>
  <c r="H1175" i="3"/>
  <c r="C1175" i="3"/>
  <c r="G1174" i="3"/>
  <c r="C1174" i="3"/>
  <c r="C1173" i="3"/>
  <c r="G1172" i="3"/>
  <c r="C1172" i="3"/>
  <c r="C1171" i="3"/>
  <c r="G1170" i="3"/>
  <c r="C1170" i="3"/>
  <c r="H1169" i="3"/>
  <c r="G1169" i="3"/>
  <c r="C1169" i="3"/>
  <c r="H1168" i="3"/>
  <c r="G1168" i="3"/>
  <c r="C1168" i="3"/>
  <c r="C1167" i="3"/>
  <c r="G1166" i="3"/>
  <c r="C1166" i="3"/>
  <c r="C1165" i="3"/>
  <c r="C1164" i="3"/>
  <c r="H1163" i="3"/>
  <c r="C1163" i="3"/>
  <c r="G1162" i="3"/>
  <c r="H1162" i="3"/>
  <c r="C1162" i="3"/>
  <c r="C1161" i="3"/>
  <c r="H1160" i="3"/>
  <c r="C1160" i="3"/>
  <c r="G1159" i="3"/>
  <c r="C1159" i="3"/>
  <c r="C1158" i="3"/>
  <c r="H1157" i="3"/>
  <c r="C1157" i="3"/>
  <c r="H1156" i="3"/>
  <c r="G1156" i="3"/>
  <c r="C1156" i="3"/>
  <c r="C1155" i="3"/>
  <c r="H1154" i="3"/>
  <c r="G1154" i="3"/>
  <c r="K1154" i="3" s="1"/>
  <c r="C1154" i="3"/>
  <c r="H1153" i="3"/>
  <c r="G1153" i="3"/>
  <c r="C1153" i="3"/>
  <c r="G1152" i="3"/>
  <c r="C1152" i="3"/>
  <c r="H1151" i="3"/>
  <c r="G1151" i="3"/>
  <c r="K1151" i="3" s="1"/>
  <c r="C1151" i="3"/>
  <c r="H1150" i="3"/>
  <c r="G1150" i="3"/>
  <c r="C1150" i="3"/>
  <c r="H1149" i="3"/>
  <c r="C1149" i="3"/>
  <c r="G1148" i="3"/>
  <c r="H1148" i="3"/>
  <c r="C1148" i="3"/>
  <c r="H1147" i="3"/>
  <c r="G1147" i="3"/>
  <c r="C1147" i="3"/>
  <c r="G1146" i="3"/>
  <c r="H1146" i="3"/>
  <c r="C1146" i="3"/>
  <c r="G1145" i="3"/>
  <c r="C1145" i="3"/>
  <c r="G1144" i="3"/>
  <c r="C1144" i="3"/>
  <c r="C1143" i="3"/>
  <c r="C1142" i="3"/>
  <c r="C1141" i="3"/>
  <c r="C1140" i="3"/>
  <c r="C1139" i="3"/>
  <c r="G1138" i="3"/>
  <c r="H1138" i="3"/>
  <c r="C1138" i="3"/>
  <c r="G1137" i="3"/>
  <c r="C1137" i="3"/>
  <c r="C1136" i="3"/>
  <c r="H1135" i="3"/>
  <c r="G1135" i="3"/>
  <c r="K1135" i="3" s="1"/>
  <c r="C1135" i="3"/>
  <c r="H1134" i="3"/>
  <c r="G1134" i="3"/>
  <c r="C1134" i="3"/>
  <c r="H1133" i="3"/>
  <c r="C1133" i="3"/>
  <c r="H1132" i="3"/>
  <c r="G1132" i="3"/>
  <c r="K1132" i="3" s="1"/>
  <c r="C1132" i="3"/>
  <c r="H1131" i="3"/>
  <c r="G1131" i="3"/>
  <c r="C1131" i="3"/>
  <c r="H1130" i="3"/>
  <c r="G1130" i="3"/>
  <c r="C1130" i="3"/>
  <c r="H1129" i="3"/>
  <c r="C1129" i="3"/>
  <c r="H1128" i="3"/>
  <c r="G1128" i="3"/>
  <c r="C1128" i="3"/>
  <c r="G1127" i="3"/>
  <c r="C1127" i="3"/>
  <c r="C1126" i="3"/>
  <c r="H1125" i="3"/>
  <c r="C1125" i="3"/>
  <c r="G1124" i="3"/>
  <c r="H1124" i="3"/>
  <c r="C1124" i="3"/>
  <c r="C1123" i="3"/>
  <c r="G1122" i="3"/>
  <c r="C1122" i="3"/>
  <c r="G1121" i="3"/>
  <c r="H1121" i="3"/>
  <c r="C1121" i="3"/>
  <c r="C1120" i="3"/>
  <c r="C1119" i="3"/>
  <c r="H1118" i="3"/>
  <c r="G1118" i="3"/>
  <c r="C1118" i="3"/>
  <c r="C1117" i="3"/>
  <c r="C1116" i="3"/>
  <c r="H1115" i="3"/>
  <c r="G1115" i="3"/>
  <c r="C1115" i="3"/>
  <c r="H1114" i="3"/>
  <c r="G1114" i="3"/>
  <c r="C1114" i="3"/>
  <c r="C1113" i="3"/>
  <c r="C1112" i="3"/>
  <c r="C1111" i="3"/>
  <c r="H1110" i="3"/>
  <c r="G1110" i="3"/>
  <c r="C1110" i="3"/>
  <c r="H1109" i="3"/>
  <c r="C1109" i="3"/>
  <c r="G1108" i="3"/>
  <c r="H1108" i="3"/>
  <c r="C1108" i="3"/>
  <c r="H1107" i="3"/>
  <c r="C1107" i="3"/>
  <c r="H1106" i="3"/>
  <c r="C1106" i="3"/>
  <c r="G1105" i="3"/>
  <c r="H1105" i="3"/>
  <c r="C1105" i="3"/>
  <c r="H1104" i="3"/>
  <c r="G1104" i="3"/>
  <c r="C1104" i="3"/>
  <c r="H1103" i="3"/>
  <c r="C1103" i="3"/>
  <c r="C1102" i="3"/>
  <c r="H1101" i="3"/>
  <c r="C1101" i="3"/>
  <c r="G1100" i="3"/>
  <c r="C1100" i="3"/>
  <c r="C1099" i="3"/>
  <c r="H1098" i="3"/>
  <c r="G1098" i="3"/>
  <c r="C1098" i="3"/>
  <c r="G1097" i="3"/>
  <c r="H1097" i="3"/>
  <c r="C1097" i="3"/>
  <c r="C1096" i="3"/>
  <c r="H1095" i="3"/>
  <c r="G1095" i="3"/>
  <c r="C1095" i="3"/>
  <c r="H1094" i="3"/>
  <c r="G1094" i="3"/>
  <c r="C1094" i="3"/>
  <c r="C1093" i="3"/>
  <c r="C1092" i="3"/>
  <c r="H1091" i="3"/>
  <c r="G1091" i="3"/>
  <c r="C1091" i="3"/>
  <c r="G1090" i="3"/>
  <c r="C1090" i="3"/>
  <c r="C1089" i="3"/>
  <c r="G1088" i="3"/>
  <c r="H1088" i="3"/>
  <c r="C1088" i="3"/>
  <c r="H1087" i="3"/>
  <c r="G1087" i="3"/>
  <c r="C1087" i="3"/>
  <c r="C1086" i="3"/>
  <c r="C1085" i="3"/>
  <c r="H1084" i="3"/>
  <c r="G1084" i="3"/>
  <c r="C1084" i="3"/>
  <c r="H1083" i="3"/>
  <c r="C1083" i="3"/>
  <c r="C1082" i="3"/>
  <c r="H1081" i="3"/>
  <c r="G1081" i="3"/>
  <c r="C1081" i="3"/>
  <c r="C1080" i="3"/>
  <c r="C1079" i="3"/>
  <c r="H1078" i="3"/>
  <c r="G1078" i="3"/>
  <c r="C1078" i="3"/>
  <c r="C1077" i="3"/>
  <c r="H1076" i="3"/>
  <c r="G1076" i="3"/>
  <c r="C1076" i="3"/>
  <c r="H1075" i="3"/>
  <c r="C1075" i="3"/>
  <c r="C1074" i="3"/>
  <c r="G1073" i="3"/>
  <c r="C1073" i="3"/>
  <c r="H1072" i="3"/>
  <c r="G1072" i="3"/>
  <c r="C1072" i="3"/>
  <c r="C1071" i="3"/>
  <c r="H1070" i="3"/>
  <c r="G1070" i="3"/>
  <c r="C1070" i="3"/>
  <c r="H1069" i="3"/>
  <c r="C1069" i="3"/>
  <c r="C1068" i="3"/>
  <c r="H1067" i="3"/>
  <c r="C1067" i="3"/>
  <c r="G1066" i="3"/>
  <c r="H1066" i="3"/>
  <c r="C1066" i="3"/>
  <c r="C1065" i="3"/>
  <c r="H1064" i="3"/>
  <c r="G1064" i="3"/>
  <c r="C1064" i="3"/>
  <c r="C1063" i="3"/>
  <c r="C1062" i="3"/>
  <c r="H1061" i="3"/>
  <c r="C1061" i="3"/>
  <c r="C1060" i="3"/>
  <c r="C1059" i="3"/>
  <c r="H1058" i="3"/>
  <c r="G1058" i="3"/>
  <c r="C1058" i="3"/>
  <c r="H1057" i="3"/>
  <c r="G1057" i="3"/>
  <c r="C1057" i="3"/>
  <c r="G1056" i="3"/>
  <c r="K1056" i="3" s="1"/>
  <c r="H1056" i="3"/>
  <c r="C1056" i="3"/>
  <c r="G1055" i="3"/>
  <c r="H1055" i="3"/>
  <c r="C1055" i="3"/>
  <c r="H1054" i="3"/>
  <c r="C1054" i="3"/>
  <c r="H1053" i="3"/>
  <c r="C1053" i="3"/>
  <c r="H1052" i="3"/>
  <c r="C1052" i="3"/>
  <c r="C1051" i="3"/>
  <c r="H1050" i="3"/>
  <c r="G1050" i="3"/>
  <c r="C1050" i="3"/>
  <c r="G1049" i="3"/>
  <c r="C1049" i="3"/>
  <c r="H1048" i="3"/>
  <c r="C1048" i="3"/>
  <c r="H1047" i="3"/>
  <c r="G1047" i="3"/>
  <c r="C1047" i="3"/>
  <c r="H1046" i="3"/>
  <c r="G1046" i="3"/>
  <c r="C1046" i="3"/>
  <c r="H1045" i="3"/>
  <c r="C1045" i="3"/>
  <c r="H1044" i="3"/>
  <c r="G1044" i="3"/>
  <c r="C1044" i="3"/>
  <c r="H1043" i="3"/>
  <c r="G1043" i="3"/>
  <c r="K1043" i="3" s="1"/>
  <c r="C1043" i="3"/>
  <c r="H1042" i="3"/>
  <c r="G1042" i="3"/>
  <c r="C1042" i="3"/>
  <c r="H1041" i="3"/>
  <c r="C1041" i="3"/>
  <c r="H1040" i="3"/>
  <c r="G1040" i="3"/>
  <c r="C1040" i="3"/>
  <c r="G1039" i="3"/>
  <c r="C1039" i="3"/>
  <c r="C1038" i="3"/>
  <c r="H1037" i="3"/>
  <c r="C1037" i="3"/>
  <c r="C1036" i="3"/>
  <c r="C1035" i="3"/>
  <c r="G1034" i="3"/>
  <c r="H1034" i="3"/>
  <c r="C1034" i="3"/>
  <c r="H1033" i="3"/>
  <c r="G1033" i="3"/>
  <c r="C1033" i="3"/>
  <c r="G1032" i="3"/>
  <c r="H1032" i="3"/>
  <c r="C1032" i="3"/>
  <c r="H1031" i="3"/>
  <c r="G1031" i="3"/>
  <c r="C1031" i="3"/>
  <c r="G1030" i="3"/>
  <c r="H1030" i="3"/>
  <c r="C1030" i="3"/>
  <c r="H1029" i="3"/>
  <c r="G1029" i="3"/>
  <c r="C1029" i="3"/>
  <c r="H1028" i="3"/>
  <c r="C1028" i="3"/>
  <c r="H1027" i="3"/>
  <c r="C1027" i="3"/>
  <c r="H1026" i="3"/>
  <c r="G1026" i="3"/>
  <c r="C1026" i="3"/>
  <c r="G1025" i="3"/>
  <c r="C1025" i="3"/>
  <c r="G1024" i="3"/>
  <c r="H1024" i="3"/>
  <c r="C1024" i="3"/>
  <c r="H1023" i="3"/>
  <c r="G1023" i="3"/>
  <c r="K1023" i="3" s="1"/>
  <c r="C1023" i="3"/>
  <c r="H1022" i="3"/>
  <c r="G1022" i="3"/>
  <c r="C1022" i="3"/>
  <c r="C1021" i="3"/>
  <c r="H1020" i="3"/>
  <c r="G1020" i="3"/>
  <c r="C1020" i="3"/>
  <c r="H1019" i="3"/>
  <c r="C1019" i="3"/>
  <c r="C1018" i="3"/>
  <c r="H1017" i="3"/>
  <c r="G1017" i="3"/>
  <c r="C1017" i="3"/>
  <c r="H1016" i="3"/>
  <c r="G1016" i="3"/>
  <c r="K1016" i="3" s="1"/>
  <c r="C1016" i="3"/>
  <c r="H1015" i="3"/>
  <c r="G1015" i="3"/>
  <c r="C1015" i="3"/>
  <c r="H1014" i="3"/>
  <c r="C1014" i="3"/>
  <c r="C1013" i="3"/>
  <c r="G1012" i="3"/>
  <c r="C1012" i="3"/>
  <c r="C1011" i="3"/>
  <c r="H1010" i="3"/>
  <c r="C1010" i="3"/>
  <c r="H1009" i="3"/>
  <c r="C1009" i="3"/>
  <c r="G1008" i="3"/>
  <c r="H1008" i="3"/>
  <c r="C1008" i="3"/>
  <c r="H1007" i="3"/>
  <c r="G1007" i="3"/>
  <c r="C1007" i="3"/>
  <c r="G1006" i="3"/>
  <c r="H1006" i="3"/>
  <c r="C1006" i="3"/>
  <c r="H1005" i="3"/>
  <c r="C1005" i="3"/>
  <c r="H1004" i="3"/>
  <c r="C1004" i="3"/>
  <c r="C1003" i="3"/>
  <c r="H1002" i="3"/>
  <c r="G1002" i="3"/>
  <c r="C1002" i="3"/>
  <c r="G1001" i="3"/>
  <c r="C1001" i="3"/>
  <c r="G1000" i="3"/>
  <c r="H1000" i="3"/>
  <c r="C1000" i="3"/>
  <c r="G999" i="3"/>
  <c r="H999" i="3"/>
  <c r="C999" i="3"/>
  <c r="H998" i="3"/>
  <c r="G998" i="3"/>
  <c r="C998" i="3"/>
  <c r="C997" i="3"/>
  <c r="C996" i="3"/>
  <c r="H995" i="3"/>
  <c r="G995" i="3"/>
  <c r="C995" i="3"/>
  <c r="H994" i="3"/>
  <c r="C994" i="3"/>
  <c r="G993" i="3"/>
  <c r="C993" i="3"/>
  <c r="H992" i="3"/>
  <c r="C992" i="3"/>
  <c r="G991" i="3"/>
  <c r="C991" i="3"/>
  <c r="H990" i="3"/>
  <c r="C990" i="3"/>
  <c r="C989" i="3"/>
  <c r="H988" i="3"/>
  <c r="C988" i="3"/>
  <c r="H987" i="3"/>
  <c r="C987" i="3"/>
  <c r="C986" i="3"/>
  <c r="C985" i="3"/>
  <c r="H984" i="3"/>
  <c r="G984" i="3"/>
  <c r="C984" i="3"/>
  <c r="C983" i="3"/>
  <c r="G982" i="3"/>
  <c r="C982" i="3"/>
  <c r="H981" i="3"/>
  <c r="C981" i="3"/>
  <c r="C980" i="3"/>
  <c r="H979" i="3"/>
  <c r="C979" i="3"/>
  <c r="H978" i="3"/>
  <c r="G978" i="3"/>
  <c r="C978" i="3"/>
  <c r="C977" i="3"/>
  <c r="H976" i="3"/>
  <c r="G976" i="3"/>
  <c r="C976" i="3"/>
  <c r="G975" i="3"/>
  <c r="H975" i="3"/>
  <c r="C975" i="3"/>
  <c r="C974" i="3"/>
  <c r="C973" i="3"/>
  <c r="H972" i="3"/>
  <c r="C972" i="3"/>
  <c r="H971" i="3"/>
  <c r="C971" i="3"/>
  <c r="G970" i="3"/>
  <c r="C970" i="3"/>
  <c r="C969" i="3"/>
  <c r="H968" i="3"/>
  <c r="G968" i="3"/>
  <c r="C968" i="3"/>
  <c r="G967" i="3"/>
  <c r="H967" i="3"/>
  <c r="C967" i="3"/>
  <c r="G966" i="3"/>
  <c r="H966" i="3"/>
  <c r="C966" i="3"/>
  <c r="H965" i="3"/>
  <c r="C965" i="3"/>
  <c r="G964" i="3"/>
  <c r="C964" i="3"/>
  <c r="C963" i="3"/>
  <c r="H962" i="3"/>
  <c r="C962" i="3"/>
  <c r="H961" i="3"/>
  <c r="C961" i="3"/>
  <c r="C960" i="3"/>
  <c r="H959" i="3"/>
  <c r="G959" i="3"/>
  <c r="C959" i="3"/>
  <c r="H958" i="3"/>
  <c r="G958" i="3"/>
  <c r="C958" i="3"/>
  <c r="C957" i="3"/>
  <c r="G956" i="3"/>
  <c r="H956" i="3"/>
  <c r="C956" i="3"/>
  <c r="G955" i="3"/>
  <c r="C955" i="3"/>
  <c r="G954" i="3"/>
  <c r="H954" i="3"/>
  <c r="C954" i="3"/>
  <c r="H953" i="3"/>
  <c r="G953" i="3"/>
  <c r="C953" i="3"/>
  <c r="C952" i="3"/>
  <c r="C951" i="3"/>
  <c r="G950" i="3"/>
  <c r="H950" i="3"/>
  <c r="C950" i="3"/>
  <c r="C949" i="3"/>
  <c r="H948" i="3"/>
  <c r="G948" i="3"/>
  <c r="C948" i="3"/>
  <c r="C947" i="3"/>
  <c r="G946" i="3"/>
  <c r="H946" i="3"/>
  <c r="C946" i="3"/>
  <c r="H945" i="3"/>
  <c r="G945" i="3"/>
  <c r="C945" i="3"/>
  <c r="G944" i="3"/>
  <c r="H944" i="3"/>
  <c r="C944" i="3"/>
  <c r="H943" i="3"/>
  <c r="C943" i="3"/>
  <c r="H942" i="3"/>
  <c r="G942" i="3"/>
  <c r="C942" i="3"/>
  <c r="H941" i="3"/>
  <c r="G941" i="3"/>
  <c r="C941" i="3"/>
  <c r="C940" i="3"/>
  <c r="G939" i="3"/>
  <c r="C939" i="3"/>
  <c r="H938" i="3"/>
  <c r="C938" i="3"/>
  <c r="G937" i="3"/>
  <c r="C937" i="3"/>
  <c r="H936" i="3"/>
  <c r="G936" i="3"/>
  <c r="C936" i="3"/>
  <c r="C935" i="3"/>
  <c r="H934" i="3"/>
  <c r="G934" i="3"/>
  <c r="C934" i="3"/>
  <c r="H933" i="3"/>
  <c r="G933" i="3"/>
  <c r="C933" i="3"/>
  <c r="C932" i="3"/>
  <c r="G931" i="3"/>
  <c r="C931" i="3"/>
  <c r="H930" i="3"/>
  <c r="G930" i="3"/>
  <c r="C930" i="3"/>
  <c r="G929" i="3"/>
  <c r="H929" i="3"/>
  <c r="C929" i="3"/>
  <c r="H928" i="3"/>
  <c r="G928" i="3"/>
  <c r="C928" i="3"/>
  <c r="H927" i="3"/>
  <c r="C927" i="3"/>
  <c r="G926" i="3"/>
  <c r="H926" i="3"/>
  <c r="C926" i="3"/>
  <c r="G925" i="3"/>
  <c r="H925" i="3"/>
  <c r="C925" i="3"/>
  <c r="H924" i="3"/>
  <c r="C924" i="3"/>
  <c r="G923" i="3"/>
  <c r="H923" i="3"/>
  <c r="C923" i="3"/>
  <c r="G922" i="3"/>
  <c r="H922" i="3"/>
  <c r="C922" i="3"/>
  <c r="G921" i="3"/>
  <c r="C921" i="3"/>
  <c r="H920" i="3"/>
  <c r="G920" i="3"/>
  <c r="C920" i="3"/>
  <c r="G919" i="3"/>
  <c r="H919" i="3"/>
  <c r="C919" i="3"/>
  <c r="H918" i="3"/>
  <c r="C918" i="3"/>
  <c r="G917" i="3"/>
  <c r="H917" i="3"/>
  <c r="C917" i="3"/>
  <c r="H916" i="3"/>
  <c r="G916" i="3"/>
  <c r="C916" i="3"/>
  <c r="G915" i="3"/>
  <c r="H915" i="3"/>
  <c r="C915" i="3"/>
  <c r="H914" i="3"/>
  <c r="G914" i="3"/>
  <c r="K914" i="3" s="1"/>
  <c r="C914" i="3"/>
  <c r="H913" i="3"/>
  <c r="G913" i="3"/>
  <c r="C913" i="3"/>
  <c r="H912" i="3"/>
  <c r="C912" i="3"/>
  <c r="H911" i="3"/>
  <c r="G911" i="3"/>
  <c r="C911" i="3"/>
  <c r="C910" i="3"/>
  <c r="G909" i="3"/>
  <c r="C909" i="3"/>
  <c r="C908" i="3"/>
  <c r="G907" i="3"/>
  <c r="C907" i="3"/>
  <c r="H906" i="3"/>
  <c r="G906" i="3"/>
  <c r="C906" i="3"/>
  <c r="H905" i="3"/>
  <c r="G905" i="3"/>
  <c r="C905" i="3"/>
  <c r="C904" i="3"/>
  <c r="C903" i="3"/>
  <c r="C902" i="3"/>
  <c r="G901" i="3"/>
  <c r="H901" i="3"/>
  <c r="C901" i="3"/>
  <c r="H900" i="3"/>
  <c r="C900" i="3"/>
  <c r="C899" i="3"/>
  <c r="C898" i="3"/>
  <c r="H897" i="3"/>
  <c r="G897" i="3"/>
  <c r="C897" i="3"/>
  <c r="G896" i="3"/>
  <c r="H896" i="3"/>
  <c r="C896" i="3"/>
  <c r="H895" i="3"/>
  <c r="G895" i="3"/>
  <c r="C895" i="3"/>
  <c r="C894" i="3"/>
  <c r="G893" i="3"/>
  <c r="K893" i="3" s="1"/>
  <c r="H893" i="3"/>
  <c r="C893" i="3"/>
  <c r="H892" i="3"/>
  <c r="G892" i="3"/>
  <c r="C892" i="3"/>
  <c r="G891" i="3"/>
  <c r="C891" i="3"/>
  <c r="H890" i="3"/>
  <c r="G890" i="3"/>
  <c r="C890" i="3"/>
  <c r="C889" i="3"/>
  <c r="H888" i="3"/>
  <c r="G888" i="3"/>
  <c r="C888" i="3"/>
  <c r="H887" i="3"/>
  <c r="C887" i="3"/>
  <c r="H886" i="3"/>
  <c r="G886" i="3"/>
  <c r="C886" i="3"/>
  <c r="H885" i="3"/>
  <c r="G885" i="3"/>
  <c r="C885" i="3"/>
  <c r="C884" i="3"/>
  <c r="C883" i="3"/>
  <c r="C882" i="3"/>
  <c r="C881" i="3"/>
  <c r="C880" i="3"/>
  <c r="H879" i="3"/>
  <c r="G879" i="3"/>
  <c r="C879" i="3"/>
  <c r="H878" i="3"/>
  <c r="G878" i="3"/>
  <c r="C878" i="3"/>
  <c r="C877" i="3"/>
  <c r="H876" i="3"/>
  <c r="G876" i="3"/>
  <c r="C876" i="3"/>
  <c r="G875" i="3"/>
  <c r="C875" i="3"/>
  <c r="C874" i="3"/>
  <c r="H873" i="3"/>
  <c r="G873" i="3"/>
  <c r="C873" i="3"/>
  <c r="G872" i="3"/>
  <c r="C872" i="3"/>
  <c r="C871" i="3"/>
  <c r="H870" i="3"/>
  <c r="G870" i="3"/>
  <c r="C870" i="3"/>
  <c r="H869" i="3"/>
  <c r="G869" i="3"/>
  <c r="C869" i="3"/>
  <c r="G868" i="3"/>
  <c r="C868" i="3"/>
  <c r="G867" i="3"/>
  <c r="C867" i="3"/>
  <c r="H866" i="3"/>
  <c r="G866" i="3"/>
  <c r="C866" i="3"/>
  <c r="C865" i="3"/>
  <c r="C864" i="3"/>
  <c r="G863" i="3"/>
  <c r="K863" i="3" s="1"/>
  <c r="C863" i="3"/>
  <c r="H862" i="3"/>
  <c r="G862" i="3"/>
  <c r="C862" i="3"/>
  <c r="G861" i="3"/>
  <c r="H861" i="3"/>
  <c r="C861" i="3"/>
  <c r="H860" i="3"/>
  <c r="C860" i="3"/>
  <c r="G859" i="3"/>
  <c r="H859" i="3"/>
  <c r="C859" i="3"/>
  <c r="H858" i="3"/>
  <c r="G858" i="3"/>
  <c r="C858" i="3"/>
  <c r="G857" i="3"/>
  <c r="C857" i="3"/>
  <c r="G856" i="3"/>
  <c r="C856" i="3"/>
  <c r="H855" i="3"/>
  <c r="C855" i="3"/>
  <c r="C854" i="3"/>
  <c r="H853" i="3"/>
  <c r="G853" i="3"/>
  <c r="C853" i="3"/>
  <c r="H852" i="3"/>
  <c r="C852" i="3"/>
  <c r="C851" i="3"/>
  <c r="H850" i="3"/>
  <c r="G850" i="3"/>
  <c r="C850" i="3"/>
  <c r="G849" i="3"/>
  <c r="H849" i="3"/>
  <c r="C849" i="3"/>
  <c r="H848" i="3"/>
  <c r="G848" i="3"/>
  <c r="C848" i="3"/>
  <c r="G847" i="3"/>
  <c r="H847" i="3"/>
  <c r="C847" i="3"/>
  <c r="H846" i="3"/>
  <c r="G846" i="3"/>
  <c r="C846" i="3"/>
  <c r="G845" i="3"/>
  <c r="H845" i="3"/>
  <c r="C845" i="3"/>
  <c r="G844" i="3"/>
  <c r="H844" i="3"/>
  <c r="C844" i="3"/>
  <c r="C843" i="3"/>
  <c r="G842" i="3"/>
  <c r="C842" i="3"/>
  <c r="C841" i="3"/>
  <c r="H840" i="3"/>
  <c r="G840" i="3"/>
  <c r="C840" i="3"/>
  <c r="C839" i="3"/>
  <c r="G838" i="3"/>
  <c r="H838" i="3"/>
  <c r="C838" i="3"/>
  <c r="G837" i="3"/>
  <c r="H837" i="3"/>
  <c r="C837" i="3"/>
  <c r="H836" i="3"/>
  <c r="C836" i="3"/>
  <c r="G835" i="3"/>
  <c r="H835" i="3"/>
  <c r="C835" i="3"/>
  <c r="G834" i="3"/>
  <c r="H834" i="3"/>
  <c r="C834" i="3"/>
  <c r="G833" i="3"/>
  <c r="C833" i="3"/>
  <c r="H832" i="3"/>
  <c r="G832" i="3"/>
  <c r="C832" i="3"/>
  <c r="C831" i="3"/>
  <c r="H830" i="3"/>
  <c r="G830" i="3"/>
  <c r="C830" i="3"/>
  <c r="C829" i="3"/>
  <c r="H828" i="3"/>
  <c r="G828" i="3"/>
  <c r="C828" i="3"/>
  <c r="C827" i="3"/>
  <c r="H826" i="3"/>
  <c r="G826" i="3"/>
  <c r="C826" i="3"/>
  <c r="H825" i="3"/>
  <c r="G825" i="3"/>
  <c r="C825" i="3"/>
  <c r="C824" i="3"/>
  <c r="H823" i="3"/>
  <c r="G823" i="3"/>
  <c r="C823" i="3"/>
  <c r="H822" i="3"/>
  <c r="G822" i="3"/>
  <c r="C822" i="3"/>
  <c r="H821" i="3"/>
  <c r="G821" i="3"/>
  <c r="C821" i="3"/>
  <c r="C820" i="3"/>
  <c r="G819" i="3"/>
  <c r="C819" i="3"/>
  <c r="H818" i="3"/>
  <c r="G818" i="3"/>
  <c r="C818" i="3"/>
  <c r="C817" i="3"/>
  <c r="H816" i="3"/>
  <c r="G816" i="3"/>
  <c r="C816" i="3"/>
  <c r="H815" i="3"/>
  <c r="C815" i="3"/>
  <c r="C814" i="3"/>
  <c r="H813" i="3"/>
  <c r="G813" i="3"/>
  <c r="C813" i="3"/>
  <c r="H812" i="3"/>
  <c r="C812" i="3"/>
  <c r="G811" i="3"/>
  <c r="H811" i="3"/>
  <c r="C811" i="3"/>
  <c r="C810" i="3"/>
  <c r="H809" i="3"/>
  <c r="G809" i="3"/>
  <c r="C809" i="3"/>
  <c r="H808" i="3"/>
  <c r="G808" i="3"/>
  <c r="C808" i="3"/>
  <c r="G807" i="3"/>
  <c r="H807" i="3"/>
  <c r="C807" i="3"/>
  <c r="C806" i="3"/>
  <c r="G805" i="3"/>
  <c r="H805" i="3"/>
  <c r="C805" i="3"/>
  <c r="G804" i="3"/>
  <c r="C804" i="3"/>
  <c r="C803" i="3"/>
  <c r="H802" i="3"/>
  <c r="G802" i="3"/>
  <c r="C802" i="3"/>
  <c r="G801" i="3"/>
  <c r="H801" i="3"/>
  <c r="C801" i="3"/>
  <c r="H800" i="3"/>
  <c r="G800" i="3"/>
  <c r="C800" i="3"/>
  <c r="C799" i="3"/>
  <c r="G798" i="3"/>
  <c r="H798" i="3"/>
  <c r="C798" i="3"/>
  <c r="H797" i="3"/>
  <c r="G797" i="3"/>
  <c r="C797" i="3"/>
  <c r="C796" i="3"/>
  <c r="C795" i="3"/>
  <c r="G794" i="3"/>
  <c r="H794" i="3"/>
  <c r="C794" i="3"/>
  <c r="G793" i="3"/>
  <c r="H793" i="3"/>
  <c r="C793" i="3"/>
  <c r="C792" i="3"/>
  <c r="H791" i="3"/>
  <c r="G791" i="3"/>
  <c r="C791" i="3"/>
  <c r="H790" i="3"/>
  <c r="G790" i="3"/>
  <c r="C790" i="3"/>
  <c r="G789" i="3"/>
  <c r="H789" i="3"/>
  <c r="C789" i="3"/>
  <c r="H788" i="3"/>
  <c r="G788" i="3"/>
  <c r="C788" i="3"/>
  <c r="G787" i="3"/>
  <c r="C787" i="3"/>
  <c r="H786" i="3"/>
  <c r="G786" i="3"/>
  <c r="C786" i="3"/>
  <c r="H785" i="3"/>
  <c r="G785" i="3"/>
  <c r="C785" i="3"/>
  <c r="C784" i="3"/>
  <c r="C783" i="3"/>
  <c r="C782" i="3"/>
  <c r="G781" i="3"/>
  <c r="C781" i="3"/>
  <c r="H780" i="3"/>
  <c r="C780" i="3"/>
  <c r="G779" i="3"/>
  <c r="C779" i="3"/>
  <c r="H778" i="3"/>
  <c r="G778" i="3"/>
  <c r="C778" i="3"/>
  <c r="C777" i="3"/>
  <c r="H776" i="3"/>
  <c r="G776" i="3"/>
  <c r="C776" i="3"/>
  <c r="H775" i="3"/>
  <c r="G775" i="3"/>
  <c r="C775" i="3"/>
  <c r="H774" i="3"/>
  <c r="G774" i="3"/>
  <c r="C774" i="3"/>
  <c r="H773" i="3"/>
  <c r="G773" i="3"/>
  <c r="C773" i="3"/>
  <c r="H772" i="3"/>
  <c r="G772" i="3"/>
  <c r="C772" i="3"/>
  <c r="G771" i="3"/>
  <c r="C771" i="3"/>
  <c r="H770" i="3"/>
  <c r="G770" i="3"/>
  <c r="C770" i="3"/>
  <c r="H769" i="3"/>
  <c r="G769" i="3"/>
  <c r="C769" i="3"/>
  <c r="H768" i="3"/>
  <c r="C768" i="3"/>
  <c r="G767" i="3"/>
  <c r="H767" i="3"/>
  <c r="C767" i="3"/>
  <c r="H766" i="3"/>
  <c r="G766" i="3"/>
  <c r="C766" i="3"/>
  <c r="C765" i="3"/>
  <c r="H764" i="3"/>
  <c r="G764" i="3"/>
  <c r="C764" i="3"/>
  <c r="G763" i="3"/>
  <c r="C763" i="3"/>
  <c r="G762" i="3"/>
  <c r="H762" i="3"/>
  <c r="C762" i="3"/>
  <c r="H761" i="3"/>
  <c r="G761" i="3"/>
  <c r="C761" i="3"/>
  <c r="H760" i="3"/>
  <c r="G760" i="3"/>
  <c r="C760" i="3"/>
  <c r="H759" i="3"/>
  <c r="C759" i="3"/>
  <c r="C758" i="3"/>
  <c r="H757" i="3"/>
  <c r="C757" i="3"/>
  <c r="G756" i="3"/>
  <c r="C756" i="3"/>
  <c r="C755" i="3"/>
  <c r="G754" i="3"/>
  <c r="H754" i="3"/>
  <c r="C754" i="3"/>
  <c r="G753" i="3"/>
  <c r="C753" i="3"/>
  <c r="C752" i="3"/>
  <c r="H751" i="3"/>
  <c r="G751" i="3"/>
  <c r="C751" i="3"/>
  <c r="H750" i="3"/>
  <c r="G750" i="3"/>
  <c r="C750" i="3"/>
  <c r="H749" i="3"/>
  <c r="G749" i="3"/>
  <c r="C749" i="3"/>
  <c r="H748" i="3"/>
  <c r="G748" i="3"/>
  <c r="C748" i="3"/>
  <c r="C747" i="3"/>
  <c r="C746" i="3"/>
  <c r="H745" i="3"/>
  <c r="G745" i="3"/>
  <c r="C745" i="3"/>
  <c r="G744" i="3"/>
  <c r="C744" i="3"/>
  <c r="H743" i="3"/>
  <c r="G743" i="3"/>
  <c r="C743" i="3"/>
  <c r="C742" i="3"/>
  <c r="H741" i="3"/>
  <c r="G741" i="3"/>
  <c r="C741" i="3"/>
  <c r="H740" i="3"/>
  <c r="G740" i="3"/>
  <c r="C740" i="3"/>
  <c r="G739" i="3"/>
  <c r="H739" i="3"/>
  <c r="C739" i="3"/>
  <c r="H738" i="3"/>
  <c r="G738" i="3"/>
  <c r="C738" i="3"/>
  <c r="H737" i="3"/>
  <c r="G737" i="3"/>
  <c r="C737" i="3"/>
  <c r="H736" i="3"/>
  <c r="G736" i="3"/>
  <c r="C736" i="3"/>
  <c r="G735" i="3"/>
  <c r="C735" i="3"/>
  <c r="G734" i="3"/>
  <c r="H734" i="3"/>
  <c r="C734" i="3"/>
  <c r="H733" i="3"/>
  <c r="G733" i="3"/>
  <c r="C733" i="3"/>
  <c r="H732" i="3"/>
  <c r="G732" i="3"/>
  <c r="C732" i="3"/>
  <c r="C731" i="3"/>
  <c r="H730" i="3"/>
  <c r="G730" i="3"/>
  <c r="C730" i="3"/>
  <c r="H729" i="3"/>
  <c r="G729" i="3"/>
  <c r="C729" i="3"/>
  <c r="C728" i="3"/>
  <c r="H727" i="3"/>
  <c r="C727" i="3"/>
  <c r="H726" i="3"/>
  <c r="G726" i="3"/>
  <c r="C726" i="3"/>
  <c r="G725" i="3"/>
  <c r="H725" i="3"/>
  <c r="C725" i="3"/>
  <c r="H724" i="3"/>
  <c r="G724" i="3"/>
  <c r="C724" i="3"/>
  <c r="G723" i="3"/>
  <c r="C723" i="3"/>
  <c r="G722" i="3"/>
  <c r="H722" i="3"/>
  <c r="C722" i="3"/>
  <c r="C721" i="3"/>
  <c r="H720" i="3"/>
  <c r="C720" i="3"/>
  <c r="C719" i="3"/>
  <c r="H718" i="3"/>
  <c r="G718" i="3"/>
  <c r="C718" i="3"/>
  <c r="H717" i="3"/>
  <c r="G717" i="3"/>
  <c r="C717" i="3"/>
  <c r="C716" i="3"/>
  <c r="G715" i="3"/>
  <c r="C715" i="3"/>
  <c r="H714" i="3"/>
  <c r="G714" i="3"/>
  <c r="C714" i="3"/>
  <c r="G713" i="3"/>
  <c r="H713" i="3"/>
  <c r="C713" i="3"/>
  <c r="G712" i="3"/>
  <c r="H712" i="3"/>
  <c r="C712" i="3"/>
  <c r="G711" i="3"/>
  <c r="H711" i="3"/>
  <c r="C711" i="3"/>
  <c r="H710" i="3"/>
  <c r="C710" i="3"/>
  <c r="C709" i="3"/>
  <c r="H708" i="3"/>
  <c r="G708" i="3"/>
  <c r="C708" i="3"/>
  <c r="G707" i="3"/>
  <c r="C707" i="3"/>
  <c r="H706" i="3"/>
  <c r="G706" i="3"/>
  <c r="C706" i="3"/>
  <c r="C705" i="3"/>
  <c r="H704" i="3"/>
  <c r="G704" i="3"/>
  <c r="C704" i="3"/>
  <c r="G703" i="3"/>
  <c r="C703" i="3"/>
  <c r="C702" i="3"/>
  <c r="H701" i="3"/>
  <c r="G701" i="3"/>
  <c r="C701" i="3"/>
  <c r="H700" i="3"/>
  <c r="G700" i="3"/>
  <c r="C700" i="3"/>
  <c r="G699" i="3"/>
  <c r="C699" i="3"/>
  <c r="G698" i="3"/>
  <c r="H698" i="3"/>
  <c r="C698" i="3"/>
  <c r="H697" i="3"/>
  <c r="C697" i="3"/>
  <c r="H696" i="3"/>
  <c r="G696" i="3"/>
  <c r="C696" i="3"/>
  <c r="H695" i="3"/>
  <c r="G695" i="3"/>
  <c r="C695" i="3"/>
  <c r="H694" i="3"/>
  <c r="C694" i="3"/>
  <c r="G693" i="3"/>
  <c r="H693" i="3"/>
  <c r="C693" i="3"/>
  <c r="G692" i="3"/>
  <c r="H692" i="3"/>
  <c r="C692" i="3"/>
  <c r="C691" i="3"/>
  <c r="G690" i="3"/>
  <c r="H690" i="3"/>
  <c r="C690" i="3"/>
  <c r="H689" i="3"/>
  <c r="G689" i="3"/>
  <c r="C689" i="3"/>
  <c r="C688" i="3"/>
  <c r="C687" i="3"/>
  <c r="G686" i="3"/>
  <c r="H686" i="3"/>
  <c r="C686" i="3"/>
  <c r="H685" i="3"/>
  <c r="C685" i="3"/>
  <c r="G684" i="3"/>
  <c r="H684" i="3"/>
  <c r="C684" i="3"/>
  <c r="G683" i="3"/>
  <c r="C683" i="3"/>
  <c r="H682" i="3"/>
  <c r="G682" i="3"/>
  <c r="C682" i="3"/>
  <c r="H681" i="3"/>
  <c r="G681" i="3"/>
  <c r="C681" i="3"/>
  <c r="G680" i="3"/>
  <c r="H680" i="3"/>
  <c r="C680" i="3"/>
  <c r="C679" i="3"/>
  <c r="C678" i="3"/>
  <c r="H677" i="3"/>
  <c r="G677" i="3"/>
  <c r="C677" i="3"/>
  <c r="G676" i="3"/>
  <c r="H676" i="3"/>
  <c r="C676" i="3"/>
  <c r="G675" i="3"/>
  <c r="H675" i="3"/>
  <c r="C675" i="3"/>
  <c r="C674" i="3"/>
  <c r="H673" i="3"/>
  <c r="G673" i="3"/>
  <c r="C673" i="3"/>
  <c r="H672" i="3"/>
  <c r="G672" i="3"/>
  <c r="C672" i="3"/>
  <c r="H671" i="3"/>
  <c r="G671" i="3"/>
  <c r="C671" i="3"/>
  <c r="C670" i="3"/>
  <c r="H669" i="3"/>
  <c r="G669" i="3"/>
  <c r="C669" i="3"/>
  <c r="H668" i="3"/>
  <c r="G668" i="3"/>
  <c r="C668" i="3"/>
  <c r="C667" i="3"/>
  <c r="H666" i="3"/>
  <c r="G666" i="3"/>
  <c r="C666" i="3"/>
  <c r="H665" i="3"/>
  <c r="G665" i="3"/>
  <c r="C665" i="3"/>
  <c r="H664" i="3"/>
  <c r="G664" i="3"/>
  <c r="C664" i="3"/>
  <c r="H663" i="3"/>
  <c r="G663" i="3"/>
  <c r="C663" i="3"/>
  <c r="G662" i="3"/>
  <c r="H662" i="3"/>
  <c r="C662" i="3"/>
  <c r="H661" i="3"/>
  <c r="G661" i="3"/>
  <c r="C661" i="3"/>
  <c r="G660" i="3"/>
  <c r="C660" i="3"/>
  <c r="C659" i="3"/>
  <c r="G658" i="3"/>
  <c r="C658" i="3"/>
  <c r="H657" i="3"/>
  <c r="G657" i="3"/>
  <c r="C657" i="3"/>
  <c r="C656" i="3"/>
  <c r="H655" i="3"/>
  <c r="G655" i="3"/>
  <c r="C655" i="3"/>
  <c r="H654" i="3"/>
  <c r="G654" i="3"/>
  <c r="C654" i="3"/>
  <c r="G653" i="3"/>
  <c r="H653" i="3"/>
  <c r="C653" i="3"/>
  <c r="H652" i="3"/>
  <c r="C652" i="3"/>
  <c r="G651" i="3"/>
  <c r="C651" i="3"/>
  <c r="H650" i="3"/>
  <c r="G650" i="3"/>
  <c r="C650" i="3"/>
  <c r="H649" i="3"/>
  <c r="G649" i="3"/>
  <c r="C649" i="3"/>
  <c r="H648" i="3"/>
  <c r="C648" i="3"/>
  <c r="G647" i="3"/>
  <c r="H647" i="3"/>
  <c r="C647" i="3"/>
  <c r="C646" i="3"/>
  <c r="H645" i="3"/>
  <c r="C645" i="3"/>
  <c r="H644" i="3"/>
  <c r="G644" i="3"/>
  <c r="C644" i="3"/>
  <c r="C643" i="3"/>
  <c r="G642" i="3"/>
  <c r="C642" i="3"/>
  <c r="H641" i="3"/>
  <c r="G641" i="3"/>
  <c r="C641" i="3"/>
  <c r="G640" i="3"/>
  <c r="H640" i="3"/>
  <c r="C640" i="3"/>
  <c r="H639" i="3"/>
  <c r="C639" i="3"/>
  <c r="H638" i="3"/>
  <c r="G638" i="3"/>
  <c r="C638" i="3"/>
  <c r="G637" i="3"/>
  <c r="C637" i="3"/>
  <c r="G636" i="3"/>
  <c r="C636" i="3"/>
  <c r="G635" i="3"/>
  <c r="C635" i="3"/>
  <c r="G634" i="3"/>
  <c r="H634" i="3"/>
  <c r="C634" i="3"/>
  <c r="H633" i="3"/>
  <c r="G633" i="3"/>
  <c r="C633" i="3"/>
  <c r="H632" i="3"/>
  <c r="G632" i="3"/>
  <c r="C632" i="3"/>
  <c r="C631" i="3"/>
  <c r="H630" i="3"/>
  <c r="G630" i="3"/>
  <c r="C630" i="3"/>
  <c r="C629" i="3"/>
  <c r="G628" i="3"/>
  <c r="H628" i="3"/>
  <c r="C628" i="3"/>
  <c r="G627" i="3"/>
  <c r="H627" i="3"/>
  <c r="C627" i="3"/>
  <c r="C626" i="3"/>
  <c r="C625" i="3"/>
  <c r="H624" i="3"/>
  <c r="G624" i="3"/>
  <c r="C624" i="3"/>
  <c r="G623" i="3"/>
  <c r="H623" i="3"/>
  <c r="C623" i="3"/>
  <c r="H622" i="3"/>
  <c r="G622" i="3"/>
  <c r="C622" i="3"/>
  <c r="H621" i="3"/>
  <c r="G621" i="3"/>
  <c r="C621" i="3"/>
  <c r="H620" i="3"/>
  <c r="C620" i="3"/>
  <c r="C619" i="3"/>
  <c r="H618" i="3"/>
  <c r="C618" i="3"/>
  <c r="H617" i="3"/>
  <c r="G617" i="3"/>
  <c r="C617" i="3"/>
  <c r="H616" i="3"/>
  <c r="G616" i="3"/>
  <c r="C616" i="3"/>
  <c r="H615" i="3"/>
  <c r="G615" i="3"/>
  <c r="C615" i="3"/>
  <c r="H614" i="3"/>
  <c r="G614" i="3"/>
  <c r="C614" i="3"/>
  <c r="H613" i="3"/>
  <c r="G613" i="3"/>
  <c r="C613" i="3"/>
  <c r="H612" i="3"/>
  <c r="G612" i="3"/>
  <c r="C612" i="3"/>
  <c r="C611" i="3"/>
  <c r="H610" i="3"/>
  <c r="G610" i="3"/>
  <c r="C610" i="3"/>
  <c r="C609" i="3"/>
  <c r="H608" i="3"/>
  <c r="G608" i="3"/>
  <c r="C608" i="3"/>
  <c r="G607" i="3"/>
  <c r="C607" i="3"/>
  <c r="C606" i="3"/>
  <c r="G605" i="3"/>
  <c r="H605" i="3"/>
  <c r="C605" i="3"/>
  <c r="H604" i="3"/>
  <c r="G604" i="3"/>
  <c r="C604" i="3"/>
  <c r="G603" i="3"/>
  <c r="H603" i="3"/>
  <c r="C603" i="3"/>
  <c r="H602" i="3"/>
  <c r="G602" i="3"/>
  <c r="C602" i="3"/>
  <c r="H601" i="3"/>
  <c r="G601" i="3"/>
  <c r="C601" i="3"/>
  <c r="H600" i="3"/>
  <c r="G600" i="3"/>
  <c r="C600" i="3"/>
  <c r="H599" i="3"/>
  <c r="G599" i="3"/>
  <c r="C599" i="3"/>
  <c r="H598" i="3"/>
  <c r="G598" i="3"/>
  <c r="C598" i="3"/>
  <c r="G597" i="3"/>
  <c r="H597" i="3"/>
  <c r="C597" i="3"/>
  <c r="H596" i="3"/>
  <c r="G596" i="3"/>
  <c r="C596" i="3"/>
  <c r="C595" i="3"/>
  <c r="H594" i="3"/>
  <c r="G594" i="3"/>
  <c r="C594" i="3"/>
  <c r="H593" i="3"/>
  <c r="G593" i="3"/>
  <c r="C593" i="3"/>
  <c r="C592" i="3"/>
  <c r="G591" i="3"/>
  <c r="H591" i="3"/>
  <c r="C591" i="3"/>
  <c r="G590" i="3"/>
  <c r="H590" i="3"/>
  <c r="C590" i="3"/>
  <c r="H589" i="3"/>
  <c r="G589" i="3"/>
  <c r="C589" i="3"/>
  <c r="C588" i="3"/>
  <c r="G587" i="3"/>
  <c r="H587" i="3"/>
  <c r="C587" i="3"/>
  <c r="H586" i="3"/>
  <c r="G586" i="3"/>
  <c r="C586" i="3"/>
  <c r="G585" i="3"/>
  <c r="H585" i="3"/>
  <c r="C585" i="3"/>
  <c r="H584" i="3"/>
  <c r="G584" i="3"/>
  <c r="C584" i="3"/>
  <c r="H583" i="3"/>
  <c r="G583" i="3"/>
  <c r="C583" i="3"/>
  <c r="G582" i="3"/>
  <c r="H582" i="3"/>
  <c r="C582" i="3"/>
  <c r="C581" i="3"/>
  <c r="H580" i="3"/>
  <c r="C580" i="3"/>
  <c r="C579" i="3"/>
  <c r="G578" i="3"/>
  <c r="C578" i="3"/>
  <c r="G577" i="3"/>
  <c r="H577" i="3"/>
  <c r="C577" i="3"/>
  <c r="H576" i="3"/>
  <c r="G576" i="3"/>
  <c r="C576" i="3"/>
  <c r="H575" i="3"/>
  <c r="G575" i="3"/>
  <c r="C575" i="3"/>
  <c r="H574" i="3"/>
  <c r="G574" i="3"/>
  <c r="C574" i="3"/>
  <c r="C573" i="3"/>
  <c r="G572" i="3"/>
  <c r="H572" i="3"/>
  <c r="C572" i="3"/>
  <c r="G571" i="3"/>
  <c r="H571" i="3"/>
  <c r="C571" i="3"/>
  <c r="H570" i="3"/>
  <c r="G570" i="3"/>
  <c r="C570" i="3"/>
  <c r="G569" i="3"/>
  <c r="C569" i="3"/>
  <c r="H568" i="3"/>
  <c r="G568" i="3"/>
  <c r="C568" i="3"/>
  <c r="H567" i="3"/>
  <c r="G567" i="3"/>
  <c r="C567" i="3"/>
  <c r="G566" i="3"/>
  <c r="C566" i="3"/>
  <c r="G565" i="3"/>
  <c r="H565" i="3"/>
  <c r="C565" i="3"/>
  <c r="H564" i="3"/>
  <c r="G564" i="3"/>
  <c r="C564" i="3"/>
  <c r="C563" i="3"/>
  <c r="H562" i="3"/>
  <c r="G562" i="3"/>
  <c r="C562" i="3"/>
  <c r="C561" i="3"/>
  <c r="H560" i="3"/>
  <c r="G560" i="3"/>
  <c r="C560" i="3"/>
  <c r="H559" i="3"/>
  <c r="G559" i="3"/>
  <c r="C559" i="3"/>
  <c r="C558" i="3"/>
  <c r="H557" i="3"/>
  <c r="G557" i="3"/>
  <c r="C557" i="3"/>
  <c r="G556" i="3"/>
  <c r="C556" i="3"/>
  <c r="C555" i="3"/>
  <c r="H554" i="3"/>
  <c r="G554" i="3"/>
  <c r="C554" i="3"/>
  <c r="G553" i="3"/>
  <c r="H553" i="3"/>
  <c r="C553" i="3"/>
  <c r="G552" i="3"/>
  <c r="H552" i="3"/>
  <c r="C552" i="3"/>
  <c r="H551" i="3"/>
  <c r="C551" i="3"/>
  <c r="H550" i="3"/>
  <c r="G550" i="3"/>
  <c r="C550" i="3"/>
  <c r="H549" i="3"/>
  <c r="G549" i="3"/>
  <c r="C549" i="3"/>
  <c r="G548" i="3"/>
  <c r="C548" i="3"/>
  <c r="G547" i="3"/>
  <c r="C547" i="3"/>
  <c r="H546" i="3"/>
  <c r="G546" i="3"/>
  <c r="C546" i="3"/>
  <c r="H545" i="3"/>
  <c r="G545" i="3"/>
  <c r="C545" i="3"/>
  <c r="H544" i="3"/>
  <c r="C544" i="3"/>
  <c r="H543" i="3"/>
  <c r="G543" i="3"/>
  <c r="C543" i="3"/>
  <c r="G542" i="3"/>
  <c r="C542" i="3"/>
  <c r="C541" i="3"/>
  <c r="H540" i="3"/>
  <c r="G540" i="3"/>
  <c r="C540" i="3"/>
  <c r="C539" i="3"/>
  <c r="C538" i="3"/>
  <c r="H537" i="3"/>
  <c r="G537" i="3"/>
  <c r="C537" i="3"/>
  <c r="H536" i="3"/>
  <c r="G536" i="3"/>
  <c r="C536" i="3"/>
  <c r="H535" i="3"/>
  <c r="G535" i="3"/>
  <c r="C535" i="3"/>
  <c r="G534" i="3"/>
  <c r="H534" i="3"/>
  <c r="C534" i="3"/>
  <c r="H533" i="3"/>
  <c r="G533" i="3"/>
  <c r="C533" i="3"/>
  <c r="H532" i="3"/>
  <c r="G532" i="3"/>
  <c r="C532" i="3"/>
  <c r="C531" i="3"/>
  <c r="H530" i="3"/>
  <c r="G530" i="3"/>
  <c r="C530" i="3"/>
  <c r="H529" i="3"/>
  <c r="G529" i="3"/>
  <c r="C529" i="3"/>
  <c r="G528" i="3"/>
  <c r="C528" i="3"/>
  <c r="H527" i="3"/>
  <c r="G527" i="3"/>
  <c r="C527" i="3"/>
  <c r="H526" i="3"/>
  <c r="G526" i="3"/>
  <c r="C526" i="3"/>
  <c r="H525" i="3"/>
  <c r="C525" i="3"/>
  <c r="G524" i="3"/>
  <c r="H524" i="3"/>
  <c r="C524" i="3"/>
  <c r="G523" i="3"/>
  <c r="C523" i="3"/>
  <c r="H522" i="3"/>
  <c r="G522" i="3"/>
  <c r="C522" i="3"/>
  <c r="G521" i="3"/>
  <c r="H521" i="3"/>
  <c r="C521" i="3"/>
  <c r="C520" i="3"/>
  <c r="G519" i="3"/>
  <c r="C519" i="3"/>
  <c r="G518" i="3"/>
  <c r="H518" i="3"/>
  <c r="C518" i="3"/>
  <c r="G517" i="3"/>
  <c r="H517" i="3"/>
  <c r="C517" i="3"/>
  <c r="G516" i="3"/>
  <c r="H516" i="3"/>
  <c r="C516" i="3"/>
  <c r="G515" i="3"/>
  <c r="H515" i="3"/>
  <c r="C515" i="3"/>
  <c r="G514" i="3"/>
  <c r="H514" i="3"/>
  <c r="C514" i="3"/>
  <c r="G513" i="3"/>
  <c r="C513" i="3"/>
  <c r="H512" i="3"/>
  <c r="G512" i="3"/>
  <c r="C512" i="3"/>
  <c r="H511" i="3"/>
  <c r="G511" i="3"/>
  <c r="C511" i="3"/>
  <c r="G510" i="3"/>
  <c r="H510" i="3"/>
  <c r="C510" i="3"/>
  <c r="G509" i="3"/>
  <c r="H509" i="3"/>
  <c r="C509" i="3"/>
  <c r="H508" i="3"/>
  <c r="G508" i="3"/>
  <c r="C508" i="3"/>
  <c r="G507" i="3"/>
  <c r="C507" i="3"/>
  <c r="H506" i="3"/>
  <c r="G506" i="3"/>
  <c r="C506" i="3"/>
  <c r="H505" i="3"/>
  <c r="G505" i="3"/>
  <c r="C505" i="3"/>
  <c r="H504" i="3"/>
  <c r="G504" i="3"/>
  <c r="C504" i="3"/>
  <c r="G503" i="3"/>
  <c r="H503" i="3"/>
  <c r="C503" i="3"/>
  <c r="H502" i="3"/>
  <c r="G502" i="3"/>
  <c r="C502" i="3"/>
  <c r="H501" i="3"/>
  <c r="C501" i="3"/>
  <c r="H500" i="3"/>
  <c r="G500" i="3"/>
  <c r="C500" i="3"/>
  <c r="H499" i="3"/>
  <c r="C499" i="3"/>
  <c r="H498" i="3"/>
  <c r="G498" i="3"/>
  <c r="C498" i="3"/>
  <c r="H497" i="3"/>
  <c r="G497" i="3"/>
  <c r="C497" i="3"/>
  <c r="G496" i="3"/>
  <c r="H496" i="3"/>
  <c r="C496" i="3"/>
  <c r="G495" i="3"/>
  <c r="H495" i="3"/>
  <c r="C495" i="3"/>
  <c r="H494" i="3"/>
  <c r="G494" i="3"/>
  <c r="C494" i="3"/>
  <c r="H493" i="3"/>
  <c r="C493" i="3"/>
  <c r="H492" i="3"/>
  <c r="G492" i="3"/>
  <c r="C492" i="3"/>
  <c r="H491" i="3"/>
  <c r="G491" i="3"/>
  <c r="C491" i="3"/>
  <c r="H490" i="3"/>
  <c r="G490" i="3"/>
  <c r="C490" i="3"/>
  <c r="H489" i="3"/>
  <c r="G489" i="3"/>
  <c r="C489" i="3"/>
  <c r="H488" i="3"/>
  <c r="G488" i="3"/>
  <c r="C488" i="3"/>
  <c r="C487" i="3"/>
  <c r="H486" i="3"/>
  <c r="G486" i="3"/>
  <c r="C486" i="3"/>
  <c r="C485" i="3"/>
  <c r="G484" i="3"/>
  <c r="H484" i="3"/>
  <c r="C484" i="3"/>
  <c r="H483" i="3"/>
  <c r="C483" i="3"/>
  <c r="C482" i="3"/>
  <c r="H481" i="3"/>
  <c r="G481" i="3"/>
  <c r="C481" i="3"/>
  <c r="H480" i="3"/>
  <c r="C480" i="3"/>
  <c r="H479" i="3"/>
  <c r="G479" i="3"/>
  <c r="C479" i="3"/>
  <c r="C478" i="3"/>
  <c r="H477" i="3"/>
  <c r="C477" i="3"/>
  <c r="H476" i="3"/>
  <c r="C476" i="3"/>
  <c r="G475" i="3"/>
  <c r="H475" i="3"/>
  <c r="C475" i="3"/>
  <c r="H474" i="3"/>
  <c r="G474" i="3"/>
  <c r="C474" i="3"/>
  <c r="H473" i="3"/>
  <c r="C473" i="3"/>
  <c r="G472" i="3"/>
  <c r="H472" i="3"/>
  <c r="C472" i="3"/>
  <c r="C471" i="3"/>
  <c r="H470" i="3"/>
  <c r="C470" i="3"/>
  <c r="C469" i="3"/>
  <c r="G468" i="3"/>
  <c r="C468" i="3"/>
  <c r="C467" i="3"/>
  <c r="H466" i="3"/>
  <c r="G466" i="3"/>
  <c r="C466" i="3"/>
  <c r="G465" i="3"/>
  <c r="H465" i="3"/>
  <c r="C465" i="3"/>
  <c r="G464" i="3"/>
  <c r="H464" i="3"/>
  <c r="C464" i="3"/>
  <c r="H463" i="3"/>
  <c r="G463" i="3"/>
  <c r="C463" i="3"/>
  <c r="H462" i="3"/>
  <c r="G462" i="3"/>
  <c r="C462" i="3"/>
  <c r="C461" i="3"/>
  <c r="C460" i="3"/>
  <c r="H459" i="3"/>
  <c r="G459" i="3"/>
  <c r="C459" i="3"/>
  <c r="G458" i="3"/>
  <c r="C458" i="3"/>
  <c r="C457" i="3"/>
  <c r="H456" i="3"/>
  <c r="G456" i="3"/>
  <c r="C456" i="3"/>
  <c r="G455" i="3"/>
  <c r="C455" i="3"/>
  <c r="H454" i="3"/>
  <c r="G454" i="3"/>
  <c r="C454" i="3"/>
  <c r="C453" i="3"/>
  <c r="H452" i="3"/>
  <c r="G452" i="3"/>
  <c r="C452" i="3"/>
  <c r="H451" i="3"/>
  <c r="G451" i="3"/>
  <c r="C451" i="3"/>
  <c r="H450" i="3"/>
  <c r="C450" i="3"/>
  <c r="H449" i="3"/>
  <c r="G449" i="3"/>
  <c r="C449" i="3"/>
  <c r="G448" i="3"/>
  <c r="H448" i="3"/>
  <c r="C448" i="3"/>
  <c r="H447" i="3"/>
  <c r="C447" i="3"/>
  <c r="C446" i="3"/>
  <c r="C445" i="3"/>
  <c r="H444" i="3"/>
  <c r="C444" i="3"/>
  <c r="G443" i="3"/>
  <c r="H443" i="3"/>
  <c r="C443" i="3"/>
  <c r="C442" i="3"/>
  <c r="H441" i="3"/>
  <c r="G441" i="3"/>
  <c r="C441" i="3"/>
  <c r="H440" i="3"/>
  <c r="G440" i="3"/>
  <c r="C440" i="3"/>
  <c r="G439" i="3"/>
  <c r="H439" i="3"/>
  <c r="C439" i="3"/>
  <c r="H438" i="3"/>
  <c r="C438" i="3"/>
  <c r="H437" i="3"/>
  <c r="C437" i="3"/>
  <c r="G436" i="3"/>
  <c r="H436" i="3"/>
  <c r="C436" i="3"/>
  <c r="G435" i="3"/>
  <c r="C435" i="3"/>
  <c r="H434" i="3"/>
  <c r="G434" i="3"/>
  <c r="C434" i="3"/>
  <c r="H433" i="3"/>
  <c r="G433" i="3"/>
  <c r="C433" i="3"/>
  <c r="C432" i="3"/>
  <c r="H431" i="3"/>
  <c r="G431" i="3"/>
  <c r="C431" i="3"/>
  <c r="H430" i="3"/>
  <c r="G430" i="3"/>
  <c r="C430" i="3"/>
  <c r="H429" i="3"/>
  <c r="C429" i="3"/>
  <c r="H428" i="3"/>
  <c r="G428" i="3"/>
  <c r="C428" i="3"/>
  <c r="H427" i="3"/>
  <c r="C427" i="3"/>
  <c r="H426" i="3"/>
  <c r="C426" i="3"/>
  <c r="G425" i="3"/>
  <c r="H425" i="3"/>
  <c r="C425" i="3"/>
  <c r="H424" i="3"/>
  <c r="G424" i="3"/>
  <c r="C424" i="3"/>
  <c r="H423" i="3"/>
  <c r="C423" i="3"/>
  <c r="G422" i="3"/>
  <c r="H422" i="3"/>
  <c r="C422" i="3"/>
  <c r="C421" i="3"/>
  <c r="H420" i="3"/>
  <c r="C420" i="3"/>
  <c r="G419" i="3"/>
  <c r="H419" i="3"/>
  <c r="C419" i="3"/>
  <c r="G418" i="3"/>
  <c r="C418" i="3"/>
  <c r="G417" i="3"/>
  <c r="C417" i="3"/>
  <c r="G416" i="3"/>
  <c r="C416" i="3"/>
  <c r="C415" i="3"/>
  <c r="G414" i="3"/>
  <c r="H414" i="3"/>
  <c r="C414" i="3"/>
  <c r="H413" i="3"/>
  <c r="C413" i="3"/>
  <c r="H412" i="3"/>
  <c r="G412" i="3"/>
  <c r="C412" i="3"/>
  <c r="H411" i="3"/>
  <c r="G411" i="3"/>
  <c r="C411" i="3"/>
  <c r="G410" i="3"/>
  <c r="C410" i="3"/>
  <c r="G409" i="3"/>
  <c r="H409" i="3"/>
  <c r="C409" i="3"/>
  <c r="H408" i="3"/>
  <c r="G408" i="3"/>
  <c r="C408" i="3"/>
  <c r="C407" i="3"/>
  <c r="H406" i="3"/>
  <c r="G406" i="3"/>
  <c r="C406" i="3"/>
  <c r="G405" i="3"/>
  <c r="C405" i="3"/>
  <c r="C404" i="3"/>
  <c r="H403" i="3"/>
  <c r="C403" i="3"/>
  <c r="H402" i="3"/>
  <c r="G402" i="3"/>
  <c r="C402" i="3"/>
  <c r="G401" i="3"/>
  <c r="H401" i="3"/>
  <c r="C401" i="3"/>
  <c r="H400" i="3"/>
  <c r="G400" i="3"/>
  <c r="C400" i="3"/>
  <c r="C399" i="3"/>
  <c r="H398" i="3"/>
  <c r="G398" i="3"/>
  <c r="C398" i="3"/>
  <c r="C397" i="3"/>
  <c r="H396" i="3"/>
  <c r="G396" i="3"/>
  <c r="C396" i="3"/>
  <c r="G395" i="3"/>
  <c r="H395" i="3"/>
  <c r="C395" i="3"/>
  <c r="G394" i="3"/>
  <c r="H394" i="3"/>
  <c r="C394" i="3"/>
  <c r="G393" i="3"/>
  <c r="H393" i="3"/>
  <c r="C393" i="3"/>
  <c r="H392" i="3"/>
  <c r="G392" i="3"/>
  <c r="C392" i="3"/>
  <c r="G391" i="3"/>
  <c r="H391" i="3"/>
  <c r="C391" i="3"/>
  <c r="H390" i="3"/>
  <c r="G390" i="3"/>
  <c r="C390" i="3"/>
  <c r="H389" i="3"/>
  <c r="G389" i="3"/>
  <c r="C389" i="3"/>
  <c r="H388" i="3"/>
  <c r="G388" i="3"/>
  <c r="C388" i="3"/>
  <c r="H387" i="3"/>
  <c r="G387" i="3"/>
  <c r="C387" i="3"/>
  <c r="C386" i="3"/>
  <c r="G385" i="3"/>
  <c r="C385" i="3"/>
  <c r="H384" i="3"/>
  <c r="G384" i="3"/>
  <c r="C384" i="3"/>
  <c r="G383" i="3"/>
  <c r="H383" i="3"/>
  <c r="C383" i="3"/>
  <c r="C382" i="3"/>
  <c r="H381" i="3"/>
  <c r="C381" i="3"/>
  <c r="G380" i="3"/>
  <c r="C380" i="3"/>
  <c r="H379" i="3"/>
  <c r="C379" i="3"/>
  <c r="C378" i="3"/>
  <c r="G377" i="3"/>
  <c r="H377" i="3"/>
  <c r="C377" i="3"/>
  <c r="G376" i="3"/>
  <c r="H376" i="3"/>
  <c r="C376" i="3"/>
  <c r="H375" i="3"/>
  <c r="G375" i="3"/>
  <c r="C375" i="3"/>
  <c r="H374" i="3"/>
  <c r="C374" i="3"/>
  <c r="C373" i="3"/>
  <c r="C372" i="3"/>
  <c r="C371" i="3"/>
  <c r="G370" i="3"/>
  <c r="H370" i="3"/>
  <c r="C370" i="3"/>
  <c r="G369" i="3"/>
  <c r="C369" i="3"/>
  <c r="H368" i="3"/>
  <c r="G368" i="3"/>
  <c r="C368" i="3"/>
  <c r="C367" i="3"/>
  <c r="H366" i="3"/>
  <c r="G366" i="3"/>
  <c r="C366" i="3"/>
  <c r="H365" i="3"/>
  <c r="C365" i="3"/>
  <c r="G364" i="3"/>
  <c r="H364" i="3"/>
  <c r="C364" i="3"/>
  <c r="H363" i="3"/>
  <c r="G363" i="3"/>
  <c r="C363" i="3"/>
  <c r="H362" i="3"/>
  <c r="C362" i="3"/>
  <c r="H361" i="3"/>
  <c r="G361" i="3"/>
  <c r="C361" i="3"/>
  <c r="C360" i="3"/>
  <c r="H359" i="3"/>
  <c r="C359" i="3"/>
  <c r="H358" i="3"/>
  <c r="G358" i="3"/>
  <c r="C358" i="3"/>
  <c r="C357" i="3"/>
  <c r="G356" i="3"/>
  <c r="C356" i="3"/>
  <c r="H355" i="3"/>
  <c r="G355" i="3"/>
  <c r="C355" i="3"/>
  <c r="G354" i="3"/>
  <c r="H354" i="3"/>
  <c r="C354" i="3"/>
  <c r="C353" i="3"/>
  <c r="H352" i="3"/>
  <c r="G352" i="3"/>
  <c r="C352" i="3"/>
  <c r="H351" i="3"/>
  <c r="G351" i="3"/>
  <c r="C351" i="3"/>
  <c r="H350" i="3"/>
  <c r="C350" i="3"/>
  <c r="H349" i="3"/>
  <c r="C349" i="3"/>
  <c r="C348" i="3"/>
  <c r="G347" i="3"/>
  <c r="H347" i="3"/>
  <c r="C347" i="3"/>
  <c r="H346" i="3"/>
  <c r="G346" i="3"/>
  <c r="C346" i="3"/>
  <c r="C345" i="3"/>
  <c r="G344" i="3"/>
  <c r="H344" i="3"/>
  <c r="C344" i="3"/>
  <c r="G343" i="3"/>
  <c r="H343" i="3"/>
  <c r="C343" i="3"/>
  <c r="C342" i="3"/>
  <c r="H341" i="3"/>
  <c r="G341" i="3"/>
  <c r="C341" i="3"/>
  <c r="G340" i="3"/>
  <c r="H340" i="3"/>
  <c r="C340" i="3"/>
  <c r="C339" i="3"/>
  <c r="H338" i="3"/>
  <c r="G338" i="3"/>
  <c r="C338" i="3"/>
  <c r="H337" i="3"/>
  <c r="C337" i="3"/>
  <c r="G336" i="3"/>
  <c r="H336" i="3"/>
  <c r="C336" i="3"/>
  <c r="H335" i="3"/>
  <c r="G335" i="3"/>
  <c r="C335" i="3"/>
  <c r="G334" i="3"/>
  <c r="H334" i="3"/>
  <c r="C334" i="3"/>
  <c r="H333" i="3"/>
  <c r="G333" i="3"/>
  <c r="C333" i="3"/>
  <c r="C332" i="3"/>
  <c r="H331" i="3"/>
  <c r="C331" i="3"/>
  <c r="G330" i="3"/>
  <c r="H330" i="3"/>
  <c r="C330" i="3"/>
  <c r="G329" i="3"/>
  <c r="C329" i="3"/>
  <c r="G328" i="3"/>
  <c r="C328" i="3"/>
  <c r="G327" i="3"/>
  <c r="H327" i="3"/>
  <c r="C327" i="3"/>
  <c r="H326" i="3"/>
  <c r="C326" i="3"/>
  <c r="H325" i="3"/>
  <c r="G325" i="3"/>
  <c r="C325" i="3"/>
  <c r="H324" i="3"/>
  <c r="G324" i="3"/>
  <c r="C324" i="3"/>
  <c r="H323" i="3"/>
  <c r="C323" i="3"/>
  <c r="H322" i="3"/>
  <c r="C322" i="3"/>
  <c r="C321" i="3"/>
  <c r="H320" i="3"/>
  <c r="G320" i="3"/>
  <c r="C320" i="3"/>
  <c r="H319" i="3"/>
  <c r="G319" i="3"/>
  <c r="C319" i="3"/>
  <c r="G318" i="3"/>
  <c r="H318" i="3"/>
  <c r="C318" i="3"/>
  <c r="H317" i="3"/>
  <c r="C317" i="3"/>
  <c r="H316" i="3"/>
  <c r="G316" i="3"/>
  <c r="C316" i="3"/>
  <c r="H315" i="3"/>
  <c r="G315" i="3"/>
  <c r="C315" i="3"/>
  <c r="G314" i="3"/>
  <c r="H314" i="3"/>
  <c r="C314" i="3"/>
  <c r="G313" i="3"/>
  <c r="C313" i="3"/>
  <c r="H312" i="3"/>
  <c r="G312" i="3"/>
  <c r="C312" i="3"/>
  <c r="H311" i="3"/>
  <c r="G311" i="3"/>
  <c r="C311" i="3"/>
  <c r="C310" i="3"/>
  <c r="H309" i="3"/>
  <c r="G309" i="3"/>
  <c r="C309" i="3"/>
  <c r="G308" i="3"/>
  <c r="H308" i="3"/>
  <c r="C308" i="3"/>
  <c r="C307" i="3"/>
  <c r="H306" i="3"/>
  <c r="G306" i="3"/>
  <c r="C306" i="3"/>
  <c r="G305" i="3"/>
  <c r="H305" i="3"/>
  <c r="C305" i="3"/>
  <c r="C304" i="3"/>
  <c r="H303" i="3"/>
  <c r="G303" i="3"/>
  <c r="C303" i="3"/>
  <c r="H302" i="3"/>
  <c r="G302" i="3"/>
  <c r="C302" i="3"/>
  <c r="C301" i="3"/>
  <c r="G300" i="3"/>
  <c r="H300" i="3"/>
  <c r="C300" i="3"/>
  <c r="H299" i="3"/>
  <c r="C299" i="3"/>
  <c r="G298" i="3"/>
  <c r="C298" i="3"/>
  <c r="H297" i="3"/>
  <c r="C297" i="3"/>
  <c r="H296" i="3"/>
  <c r="G296" i="3"/>
  <c r="C296" i="3"/>
  <c r="H295" i="3"/>
  <c r="G295" i="3"/>
  <c r="C295" i="3"/>
  <c r="H294" i="3"/>
  <c r="C294" i="3"/>
  <c r="C293" i="3"/>
  <c r="H292" i="3"/>
  <c r="G292" i="3"/>
  <c r="C292" i="3"/>
  <c r="H291" i="3"/>
  <c r="G291" i="3"/>
  <c r="C291" i="3"/>
  <c r="H290" i="3"/>
  <c r="G290" i="3"/>
  <c r="C290" i="3"/>
  <c r="G289" i="3"/>
  <c r="H289" i="3"/>
  <c r="C289" i="3"/>
  <c r="G288" i="3"/>
  <c r="C288" i="3"/>
  <c r="H287" i="3"/>
  <c r="G287" i="3"/>
  <c r="C287" i="3"/>
  <c r="H286" i="3"/>
  <c r="G286" i="3"/>
  <c r="C286" i="3"/>
  <c r="H285" i="3"/>
  <c r="C285" i="3"/>
  <c r="H284" i="3"/>
  <c r="C284" i="3"/>
  <c r="G283" i="3"/>
  <c r="H283" i="3"/>
  <c r="C283" i="3"/>
  <c r="C282" i="3"/>
  <c r="H281" i="3"/>
  <c r="C281" i="3"/>
  <c r="G280" i="3"/>
  <c r="C280" i="3"/>
  <c r="G279" i="3"/>
  <c r="H279" i="3"/>
  <c r="C279" i="3"/>
  <c r="H278" i="3"/>
  <c r="C278" i="3"/>
  <c r="H277" i="3"/>
  <c r="G277" i="3"/>
  <c r="C277" i="3"/>
  <c r="H276" i="3"/>
  <c r="G276" i="3"/>
  <c r="C276" i="3"/>
  <c r="G275" i="3"/>
  <c r="C275" i="3"/>
  <c r="H274" i="3"/>
  <c r="C274" i="3"/>
  <c r="H273" i="3"/>
  <c r="G273" i="3"/>
  <c r="C273" i="3"/>
  <c r="G272" i="3"/>
  <c r="C272" i="3"/>
  <c r="C271" i="3"/>
  <c r="H270" i="3"/>
  <c r="G270" i="3"/>
  <c r="C270" i="3"/>
  <c r="C269" i="3"/>
  <c r="C268" i="3"/>
  <c r="H267" i="3"/>
  <c r="C267" i="3"/>
  <c r="H266" i="3"/>
  <c r="G266" i="3"/>
  <c r="C266" i="3"/>
  <c r="G265" i="3"/>
  <c r="H265" i="3"/>
  <c r="C265" i="3"/>
  <c r="G264" i="3"/>
  <c r="C264" i="3"/>
  <c r="H263" i="3"/>
  <c r="G263" i="3"/>
  <c r="C263" i="3"/>
  <c r="H262" i="3"/>
  <c r="G262" i="3"/>
  <c r="C262" i="3"/>
  <c r="H261" i="3"/>
  <c r="G261" i="3"/>
  <c r="C261" i="3"/>
  <c r="C260" i="3"/>
  <c r="H259" i="3"/>
  <c r="C259" i="3"/>
  <c r="G258" i="3"/>
  <c r="H258" i="3"/>
  <c r="C258" i="3"/>
  <c r="C257" i="3"/>
  <c r="H256" i="3"/>
  <c r="G256" i="3"/>
  <c r="C256" i="3"/>
  <c r="H255" i="3"/>
  <c r="G255" i="3"/>
  <c r="C255" i="3"/>
  <c r="C254" i="3"/>
  <c r="H253" i="3"/>
  <c r="C253" i="3"/>
  <c r="H252" i="3"/>
  <c r="C252" i="3"/>
  <c r="H251" i="3"/>
  <c r="C251" i="3"/>
  <c r="G250" i="3"/>
  <c r="C250" i="3"/>
  <c r="H249" i="3"/>
  <c r="G249" i="3"/>
  <c r="C249" i="3"/>
  <c r="G248" i="3"/>
  <c r="H248" i="3"/>
  <c r="C248" i="3"/>
  <c r="H247" i="3"/>
  <c r="C247" i="3"/>
  <c r="C246" i="3"/>
  <c r="H245" i="3"/>
  <c r="C245" i="3"/>
  <c r="G244" i="3"/>
  <c r="C244" i="3"/>
  <c r="G243" i="3"/>
  <c r="C243" i="3"/>
  <c r="C242" i="3"/>
  <c r="H241" i="3"/>
  <c r="G241" i="3"/>
  <c r="C241" i="3"/>
  <c r="H240" i="3"/>
  <c r="C240" i="3"/>
  <c r="G239" i="3"/>
  <c r="H239" i="3"/>
  <c r="C239" i="3"/>
  <c r="G238" i="3"/>
  <c r="H238" i="3"/>
  <c r="C238" i="3"/>
  <c r="G237" i="3"/>
  <c r="C237" i="3"/>
  <c r="H236" i="3"/>
  <c r="C236" i="3"/>
  <c r="H235" i="3"/>
  <c r="C235" i="3"/>
  <c r="H234" i="3"/>
  <c r="C234" i="3"/>
  <c r="H233" i="3"/>
  <c r="G233" i="3"/>
  <c r="C233" i="3"/>
  <c r="H232" i="3"/>
  <c r="C232" i="3"/>
  <c r="H231" i="3"/>
  <c r="G231" i="3"/>
  <c r="C231" i="3"/>
  <c r="H230" i="3"/>
  <c r="G230" i="3"/>
  <c r="C230" i="3"/>
  <c r="C229" i="3"/>
  <c r="G228" i="3"/>
  <c r="H228" i="3"/>
  <c r="C228" i="3"/>
  <c r="H227" i="3"/>
  <c r="G227" i="3"/>
  <c r="C227" i="3"/>
  <c r="H226" i="3"/>
  <c r="C226" i="3"/>
  <c r="G225" i="3"/>
  <c r="C225" i="3"/>
  <c r="H224" i="3"/>
  <c r="G224" i="3"/>
  <c r="C224" i="3"/>
  <c r="G223" i="3"/>
  <c r="H223" i="3"/>
  <c r="C223" i="3"/>
  <c r="H222" i="3"/>
  <c r="C222" i="3"/>
  <c r="C221" i="3"/>
  <c r="G220" i="3"/>
  <c r="C220" i="3"/>
  <c r="H219" i="3"/>
  <c r="C219" i="3"/>
  <c r="C218" i="3"/>
  <c r="H217" i="3"/>
  <c r="G217" i="3"/>
  <c r="C217" i="3"/>
  <c r="H216" i="3"/>
  <c r="G216" i="3"/>
  <c r="C216" i="3"/>
  <c r="H215" i="3"/>
  <c r="G215" i="3"/>
  <c r="C215" i="3"/>
  <c r="H214" i="3"/>
  <c r="C214" i="3"/>
  <c r="H213" i="3"/>
  <c r="C213" i="3"/>
  <c r="H212" i="3"/>
  <c r="G212" i="3"/>
  <c r="C212" i="3"/>
  <c r="H211" i="3"/>
  <c r="G211" i="3"/>
  <c r="C211" i="3"/>
  <c r="C210" i="3"/>
  <c r="G209" i="3"/>
  <c r="H209" i="3"/>
  <c r="C209" i="3"/>
  <c r="H208" i="3"/>
  <c r="C208" i="3"/>
  <c r="C207" i="3"/>
  <c r="H206" i="3"/>
  <c r="G206" i="3"/>
  <c r="C206" i="3"/>
  <c r="C205" i="3"/>
  <c r="G204" i="3"/>
  <c r="H204" i="3"/>
  <c r="C204" i="3"/>
  <c r="H203" i="3"/>
  <c r="C203" i="3"/>
  <c r="H202" i="3"/>
  <c r="G202" i="3"/>
  <c r="C202" i="3"/>
  <c r="H201" i="3"/>
  <c r="G201" i="3"/>
  <c r="C201" i="3"/>
  <c r="H200" i="3"/>
  <c r="C200" i="3"/>
  <c r="H199" i="3"/>
  <c r="C199" i="3"/>
  <c r="G198" i="3"/>
  <c r="H198" i="3"/>
  <c r="C198" i="3"/>
  <c r="C197" i="3"/>
  <c r="C196" i="3"/>
  <c r="G195" i="3"/>
  <c r="C195" i="3"/>
  <c r="H194" i="3"/>
  <c r="G194" i="3"/>
  <c r="C194" i="3"/>
  <c r="H193" i="3"/>
  <c r="G193" i="3"/>
  <c r="C193" i="3"/>
  <c r="G192" i="3"/>
  <c r="C192" i="3"/>
  <c r="G191" i="3"/>
  <c r="H191" i="3"/>
  <c r="C191" i="3"/>
  <c r="H190" i="3"/>
  <c r="G190" i="3"/>
  <c r="C190" i="3"/>
  <c r="G189" i="3"/>
  <c r="C189" i="3"/>
  <c r="H188" i="3"/>
  <c r="C188" i="3"/>
  <c r="H187" i="3"/>
  <c r="G187" i="3"/>
  <c r="C187" i="3"/>
  <c r="G186" i="3"/>
  <c r="H186" i="3"/>
  <c r="C186" i="3"/>
  <c r="G185" i="3"/>
  <c r="C185" i="3"/>
  <c r="H184" i="3"/>
  <c r="C184" i="3"/>
  <c r="H183" i="3"/>
  <c r="C183" i="3"/>
  <c r="G182" i="3"/>
  <c r="H182" i="3"/>
  <c r="C182" i="3"/>
  <c r="H181" i="3"/>
  <c r="C181" i="3"/>
  <c r="G180" i="3"/>
  <c r="H180" i="3"/>
  <c r="C180" i="3"/>
  <c r="H179" i="3"/>
  <c r="C179" i="3"/>
  <c r="H178" i="3"/>
  <c r="G178" i="3"/>
  <c r="C178" i="3"/>
  <c r="C177" i="3"/>
  <c r="H176" i="3"/>
  <c r="C176" i="3"/>
  <c r="H175" i="3"/>
  <c r="G175" i="3"/>
  <c r="C175" i="3"/>
  <c r="H174" i="3"/>
  <c r="C174" i="3"/>
  <c r="C173" i="3"/>
  <c r="H172" i="3"/>
  <c r="G172" i="3"/>
  <c r="C172" i="3"/>
  <c r="C171" i="3"/>
  <c r="G170" i="3"/>
  <c r="H170" i="3"/>
  <c r="C170" i="3"/>
  <c r="H169" i="3"/>
  <c r="G169" i="3"/>
  <c r="C169" i="3"/>
  <c r="H168" i="3"/>
  <c r="C168" i="3"/>
  <c r="H167" i="3"/>
  <c r="G167" i="3"/>
  <c r="C167" i="3"/>
  <c r="G166" i="3"/>
  <c r="H166" i="3"/>
  <c r="C166" i="3"/>
  <c r="C165" i="3"/>
  <c r="H164" i="3"/>
  <c r="G164" i="3"/>
  <c r="C164" i="3"/>
  <c r="H163" i="3"/>
  <c r="G163" i="3"/>
  <c r="C163" i="3"/>
  <c r="H162" i="3"/>
  <c r="C162" i="3"/>
  <c r="H161" i="3"/>
  <c r="G161" i="3"/>
  <c r="C161" i="3"/>
  <c r="H160" i="3"/>
  <c r="G160" i="3"/>
  <c r="C160" i="3"/>
  <c r="G159" i="3"/>
  <c r="H159" i="3"/>
  <c r="C159" i="3"/>
  <c r="C158" i="3"/>
  <c r="H157" i="3"/>
  <c r="C157" i="3"/>
  <c r="H156" i="3"/>
  <c r="G156" i="3"/>
  <c r="C156" i="3"/>
  <c r="G155" i="3"/>
  <c r="C155" i="3"/>
  <c r="H154" i="3"/>
  <c r="G154" i="3"/>
  <c r="C154" i="3"/>
  <c r="H153" i="3"/>
  <c r="C153" i="3"/>
  <c r="H152" i="3"/>
  <c r="C152" i="3"/>
  <c r="H151" i="3"/>
  <c r="G151" i="3"/>
  <c r="C151" i="3"/>
  <c r="H150" i="3"/>
  <c r="C150" i="3"/>
  <c r="G149" i="3"/>
  <c r="C149" i="3"/>
  <c r="H148" i="3"/>
  <c r="G148" i="3"/>
  <c r="C148" i="3"/>
  <c r="C147" i="3"/>
  <c r="G146" i="3"/>
  <c r="H146" i="3"/>
  <c r="C146" i="3"/>
  <c r="H145" i="3"/>
  <c r="G145" i="3"/>
  <c r="C145" i="3"/>
  <c r="H144" i="3"/>
  <c r="G144" i="3"/>
  <c r="C144" i="3"/>
  <c r="C143" i="3"/>
  <c r="H142" i="3"/>
  <c r="G142" i="3"/>
  <c r="C142" i="3"/>
  <c r="H141" i="3"/>
  <c r="C141" i="3"/>
  <c r="G140" i="3"/>
  <c r="C140" i="3"/>
  <c r="C139" i="3"/>
  <c r="H138" i="3"/>
  <c r="G138" i="3"/>
  <c r="C138" i="3"/>
  <c r="H137" i="3"/>
  <c r="G137" i="3"/>
  <c r="C137" i="3"/>
  <c r="G136" i="3"/>
  <c r="H136" i="3"/>
  <c r="C136" i="3"/>
  <c r="G135" i="3"/>
  <c r="C135" i="3"/>
  <c r="H134" i="3"/>
  <c r="G134" i="3"/>
  <c r="C134" i="3"/>
  <c r="H133" i="3"/>
  <c r="G133" i="3"/>
  <c r="C133" i="3"/>
  <c r="H132" i="3"/>
  <c r="C132" i="3"/>
  <c r="H131" i="3"/>
  <c r="G131" i="3"/>
  <c r="C131" i="3"/>
  <c r="H130" i="3"/>
  <c r="G130" i="3"/>
  <c r="C130" i="3"/>
  <c r="G129" i="3"/>
  <c r="H129" i="3"/>
  <c r="C129" i="3"/>
  <c r="C128" i="3"/>
  <c r="H127" i="3"/>
  <c r="G127" i="3"/>
  <c r="C127" i="3"/>
  <c r="H126" i="3"/>
  <c r="G126" i="3"/>
  <c r="C126" i="3"/>
  <c r="G125" i="3"/>
  <c r="C125" i="3"/>
  <c r="H124" i="3"/>
  <c r="G124" i="3"/>
  <c r="C124" i="3"/>
  <c r="H123" i="3"/>
  <c r="G123" i="3"/>
  <c r="C123" i="3"/>
  <c r="H122" i="3"/>
  <c r="C122" i="3"/>
  <c r="H121" i="3"/>
  <c r="G121" i="3"/>
  <c r="C121" i="3"/>
  <c r="H120" i="3"/>
  <c r="G120" i="3"/>
  <c r="C120" i="3"/>
  <c r="H119" i="3"/>
  <c r="C119" i="3"/>
  <c r="H118" i="3"/>
  <c r="G118" i="3"/>
  <c r="C118" i="3"/>
  <c r="C117" i="3"/>
  <c r="H116" i="3"/>
  <c r="C116" i="3"/>
  <c r="H115" i="3"/>
  <c r="G115" i="3"/>
  <c r="C115" i="3"/>
  <c r="G114" i="3"/>
  <c r="H114" i="3"/>
  <c r="C114" i="3"/>
  <c r="C113" i="3"/>
  <c r="H112" i="3"/>
  <c r="G112" i="3"/>
  <c r="C112" i="3"/>
  <c r="H111" i="3"/>
  <c r="C111" i="3"/>
  <c r="G110" i="3"/>
  <c r="H110" i="3"/>
  <c r="C110" i="3"/>
  <c r="C109" i="3"/>
  <c r="H108" i="3"/>
  <c r="C108" i="3"/>
  <c r="G107" i="3"/>
  <c r="H107" i="3"/>
  <c r="C107" i="3"/>
  <c r="H106" i="3"/>
  <c r="C106" i="3"/>
  <c r="H105" i="3"/>
  <c r="G105" i="3"/>
  <c r="C105" i="3"/>
  <c r="H104" i="3"/>
  <c r="G104" i="3"/>
  <c r="C104" i="3"/>
  <c r="H103" i="3"/>
  <c r="G103" i="3"/>
  <c r="C103" i="3"/>
  <c r="H102" i="3"/>
  <c r="G102" i="3"/>
  <c r="C102" i="3"/>
  <c r="H101" i="3"/>
  <c r="G101" i="3"/>
  <c r="C101" i="3"/>
  <c r="H100" i="3"/>
  <c r="C100" i="3"/>
  <c r="G99" i="3"/>
  <c r="H99" i="3"/>
  <c r="C99" i="3"/>
  <c r="G98" i="3"/>
  <c r="H98" i="3"/>
  <c r="C98" i="3"/>
  <c r="H97" i="3"/>
  <c r="C97" i="3"/>
  <c r="H96" i="3"/>
  <c r="G96" i="3"/>
  <c r="C96" i="3"/>
  <c r="H95" i="3"/>
  <c r="G95" i="3"/>
  <c r="C95" i="3"/>
  <c r="G94" i="3"/>
  <c r="C94" i="3"/>
  <c r="C93" i="3"/>
  <c r="H92" i="3"/>
  <c r="G92" i="3"/>
  <c r="C92" i="3"/>
  <c r="G91" i="3"/>
  <c r="H91" i="3"/>
  <c r="C91" i="3"/>
  <c r="C90" i="3"/>
  <c r="H89" i="3"/>
  <c r="G89" i="3"/>
  <c r="C89" i="3"/>
  <c r="H88" i="3"/>
  <c r="G88" i="3"/>
  <c r="C88" i="3"/>
  <c r="H87" i="3"/>
  <c r="C87" i="3"/>
  <c r="H86" i="3"/>
  <c r="G86" i="3"/>
  <c r="C86" i="3"/>
  <c r="G85" i="3"/>
  <c r="C85" i="3"/>
  <c r="H84" i="3"/>
  <c r="C84" i="3"/>
  <c r="H83" i="3"/>
  <c r="G83" i="3"/>
  <c r="C83" i="3"/>
  <c r="G82" i="3"/>
  <c r="C82" i="3"/>
  <c r="G81" i="3"/>
  <c r="H81" i="3"/>
  <c r="C81" i="3"/>
  <c r="H80" i="3"/>
  <c r="G80" i="3"/>
  <c r="C80" i="3"/>
  <c r="G79" i="3"/>
  <c r="H79" i="3"/>
  <c r="C79" i="3"/>
  <c r="H78" i="3"/>
  <c r="G78" i="3"/>
  <c r="C78" i="3"/>
  <c r="C77" i="3"/>
  <c r="H76" i="3"/>
  <c r="C76" i="3"/>
  <c r="G75" i="3"/>
  <c r="H75" i="3"/>
  <c r="C75" i="3"/>
  <c r="C74" i="3"/>
  <c r="C73" i="3"/>
  <c r="H72" i="3"/>
  <c r="C72" i="3"/>
  <c r="H71" i="3"/>
  <c r="G71" i="3"/>
  <c r="C71" i="3"/>
  <c r="G70" i="3"/>
  <c r="H70" i="3"/>
  <c r="C70" i="3"/>
  <c r="H69" i="3"/>
  <c r="G69" i="3"/>
  <c r="C69" i="3"/>
  <c r="H68" i="3"/>
  <c r="C68" i="3"/>
  <c r="H67" i="3"/>
  <c r="G67" i="3"/>
  <c r="C67" i="3"/>
  <c r="G66" i="3"/>
  <c r="C66" i="3"/>
  <c r="G65" i="3"/>
  <c r="C65" i="3"/>
  <c r="H64" i="3"/>
  <c r="G64" i="3"/>
  <c r="C64" i="3"/>
  <c r="H63" i="3"/>
  <c r="G63" i="3"/>
  <c r="C63" i="3"/>
  <c r="G62" i="3"/>
  <c r="H62" i="3"/>
  <c r="C62" i="3"/>
  <c r="C61" i="3"/>
  <c r="H60" i="3"/>
  <c r="G60" i="3"/>
  <c r="C60" i="3"/>
  <c r="H59" i="3"/>
  <c r="C59" i="3"/>
  <c r="G58" i="3"/>
  <c r="C58" i="3"/>
  <c r="C57" i="3"/>
  <c r="H56" i="3"/>
  <c r="G56" i="3"/>
  <c r="C56" i="3"/>
  <c r="G55" i="3"/>
  <c r="H55" i="3"/>
  <c r="C55" i="3"/>
  <c r="H54" i="3"/>
  <c r="G54" i="3"/>
  <c r="C54" i="3"/>
  <c r="G53" i="3"/>
  <c r="C53" i="3"/>
  <c r="H52" i="3"/>
  <c r="G52" i="3"/>
  <c r="C52" i="3"/>
  <c r="H51" i="3"/>
  <c r="G51" i="3"/>
  <c r="C51" i="3"/>
  <c r="G50" i="3"/>
  <c r="C50" i="3"/>
  <c r="H49" i="3"/>
  <c r="G49" i="3"/>
  <c r="C49" i="3"/>
  <c r="H48" i="3"/>
  <c r="G48" i="3"/>
  <c r="C48" i="3"/>
  <c r="G47" i="3"/>
  <c r="H47" i="3"/>
  <c r="C47" i="3"/>
  <c r="H46" i="3"/>
  <c r="C46" i="3"/>
  <c r="H45" i="3"/>
  <c r="C45" i="3"/>
  <c r="H44" i="3"/>
  <c r="G44" i="3"/>
  <c r="C44" i="3"/>
  <c r="G43" i="3"/>
  <c r="C43" i="3"/>
  <c r="G42" i="3"/>
  <c r="H42" i="3"/>
  <c r="C42" i="3"/>
  <c r="H41" i="3"/>
  <c r="C41" i="3"/>
  <c r="G40" i="3"/>
  <c r="C40" i="3"/>
  <c r="H39" i="3"/>
  <c r="G39" i="3"/>
  <c r="C39" i="3"/>
  <c r="G38" i="3"/>
  <c r="H38" i="3"/>
  <c r="C38" i="3"/>
  <c r="C37" i="3"/>
  <c r="G36" i="3"/>
  <c r="H36" i="3"/>
  <c r="C36" i="3"/>
  <c r="G35" i="3"/>
  <c r="H35" i="3"/>
  <c r="C35" i="3"/>
  <c r="C34" i="3"/>
  <c r="H33" i="3"/>
  <c r="G33" i="3"/>
  <c r="C33" i="3"/>
  <c r="H32" i="3"/>
  <c r="G32" i="3"/>
  <c r="C32" i="3"/>
  <c r="H31" i="3"/>
  <c r="C31" i="3"/>
  <c r="H30" i="3"/>
  <c r="G30" i="3"/>
  <c r="C30" i="3"/>
  <c r="H29" i="3"/>
  <c r="C29" i="3"/>
  <c r="H28" i="3"/>
  <c r="C28" i="3"/>
  <c r="H27" i="3"/>
  <c r="G27" i="3"/>
  <c r="C27" i="3"/>
  <c r="G26" i="3"/>
  <c r="H26" i="3"/>
  <c r="C26" i="3"/>
  <c r="H25" i="3"/>
  <c r="C25" i="3"/>
  <c r="H24" i="3"/>
  <c r="G24" i="3"/>
  <c r="C24" i="3"/>
  <c r="H23" i="3"/>
  <c r="G23" i="3"/>
  <c r="C23" i="3"/>
  <c r="H22" i="3"/>
  <c r="C22" i="3"/>
  <c r="H21" i="3"/>
  <c r="C21" i="3"/>
  <c r="G20" i="3"/>
  <c r="H20" i="3"/>
  <c r="C20" i="3"/>
  <c r="H19" i="3"/>
  <c r="C19" i="3"/>
  <c r="G18" i="3"/>
  <c r="H18" i="3"/>
  <c r="C18" i="3"/>
  <c r="H17" i="3"/>
  <c r="C17" i="3"/>
  <c r="H16" i="3"/>
  <c r="C16" i="3"/>
  <c r="H15" i="3"/>
  <c r="G15" i="3"/>
  <c r="C15" i="3"/>
  <c r="H14" i="3"/>
  <c r="G14" i="3"/>
  <c r="C14" i="3"/>
  <c r="G13" i="3"/>
  <c r="C13" i="3"/>
  <c r="H12" i="3"/>
  <c r="G12" i="3"/>
  <c r="C12" i="3"/>
  <c r="H11" i="3"/>
  <c r="C11" i="3"/>
  <c r="G10" i="3"/>
  <c r="C10" i="3"/>
  <c r="H9" i="3"/>
  <c r="C9" i="3"/>
  <c r="H8" i="3"/>
  <c r="C8" i="3"/>
  <c r="H7" i="3"/>
  <c r="C7" i="3"/>
  <c r="H6" i="3"/>
  <c r="C6" i="3"/>
  <c r="H5" i="3"/>
  <c r="G5" i="3"/>
  <c r="C5" i="3"/>
  <c r="H4" i="3"/>
  <c r="G4" i="3"/>
  <c r="C4" i="3"/>
  <c r="G3" i="3"/>
  <c r="C3" i="3"/>
  <c r="C2" i="3"/>
  <c r="K1589" i="3" l="1"/>
  <c r="K2073" i="3"/>
  <c r="K897" i="3"/>
  <c r="K976" i="3"/>
  <c r="K256" i="3"/>
  <c r="K263" i="3"/>
  <c r="K330" i="3"/>
  <c r="K496" i="3"/>
  <c r="K676" i="3"/>
  <c r="K683" i="3"/>
  <c r="K1058" i="3"/>
  <c r="K1115" i="3"/>
  <c r="K1131" i="3"/>
  <c r="K228" i="3"/>
  <c r="K449" i="3"/>
  <c r="K503" i="3"/>
  <c r="K567" i="3"/>
  <c r="K586" i="3"/>
  <c r="K604" i="3"/>
  <c r="K638" i="3"/>
  <c r="K916" i="3"/>
  <c r="K1025" i="3"/>
  <c r="K276" i="3"/>
  <c r="K557" i="3"/>
  <c r="K608" i="3"/>
  <c r="K723" i="3"/>
  <c r="K736" i="3"/>
  <c r="K763" i="3"/>
  <c r="K790" i="3"/>
  <c r="K130" i="3"/>
  <c r="K13" i="3"/>
  <c r="K104" i="3"/>
  <c r="K124" i="3"/>
  <c r="K136" i="3"/>
  <c r="K212" i="3"/>
  <c r="K239" i="3"/>
  <c r="K262" i="3"/>
  <c r="K296" i="3"/>
  <c r="K303" i="3"/>
  <c r="K316" i="3"/>
  <c r="K356" i="3"/>
  <c r="K370" i="3"/>
  <c r="K584" i="3"/>
  <c r="K602" i="3"/>
  <c r="K615" i="3"/>
  <c r="K628" i="3"/>
  <c r="K682" i="3"/>
  <c r="K730" i="3"/>
  <c r="K770" i="3"/>
  <c r="K833" i="3"/>
  <c r="K891" i="3"/>
  <c r="K594" i="3"/>
  <c r="K600" i="3"/>
  <c r="K613" i="3"/>
  <c r="K633" i="3"/>
  <c r="K666" i="3"/>
  <c r="K693" i="3"/>
  <c r="K713" i="3"/>
  <c r="K794" i="3"/>
  <c r="K823" i="3"/>
  <c r="K923" i="3"/>
  <c r="K734" i="3"/>
  <c r="K999" i="3"/>
  <c r="K845" i="3"/>
  <c r="K937" i="3"/>
  <c r="K1297" i="3"/>
  <c r="K1343" i="3"/>
  <c r="K1697" i="3"/>
  <c r="K138" i="3"/>
  <c r="K186" i="3"/>
  <c r="K312" i="3"/>
  <c r="K344" i="3"/>
  <c r="K455" i="3"/>
  <c r="K463" i="3"/>
  <c r="K514" i="3"/>
  <c r="K533" i="3"/>
  <c r="K572" i="3"/>
  <c r="K651" i="3"/>
  <c r="K718" i="3"/>
  <c r="K738" i="3"/>
  <c r="K744" i="3"/>
  <c r="K751" i="3"/>
  <c r="K934" i="3"/>
  <c r="K15" i="3"/>
  <c r="K146" i="3"/>
  <c r="K849" i="3"/>
  <c r="K1966" i="3"/>
  <c r="K79" i="3"/>
  <c r="K475" i="3"/>
  <c r="K1457" i="3"/>
  <c r="K1465" i="3"/>
  <c r="K48" i="3"/>
  <c r="K193" i="3"/>
  <c r="K264" i="3"/>
  <c r="K325" i="3"/>
  <c r="K352" i="3"/>
  <c r="K441" i="3"/>
  <c r="K527" i="3"/>
  <c r="K560" i="3"/>
  <c r="K617" i="3"/>
  <c r="K658" i="3"/>
  <c r="K684" i="3"/>
  <c r="K1185" i="3"/>
  <c r="K1295" i="3"/>
  <c r="K54" i="3"/>
  <c r="K250" i="3"/>
  <c r="K690" i="3"/>
  <c r="K1030" i="3"/>
  <c r="K81" i="3"/>
  <c r="K2078" i="3"/>
  <c r="K216" i="3"/>
  <c r="K390" i="3"/>
  <c r="K96" i="3"/>
  <c r="K465" i="3"/>
  <c r="K89" i="3"/>
  <c r="K134" i="3"/>
  <c r="K523" i="3"/>
  <c r="K569" i="3"/>
  <c r="K754" i="3"/>
  <c r="K395" i="3"/>
  <c r="K436" i="3"/>
  <c r="K1854" i="3"/>
  <c r="K968" i="3"/>
  <c r="K1001" i="3"/>
  <c r="K1145" i="3"/>
  <c r="K1330" i="3"/>
  <c r="K1879" i="3"/>
  <c r="K102" i="3"/>
  <c r="K510" i="3"/>
  <c r="K161" i="3"/>
  <c r="K202" i="3"/>
  <c r="K376" i="3"/>
  <c r="K82" i="3"/>
  <c r="K266" i="3"/>
  <c r="K566" i="3"/>
  <c r="K578" i="3"/>
  <c r="K848" i="3"/>
  <c r="K955" i="3"/>
  <c r="K1569" i="3"/>
  <c r="K623" i="3"/>
  <c r="K273" i="3"/>
  <c r="K1033" i="3"/>
  <c r="K1396" i="3"/>
  <c r="K2080" i="3"/>
  <c r="K36" i="3"/>
  <c r="K290" i="3"/>
  <c r="K412" i="3"/>
  <c r="K419" i="3"/>
  <c r="K490" i="3"/>
  <c r="K507" i="3"/>
  <c r="K518" i="3"/>
  <c r="K537" i="3"/>
  <c r="K590" i="3"/>
  <c r="K622" i="3"/>
  <c r="K642" i="3"/>
  <c r="K669" i="3"/>
  <c r="K696" i="3"/>
  <c r="K764" i="3"/>
  <c r="K776" i="3"/>
  <c r="K819" i="3"/>
  <c r="K826" i="3"/>
  <c r="K1008" i="3"/>
  <c r="K1073" i="3"/>
  <c r="K1105" i="3"/>
  <c r="K1315" i="3"/>
  <c r="K1583" i="3"/>
  <c r="K1918" i="3"/>
  <c r="K2037" i="3"/>
  <c r="K2045" i="3"/>
  <c r="K92" i="3"/>
  <c r="K598" i="3"/>
  <c r="K2077" i="3"/>
  <c r="K67" i="3"/>
  <c r="K126" i="3"/>
  <c r="K1802" i="3"/>
  <c r="K1850" i="3"/>
  <c r="K1896" i="3"/>
  <c r="K1927" i="3"/>
  <c r="K1943" i="3"/>
  <c r="K1950" i="3"/>
  <c r="K1965" i="3"/>
  <c r="K2109" i="3"/>
  <c r="K1729" i="3"/>
  <c r="K1958" i="3"/>
  <c r="K1973" i="3"/>
  <c r="K127" i="3"/>
  <c r="K224" i="3"/>
  <c r="K314" i="3"/>
  <c r="K320" i="3"/>
  <c r="K384" i="3"/>
  <c r="K505" i="3"/>
  <c r="K516" i="3"/>
  <c r="K529" i="3"/>
  <c r="K535" i="3"/>
  <c r="K549" i="3"/>
  <c r="K575" i="3"/>
  <c r="K661" i="3"/>
  <c r="K673" i="3"/>
  <c r="K700" i="3"/>
  <c r="K707" i="3"/>
  <c r="K740" i="3"/>
  <c r="K774" i="3"/>
  <c r="K802" i="3"/>
  <c r="K809" i="3"/>
  <c r="K1187" i="3"/>
  <c r="K1224" i="3"/>
  <c r="K1328" i="3"/>
  <c r="K1415" i="3"/>
  <c r="K1504" i="3"/>
  <c r="K1946" i="3"/>
  <c r="K1975" i="3"/>
  <c r="K2034" i="3"/>
  <c r="K2087" i="3"/>
  <c r="K55" i="3"/>
  <c r="K155" i="3"/>
  <c r="K231" i="3"/>
  <c r="K334" i="3"/>
  <c r="K347" i="3"/>
  <c r="K417" i="3"/>
  <c r="K511" i="3"/>
  <c r="K543" i="3"/>
  <c r="K654" i="3"/>
  <c r="K714" i="3"/>
  <c r="K873" i="3"/>
  <c r="K930" i="3"/>
  <c r="K1877" i="3"/>
  <c r="K1906" i="3"/>
  <c r="K1982" i="3"/>
  <c r="K2005" i="3"/>
  <c r="K2021" i="3"/>
  <c r="K24" i="3"/>
  <c r="K195" i="3"/>
  <c r="K288" i="3"/>
  <c r="K396" i="3"/>
  <c r="K410" i="3"/>
  <c r="K103" i="3"/>
  <c r="K135" i="3"/>
  <c r="K217" i="3"/>
  <c r="K431" i="3"/>
  <c r="K601" i="3"/>
  <c r="K614" i="3"/>
  <c r="K762" i="3"/>
  <c r="K789" i="3"/>
  <c r="K896" i="3"/>
  <c r="K959" i="3"/>
  <c r="K1231" i="3"/>
  <c r="K1271" i="3"/>
  <c r="K1305" i="3"/>
  <c r="K1367" i="3"/>
  <c r="K1456" i="3"/>
  <c r="K1823" i="3"/>
  <c r="K1847" i="3"/>
  <c r="K1862" i="3"/>
  <c r="K1885" i="3"/>
  <c r="K1976" i="3"/>
  <c r="K1990" i="3"/>
  <c r="K2074" i="3"/>
  <c r="K44" i="3"/>
  <c r="K190" i="3"/>
  <c r="K309" i="3"/>
  <c r="K328" i="3"/>
  <c r="K335" i="3"/>
  <c r="K377" i="3"/>
  <c r="K385" i="3"/>
  <c r="K391" i="3"/>
  <c r="K411" i="3"/>
  <c r="K418" i="3"/>
  <c r="K634" i="3"/>
  <c r="K859" i="3"/>
  <c r="K1088" i="3"/>
  <c r="K1218" i="3"/>
  <c r="K83" i="3"/>
  <c r="K51" i="3"/>
  <c r="K156" i="3"/>
  <c r="K225" i="3"/>
  <c r="K289" i="3"/>
  <c r="K425" i="3"/>
  <c r="K512" i="3"/>
  <c r="K524" i="3"/>
  <c r="K655" i="3"/>
  <c r="K662" i="3"/>
  <c r="K715" i="3"/>
  <c r="K1225" i="3"/>
  <c r="K115" i="3"/>
  <c r="K70" i="3"/>
  <c r="K149" i="3"/>
  <c r="K39" i="3"/>
  <c r="K71" i="3"/>
  <c r="K329" i="3"/>
  <c r="K392" i="3"/>
  <c r="K495" i="3"/>
  <c r="K635" i="3"/>
  <c r="K1377" i="3"/>
  <c r="K1418" i="3"/>
  <c r="K4" i="3"/>
  <c r="K1985" i="3"/>
  <c r="K2000" i="3"/>
  <c r="K2062" i="3"/>
  <c r="K43" i="3"/>
  <c r="K244" i="3"/>
  <c r="K56" i="3"/>
  <c r="K5" i="3"/>
  <c r="K64" i="3"/>
  <c r="K52" i="3"/>
  <c r="K14" i="3"/>
  <c r="K121" i="3"/>
  <c r="K50" i="3"/>
  <c r="K65" i="3"/>
  <c r="K27" i="3"/>
  <c r="K99" i="3"/>
  <c r="K105" i="3"/>
  <c r="K440" i="3"/>
  <c r="K508" i="3"/>
  <c r="K519" i="3"/>
  <c r="K616" i="3"/>
  <c r="K771" i="3"/>
  <c r="K834" i="3"/>
  <c r="K869" i="3"/>
  <c r="K1017" i="3"/>
  <c r="K1044" i="3"/>
  <c r="K1091" i="3"/>
  <c r="K1146" i="3"/>
  <c r="K1152" i="3"/>
  <c r="K1242" i="3"/>
  <c r="K1273" i="3"/>
  <c r="K1316" i="3"/>
  <c r="K1331" i="3"/>
  <c r="K1370" i="3"/>
  <c r="K1393" i="3"/>
  <c r="K1458" i="3"/>
  <c r="K1785" i="3"/>
  <c r="K1993" i="3"/>
  <c r="K2001" i="3"/>
  <c r="K2024" i="3"/>
  <c r="K2070" i="3"/>
  <c r="K49" i="3"/>
  <c r="K63" i="3"/>
  <c r="K40" i="3"/>
  <c r="K66" i="3"/>
  <c r="K80" i="3"/>
  <c r="K125" i="3"/>
  <c r="K53" i="3"/>
  <c r="K145" i="3"/>
  <c r="K192" i="3"/>
  <c r="K249" i="3"/>
  <c r="K291" i="3"/>
  <c r="K388" i="3"/>
  <c r="K393" i="3"/>
  <c r="K434" i="3"/>
  <c r="K637" i="3"/>
  <c r="K704" i="3"/>
  <c r="K1584" i="3"/>
  <c r="K1674" i="3"/>
  <c r="K1826" i="3"/>
  <c r="K1881" i="3"/>
  <c r="K1957" i="3"/>
  <c r="K2063" i="3"/>
  <c r="K95" i="3"/>
  <c r="K160" i="3"/>
  <c r="K187" i="3"/>
  <c r="K33" i="3"/>
  <c r="K86" i="3"/>
  <c r="K131" i="3"/>
  <c r="K137" i="3"/>
  <c r="K164" i="3"/>
  <c r="K170" i="3"/>
  <c r="K191" i="3"/>
  <c r="K277" i="3"/>
  <c r="K336" i="3"/>
  <c r="K364" i="3"/>
  <c r="K406" i="3"/>
  <c r="K513" i="3"/>
  <c r="K565" i="3"/>
  <c r="K571" i="3"/>
  <c r="K577" i="3"/>
  <c r="K597" i="3"/>
  <c r="K636" i="3"/>
  <c r="K650" i="3"/>
  <c r="K737" i="3"/>
  <c r="K750" i="3"/>
  <c r="K791" i="3"/>
  <c r="K798" i="3"/>
  <c r="K805" i="3"/>
  <c r="K847" i="3"/>
  <c r="K876" i="3"/>
  <c r="K892" i="3"/>
  <c r="K907" i="3"/>
  <c r="K926" i="3"/>
  <c r="K946" i="3"/>
  <c r="K954" i="3"/>
  <c r="K1002" i="3"/>
  <c r="K1050" i="3"/>
  <c r="K1057" i="3"/>
  <c r="K1098" i="3"/>
  <c r="K1122" i="3"/>
  <c r="K1176" i="3"/>
  <c r="K1233" i="3"/>
  <c r="K1442" i="3"/>
  <c r="K1849" i="3"/>
  <c r="K1880" i="3"/>
  <c r="K1895" i="3"/>
  <c r="K1902" i="3"/>
  <c r="K1926" i="3"/>
  <c r="K1949" i="3"/>
  <c r="K1978" i="3"/>
  <c r="K2030" i="3"/>
  <c r="K491" i="3"/>
  <c r="K546" i="3"/>
  <c r="K585" i="3"/>
  <c r="K591" i="3"/>
  <c r="K603" i="3"/>
  <c r="K664" i="3"/>
  <c r="K786" i="3"/>
  <c r="K886" i="3"/>
  <c r="K915" i="3"/>
  <c r="K921" i="3"/>
  <c r="K1024" i="3"/>
  <c r="K1169" i="3"/>
  <c r="K2038" i="3"/>
  <c r="K2046" i="3"/>
  <c r="K497" i="3"/>
  <c r="K677" i="3"/>
  <c r="K725" i="3"/>
  <c r="K772" i="3"/>
  <c r="K862" i="3"/>
  <c r="K1031" i="3"/>
  <c r="K1147" i="3"/>
  <c r="K1153" i="3"/>
  <c r="K1394" i="3"/>
  <c r="K1599" i="3"/>
  <c r="K1657" i="3"/>
  <c r="K2025" i="3"/>
  <c r="K2093" i="3"/>
  <c r="K835" i="3"/>
  <c r="K870" i="3"/>
  <c r="K942" i="3"/>
  <c r="K1251" i="3"/>
  <c r="K1274" i="3"/>
  <c r="K1332" i="3"/>
  <c r="K1347" i="3"/>
  <c r="K1428" i="3"/>
  <c r="K1468" i="3"/>
  <c r="K1502" i="3"/>
  <c r="K1554" i="3"/>
  <c r="K1625" i="3"/>
  <c r="K1648" i="3"/>
  <c r="K1795" i="3"/>
  <c r="K1810" i="3"/>
  <c r="K1874" i="3"/>
  <c r="K1889" i="3"/>
  <c r="K2002" i="3"/>
  <c r="K2071" i="3"/>
  <c r="K292" i="3"/>
  <c r="K306" i="3"/>
  <c r="K389" i="3"/>
  <c r="K394" i="3"/>
  <c r="K435" i="3"/>
  <c r="K456" i="3"/>
  <c r="K492" i="3"/>
  <c r="K509" i="3"/>
  <c r="K547" i="3"/>
  <c r="K553" i="3"/>
  <c r="K599" i="3"/>
  <c r="K624" i="3"/>
  <c r="K665" i="3"/>
  <c r="K712" i="3"/>
  <c r="K726" i="3"/>
  <c r="K733" i="3"/>
  <c r="K745" i="3"/>
  <c r="K787" i="3"/>
  <c r="K822" i="3"/>
  <c r="K922" i="3"/>
  <c r="K956" i="3"/>
  <c r="K1138" i="3"/>
  <c r="K1170" i="3"/>
  <c r="K1289" i="3"/>
  <c r="K1395" i="3"/>
  <c r="K1545" i="3"/>
  <c r="K1600" i="3"/>
  <c r="K1634" i="3"/>
  <c r="K1641" i="3"/>
  <c r="K1721" i="3"/>
  <c r="K1897" i="3"/>
  <c r="K2010" i="3"/>
  <c r="K2085" i="3"/>
  <c r="K313" i="3"/>
  <c r="K319" i="3"/>
  <c r="K401" i="3"/>
  <c r="K498" i="3"/>
  <c r="K504" i="3"/>
  <c r="K515" i="3"/>
  <c r="K672" i="3"/>
  <c r="K773" i="3"/>
  <c r="K779" i="3"/>
  <c r="K808" i="3"/>
  <c r="K857" i="3"/>
  <c r="K1026" i="3"/>
  <c r="K1040" i="3"/>
  <c r="K1201" i="3"/>
  <c r="K1275" i="3"/>
  <c r="K1333" i="3"/>
  <c r="K1519" i="3"/>
  <c r="K1796" i="3"/>
  <c r="K1959" i="3"/>
  <c r="K1974" i="3"/>
  <c r="K2026" i="3"/>
  <c r="K2033" i="3"/>
  <c r="K2072" i="3"/>
  <c r="K2094" i="3"/>
  <c r="K2103" i="3"/>
  <c r="K167" i="3"/>
  <c r="K194" i="3"/>
  <c r="K265" i="3"/>
  <c r="K287" i="3"/>
  <c r="K464" i="3"/>
  <c r="K522" i="3"/>
  <c r="K528" i="3"/>
  <c r="K534" i="3"/>
  <c r="K548" i="3"/>
  <c r="K554" i="3"/>
  <c r="K568" i="3"/>
  <c r="K699" i="3"/>
  <c r="K739" i="3"/>
  <c r="K761" i="3"/>
  <c r="K767" i="3"/>
  <c r="K788" i="3"/>
  <c r="K801" i="3"/>
  <c r="K879" i="3"/>
  <c r="K1032" i="3"/>
  <c r="K1148" i="3"/>
  <c r="K1186" i="3"/>
  <c r="K1223" i="3"/>
  <c r="K1296" i="3"/>
  <c r="K1327" i="3"/>
  <c r="K1342" i="3"/>
  <c r="K1382" i="3"/>
  <c r="K1479" i="3"/>
  <c r="K1503" i="3"/>
  <c r="K1564" i="3"/>
  <c r="K1658" i="3"/>
  <c r="K1712" i="3"/>
  <c r="K1722" i="3"/>
  <c r="K1905" i="3"/>
  <c r="K1981" i="3"/>
  <c r="K2086" i="3"/>
  <c r="K280" i="3"/>
  <c r="K402" i="3"/>
  <c r="K409" i="3"/>
  <c r="K587" i="3"/>
  <c r="K605" i="3"/>
  <c r="K850" i="3"/>
  <c r="K858" i="3"/>
  <c r="K917" i="3"/>
  <c r="K929" i="3"/>
  <c r="K1217" i="3"/>
  <c r="K1245" i="3"/>
  <c r="K1290" i="3"/>
  <c r="K1311" i="3"/>
  <c r="K1455" i="3"/>
  <c r="K1861" i="3"/>
  <c r="K1898" i="3"/>
  <c r="K1938" i="3"/>
  <c r="K1989" i="3"/>
  <c r="K2049" i="3"/>
  <c r="K2079" i="3"/>
  <c r="K1047" i="3"/>
  <c r="K1095" i="3"/>
  <c r="K1202" i="3"/>
  <c r="K1439" i="3"/>
  <c r="K1489" i="3"/>
  <c r="K1520" i="3"/>
  <c r="K1705" i="3"/>
  <c r="K1781" i="3"/>
  <c r="K1797" i="3"/>
  <c r="K238" i="3"/>
  <c r="K315" i="3"/>
  <c r="K341" i="3"/>
  <c r="K355" i="3"/>
  <c r="K369" i="3"/>
  <c r="K459" i="3"/>
  <c r="K583" i="3"/>
  <c r="K681" i="3"/>
  <c r="K708" i="3"/>
  <c r="K735" i="3"/>
  <c r="K1007" i="3"/>
  <c r="K1128" i="3"/>
  <c r="K1505" i="3"/>
  <c r="K452" i="3"/>
  <c r="K466" i="3"/>
  <c r="K489" i="3"/>
  <c r="K506" i="3"/>
  <c r="K517" i="3"/>
  <c r="K530" i="3"/>
  <c r="K536" i="3"/>
  <c r="K550" i="3"/>
  <c r="K570" i="3"/>
  <c r="K576" i="3"/>
  <c r="K641" i="3"/>
  <c r="K701" i="3"/>
  <c r="K741" i="3"/>
  <c r="K775" i="3"/>
  <c r="K838" i="3"/>
  <c r="K846" i="3"/>
  <c r="K945" i="3"/>
  <c r="K967" i="3"/>
  <c r="K1000" i="3"/>
  <c r="K1329" i="3"/>
  <c r="K1490" i="3"/>
  <c r="K1499" i="3"/>
  <c r="K1680" i="3"/>
  <c r="K1791" i="3"/>
  <c r="K1798" i="3"/>
  <c r="K1878" i="3"/>
  <c r="K1962" i="3"/>
  <c r="K2006" i="3"/>
  <c r="K2014" i="3"/>
  <c r="K2061" i="3"/>
  <c r="K2081" i="3"/>
  <c r="K2106" i="3"/>
  <c r="K749" i="3"/>
  <c r="K867" i="3"/>
  <c r="K906" i="3"/>
  <c r="K931" i="3"/>
  <c r="K1034" i="3"/>
  <c r="K1344" i="3"/>
  <c r="K1672" i="3"/>
  <c r="K1807" i="3"/>
  <c r="K1977" i="3"/>
  <c r="K1999" i="3"/>
  <c r="K2022" i="3"/>
  <c r="K2097" i="3"/>
  <c r="K1298" i="3"/>
  <c r="K1784" i="3"/>
  <c r="K1792" i="3"/>
  <c r="K1831" i="3"/>
  <c r="K1901" i="3"/>
  <c r="K2007" i="3"/>
  <c r="K2029" i="3"/>
  <c r="K2069" i="3"/>
  <c r="K663" i="3"/>
  <c r="K724" i="3"/>
  <c r="K868" i="3"/>
  <c r="K920" i="3"/>
  <c r="K1673" i="3"/>
  <c r="K2023" i="3"/>
  <c r="H3" i="3"/>
  <c r="G6" i="3"/>
  <c r="K6" i="3" s="1"/>
  <c r="G100" i="3"/>
  <c r="K100" i="3" s="1"/>
  <c r="G229" i="3"/>
  <c r="K229" i="3" s="1"/>
  <c r="G399" i="3"/>
  <c r="K399" i="3" s="1"/>
  <c r="H415" i="3"/>
  <c r="G480" i="3"/>
  <c r="K480" i="3" s="1"/>
  <c r="G483" i="3"/>
  <c r="K484" i="3" s="1"/>
  <c r="H519" i="3"/>
  <c r="G544" i="3"/>
  <c r="K544" i="3" s="1"/>
  <c r="H566" i="3"/>
  <c r="H607" i="3"/>
  <c r="H636" i="3"/>
  <c r="G639" i="3"/>
  <c r="K639" i="3" s="1"/>
  <c r="H74" i="3"/>
  <c r="G153" i="3"/>
  <c r="K154" i="3" s="1"/>
  <c r="G165" i="3"/>
  <c r="K165" i="3" s="1"/>
  <c r="G171" i="3"/>
  <c r="K171" i="3" s="1"/>
  <c r="G183" i="3"/>
  <c r="K183" i="3" s="1"/>
  <c r="G205" i="3"/>
  <c r="K205" i="3" s="1"/>
  <c r="G254" i="3"/>
  <c r="K255" i="3" s="1"/>
  <c r="G260" i="3"/>
  <c r="G323" i="3"/>
  <c r="G21" i="3"/>
  <c r="K21" i="3" s="1"/>
  <c r="H53" i="3"/>
  <c r="H65" i="3"/>
  <c r="G68" i="3"/>
  <c r="K68" i="3" s="1"/>
  <c r="G132" i="3"/>
  <c r="K132" i="3" s="1"/>
  <c r="H135" i="3"/>
  <c r="G162" i="3"/>
  <c r="K162" i="3" s="1"/>
  <c r="H189" i="3"/>
  <c r="H195" i="3"/>
  <c r="G199" i="3"/>
  <c r="K199" i="3" s="1"/>
  <c r="G208" i="3"/>
  <c r="K209" i="3" s="1"/>
  <c r="G214" i="3"/>
  <c r="K215" i="3" s="1"/>
  <c r="G226" i="3"/>
  <c r="K226" i="3" s="1"/>
  <c r="G235" i="3"/>
  <c r="H244" i="3"/>
  <c r="G251" i="3"/>
  <c r="K251" i="3" s="1"/>
  <c r="H272" i="3"/>
  <c r="G281" i="3"/>
  <c r="K281" i="3" s="1"/>
  <c r="G284" i="3"/>
  <c r="K284" i="3" s="1"/>
  <c r="G326" i="3"/>
  <c r="K326" i="3" s="1"/>
  <c r="H329" i="3"/>
  <c r="G374" i="3"/>
  <c r="H405" i="3"/>
  <c r="H458" i="3"/>
  <c r="H468" i="3"/>
  <c r="G493" i="3"/>
  <c r="K493" i="3" s="1"/>
  <c r="H513" i="3"/>
  <c r="H556" i="3"/>
  <c r="H569" i="3"/>
  <c r="H658" i="3"/>
  <c r="G74" i="3"/>
  <c r="K75" i="3" s="1"/>
  <c r="G106" i="3"/>
  <c r="K106" i="3" s="1"/>
  <c r="H165" i="3"/>
  <c r="G168" i="3"/>
  <c r="K168" i="3" s="1"/>
  <c r="H171" i="3"/>
  <c r="H205" i="3"/>
  <c r="H220" i="3"/>
  <c r="H229" i="3"/>
  <c r="G232" i="3"/>
  <c r="K232" i="3" s="1"/>
  <c r="H254" i="3"/>
  <c r="H260" i="3"/>
  <c r="H399" i="3"/>
  <c r="G415" i="3"/>
  <c r="K415" i="3" s="1"/>
  <c r="H455" i="3"/>
  <c r="G652" i="3"/>
  <c r="K652" i="3" s="1"/>
  <c r="G200" i="3"/>
  <c r="H264" i="3"/>
  <c r="H548" i="3"/>
  <c r="G7" i="3"/>
  <c r="K7" i="3" s="1"/>
  <c r="G28" i="3"/>
  <c r="K28" i="3" s="1"/>
  <c r="H34" i="3"/>
  <c r="G37" i="3"/>
  <c r="K37" i="3" s="1"/>
  <c r="G61" i="3"/>
  <c r="K61" i="3" s="1"/>
  <c r="G72" i="3"/>
  <c r="K72" i="3" s="1"/>
  <c r="G84" i="3"/>
  <c r="K84" i="3" s="1"/>
  <c r="H90" i="3"/>
  <c r="G236" i="3"/>
  <c r="G252" i="3"/>
  <c r="K252" i="3" s="1"/>
  <c r="G294" i="3"/>
  <c r="K295" i="3" s="1"/>
  <c r="G353" i="3"/>
  <c r="K353" i="3" s="1"/>
  <c r="G362" i="3"/>
  <c r="K362" i="3" s="1"/>
  <c r="G372" i="3"/>
  <c r="G116" i="3"/>
  <c r="K116" i="3" s="1"/>
  <c r="G119" i="3"/>
  <c r="K119" i="3" s="1"/>
  <c r="H13" i="3"/>
  <c r="H43" i="3"/>
  <c r="G46" i="3"/>
  <c r="G222" i="3"/>
  <c r="G337" i="3"/>
  <c r="K337" i="3" s="1"/>
  <c r="G350" i="3"/>
  <c r="H410" i="3"/>
  <c r="G19" i="3"/>
  <c r="K19" i="3" s="1"/>
  <c r="G31" i="3"/>
  <c r="K31" i="3" s="1"/>
  <c r="H58" i="3"/>
  <c r="G87" i="3"/>
  <c r="K87" i="3" s="1"/>
  <c r="G122" i="3"/>
  <c r="K122" i="3" s="1"/>
  <c r="H140" i="3"/>
  <c r="G179" i="3"/>
  <c r="K179" i="3" s="1"/>
  <c r="H185" i="3"/>
  <c r="G267" i="3"/>
  <c r="K267" i="3" s="1"/>
  <c r="G297" i="3"/>
  <c r="K297" i="3" s="1"/>
  <c r="H385" i="3"/>
  <c r="G423" i="3"/>
  <c r="K423" i="3" s="1"/>
  <c r="G447" i="3"/>
  <c r="G450" i="3"/>
  <c r="K450" i="3" s="1"/>
  <c r="G16" i="3"/>
  <c r="K16" i="3" s="1"/>
  <c r="G34" i="3"/>
  <c r="K34" i="3" s="1"/>
  <c r="H37" i="3"/>
  <c r="H40" i="3"/>
  <c r="H61" i="3"/>
  <c r="G76" i="3"/>
  <c r="K76" i="3" s="1"/>
  <c r="G90" i="3"/>
  <c r="K90" i="3" s="1"/>
  <c r="H125" i="3"/>
  <c r="H149" i="3"/>
  <c r="G152" i="3"/>
  <c r="K152" i="3" s="1"/>
  <c r="G176" i="3"/>
  <c r="K176" i="3" s="1"/>
  <c r="G188" i="3"/>
  <c r="K188" i="3" s="1"/>
  <c r="H243" i="3"/>
  <c r="H313" i="3"/>
  <c r="G322" i="3"/>
  <c r="H353" i="3"/>
  <c r="H372" i="3"/>
  <c r="G420" i="3"/>
  <c r="K420" i="3" s="1"/>
  <c r="G426" i="3"/>
  <c r="K426" i="3" s="1"/>
  <c r="G476" i="3"/>
  <c r="K476" i="3" s="1"/>
  <c r="H10" i="3"/>
  <c r="G22" i="3"/>
  <c r="K22" i="3" s="1"/>
  <c r="G331" i="3"/>
  <c r="K331" i="3" s="1"/>
  <c r="H369" i="3"/>
  <c r="G379" i="3"/>
  <c r="H417" i="3"/>
  <c r="G444" i="3"/>
  <c r="K444" i="3" s="1"/>
  <c r="G473" i="3"/>
  <c r="K473" i="3" s="1"/>
  <c r="G219" i="3"/>
  <c r="G259" i="3"/>
  <c r="K259" i="3" s="1"/>
  <c r="G274" i="3"/>
  <c r="K274" i="3" s="1"/>
  <c r="H280" i="3"/>
  <c r="H328" i="3"/>
  <c r="G470" i="3"/>
  <c r="G8" i="3"/>
  <c r="G11" i="3"/>
  <c r="K11" i="3" s="1"/>
  <c r="G17" i="3"/>
  <c r="G41" i="3"/>
  <c r="K41" i="3" s="1"/>
  <c r="H94" i="3"/>
  <c r="G108" i="3"/>
  <c r="K108" i="3" s="1"/>
  <c r="G111" i="3"/>
  <c r="K111" i="3" s="1"/>
  <c r="G150" i="3"/>
  <c r="K150" i="3" s="1"/>
  <c r="G234" i="3"/>
  <c r="K234" i="3" s="1"/>
  <c r="G240" i="3"/>
  <c r="K240" i="3" s="1"/>
  <c r="H50" i="3"/>
  <c r="G59" i="3"/>
  <c r="K59" i="3" s="1"/>
  <c r="H85" i="3"/>
  <c r="G97" i="3"/>
  <c r="K97" i="3" s="1"/>
  <c r="G141" i="3"/>
  <c r="K141" i="3" s="1"/>
  <c r="G174" i="3"/>
  <c r="H192" i="3"/>
  <c r="H237" i="3"/>
  <c r="G247" i="3"/>
  <c r="K248" i="3" s="1"/>
  <c r="H250" i="3"/>
  <c r="H298" i="3"/>
  <c r="H380" i="3"/>
  <c r="H418" i="3"/>
  <c r="G427" i="3"/>
  <c r="K427" i="3" s="1"/>
  <c r="H445" i="3"/>
  <c r="H507" i="3"/>
  <c r="H2" i="3"/>
  <c r="K3" i="3"/>
  <c r="G57" i="3"/>
  <c r="K57" i="3" s="1"/>
  <c r="H57" i="3"/>
  <c r="G73" i="3"/>
  <c r="K73" i="3" s="1"/>
  <c r="H73" i="3"/>
  <c r="G77" i="3"/>
  <c r="H77" i="3"/>
  <c r="G93" i="3"/>
  <c r="K93" i="3" s="1"/>
  <c r="H93" i="3"/>
  <c r="H113" i="3"/>
  <c r="G113" i="3"/>
  <c r="K113" i="3" s="1"/>
  <c r="G139" i="3"/>
  <c r="K139" i="3" s="1"/>
  <c r="H139" i="3"/>
  <c r="H143" i="3"/>
  <c r="G143" i="3"/>
  <c r="K143" i="3" s="1"/>
  <c r="G197" i="3"/>
  <c r="K198" i="3" s="1"/>
  <c r="H197" i="3"/>
  <c r="G210" i="3"/>
  <c r="K210" i="3" s="1"/>
  <c r="H210" i="3"/>
  <c r="G242" i="3"/>
  <c r="K242" i="3" s="1"/>
  <c r="H242" i="3"/>
  <c r="G301" i="3"/>
  <c r="K301" i="3" s="1"/>
  <c r="H301" i="3"/>
  <c r="H339" i="3"/>
  <c r="G339" i="3"/>
  <c r="K339" i="3" s="1"/>
  <c r="G342" i="3"/>
  <c r="K342" i="3" s="1"/>
  <c r="H342" i="3"/>
  <c r="H345" i="3"/>
  <c r="G345" i="3"/>
  <c r="K345" i="3" s="1"/>
  <c r="G348" i="3"/>
  <c r="K348" i="3" s="1"/>
  <c r="H348" i="3"/>
  <c r="G373" i="3"/>
  <c r="K373" i="3" s="1"/>
  <c r="H373" i="3"/>
  <c r="H382" i="3"/>
  <c r="G382" i="3"/>
  <c r="K383" i="3" s="1"/>
  <c r="H386" i="3"/>
  <c r="G386" i="3"/>
  <c r="K386" i="3" s="1"/>
  <c r="H404" i="3"/>
  <c r="G404" i="3"/>
  <c r="K405" i="3" s="1"/>
  <c r="G442" i="3"/>
  <c r="K442" i="3" s="1"/>
  <c r="H442" i="3"/>
  <c r="G460" i="3"/>
  <c r="K460" i="3" s="1"/>
  <c r="H460" i="3"/>
  <c r="G461" i="3"/>
  <c r="H461" i="3"/>
  <c r="G467" i="3"/>
  <c r="K467" i="3" s="1"/>
  <c r="H467" i="3"/>
  <c r="G469" i="3"/>
  <c r="K469" i="3" s="1"/>
  <c r="H469" i="3"/>
  <c r="H478" i="3"/>
  <c r="G478" i="3"/>
  <c r="K479" i="3" s="1"/>
  <c r="G487" i="3"/>
  <c r="K487" i="3" s="1"/>
  <c r="H487" i="3"/>
  <c r="G561" i="3"/>
  <c r="K561" i="3" s="1"/>
  <c r="H561" i="3"/>
  <c r="H563" i="3"/>
  <c r="G563" i="3"/>
  <c r="K563" i="3" s="1"/>
  <c r="H579" i="3"/>
  <c r="G579" i="3"/>
  <c r="K579" i="3" s="1"/>
  <c r="H625" i="3"/>
  <c r="G625" i="3"/>
  <c r="K625" i="3" s="1"/>
  <c r="H659" i="3"/>
  <c r="G659" i="3"/>
  <c r="K659" i="3" s="1"/>
  <c r="G678" i="3"/>
  <c r="K678" i="3" s="1"/>
  <c r="H678" i="3"/>
  <c r="G679" i="3"/>
  <c r="H679" i="3"/>
  <c r="H702" i="3"/>
  <c r="G702" i="3"/>
  <c r="K702" i="3" s="1"/>
  <c r="G709" i="3"/>
  <c r="K709" i="3" s="1"/>
  <c r="H709" i="3"/>
  <c r="H719" i="3"/>
  <c r="G719" i="3"/>
  <c r="K719" i="3" s="1"/>
  <c r="H721" i="3"/>
  <c r="G721" i="3"/>
  <c r="K722" i="3" s="1"/>
  <c r="G746" i="3"/>
  <c r="K746" i="3" s="1"/>
  <c r="H746" i="3"/>
  <c r="G752" i="3"/>
  <c r="K752" i="3" s="1"/>
  <c r="H752" i="3"/>
  <c r="H758" i="3"/>
  <c r="G758" i="3"/>
  <c r="G777" i="3"/>
  <c r="K777" i="3" s="1"/>
  <c r="H777" i="3"/>
  <c r="H783" i="3"/>
  <c r="G783" i="3"/>
  <c r="H792" i="3"/>
  <c r="G792" i="3"/>
  <c r="K792" i="3" s="1"/>
  <c r="H796" i="3"/>
  <c r="G796" i="3"/>
  <c r="G799" i="3"/>
  <c r="K799" i="3" s="1"/>
  <c r="H799" i="3"/>
  <c r="H814" i="3"/>
  <c r="G814" i="3"/>
  <c r="K814" i="3" s="1"/>
  <c r="H817" i="3"/>
  <c r="G817" i="3"/>
  <c r="K817" i="3" s="1"/>
  <c r="G820" i="3"/>
  <c r="K820" i="3" s="1"/>
  <c r="H820" i="3"/>
  <c r="H824" i="3"/>
  <c r="G824" i="3"/>
  <c r="K824" i="3" s="1"/>
  <c r="H829" i="3"/>
  <c r="G829" i="3"/>
  <c r="K829" i="3" s="1"/>
  <c r="G831" i="3"/>
  <c r="K831" i="3" s="1"/>
  <c r="H831" i="3"/>
  <c r="H839" i="3"/>
  <c r="G839" i="3"/>
  <c r="K839" i="3" s="1"/>
  <c r="H841" i="3"/>
  <c r="G841" i="3"/>
  <c r="K841" i="3" s="1"/>
  <c r="H843" i="3"/>
  <c r="G843" i="3"/>
  <c r="K843" i="3" s="1"/>
  <c r="H851" i="3"/>
  <c r="G851" i="3"/>
  <c r="K851" i="3" s="1"/>
  <c r="H854" i="3"/>
  <c r="G854" i="3"/>
  <c r="K854" i="3" s="1"/>
  <c r="H865" i="3"/>
  <c r="G865" i="3"/>
  <c r="H880" i="3"/>
  <c r="G880" i="3"/>
  <c r="K880" i="3" s="1"/>
  <c r="H882" i="3"/>
  <c r="G882" i="3"/>
  <c r="G903" i="3"/>
  <c r="H903" i="3"/>
  <c r="G904" i="3"/>
  <c r="K905" i="3" s="1"/>
  <c r="H904" i="3"/>
  <c r="H908" i="3"/>
  <c r="G908" i="3"/>
  <c r="K908" i="3" s="1"/>
  <c r="H940" i="3"/>
  <c r="G940" i="3"/>
  <c r="K940" i="3" s="1"/>
  <c r="H957" i="3"/>
  <c r="G957" i="3"/>
  <c r="K957" i="3" s="1"/>
  <c r="G1060" i="3"/>
  <c r="H1060" i="3"/>
  <c r="H1012" i="3"/>
  <c r="G1059" i="3"/>
  <c r="K1059" i="3" s="1"/>
  <c r="H1059" i="3"/>
  <c r="H804" i="3"/>
  <c r="H937" i="3"/>
  <c r="G943" i="3"/>
  <c r="K943" i="3" s="1"/>
  <c r="G972" i="3"/>
  <c r="G996" i="3"/>
  <c r="K996" i="3" s="1"/>
  <c r="H996" i="3"/>
  <c r="G1009" i="3"/>
  <c r="K1009" i="3" s="1"/>
  <c r="G900" i="3"/>
  <c r="H931" i="3"/>
  <c r="H1090" i="3"/>
  <c r="H1100" i="3"/>
  <c r="G935" i="3"/>
  <c r="K935" i="3" s="1"/>
  <c r="H1174" i="3"/>
  <c r="G1177" i="3"/>
  <c r="K1177" i="3" s="1"/>
  <c r="G25" i="3"/>
  <c r="K25" i="3" s="1"/>
  <c r="G45" i="3"/>
  <c r="K45" i="3" s="1"/>
  <c r="H82" i="3"/>
  <c r="G203" i="3"/>
  <c r="K203" i="3" s="1"/>
  <c r="H304" i="3"/>
  <c r="G304" i="3"/>
  <c r="K304" i="3" s="1"/>
  <c r="G403" i="3"/>
  <c r="K403" i="3" s="1"/>
  <c r="H542" i="3"/>
  <c r="G551" i="3"/>
  <c r="K551" i="3" s="1"/>
  <c r="G573" i="3"/>
  <c r="K573" i="3" s="1"/>
  <c r="G687" i="3"/>
  <c r="K687" i="3" s="1"/>
  <c r="H715" i="3"/>
  <c r="G768" i="3"/>
  <c r="K768" i="3" s="1"/>
  <c r="G780" i="3"/>
  <c r="K780" i="3" s="1"/>
  <c r="H857" i="3"/>
  <c r="G860" i="3"/>
  <c r="K860" i="3" s="1"/>
  <c r="G994" i="3"/>
  <c r="K994" i="3" s="1"/>
  <c r="H1039" i="3"/>
  <c r="G889" i="3"/>
  <c r="K889" i="3" s="1"/>
  <c r="H935" i="3"/>
  <c r="G1010" i="3"/>
  <c r="H573" i="3"/>
  <c r="H687" i="3"/>
  <c r="G694" i="3"/>
  <c r="K694" i="3" s="1"/>
  <c r="H703" i="3"/>
  <c r="G815" i="3"/>
  <c r="H842" i="3"/>
  <c r="H889" i="3"/>
  <c r="G961" i="3"/>
  <c r="G981" i="3"/>
  <c r="H991" i="3"/>
  <c r="G1014" i="3"/>
  <c r="K1015" i="3" s="1"/>
  <c r="G1112" i="3"/>
  <c r="H1112" i="3"/>
  <c r="H1143" i="3"/>
  <c r="G1143" i="3"/>
  <c r="H902" i="3"/>
  <c r="G902" i="3"/>
  <c r="K902" i="3" s="1"/>
  <c r="G9" i="3"/>
  <c r="K9" i="3" s="1"/>
  <c r="G29" i="3"/>
  <c r="K29" i="3" s="1"/>
  <c r="H66" i="3"/>
  <c r="H155" i="3"/>
  <c r="G181" i="3"/>
  <c r="K181" i="3" s="1"/>
  <c r="G184" i="3"/>
  <c r="K184" i="3" s="1"/>
  <c r="H225" i="3"/>
  <c r="H275" i="3"/>
  <c r="G278" i="3"/>
  <c r="K278" i="3" s="1"/>
  <c r="G317" i="3"/>
  <c r="K317" i="3" s="1"/>
  <c r="G365" i="3"/>
  <c r="K365" i="3" s="1"/>
  <c r="G429" i="3"/>
  <c r="K429" i="3" s="1"/>
  <c r="G501" i="3"/>
  <c r="K501" i="3" s="1"/>
  <c r="G525" i="3"/>
  <c r="K525" i="3" s="1"/>
  <c r="H528" i="3"/>
  <c r="G580" i="3"/>
  <c r="K580" i="3" s="1"/>
  <c r="H660" i="3"/>
  <c r="G685" i="3"/>
  <c r="K685" i="3" s="1"/>
  <c r="H688" i="3"/>
  <c r="G688" i="3"/>
  <c r="G710" i="3"/>
  <c r="K710" i="3" s="1"/>
  <c r="H735" i="3"/>
  <c r="H744" i="3"/>
  <c r="H753" i="3"/>
  <c r="H763" i="3"/>
  <c r="G812" i="3"/>
  <c r="K812" i="3" s="1"/>
  <c r="G852" i="3"/>
  <c r="G965" i="3"/>
  <c r="K965" i="3" s="1"/>
  <c r="G1079" i="3"/>
  <c r="K1079" i="3" s="1"/>
  <c r="H1079" i="3"/>
  <c r="H868" i="3"/>
  <c r="H871" i="3"/>
  <c r="G871" i="3"/>
  <c r="K871" i="3" s="1"/>
  <c r="H909" i="3"/>
  <c r="G912" i="3"/>
  <c r="K912" i="3" s="1"/>
  <c r="H982" i="3"/>
  <c r="H1062" i="3"/>
  <c r="G1062" i="3"/>
  <c r="G1103" i="3"/>
  <c r="G1136" i="3"/>
  <c r="K1136" i="3" s="1"/>
  <c r="H1136" i="3"/>
  <c r="H1073" i="3"/>
  <c r="G1193" i="3"/>
  <c r="H1142" i="3"/>
  <c r="H951" i="3"/>
  <c r="H960" i="3"/>
  <c r="G1082" i="3"/>
  <c r="K1082" i="3" s="1"/>
  <c r="H1159" i="3"/>
  <c r="G437" i="3"/>
  <c r="K437" i="3" s="1"/>
  <c r="G499" i="3"/>
  <c r="K499" i="3" s="1"/>
  <c r="G618" i="3"/>
  <c r="K618" i="3" s="1"/>
  <c r="H707" i="3"/>
  <c r="G951" i="3"/>
  <c r="K951" i="3" s="1"/>
  <c r="G960" i="3"/>
  <c r="K960" i="3" s="1"/>
  <c r="H964" i="3"/>
  <c r="G987" i="3"/>
  <c r="H1082" i="3"/>
  <c r="G1142" i="3"/>
  <c r="G109" i="3"/>
  <c r="K109" i="3" s="1"/>
  <c r="H109" i="3"/>
  <c r="G117" i="3"/>
  <c r="K117" i="3" s="1"/>
  <c r="H117" i="3"/>
  <c r="H128" i="3"/>
  <c r="G128" i="3"/>
  <c r="K128" i="3" s="1"/>
  <c r="H147" i="3"/>
  <c r="G147" i="3"/>
  <c r="K147" i="3" s="1"/>
  <c r="H158" i="3"/>
  <c r="G158" i="3"/>
  <c r="G173" i="3"/>
  <c r="K173" i="3" s="1"/>
  <c r="H173" i="3"/>
  <c r="H177" i="3"/>
  <c r="G177" i="3"/>
  <c r="K177" i="3" s="1"/>
  <c r="H196" i="3"/>
  <c r="G196" i="3"/>
  <c r="K196" i="3" s="1"/>
  <c r="H207" i="3"/>
  <c r="G207" i="3"/>
  <c r="K207" i="3" s="1"/>
  <c r="H218" i="3"/>
  <c r="G218" i="3"/>
  <c r="K218" i="3" s="1"/>
  <c r="G221" i="3"/>
  <c r="K221" i="3" s="1"/>
  <c r="H221" i="3"/>
  <c r="H246" i="3"/>
  <c r="G246" i="3"/>
  <c r="H257" i="3"/>
  <c r="G257" i="3"/>
  <c r="K257" i="3" s="1"/>
  <c r="H268" i="3"/>
  <c r="G268" i="3"/>
  <c r="K268" i="3" s="1"/>
  <c r="G269" i="3"/>
  <c r="K270" i="3" s="1"/>
  <c r="H269" i="3"/>
  <c r="H271" i="3"/>
  <c r="G271" i="3"/>
  <c r="K271" i="3" s="1"/>
  <c r="H282" i="3"/>
  <c r="G282" i="3"/>
  <c r="K282" i="3" s="1"/>
  <c r="G293" i="3"/>
  <c r="K293" i="3" s="1"/>
  <c r="H293" i="3"/>
  <c r="H307" i="3"/>
  <c r="G307" i="3"/>
  <c r="K307" i="3" s="1"/>
  <c r="G310" i="3"/>
  <c r="K310" i="3" s="1"/>
  <c r="H310" i="3"/>
  <c r="H321" i="3"/>
  <c r="G321" i="3"/>
  <c r="K321" i="3" s="1"/>
  <c r="H332" i="3"/>
  <c r="G332" i="3"/>
  <c r="K332" i="3" s="1"/>
  <c r="G357" i="3"/>
  <c r="K357" i="3" s="1"/>
  <c r="H357" i="3"/>
  <c r="H360" i="3"/>
  <c r="G360" i="3"/>
  <c r="K361" i="3" s="1"/>
  <c r="H367" i="3"/>
  <c r="G367" i="3"/>
  <c r="K367" i="3" s="1"/>
  <c r="H371" i="3"/>
  <c r="G371" i="3"/>
  <c r="K371" i="3" s="1"/>
  <c r="G378" i="3"/>
  <c r="K378" i="3" s="1"/>
  <c r="H378" i="3"/>
  <c r="G397" i="3"/>
  <c r="K397" i="3" s="1"/>
  <c r="H397" i="3"/>
  <c r="H407" i="3"/>
  <c r="G407" i="3"/>
  <c r="K407" i="3" s="1"/>
  <c r="G421" i="3"/>
  <c r="K421" i="3" s="1"/>
  <c r="H421" i="3"/>
  <c r="H432" i="3"/>
  <c r="G432" i="3"/>
  <c r="K432" i="3" s="1"/>
  <c r="H446" i="3"/>
  <c r="G446" i="3"/>
  <c r="G453" i="3"/>
  <c r="K453" i="3" s="1"/>
  <c r="H453" i="3"/>
  <c r="G457" i="3"/>
  <c r="K457" i="3" s="1"/>
  <c r="H457" i="3"/>
  <c r="H471" i="3"/>
  <c r="G471" i="3"/>
  <c r="K471" i="3" s="1"/>
  <c r="H482" i="3"/>
  <c r="G482" i="3"/>
  <c r="K482" i="3" s="1"/>
  <c r="G485" i="3"/>
  <c r="K485" i="3" s="1"/>
  <c r="H485" i="3"/>
  <c r="G520" i="3"/>
  <c r="K520" i="3" s="1"/>
  <c r="H520" i="3"/>
  <c r="H531" i="3"/>
  <c r="G531" i="3"/>
  <c r="K531" i="3" s="1"/>
  <c r="H538" i="3"/>
  <c r="G538" i="3"/>
  <c r="K538" i="3" s="1"/>
  <c r="H539" i="3"/>
  <c r="G539" i="3"/>
  <c r="H541" i="3"/>
  <c r="G541" i="3"/>
  <c r="K541" i="3" s="1"/>
  <c r="H555" i="3"/>
  <c r="G555" i="3"/>
  <c r="K555" i="3" s="1"/>
  <c r="H558" i="3"/>
  <c r="G558" i="3"/>
  <c r="K558" i="3" s="1"/>
  <c r="H581" i="3"/>
  <c r="G581" i="3"/>
  <c r="H588" i="3"/>
  <c r="G588" i="3"/>
  <c r="K588" i="3" s="1"/>
  <c r="H592" i="3"/>
  <c r="G592" i="3"/>
  <c r="K592" i="3" s="1"/>
  <c r="H595" i="3"/>
  <c r="G595" i="3"/>
  <c r="K595" i="3" s="1"/>
  <c r="G606" i="3"/>
  <c r="K606" i="3" s="1"/>
  <c r="H606" i="3"/>
  <c r="H609" i="3"/>
  <c r="G609" i="3"/>
  <c r="K609" i="3" s="1"/>
  <c r="H611" i="3"/>
  <c r="G611" i="3"/>
  <c r="K611" i="3" s="1"/>
  <c r="H619" i="3"/>
  <c r="G619" i="3"/>
  <c r="K619" i="3" s="1"/>
  <c r="H626" i="3"/>
  <c r="G626" i="3"/>
  <c r="K626" i="3" s="1"/>
  <c r="G629" i="3"/>
  <c r="K629" i="3" s="1"/>
  <c r="H629" i="3"/>
  <c r="H631" i="3"/>
  <c r="G631" i="3"/>
  <c r="K631" i="3" s="1"/>
  <c r="H643" i="3"/>
  <c r="G643" i="3"/>
  <c r="K643" i="3" s="1"/>
  <c r="H646" i="3"/>
  <c r="G646" i="3"/>
  <c r="K647" i="3" s="1"/>
  <c r="H656" i="3"/>
  <c r="G656" i="3"/>
  <c r="K656" i="3" s="1"/>
  <c r="H667" i="3"/>
  <c r="G667" i="3"/>
  <c r="K667" i="3" s="1"/>
  <c r="G670" i="3"/>
  <c r="K670" i="3" s="1"/>
  <c r="H670" i="3"/>
  <c r="H674" i="3"/>
  <c r="G674" i="3"/>
  <c r="K674" i="3" s="1"/>
  <c r="H691" i="3"/>
  <c r="G691" i="3"/>
  <c r="K691" i="3" s="1"/>
  <c r="H705" i="3"/>
  <c r="G705" i="3"/>
  <c r="K705" i="3" s="1"/>
  <c r="H716" i="3"/>
  <c r="G716" i="3"/>
  <c r="K716" i="3" s="1"/>
  <c r="H728" i="3"/>
  <c r="G728" i="3"/>
  <c r="K729" i="3" s="1"/>
  <c r="H742" i="3"/>
  <c r="G742" i="3"/>
  <c r="K742" i="3" s="1"/>
  <c r="H747" i="3"/>
  <c r="G747" i="3"/>
  <c r="K747" i="3" s="1"/>
  <c r="H755" i="3"/>
  <c r="G755" i="3"/>
  <c r="K755" i="3" s="1"/>
  <c r="H765" i="3"/>
  <c r="G765" i="3"/>
  <c r="K765" i="3" s="1"/>
  <c r="H782" i="3"/>
  <c r="G782" i="3"/>
  <c r="K782" i="3" s="1"/>
  <c r="H784" i="3"/>
  <c r="G784" i="3"/>
  <c r="K784" i="3" s="1"/>
  <c r="H803" i="3"/>
  <c r="G803" i="3"/>
  <c r="K803" i="3" s="1"/>
  <c r="G806" i="3"/>
  <c r="K806" i="3" s="1"/>
  <c r="H806" i="3"/>
  <c r="H810" i="3"/>
  <c r="G810" i="3"/>
  <c r="K810" i="3" s="1"/>
  <c r="H827" i="3"/>
  <c r="G827" i="3"/>
  <c r="K827" i="3" s="1"/>
  <c r="H864" i="3"/>
  <c r="G864" i="3"/>
  <c r="K864" i="3" s="1"/>
  <c r="H874" i="3"/>
  <c r="G874" i="3"/>
  <c r="K874" i="3" s="1"/>
  <c r="G877" i="3"/>
  <c r="K877" i="3" s="1"/>
  <c r="H877" i="3"/>
  <c r="H881" i="3"/>
  <c r="G881" i="3"/>
  <c r="K881" i="3" s="1"/>
  <c r="H883" i="3"/>
  <c r="G883" i="3"/>
  <c r="K883" i="3" s="1"/>
  <c r="H884" i="3"/>
  <c r="G884" i="3"/>
  <c r="K885" i="3" s="1"/>
  <c r="G894" i="3"/>
  <c r="K894" i="3" s="1"/>
  <c r="H894" i="3"/>
  <c r="H898" i="3"/>
  <c r="G898" i="3"/>
  <c r="K898" i="3" s="1"/>
  <c r="H899" i="3"/>
  <c r="G899" i="3"/>
  <c r="H910" i="3"/>
  <c r="G910" i="3"/>
  <c r="K910" i="3" s="1"/>
  <c r="H932" i="3"/>
  <c r="G932" i="3"/>
  <c r="K932" i="3" s="1"/>
  <c r="H947" i="3"/>
  <c r="G947" i="3"/>
  <c r="K947" i="3" s="1"/>
  <c r="G952" i="3"/>
  <c r="H952" i="3"/>
  <c r="H963" i="3"/>
  <c r="G963" i="3"/>
  <c r="K964" i="3" s="1"/>
  <c r="G969" i="3"/>
  <c r="K969" i="3" s="1"/>
  <c r="H969" i="3"/>
  <c r="G973" i="3"/>
  <c r="K973" i="3" s="1"/>
  <c r="H973" i="3"/>
  <c r="H974" i="3"/>
  <c r="G974" i="3"/>
  <c r="H977" i="3"/>
  <c r="G977" i="3"/>
  <c r="K977" i="3" s="1"/>
  <c r="H980" i="3"/>
  <c r="G980" i="3"/>
  <c r="H983" i="3"/>
  <c r="G983" i="3"/>
  <c r="K983" i="3" s="1"/>
  <c r="H985" i="3"/>
  <c r="G985" i="3"/>
  <c r="K985" i="3" s="1"/>
  <c r="G986" i="3"/>
  <c r="H986" i="3"/>
  <c r="G989" i="3"/>
  <c r="H989" i="3"/>
  <c r="G997" i="3"/>
  <c r="K997" i="3" s="1"/>
  <c r="H997" i="3"/>
  <c r="G1003" i="3"/>
  <c r="K1003" i="3" s="1"/>
  <c r="H1003" i="3"/>
  <c r="G1011" i="3"/>
  <c r="K1011" i="3" s="1"/>
  <c r="H1011" i="3"/>
  <c r="H1018" i="3"/>
  <c r="G1018" i="3"/>
  <c r="K1018" i="3" s="1"/>
  <c r="G1021" i="3"/>
  <c r="K1021" i="3" s="1"/>
  <c r="H1021" i="3"/>
  <c r="G1035" i="3"/>
  <c r="K1035" i="3" s="1"/>
  <c r="H1035" i="3"/>
  <c r="G1036" i="3"/>
  <c r="H1036" i="3"/>
  <c r="G1051" i="3"/>
  <c r="K1051" i="3" s="1"/>
  <c r="H1051" i="3"/>
  <c r="H1063" i="3"/>
  <c r="G1063" i="3"/>
  <c r="K1063" i="3" s="1"/>
  <c r="H1065" i="3"/>
  <c r="G1065" i="3"/>
  <c r="K1065" i="3" s="1"/>
  <c r="G1077" i="3"/>
  <c r="K1077" i="3" s="1"/>
  <c r="H1077" i="3"/>
  <c r="G1085" i="3"/>
  <c r="K1085" i="3" s="1"/>
  <c r="H1085" i="3"/>
  <c r="G1086" i="3"/>
  <c r="H1086" i="3"/>
  <c r="H1089" i="3"/>
  <c r="G1089" i="3"/>
  <c r="K1089" i="3" s="1"/>
  <c r="G1092" i="3"/>
  <c r="K1092" i="3" s="1"/>
  <c r="H1092" i="3"/>
  <c r="G1093" i="3"/>
  <c r="H1093" i="3"/>
  <c r="H1096" i="3"/>
  <c r="G1096" i="3"/>
  <c r="K1096" i="3" s="1"/>
  <c r="G1099" i="3"/>
  <c r="K1099" i="3" s="1"/>
  <c r="H1099" i="3"/>
  <c r="H1102" i="3"/>
  <c r="G1102" i="3"/>
  <c r="H1111" i="3"/>
  <c r="G1111" i="3"/>
  <c r="K1111" i="3" s="1"/>
  <c r="H1113" i="3"/>
  <c r="G1113" i="3"/>
  <c r="K1113" i="3" s="1"/>
  <c r="G1116" i="3"/>
  <c r="K1116" i="3" s="1"/>
  <c r="H1116" i="3"/>
  <c r="H1119" i="3"/>
  <c r="G1119" i="3"/>
  <c r="K1119" i="3" s="1"/>
  <c r="H1120" i="3"/>
  <c r="G1120" i="3"/>
  <c r="K1121" i="3" s="1"/>
  <c r="G1123" i="3"/>
  <c r="K1123" i="3" s="1"/>
  <c r="H1123" i="3"/>
  <c r="H1140" i="3"/>
  <c r="G1140" i="3"/>
  <c r="G1158" i="3"/>
  <c r="K1159" i="3" s="1"/>
  <c r="H1158" i="3"/>
  <c r="G1161" i="3"/>
  <c r="H1161" i="3"/>
  <c r="H1164" i="3"/>
  <c r="G1164" i="3"/>
  <c r="G1165" i="3"/>
  <c r="H1165" i="3"/>
  <c r="H1167" i="3"/>
  <c r="G1167" i="3"/>
  <c r="K1167" i="3" s="1"/>
  <c r="G1171" i="3"/>
  <c r="K1171" i="3" s="1"/>
  <c r="H1171" i="3"/>
  <c r="G1179" i="3"/>
  <c r="K1179" i="3" s="1"/>
  <c r="H1179" i="3"/>
  <c r="G1188" i="3"/>
  <c r="K1188" i="3" s="1"/>
  <c r="H1188" i="3"/>
  <c r="G1192" i="3"/>
  <c r="H1192" i="3"/>
  <c r="G1197" i="3"/>
  <c r="K1197" i="3" s="1"/>
  <c r="H1197" i="3"/>
  <c r="H1206" i="3"/>
  <c r="G1206" i="3"/>
  <c r="K1207" i="3" s="1"/>
  <c r="H1209" i="3"/>
  <c r="G1209" i="3"/>
  <c r="G1235" i="3"/>
  <c r="H1235" i="3"/>
  <c r="H1239" i="3"/>
  <c r="G1239" i="3"/>
  <c r="H1256" i="3"/>
  <c r="G1256" i="3"/>
  <c r="K1257" i="3" s="1"/>
  <c r="G1258" i="3"/>
  <c r="K1258" i="3" s="1"/>
  <c r="H1258" i="3"/>
  <c r="H1264" i="3"/>
  <c r="G1264" i="3"/>
  <c r="G1267" i="3"/>
  <c r="K1267" i="3" s="1"/>
  <c r="H1267" i="3"/>
  <c r="H1302" i="3"/>
  <c r="G1302" i="3"/>
  <c r="G1303" i="3"/>
  <c r="H1303" i="3"/>
  <c r="H1313" i="3"/>
  <c r="G1313" i="3"/>
  <c r="K1314" i="3" s="1"/>
  <c r="G1325" i="3"/>
  <c r="K1326" i="3" s="1"/>
  <c r="H1325" i="3"/>
  <c r="H1334" i="3"/>
  <c r="G1334" i="3"/>
  <c r="K1334" i="3" s="1"/>
  <c r="H1337" i="3"/>
  <c r="G1337" i="3"/>
  <c r="H1352" i="3"/>
  <c r="G1352" i="3"/>
  <c r="K1352" i="3" s="1"/>
  <c r="H1359" i="3"/>
  <c r="G1359" i="3"/>
  <c r="K1360" i="3" s="1"/>
  <c r="G1379" i="3"/>
  <c r="H1379" i="3"/>
  <c r="H1399" i="3"/>
  <c r="G1399" i="3"/>
  <c r="G1435" i="3"/>
  <c r="H1435" i="3"/>
  <c r="G1249" i="3"/>
  <c r="K1249" i="3" s="1"/>
  <c r="H1249" i="3"/>
  <c r="G1259" i="3"/>
  <c r="H1327" i="3"/>
  <c r="G1340" i="3"/>
  <c r="K1341" i="3" s="1"/>
  <c r="H1372" i="3"/>
  <c r="H1415" i="3"/>
  <c r="G1431" i="3"/>
  <c r="K1431" i="3" s="1"/>
  <c r="G1448" i="3"/>
  <c r="K1449" i="3" s="1"/>
  <c r="G1515" i="3"/>
  <c r="K1515" i="3" s="1"/>
  <c r="H1515" i="3"/>
  <c r="G1547" i="3"/>
  <c r="H1547" i="3"/>
  <c r="H1561" i="3"/>
  <c r="G1561" i="3"/>
  <c r="H1353" i="3"/>
  <c r="G1356" i="3"/>
  <c r="G1412" i="3"/>
  <c r="G1462" i="3"/>
  <c r="G1469" i="3"/>
  <c r="K1469" i="3" s="1"/>
  <c r="H1469" i="3"/>
  <c r="H1480" i="3"/>
  <c r="H1487" i="3"/>
  <c r="G1529" i="3"/>
  <c r="K1530" i="3" s="1"/>
  <c r="H1529" i="3"/>
  <c r="H1592" i="3"/>
  <c r="G1592" i="3"/>
  <c r="K1592" i="3" s="1"/>
  <c r="G1203" i="3"/>
  <c r="K1203" i="3" s="1"/>
  <c r="G1219" i="3"/>
  <c r="K1219" i="3" s="1"/>
  <c r="H1231" i="3"/>
  <c r="H1234" i="3"/>
  <c r="G1234" i="3"/>
  <c r="K1234" i="3" s="1"/>
  <c r="G1240" i="3"/>
  <c r="K1240" i="3" s="1"/>
  <c r="G1253" i="3"/>
  <c r="K1254" i="3" s="1"/>
  <c r="G1269" i="3"/>
  <c r="K1269" i="3" s="1"/>
  <c r="H1287" i="3"/>
  <c r="H1324" i="3"/>
  <c r="G1324" i="3"/>
  <c r="G1409" i="3"/>
  <c r="K1409" i="3" s="1"/>
  <c r="H1409" i="3"/>
  <c r="H1452" i="3"/>
  <c r="H1508" i="3"/>
  <c r="G1508" i="3"/>
  <c r="H1321" i="3"/>
  <c r="G1353" i="3"/>
  <c r="K1354" i="3" s="1"/>
  <c r="H1356" i="3"/>
  <c r="H1526" i="3"/>
  <c r="G1526" i="3"/>
  <c r="K1527" i="3" s="1"/>
  <c r="G1533" i="3"/>
  <c r="K1533" i="3" s="1"/>
  <c r="H1533" i="3"/>
  <c r="G1194" i="3"/>
  <c r="K1194" i="3" s="1"/>
  <c r="H1210" i="3"/>
  <c r="G1210" i="3"/>
  <c r="G1350" i="3"/>
  <c r="H1376" i="3"/>
  <c r="G1436" i="3"/>
  <c r="H1436" i="3"/>
  <c r="G1446" i="3"/>
  <c r="H1446" i="3"/>
  <c r="H1453" i="3"/>
  <c r="H1463" i="3"/>
  <c r="G1463" i="3"/>
  <c r="G1484" i="3"/>
  <c r="H1484" i="3"/>
  <c r="H1548" i="3"/>
  <c r="G1548" i="3"/>
  <c r="H1562" i="3"/>
  <c r="G1562" i="3"/>
  <c r="G1160" i="3"/>
  <c r="K1160" i="3" s="1"/>
  <c r="G1238" i="3"/>
  <c r="G1260" i="3"/>
  <c r="G1278" i="3"/>
  <c r="K1279" i="3" s="1"/>
  <c r="G157" i="3"/>
  <c r="K157" i="3" s="1"/>
  <c r="G245" i="3"/>
  <c r="K245" i="3" s="1"/>
  <c r="H356" i="3"/>
  <c r="G359" i="3"/>
  <c r="K359" i="3" s="1"/>
  <c r="G445" i="3"/>
  <c r="K445" i="3" s="1"/>
  <c r="H642" i="3"/>
  <c r="G645" i="3"/>
  <c r="K645" i="3" s="1"/>
  <c r="G727" i="3"/>
  <c r="K727" i="3" s="1"/>
  <c r="H781" i="3"/>
  <c r="H795" i="3"/>
  <c r="G795" i="3"/>
  <c r="K795" i="3" s="1"/>
  <c r="H863" i="3"/>
  <c r="H949" i="3"/>
  <c r="G949" i="3"/>
  <c r="K949" i="3" s="1"/>
  <c r="G988" i="3"/>
  <c r="K988" i="3" s="1"/>
  <c r="H1122" i="3"/>
  <c r="H1144" i="3"/>
  <c r="G1191" i="3"/>
  <c r="K1191" i="3" s="1"/>
  <c r="H1257" i="3"/>
  <c r="H1275" i="3"/>
  <c r="H1290" i="3"/>
  <c r="H1312" i="3"/>
  <c r="G1312" i="3"/>
  <c r="K1312" i="3" s="1"/>
  <c r="H1315" i="3"/>
  <c r="G1321" i="3"/>
  <c r="K1321" i="3" s="1"/>
  <c r="H1331" i="3"/>
  <c r="H1338" i="3"/>
  <c r="H1380" i="3"/>
  <c r="G1380" i="3"/>
  <c r="G1383" i="3"/>
  <c r="K1383" i="3" s="1"/>
  <c r="G1423" i="3"/>
  <c r="K1424" i="3" s="1"/>
  <c r="G1558" i="3"/>
  <c r="K1559" i="3" s="1"/>
  <c r="H1406" i="3"/>
  <c r="G1406" i="3"/>
  <c r="G1410" i="3"/>
  <c r="G1387" i="3"/>
  <c r="K1387" i="3" s="1"/>
  <c r="H1387" i="3"/>
  <c r="H1433" i="3"/>
  <c r="G1433" i="3"/>
  <c r="K1433" i="3" s="1"/>
  <c r="H1450" i="3"/>
  <c r="G1450" i="3"/>
  <c r="K1450" i="3" s="1"/>
  <c r="G1485" i="3"/>
  <c r="H1485" i="3"/>
  <c r="G620" i="3"/>
  <c r="K620" i="3" s="1"/>
  <c r="H699" i="3"/>
  <c r="H756" i="3"/>
  <c r="G759" i="3"/>
  <c r="K759" i="3" s="1"/>
  <c r="G855" i="3"/>
  <c r="K855" i="3" s="1"/>
  <c r="H872" i="3"/>
  <c r="H875" i="3"/>
  <c r="G918" i="3"/>
  <c r="K918" i="3" s="1"/>
  <c r="H970" i="3"/>
  <c r="G992" i="3"/>
  <c r="K992" i="3" s="1"/>
  <c r="H1001" i="3"/>
  <c r="G1004" i="3"/>
  <c r="G1013" i="3"/>
  <c r="K1013" i="3" s="1"/>
  <c r="H1013" i="3"/>
  <c r="G1019" i="3"/>
  <c r="H1025" i="3"/>
  <c r="G1028" i="3"/>
  <c r="K1029" i="3" s="1"/>
  <c r="G1037" i="3"/>
  <c r="K1037" i="3" s="1"/>
  <c r="H1049" i="3"/>
  <c r="G1052" i="3"/>
  <c r="K1052" i="3" s="1"/>
  <c r="G1067" i="3"/>
  <c r="K1067" i="3" s="1"/>
  <c r="G1080" i="3"/>
  <c r="K1080" i="3" s="1"/>
  <c r="H1080" i="3"/>
  <c r="H1145" i="3"/>
  <c r="G1211" i="3"/>
  <c r="G1285" i="3"/>
  <c r="K1285" i="3" s="1"/>
  <c r="G1291" i="3"/>
  <c r="K1291" i="3" s="1"/>
  <c r="G1300" i="3"/>
  <c r="H1316" i="3"/>
  <c r="G1319" i="3"/>
  <c r="K1319" i="3" s="1"/>
  <c r="G1335" i="3"/>
  <c r="H1410" i="3"/>
  <c r="G1437" i="3"/>
  <c r="G1538" i="3"/>
  <c r="H1538" i="3"/>
  <c r="G1261" i="3"/>
  <c r="K1261" i="3" s="1"/>
  <c r="H1261" i="3"/>
  <c r="H1273" i="3"/>
  <c r="H1282" i="3"/>
  <c r="G1345" i="3"/>
  <c r="K1345" i="3" s="1"/>
  <c r="H1370" i="3"/>
  <c r="G1407" i="3"/>
  <c r="H1407" i="3"/>
  <c r="G1420" i="3"/>
  <c r="K1421" i="3" s="1"/>
  <c r="G1440" i="3"/>
  <c r="K1440" i="3" s="1"/>
  <c r="H1467" i="3"/>
  <c r="G1471" i="3"/>
  <c r="G1506" i="3"/>
  <c r="K1506" i="3" s="1"/>
  <c r="H1506" i="3"/>
  <c r="H1556" i="3"/>
  <c r="G1556" i="3"/>
  <c r="H1590" i="3"/>
  <c r="G1590" i="3"/>
  <c r="K1590" i="3" s="1"/>
  <c r="G1570" i="3"/>
  <c r="K1570" i="3" s="1"/>
  <c r="G1117" i="3"/>
  <c r="K1117" i="3" s="1"/>
  <c r="G1411" i="3"/>
  <c r="K1411" i="3" s="1"/>
  <c r="H1411" i="3"/>
  <c r="H1434" i="3"/>
  <c r="G1461" i="3"/>
  <c r="H1461" i="3"/>
  <c r="G1475" i="3"/>
  <c r="K1475" i="3" s="1"/>
  <c r="H1475" i="3"/>
  <c r="G285" i="3"/>
  <c r="K285" i="3" s="1"/>
  <c r="H288" i="3"/>
  <c r="G349" i="3"/>
  <c r="K349" i="3" s="1"/>
  <c r="H435" i="3"/>
  <c r="G438" i="3"/>
  <c r="K438" i="3" s="1"/>
  <c r="H578" i="3"/>
  <c r="H731" i="3"/>
  <c r="G731" i="3"/>
  <c r="K731" i="3" s="1"/>
  <c r="H771" i="3"/>
  <c r="H833" i="3"/>
  <c r="G836" i="3"/>
  <c r="K836" i="3" s="1"/>
  <c r="H867" i="3"/>
  <c r="G887" i="3"/>
  <c r="K887" i="3" s="1"/>
  <c r="G962" i="3"/>
  <c r="K962" i="3" s="1"/>
  <c r="H1038" i="3"/>
  <c r="G1038" i="3"/>
  <c r="G1041" i="3"/>
  <c r="K1041" i="3" s="1"/>
  <c r="G1071" i="3"/>
  <c r="K1071" i="3" s="1"/>
  <c r="H1071" i="3"/>
  <c r="H1127" i="3"/>
  <c r="G1139" i="3"/>
  <c r="K1139" i="3" s="1"/>
  <c r="H1139" i="3"/>
  <c r="G1155" i="3"/>
  <c r="K1155" i="3" s="1"/>
  <c r="H1155" i="3"/>
  <c r="H1170" i="3"/>
  <c r="G1199" i="3"/>
  <c r="K1199" i="3" s="1"/>
  <c r="G1205" i="3"/>
  <c r="K1205" i="3" s="1"/>
  <c r="G1208" i="3"/>
  <c r="K1208" i="3" s="1"/>
  <c r="G1215" i="3"/>
  <c r="K1215" i="3" s="1"/>
  <c r="G1227" i="3"/>
  <c r="K1228" i="3" s="1"/>
  <c r="G1265" i="3"/>
  <c r="G1336" i="3"/>
  <c r="K1336" i="3" s="1"/>
  <c r="H1336" i="3"/>
  <c r="G1358" i="3"/>
  <c r="G1361" i="3"/>
  <c r="K1361" i="3" s="1"/>
  <c r="G1398" i="3"/>
  <c r="H1398" i="3"/>
  <c r="G1404" i="3"/>
  <c r="H1404" i="3"/>
  <c r="H1424" i="3"/>
  <c r="H1468" i="3"/>
  <c r="G1497" i="3"/>
  <c r="K1498" i="3" s="1"/>
  <c r="G1567" i="3"/>
  <c r="K1567" i="3" s="1"/>
  <c r="G1587" i="3"/>
  <c r="K1587" i="3" s="1"/>
  <c r="H1587" i="3"/>
  <c r="G213" i="3"/>
  <c r="K213" i="3" s="1"/>
  <c r="G299" i="3"/>
  <c r="K299" i="3" s="1"/>
  <c r="G413" i="3"/>
  <c r="K413" i="3" s="1"/>
  <c r="H416" i="3"/>
  <c r="G477" i="3"/>
  <c r="K477" i="3" s="1"/>
  <c r="H547" i="3"/>
  <c r="H635" i="3"/>
  <c r="H683" i="3"/>
  <c r="G697" i="3"/>
  <c r="K697" i="3" s="1"/>
  <c r="G720" i="3"/>
  <c r="K720" i="3" s="1"/>
  <c r="G757" i="3"/>
  <c r="K757" i="3" s="1"/>
  <c r="H819" i="3"/>
  <c r="H856" i="3"/>
  <c r="H939" i="3"/>
  <c r="G971" i="3"/>
  <c r="K971" i="3" s="1"/>
  <c r="G990" i="3"/>
  <c r="K990" i="3" s="1"/>
  <c r="H993" i="3"/>
  <c r="H1068" i="3"/>
  <c r="G1068" i="3"/>
  <c r="H1117" i="3"/>
  <c r="G1212" i="3"/>
  <c r="H1212" i="3"/>
  <c r="G1221" i="3"/>
  <c r="K1221" i="3" s="1"/>
  <c r="H1221" i="3"/>
  <c r="H1245" i="3"/>
  <c r="H1252" i="3"/>
  <c r="G1252" i="3"/>
  <c r="K1252" i="3" s="1"/>
  <c r="H1255" i="3"/>
  <c r="G1255" i="3"/>
  <c r="K1255" i="3" s="1"/>
  <c r="G1349" i="3"/>
  <c r="G1368" i="3"/>
  <c r="K1368" i="3" s="1"/>
  <c r="H1368" i="3"/>
  <c r="G1378" i="3"/>
  <c r="K1378" i="3" s="1"/>
  <c r="H1378" i="3"/>
  <c r="H1382" i="3"/>
  <c r="G1385" i="3"/>
  <c r="K1385" i="3" s="1"/>
  <c r="G1388" i="3"/>
  <c r="G1391" i="3"/>
  <c r="K1391" i="3" s="1"/>
  <c r="G1434" i="3"/>
  <c r="G1500" i="3"/>
  <c r="K1500" i="3" s="1"/>
  <c r="H1503" i="3"/>
  <c r="H1574" i="3"/>
  <c r="G1574" i="3"/>
  <c r="G1365" i="3"/>
  <c r="K1365" i="3" s="1"/>
  <c r="H1365" i="3"/>
  <c r="H1375" i="3"/>
  <c r="G1375" i="3"/>
  <c r="K1375" i="3" s="1"/>
  <c r="G1536" i="3"/>
  <c r="G1523" i="3"/>
  <c r="K1523" i="3" s="1"/>
  <c r="H1523" i="3"/>
  <c r="H1615" i="3"/>
  <c r="G1622" i="3"/>
  <c r="H1625" i="3"/>
  <c r="H1670" i="3"/>
  <c r="G1670" i="3"/>
  <c r="G1481" i="3"/>
  <c r="K1481" i="3" s="1"/>
  <c r="H1494" i="3"/>
  <c r="H1564" i="3"/>
  <c r="H1589" i="3"/>
  <c r="H1599" i="3"/>
  <c r="H1616" i="3"/>
  <c r="G1616" i="3"/>
  <c r="K1616" i="3" s="1"/>
  <c r="G1619" i="3"/>
  <c r="K1619" i="3" s="1"/>
  <c r="H1619" i="3"/>
  <c r="G1629" i="3"/>
  <c r="K1629" i="3" s="1"/>
  <c r="H1629" i="3"/>
  <c r="G1667" i="3"/>
  <c r="K1667" i="3" s="1"/>
  <c r="H1667" i="3"/>
  <c r="H1426" i="3"/>
  <c r="G1429" i="3"/>
  <c r="K1429" i="3" s="1"/>
  <c r="H1429" i="3"/>
  <c r="G1445" i="3"/>
  <c r="K1445" i="3" s="1"/>
  <c r="H1472" i="3"/>
  <c r="G1472" i="3"/>
  <c r="H1482" i="3"/>
  <c r="G1524" i="3"/>
  <c r="G1552" i="3"/>
  <c r="K1552" i="3" s="1"/>
  <c r="H1552" i="3"/>
  <c r="H1593" i="3"/>
  <c r="H1606" i="3"/>
  <c r="G1606" i="3"/>
  <c r="G1643" i="3"/>
  <c r="K1644" i="3" s="1"/>
  <c r="H1643" i="3"/>
  <c r="G253" i="3"/>
  <c r="K253" i="3" s="1"/>
  <c r="G381" i="3"/>
  <c r="K381" i="3" s="1"/>
  <c r="H637" i="3"/>
  <c r="G648" i="3"/>
  <c r="K648" i="3" s="1"/>
  <c r="H723" i="3"/>
  <c r="H787" i="3"/>
  <c r="H907" i="3"/>
  <c r="H921" i="3"/>
  <c r="G924" i="3"/>
  <c r="K924" i="3" s="1"/>
  <c r="G927" i="3"/>
  <c r="K927" i="3" s="1"/>
  <c r="G938" i="3"/>
  <c r="K938" i="3" s="1"/>
  <c r="G1053" i="3"/>
  <c r="H1074" i="3"/>
  <c r="G1074" i="3"/>
  <c r="K1074" i="3" s="1"/>
  <c r="G1125" i="3"/>
  <c r="K1125" i="3" s="1"/>
  <c r="H1137" i="3"/>
  <c r="G1173" i="3"/>
  <c r="K1173" i="3" s="1"/>
  <c r="H1173" i="3"/>
  <c r="G1213" i="3"/>
  <c r="K1214" i="3" s="1"/>
  <c r="G1237" i="3"/>
  <c r="K1237" i="3" s="1"/>
  <c r="H1237" i="3"/>
  <c r="G1243" i="3"/>
  <c r="K1243" i="3" s="1"/>
  <c r="H1243" i="3"/>
  <c r="G1246" i="3"/>
  <c r="K1246" i="3" s="1"/>
  <c r="H1246" i="3"/>
  <c r="G1277" i="3"/>
  <c r="G1280" i="3"/>
  <c r="K1280" i="3" s="1"/>
  <c r="H1283" i="3"/>
  <c r="G1301" i="3"/>
  <c r="K1301" i="3" s="1"/>
  <c r="H1301" i="3"/>
  <c r="G1307" i="3"/>
  <c r="K1307" i="3" s="1"/>
  <c r="G1317" i="3"/>
  <c r="K1317" i="3" s="1"/>
  <c r="G1323" i="3"/>
  <c r="K1323" i="3" s="1"/>
  <c r="H1348" i="3"/>
  <c r="G1373" i="3"/>
  <c r="K1374" i="3" s="1"/>
  <c r="H1417" i="3"/>
  <c r="G1426" i="3"/>
  <c r="K1426" i="3" s="1"/>
  <c r="H1439" i="3"/>
  <c r="H1445" i="3"/>
  <c r="G1476" i="3"/>
  <c r="K1476" i="3" s="1"/>
  <c r="G1482" i="3"/>
  <c r="H1486" i="3"/>
  <c r="G1486" i="3"/>
  <c r="K1486" i="3" s="1"/>
  <c r="G1492" i="3"/>
  <c r="H1492" i="3"/>
  <c r="H1521" i="3"/>
  <c r="G1521" i="3"/>
  <c r="K1521" i="3" s="1"/>
  <c r="H1524" i="3"/>
  <c r="G1593" i="3"/>
  <c r="K1593" i="3" s="1"/>
  <c r="G1664" i="3"/>
  <c r="H1686" i="3"/>
  <c r="G1686" i="3"/>
  <c r="K1687" i="3" s="1"/>
  <c r="H1535" i="3"/>
  <c r="G1535" i="3"/>
  <c r="G1650" i="3"/>
  <c r="G1630" i="3"/>
  <c r="G1546" i="3"/>
  <c r="K1546" i="3" s="1"/>
  <c r="G1054" i="3"/>
  <c r="G1075" i="3"/>
  <c r="G1126" i="3"/>
  <c r="H1126" i="3"/>
  <c r="G1129" i="3"/>
  <c r="K1129" i="3" s="1"/>
  <c r="H1180" i="3"/>
  <c r="G1183" i="3"/>
  <c r="K1183" i="3" s="1"/>
  <c r="H1186" i="3"/>
  <c r="G1189" i="3"/>
  <c r="K1189" i="3" s="1"/>
  <c r="H1189" i="3"/>
  <c r="H1311" i="3"/>
  <c r="G1355" i="3"/>
  <c r="K1355" i="3" s="1"/>
  <c r="G1402" i="3"/>
  <c r="G1443" i="3"/>
  <c r="K1443" i="3" s="1"/>
  <c r="H1443" i="3"/>
  <c r="H1466" i="3"/>
  <c r="G1466" i="3"/>
  <c r="K1466" i="3" s="1"/>
  <c r="G1509" i="3"/>
  <c r="K1509" i="3" s="1"/>
  <c r="H1509" i="3"/>
  <c r="G1512" i="3"/>
  <c r="K1512" i="3" s="1"/>
  <c r="G1539" i="3"/>
  <c r="G1621" i="3"/>
  <c r="H1621" i="3"/>
  <c r="H1627" i="3"/>
  <c r="G1611" i="3"/>
  <c r="K1611" i="3" s="1"/>
  <c r="H1611" i="3"/>
  <c r="G1614" i="3"/>
  <c r="K1615" i="3" s="1"/>
  <c r="H1662" i="3"/>
  <c r="G1662" i="3"/>
  <c r="G1655" i="3"/>
  <c r="K1655" i="3" s="1"/>
  <c r="H1655" i="3"/>
  <c r="G1691" i="3"/>
  <c r="K1691" i="3" s="1"/>
  <c r="H1691" i="3"/>
  <c r="H1422" i="3"/>
  <c r="G1422" i="3"/>
  <c r="K1422" i="3" s="1"/>
  <c r="H1447" i="3"/>
  <c r="G1447" i="3"/>
  <c r="H1470" i="3"/>
  <c r="G1470" i="3"/>
  <c r="K1470" i="3" s="1"/>
  <c r="H1474" i="3"/>
  <c r="H1497" i="3"/>
  <c r="H1510" i="3"/>
  <c r="G1510" i="3"/>
  <c r="G1585" i="3"/>
  <c r="K1585" i="3" s="1"/>
  <c r="G1604" i="3"/>
  <c r="H1608" i="3"/>
  <c r="G1608" i="3"/>
  <c r="K1608" i="3" s="1"/>
  <c r="H1631" i="3"/>
  <c r="G1645" i="3"/>
  <c r="K1645" i="3" s="1"/>
  <c r="H1645" i="3"/>
  <c r="G1573" i="3"/>
  <c r="G1632" i="3"/>
  <c r="K1632" i="3" s="1"/>
  <c r="H1632" i="3"/>
  <c r="G1710" i="3"/>
  <c r="H1710" i="3"/>
  <c r="H1700" i="3"/>
  <c r="G1700" i="3"/>
  <c r="K1700" i="3" s="1"/>
  <c r="G1683" i="3"/>
  <c r="K1684" i="3" s="1"/>
  <c r="H1683" i="3"/>
  <c r="G1714" i="3"/>
  <c r="H1721" i="3"/>
  <c r="H1642" i="3"/>
  <c r="G1642" i="3"/>
  <c r="K1642" i="3" s="1"/>
  <c r="G1676" i="3"/>
  <c r="H1718" i="3"/>
  <c r="G1718" i="3"/>
  <c r="H1639" i="3"/>
  <c r="G1639" i="3"/>
  <c r="K1639" i="3" s="1"/>
  <c r="H1711" i="3"/>
  <c r="G1759" i="3"/>
  <c r="K1759" i="3" s="1"/>
  <c r="H1759" i="3"/>
  <c r="H1537" i="3"/>
  <c r="G1537" i="3"/>
  <c r="K1537" i="3" s="1"/>
  <c r="H1680" i="3"/>
  <c r="H1752" i="3"/>
  <c r="G1752" i="3"/>
  <c r="K1752" i="3" s="1"/>
  <c r="G1681" i="3"/>
  <c r="K1681" i="3" s="1"/>
  <c r="H1681" i="3"/>
  <c r="H1684" i="3"/>
  <c r="H1678" i="3"/>
  <c r="G1678" i="3"/>
  <c r="K1679" i="3" s="1"/>
  <c r="H1772" i="3"/>
  <c r="G1772" i="3"/>
  <c r="G1661" i="3"/>
  <c r="H1671" i="3"/>
  <c r="G1685" i="3"/>
  <c r="K1685" i="3" s="1"/>
  <c r="H1685" i="3"/>
  <c r="H1706" i="3"/>
  <c r="G1706" i="3"/>
  <c r="K1706" i="3" s="1"/>
  <c r="H523" i="3"/>
  <c r="H651" i="3"/>
  <c r="H779" i="3"/>
  <c r="H891" i="3"/>
  <c r="H955" i="3"/>
  <c r="G1045" i="3"/>
  <c r="K1045" i="3" s="1"/>
  <c r="G1048" i="3"/>
  <c r="K1048" i="3" s="1"/>
  <c r="G1101" i="3"/>
  <c r="K1101" i="3" s="1"/>
  <c r="G1107" i="3"/>
  <c r="G1157" i="3"/>
  <c r="K1157" i="3" s="1"/>
  <c r="H1166" i="3"/>
  <c r="G1286" i="3"/>
  <c r="K1286" i="3" s="1"/>
  <c r="H1326" i="3"/>
  <c r="H1394" i="3"/>
  <c r="G1397" i="3"/>
  <c r="K1397" i="3" s="1"/>
  <c r="H1397" i="3"/>
  <c r="G1413" i="3"/>
  <c r="K1413" i="3" s="1"/>
  <c r="H1416" i="3"/>
  <c r="G1416" i="3"/>
  <c r="K1416" i="3" s="1"/>
  <c r="G1460" i="3"/>
  <c r="G1525" i="3"/>
  <c r="H1525" i="3"/>
  <c r="G1565" i="3"/>
  <c r="K1565" i="3" s="1"/>
  <c r="H1568" i="3"/>
  <c r="H1628" i="3"/>
  <c r="H1661" i="3"/>
  <c r="H1703" i="3"/>
  <c r="G1703" i="3"/>
  <c r="K1703" i="3" s="1"/>
  <c r="G1717" i="3"/>
  <c r="H1717" i="3"/>
  <c r="H1777" i="3"/>
  <c r="G1777" i="3"/>
  <c r="H1762" i="3"/>
  <c r="G1762" i="3"/>
  <c r="H1730" i="3"/>
  <c r="G1730" i="3"/>
  <c r="K1730" i="3" s="1"/>
  <c r="H1737" i="3"/>
  <c r="G1737" i="3"/>
  <c r="K1737" i="3" s="1"/>
  <c r="H1751" i="3"/>
  <c r="H1362" i="3"/>
  <c r="G1362" i="3"/>
  <c r="G1401" i="3"/>
  <c r="K1401" i="3" s="1"/>
  <c r="G1491" i="3"/>
  <c r="K1491" i="3" s="1"/>
  <c r="G1528" i="3"/>
  <c r="K1528" i="3" s="1"/>
  <c r="G1534" i="3"/>
  <c r="K1534" i="3" s="1"/>
  <c r="G1540" i="3"/>
  <c r="G1571" i="3"/>
  <c r="G1595" i="3"/>
  <c r="K1595" i="3" s="1"/>
  <c r="G1601" i="3"/>
  <c r="K1601" i="3" s="1"/>
  <c r="H1607" i="3"/>
  <c r="H1610" i="3"/>
  <c r="G1626" i="3"/>
  <c r="K1626" i="3" s="1"/>
  <c r="G1665" i="3"/>
  <c r="H1665" i="3"/>
  <c r="G1755" i="3"/>
  <c r="H1755" i="3"/>
  <c r="H1770" i="3"/>
  <c r="H1745" i="3"/>
  <c r="G1745" i="3"/>
  <c r="K1745" i="3" s="1"/>
  <c r="H1504" i="3"/>
  <c r="H1513" i="3"/>
  <c r="G1578" i="3"/>
  <c r="H1636" i="3"/>
  <c r="H1688" i="3"/>
  <c r="G1688" i="3"/>
  <c r="K1688" i="3" s="1"/>
  <c r="G1701" i="3"/>
  <c r="H1701" i="3"/>
  <c r="H1735" i="3"/>
  <c r="H1771" i="3"/>
  <c r="G1771" i="3"/>
  <c r="K1771" i="3" s="1"/>
  <c r="H1786" i="3"/>
  <c r="G1786" i="3"/>
  <c r="K1786" i="3" s="1"/>
  <c r="G979" i="3"/>
  <c r="K979" i="3" s="1"/>
  <c r="G1083" i="3"/>
  <c r="K1083" i="3" s="1"/>
  <c r="G1106" i="3"/>
  <c r="K1106" i="3" s="1"/>
  <c r="G1109" i="3"/>
  <c r="K1109" i="3" s="1"/>
  <c r="G1141" i="3"/>
  <c r="K1141" i="3" s="1"/>
  <c r="H1141" i="3"/>
  <c r="H1223" i="3"/>
  <c r="G1226" i="3"/>
  <c r="K1226" i="3" s="1"/>
  <c r="H1306" i="3"/>
  <c r="G1309" i="3"/>
  <c r="K1309" i="3" s="1"/>
  <c r="H1309" i="3"/>
  <c r="G1363" i="3"/>
  <c r="G1405" i="3"/>
  <c r="K1405" i="3" s="1"/>
  <c r="G1451" i="3"/>
  <c r="K1451" i="3" s="1"/>
  <c r="G1473" i="3"/>
  <c r="K1473" i="3" s="1"/>
  <c r="G1495" i="3"/>
  <c r="K1495" i="3" s="1"/>
  <c r="H1541" i="3"/>
  <c r="G1575" i="3"/>
  <c r="H1624" i="3"/>
  <c r="G1652" i="3"/>
  <c r="H1652" i="3"/>
  <c r="H1656" i="3"/>
  <c r="G1659" i="3"/>
  <c r="K1659" i="3" s="1"/>
  <c r="H1659" i="3"/>
  <c r="H1666" i="3"/>
  <c r="G1675" i="3"/>
  <c r="K1675" i="3" s="1"/>
  <c r="H1675" i="3"/>
  <c r="G1698" i="3"/>
  <c r="K1698" i="3" s="1"/>
  <c r="H1698" i="3"/>
  <c r="H1724" i="3"/>
  <c r="G1724" i="3"/>
  <c r="H1768" i="3"/>
  <c r="G1768" i="3"/>
  <c r="K1768" i="3" s="1"/>
  <c r="G1800" i="3"/>
  <c r="H1800" i="3"/>
  <c r="H1803" i="3"/>
  <c r="G1803" i="3"/>
  <c r="K1803" i="3" s="1"/>
  <c r="H1649" i="3"/>
  <c r="G1649" i="3"/>
  <c r="K1649" i="3" s="1"/>
  <c r="H1663" i="3"/>
  <c r="G1663" i="3"/>
  <c r="H1692" i="3"/>
  <c r="H1695" i="3"/>
  <c r="G1695" i="3"/>
  <c r="K1695" i="3" s="1"/>
  <c r="H1746" i="3"/>
  <c r="G1746" i="3"/>
  <c r="H1764" i="3"/>
  <c r="G1764" i="3"/>
  <c r="G1517" i="3"/>
  <c r="K1517" i="3" s="1"/>
  <c r="H1520" i="3"/>
  <c r="H1545" i="3"/>
  <c r="G1576" i="3"/>
  <c r="G1579" i="3"/>
  <c r="G1637" i="3"/>
  <c r="K1637" i="3" s="1"/>
  <c r="G1653" i="3"/>
  <c r="H1653" i="3"/>
  <c r="G1660" i="3"/>
  <c r="G1689" i="3"/>
  <c r="G1692" i="3"/>
  <c r="G1715" i="3"/>
  <c r="H1732" i="3"/>
  <c r="H1743" i="3"/>
  <c r="G1743" i="3"/>
  <c r="K1743" i="3" s="1"/>
  <c r="G1747" i="3"/>
  <c r="H1747" i="3"/>
  <c r="G1750" i="3"/>
  <c r="H1761" i="3"/>
  <c r="G1761" i="3"/>
  <c r="K1761" i="3" s="1"/>
  <c r="G1693" i="3"/>
  <c r="G1719" i="3"/>
  <c r="H1719" i="3"/>
  <c r="G1726" i="3"/>
  <c r="H1740" i="3"/>
  <c r="G1740" i="3"/>
  <c r="G1748" i="3"/>
  <c r="G1816" i="3"/>
  <c r="K1817" i="3" s="1"/>
  <c r="H1816" i="3"/>
  <c r="G1858" i="3"/>
  <c r="H1858" i="3"/>
  <c r="H1837" i="3"/>
  <c r="G1837" i="3"/>
  <c r="K1837" i="3" s="1"/>
  <c r="G1841" i="3"/>
  <c r="K1841" i="3" s="1"/>
  <c r="H1841" i="3"/>
  <c r="G1597" i="3"/>
  <c r="K1597" i="3" s="1"/>
  <c r="G1603" i="3"/>
  <c r="K1603" i="3" s="1"/>
  <c r="G1668" i="3"/>
  <c r="K1668" i="3" s="1"/>
  <c r="G1677" i="3"/>
  <c r="H1677" i="3"/>
  <c r="H1727" i="3"/>
  <c r="G1727" i="3"/>
  <c r="K1728" i="3" s="1"/>
  <c r="G1749" i="3"/>
  <c r="K1749" i="3" s="1"/>
  <c r="H1765" i="3"/>
  <c r="G1775" i="3"/>
  <c r="K1775" i="3" s="1"/>
  <c r="G1778" i="3"/>
  <c r="H1794" i="3"/>
  <c r="G1845" i="3"/>
  <c r="K1845" i="3" s="1"/>
  <c r="G1866" i="3"/>
  <c r="K1866" i="3" s="1"/>
  <c r="H1866" i="3"/>
  <c r="H1769" i="3"/>
  <c r="G1769" i="3"/>
  <c r="G1804" i="3"/>
  <c r="K1804" i="3" s="1"/>
  <c r="G1842" i="3"/>
  <c r="H1842" i="3"/>
  <c r="G1709" i="3"/>
  <c r="K1709" i="3" s="1"/>
  <c r="G1753" i="3"/>
  <c r="H1766" i="3"/>
  <c r="G1766" i="3"/>
  <c r="H1782" i="3"/>
  <c r="G1782" i="3"/>
  <c r="K1782" i="3" s="1"/>
  <c r="H1785" i="3"/>
  <c r="G1808" i="3"/>
  <c r="K1808" i="3" s="1"/>
  <c r="H1818" i="3"/>
  <c r="G1818" i="3"/>
  <c r="K1818" i="3" s="1"/>
  <c r="H1835" i="3"/>
  <c r="G1835" i="3"/>
  <c r="K1836" i="3" s="1"/>
  <c r="H1773" i="3"/>
  <c r="H1779" i="3"/>
  <c r="G1779" i="3"/>
  <c r="H1789" i="3"/>
  <c r="G1856" i="3"/>
  <c r="H1856" i="3"/>
  <c r="H1815" i="3"/>
  <c r="G1815" i="3"/>
  <c r="K1815" i="3" s="1"/>
  <c r="G1735" i="3"/>
  <c r="K1735" i="3" s="1"/>
  <c r="H1738" i="3"/>
  <c r="G1741" i="3"/>
  <c r="K1742" i="3" s="1"/>
  <c r="H1741" i="3"/>
  <c r="G1773" i="3"/>
  <c r="G1776" i="3"/>
  <c r="H1783" i="3"/>
  <c r="G1789" i="3"/>
  <c r="K1789" i="3" s="1"/>
  <c r="G1027" i="3"/>
  <c r="K1027" i="3" s="1"/>
  <c r="G1061" i="3"/>
  <c r="K1061" i="3" s="1"/>
  <c r="G1149" i="3"/>
  <c r="K1149" i="3" s="1"/>
  <c r="H1152" i="3"/>
  <c r="G1163" i="3"/>
  <c r="K1163" i="3" s="1"/>
  <c r="H1248" i="3"/>
  <c r="G1263" i="3"/>
  <c r="K1263" i="3" s="1"/>
  <c r="G1339" i="3"/>
  <c r="K1339" i="3" s="1"/>
  <c r="G1372" i="3"/>
  <c r="G1419" i="3"/>
  <c r="K1419" i="3" s="1"/>
  <c r="H1458" i="3"/>
  <c r="G1477" i="3"/>
  <c r="K1477" i="3" s="1"/>
  <c r="G1483" i="3"/>
  <c r="H1483" i="3"/>
  <c r="H1551" i="3"/>
  <c r="H1569" i="3"/>
  <c r="G1572" i="3"/>
  <c r="H1620" i="3"/>
  <c r="G1620" i="3"/>
  <c r="K1620" i="3" s="1"/>
  <c r="G1623" i="3"/>
  <c r="K1623" i="3" s="1"/>
  <c r="H1623" i="3"/>
  <c r="G1682" i="3"/>
  <c r="H1713" i="3"/>
  <c r="G1713" i="3"/>
  <c r="K1713" i="3" s="1"/>
  <c r="H1729" i="3"/>
  <c r="G1754" i="3"/>
  <c r="H1760" i="3"/>
  <c r="H1767" i="3"/>
  <c r="G1829" i="3"/>
  <c r="K1829" i="3" s="1"/>
  <c r="G1832" i="3"/>
  <c r="K1832" i="3" s="1"/>
  <c r="G1793" i="3"/>
  <c r="K1793" i="3" s="1"/>
  <c r="H1793" i="3"/>
  <c r="H1952" i="3"/>
  <c r="G1952" i="3"/>
  <c r="K1952" i="3" s="1"/>
  <c r="G1824" i="3"/>
  <c r="K1824" i="3" s="1"/>
  <c r="H1863" i="3"/>
  <c r="G1863" i="3"/>
  <c r="K1863" i="3" s="1"/>
  <c r="H1883" i="3"/>
  <c r="G1883" i="3"/>
  <c r="K1884" i="3" s="1"/>
  <c r="H1880" i="3"/>
  <c r="H1867" i="3"/>
  <c r="G1867" i="3"/>
  <c r="H1911" i="3"/>
  <c r="G1911" i="3"/>
  <c r="K1911" i="3" s="1"/>
  <c r="H1936" i="3"/>
  <c r="G1936" i="3"/>
  <c r="K1937" i="3" s="1"/>
  <c r="H1871" i="3"/>
  <c r="G1871" i="3"/>
  <c r="K1871" i="3" s="1"/>
  <c r="G1922" i="3"/>
  <c r="K1922" i="3" s="1"/>
  <c r="H1922" i="3"/>
  <c r="H1960" i="3"/>
  <c r="G1960" i="3"/>
  <c r="K1960" i="3" s="1"/>
  <c r="G1857" i="3"/>
  <c r="K1857" i="3" s="1"/>
  <c r="G1864" i="3"/>
  <c r="K1865" i="3" s="1"/>
  <c r="H1877" i="3"/>
  <c r="H1756" i="3"/>
  <c r="H1838" i="3"/>
  <c r="H1874" i="3"/>
  <c r="H1901" i="3"/>
  <c r="H1919" i="3"/>
  <c r="G1919" i="3"/>
  <c r="K1919" i="3" s="1"/>
  <c r="H1947" i="3"/>
  <c r="G1947" i="3"/>
  <c r="K1947" i="3" s="1"/>
  <c r="H1944" i="3"/>
  <c r="G1944" i="3"/>
  <c r="K1944" i="3" s="1"/>
  <c r="G1916" i="3"/>
  <c r="K1917" i="3" s="1"/>
  <c r="H1916" i="3"/>
  <c r="H1855" i="3"/>
  <c r="G1855" i="3"/>
  <c r="K1855" i="3" s="1"/>
  <c r="G1872" i="3"/>
  <c r="G1005" i="3"/>
  <c r="K1005" i="3" s="1"/>
  <c r="G1069" i="3"/>
  <c r="K1070" i="3" s="1"/>
  <c r="G1133" i="3"/>
  <c r="K1133" i="3" s="1"/>
  <c r="H1172" i="3"/>
  <c r="G1276" i="3"/>
  <c r="K1276" i="3" s="1"/>
  <c r="G1299" i="3"/>
  <c r="K1299" i="3" s="1"/>
  <c r="H1328" i="3"/>
  <c r="H1345" i="3"/>
  <c r="G1348" i="3"/>
  <c r="K1348" i="3" s="1"/>
  <c r="H1351" i="3"/>
  <c r="G1507" i="3"/>
  <c r="K1507" i="3" s="1"/>
  <c r="H1507" i="3"/>
  <c r="G1635" i="3"/>
  <c r="K1635" i="3" s="1"/>
  <c r="H1674" i="3"/>
  <c r="G1723" i="3"/>
  <c r="K1723" i="3" s="1"/>
  <c r="G1757" i="3"/>
  <c r="K1757" i="3" s="1"/>
  <c r="H1757" i="3"/>
  <c r="G1813" i="3"/>
  <c r="K1813" i="3" s="1"/>
  <c r="H1813" i="3"/>
  <c r="H1839" i="3"/>
  <c r="H1899" i="3"/>
  <c r="G1899" i="3"/>
  <c r="K1899" i="3" s="1"/>
  <c r="G1909" i="3"/>
  <c r="K1909" i="3" s="1"/>
  <c r="H1909" i="3"/>
  <c r="G1852" i="3"/>
  <c r="K1853" i="3" s="1"/>
  <c r="G1839" i="3"/>
  <c r="K1839" i="3" s="1"/>
  <c r="G1869" i="3"/>
  <c r="K1869" i="3" s="1"/>
  <c r="H1903" i="3"/>
  <c r="G1903" i="3"/>
  <c r="K1903" i="3" s="1"/>
  <c r="H1991" i="3"/>
  <c r="G1991" i="3"/>
  <c r="K1991" i="3" s="1"/>
  <c r="G2008" i="3"/>
  <c r="K2008" i="3" s="1"/>
  <c r="H2011" i="3"/>
  <c r="G2011" i="3"/>
  <c r="K2011" i="3" s="1"/>
  <c r="H2015" i="3"/>
  <c r="G2015" i="3"/>
  <c r="K2015" i="3" s="1"/>
  <c r="H1926" i="3"/>
  <c r="H1939" i="3"/>
  <c r="G1939" i="3"/>
  <c r="K1939" i="3" s="1"/>
  <c r="G2053" i="3"/>
  <c r="K2054" i="3" s="1"/>
  <c r="H2053" i="3"/>
  <c r="H1887" i="3"/>
  <c r="G1887" i="3"/>
  <c r="K1887" i="3" s="1"/>
  <c r="G1890" i="3"/>
  <c r="K1890" i="3" s="1"/>
  <c r="G1893" i="3"/>
  <c r="K1893" i="3" s="1"/>
  <c r="H1893" i="3"/>
  <c r="H1923" i="3"/>
  <c r="G1923" i="3"/>
  <c r="G1968" i="3"/>
  <c r="G2012" i="3"/>
  <c r="K2012" i="3" s="1"/>
  <c r="H2012" i="3"/>
  <c r="G1181" i="3"/>
  <c r="K1181" i="3" s="1"/>
  <c r="H1184" i="3"/>
  <c r="G1195" i="3"/>
  <c r="K1195" i="3" s="1"/>
  <c r="G1283" i="3"/>
  <c r="K1283" i="3" s="1"/>
  <c r="G1403" i="3"/>
  <c r="G1493" i="3"/>
  <c r="K1493" i="3" s="1"/>
  <c r="H1496" i="3"/>
  <c r="G1496" i="3"/>
  <c r="H1540" i="3"/>
  <c r="G1543" i="3"/>
  <c r="K1543" i="3" s="1"/>
  <c r="G1555" i="3"/>
  <c r="K1555" i="3" s="1"/>
  <c r="G1581" i="3"/>
  <c r="K1581" i="3" s="1"/>
  <c r="G1613" i="3"/>
  <c r="K1613" i="3" s="1"/>
  <c r="H1613" i="3"/>
  <c r="G1707" i="3"/>
  <c r="K1708" i="3" s="1"/>
  <c r="G1716" i="3"/>
  <c r="K1716" i="3" s="1"/>
  <c r="H1716" i="3"/>
  <c r="G1725" i="3"/>
  <c r="G1731" i="3"/>
  <c r="G1763" i="3"/>
  <c r="H1787" i="3"/>
  <c r="G1787" i="3"/>
  <c r="H1799" i="3"/>
  <c r="G1805" i="3"/>
  <c r="K1806" i="3" s="1"/>
  <c r="H1821" i="3"/>
  <c r="H1827" i="3"/>
  <c r="G1827" i="3"/>
  <c r="K1827" i="3" s="1"/>
  <c r="H1830" i="3"/>
  <c r="G1920" i="3"/>
  <c r="G1930" i="3"/>
  <c r="K1930" i="3" s="1"/>
  <c r="G1933" i="3"/>
  <c r="K1933" i="3" s="1"/>
  <c r="H2005" i="3"/>
  <c r="G2050" i="3"/>
  <c r="K2050" i="3" s="1"/>
  <c r="H2050" i="3"/>
  <c r="H2002" i="3"/>
  <c r="H1696" i="3"/>
  <c r="H1707" i="3"/>
  <c r="H1725" i="3"/>
  <c r="H1731" i="3"/>
  <c r="H1763" i="3"/>
  <c r="G1799" i="3"/>
  <c r="K1799" i="3" s="1"/>
  <c r="H1805" i="3"/>
  <c r="G1821" i="3"/>
  <c r="K1821" i="3" s="1"/>
  <c r="G1914" i="3"/>
  <c r="K1914" i="3" s="1"/>
  <c r="H1930" i="3"/>
  <c r="H2051" i="3"/>
  <c r="G2051" i="3"/>
  <c r="H2030" i="3"/>
  <c r="H1931" i="3"/>
  <c r="G1931" i="3"/>
  <c r="H1983" i="3"/>
  <c r="G1983" i="3"/>
  <c r="K1983" i="3" s="1"/>
  <c r="H2059" i="3"/>
  <c r="G2059" i="3"/>
  <c r="H1928" i="3"/>
  <c r="G1928" i="3"/>
  <c r="K1928" i="3" s="1"/>
  <c r="H2000" i="3"/>
  <c r="G1882" i="3"/>
  <c r="K1882" i="3" s="1"/>
  <c r="H1882" i="3"/>
  <c r="H1898" i="3"/>
  <c r="G1970" i="3"/>
  <c r="K1970" i="3" s="1"/>
  <c r="H1973" i="3"/>
  <c r="H1908" i="3"/>
  <c r="H1912" i="3"/>
  <c r="G1912" i="3"/>
  <c r="H1935" i="3"/>
  <c r="G1935" i="3"/>
  <c r="K1935" i="3" s="1"/>
  <c r="G1941" i="3"/>
  <c r="K1941" i="3" s="1"/>
  <c r="H1941" i="3"/>
  <c r="G1954" i="3"/>
  <c r="K1954" i="3" s="1"/>
  <c r="H1954" i="3"/>
  <c r="H2010" i="3"/>
  <c r="H2031" i="3"/>
  <c r="G2031" i="3"/>
  <c r="K2031" i="3" s="1"/>
  <c r="H2052" i="3"/>
  <c r="G2052" i="3"/>
  <c r="H1970" i="3"/>
  <c r="G1994" i="3"/>
  <c r="K1994" i="3" s="1"/>
  <c r="H1994" i="3"/>
  <c r="G1997" i="3"/>
  <c r="K1997" i="3" s="1"/>
  <c r="H2014" i="3"/>
  <c r="H2064" i="3"/>
  <c r="H2100" i="3"/>
  <c r="G2100" i="3"/>
  <c r="H2054" i="3"/>
  <c r="G2064" i="3"/>
  <c r="K2064" i="3" s="1"/>
  <c r="H2104" i="3"/>
  <c r="G2104" i="3"/>
  <c r="K2104" i="3" s="1"/>
  <c r="G1229" i="3"/>
  <c r="K1229" i="3" s="1"/>
  <c r="G1293" i="3"/>
  <c r="K1293" i="3" s="1"/>
  <c r="G1357" i="3"/>
  <c r="K1357" i="3" s="1"/>
  <c r="G1371" i="3"/>
  <c r="K1371" i="3" s="1"/>
  <c r="G1459" i="3"/>
  <c r="K1459" i="3" s="1"/>
  <c r="G1531" i="3"/>
  <c r="K1531" i="3" s="1"/>
  <c r="G1557" i="3"/>
  <c r="K1557" i="3" s="1"/>
  <c r="H1560" i="3"/>
  <c r="G1560" i="3"/>
  <c r="K1560" i="3" s="1"/>
  <c r="G1577" i="3"/>
  <c r="H1638" i="3"/>
  <c r="G1765" i="3"/>
  <c r="K1765" i="3" s="1"/>
  <c r="H1792" i="3"/>
  <c r="H1823" i="3"/>
  <c r="H1851" i="3"/>
  <c r="G1851" i="3"/>
  <c r="K1851" i="3" s="1"/>
  <c r="H1915" i="3"/>
  <c r="G1915" i="3"/>
  <c r="H1976" i="3"/>
  <c r="H1979" i="3"/>
  <c r="G1979" i="3"/>
  <c r="K1979" i="3" s="1"/>
  <c r="H1999" i="3"/>
  <c r="G2018" i="3"/>
  <c r="K2018" i="3" s="1"/>
  <c r="H2034" i="3"/>
  <c r="H2048" i="3"/>
  <c r="H2080" i="3"/>
  <c r="G2090" i="3"/>
  <c r="K2090" i="3" s="1"/>
  <c r="H2090" i="3"/>
  <c r="H1951" i="3"/>
  <c r="H1963" i="3"/>
  <c r="G1963" i="3"/>
  <c r="K1963" i="3" s="1"/>
  <c r="G1986" i="3"/>
  <c r="K1986" i="3" s="1"/>
  <c r="H2055" i="3"/>
  <c r="G2055" i="3"/>
  <c r="K2055" i="3" s="1"/>
  <c r="G2101" i="3"/>
  <c r="H2101" i="3"/>
  <c r="H2091" i="3"/>
  <c r="G2091" i="3"/>
  <c r="K2092" i="3" s="1"/>
  <c r="H1967" i="3"/>
  <c r="G1967" i="3"/>
  <c r="K1967" i="3" s="1"/>
  <c r="G2016" i="3"/>
  <c r="G2042" i="3"/>
  <c r="K2042" i="3" s="1"/>
  <c r="H2042" i="3"/>
  <c r="H2062" i="3"/>
  <c r="H2075" i="3"/>
  <c r="G2075" i="3"/>
  <c r="K2075" i="3" s="1"/>
  <c r="H2078" i="3"/>
  <c r="G2088" i="3"/>
  <c r="K2088" i="3" s="1"/>
  <c r="G2098" i="3"/>
  <c r="K2098" i="3" s="1"/>
  <c r="H2098" i="3"/>
  <c r="H2056" i="3"/>
  <c r="G2056" i="3"/>
  <c r="H1984" i="3"/>
  <c r="H1987" i="3"/>
  <c r="G1987" i="3"/>
  <c r="K1988" i="3" s="1"/>
  <c r="H2088" i="3"/>
  <c r="G2039" i="3"/>
  <c r="K2039" i="3" s="1"/>
  <c r="H2043" i="3"/>
  <c r="G2043" i="3"/>
  <c r="K2044" i="3" s="1"/>
  <c r="H2072" i="3"/>
  <c r="H2047" i="3"/>
  <c r="G2047" i="3"/>
  <c r="K2047" i="3" s="1"/>
  <c r="H2083" i="3"/>
  <c r="G2083" i="3"/>
  <c r="H2024" i="3"/>
  <c r="H2027" i="3"/>
  <c r="G2027" i="3"/>
  <c r="K2027" i="3" s="1"/>
  <c r="H2040" i="3"/>
  <c r="G2040" i="3"/>
  <c r="K2041" i="3" s="1"/>
  <c r="H2103" i="3"/>
  <c r="G2066" i="3"/>
  <c r="K2066" i="3" s="1"/>
  <c r="H2107" i="3"/>
  <c r="G2107" i="3"/>
  <c r="K2107" i="3" s="1"/>
  <c r="H2035" i="3"/>
  <c r="G2035" i="3"/>
  <c r="K2035" i="3" s="1"/>
  <c r="H2067" i="3"/>
  <c r="G2067" i="3"/>
  <c r="G2082" i="3"/>
  <c r="K2082" i="3" s="1"/>
  <c r="G2058" i="3"/>
  <c r="K2058" i="3" s="1"/>
  <c r="H2082" i="3"/>
  <c r="H2095" i="3"/>
  <c r="G2095" i="3"/>
  <c r="K2095" i="3" s="1"/>
  <c r="G1389" i="3"/>
  <c r="K1389" i="3" s="1"/>
  <c r="G1453" i="3"/>
  <c r="K1453" i="3" s="1"/>
  <c r="H1546" i="3"/>
  <c r="G1549" i="3"/>
  <c r="K1549" i="3" s="1"/>
  <c r="H1549" i="3"/>
  <c r="G1651" i="3"/>
  <c r="K1651" i="3" s="1"/>
  <c r="G1739" i="3"/>
  <c r="K1739" i="3" s="1"/>
  <c r="H1806" i="3"/>
  <c r="H1840" i="3"/>
  <c r="H1843" i="3"/>
  <c r="G1843" i="3"/>
  <c r="K1844" i="3" s="1"/>
  <c r="H1846" i="3"/>
  <c r="H1859" i="3"/>
  <c r="G1859" i="3"/>
  <c r="H1982" i="3"/>
  <c r="H1992" i="3"/>
  <c r="H1995" i="3"/>
  <c r="G1995" i="3"/>
  <c r="K1996" i="3" s="1"/>
  <c r="H1998" i="3"/>
  <c r="H2092" i="3"/>
  <c r="H2099" i="3"/>
  <c r="G2099" i="3"/>
  <c r="G1541" i="3"/>
  <c r="K1541" i="3" s="1"/>
  <c r="G1605" i="3"/>
  <c r="K1605" i="3" s="1"/>
  <c r="G1669" i="3"/>
  <c r="G1733" i="3"/>
  <c r="K1733" i="3" s="1"/>
  <c r="H1798" i="3"/>
  <c r="G1834" i="3"/>
  <c r="K1834" i="3" s="1"/>
  <c r="H1834" i="3"/>
  <c r="H1875" i="3"/>
  <c r="G1875" i="3"/>
  <c r="K1875" i="3" s="1"/>
  <c r="H1878" i="3"/>
  <c r="H2003" i="3"/>
  <c r="G2003" i="3"/>
  <c r="K2003" i="3" s="1"/>
  <c r="H2006" i="3"/>
  <c r="H1819" i="3"/>
  <c r="G1819" i="3"/>
  <c r="H1822" i="3"/>
  <c r="H1879" i="3"/>
  <c r="H1891" i="3"/>
  <c r="G1891" i="3"/>
  <c r="H1894" i="3"/>
  <c r="H1943" i="3"/>
  <c r="H1955" i="3"/>
  <c r="G1955" i="3"/>
  <c r="H1958" i="3"/>
  <c r="H2007" i="3"/>
  <c r="H2019" i="3"/>
  <c r="G2019" i="3"/>
  <c r="H2022" i="3"/>
  <c r="H2071" i="3"/>
  <c r="H2086" i="3"/>
  <c r="H1791" i="3"/>
  <c r="H1811" i="3"/>
  <c r="G1811" i="3"/>
  <c r="K1811" i="3" s="1"/>
  <c r="H1814" i="3"/>
  <c r="H1895" i="3"/>
  <c r="H1907" i="3"/>
  <c r="G1907" i="3"/>
  <c r="K1907" i="3" s="1"/>
  <c r="H1910" i="3"/>
  <c r="H1959" i="3"/>
  <c r="H1971" i="3"/>
  <c r="G1971" i="3"/>
  <c r="K1972" i="3" s="1"/>
  <c r="H1974" i="3"/>
  <c r="H2023" i="3"/>
  <c r="H2038" i="3"/>
  <c r="H2087" i="3"/>
  <c r="H2102" i="3"/>
  <c r="K1463" i="3" l="1"/>
  <c r="K1075" i="3"/>
  <c r="K1524" i="3"/>
  <c r="K1682" i="3"/>
  <c r="K1753" i="3"/>
  <c r="K1019" i="3"/>
  <c r="K1447" i="3"/>
  <c r="K1539" i="3"/>
  <c r="K1004" i="3"/>
  <c r="K1126" i="3"/>
  <c r="K1483" i="3"/>
  <c r="K1410" i="3"/>
  <c r="K1663" i="3"/>
  <c r="K1010" i="3"/>
  <c r="K1689" i="3"/>
  <c r="K1571" i="3"/>
  <c r="K1335" i="3"/>
  <c r="K77" i="3"/>
  <c r="K1496" i="3"/>
  <c r="K1053" i="3"/>
  <c r="K1403" i="3"/>
  <c r="K1362" i="3"/>
  <c r="K1731" i="3"/>
  <c r="K1482" i="3"/>
  <c r="K581" i="3"/>
  <c r="K688" i="3"/>
  <c r="K815" i="3"/>
  <c r="K1211" i="3"/>
  <c r="K1715" i="3"/>
  <c r="K1773" i="3"/>
  <c r="K1054" i="3"/>
  <c r="K1725" i="3"/>
  <c r="K1746" i="3"/>
  <c r="K1630" i="3"/>
  <c r="K1472" i="3"/>
  <c r="K1436" i="3"/>
  <c r="K1388" i="3"/>
  <c r="K1212" i="3"/>
  <c r="K1259" i="3"/>
  <c r="K1842" i="3"/>
  <c r="K1038" i="3"/>
  <c r="K1769" i="3"/>
  <c r="K1576" i="3"/>
  <c r="K1955" i="3"/>
  <c r="K1060" i="3"/>
  <c r="K327" i="3"/>
  <c r="K2101" i="3"/>
  <c r="K1363" i="3"/>
  <c r="K1260" i="3"/>
  <c r="K1819" i="3"/>
  <c r="K1748" i="3"/>
  <c r="K974" i="3"/>
  <c r="K899" i="3"/>
  <c r="K461" i="3"/>
  <c r="K1701" i="3"/>
  <c r="K1510" i="3"/>
  <c r="K1434" i="3"/>
  <c r="K1380" i="3"/>
  <c r="K1210" i="3"/>
  <c r="K653" i="3"/>
  <c r="K1920" i="3"/>
  <c r="K1872" i="3"/>
  <c r="K1437" i="3"/>
  <c r="K1562" i="3"/>
  <c r="K1677" i="3"/>
  <c r="K1485" i="3"/>
  <c r="K1548" i="3"/>
  <c r="K17" i="3"/>
  <c r="K1719" i="3"/>
  <c r="K1540" i="3"/>
  <c r="K1068" i="3"/>
  <c r="K1093" i="3"/>
  <c r="K236" i="3"/>
  <c r="K1265" i="3"/>
  <c r="K539" i="3"/>
  <c r="K2056" i="3"/>
  <c r="K1787" i="3"/>
  <c r="K1575" i="3"/>
  <c r="K1303" i="3"/>
  <c r="K1165" i="3"/>
  <c r="K952" i="3"/>
  <c r="K1484" i="3"/>
  <c r="K1235" i="3"/>
  <c r="K1036" i="3"/>
  <c r="K986" i="3"/>
  <c r="K1193" i="3"/>
  <c r="K852" i="3"/>
  <c r="K1112" i="3"/>
  <c r="K783" i="3"/>
  <c r="K174" i="3"/>
  <c r="K470" i="3"/>
  <c r="K785" i="3"/>
  <c r="K1984" i="3"/>
  <c r="K1072" i="3"/>
  <c r="K695" i="3"/>
  <c r="K1998" i="3"/>
  <c r="K556" i="3"/>
  <c r="K1430" i="3"/>
  <c r="K911" i="3"/>
  <c r="K1216" i="3"/>
  <c r="K692" i="3"/>
  <c r="K414" i="3"/>
  <c r="K1563" i="3"/>
  <c r="K828" i="3"/>
  <c r="K861" i="3"/>
  <c r="K311" i="3"/>
  <c r="K439" i="3"/>
  <c r="K85" i="3"/>
  <c r="K12" i="3"/>
  <c r="K340" i="3"/>
  <c r="K88" i="3"/>
  <c r="K120" i="3"/>
  <c r="K206" i="3"/>
  <c r="K1536" i="3"/>
  <c r="K1461" i="3"/>
  <c r="K1399" i="3"/>
  <c r="K1209" i="3"/>
  <c r="K446" i="3"/>
  <c r="K360" i="3"/>
  <c r="K1014" i="3"/>
  <c r="K350" i="3"/>
  <c r="K374" i="3"/>
  <c r="K804" i="3"/>
  <c r="K1064" i="3"/>
  <c r="K668" i="3"/>
  <c r="K1838" i="3"/>
  <c r="K500" i="3"/>
  <c r="K1320" i="3"/>
  <c r="K582" i="3"/>
  <c r="K872" i="3"/>
  <c r="K1200" i="3"/>
  <c r="K800" i="3"/>
  <c r="K1137" i="3"/>
  <c r="K552" i="3"/>
  <c r="K433" i="3"/>
  <c r="K58" i="3"/>
  <c r="K237" i="3"/>
  <c r="K175" i="3"/>
  <c r="K35" i="3"/>
  <c r="K241" i="3"/>
  <c r="K112" i="3"/>
  <c r="K1492" i="3"/>
  <c r="K1407" i="3"/>
  <c r="K1353" i="3"/>
  <c r="K865" i="3"/>
  <c r="K1097" i="3"/>
  <c r="K756" i="3"/>
  <c r="K1830" i="3"/>
  <c r="K975" i="3"/>
  <c r="K481" i="3"/>
  <c r="K1284" i="3"/>
  <c r="K1304" i="3"/>
  <c r="K632" i="3"/>
  <c r="K1124" i="3"/>
  <c r="K778" i="3"/>
  <c r="K1266" i="3"/>
  <c r="K933" i="3"/>
  <c r="K387" i="3"/>
  <c r="K107" i="3"/>
  <c r="K148" i="3"/>
  <c r="K540" i="3"/>
  <c r="K1776" i="3"/>
  <c r="K1107" i="3"/>
  <c r="K1547" i="3"/>
  <c r="K1302" i="3"/>
  <c r="K1206" i="3"/>
  <c r="K987" i="3"/>
  <c r="K981" i="3"/>
  <c r="K679" i="3"/>
  <c r="K322" i="3"/>
  <c r="K447" i="3"/>
  <c r="K222" i="3"/>
  <c r="K1369" i="3"/>
  <c r="K939" i="3"/>
  <c r="K1699" i="3"/>
  <c r="K1783" i="3"/>
  <c r="K993" i="3"/>
  <c r="K621" i="3"/>
  <c r="K1774" i="3"/>
  <c r="K913" i="3"/>
  <c r="K474" i="3"/>
  <c r="K753" i="3"/>
  <c r="K230" i="3"/>
  <c r="K375" i="3"/>
  <c r="K1518" i="3"/>
  <c r="K1100" i="3"/>
  <c r="K970" i="3"/>
  <c r="K2076" i="3"/>
  <c r="K233" i="3"/>
  <c r="K163" i="3"/>
  <c r="K69" i="3"/>
  <c r="K279" i="3"/>
  <c r="K408" i="3"/>
  <c r="K448" i="3"/>
  <c r="K1764" i="3"/>
  <c r="K1379" i="3"/>
  <c r="K1086" i="3"/>
  <c r="K269" i="3"/>
  <c r="K1103" i="3"/>
  <c r="K961" i="3"/>
  <c r="K758" i="3"/>
  <c r="K46" i="3"/>
  <c r="K1322" i="3"/>
  <c r="K875" i="3"/>
  <c r="K689" i="3"/>
  <c r="K984" i="3"/>
  <c r="K596" i="3"/>
  <c r="K1588" i="3"/>
  <c r="K890" i="3"/>
  <c r="K1156" i="3"/>
  <c r="K1270" i="3"/>
  <c r="K816" i="3"/>
  <c r="K223" i="3"/>
  <c r="K1438" i="3"/>
  <c r="K998" i="3"/>
  <c r="K612" i="3"/>
  <c r="K1076" i="3"/>
  <c r="K766" i="3"/>
  <c r="K1220" i="3"/>
  <c r="K227" i="3"/>
  <c r="K110" i="3"/>
  <c r="K30" i="3"/>
  <c r="K258" i="3"/>
  <c r="K366" i="3"/>
  <c r="K400" i="3"/>
  <c r="K1755" i="3"/>
  <c r="K1446" i="3"/>
  <c r="K980" i="3"/>
  <c r="K197" i="3"/>
  <c r="K219" i="3"/>
  <c r="K853" i="3"/>
  <c r="K1441" i="3"/>
  <c r="K649" i="3"/>
  <c r="K832" i="3"/>
  <c r="K944" i="3"/>
  <c r="K1262" i="3"/>
  <c r="K706" i="3"/>
  <c r="K1039" i="3"/>
  <c r="K1487" i="3"/>
  <c r="K1910" i="3"/>
  <c r="K178" i="3"/>
  <c r="K91" i="3"/>
  <c r="K10" i="3"/>
  <c r="K243" i="3"/>
  <c r="K338" i="3"/>
  <c r="K47" i="3"/>
  <c r="K1574" i="3"/>
  <c r="K1161" i="3"/>
  <c r="K483" i="3"/>
  <c r="K811" i="3"/>
  <c r="K1432" i="3"/>
  <c r="K953" i="3"/>
  <c r="K1464" i="3"/>
  <c r="K769" i="3"/>
  <c r="K660" i="3"/>
  <c r="K593" i="3"/>
  <c r="K1444" i="3"/>
  <c r="K1656" i="3"/>
  <c r="K532" i="3"/>
  <c r="K185" i="3"/>
  <c r="K144" i="3"/>
  <c r="K32" i="3"/>
  <c r="K114" i="3"/>
  <c r="K318" i="3"/>
  <c r="K657" i="3"/>
  <c r="K1278" i="3"/>
  <c r="K1102" i="3"/>
  <c r="K158" i="3"/>
  <c r="K900" i="3"/>
  <c r="K323" i="3"/>
  <c r="K1241" i="3"/>
  <c r="K675" i="3"/>
  <c r="K1408" i="3"/>
  <c r="K564" i="3"/>
  <c r="K866" i="3"/>
  <c r="K1180" i="3"/>
  <c r="K1244" i="3"/>
  <c r="K574" i="3"/>
  <c r="K901" i="3"/>
  <c r="K1281" i="3"/>
  <c r="K671" i="3"/>
  <c r="K821" i="3"/>
  <c r="K1640" i="3"/>
  <c r="K1942" i="3"/>
  <c r="K26" i="3"/>
  <c r="K363" i="3"/>
  <c r="K308" i="3"/>
  <c r="K286" i="3"/>
  <c r="K630" i="3"/>
  <c r="K1662" i="3"/>
  <c r="K1402" i="3"/>
  <c r="K1423" i="3"/>
  <c r="K1192" i="3"/>
  <c r="K1158" i="3"/>
  <c r="K74" i="3"/>
  <c r="K260" i="3"/>
  <c r="K1204" i="3"/>
  <c r="K1840" i="3"/>
  <c r="K1392" i="3"/>
  <c r="K1417" i="3"/>
  <c r="K1384" i="3"/>
  <c r="K781" i="3"/>
  <c r="K1127" i="3"/>
  <c r="K1172" i="3"/>
  <c r="K562" i="3"/>
  <c r="K1020" i="3"/>
  <c r="K140" i="3"/>
  <c r="K1381" i="3"/>
  <c r="K928" i="3"/>
  <c r="K813" i="3"/>
  <c r="K1501" i="3"/>
  <c r="K1130" i="3"/>
  <c r="K502" i="3"/>
  <c r="K62" i="3"/>
  <c r="K169" i="3"/>
  <c r="K189" i="3"/>
  <c r="K42" i="3"/>
  <c r="K272" i="3"/>
  <c r="K610" i="3"/>
  <c r="K1766" i="3"/>
  <c r="K1350" i="3"/>
  <c r="K1337" i="3"/>
  <c r="K1140" i="3"/>
  <c r="K246" i="3"/>
  <c r="K379" i="3"/>
  <c r="K372" i="3"/>
  <c r="K200" i="3"/>
  <c r="K235" i="3"/>
  <c r="K1198" i="3"/>
  <c r="K1376" i="3"/>
  <c r="K302" i="3"/>
  <c r="K748" i="3"/>
  <c r="K1118" i="3"/>
  <c r="K542" i="3"/>
  <c r="K1696" i="3"/>
  <c r="K936" i="3"/>
  <c r="K1178" i="3"/>
  <c r="K1454" i="3"/>
  <c r="K793" i="3"/>
  <c r="K521" i="3"/>
  <c r="K1364" i="3"/>
  <c r="K878" i="3"/>
  <c r="K1427" i="3"/>
  <c r="K468" i="3"/>
  <c r="K151" i="3"/>
  <c r="K38" i="3"/>
  <c r="K182" i="3"/>
  <c r="K23" i="3"/>
  <c r="K94" i="3"/>
  <c r="K559" i="3"/>
  <c r="K1968" i="3"/>
  <c r="K721" i="3"/>
  <c r="K1168" i="3"/>
  <c r="K1081" i="3"/>
  <c r="K1351" i="3"/>
  <c r="K825" i="3"/>
  <c r="K1134" i="3"/>
  <c r="K640" i="3"/>
  <c r="K1087" i="3"/>
  <c r="K430" i="3"/>
  <c r="K895" i="3"/>
  <c r="K1162" i="3"/>
  <c r="K1084" i="3"/>
  <c r="K732" i="3"/>
  <c r="K1386" i="3"/>
  <c r="K1114" i="3"/>
  <c r="K462" i="3"/>
  <c r="K398" i="3"/>
  <c r="K211" i="3"/>
  <c r="K488" i="3"/>
  <c r="K60" i="3"/>
  <c r="K526" i="3"/>
  <c r="K1373" i="3"/>
  <c r="K1256" i="3"/>
  <c r="K972" i="3"/>
  <c r="K904" i="3"/>
  <c r="K214" i="3"/>
  <c r="K1090" i="3"/>
  <c r="K818" i="3"/>
  <c r="K275" i="3"/>
  <c r="K494" i="3"/>
  <c r="K982" i="3"/>
  <c r="K1846" i="3"/>
  <c r="K1078" i="3"/>
  <c r="K416" i="3"/>
  <c r="K1617" i="3"/>
  <c r="K888" i="3"/>
  <c r="K1108" i="3"/>
  <c r="K856" i="3"/>
  <c r="K711" i="3"/>
  <c r="K1346" i="3"/>
  <c r="K454" i="3"/>
  <c r="K283" i="3"/>
  <c r="K142" i="3"/>
  <c r="K458" i="3"/>
  <c r="K201" i="3"/>
  <c r="K428" i="3"/>
  <c r="K380" i="3"/>
  <c r="K1664" i="3"/>
  <c r="K1462" i="3"/>
  <c r="K796" i="3"/>
  <c r="K294" i="3"/>
  <c r="K208" i="3"/>
  <c r="K1646" i="3"/>
  <c r="K797" i="3"/>
  <c r="K1104" i="3"/>
  <c r="K627" i="3"/>
  <c r="K261" i="3"/>
  <c r="K966" i="3"/>
  <c r="K1627" i="3"/>
  <c r="K991" i="3"/>
  <c r="K1094" i="3"/>
  <c r="K486" i="3"/>
  <c r="K948" i="3"/>
  <c r="K1633" i="3"/>
  <c r="K1250" i="3"/>
  <c r="K743" i="3"/>
  <c r="K129" i="3"/>
  <c r="K451" i="3"/>
  <c r="K180" i="3"/>
  <c r="K305" i="3"/>
  <c r="K358" i="3"/>
  <c r="K1253" i="3"/>
  <c r="K1412" i="3"/>
  <c r="K1239" i="3"/>
  <c r="K1120" i="3"/>
  <c r="K1143" i="3"/>
  <c r="K903" i="3"/>
  <c r="K247" i="3"/>
  <c r="K1516" i="3"/>
  <c r="K1292" i="3"/>
  <c r="K1055" i="3"/>
  <c r="K607" i="3"/>
  <c r="K837" i="3"/>
  <c r="K1586" i="3"/>
  <c r="K958" i="3"/>
  <c r="K844" i="3"/>
  <c r="K472" i="3"/>
  <c r="K346" i="3"/>
  <c r="K807" i="3"/>
  <c r="K909" i="3"/>
  <c r="K1591" i="3"/>
  <c r="K644" i="3"/>
  <c r="K1066" i="3"/>
  <c r="K204" i="3"/>
  <c r="K123" i="3"/>
  <c r="K443" i="3"/>
  <c r="K166" i="3"/>
  <c r="K298" i="3"/>
  <c r="K351" i="3"/>
  <c r="K1356" i="3"/>
  <c r="K1325" i="3"/>
  <c r="K989" i="3"/>
  <c r="K882" i="3"/>
  <c r="K404" i="3"/>
  <c r="K153" i="3"/>
  <c r="K1400" i="3"/>
  <c r="K919" i="3"/>
  <c r="K1166" i="3"/>
  <c r="K1042" i="3"/>
  <c r="K589" i="3"/>
  <c r="K686" i="3"/>
  <c r="K1513" i="3"/>
  <c r="K950" i="3"/>
  <c r="K368" i="3"/>
  <c r="K830" i="3"/>
  <c r="K333" i="3"/>
  <c r="K1236" i="3"/>
  <c r="K1268" i="3"/>
  <c r="K760" i="3"/>
  <c r="K1553" i="3"/>
  <c r="K978" i="3"/>
  <c r="K1736" i="3"/>
  <c r="K717" i="3"/>
  <c r="K343" i="3"/>
  <c r="K20" i="3"/>
  <c r="K118" i="3"/>
  <c r="K78" i="3"/>
  <c r="K424" i="3"/>
  <c r="K133" i="3"/>
  <c r="K172" i="3"/>
  <c r="K324" i="3"/>
  <c r="K1693" i="3"/>
  <c r="K1579" i="3"/>
  <c r="K1717" i="3"/>
  <c r="K1313" i="3"/>
  <c r="K963" i="3"/>
  <c r="K884" i="3"/>
  <c r="K728" i="3"/>
  <c r="K646" i="3"/>
  <c r="K8" i="3"/>
  <c r="K840" i="3"/>
  <c r="K1338" i="3"/>
  <c r="K1940" i="3"/>
  <c r="K1144" i="3"/>
  <c r="K1022" i="3"/>
  <c r="K1790" i="3"/>
  <c r="K680" i="3"/>
  <c r="K1012" i="3"/>
  <c r="K1222" i="3"/>
  <c r="K698" i="3"/>
  <c r="K422" i="3"/>
  <c r="K842" i="3"/>
  <c r="K1467" i="3"/>
  <c r="K941" i="3"/>
  <c r="K1568" i="3"/>
  <c r="K995" i="3"/>
  <c r="K703" i="3"/>
  <c r="K545" i="3"/>
  <c r="K98" i="3"/>
  <c r="K18" i="3"/>
  <c r="K354" i="3"/>
  <c r="K101" i="3"/>
  <c r="K159" i="3"/>
  <c r="K220" i="3"/>
  <c r="K1923" i="3"/>
  <c r="K1859" i="3"/>
  <c r="K2067" i="3"/>
  <c r="K1726" i="3"/>
  <c r="K2016" i="3"/>
  <c r="K1779" i="3"/>
  <c r="K2028" i="3"/>
  <c r="K2099" i="3"/>
  <c r="K1762" i="3"/>
  <c r="K1670" i="3"/>
  <c r="K1340" i="3"/>
  <c r="K1777" i="3"/>
  <c r="K1767" i="3"/>
  <c r="K2019" i="3"/>
  <c r="K1653" i="3"/>
  <c r="K1945" i="3"/>
  <c r="K1934" i="3"/>
  <c r="K1606" i="3"/>
  <c r="K1833" i="3"/>
  <c r="K1661" i="3"/>
  <c r="K2059" i="3"/>
  <c r="K1750" i="3"/>
  <c r="K2052" i="3"/>
  <c r="K1508" i="3"/>
  <c r="K1891" i="3"/>
  <c r="K1577" i="3"/>
  <c r="K1814" i="3"/>
  <c r="K2013" i="3"/>
  <c r="K1820" i="3"/>
  <c r="K1867" i="3"/>
  <c r="K1558" i="3"/>
  <c r="K1816" i="3"/>
  <c r="K1404" i="3"/>
  <c r="K1714" i="3"/>
  <c r="K1856" i="3"/>
  <c r="K1358" i="3"/>
  <c r="K925" i="3"/>
  <c r="K1870" i="3"/>
  <c r="K1892" i="3"/>
  <c r="K2004" i="3"/>
  <c r="K1366" i="3"/>
  <c r="K2102" i="3"/>
  <c r="K1964" i="3"/>
  <c r="K1622" i="3"/>
  <c r="K1471" i="3"/>
  <c r="K1956" i="3"/>
  <c r="K1690" i="3"/>
  <c r="K1822" i="3"/>
  <c r="K1006" i="3"/>
  <c r="K1390" i="3"/>
  <c r="K2048" i="3"/>
  <c r="K1594" i="3"/>
  <c r="K1578" i="3"/>
  <c r="K1908" i="3"/>
  <c r="K1190" i="3"/>
  <c r="K300" i="3"/>
  <c r="K1788" i="3"/>
  <c r="K2032" i="3"/>
  <c r="K1544" i="3"/>
  <c r="K2083" i="3"/>
  <c r="K1710" i="3"/>
  <c r="K1621" i="3"/>
  <c r="K1643" i="3"/>
  <c r="K1526" i="3"/>
  <c r="K1612" i="3"/>
  <c r="K1751" i="3"/>
  <c r="K1770" i="3"/>
  <c r="K1511" i="3"/>
  <c r="K1452" i="3"/>
  <c r="K2084" i="3"/>
  <c r="K1805" i="3"/>
  <c r="K1652" i="3"/>
  <c r="K1227" i="3"/>
  <c r="K1420" i="3"/>
  <c r="K1300" i="3"/>
  <c r="K1561" i="3"/>
  <c r="K1435" i="3"/>
  <c r="K1894" i="3"/>
  <c r="K1542" i="3"/>
  <c r="K1602" i="3"/>
  <c r="K1760" i="3"/>
  <c r="K1876" i="3"/>
  <c r="K1414" i="3"/>
  <c r="K1758" i="3"/>
  <c r="K1980" i="3"/>
  <c r="K1494" i="3"/>
  <c r="K1308" i="3"/>
  <c r="K2017" i="3"/>
  <c r="K1572" i="3"/>
  <c r="K1995" i="3"/>
  <c r="K2040" i="3"/>
  <c r="K1835" i="3"/>
  <c r="K1142" i="3"/>
  <c r="K1049" i="3"/>
  <c r="K1474" i="3"/>
  <c r="K1671" i="3"/>
  <c r="K1904" i="3"/>
  <c r="K1478" i="3"/>
  <c r="K1294" i="3"/>
  <c r="K1915" i="3"/>
  <c r="K1916" i="3"/>
  <c r="K1852" i="3"/>
  <c r="K1772" i="3"/>
  <c r="K1573" i="3"/>
  <c r="K478" i="3"/>
  <c r="K382" i="3"/>
  <c r="K1566" i="3"/>
  <c r="K1310" i="3"/>
  <c r="K2009" i="3"/>
  <c r="K1184" i="3"/>
  <c r="K1888" i="3"/>
  <c r="K1800" i="3"/>
  <c r="K2053" i="3"/>
  <c r="K1936" i="3"/>
  <c r="K1718" i="3"/>
  <c r="K1349" i="3"/>
  <c r="K1164" i="3"/>
  <c r="K2089" i="3"/>
  <c r="K1550" i="3"/>
  <c r="K1636" i="3"/>
  <c r="K1873" i="3"/>
  <c r="K1987" i="3"/>
  <c r="K2091" i="3"/>
  <c r="K2100" i="3"/>
  <c r="K1763" i="3"/>
  <c r="K1747" i="3"/>
  <c r="K1678" i="3"/>
  <c r="K1277" i="3"/>
  <c r="K1497" i="3"/>
  <c r="K1596" i="3"/>
  <c r="K1230" i="3"/>
  <c r="K1724" i="3"/>
  <c r="K1676" i="3"/>
  <c r="K1406" i="3"/>
  <c r="K1359" i="3"/>
  <c r="K1062" i="3"/>
  <c r="K1582" i="3"/>
  <c r="K1812" i="3"/>
  <c r="K1929" i="3"/>
  <c r="K1756" i="3"/>
  <c r="K1809" i="3"/>
  <c r="K1858" i="3"/>
  <c r="K1448" i="3"/>
  <c r="K1654" i="3"/>
  <c r="K1522" i="3"/>
  <c r="K2096" i="3"/>
  <c r="K1732" i="3"/>
  <c r="K1868" i="3"/>
  <c r="K1794" i="3"/>
  <c r="K1801" i="3"/>
  <c r="K1741" i="3"/>
  <c r="K1778" i="3"/>
  <c r="K1931" i="3"/>
  <c r="K1912" i="3"/>
  <c r="K1754" i="3"/>
  <c r="K1665" i="3"/>
  <c r="K1525" i="3"/>
  <c r="K1196" i="3"/>
  <c r="K1609" i="3"/>
  <c r="K2065" i="3"/>
  <c r="K1738" i="3"/>
  <c r="K1372" i="3"/>
  <c r="K1460" i="3"/>
  <c r="K1604" i="3"/>
  <c r="K1535" i="3"/>
  <c r="K1825" i="3"/>
  <c r="K1638" i="3"/>
  <c r="K1828" i="3"/>
  <c r="K1711" i="3"/>
  <c r="K2108" i="3"/>
  <c r="K1971" i="3"/>
  <c r="K1650" i="3"/>
  <c r="K1529" i="3"/>
  <c r="K1264" i="3"/>
  <c r="K1992" i="3"/>
  <c r="K1182" i="3"/>
  <c r="K2036" i="3"/>
  <c r="K2068" i="3"/>
  <c r="K1860" i="3"/>
  <c r="K2057" i="3"/>
  <c r="K1720" i="3"/>
  <c r="K1669" i="3"/>
  <c r="K1843" i="3"/>
  <c r="K2043" i="3"/>
  <c r="K2051" i="3"/>
  <c r="K1707" i="3"/>
  <c r="K1069" i="3"/>
  <c r="K1692" i="3"/>
  <c r="K1556" i="3"/>
  <c r="K1238" i="3"/>
  <c r="K1324" i="3"/>
  <c r="K254" i="3"/>
  <c r="K1744" i="3"/>
  <c r="K1532" i="3"/>
  <c r="K1948" i="3"/>
  <c r="K1932" i="3"/>
  <c r="K1247" i="3"/>
  <c r="K2060" i="3"/>
  <c r="K1110" i="3"/>
  <c r="K2105" i="3"/>
  <c r="K1580" i="3"/>
  <c r="K1702" i="3"/>
  <c r="K1666" i="3"/>
  <c r="K1883" i="3"/>
  <c r="K1727" i="3"/>
  <c r="K1740" i="3"/>
  <c r="K1614" i="3"/>
  <c r="K1686" i="3"/>
  <c r="K1398" i="3"/>
  <c r="K1538" i="3"/>
  <c r="K1969" i="3"/>
  <c r="K1924" i="3"/>
  <c r="K1174" i="3"/>
  <c r="K1961" i="3"/>
  <c r="K1780" i="3"/>
  <c r="K1046" i="3"/>
  <c r="K1921" i="3"/>
  <c r="K1318" i="3"/>
  <c r="K1694" i="3"/>
  <c r="K1598" i="3"/>
  <c r="K1864" i="3"/>
  <c r="K1660" i="3"/>
  <c r="K1683" i="3"/>
  <c r="K1213" i="3"/>
  <c r="K1028" i="3"/>
  <c r="K1631" i="3"/>
  <c r="K1734" i="3"/>
  <c r="K1900" i="3"/>
  <c r="K1150" i="3"/>
  <c r="K1953" i="3"/>
  <c r="K2020" i="3"/>
  <c r="K1704" i="3"/>
  <c r="K1913" i="3"/>
  <c r="K1607" i="3"/>
  <c r="K1624" i="3"/>
  <c r="K128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F2B9A8-6766-41F9-B294-CF4EADAF6513}" keepAlive="1" name="Query - 48226H40040_A2026100620533560886 1" description="Connection to the '48226H40040_A2026100620533560886 1' query in the workbook." type="5" refreshedVersion="6" background="1" saveData="1">
    <dbPr connection="Provider=Microsoft.Mashup.OleDb.1;Data Source=$Workbook$;Location=48226H40040_A2026100620533560886 1;Extended Properties=&quot;&quot;" command="SELECT * FROM [48226H40040_A2026100620533560886 1]"/>
  </connection>
  <connection id="2" xr16:uid="{15A95263-F86C-432C-BE95-43D8896F86C1}" keepAlive="1" name="Query - 48226H40273_A2026100621220534874 1" description="Connection to the '48226H40273_A2026100621220534874 1' query in the workbook." type="5" refreshedVersion="6" background="1" saveData="1">
    <dbPr connection="Provider=Microsoft.Mashup.OleDb.1;Data Source=$Workbook$;Location=48226H40273_A2026100621220534874 1;Extended Properties=&quot;&quot;" command="SELECT * FROM [48226H40273_A2026100621220534874 1]"/>
  </connection>
</connections>
</file>

<file path=xl/sharedStrings.xml><?xml version="1.0" encoding="utf-8"?>
<sst xmlns="http://schemas.openxmlformats.org/spreadsheetml/2006/main" count="80492" uniqueCount="66">
  <si>
    <t>Time</t>
  </si>
  <si>
    <t>Program</t>
  </si>
  <si>
    <t>Station</t>
  </si>
  <si>
    <t>SN</t>
  </si>
  <si>
    <t>Channel</t>
  </si>
  <si>
    <t>Mode</t>
  </si>
  <si>
    <t>---Times---</t>
  </si>
  <si>
    <t>Temp Time</t>
  </si>
  <si>
    <t>Tx Test Time</t>
  </si>
  <si>
    <t>Rx Test Time</t>
  </si>
  <si>
    <t>Work Time</t>
  </si>
  <si>
    <t>Device</t>
  </si>
  <si>
    <t>---Tx Test---</t>
  </si>
  <si>
    <t>Start_WL(nm)</t>
  </si>
  <si>
    <t>WL(nm)</t>
  </si>
  <si>
    <t>End_WL(nm)</t>
  </si>
  <si>
    <t>error_WL(nm)</t>
  </si>
  <si>
    <t>ndB_Width(nm)</t>
  </si>
  <si>
    <t>SMSR(dB)</t>
  </si>
  <si>
    <t>Sampling_Point</t>
  </si>
  <si>
    <t>Raw_Data</t>
  </si>
  <si>
    <t>DDMI_TxP</t>
  </si>
  <si>
    <t>---Temp---</t>
  </si>
  <si>
    <t>Set_Temp</t>
  </si>
  <si>
    <t>Case_Temp</t>
  </si>
  <si>
    <t>DDMI_Temp</t>
  </si>
  <si>
    <t>dTemp</t>
  </si>
  <si>
    <t>LD_Temp</t>
  </si>
  <si>
    <t>---DUT---</t>
  </si>
  <si>
    <t>Ini_Bias(mA)</t>
  </si>
  <si>
    <t>Set_Bias(mA)</t>
  </si>
  <si>
    <t>DDMI_Bias(mA)</t>
  </si>
  <si>
    <t>I2C_Vcc</t>
  </si>
  <si>
    <t>DDMI_Vcc</t>
  </si>
  <si>
    <t>dVcc(%)</t>
  </si>
  <si>
    <t>Programe_Version</t>
  </si>
  <si>
    <t>---------</t>
  </si>
  <si>
    <t>ErrorCode</t>
  </si>
  <si>
    <t>TW-800G 2xFR4_TRx3T_TEC_OSA_Test.vi</t>
  </si>
  <si>
    <t>CH1</t>
  </si>
  <si>
    <t>DUT 1</t>
  </si>
  <si>
    <t/>
  </si>
  <si>
    <t>OSA_Test</t>
  </si>
  <si>
    <t>CH2</t>
  </si>
  <si>
    <t>CH3</t>
  </si>
  <si>
    <t>CH4</t>
  </si>
  <si>
    <t>CH5</t>
  </si>
  <si>
    <t>CH6</t>
  </si>
  <si>
    <t>CH7</t>
  </si>
  <si>
    <t>CH8</t>
  </si>
  <si>
    <t>Wafer</t>
  </si>
  <si>
    <t>Current(mA)</t>
  </si>
  <si>
    <t>WaveLength(nm)</t>
  </si>
  <si>
    <t>Temp (-5~75deg C)</t>
  </si>
  <si>
    <t>CH (1~4ch)</t>
  </si>
  <si>
    <t>48226H40040</t>
  </si>
  <si>
    <t>A2026100620533560886</t>
  </si>
  <si>
    <t>ΔWL</t>
  </si>
  <si>
    <t>Final test:T157100003549_1</t>
  </si>
  <si>
    <t>Temp</t>
  </si>
  <si>
    <t>Column1</t>
  </si>
  <si>
    <t>TESTNUMBER</t>
  </si>
  <si>
    <t>M3456E-N</t>
  </si>
  <si>
    <t>M3536G-N</t>
  </si>
  <si>
    <t>M3393C-N</t>
  </si>
  <si>
    <t>M3459C-N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</si>
</sst>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48226H40040-Current(mA)</a:t>
            </a:r>
            <a:r>
              <a:rPr lang="en-US" altLang="zh-TW"/>
              <a:t>-100mA~400mA</a:t>
            </a:r>
            <a:endParaRPr lang="en-US"/>
          </a:p>
        </c:rich>
      </c:tx>
      <c:layout>
        <c:manualLayout>
          <c:xMode val="edge"/>
          <c:yMode val="edge"/>
          <c:x val="0.2513193350831146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Mapping!$F$1</c:f>
              <c:strCache>
                <c:ptCount val="1"/>
                <c:pt idx="0">
                  <c:v>Current(mA)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Mapping!$F$2:$F$2109</c:f>
              <c:numCache>
                <c:formatCode>General</c:formatCode>
                <c:ptCount val="2108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  <c:pt idx="11">
                  <c:v>210</c:v>
                </c:pt>
                <c:pt idx="12">
                  <c:v>220</c:v>
                </c:pt>
                <c:pt idx="13">
                  <c:v>230</c:v>
                </c:pt>
                <c:pt idx="14">
                  <c:v>240</c:v>
                </c:pt>
                <c:pt idx="15">
                  <c:v>250</c:v>
                </c:pt>
                <c:pt idx="16">
                  <c:v>260</c:v>
                </c:pt>
                <c:pt idx="17">
                  <c:v>270</c:v>
                </c:pt>
                <c:pt idx="18">
                  <c:v>280</c:v>
                </c:pt>
                <c:pt idx="19">
                  <c:v>290</c:v>
                </c:pt>
                <c:pt idx="20">
                  <c:v>300</c:v>
                </c:pt>
                <c:pt idx="21">
                  <c:v>310</c:v>
                </c:pt>
                <c:pt idx="22">
                  <c:v>320</c:v>
                </c:pt>
                <c:pt idx="23">
                  <c:v>330</c:v>
                </c:pt>
                <c:pt idx="24">
                  <c:v>340</c:v>
                </c:pt>
                <c:pt idx="25">
                  <c:v>350</c:v>
                </c:pt>
                <c:pt idx="26">
                  <c:v>360</c:v>
                </c:pt>
                <c:pt idx="27">
                  <c:v>370</c:v>
                </c:pt>
                <c:pt idx="28">
                  <c:v>380</c:v>
                </c:pt>
                <c:pt idx="29">
                  <c:v>390</c:v>
                </c:pt>
                <c:pt idx="30">
                  <c:v>400</c:v>
                </c:pt>
                <c:pt idx="31">
                  <c:v>100</c:v>
                </c:pt>
                <c:pt idx="32">
                  <c:v>110</c:v>
                </c:pt>
                <c:pt idx="33">
                  <c:v>120</c:v>
                </c:pt>
                <c:pt idx="34">
                  <c:v>130</c:v>
                </c:pt>
                <c:pt idx="35">
                  <c:v>140</c:v>
                </c:pt>
                <c:pt idx="36">
                  <c:v>150</c:v>
                </c:pt>
                <c:pt idx="37">
                  <c:v>160</c:v>
                </c:pt>
                <c:pt idx="38">
                  <c:v>170</c:v>
                </c:pt>
                <c:pt idx="39">
                  <c:v>180</c:v>
                </c:pt>
                <c:pt idx="40">
                  <c:v>190</c:v>
                </c:pt>
                <c:pt idx="41">
                  <c:v>200</c:v>
                </c:pt>
                <c:pt idx="42">
                  <c:v>210</c:v>
                </c:pt>
                <c:pt idx="43">
                  <c:v>220</c:v>
                </c:pt>
                <c:pt idx="44">
                  <c:v>230</c:v>
                </c:pt>
                <c:pt idx="45">
                  <c:v>240</c:v>
                </c:pt>
                <c:pt idx="46">
                  <c:v>250</c:v>
                </c:pt>
                <c:pt idx="47">
                  <c:v>260</c:v>
                </c:pt>
                <c:pt idx="48">
                  <c:v>270</c:v>
                </c:pt>
                <c:pt idx="49">
                  <c:v>280</c:v>
                </c:pt>
                <c:pt idx="50">
                  <c:v>290</c:v>
                </c:pt>
                <c:pt idx="51">
                  <c:v>300</c:v>
                </c:pt>
                <c:pt idx="52">
                  <c:v>310</c:v>
                </c:pt>
                <c:pt idx="53">
                  <c:v>320</c:v>
                </c:pt>
                <c:pt idx="54">
                  <c:v>330</c:v>
                </c:pt>
                <c:pt idx="55">
                  <c:v>340</c:v>
                </c:pt>
                <c:pt idx="56">
                  <c:v>350</c:v>
                </c:pt>
                <c:pt idx="57">
                  <c:v>360</c:v>
                </c:pt>
                <c:pt idx="58">
                  <c:v>370</c:v>
                </c:pt>
                <c:pt idx="59">
                  <c:v>380</c:v>
                </c:pt>
                <c:pt idx="60">
                  <c:v>390</c:v>
                </c:pt>
                <c:pt idx="61">
                  <c:v>400</c:v>
                </c:pt>
                <c:pt idx="62">
                  <c:v>100</c:v>
                </c:pt>
                <c:pt idx="63">
                  <c:v>110</c:v>
                </c:pt>
                <c:pt idx="64">
                  <c:v>120</c:v>
                </c:pt>
                <c:pt idx="65">
                  <c:v>130</c:v>
                </c:pt>
                <c:pt idx="66">
                  <c:v>140</c:v>
                </c:pt>
                <c:pt idx="67">
                  <c:v>150</c:v>
                </c:pt>
                <c:pt idx="68">
                  <c:v>160</c:v>
                </c:pt>
                <c:pt idx="69">
                  <c:v>170</c:v>
                </c:pt>
                <c:pt idx="70">
                  <c:v>180</c:v>
                </c:pt>
                <c:pt idx="71">
                  <c:v>190</c:v>
                </c:pt>
                <c:pt idx="72">
                  <c:v>200</c:v>
                </c:pt>
                <c:pt idx="73">
                  <c:v>210</c:v>
                </c:pt>
                <c:pt idx="74">
                  <c:v>220</c:v>
                </c:pt>
                <c:pt idx="75">
                  <c:v>230</c:v>
                </c:pt>
                <c:pt idx="76">
                  <c:v>240</c:v>
                </c:pt>
                <c:pt idx="77">
                  <c:v>250</c:v>
                </c:pt>
                <c:pt idx="78">
                  <c:v>260</c:v>
                </c:pt>
                <c:pt idx="79">
                  <c:v>270</c:v>
                </c:pt>
                <c:pt idx="80">
                  <c:v>280</c:v>
                </c:pt>
                <c:pt idx="81">
                  <c:v>290</c:v>
                </c:pt>
                <c:pt idx="82">
                  <c:v>300</c:v>
                </c:pt>
                <c:pt idx="83">
                  <c:v>310</c:v>
                </c:pt>
                <c:pt idx="84">
                  <c:v>320</c:v>
                </c:pt>
                <c:pt idx="85">
                  <c:v>330</c:v>
                </c:pt>
                <c:pt idx="86">
                  <c:v>340</c:v>
                </c:pt>
                <c:pt idx="87">
                  <c:v>350</c:v>
                </c:pt>
                <c:pt idx="88">
                  <c:v>360</c:v>
                </c:pt>
                <c:pt idx="89">
                  <c:v>370</c:v>
                </c:pt>
                <c:pt idx="90">
                  <c:v>380</c:v>
                </c:pt>
                <c:pt idx="91">
                  <c:v>390</c:v>
                </c:pt>
                <c:pt idx="92">
                  <c:v>400</c:v>
                </c:pt>
                <c:pt idx="93">
                  <c:v>100</c:v>
                </c:pt>
                <c:pt idx="94">
                  <c:v>110</c:v>
                </c:pt>
                <c:pt idx="95">
                  <c:v>120</c:v>
                </c:pt>
                <c:pt idx="96">
                  <c:v>130</c:v>
                </c:pt>
                <c:pt idx="97">
                  <c:v>140</c:v>
                </c:pt>
                <c:pt idx="98">
                  <c:v>150</c:v>
                </c:pt>
                <c:pt idx="99">
                  <c:v>160</c:v>
                </c:pt>
                <c:pt idx="100">
                  <c:v>170</c:v>
                </c:pt>
                <c:pt idx="101">
                  <c:v>180</c:v>
                </c:pt>
                <c:pt idx="102">
                  <c:v>190</c:v>
                </c:pt>
                <c:pt idx="103">
                  <c:v>200</c:v>
                </c:pt>
                <c:pt idx="104">
                  <c:v>210</c:v>
                </c:pt>
                <c:pt idx="105">
                  <c:v>220</c:v>
                </c:pt>
                <c:pt idx="106">
                  <c:v>230</c:v>
                </c:pt>
                <c:pt idx="107">
                  <c:v>240</c:v>
                </c:pt>
                <c:pt idx="108">
                  <c:v>250</c:v>
                </c:pt>
                <c:pt idx="109">
                  <c:v>260</c:v>
                </c:pt>
                <c:pt idx="110">
                  <c:v>270</c:v>
                </c:pt>
                <c:pt idx="111">
                  <c:v>280</c:v>
                </c:pt>
                <c:pt idx="112">
                  <c:v>290</c:v>
                </c:pt>
                <c:pt idx="113">
                  <c:v>300</c:v>
                </c:pt>
                <c:pt idx="114">
                  <c:v>310</c:v>
                </c:pt>
                <c:pt idx="115">
                  <c:v>320</c:v>
                </c:pt>
                <c:pt idx="116">
                  <c:v>330</c:v>
                </c:pt>
                <c:pt idx="117">
                  <c:v>340</c:v>
                </c:pt>
                <c:pt idx="118">
                  <c:v>350</c:v>
                </c:pt>
                <c:pt idx="119">
                  <c:v>360</c:v>
                </c:pt>
                <c:pt idx="120">
                  <c:v>370</c:v>
                </c:pt>
                <c:pt idx="121">
                  <c:v>380</c:v>
                </c:pt>
                <c:pt idx="122">
                  <c:v>390</c:v>
                </c:pt>
                <c:pt idx="123">
                  <c:v>400</c:v>
                </c:pt>
                <c:pt idx="124">
                  <c:v>100</c:v>
                </c:pt>
                <c:pt idx="125">
                  <c:v>110</c:v>
                </c:pt>
                <c:pt idx="126">
                  <c:v>120</c:v>
                </c:pt>
                <c:pt idx="127">
                  <c:v>130</c:v>
                </c:pt>
                <c:pt idx="128">
                  <c:v>140</c:v>
                </c:pt>
                <c:pt idx="129">
                  <c:v>150</c:v>
                </c:pt>
                <c:pt idx="130">
                  <c:v>160</c:v>
                </c:pt>
                <c:pt idx="131">
                  <c:v>170</c:v>
                </c:pt>
                <c:pt idx="132">
                  <c:v>180</c:v>
                </c:pt>
                <c:pt idx="133">
                  <c:v>190</c:v>
                </c:pt>
                <c:pt idx="134">
                  <c:v>200</c:v>
                </c:pt>
                <c:pt idx="135">
                  <c:v>210</c:v>
                </c:pt>
                <c:pt idx="136">
                  <c:v>220</c:v>
                </c:pt>
                <c:pt idx="137">
                  <c:v>230</c:v>
                </c:pt>
                <c:pt idx="138">
                  <c:v>240</c:v>
                </c:pt>
                <c:pt idx="139">
                  <c:v>250</c:v>
                </c:pt>
                <c:pt idx="140">
                  <c:v>260</c:v>
                </c:pt>
                <c:pt idx="141">
                  <c:v>270</c:v>
                </c:pt>
                <c:pt idx="142">
                  <c:v>280</c:v>
                </c:pt>
                <c:pt idx="143">
                  <c:v>290</c:v>
                </c:pt>
                <c:pt idx="144">
                  <c:v>300</c:v>
                </c:pt>
                <c:pt idx="145">
                  <c:v>310</c:v>
                </c:pt>
                <c:pt idx="146">
                  <c:v>320</c:v>
                </c:pt>
                <c:pt idx="147">
                  <c:v>330</c:v>
                </c:pt>
                <c:pt idx="148">
                  <c:v>340</c:v>
                </c:pt>
                <c:pt idx="149">
                  <c:v>350</c:v>
                </c:pt>
                <c:pt idx="150">
                  <c:v>360</c:v>
                </c:pt>
                <c:pt idx="151">
                  <c:v>370</c:v>
                </c:pt>
                <c:pt idx="152">
                  <c:v>380</c:v>
                </c:pt>
                <c:pt idx="153">
                  <c:v>390</c:v>
                </c:pt>
                <c:pt idx="154">
                  <c:v>400</c:v>
                </c:pt>
                <c:pt idx="155">
                  <c:v>100</c:v>
                </c:pt>
                <c:pt idx="156">
                  <c:v>110</c:v>
                </c:pt>
                <c:pt idx="157">
                  <c:v>120</c:v>
                </c:pt>
                <c:pt idx="158">
                  <c:v>130</c:v>
                </c:pt>
                <c:pt idx="159">
                  <c:v>140</c:v>
                </c:pt>
                <c:pt idx="160">
                  <c:v>150</c:v>
                </c:pt>
                <c:pt idx="161">
                  <c:v>160</c:v>
                </c:pt>
                <c:pt idx="162">
                  <c:v>170</c:v>
                </c:pt>
                <c:pt idx="163">
                  <c:v>180</c:v>
                </c:pt>
                <c:pt idx="164">
                  <c:v>190</c:v>
                </c:pt>
                <c:pt idx="165">
                  <c:v>200</c:v>
                </c:pt>
                <c:pt idx="166">
                  <c:v>210</c:v>
                </c:pt>
                <c:pt idx="167">
                  <c:v>220</c:v>
                </c:pt>
                <c:pt idx="168">
                  <c:v>230</c:v>
                </c:pt>
                <c:pt idx="169">
                  <c:v>240</c:v>
                </c:pt>
                <c:pt idx="170">
                  <c:v>250</c:v>
                </c:pt>
                <c:pt idx="171">
                  <c:v>260</c:v>
                </c:pt>
                <c:pt idx="172">
                  <c:v>270</c:v>
                </c:pt>
                <c:pt idx="173">
                  <c:v>280</c:v>
                </c:pt>
                <c:pt idx="174">
                  <c:v>290</c:v>
                </c:pt>
                <c:pt idx="175">
                  <c:v>300</c:v>
                </c:pt>
                <c:pt idx="176">
                  <c:v>310</c:v>
                </c:pt>
                <c:pt idx="177">
                  <c:v>320</c:v>
                </c:pt>
                <c:pt idx="178">
                  <c:v>330</c:v>
                </c:pt>
                <c:pt idx="179">
                  <c:v>340</c:v>
                </c:pt>
                <c:pt idx="180">
                  <c:v>350</c:v>
                </c:pt>
                <c:pt idx="181">
                  <c:v>360</c:v>
                </c:pt>
                <c:pt idx="182">
                  <c:v>370</c:v>
                </c:pt>
                <c:pt idx="183">
                  <c:v>380</c:v>
                </c:pt>
                <c:pt idx="184">
                  <c:v>390</c:v>
                </c:pt>
                <c:pt idx="185">
                  <c:v>400</c:v>
                </c:pt>
                <c:pt idx="186">
                  <c:v>100</c:v>
                </c:pt>
                <c:pt idx="187">
                  <c:v>110</c:v>
                </c:pt>
                <c:pt idx="188">
                  <c:v>120</c:v>
                </c:pt>
                <c:pt idx="189">
                  <c:v>130</c:v>
                </c:pt>
                <c:pt idx="190">
                  <c:v>140</c:v>
                </c:pt>
                <c:pt idx="191">
                  <c:v>150</c:v>
                </c:pt>
                <c:pt idx="192">
                  <c:v>160</c:v>
                </c:pt>
                <c:pt idx="193">
                  <c:v>170</c:v>
                </c:pt>
                <c:pt idx="194">
                  <c:v>180</c:v>
                </c:pt>
                <c:pt idx="195">
                  <c:v>190</c:v>
                </c:pt>
                <c:pt idx="196">
                  <c:v>200</c:v>
                </c:pt>
                <c:pt idx="197">
                  <c:v>210</c:v>
                </c:pt>
                <c:pt idx="198">
                  <c:v>220</c:v>
                </c:pt>
                <c:pt idx="199">
                  <c:v>230</c:v>
                </c:pt>
                <c:pt idx="200">
                  <c:v>240</c:v>
                </c:pt>
                <c:pt idx="201">
                  <c:v>250</c:v>
                </c:pt>
                <c:pt idx="202">
                  <c:v>260</c:v>
                </c:pt>
                <c:pt idx="203">
                  <c:v>270</c:v>
                </c:pt>
                <c:pt idx="204">
                  <c:v>280</c:v>
                </c:pt>
                <c:pt idx="205">
                  <c:v>290</c:v>
                </c:pt>
                <c:pt idx="206">
                  <c:v>300</c:v>
                </c:pt>
                <c:pt idx="207">
                  <c:v>310</c:v>
                </c:pt>
                <c:pt idx="208">
                  <c:v>320</c:v>
                </c:pt>
                <c:pt idx="209">
                  <c:v>330</c:v>
                </c:pt>
                <c:pt idx="210">
                  <c:v>340</c:v>
                </c:pt>
                <c:pt idx="211">
                  <c:v>350</c:v>
                </c:pt>
                <c:pt idx="212">
                  <c:v>360</c:v>
                </c:pt>
                <c:pt idx="213">
                  <c:v>370</c:v>
                </c:pt>
                <c:pt idx="214">
                  <c:v>380</c:v>
                </c:pt>
                <c:pt idx="215">
                  <c:v>390</c:v>
                </c:pt>
                <c:pt idx="216">
                  <c:v>400</c:v>
                </c:pt>
                <c:pt idx="217">
                  <c:v>100</c:v>
                </c:pt>
                <c:pt idx="218">
                  <c:v>110</c:v>
                </c:pt>
                <c:pt idx="219">
                  <c:v>120</c:v>
                </c:pt>
                <c:pt idx="220">
                  <c:v>130</c:v>
                </c:pt>
                <c:pt idx="221">
                  <c:v>140</c:v>
                </c:pt>
                <c:pt idx="222">
                  <c:v>150</c:v>
                </c:pt>
                <c:pt idx="223">
                  <c:v>160</c:v>
                </c:pt>
                <c:pt idx="224">
                  <c:v>170</c:v>
                </c:pt>
                <c:pt idx="225">
                  <c:v>180</c:v>
                </c:pt>
                <c:pt idx="226">
                  <c:v>190</c:v>
                </c:pt>
                <c:pt idx="227">
                  <c:v>200</c:v>
                </c:pt>
                <c:pt idx="228">
                  <c:v>210</c:v>
                </c:pt>
                <c:pt idx="229">
                  <c:v>220</c:v>
                </c:pt>
                <c:pt idx="230">
                  <c:v>230</c:v>
                </c:pt>
                <c:pt idx="231">
                  <c:v>240</c:v>
                </c:pt>
                <c:pt idx="232">
                  <c:v>250</c:v>
                </c:pt>
                <c:pt idx="233">
                  <c:v>260</c:v>
                </c:pt>
                <c:pt idx="234">
                  <c:v>270</c:v>
                </c:pt>
                <c:pt idx="235">
                  <c:v>280</c:v>
                </c:pt>
                <c:pt idx="236">
                  <c:v>290</c:v>
                </c:pt>
                <c:pt idx="237">
                  <c:v>300</c:v>
                </c:pt>
                <c:pt idx="238">
                  <c:v>310</c:v>
                </c:pt>
                <c:pt idx="239">
                  <c:v>320</c:v>
                </c:pt>
                <c:pt idx="240">
                  <c:v>330</c:v>
                </c:pt>
                <c:pt idx="241">
                  <c:v>340</c:v>
                </c:pt>
                <c:pt idx="242">
                  <c:v>350</c:v>
                </c:pt>
                <c:pt idx="243">
                  <c:v>360</c:v>
                </c:pt>
                <c:pt idx="244">
                  <c:v>370</c:v>
                </c:pt>
                <c:pt idx="245">
                  <c:v>380</c:v>
                </c:pt>
                <c:pt idx="246">
                  <c:v>390</c:v>
                </c:pt>
                <c:pt idx="247">
                  <c:v>400</c:v>
                </c:pt>
                <c:pt idx="248">
                  <c:v>100</c:v>
                </c:pt>
                <c:pt idx="249">
                  <c:v>110</c:v>
                </c:pt>
                <c:pt idx="250">
                  <c:v>120</c:v>
                </c:pt>
                <c:pt idx="251">
                  <c:v>130</c:v>
                </c:pt>
                <c:pt idx="252">
                  <c:v>140</c:v>
                </c:pt>
                <c:pt idx="253">
                  <c:v>150</c:v>
                </c:pt>
                <c:pt idx="254">
                  <c:v>160</c:v>
                </c:pt>
                <c:pt idx="255">
                  <c:v>170</c:v>
                </c:pt>
                <c:pt idx="256">
                  <c:v>180</c:v>
                </c:pt>
                <c:pt idx="257">
                  <c:v>190</c:v>
                </c:pt>
                <c:pt idx="258">
                  <c:v>200</c:v>
                </c:pt>
                <c:pt idx="259">
                  <c:v>210</c:v>
                </c:pt>
                <c:pt idx="260">
                  <c:v>220</c:v>
                </c:pt>
                <c:pt idx="261">
                  <c:v>230</c:v>
                </c:pt>
                <c:pt idx="262">
                  <c:v>240</c:v>
                </c:pt>
                <c:pt idx="263">
                  <c:v>250</c:v>
                </c:pt>
                <c:pt idx="264">
                  <c:v>260</c:v>
                </c:pt>
                <c:pt idx="265">
                  <c:v>270</c:v>
                </c:pt>
                <c:pt idx="266">
                  <c:v>280</c:v>
                </c:pt>
                <c:pt idx="267">
                  <c:v>290</c:v>
                </c:pt>
                <c:pt idx="268">
                  <c:v>300</c:v>
                </c:pt>
                <c:pt idx="269">
                  <c:v>310</c:v>
                </c:pt>
                <c:pt idx="270">
                  <c:v>320</c:v>
                </c:pt>
                <c:pt idx="271">
                  <c:v>330</c:v>
                </c:pt>
                <c:pt idx="272">
                  <c:v>340</c:v>
                </c:pt>
                <c:pt idx="273">
                  <c:v>350</c:v>
                </c:pt>
                <c:pt idx="274">
                  <c:v>360</c:v>
                </c:pt>
                <c:pt idx="275">
                  <c:v>370</c:v>
                </c:pt>
                <c:pt idx="276">
                  <c:v>380</c:v>
                </c:pt>
                <c:pt idx="277">
                  <c:v>390</c:v>
                </c:pt>
                <c:pt idx="278">
                  <c:v>400</c:v>
                </c:pt>
                <c:pt idx="279">
                  <c:v>100</c:v>
                </c:pt>
                <c:pt idx="280">
                  <c:v>110</c:v>
                </c:pt>
                <c:pt idx="281">
                  <c:v>120</c:v>
                </c:pt>
                <c:pt idx="282">
                  <c:v>130</c:v>
                </c:pt>
                <c:pt idx="283">
                  <c:v>140</c:v>
                </c:pt>
                <c:pt idx="284">
                  <c:v>150</c:v>
                </c:pt>
                <c:pt idx="285">
                  <c:v>160</c:v>
                </c:pt>
                <c:pt idx="286">
                  <c:v>170</c:v>
                </c:pt>
                <c:pt idx="287">
                  <c:v>180</c:v>
                </c:pt>
                <c:pt idx="288">
                  <c:v>190</c:v>
                </c:pt>
                <c:pt idx="289">
                  <c:v>200</c:v>
                </c:pt>
                <c:pt idx="290">
                  <c:v>210</c:v>
                </c:pt>
                <c:pt idx="291">
                  <c:v>220</c:v>
                </c:pt>
                <c:pt idx="292">
                  <c:v>230</c:v>
                </c:pt>
                <c:pt idx="293">
                  <c:v>240</c:v>
                </c:pt>
                <c:pt idx="294">
                  <c:v>250</c:v>
                </c:pt>
                <c:pt idx="295">
                  <c:v>260</c:v>
                </c:pt>
                <c:pt idx="296">
                  <c:v>270</c:v>
                </c:pt>
                <c:pt idx="297">
                  <c:v>280</c:v>
                </c:pt>
                <c:pt idx="298">
                  <c:v>290</c:v>
                </c:pt>
                <c:pt idx="299">
                  <c:v>300</c:v>
                </c:pt>
                <c:pt idx="300">
                  <c:v>310</c:v>
                </c:pt>
                <c:pt idx="301">
                  <c:v>320</c:v>
                </c:pt>
                <c:pt idx="302">
                  <c:v>330</c:v>
                </c:pt>
                <c:pt idx="303">
                  <c:v>340</c:v>
                </c:pt>
                <c:pt idx="304">
                  <c:v>350</c:v>
                </c:pt>
                <c:pt idx="305">
                  <c:v>360</c:v>
                </c:pt>
                <c:pt idx="306">
                  <c:v>370</c:v>
                </c:pt>
                <c:pt idx="307">
                  <c:v>380</c:v>
                </c:pt>
                <c:pt idx="308">
                  <c:v>390</c:v>
                </c:pt>
                <c:pt idx="309">
                  <c:v>400</c:v>
                </c:pt>
                <c:pt idx="310">
                  <c:v>100</c:v>
                </c:pt>
                <c:pt idx="311">
                  <c:v>110</c:v>
                </c:pt>
                <c:pt idx="312">
                  <c:v>120</c:v>
                </c:pt>
                <c:pt idx="313">
                  <c:v>130</c:v>
                </c:pt>
                <c:pt idx="314">
                  <c:v>140</c:v>
                </c:pt>
                <c:pt idx="315">
                  <c:v>150</c:v>
                </c:pt>
                <c:pt idx="316">
                  <c:v>160</c:v>
                </c:pt>
                <c:pt idx="317">
                  <c:v>170</c:v>
                </c:pt>
                <c:pt idx="318">
                  <c:v>180</c:v>
                </c:pt>
                <c:pt idx="319">
                  <c:v>190</c:v>
                </c:pt>
                <c:pt idx="320">
                  <c:v>200</c:v>
                </c:pt>
                <c:pt idx="321">
                  <c:v>210</c:v>
                </c:pt>
                <c:pt idx="322">
                  <c:v>220</c:v>
                </c:pt>
                <c:pt idx="323">
                  <c:v>230</c:v>
                </c:pt>
                <c:pt idx="324">
                  <c:v>240</c:v>
                </c:pt>
                <c:pt idx="325">
                  <c:v>250</c:v>
                </c:pt>
                <c:pt idx="326">
                  <c:v>260</c:v>
                </c:pt>
                <c:pt idx="327">
                  <c:v>270</c:v>
                </c:pt>
                <c:pt idx="328">
                  <c:v>280</c:v>
                </c:pt>
                <c:pt idx="329">
                  <c:v>290</c:v>
                </c:pt>
                <c:pt idx="330">
                  <c:v>300</c:v>
                </c:pt>
                <c:pt idx="331">
                  <c:v>310</c:v>
                </c:pt>
                <c:pt idx="332">
                  <c:v>320</c:v>
                </c:pt>
                <c:pt idx="333">
                  <c:v>330</c:v>
                </c:pt>
                <c:pt idx="334">
                  <c:v>340</c:v>
                </c:pt>
                <c:pt idx="335">
                  <c:v>350</c:v>
                </c:pt>
                <c:pt idx="336">
                  <c:v>360</c:v>
                </c:pt>
                <c:pt idx="337">
                  <c:v>370</c:v>
                </c:pt>
                <c:pt idx="338">
                  <c:v>380</c:v>
                </c:pt>
                <c:pt idx="339">
                  <c:v>390</c:v>
                </c:pt>
                <c:pt idx="340">
                  <c:v>400</c:v>
                </c:pt>
                <c:pt idx="341">
                  <c:v>100</c:v>
                </c:pt>
                <c:pt idx="342">
                  <c:v>110</c:v>
                </c:pt>
                <c:pt idx="343">
                  <c:v>120</c:v>
                </c:pt>
                <c:pt idx="344">
                  <c:v>130</c:v>
                </c:pt>
                <c:pt idx="345">
                  <c:v>140</c:v>
                </c:pt>
                <c:pt idx="346">
                  <c:v>150</c:v>
                </c:pt>
                <c:pt idx="347">
                  <c:v>160</c:v>
                </c:pt>
                <c:pt idx="348">
                  <c:v>170</c:v>
                </c:pt>
                <c:pt idx="349">
                  <c:v>180</c:v>
                </c:pt>
                <c:pt idx="350">
                  <c:v>190</c:v>
                </c:pt>
                <c:pt idx="351">
                  <c:v>200</c:v>
                </c:pt>
                <c:pt idx="352">
                  <c:v>210</c:v>
                </c:pt>
                <c:pt idx="353">
                  <c:v>220</c:v>
                </c:pt>
                <c:pt idx="354">
                  <c:v>230</c:v>
                </c:pt>
                <c:pt idx="355">
                  <c:v>240</c:v>
                </c:pt>
                <c:pt idx="356">
                  <c:v>250</c:v>
                </c:pt>
                <c:pt idx="357">
                  <c:v>260</c:v>
                </c:pt>
                <c:pt idx="358">
                  <c:v>270</c:v>
                </c:pt>
                <c:pt idx="359">
                  <c:v>280</c:v>
                </c:pt>
                <c:pt idx="360">
                  <c:v>290</c:v>
                </c:pt>
                <c:pt idx="361">
                  <c:v>300</c:v>
                </c:pt>
                <c:pt idx="362">
                  <c:v>310</c:v>
                </c:pt>
                <c:pt idx="363">
                  <c:v>320</c:v>
                </c:pt>
                <c:pt idx="364">
                  <c:v>330</c:v>
                </c:pt>
                <c:pt idx="365">
                  <c:v>340</c:v>
                </c:pt>
                <c:pt idx="366">
                  <c:v>350</c:v>
                </c:pt>
                <c:pt idx="367">
                  <c:v>360</c:v>
                </c:pt>
                <c:pt idx="368">
                  <c:v>370</c:v>
                </c:pt>
                <c:pt idx="369">
                  <c:v>380</c:v>
                </c:pt>
                <c:pt idx="370">
                  <c:v>390</c:v>
                </c:pt>
                <c:pt idx="371">
                  <c:v>400</c:v>
                </c:pt>
                <c:pt idx="372">
                  <c:v>100</c:v>
                </c:pt>
                <c:pt idx="373">
                  <c:v>110</c:v>
                </c:pt>
                <c:pt idx="374">
                  <c:v>120</c:v>
                </c:pt>
                <c:pt idx="375">
                  <c:v>130</c:v>
                </c:pt>
                <c:pt idx="376">
                  <c:v>140</c:v>
                </c:pt>
                <c:pt idx="377">
                  <c:v>150</c:v>
                </c:pt>
                <c:pt idx="378">
                  <c:v>160</c:v>
                </c:pt>
                <c:pt idx="379">
                  <c:v>170</c:v>
                </c:pt>
                <c:pt idx="380">
                  <c:v>180</c:v>
                </c:pt>
                <c:pt idx="381">
                  <c:v>190</c:v>
                </c:pt>
                <c:pt idx="382">
                  <c:v>200</c:v>
                </c:pt>
                <c:pt idx="383">
                  <c:v>210</c:v>
                </c:pt>
                <c:pt idx="384">
                  <c:v>220</c:v>
                </c:pt>
                <c:pt idx="385">
                  <c:v>230</c:v>
                </c:pt>
                <c:pt idx="386">
                  <c:v>240</c:v>
                </c:pt>
                <c:pt idx="387">
                  <c:v>250</c:v>
                </c:pt>
                <c:pt idx="388">
                  <c:v>260</c:v>
                </c:pt>
                <c:pt idx="389">
                  <c:v>270</c:v>
                </c:pt>
                <c:pt idx="390">
                  <c:v>280</c:v>
                </c:pt>
                <c:pt idx="391">
                  <c:v>290</c:v>
                </c:pt>
                <c:pt idx="392">
                  <c:v>300</c:v>
                </c:pt>
                <c:pt idx="393">
                  <c:v>310</c:v>
                </c:pt>
                <c:pt idx="394">
                  <c:v>320</c:v>
                </c:pt>
                <c:pt idx="395">
                  <c:v>330</c:v>
                </c:pt>
                <c:pt idx="396">
                  <c:v>340</c:v>
                </c:pt>
                <c:pt idx="397">
                  <c:v>350</c:v>
                </c:pt>
                <c:pt idx="398">
                  <c:v>360</c:v>
                </c:pt>
                <c:pt idx="399">
                  <c:v>370</c:v>
                </c:pt>
                <c:pt idx="400">
                  <c:v>380</c:v>
                </c:pt>
                <c:pt idx="401">
                  <c:v>390</c:v>
                </c:pt>
                <c:pt idx="402">
                  <c:v>400</c:v>
                </c:pt>
                <c:pt idx="403">
                  <c:v>100</c:v>
                </c:pt>
                <c:pt idx="404">
                  <c:v>110</c:v>
                </c:pt>
                <c:pt idx="405">
                  <c:v>120</c:v>
                </c:pt>
                <c:pt idx="406">
                  <c:v>130</c:v>
                </c:pt>
                <c:pt idx="407">
                  <c:v>140</c:v>
                </c:pt>
                <c:pt idx="408">
                  <c:v>150</c:v>
                </c:pt>
                <c:pt idx="409">
                  <c:v>160</c:v>
                </c:pt>
                <c:pt idx="410">
                  <c:v>170</c:v>
                </c:pt>
                <c:pt idx="411">
                  <c:v>180</c:v>
                </c:pt>
                <c:pt idx="412">
                  <c:v>190</c:v>
                </c:pt>
                <c:pt idx="413">
                  <c:v>200</c:v>
                </c:pt>
                <c:pt idx="414">
                  <c:v>210</c:v>
                </c:pt>
                <c:pt idx="415">
                  <c:v>220</c:v>
                </c:pt>
                <c:pt idx="416">
                  <c:v>230</c:v>
                </c:pt>
                <c:pt idx="417">
                  <c:v>240</c:v>
                </c:pt>
                <c:pt idx="418">
                  <c:v>250</c:v>
                </c:pt>
                <c:pt idx="419">
                  <c:v>260</c:v>
                </c:pt>
                <c:pt idx="420">
                  <c:v>270</c:v>
                </c:pt>
                <c:pt idx="421">
                  <c:v>280</c:v>
                </c:pt>
                <c:pt idx="422">
                  <c:v>290</c:v>
                </c:pt>
                <c:pt idx="423">
                  <c:v>300</c:v>
                </c:pt>
                <c:pt idx="424">
                  <c:v>310</c:v>
                </c:pt>
                <c:pt idx="425">
                  <c:v>320</c:v>
                </c:pt>
                <c:pt idx="426">
                  <c:v>330</c:v>
                </c:pt>
                <c:pt idx="427">
                  <c:v>340</c:v>
                </c:pt>
                <c:pt idx="428">
                  <c:v>350</c:v>
                </c:pt>
                <c:pt idx="429">
                  <c:v>360</c:v>
                </c:pt>
                <c:pt idx="430">
                  <c:v>370</c:v>
                </c:pt>
                <c:pt idx="431">
                  <c:v>380</c:v>
                </c:pt>
                <c:pt idx="432">
                  <c:v>390</c:v>
                </c:pt>
                <c:pt idx="433">
                  <c:v>400</c:v>
                </c:pt>
                <c:pt idx="434">
                  <c:v>100</c:v>
                </c:pt>
                <c:pt idx="435">
                  <c:v>110</c:v>
                </c:pt>
                <c:pt idx="436">
                  <c:v>120</c:v>
                </c:pt>
                <c:pt idx="437">
                  <c:v>130</c:v>
                </c:pt>
                <c:pt idx="438">
                  <c:v>140</c:v>
                </c:pt>
                <c:pt idx="439">
                  <c:v>150</c:v>
                </c:pt>
                <c:pt idx="440">
                  <c:v>160</c:v>
                </c:pt>
                <c:pt idx="441">
                  <c:v>170</c:v>
                </c:pt>
                <c:pt idx="442">
                  <c:v>180</c:v>
                </c:pt>
                <c:pt idx="443">
                  <c:v>190</c:v>
                </c:pt>
                <c:pt idx="444">
                  <c:v>200</c:v>
                </c:pt>
                <c:pt idx="445">
                  <c:v>210</c:v>
                </c:pt>
                <c:pt idx="446">
                  <c:v>220</c:v>
                </c:pt>
                <c:pt idx="447">
                  <c:v>230</c:v>
                </c:pt>
                <c:pt idx="448">
                  <c:v>240</c:v>
                </c:pt>
                <c:pt idx="449">
                  <c:v>250</c:v>
                </c:pt>
                <c:pt idx="450">
                  <c:v>260</c:v>
                </c:pt>
                <c:pt idx="451">
                  <c:v>270</c:v>
                </c:pt>
                <c:pt idx="452">
                  <c:v>280</c:v>
                </c:pt>
                <c:pt idx="453">
                  <c:v>290</c:v>
                </c:pt>
                <c:pt idx="454">
                  <c:v>300</c:v>
                </c:pt>
                <c:pt idx="455">
                  <c:v>310</c:v>
                </c:pt>
                <c:pt idx="456">
                  <c:v>320</c:v>
                </c:pt>
                <c:pt idx="457">
                  <c:v>330</c:v>
                </c:pt>
                <c:pt idx="458">
                  <c:v>340</c:v>
                </c:pt>
                <c:pt idx="459">
                  <c:v>350</c:v>
                </c:pt>
                <c:pt idx="460">
                  <c:v>360</c:v>
                </c:pt>
                <c:pt idx="461">
                  <c:v>370</c:v>
                </c:pt>
                <c:pt idx="462">
                  <c:v>380</c:v>
                </c:pt>
                <c:pt idx="463">
                  <c:v>390</c:v>
                </c:pt>
                <c:pt idx="464">
                  <c:v>400</c:v>
                </c:pt>
                <c:pt idx="465">
                  <c:v>100</c:v>
                </c:pt>
                <c:pt idx="466">
                  <c:v>110</c:v>
                </c:pt>
                <c:pt idx="467">
                  <c:v>120</c:v>
                </c:pt>
                <c:pt idx="468">
                  <c:v>130</c:v>
                </c:pt>
                <c:pt idx="469">
                  <c:v>140</c:v>
                </c:pt>
                <c:pt idx="470">
                  <c:v>150</c:v>
                </c:pt>
                <c:pt idx="471">
                  <c:v>160</c:v>
                </c:pt>
                <c:pt idx="472">
                  <c:v>170</c:v>
                </c:pt>
                <c:pt idx="473">
                  <c:v>180</c:v>
                </c:pt>
                <c:pt idx="474">
                  <c:v>190</c:v>
                </c:pt>
                <c:pt idx="475">
                  <c:v>200</c:v>
                </c:pt>
                <c:pt idx="476">
                  <c:v>210</c:v>
                </c:pt>
                <c:pt idx="477">
                  <c:v>220</c:v>
                </c:pt>
                <c:pt idx="478">
                  <c:v>230</c:v>
                </c:pt>
                <c:pt idx="479">
                  <c:v>240</c:v>
                </c:pt>
                <c:pt idx="480">
                  <c:v>250</c:v>
                </c:pt>
                <c:pt idx="481">
                  <c:v>260</c:v>
                </c:pt>
                <c:pt idx="482">
                  <c:v>270</c:v>
                </c:pt>
                <c:pt idx="483">
                  <c:v>280</c:v>
                </c:pt>
                <c:pt idx="484">
                  <c:v>290</c:v>
                </c:pt>
                <c:pt idx="485">
                  <c:v>300</c:v>
                </c:pt>
                <c:pt idx="486">
                  <c:v>310</c:v>
                </c:pt>
                <c:pt idx="487">
                  <c:v>320</c:v>
                </c:pt>
                <c:pt idx="488">
                  <c:v>330</c:v>
                </c:pt>
                <c:pt idx="489">
                  <c:v>340</c:v>
                </c:pt>
                <c:pt idx="490">
                  <c:v>350</c:v>
                </c:pt>
                <c:pt idx="491">
                  <c:v>360</c:v>
                </c:pt>
                <c:pt idx="492">
                  <c:v>370</c:v>
                </c:pt>
                <c:pt idx="493">
                  <c:v>380</c:v>
                </c:pt>
                <c:pt idx="494">
                  <c:v>390</c:v>
                </c:pt>
                <c:pt idx="495">
                  <c:v>400</c:v>
                </c:pt>
                <c:pt idx="496">
                  <c:v>100</c:v>
                </c:pt>
                <c:pt idx="497">
                  <c:v>110</c:v>
                </c:pt>
                <c:pt idx="498">
                  <c:v>120</c:v>
                </c:pt>
                <c:pt idx="499">
                  <c:v>130</c:v>
                </c:pt>
                <c:pt idx="500">
                  <c:v>140</c:v>
                </c:pt>
                <c:pt idx="501">
                  <c:v>150</c:v>
                </c:pt>
                <c:pt idx="502">
                  <c:v>160</c:v>
                </c:pt>
                <c:pt idx="503">
                  <c:v>170</c:v>
                </c:pt>
                <c:pt idx="504">
                  <c:v>180</c:v>
                </c:pt>
                <c:pt idx="505">
                  <c:v>190</c:v>
                </c:pt>
                <c:pt idx="506">
                  <c:v>200</c:v>
                </c:pt>
                <c:pt idx="507">
                  <c:v>210</c:v>
                </c:pt>
                <c:pt idx="508">
                  <c:v>220</c:v>
                </c:pt>
                <c:pt idx="509">
                  <c:v>230</c:v>
                </c:pt>
                <c:pt idx="510">
                  <c:v>240</c:v>
                </c:pt>
                <c:pt idx="511">
                  <c:v>250</c:v>
                </c:pt>
                <c:pt idx="512">
                  <c:v>260</c:v>
                </c:pt>
                <c:pt idx="513">
                  <c:v>270</c:v>
                </c:pt>
                <c:pt idx="514">
                  <c:v>280</c:v>
                </c:pt>
                <c:pt idx="515">
                  <c:v>290</c:v>
                </c:pt>
                <c:pt idx="516">
                  <c:v>300</c:v>
                </c:pt>
                <c:pt idx="517">
                  <c:v>310</c:v>
                </c:pt>
                <c:pt idx="518">
                  <c:v>320</c:v>
                </c:pt>
                <c:pt idx="519">
                  <c:v>330</c:v>
                </c:pt>
                <c:pt idx="520">
                  <c:v>340</c:v>
                </c:pt>
                <c:pt idx="521">
                  <c:v>350</c:v>
                </c:pt>
                <c:pt idx="522">
                  <c:v>360</c:v>
                </c:pt>
                <c:pt idx="523">
                  <c:v>370</c:v>
                </c:pt>
                <c:pt idx="524">
                  <c:v>380</c:v>
                </c:pt>
                <c:pt idx="525">
                  <c:v>390</c:v>
                </c:pt>
                <c:pt idx="526">
                  <c:v>400</c:v>
                </c:pt>
                <c:pt idx="527">
                  <c:v>100</c:v>
                </c:pt>
                <c:pt idx="528">
                  <c:v>110</c:v>
                </c:pt>
                <c:pt idx="529">
                  <c:v>120</c:v>
                </c:pt>
                <c:pt idx="530">
                  <c:v>130</c:v>
                </c:pt>
                <c:pt idx="531">
                  <c:v>140</c:v>
                </c:pt>
                <c:pt idx="532">
                  <c:v>150</c:v>
                </c:pt>
                <c:pt idx="533">
                  <c:v>160</c:v>
                </c:pt>
                <c:pt idx="534">
                  <c:v>170</c:v>
                </c:pt>
                <c:pt idx="535">
                  <c:v>180</c:v>
                </c:pt>
                <c:pt idx="536">
                  <c:v>190</c:v>
                </c:pt>
                <c:pt idx="537">
                  <c:v>200</c:v>
                </c:pt>
                <c:pt idx="538">
                  <c:v>210</c:v>
                </c:pt>
                <c:pt idx="539">
                  <c:v>220</c:v>
                </c:pt>
                <c:pt idx="540">
                  <c:v>230</c:v>
                </c:pt>
                <c:pt idx="541">
                  <c:v>240</c:v>
                </c:pt>
                <c:pt idx="542">
                  <c:v>250</c:v>
                </c:pt>
                <c:pt idx="543">
                  <c:v>260</c:v>
                </c:pt>
                <c:pt idx="544">
                  <c:v>270</c:v>
                </c:pt>
                <c:pt idx="545">
                  <c:v>280</c:v>
                </c:pt>
                <c:pt idx="546">
                  <c:v>290</c:v>
                </c:pt>
                <c:pt idx="547">
                  <c:v>300</c:v>
                </c:pt>
                <c:pt idx="548">
                  <c:v>310</c:v>
                </c:pt>
                <c:pt idx="549">
                  <c:v>320</c:v>
                </c:pt>
                <c:pt idx="550">
                  <c:v>330</c:v>
                </c:pt>
                <c:pt idx="551">
                  <c:v>340</c:v>
                </c:pt>
                <c:pt idx="552">
                  <c:v>350</c:v>
                </c:pt>
                <c:pt idx="553">
                  <c:v>360</c:v>
                </c:pt>
                <c:pt idx="554">
                  <c:v>370</c:v>
                </c:pt>
                <c:pt idx="555">
                  <c:v>380</c:v>
                </c:pt>
                <c:pt idx="556">
                  <c:v>390</c:v>
                </c:pt>
                <c:pt idx="557">
                  <c:v>400</c:v>
                </c:pt>
                <c:pt idx="558">
                  <c:v>100</c:v>
                </c:pt>
                <c:pt idx="559">
                  <c:v>110</c:v>
                </c:pt>
                <c:pt idx="560">
                  <c:v>120</c:v>
                </c:pt>
                <c:pt idx="561">
                  <c:v>130</c:v>
                </c:pt>
                <c:pt idx="562">
                  <c:v>140</c:v>
                </c:pt>
                <c:pt idx="563">
                  <c:v>150</c:v>
                </c:pt>
                <c:pt idx="564">
                  <c:v>160</c:v>
                </c:pt>
                <c:pt idx="565">
                  <c:v>170</c:v>
                </c:pt>
                <c:pt idx="566">
                  <c:v>180</c:v>
                </c:pt>
                <c:pt idx="567">
                  <c:v>190</c:v>
                </c:pt>
                <c:pt idx="568">
                  <c:v>200</c:v>
                </c:pt>
                <c:pt idx="569">
                  <c:v>210</c:v>
                </c:pt>
                <c:pt idx="570">
                  <c:v>220</c:v>
                </c:pt>
                <c:pt idx="571">
                  <c:v>230</c:v>
                </c:pt>
                <c:pt idx="572">
                  <c:v>240</c:v>
                </c:pt>
                <c:pt idx="573">
                  <c:v>250</c:v>
                </c:pt>
                <c:pt idx="574">
                  <c:v>260</c:v>
                </c:pt>
                <c:pt idx="575">
                  <c:v>270</c:v>
                </c:pt>
                <c:pt idx="576">
                  <c:v>280</c:v>
                </c:pt>
                <c:pt idx="577">
                  <c:v>290</c:v>
                </c:pt>
                <c:pt idx="578">
                  <c:v>300</c:v>
                </c:pt>
                <c:pt idx="579">
                  <c:v>310</c:v>
                </c:pt>
                <c:pt idx="580">
                  <c:v>320</c:v>
                </c:pt>
                <c:pt idx="581">
                  <c:v>330</c:v>
                </c:pt>
                <c:pt idx="582">
                  <c:v>340</c:v>
                </c:pt>
                <c:pt idx="583">
                  <c:v>350</c:v>
                </c:pt>
                <c:pt idx="584">
                  <c:v>360</c:v>
                </c:pt>
                <c:pt idx="585">
                  <c:v>370</c:v>
                </c:pt>
                <c:pt idx="586">
                  <c:v>380</c:v>
                </c:pt>
                <c:pt idx="587">
                  <c:v>390</c:v>
                </c:pt>
                <c:pt idx="588">
                  <c:v>400</c:v>
                </c:pt>
                <c:pt idx="589">
                  <c:v>100</c:v>
                </c:pt>
                <c:pt idx="590">
                  <c:v>110</c:v>
                </c:pt>
                <c:pt idx="591">
                  <c:v>120</c:v>
                </c:pt>
                <c:pt idx="592">
                  <c:v>130</c:v>
                </c:pt>
                <c:pt idx="593">
                  <c:v>140</c:v>
                </c:pt>
                <c:pt idx="594">
                  <c:v>150</c:v>
                </c:pt>
                <c:pt idx="595">
                  <c:v>160</c:v>
                </c:pt>
                <c:pt idx="596">
                  <c:v>170</c:v>
                </c:pt>
                <c:pt idx="597">
                  <c:v>180</c:v>
                </c:pt>
                <c:pt idx="598">
                  <c:v>190</c:v>
                </c:pt>
                <c:pt idx="599">
                  <c:v>200</c:v>
                </c:pt>
                <c:pt idx="600">
                  <c:v>210</c:v>
                </c:pt>
                <c:pt idx="601">
                  <c:v>220</c:v>
                </c:pt>
                <c:pt idx="602">
                  <c:v>230</c:v>
                </c:pt>
                <c:pt idx="603">
                  <c:v>240</c:v>
                </c:pt>
                <c:pt idx="604">
                  <c:v>250</c:v>
                </c:pt>
                <c:pt idx="605">
                  <c:v>260</c:v>
                </c:pt>
                <c:pt idx="606">
                  <c:v>270</c:v>
                </c:pt>
                <c:pt idx="607">
                  <c:v>280</c:v>
                </c:pt>
                <c:pt idx="608">
                  <c:v>290</c:v>
                </c:pt>
                <c:pt idx="609">
                  <c:v>300</c:v>
                </c:pt>
                <c:pt idx="610">
                  <c:v>310</c:v>
                </c:pt>
                <c:pt idx="611">
                  <c:v>320</c:v>
                </c:pt>
                <c:pt idx="612">
                  <c:v>330</c:v>
                </c:pt>
                <c:pt idx="613">
                  <c:v>340</c:v>
                </c:pt>
                <c:pt idx="614">
                  <c:v>350</c:v>
                </c:pt>
                <c:pt idx="615">
                  <c:v>360</c:v>
                </c:pt>
                <c:pt idx="616">
                  <c:v>370</c:v>
                </c:pt>
                <c:pt idx="617">
                  <c:v>380</c:v>
                </c:pt>
                <c:pt idx="618">
                  <c:v>390</c:v>
                </c:pt>
                <c:pt idx="619">
                  <c:v>400</c:v>
                </c:pt>
                <c:pt idx="620">
                  <c:v>100</c:v>
                </c:pt>
                <c:pt idx="621">
                  <c:v>110</c:v>
                </c:pt>
                <c:pt idx="622">
                  <c:v>120</c:v>
                </c:pt>
                <c:pt idx="623">
                  <c:v>130</c:v>
                </c:pt>
                <c:pt idx="624">
                  <c:v>140</c:v>
                </c:pt>
                <c:pt idx="625">
                  <c:v>150</c:v>
                </c:pt>
                <c:pt idx="626">
                  <c:v>160</c:v>
                </c:pt>
                <c:pt idx="627">
                  <c:v>170</c:v>
                </c:pt>
                <c:pt idx="628">
                  <c:v>180</c:v>
                </c:pt>
                <c:pt idx="629">
                  <c:v>190</c:v>
                </c:pt>
                <c:pt idx="630">
                  <c:v>200</c:v>
                </c:pt>
                <c:pt idx="631">
                  <c:v>210</c:v>
                </c:pt>
                <c:pt idx="632">
                  <c:v>220</c:v>
                </c:pt>
                <c:pt idx="633">
                  <c:v>230</c:v>
                </c:pt>
                <c:pt idx="634">
                  <c:v>240</c:v>
                </c:pt>
                <c:pt idx="635">
                  <c:v>250</c:v>
                </c:pt>
                <c:pt idx="636">
                  <c:v>260</c:v>
                </c:pt>
                <c:pt idx="637">
                  <c:v>270</c:v>
                </c:pt>
                <c:pt idx="638">
                  <c:v>280</c:v>
                </c:pt>
                <c:pt idx="639">
                  <c:v>290</c:v>
                </c:pt>
                <c:pt idx="640">
                  <c:v>300</c:v>
                </c:pt>
                <c:pt idx="641">
                  <c:v>310</c:v>
                </c:pt>
                <c:pt idx="642">
                  <c:v>320</c:v>
                </c:pt>
                <c:pt idx="643">
                  <c:v>330</c:v>
                </c:pt>
                <c:pt idx="644">
                  <c:v>340</c:v>
                </c:pt>
                <c:pt idx="645">
                  <c:v>350</c:v>
                </c:pt>
                <c:pt idx="646">
                  <c:v>360</c:v>
                </c:pt>
                <c:pt idx="647">
                  <c:v>370</c:v>
                </c:pt>
                <c:pt idx="648">
                  <c:v>380</c:v>
                </c:pt>
                <c:pt idx="649">
                  <c:v>390</c:v>
                </c:pt>
                <c:pt idx="650">
                  <c:v>400</c:v>
                </c:pt>
                <c:pt idx="651">
                  <c:v>100</c:v>
                </c:pt>
                <c:pt idx="652">
                  <c:v>110</c:v>
                </c:pt>
                <c:pt idx="653">
                  <c:v>120</c:v>
                </c:pt>
                <c:pt idx="654">
                  <c:v>130</c:v>
                </c:pt>
                <c:pt idx="655">
                  <c:v>140</c:v>
                </c:pt>
                <c:pt idx="656">
                  <c:v>150</c:v>
                </c:pt>
                <c:pt idx="657">
                  <c:v>160</c:v>
                </c:pt>
                <c:pt idx="658">
                  <c:v>170</c:v>
                </c:pt>
                <c:pt idx="659">
                  <c:v>180</c:v>
                </c:pt>
                <c:pt idx="660">
                  <c:v>190</c:v>
                </c:pt>
                <c:pt idx="661">
                  <c:v>200</c:v>
                </c:pt>
                <c:pt idx="662">
                  <c:v>210</c:v>
                </c:pt>
                <c:pt idx="663">
                  <c:v>220</c:v>
                </c:pt>
                <c:pt idx="664">
                  <c:v>230</c:v>
                </c:pt>
                <c:pt idx="665">
                  <c:v>240</c:v>
                </c:pt>
                <c:pt idx="666">
                  <c:v>250</c:v>
                </c:pt>
                <c:pt idx="667">
                  <c:v>260</c:v>
                </c:pt>
                <c:pt idx="668">
                  <c:v>270</c:v>
                </c:pt>
                <c:pt idx="669">
                  <c:v>280</c:v>
                </c:pt>
                <c:pt idx="670">
                  <c:v>290</c:v>
                </c:pt>
                <c:pt idx="671">
                  <c:v>300</c:v>
                </c:pt>
                <c:pt idx="672">
                  <c:v>310</c:v>
                </c:pt>
                <c:pt idx="673">
                  <c:v>320</c:v>
                </c:pt>
                <c:pt idx="674">
                  <c:v>330</c:v>
                </c:pt>
                <c:pt idx="675">
                  <c:v>340</c:v>
                </c:pt>
                <c:pt idx="676">
                  <c:v>350</c:v>
                </c:pt>
                <c:pt idx="677">
                  <c:v>360</c:v>
                </c:pt>
                <c:pt idx="678">
                  <c:v>370</c:v>
                </c:pt>
                <c:pt idx="679">
                  <c:v>380</c:v>
                </c:pt>
                <c:pt idx="680">
                  <c:v>390</c:v>
                </c:pt>
                <c:pt idx="681">
                  <c:v>400</c:v>
                </c:pt>
                <c:pt idx="682">
                  <c:v>100</c:v>
                </c:pt>
                <c:pt idx="683">
                  <c:v>110</c:v>
                </c:pt>
                <c:pt idx="684">
                  <c:v>120</c:v>
                </c:pt>
                <c:pt idx="685">
                  <c:v>130</c:v>
                </c:pt>
                <c:pt idx="686">
                  <c:v>140</c:v>
                </c:pt>
                <c:pt idx="687">
                  <c:v>150</c:v>
                </c:pt>
                <c:pt idx="688">
                  <c:v>160</c:v>
                </c:pt>
                <c:pt idx="689">
                  <c:v>170</c:v>
                </c:pt>
                <c:pt idx="690">
                  <c:v>180</c:v>
                </c:pt>
                <c:pt idx="691">
                  <c:v>190</c:v>
                </c:pt>
                <c:pt idx="692">
                  <c:v>200</c:v>
                </c:pt>
                <c:pt idx="693">
                  <c:v>210</c:v>
                </c:pt>
                <c:pt idx="694">
                  <c:v>220</c:v>
                </c:pt>
                <c:pt idx="695">
                  <c:v>230</c:v>
                </c:pt>
                <c:pt idx="696">
                  <c:v>240</c:v>
                </c:pt>
                <c:pt idx="697">
                  <c:v>250</c:v>
                </c:pt>
                <c:pt idx="698">
                  <c:v>260</c:v>
                </c:pt>
                <c:pt idx="699">
                  <c:v>270</c:v>
                </c:pt>
                <c:pt idx="700">
                  <c:v>280</c:v>
                </c:pt>
                <c:pt idx="701">
                  <c:v>290</c:v>
                </c:pt>
                <c:pt idx="702">
                  <c:v>300</c:v>
                </c:pt>
                <c:pt idx="703">
                  <c:v>310</c:v>
                </c:pt>
                <c:pt idx="704">
                  <c:v>320</c:v>
                </c:pt>
                <c:pt idx="705">
                  <c:v>330</c:v>
                </c:pt>
                <c:pt idx="706">
                  <c:v>340</c:v>
                </c:pt>
                <c:pt idx="707">
                  <c:v>350</c:v>
                </c:pt>
                <c:pt idx="708">
                  <c:v>360</c:v>
                </c:pt>
                <c:pt idx="709">
                  <c:v>370</c:v>
                </c:pt>
                <c:pt idx="710">
                  <c:v>380</c:v>
                </c:pt>
                <c:pt idx="711">
                  <c:v>390</c:v>
                </c:pt>
                <c:pt idx="712">
                  <c:v>400</c:v>
                </c:pt>
                <c:pt idx="713">
                  <c:v>100</c:v>
                </c:pt>
                <c:pt idx="714">
                  <c:v>110</c:v>
                </c:pt>
                <c:pt idx="715">
                  <c:v>120</c:v>
                </c:pt>
                <c:pt idx="716">
                  <c:v>130</c:v>
                </c:pt>
                <c:pt idx="717">
                  <c:v>140</c:v>
                </c:pt>
                <c:pt idx="718">
                  <c:v>150</c:v>
                </c:pt>
                <c:pt idx="719">
                  <c:v>160</c:v>
                </c:pt>
                <c:pt idx="720">
                  <c:v>170</c:v>
                </c:pt>
                <c:pt idx="721">
                  <c:v>180</c:v>
                </c:pt>
                <c:pt idx="722">
                  <c:v>190</c:v>
                </c:pt>
                <c:pt idx="723">
                  <c:v>200</c:v>
                </c:pt>
                <c:pt idx="724">
                  <c:v>210</c:v>
                </c:pt>
                <c:pt idx="725">
                  <c:v>220</c:v>
                </c:pt>
                <c:pt idx="726">
                  <c:v>230</c:v>
                </c:pt>
                <c:pt idx="727">
                  <c:v>240</c:v>
                </c:pt>
                <c:pt idx="728">
                  <c:v>250</c:v>
                </c:pt>
                <c:pt idx="729">
                  <c:v>260</c:v>
                </c:pt>
                <c:pt idx="730">
                  <c:v>270</c:v>
                </c:pt>
                <c:pt idx="731">
                  <c:v>280</c:v>
                </c:pt>
                <c:pt idx="732">
                  <c:v>290</c:v>
                </c:pt>
                <c:pt idx="733">
                  <c:v>300</c:v>
                </c:pt>
                <c:pt idx="734">
                  <c:v>310</c:v>
                </c:pt>
                <c:pt idx="735">
                  <c:v>320</c:v>
                </c:pt>
                <c:pt idx="736">
                  <c:v>330</c:v>
                </c:pt>
                <c:pt idx="737">
                  <c:v>340</c:v>
                </c:pt>
                <c:pt idx="738">
                  <c:v>350</c:v>
                </c:pt>
                <c:pt idx="739">
                  <c:v>360</c:v>
                </c:pt>
                <c:pt idx="740">
                  <c:v>370</c:v>
                </c:pt>
                <c:pt idx="741">
                  <c:v>380</c:v>
                </c:pt>
                <c:pt idx="742">
                  <c:v>390</c:v>
                </c:pt>
                <c:pt idx="743">
                  <c:v>400</c:v>
                </c:pt>
                <c:pt idx="744">
                  <c:v>100</c:v>
                </c:pt>
                <c:pt idx="745">
                  <c:v>110</c:v>
                </c:pt>
                <c:pt idx="746">
                  <c:v>120</c:v>
                </c:pt>
                <c:pt idx="747">
                  <c:v>130</c:v>
                </c:pt>
                <c:pt idx="748">
                  <c:v>140</c:v>
                </c:pt>
                <c:pt idx="749">
                  <c:v>150</c:v>
                </c:pt>
                <c:pt idx="750">
                  <c:v>160</c:v>
                </c:pt>
                <c:pt idx="751">
                  <c:v>170</c:v>
                </c:pt>
                <c:pt idx="752">
                  <c:v>180</c:v>
                </c:pt>
                <c:pt idx="753">
                  <c:v>190</c:v>
                </c:pt>
                <c:pt idx="754">
                  <c:v>200</c:v>
                </c:pt>
                <c:pt idx="755">
                  <c:v>210</c:v>
                </c:pt>
                <c:pt idx="756">
                  <c:v>220</c:v>
                </c:pt>
                <c:pt idx="757">
                  <c:v>230</c:v>
                </c:pt>
                <c:pt idx="758">
                  <c:v>240</c:v>
                </c:pt>
                <c:pt idx="759">
                  <c:v>250</c:v>
                </c:pt>
                <c:pt idx="760">
                  <c:v>260</c:v>
                </c:pt>
                <c:pt idx="761">
                  <c:v>270</c:v>
                </c:pt>
                <c:pt idx="762">
                  <c:v>280</c:v>
                </c:pt>
                <c:pt idx="763">
                  <c:v>290</c:v>
                </c:pt>
                <c:pt idx="764">
                  <c:v>300</c:v>
                </c:pt>
                <c:pt idx="765">
                  <c:v>310</c:v>
                </c:pt>
                <c:pt idx="766">
                  <c:v>320</c:v>
                </c:pt>
                <c:pt idx="767">
                  <c:v>330</c:v>
                </c:pt>
                <c:pt idx="768">
                  <c:v>340</c:v>
                </c:pt>
                <c:pt idx="769">
                  <c:v>350</c:v>
                </c:pt>
                <c:pt idx="770">
                  <c:v>360</c:v>
                </c:pt>
                <c:pt idx="771">
                  <c:v>370</c:v>
                </c:pt>
                <c:pt idx="772">
                  <c:v>380</c:v>
                </c:pt>
                <c:pt idx="773">
                  <c:v>390</c:v>
                </c:pt>
                <c:pt idx="774">
                  <c:v>400</c:v>
                </c:pt>
                <c:pt idx="775">
                  <c:v>100</c:v>
                </c:pt>
                <c:pt idx="776">
                  <c:v>110</c:v>
                </c:pt>
                <c:pt idx="777">
                  <c:v>120</c:v>
                </c:pt>
                <c:pt idx="778">
                  <c:v>130</c:v>
                </c:pt>
                <c:pt idx="779">
                  <c:v>140</c:v>
                </c:pt>
                <c:pt idx="780">
                  <c:v>150</c:v>
                </c:pt>
                <c:pt idx="781">
                  <c:v>160</c:v>
                </c:pt>
                <c:pt idx="782">
                  <c:v>170</c:v>
                </c:pt>
                <c:pt idx="783">
                  <c:v>180</c:v>
                </c:pt>
                <c:pt idx="784">
                  <c:v>190</c:v>
                </c:pt>
                <c:pt idx="785">
                  <c:v>200</c:v>
                </c:pt>
                <c:pt idx="786">
                  <c:v>210</c:v>
                </c:pt>
                <c:pt idx="787">
                  <c:v>220</c:v>
                </c:pt>
                <c:pt idx="788">
                  <c:v>230</c:v>
                </c:pt>
                <c:pt idx="789">
                  <c:v>240</c:v>
                </c:pt>
                <c:pt idx="790">
                  <c:v>250</c:v>
                </c:pt>
                <c:pt idx="791">
                  <c:v>260</c:v>
                </c:pt>
                <c:pt idx="792">
                  <c:v>270</c:v>
                </c:pt>
                <c:pt idx="793">
                  <c:v>280</c:v>
                </c:pt>
                <c:pt idx="794">
                  <c:v>290</c:v>
                </c:pt>
                <c:pt idx="795">
                  <c:v>300</c:v>
                </c:pt>
                <c:pt idx="796">
                  <c:v>310</c:v>
                </c:pt>
                <c:pt idx="797">
                  <c:v>320</c:v>
                </c:pt>
                <c:pt idx="798">
                  <c:v>330</c:v>
                </c:pt>
                <c:pt idx="799">
                  <c:v>340</c:v>
                </c:pt>
                <c:pt idx="800">
                  <c:v>350</c:v>
                </c:pt>
                <c:pt idx="801">
                  <c:v>360</c:v>
                </c:pt>
                <c:pt idx="802">
                  <c:v>370</c:v>
                </c:pt>
                <c:pt idx="803">
                  <c:v>380</c:v>
                </c:pt>
                <c:pt idx="804">
                  <c:v>390</c:v>
                </c:pt>
                <c:pt idx="805">
                  <c:v>400</c:v>
                </c:pt>
                <c:pt idx="806">
                  <c:v>100</c:v>
                </c:pt>
                <c:pt idx="807">
                  <c:v>110</c:v>
                </c:pt>
                <c:pt idx="808">
                  <c:v>120</c:v>
                </c:pt>
                <c:pt idx="809">
                  <c:v>130</c:v>
                </c:pt>
                <c:pt idx="810">
                  <c:v>140</c:v>
                </c:pt>
                <c:pt idx="811">
                  <c:v>150</c:v>
                </c:pt>
                <c:pt idx="812">
                  <c:v>160</c:v>
                </c:pt>
                <c:pt idx="813">
                  <c:v>170</c:v>
                </c:pt>
                <c:pt idx="814">
                  <c:v>180</c:v>
                </c:pt>
                <c:pt idx="815">
                  <c:v>190</c:v>
                </c:pt>
                <c:pt idx="816">
                  <c:v>200</c:v>
                </c:pt>
                <c:pt idx="817">
                  <c:v>210</c:v>
                </c:pt>
                <c:pt idx="818">
                  <c:v>220</c:v>
                </c:pt>
                <c:pt idx="819">
                  <c:v>230</c:v>
                </c:pt>
                <c:pt idx="820">
                  <c:v>240</c:v>
                </c:pt>
                <c:pt idx="821">
                  <c:v>250</c:v>
                </c:pt>
                <c:pt idx="822">
                  <c:v>260</c:v>
                </c:pt>
                <c:pt idx="823">
                  <c:v>270</c:v>
                </c:pt>
                <c:pt idx="824">
                  <c:v>280</c:v>
                </c:pt>
                <c:pt idx="825">
                  <c:v>290</c:v>
                </c:pt>
                <c:pt idx="826">
                  <c:v>300</c:v>
                </c:pt>
                <c:pt idx="827">
                  <c:v>310</c:v>
                </c:pt>
                <c:pt idx="828">
                  <c:v>320</c:v>
                </c:pt>
                <c:pt idx="829">
                  <c:v>330</c:v>
                </c:pt>
                <c:pt idx="830">
                  <c:v>340</c:v>
                </c:pt>
                <c:pt idx="831">
                  <c:v>350</c:v>
                </c:pt>
                <c:pt idx="832">
                  <c:v>360</c:v>
                </c:pt>
                <c:pt idx="833">
                  <c:v>370</c:v>
                </c:pt>
                <c:pt idx="834">
                  <c:v>380</c:v>
                </c:pt>
                <c:pt idx="835">
                  <c:v>390</c:v>
                </c:pt>
                <c:pt idx="836">
                  <c:v>400</c:v>
                </c:pt>
                <c:pt idx="837">
                  <c:v>100</c:v>
                </c:pt>
                <c:pt idx="838">
                  <c:v>110</c:v>
                </c:pt>
                <c:pt idx="839">
                  <c:v>120</c:v>
                </c:pt>
                <c:pt idx="840">
                  <c:v>130</c:v>
                </c:pt>
                <c:pt idx="841">
                  <c:v>140</c:v>
                </c:pt>
                <c:pt idx="842">
                  <c:v>150</c:v>
                </c:pt>
                <c:pt idx="843">
                  <c:v>160</c:v>
                </c:pt>
                <c:pt idx="844">
                  <c:v>170</c:v>
                </c:pt>
                <c:pt idx="845">
                  <c:v>180</c:v>
                </c:pt>
                <c:pt idx="846">
                  <c:v>190</c:v>
                </c:pt>
                <c:pt idx="847">
                  <c:v>200</c:v>
                </c:pt>
                <c:pt idx="848">
                  <c:v>210</c:v>
                </c:pt>
                <c:pt idx="849">
                  <c:v>220</c:v>
                </c:pt>
                <c:pt idx="850">
                  <c:v>230</c:v>
                </c:pt>
                <c:pt idx="851">
                  <c:v>240</c:v>
                </c:pt>
                <c:pt idx="852">
                  <c:v>250</c:v>
                </c:pt>
                <c:pt idx="853">
                  <c:v>260</c:v>
                </c:pt>
                <c:pt idx="854">
                  <c:v>270</c:v>
                </c:pt>
                <c:pt idx="855">
                  <c:v>280</c:v>
                </c:pt>
                <c:pt idx="856">
                  <c:v>290</c:v>
                </c:pt>
                <c:pt idx="857">
                  <c:v>300</c:v>
                </c:pt>
                <c:pt idx="858">
                  <c:v>310</c:v>
                </c:pt>
                <c:pt idx="859">
                  <c:v>320</c:v>
                </c:pt>
                <c:pt idx="860">
                  <c:v>330</c:v>
                </c:pt>
                <c:pt idx="861">
                  <c:v>340</c:v>
                </c:pt>
                <c:pt idx="862">
                  <c:v>350</c:v>
                </c:pt>
                <c:pt idx="863">
                  <c:v>360</c:v>
                </c:pt>
                <c:pt idx="864">
                  <c:v>370</c:v>
                </c:pt>
                <c:pt idx="865">
                  <c:v>380</c:v>
                </c:pt>
                <c:pt idx="866">
                  <c:v>390</c:v>
                </c:pt>
                <c:pt idx="867">
                  <c:v>400</c:v>
                </c:pt>
                <c:pt idx="868">
                  <c:v>100</c:v>
                </c:pt>
                <c:pt idx="869">
                  <c:v>110</c:v>
                </c:pt>
                <c:pt idx="870">
                  <c:v>120</c:v>
                </c:pt>
                <c:pt idx="871">
                  <c:v>130</c:v>
                </c:pt>
                <c:pt idx="872">
                  <c:v>140</c:v>
                </c:pt>
                <c:pt idx="873">
                  <c:v>150</c:v>
                </c:pt>
                <c:pt idx="874">
                  <c:v>160</c:v>
                </c:pt>
                <c:pt idx="875">
                  <c:v>170</c:v>
                </c:pt>
                <c:pt idx="876">
                  <c:v>180</c:v>
                </c:pt>
                <c:pt idx="877">
                  <c:v>190</c:v>
                </c:pt>
                <c:pt idx="878">
                  <c:v>200</c:v>
                </c:pt>
                <c:pt idx="879">
                  <c:v>210</c:v>
                </c:pt>
                <c:pt idx="880">
                  <c:v>220</c:v>
                </c:pt>
                <c:pt idx="881">
                  <c:v>230</c:v>
                </c:pt>
                <c:pt idx="882">
                  <c:v>240</c:v>
                </c:pt>
                <c:pt idx="883">
                  <c:v>250</c:v>
                </c:pt>
                <c:pt idx="884">
                  <c:v>260</c:v>
                </c:pt>
                <c:pt idx="885">
                  <c:v>270</c:v>
                </c:pt>
                <c:pt idx="886">
                  <c:v>280</c:v>
                </c:pt>
                <c:pt idx="887">
                  <c:v>290</c:v>
                </c:pt>
                <c:pt idx="888">
                  <c:v>300</c:v>
                </c:pt>
                <c:pt idx="889">
                  <c:v>310</c:v>
                </c:pt>
                <c:pt idx="890">
                  <c:v>320</c:v>
                </c:pt>
                <c:pt idx="891">
                  <c:v>330</c:v>
                </c:pt>
                <c:pt idx="892">
                  <c:v>340</c:v>
                </c:pt>
                <c:pt idx="893">
                  <c:v>350</c:v>
                </c:pt>
                <c:pt idx="894">
                  <c:v>360</c:v>
                </c:pt>
                <c:pt idx="895">
                  <c:v>370</c:v>
                </c:pt>
                <c:pt idx="896">
                  <c:v>380</c:v>
                </c:pt>
                <c:pt idx="897">
                  <c:v>390</c:v>
                </c:pt>
                <c:pt idx="898">
                  <c:v>400</c:v>
                </c:pt>
                <c:pt idx="899">
                  <c:v>100</c:v>
                </c:pt>
                <c:pt idx="900">
                  <c:v>110</c:v>
                </c:pt>
                <c:pt idx="901">
                  <c:v>120</c:v>
                </c:pt>
                <c:pt idx="902">
                  <c:v>130</c:v>
                </c:pt>
                <c:pt idx="903">
                  <c:v>140</c:v>
                </c:pt>
                <c:pt idx="904">
                  <c:v>150</c:v>
                </c:pt>
                <c:pt idx="905">
                  <c:v>160</c:v>
                </c:pt>
                <c:pt idx="906">
                  <c:v>170</c:v>
                </c:pt>
                <c:pt idx="907">
                  <c:v>180</c:v>
                </c:pt>
                <c:pt idx="908">
                  <c:v>190</c:v>
                </c:pt>
                <c:pt idx="909">
                  <c:v>200</c:v>
                </c:pt>
                <c:pt idx="910">
                  <c:v>210</c:v>
                </c:pt>
                <c:pt idx="911">
                  <c:v>220</c:v>
                </c:pt>
                <c:pt idx="912">
                  <c:v>230</c:v>
                </c:pt>
                <c:pt idx="913">
                  <c:v>240</c:v>
                </c:pt>
                <c:pt idx="914">
                  <c:v>250</c:v>
                </c:pt>
                <c:pt idx="915">
                  <c:v>260</c:v>
                </c:pt>
                <c:pt idx="916">
                  <c:v>270</c:v>
                </c:pt>
                <c:pt idx="917">
                  <c:v>280</c:v>
                </c:pt>
                <c:pt idx="918">
                  <c:v>290</c:v>
                </c:pt>
                <c:pt idx="919">
                  <c:v>300</c:v>
                </c:pt>
                <c:pt idx="920">
                  <c:v>310</c:v>
                </c:pt>
                <c:pt idx="921">
                  <c:v>320</c:v>
                </c:pt>
                <c:pt idx="922">
                  <c:v>330</c:v>
                </c:pt>
                <c:pt idx="923">
                  <c:v>340</c:v>
                </c:pt>
                <c:pt idx="924">
                  <c:v>350</c:v>
                </c:pt>
                <c:pt idx="925">
                  <c:v>360</c:v>
                </c:pt>
                <c:pt idx="926">
                  <c:v>370</c:v>
                </c:pt>
                <c:pt idx="927">
                  <c:v>380</c:v>
                </c:pt>
                <c:pt idx="928">
                  <c:v>390</c:v>
                </c:pt>
                <c:pt idx="929">
                  <c:v>400</c:v>
                </c:pt>
                <c:pt idx="930">
                  <c:v>100</c:v>
                </c:pt>
                <c:pt idx="931">
                  <c:v>110</c:v>
                </c:pt>
                <c:pt idx="932">
                  <c:v>120</c:v>
                </c:pt>
                <c:pt idx="933">
                  <c:v>130</c:v>
                </c:pt>
                <c:pt idx="934">
                  <c:v>140</c:v>
                </c:pt>
                <c:pt idx="935">
                  <c:v>150</c:v>
                </c:pt>
                <c:pt idx="936">
                  <c:v>160</c:v>
                </c:pt>
                <c:pt idx="937">
                  <c:v>170</c:v>
                </c:pt>
                <c:pt idx="938">
                  <c:v>180</c:v>
                </c:pt>
                <c:pt idx="939">
                  <c:v>190</c:v>
                </c:pt>
                <c:pt idx="940">
                  <c:v>200</c:v>
                </c:pt>
                <c:pt idx="941">
                  <c:v>210</c:v>
                </c:pt>
                <c:pt idx="942">
                  <c:v>220</c:v>
                </c:pt>
                <c:pt idx="943">
                  <c:v>230</c:v>
                </c:pt>
                <c:pt idx="944">
                  <c:v>240</c:v>
                </c:pt>
                <c:pt idx="945">
                  <c:v>250</c:v>
                </c:pt>
                <c:pt idx="946">
                  <c:v>260</c:v>
                </c:pt>
                <c:pt idx="947">
                  <c:v>270</c:v>
                </c:pt>
                <c:pt idx="948">
                  <c:v>280</c:v>
                </c:pt>
                <c:pt idx="949">
                  <c:v>290</c:v>
                </c:pt>
                <c:pt idx="950">
                  <c:v>300</c:v>
                </c:pt>
                <c:pt idx="951">
                  <c:v>310</c:v>
                </c:pt>
                <c:pt idx="952">
                  <c:v>320</c:v>
                </c:pt>
                <c:pt idx="953">
                  <c:v>330</c:v>
                </c:pt>
                <c:pt idx="954">
                  <c:v>340</c:v>
                </c:pt>
                <c:pt idx="955">
                  <c:v>350</c:v>
                </c:pt>
                <c:pt idx="956">
                  <c:v>360</c:v>
                </c:pt>
                <c:pt idx="957">
                  <c:v>370</c:v>
                </c:pt>
                <c:pt idx="958">
                  <c:v>380</c:v>
                </c:pt>
                <c:pt idx="959">
                  <c:v>390</c:v>
                </c:pt>
                <c:pt idx="960">
                  <c:v>400</c:v>
                </c:pt>
                <c:pt idx="961">
                  <c:v>100</c:v>
                </c:pt>
                <c:pt idx="962">
                  <c:v>110</c:v>
                </c:pt>
                <c:pt idx="963">
                  <c:v>120</c:v>
                </c:pt>
                <c:pt idx="964">
                  <c:v>130</c:v>
                </c:pt>
                <c:pt idx="965">
                  <c:v>140</c:v>
                </c:pt>
                <c:pt idx="966">
                  <c:v>150</c:v>
                </c:pt>
                <c:pt idx="967">
                  <c:v>160</c:v>
                </c:pt>
                <c:pt idx="968">
                  <c:v>170</c:v>
                </c:pt>
                <c:pt idx="969">
                  <c:v>180</c:v>
                </c:pt>
                <c:pt idx="970">
                  <c:v>190</c:v>
                </c:pt>
                <c:pt idx="971">
                  <c:v>200</c:v>
                </c:pt>
                <c:pt idx="972">
                  <c:v>210</c:v>
                </c:pt>
                <c:pt idx="973">
                  <c:v>220</c:v>
                </c:pt>
                <c:pt idx="974">
                  <c:v>230</c:v>
                </c:pt>
                <c:pt idx="975">
                  <c:v>240</c:v>
                </c:pt>
                <c:pt idx="976">
                  <c:v>250</c:v>
                </c:pt>
                <c:pt idx="977">
                  <c:v>260</c:v>
                </c:pt>
                <c:pt idx="978">
                  <c:v>270</c:v>
                </c:pt>
                <c:pt idx="979">
                  <c:v>280</c:v>
                </c:pt>
                <c:pt idx="980">
                  <c:v>290</c:v>
                </c:pt>
                <c:pt idx="981">
                  <c:v>300</c:v>
                </c:pt>
                <c:pt idx="982">
                  <c:v>310</c:v>
                </c:pt>
                <c:pt idx="983">
                  <c:v>320</c:v>
                </c:pt>
                <c:pt idx="984">
                  <c:v>330</c:v>
                </c:pt>
                <c:pt idx="985">
                  <c:v>340</c:v>
                </c:pt>
                <c:pt idx="986">
                  <c:v>350</c:v>
                </c:pt>
                <c:pt idx="987">
                  <c:v>360</c:v>
                </c:pt>
                <c:pt idx="988">
                  <c:v>370</c:v>
                </c:pt>
                <c:pt idx="989">
                  <c:v>380</c:v>
                </c:pt>
                <c:pt idx="990">
                  <c:v>390</c:v>
                </c:pt>
                <c:pt idx="991">
                  <c:v>400</c:v>
                </c:pt>
                <c:pt idx="992">
                  <c:v>100</c:v>
                </c:pt>
                <c:pt idx="993">
                  <c:v>110</c:v>
                </c:pt>
                <c:pt idx="994">
                  <c:v>120</c:v>
                </c:pt>
                <c:pt idx="995">
                  <c:v>130</c:v>
                </c:pt>
                <c:pt idx="996">
                  <c:v>140</c:v>
                </c:pt>
                <c:pt idx="997">
                  <c:v>150</c:v>
                </c:pt>
                <c:pt idx="998">
                  <c:v>160</c:v>
                </c:pt>
                <c:pt idx="999">
                  <c:v>170</c:v>
                </c:pt>
                <c:pt idx="1000">
                  <c:v>180</c:v>
                </c:pt>
                <c:pt idx="1001">
                  <c:v>190</c:v>
                </c:pt>
                <c:pt idx="1002">
                  <c:v>200</c:v>
                </c:pt>
                <c:pt idx="1003">
                  <c:v>210</c:v>
                </c:pt>
                <c:pt idx="1004">
                  <c:v>220</c:v>
                </c:pt>
                <c:pt idx="1005">
                  <c:v>230</c:v>
                </c:pt>
                <c:pt idx="1006">
                  <c:v>240</c:v>
                </c:pt>
                <c:pt idx="1007">
                  <c:v>250</c:v>
                </c:pt>
                <c:pt idx="1008">
                  <c:v>260</c:v>
                </c:pt>
                <c:pt idx="1009">
                  <c:v>270</c:v>
                </c:pt>
                <c:pt idx="1010">
                  <c:v>280</c:v>
                </c:pt>
                <c:pt idx="1011">
                  <c:v>290</c:v>
                </c:pt>
                <c:pt idx="1012">
                  <c:v>300</c:v>
                </c:pt>
                <c:pt idx="1013">
                  <c:v>310</c:v>
                </c:pt>
                <c:pt idx="1014">
                  <c:v>320</c:v>
                </c:pt>
                <c:pt idx="1015">
                  <c:v>330</c:v>
                </c:pt>
                <c:pt idx="1016">
                  <c:v>340</c:v>
                </c:pt>
                <c:pt idx="1017">
                  <c:v>350</c:v>
                </c:pt>
                <c:pt idx="1018">
                  <c:v>360</c:v>
                </c:pt>
                <c:pt idx="1019">
                  <c:v>370</c:v>
                </c:pt>
                <c:pt idx="1020">
                  <c:v>380</c:v>
                </c:pt>
                <c:pt idx="1021">
                  <c:v>390</c:v>
                </c:pt>
                <c:pt idx="1022">
                  <c:v>400</c:v>
                </c:pt>
                <c:pt idx="1023">
                  <c:v>100</c:v>
                </c:pt>
                <c:pt idx="1024">
                  <c:v>110</c:v>
                </c:pt>
                <c:pt idx="1025">
                  <c:v>120</c:v>
                </c:pt>
                <c:pt idx="1026">
                  <c:v>130</c:v>
                </c:pt>
                <c:pt idx="1027">
                  <c:v>140</c:v>
                </c:pt>
                <c:pt idx="1028">
                  <c:v>150</c:v>
                </c:pt>
                <c:pt idx="1029">
                  <c:v>160</c:v>
                </c:pt>
                <c:pt idx="1030">
                  <c:v>170</c:v>
                </c:pt>
                <c:pt idx="1031">
                  <c:v>180</c:v>
                </c:pt>
                <c:pt idx="1032">
                  <c:v>190</c:v>
                </c:pt>
                <c:pt idx="1033">
                  <c:v>200</c:v>
                </c:pt>
                <c:pt idx="1034">
                  <c:v>210</c:v>
                </c:pt>
                <c:pt idx="1035">
                  <c:v>220</c:v>
                </c:pt>
                <c:pt idx="1036">
                  <c:v>230</c:v>
                </c:pt>
                <c:pt idx="1037">
                  <c:v>240</c:v>
                </c:pt>
                <c:pt idx="1038">
                  <c:v>250</c:v>
                </c:pt>
                <c:pt idx="1039">
                  <c:v>260</c:v>
                </c:pt>
                <c:pt idx="1040">
                  <c:v>270</c:v>
                </c:pt>
                <c:pt idx="1041">
                  <c:v>280</c:v>
                </c:pt>
                <c:pt idx="1042">
                  <c:v>290</c:v>
                </c:pt>
                <c:pt idx="1043">
                  <c:v>300</c:v>
                </c:pt>
                <c:pt idx="1044">
                  <c:v>310</c:v>
                </c:pt>
                <c:pt idx="1045">
                  <c:v>320</c:v>
                </c:pt>
                <c:pt idx="1046">
                  <c:v>330</c:v>
                </c:pt>
                <c:pt idx="1047">
                  <c:v>340</c:v>
                </c:pt>
                <c:pt idx="1048">
                  <c:v>350</c:v>
                </c:pt>
                <c:pt idx="1049">
                  <c:v>360</c:v>
                </c:pt>
                <c:pt idx="1050">
                  <c:v>370</c:v>
                </c:pt>
                <c:pt idx="1051">
                  <c:v>380</c:v>
                </c:pt>
                <c:pt idx="1052">
                  <c:v>390</c:v>
                </c:pt>
                <c:pt idx="1053">
                  <c:v>400</c:v>
                </c:pt>
                <c:pt idx="1054">
                  <c:v>100</c:v>
                </c:pt>
                <c:pt idx="1055">
                  <c:v>110</c:v>
                </c:pt>
                <c:pt idx="1056">
                  <c:v>120</c:v>
                </c:pt>
                <c:pt idx="1057">
                  <c:v>130</c:v>
                </c:pt>
                <c:pt idx="1058">
                  <c:v>140</c:v>
                </c:pt>
                <c:pt idx="1059">
                  <c:v>150</c:v>
                </c:pt>
                <c:pt idx="1060">
                  <c:v>160</c:v>
                </c:pt>
                <c:pt idx="1061">
                  <c:v>170</c:v>
                </c:pt>
                <c:pt idx="1062">
                  <c:v>180</c:v>
                </c:pt>
                <c:pt idx="1063">
                  <c:v>190</c:v>
                </c:pt>
                <c:pt idx="1064">
                  <c:v>200</c:v>
                </c:pt>
                <c:pt idx="1065">
                  <c:v>210</c:v>
                </c:pt>
                <c:pt idx="1066">
                  <c:v>220</c:v>
                </c:pt>
                <c:pt idx="1067">
                  <c:v>230</c:v>
                </c:pt>
                <c:pt idx="1068">
                  <c:v>240</c:v>
                </c:pt>
                <c:pt idx="1069">
                  <c:v>250</c:v>
                </c:pt>
                <c:pt idx="1070">
                  <c:v>260</c:v>
                </c:pt>
                <c:pt idx="1071">
                  <c:v>270</c:v>
                </c:pt>
                <c:pt idx="1072">
                  <c:v>280</c:v>
                </c:pt>
                <c:pt idx="1073">
                  <c:v>290</c:v>
                </c:pt>
                <c:pt idx="1074">
                  <c:v>300</c:v>
                </c:pt>
                <c:pt idx="1075">
                  <c:v>310</c:v>
                </c:pt>
                <c:pt idx="1076">
                  <c:v>320</c:v>
                </c:pt>
                <c:pt idx="1077">
                  <c:v>330</c:v>
                </c:pt>
                <c:pt idx="1078">
                  <c:v>340</c:v>
                </c:pt>
                <c:pt idx="1079">
                  <c:v>350</c:v>
                </c:pt>
                <c:pt idx="1080">
                  <c:v>360</c:v>
                </c:pt>
                <c:pt idx="1081">
                  <c:v>370</c:v>
                </c:pt>
                <c:pt idx="1082">
                  <c:v>380</c:v>
                </c:pt>
                <c:pt idx="1083">
                  <c:v>390</c:v>
                </c:pt>
                <c:pt idx="1084">
                  <c:v>400</c:v>
                </c:pt>
                <c:pt idx="1085">
                  <c:v>100</c:v>
                </c:pt>
                <c:pt idx="1086">
                  <c:v>110</c:v>
                </c:pt>
                <c:pt idx="1087">
                  <c:v>120</c:v>
                </c:pt>
                <c:pt idx="1088">
                  <c:v>130</c:v>
                </c:pt>
                <c:pt idx="1089">
                  <c:v>140</c:v>
                </c:pt>
                <c:pt idx="1090">
                  <c:v>150</c:v>
                </c:pt>
                <c:pt idx="1091">
                  <c:v>160</c:v>
                </c:pt>
                <c:pt idx="1092">
                  <c:v>170</c:v>
                </c:pt>
                <c:pt idx="1093">
                  <c:v>180</c:v>
                </c:pt>
                <c:pt idx="1094">
                  <c:v>190</c:v>
                </c:pt>
                <c:pt idx="1095">
                  <c:v>200</c:v>
                </c:pt>
                <c:pt idx="1096">
                  <c:v>210</c:v>
                </c:pt>
                <c:pt idx="1097">
                  <c:v>220</c:v>
                </c:pt>
                <c:pt idx="1098">
                  <c:v>230</c:v>
                </c:pt>
                <c:pt idx="1099">
                  <c:v>240</c:v>
                </c:pt>
                <c:pt idx="1100">
                  <c:v>250</c:v>
                </c:pt>
                <c:pt idx="1101">
                  <c:v>260</c:v>
                </c:pt>
                <c:pt idx="1102">
                  <c:v>270</c:v>
                </c:pt>
                <c:pt idx="1103">
                  <c:v>280</c:v>
                </c:pt>
                <c:pt idx="1104">
                  <c:v>290</c:v>
                </c:pt>
                <c:pt idx="1105">
                  <c:v>300</c:v>
                </c:pt>
                <c:pt idx="1106">
                  <c:v>310</c:v>
                </c:pt>
                <c:pt idx="1107">
                  <c:v>320</c:v>
                </c:pt>
                <c:pt idx="1108">
                  <c:v>330</c:v>
                </c:pt>
                <c:pt idx="1109">
                  <c:v>340</c:v>
                </c:pt>
                <c:pt idx="1110">
                  <c:v>350</c:v>
                </c:pt>
                <c:pt idx="1111">
                  <c:v>360</c:v>
                </c:pt>
                <c:pt idx="1112">
                  <c:v>370</c:v>
                </c:pt>
                <c:pt idx="1113">
                  <c:v>380</c:v>
                </c:pt>
                <c:pt idx="1114">
                  <c:v>390</c:v>
                </c:pt>
                <c:pt idx="1115">
                  <c:v>400</c:v>
                </c:pt>
                <c:pt idx="1116">
                  <c:v>100</c:v>
                </c:pt>
                <c:pt idx="1117">
                  <c:v>110</c:v>
                </c:pt>
                <c:pt idx="1118">
                  <c:v>120</c:v>
                </c:pt>
                <c:pt idx="1119">
                  <c:v>130</c:v>
                </c:pt>
                <c:pt idx="1120">
                  <c:v>140</c:v>
                </c:pt>
                <c:pt idx="1121">
                  <c:v>150</c:v>
                </c:pt>
                <c:pt idx="1122">
                  <c:v>160</c:v>
                </c:pt>
                <c:pt idx="1123">
                  <c:v>170</c:v>
                </c:pt>
                <c:pt idx="1124">
                  <c:v>180</c:v>
                </c:pt>
                <c:pt idx="1125">
                  <c:v>190</c:v>
                </c:pt>
                <c:pt idx="1126">
                  <c:v>200</c:v>
                </c:pt>
                <c:pt idx="1127">
                  <c:v>210</c:v>
                </c:pt>
                <c:pt idx="1128">
                  <c:v>220</c:v>
                </c:pt>
                <c:pt idx="1129">
                  <c:v>230</c:v>
                </c:pt>
                <c:pt idx="1130">
                  <c:v>240</c:v>
                </c:pt>
                <c:pt idx="1131">
                  <c:v>250</c:v>
                </c:pt>
                <c:pt idx="1132">
                  <c:v>260</c:v>
                </c:pt>
                <c:pt idx="1133">
                  <c:v>270</c:v>
                </c:pt>
                <c:pt idx="1134">
                  <c:v>280</c:v>
                </c:pt>
                <c:pt idx="1135">
                  <c:v>290</c:v>
                </c:pt>
                <c:pt idx="1136">
                  <c:v>300</c:v>
                </c:pt>
                <c:pt idx="1137">
                  <c:v>310</c:v>
                </c:pt>
                <c:pt idx="1138">
                  <c:v>320</c:v>
                </c:pt>
                <c:pt idx="1139">
                  <c:v>330</c:v>
                </c:pt>
                <c:pt idx="1140">
                  <c:v>340</c:v>
                </c:pt>
                <c:pt idx="1141">
                  <c:v>350</c:v>
                </c:pt>
                <c:pt idx="1142">
                  <c:v>360</c:v>
                </c:pt>
                <c:pt idx="1143">
                  <c:v>370</c:v>
                </c:pt>
                <c:pt idx="1144">
                  <c:v>380</c:v>
                </c:pt>
                <c:pt idx="1145">
                  <c:v>390</c:v>
                </c:pt>
                <c:pt idx="1146">
                  <c:v>400</c:v>
                </c:pt>
                <c:pt idx="1147">
                  <c:v>100</c:v>
                </c:pt>
                <c:pt idx="1148">
                  <c:v>110</c:v>
                </c:pt>
                <c:pt idx="1149">
                  <c:v>120</c:v>
                </c:pt>
                <c:pt idx="1150">
                  <c:v>130</c:v>
                </c:pt>
                <c:pt idx="1151">
                  <c:v>140</c:v>
                </c:pt>
                <c:pt idx="1152">
                  <c:v>150</c:v>
                </c:pt>
                <c:pt idx="1153">
                  <c:v>160</c:v>
                </c:pt>
                <c:pt idx="1154">
                  <c:v>170</c:v>
                </c:pt>
                <c:pt idx="1155">
                  <c:v>180</c:v>
                </c:pt>
                <c:pt idx="1156">
                  <c:v>190</c:v>
                </c:pt>
                <c:pt idx="1157">
                  <c:v>200</c:v>
                </c:pt>
                <c:pt idx="1158">
                  <c:v>210</c:v>
                </c:pt>
                <c:pt idx="1159">
                  <c:v>220</c:v>
                </c:pt>
                <c:pt idx="1160">
                  <c:v>230</c:v>
                </c:pt>
                <c:pt idx="1161">
                  <c:v>240</c:v>
                </c:pt>
                <c:pt idx="1162">
                  <c:v>250</c:v>
                </c:pt>
                <c:pt idx="1163">
                  <c:v>260</c:v>
                </c:pt>
                <c:pt idx="1164">
                  <c:v>270</c:v>
                </c:pt>
                <c:pt idx="1165">
                  <c:v>280</c:v>
                </c:pt>
                <c:pt idx="1166">
                  <c:v>290</c:v>
                </c:pt>
                <c:pt idx="1167">
                  <c:v>300</c:v>
                </c:pt>
                <c:pt idx="1168">
                  <c:v>310</c:v>
                </c:pt>
                <c:pt idx="1169">
                  <c:v>320</c:v>
                </c:pt>
                <c:pt idx="1170">
                  <c:v>330</c:v>
                </c:pt>
                <c:pt idx="1171">
                  <c:v>340</c:v>
                </c:pt>
                <c:pt idx="1172">
                  <c:v>350</c:v>
                </c:pt>
                <c:pt idx="1173">
                  <c:v>360</c:v>
                </c:pt>
                <c:pt idx="1174">
                  <c:v>370</c:v>
                </c:pt>
                <c:pt idx="1175">
                  <c:v>380</c:v>
                </c:pt>
                <c:pt idx="1176">
                  <c:v>390</c:v>
                </c:pt>
                <c:pt idx="1177">
                  <c:v>400</c:v>
                </c:pt>
                <c:pt idx="1178">
                  <c:v>100</c:v>
                </c:pt>
                <c:pt idx="1179">
                  <c:v>110</c:v>
                </c:pt>
                <c:pt idx="1180">
                  <c:v>120</c:v>
                </c:pt>
                <c:pt idx="1181">
                  <c:v>130</c:v>
                </c:pt>
                <c:pt idx="1182">
                  <c:v>140</c:v>
                </c:pt>
                <c:pt idx="1183">
                  <c:v>150</c:v>
                </c:pt>
                <c:pt idx="1184">
                  <c:v>160</c:v>
                </c:pt>
                <c:pt idx="1185">
                  <c:v>170</c:v>
                </c:pt>
                <c:pt idx="1186">
                  <c:v>180</c:v>
                </c:pt>
                <c:pt idx="1187">
                  <c:v>190</c:v>
                </c:pt>
                <c:pt idx="1188">
                  <c:v>200</c:v>
                </c:pt>
                <c:pt idx="1189">
                  <c:v>210</c:v>
                </c:pt>
                <c:pt idx="1190">
                  <c:v>220</c:v>
                </c:pt>
                <c:pt idx="1191">
                  <c:v>230</c:v>
                </c:pt>
                <c:pt idx="1192">
                  <c:v>240</c:v>
                </c:pt>
                <c:pt idx="1193">
                  <c:v>250</c:v>
                </c:pt>
                <c:pt idx="1194">
                  <c:v>260</c:v>
                </c:pt>
                <c:pt idx="1195">
                  <c:v>270</c:v>
                </c:pt>
                <c:pt idx="1196">
                  <c:v>280</c:v>
                </c:pt>
                <c:pt idx="1197">
                  <c:v>290</c:v>
                </c:pt>
                <c:pt idx="1198">
                  <c:v>300</c:v>
                </c:pt>
                <c:pt idx="1199">
                  <c:v>310</c:v>
                </c:pt>
                <c:pt idx="1200">
                  <c:v>320</c:v>
                </c:pt>
                <c:pt idx="1201">
                  <c:v>330</c:v>
                </c:pt>
                <c:pt idx="1202">
                  <c:v>340</c:v>
                </c:pt>
                <c:pt idx="1203">
                  <c:v>350</c:v>
                </c:pt>
                <c:pt idx="1204">
                  <c:v>360</c:v>
                </c:pt>
                <c:pt idx="1205">
                  <c:v>370</c:v>
                </c:pt>
                <c:pt idx="1206">
                  <c:v>380</c:v>
                </c:pt>
                <c:pt idx="1207">
                  <c:v>390</c:v>
                </c:pt>
                <c:pt idx="1208">
                  <c:v>400</c:v>
                </c:pt>
                <c:pt idx="1209">
                  <c:v>100</c:v>
                </c:pt>
                <c:pt idx="1210">
                  <c:v>110</c:v>
                </c:pt>
                <c:pt idx="1211">
                  <c:v>120</c:v>
                </c:pt>
                <c:pt idx="1212">
                  <c:v>130</c:v>
                </c:pt>
                <c:pt idx="1213">
                  <c:v>140</c:v>
                </c:pt>
                <c:pt idx="1214">
                  <c:v>150</c:v>
                </c:pt>
                <c:pt idx="1215">
                  <c:v>160</c:v>
                </c:pt>
                <c:pt idx="1216">
                  <c:v>170</c:v>
                </c:pt>
                <c:pt idx="1217">
                  <c:v>180</c:v>
                </c:pt>
                <c:pt idx="1218">
                  <c:v>190</c:v>
                </c:pt>
                <c:pt idx="1219">
                  <c:v>200</c:v>
                </c:pt>
                <c:pt idx="1220">
                  <c:v>210</c:v>
                </c:pt>
                <c:pt idx="1221">
                  <c:v>220</c:v>
                </c:pt>
                <c:pt idx="1222">
                  <c:v>230</c:v>
                </c:pt>
                <c:pt idx="1223">
                  <c:v>240</c:v>
                </c:pt>
                <c:pt idx="1224">
                  <c:v>250</c:v>
                </c:pt>
                <c:pt idx="1225">
                  <c:v>260</c:v>
                </c:pt>
                <c:pt idx="1226">
                  <c:v>270</c:v>
                </c:pt>
                <c:pt idx="1227">
                  <c:v>280</c:v>
                </c:pt>
                <c:pt idx="1228">
                  <c:v>290</c:v>
                </c:pt>
                <c:pt idx="1229">
                  <c:v>300</c:v>
                </c:pt>
                <c:pt idx="1230">
                  <c:v>310</c:v>
                </c:pt>
                <c:pt idx="1231">
                  <c:v>320</c:v>
                </c:pt>
                <c:pt idx="1232">
                  <c:v>330</c:v>
                </c:pt>
                <c:pt idx="1233">
                  <c:v>340</c:v>
                </c:pt>
                <c:pt idx="1234">
                  <c:v>350</c:v>
                </c:pt>
                <c:pt idx="1235">
                  <c:v>360</c:v>
                </c:pt>
                <c:pt idx="1236">
                  <c:v>370</c:v>
                </c:pt>
                <c:pt idx="1237">
                  <c:v>380</c:v>
                </c:pt>
                <c:pt idx="1238">
                  <c:v>390</c:v>
                </c:pt>
                <c:pt idx="1239">
                  <c:v>400</c:v>
                </c:pt>
                <c:pt idx="1240">
                  <c:v>100</c:v>
                </c:pt>
                <c:pt idx="1241">
                  <c:v>110</c:v>
                </c:pt>
                <c:pt idx="1242">
                  <c:v>120</c:v>
                </c:pt>
                <c:pt idx="1243">
                  <c:v>130</c:v>
                </c:pt>
                <c:pt idx="1244">
                  <c:v>140</c:v>
                </c:pt>
                <c:pt idx="1245">
                  <c:v>150</c:v>
                </c:pt>
                <c:pt idx="1246">
                  <c:v>160</c:v>
                </c:pt>
                <c:pt idx="1247">
                  <c:v>170</c:v>
                </c:pt>
                <c:pt idx="1248">
                  <c:v>180</c:v>
                </c:pt>
                <c:pt idx="1249">
                  <c:v>190</c:v>
                </c:pt>
                <c:pt idx="1250">
                  <c:v>200</c:v>
                </c:pt>
                <c:pt idx="1251">
                  <c:v>210</c:v>
                </c:pt>
                <c:pt idx="1252">
                  <c:v>220</c:v>
                </c:pt>
                <c:pt idx="1253">
                  <c:v>230</c:v>
                </c:pt>
                <c:pt idx="1254">
                  <c:v>240</c:v>
                </c:pt>
                <c:pt idx="1255">
                  <c:v>250</c:v>
                </c:pt>
                <c:pt idx="1256">
                  <c:v>260</c:v>
                </c:pt>
                <c:pt idx="1257">
                  <c:v>270</c:v>
                </c:pt>
                <c:pt idx="1258">
                  <c:v>280</c:v>
                </c:pt>
                <c:pt idx="1259">
                  <c:v>290</c:v>
                </c:pt>
                <c:pt idx="1260">
                  <c:v>300</c:v>
                </c:pt>
                <c:pt idx="1261">
                  <c:v>310</c:v>
                </c:pt>
                <c:pt idx="1262">
                  <c:v>320</c:v>
                </c:pt>
                <c:pt idx="1263">
                  <c:v>330</c:v>
                </c:pt>
                <c:pt idx="1264">
                  <c:v>340</c:v>
                </c:pt>
                <c:pt idx="1265">
                  <c:v>350</c:v>
                </c:pt>
                <c:pt idx="1266">
                  <c:v>360</c:v>
                </c:pt>
                <c:pt idx="1267">
                  <c:v>370</c:v>
                </c:pt>
                <c:pt idx="1268">
                  <c:v>380</c:v>
                </c:pt>
                <c:pt idx="1269">
                  <c:v>390</c:v>
                </c:pt>
                <c:pt idx="1270">
                  <c:v>400</c:v>
                </c:pt>
                <c:pt idx="1271">
                  <c:v>100</c:v>
                </c:pt>
                <c:pt idx="1272">
                  <c:v>110</c:v>
                </c:pt>
                <c:pt idx="1273">
                  <c:v>120</c:v>
                </c:pt>
                <c:pt idx="1274">
                  <c:v>130</c:v>
                </c:pt>
                <c:pt idx="1275">
                  <c:v>140</c:v>
                </c:pt>
                <c:pt idx="1276">
                  <c:v>150</c:v>
                </c:pt>
                <c:pt idx="1277">
                  <c:v>160</c:v>
                </c:pt>
                <c:pt idx="1278">
                  <c:v>170</c:v>
                </c:pt>
                <c:pt idx="1279">
                  <c:v>180</c:v>
                </c:pt>
                <c:pt idx="1280">
                  <c:v>190</c:v>
                </c:pt>
                <c:pt idx="1281">
                  <c:v>200</c:v>
                </c:pt>
                <c:pt idx="1282">
                  <c:v>210</c:v>
                </c:pt>
                <c:pt idx="1283">
                  <c:v>220</c:v>
                </c:pt>
                <c:pt idx="1284">
                  <c:v>230</c:v>
                </c:pt>
                <c:pt idx="1285">
                  <c:v>240</c:v>
                </c:pt>
                <c:pt idx="1286">
                  <c:v>250</c:v>
                </c:pt>
                <c:pt idx="1287">
                  <c:v>260</c:v>
                </c:pt>
                <c:pt idx="1288">
                  <c:v>270</c:v>
                </c:pt>
                <c:pt idx="1289">
                  <c:v>280</c:v>
                </c:pt>
                <c:pt idx="1290">
                  <c:v>290</c:v>
                </c:pt>
                <c:pt idx="1291">
                  <c:v>300</c:v>
                </c:pt>
                <c:pt idx="1292">
                  <c:v>310</c:v>
                </c:pt>
                <c:pt idx="1293">
                  <c:v>320</c:v>
                </c:pt>
                <c:pt idx="1294">
                  <c:v>330</c:v>
                </c:pt>
                <c:pt idx="1295">
                  <c:v>340</c:v>
                </c:pt>
                <c:pt idx="1296">
                  <c:v>350</c:v>
                </c:pt>
                <c:pt idx="1297">
                  <c:v>360</c:v>
                </c:pt>
                <c:pt idx="1298">
                  <c:v>370</c:v>
                </c:pt>
                <c:pt idx="1299">
                  <c:v>380</c:v>
                </c:pt>
                <c:pt idx="1300">
                  <c:v>390</c:v>
                </c:pt>
                <c:pt idx="1301">
                  <c:v>400</c:v>
                </c:pt>
                <c:pt idx="1302">
                  <c:v>100</c:v>
                </c:pt>
                <c:pt idx="1303">
                  <c:v>110</c:v>
                </c:pt>
                <c:pt idx="1304">
                  <c:v>120</c:v>
                </c:pt>
                <c:pt idx="1305">
                  <c:v>130</c:v>
                </c:pt>
                <c:pt idx="1306">
                  <c:v>140</c:v>
                </c:pt>
                <c:pt idx="1307">
                  <c:v>150</c:v>
                </c:pt>
                <c:pt idx="1308">
                  <c:v>160</c:v>
                </c:pt>
                <c:pt idx="1309">
                  <c:v>170</c:v>
                </c:pt>
                <c:pt idx="1310">
                  <c:v>180</c:v>
                </c:pt>
                <c:pt idx="1311">
                  <c:v>190</c:v>
                </c:pt>
                <c:pt idx="1312">
                  <c:v>200</c:v>
                </c:pt>
                <c:pt idx="1313">
                  <c:v>210</c:v>
                </c:pt>
                <c:pt idx="1314">
                  <c:v>220</c:v>
                </c:pt>
                <c:pt idx="1315">
                  <c:v>230</c:v>
                </c:pt>
                <c:pt idx="1316">
                  <c:v>240</c:v>
                </c:pt>
                <c:pt idx="1317">
                  <c:v>250</c:v>
                </c:pt>
                <c:pt idx="1318">
                  <c:v>260</c:v>
                </c:pt>
                <c:pt idx="1319">
                  <c:v>270</c:v>
                </c:pt>
                <c:pt idx="1320">
                  <c:v>280</c:v>
                </c:pt>
                <c:pt idx="1321">
                  <c:v>290</c:v>
                </c:pt>
                <c:pt idx="1322">
                  <c:v>300</c:v>
                </c:pt>
                <c:pt idx="1323">
                  <c:v>310</c:v>
                </c:pt>
                <c:pt idx="1324">
                  <c:v>320</c:v>
                </c:pt>
                <c:pt idx="1325">
                  <c:v>330</c:v>
                </c:pt>
                <c:pt idx="1326">
                  <c:v>340</c:v>
                </c:pt>
                <c:pt idx="1327">
                  <c:v>350</c:v>
                </c:pt>
                <c:pt idx="1328">
                  <c:v>360</c:v>
                </c:pt>
                <c:pt idx="1329">
                  <c:v>370</c:v>
                </c:pt>
                <c:pt idx="1330">
                  <c:v>380</c:v>
                </c:pt>
                <c:pt idx="1331">
                  <c:v>390</c:v>
                </c:pt>
                <c:pt idx="1332">
                  <c:v>400</c:v>
                </c:pt>
                <c:pt idx="1333">
                  <c:v>100</c:v>
                </c:pt>
                <c:pt idx="1334">
                  <c:v>110</c:v>
                </c:pt>
                <c:pt idx="1335">
                  <c:v>120</c:v>
                </c:pt>
                <c:pt idx="1336">
                  <c:v>130</c:v>
                </c:pt>
                <c:pt idx="1337">
                  <c:v>140</c:v>
                </c:pt>
                <c:pt idx="1338">
                  <c:v>150</c:v>
                </c:pt>
                <c:pt idx="1339">
                  <c:v>160</c:v>
                </c:pt>
                <c:pt idx="1340">
                  <c:v>170</c:v>
                </c:pt>
                <c:pt idx="1341">
                  <c:v>180</c:v>
                </c:pt>
                <c:pt idx="1342">
                  <c:v>190</c:v>
                </c:pt>
                <c:pt idx="1343">
                  <c:v>200</c:v>
                </c:pt>
                <c:pt idx="1344">
                  <c:v>210</c:v>
                </c:pt>
                <c:pt idx="1345">
                  <c:v>220</c:v>
                </c:pt>
                <c:pt idx="1346">
                  <c:v>230</c:v>
                </c:pt>
                <c:pt idx="1347">
                  <c:v>240</c:v>
                </c:pt>
                <c:pt idx="1348">
                  <c:v>250</c:v>
                </c:pt>
                <c:pt idx="1349">
                  <c:v>260</c:v>
                </c:pt>
                <c:pt idx="1350">
                  <c:v>270</c:v>
                </c:pt>
                <c:pt idx="1351">
                  <c:v>280</c:v>
                </c:pt>
                <c:pt idx="1352">
                  <c:v>290</c:v>
                </c:pt>
                <c:pt idx="1353">
                  <c:v>300</c:v>
                </c:pt>
                <c:pt idx="1354">
                  <c:v>310</c:v>
                </c:pt>
                <c:pt idx="1355">
                  <c:v>320</c:v>
                </c:pt>
                <c:pt idx="1356">
                  <c:v>330</c:v>
                </c:pt>
                <c:pt idx="1357">
                  <c:v>340</c:v>
                </c:pt>
                <c:pt idx="1358">
                  <c:v>350</c:v>
                </c:pt>
                <c:pt idx="1359">
                  <c:v>360</c:v>
                </c:pt>
                <c:pt idx="1360">
                  <c:v>370</c:v>
                </c:pt>
                <c:pt idx="1361">
                  <c:v>380</c:v>
                </c:pt>
                <c:pt idx="1362">
                  <c:v>390</c:v>
                </c:pt>
                <c:pt idx="1363">
                  <c:v>400</c:v>
                </c:pt>
                <c:pt idx="1364">
                  <c:v>100</c:v>
                </c:pt>
                <c:pt idx="1365">
                  <c:v>110</c:v>
                </c:pt>
                <c:pt idx="1366">
                  <c:v>120</c:v>
                </c:pt>
                <c:pt idx="1367">
                  <c:v>130</c:v>
                </c:pt>
                <c:pt idx="1368">
                  <c:v>140</c:v>
                </c:pt>
                <c:pt idx="1369">
                  <c:v>150</c:v>
                </c:pt>
                <c:pt idx="1370">
                  <c:v>160</c:v>
                </c:pt>
                <c:pt idx="1371">
                  <c:v>170</c:v>
                </c:pt>
                <c:pt idx="1372">
                  <c:v>180</c:v>
                </c:pt>
                <c:pt idx="1373">
                  <c:v>190</c:v>
                </c:pt>
                <c:pt idx="1374">
                  <c:v>200</c:v>
                </c:pt>
                <c:pt idx="1375">
                  <c:v>210</c:v>
                </c:pt>
                <c:pt idx="1376">
                  <c:v>220</c:v>
                </c:pt>
                <c:pt idx="1377">
                  <c:v>230</c:v>
                </c:pt>
                <c:pt idx="1378">
                  <c:v>240</c:v>
                </c:pt>
                <c:pt idx="1379">
                  <c:v>250</c:v>
                </c:pt>
                <c:pt idx="1380">
                  <c:v>260</c:v>
                </c:pt>
                <c:pt idx="1381">
                  <c:v>270</c:v>
                </c:pt>
                <c:pt idx="1382">
                  <c:v>280</c:v>
                </c:pt>
                <c:pt idx="1383">
                  <c:v>290</c:v>
                </c:pt>
                <c:pt idx="1384">
                  <c:v>300</c:v>
                </c:pt>
                <c:pt idx="1385">
                  <c:v>310</c:v>
                </c:pt>
                <c:pt idx="1386">
                  <c:v>320</c:v>
                </c:pt>
                <c:pt idx="1387">
                  <c:v>330</c:v>
                </c:pt>
                <c:pt idx="1388">
                  <c:v>340</c:v>
                </c:pt>
                <c:pt idx="1389">
                  <c:v>350</c:v>
                </c:pt>
                <c:pt idx="1390">
                  <c:v>360</c:v>
                </c:pt>
                <c:pt idx="1391">
                  <c:v>370</c:v>
                </c:pt>
                <c:pt idx="1392">
                  <c:v>380</c:v>
                </c:pt>
                <c:pt idx="1393">
                  <c:v>390</c:v>
                </c:pt>
                <c:pt idx="1394">
                  <c:v>400</c:v>
                </c:pt>
                <c:pt idx="1395">
                  <c:v>100</c:v>
                </c:pt>
                <c:pt idx="1396">
                  <c:v>110</c:v>
                </c:pt>
                <c:pt idx="1397">
                  <c:v>120</c:v>
                </c:pt>
                <c:pt idx="1398">
                  <c:v>130</c:v>
                </c:pt>
                <c:pt idx="1399">
                  <c:v>140</c:v>
                </c:pt>
                <c:pt idx="1400">
                  <c:v>150</c:v>
                </c:pt>
                <c:pt idx="1401">
                  <c:v>160</c:v>
                </c:pt>
                <c:pt idx="1402">
                  <c:v>170</c:v>
                </c:pt>
                <c:pt idx="1403">
                  <c:v>180</c:v>
                </c:pt>
                <c:pt idx="1404">
                  <c:v>190</c:v>
                </c:pt>
                <c:pt idx="1405">
                  <c:v>200</c:v>
                </c:pt>
                <c:pt idx="1406">
                  <c:v>210</c:v>
                </c:pt>
                <c:pt idx="1407">
                  <c:v>220</c:v>
                </c:pt>
                <c:pt idx="1408">
                  <c:v>230</c:v>
                </c:pt>
                <c:pt idx="1409">
                  <c:v>240</c:v>
                </c:pt>
                <c:pt idx="1410">
                  <c:v>250</c:v>
                </c:pt>
                <c:pt idx="1411">
                  <c:v>260</c:v>
                </c:pt>
                <c:pt idx="1412">
                  <c:v>270</c:v>
                </c:pt>
                <c:pt idx="1413">
                  <c:v>280</c:v>
                </c:pt>
                <c:pt idx="1414">
                  <c:v>290</c:v>
                </c:pt>
                <c:pt idx="1415">
                  <c:v>300</c:v>
                </c:pt>
                <c:pt idx="1416">
                  <c:v>310</c:v>
                </c:pt>
                <c:pt idx="1417">
                  <c:v>320</c:v>
                </c:pt>
                <c:pt idx="1418">
                  <c:v>330</c:v>
                </c:pt>
                <c:pt idx="1419">
                  <c:v>340</c:v>
                </c:pt>
                <c:pt idx="1420">
                  <c:v>350</c:v>
                </c:pt>
                <c:pt idx="1421">
                  <c:v>360</c:v>
                </c:pt>
                <c:pt idx="1422">
                  <c:v>370</c:v>
                </c:pt>
                <c:pt idx="1423">
                  <c:v>380</c:v>
                </c:pt>
                <c:pt idx="1424">
                  <c:v>390</c:v>
                </c:pt>
                <c:pt idx="1425">
                  <c:v>400</c:v>
                </c:pt>
                <c:pt idx="1426">
                  <c:v>100</c:v>
                </c:pt>
                <c:pt idx="1427">
                  <c:v>110</c:v>
                </c:pt>
                <c:pt idx="1428">
                  <c:v>120</c:v>
                </c:pt>
                <c:pt idx="1429">
                  <c:v>130</c:v>
                </c:pt>
                <c:pt idx="1430">
                  <c:v>140</c:v>
                </c:pt>
                <c:pt idx="1431">
                  <c:v>150</c:v>
                </c:pt>
                <c:pt idx="1432">
                  <c:v>160</c:v>
                </c:pt>
                <c:pt idx="1433">
                  <c:v>170</c:v>
                </c:pt>
                <c:pt idx="1434">
                  <c:v>180</c:v>
                </c:pt>
                <c:pt idx="1435">
                  <c:v>190</c:v>
                </c:pt>
                <c:pt idx="1436">
                  <c:v>200</c:v>
                </c:pt>
                <c:pt idx="1437">
                  <c:v>210</c:v>
                </c:pt>
                <c:pt idx="1438">
                  <c:v>220</c:v>
                </c:pt>
                <c:pt idx="1439">
                  <c:v>230</c:v>
                </c:pt>
                <c:pt idx="1440">
                  <c:v>240</c:v>
                </c:pt>
                <c:pt idx="1441">
                  <c:v>250</c:v>
                </c:pt>
                <c:pt idx="1442">
                  <c:v>260</c:v>
                </c:pt>
                <c:pt idx="1443">
                  <c:v>270</c:v>
                </c:pt>
                <c:pt idx="1444">
                  <c:v>280</c:v>
                </c:pt>
                <c:pt idx="1445">
                  <c:v>290</c:v>
                </c:pt>
                <c:pt idx="1446">
                  <c:v>300</c:v>
                </c:pt>
                <c:pt idx="1447">
                  <c:v>310</c:v>
                </c:pt>
                <c:pt idx="1448">
                  <c:v>320</c:v>
                </c:pt>
                <c:pt idx="1449">
                  <c:v>330</c:v>
                </c:pt>
                <c:pt idx="1450">
                  <c:v>340</c:v>
                </c:pt>
                <c:pt idx="1451">
                  <c:v>350</c:v>
                </c:pt>
                <c:pt idx="1452">
                  <c:v>360</c:v>
                </c:pt>
                <c:pt idx="1453">
                  <c:v>370</c:v>
                </c:pt>
                <c:pt idx="1454">
                  <c:v>380</c:v>
                </c:pt>
                <c:pt idx="1455">
                  <c:v>390</c:v>
                </c:pt>
                <c:pt idx="1456">
                  <c:v>400</c:v>
                </c:pt>
                <c:pt idx="1457">
                  <c:v>100</c:v>
                </c:pt>
                <c:pt idx="1458">
                  <c:v>110</c:v>
                </c:pt>
                <c:pt idx="1459">
                  <c:v>120</c:v>
                </c:pt>
                <c:pt idx="1460">
                  <c:v>130</c:v>
                </c:pt>
                <c:pt idx="1461">
                  <c:v>140</c:v>
                </c:pt>
                <c:pt idx="1462">
                  <c:v>150</c:v>
                </c:pt>
                <c:pt idx="1463">
                  <c:v>160</c:v>
                </c:pt>
                <c:pt idx="1464">
                  <c:v>170</c:v>
                </c:pt>
                <c:pt idx="1465">
                  <c:v>180</c:v>
                </c:pt>
                <c:pt idx="1466">
                  <c:v>190</c:v>
                </c:pt>
                <c:pt idx="1467">
                  <c:v>200</c:v>
                </c:pt>
                <c:pt idx="1468">
                  <c:v>210</c:v>
                </c:pt>
                <c:pt idx="1469">
                  <c:v>220</c:v>
                </c:pt>
                <c:pt idx="1470">
                  <c:v>230</c:v>
                </c:pt>
                <c:pt idx="1471">
                  <c:v>240</c:v>
                </c:pt>
                <c:pt idx="1472">
                  <c:v>250</c:v>
                </c:pt>
                <c:pt idx="1473">
                  <c:v>260</c:v>
                </c:pt>
                <c:pt idx="1474">
                  <c:v>270</c:v>
                </c:pt>
                <c:pt idx="1475">
                  <c:v>280</c:v>
                </c:pt>
                <c:pt idx="1476">
                  <c:v>290</c:v>
                </c:pt>
                <c:pt idx="1477">
                  <c:v>300</c:v>
                </c:pt>
                <c:pt idx="1478">
                  <c:v>310</c:v>
                </c:pt>
                <c:pt idx="1479">
                  <c:v>320</c:v>
                </c:pt>
                <c:pt idx="1480">
                  <c:v>330</c:v>
                </c:pt>
                <c:pt idx="1481">
                  <c:v>340</c:v>
                </c:pt>
                <c:pt idx="1482">
                  <c:v>350</c:v>
                </c:pt>
                <c:pt idx="1483">
                  <c:v>360</c:v>
                </c:pt>
                <c:pt idx="1484">
                  <c:v>370</c:v>
                </c:pt>
                <c:pt idx="1485">
                  <c:v>380</c:v>
                </c:pt>
                <c:pt idx="1486">
                  <c:v>390</c:v>
                </c:pt>
                <c:pt idx="1487">
                  <c:v>400</c:v>
                </c:pt>
                <c:pt idx="1488">
                  <c:v>100</c:v>
                </c:pt>
                <c:pt idx="1489">
                  <c:v>110</c:v>
                </c:pt>
                <c:pt idx="1490">
                  <c:v>120</c:v>
                </c:pt>
                <c:pt idx="1491">
                  <c:v>130</c:v>
                </c:pt>
                <c:pt idx="1492">
                  <c:v>140</c:v>
                </c:pt>
                <c:pt idx="1493">
                  <c:v>150</c:v>
                </c:pt>
                <c:pt idx="1494">
                  <c:v>160</c:v>
                </c:pt>
                <c:pt idx="1495">
                  <c:v>170</c:v>
                </c:pt>
                <c:pt idx="1496">
                  <c:v>180</c:v>
                </c:pt>
                <c:pt idx="1497">
                  <c:v>190</c:v>
                </c:pt>
                <c:pt idx="1498">
                  <c:v>200</c:v>
                </c:pt>
                <c:pt idx="1499">
                  <c:v>210</c:v>
                </c:pt>
                <c:pt idx="1500">
                  <c:v>220</c:v>
                </c:pt>
                <c:pt idx="1501">
                  <c:v>230</c:v>
                </c:pt>
                <c:pt idx="1502">
                  <c:v>240</c:v>
                </c:pt>
                <c:pt idx="1503">
                  <c:v>250</c:v>
                </c:pt>
                <c:pt idx="1504">
                  <c:v>260</c:v>
                </c:pt>
                <c:pt idx="1505">
                  <c:v>270</c:v>
                </c:pt>
                <c:pt idx="1506">
                  <c:v>280</c:v>
                </c:pt>
                <c:pt idx="1507">
                  <c:v>290</c:v>
                </c:pt>
                <c:pt idx="1508">
                  <c:v>300</c:v>
                </c:pt>
                <c:pt idx="1509">
                  <c:v>310</c:v>
                </c:pt>
                <c:pt idx="1510">
                  <c:v>320</c:v>
                </c:pt>
                <c:pt idx="1511">
                  <c:v>330</c:v>
                </c:pt>
                <c:pt idx="1512">
                  <c:v>340</c:v>
                </c:pt>
                <c:pt idx="1513">
                  <c:v>350</c:v>
                </c:pt>
                <c:pt idx="1514">
                  <c:v>360</c:v>
                </c:pt>
                <c:pt idx="1515">
                  <c:v>370</c:v>
                </c:pt>
                <c:pt idx="1516">
                  <c:v>380</c:v>
                </c:pt>
                <c:pt idx="1517">
                  <c:v>390</c:v>
                </c:pt>
                <c:pt idx="1518">
                  <c:v>400</c:v>
                </c:pt>
                <c:pt idx="1519">
                  <c:v>100</c:v>
                </c:pt>
                <c:pt idx="1520">
                  <c:v>110</c:v>
                </c:pt>
                <c:pt idx="1521">
                  <c:v>120</c:v>
                </c:pt>
                <c:pt idx="1522">
                  <c:v>130</c:v>
                </c:pt>
                <c:pt idx="1523">
                  <c:v>140</c:v>
                </c:pt>
                <c:pt idx="1524">
                  <c:v>150</c:v>
                </c:pt>
                <c:pt idx="1525">
                  <c:v>160</c:v>
                </c:pt>
                <c:pt idx="1526">
                  <c:v>170</c:v>
                </c:pt>
                <c:pt idx="1527">
                  <c:v>180</c:v>
                </c:pt>
                <c:pt idx="1528">
                  <c:v>190</c:v>
                </c:pt>
                <c:pt idx="1529">
                  <c:v>200</c:v>
                </c:pt>
                <c:pt idx="1530">
                  <c:v>210</c:v>
                </c:pt>
                <c:pt idx="1531">
                  <c:v>220</c:v>
                </c:pt>
                <c:pt idx="1532">
                  <c:v>230</c:v>
                </c:pt>
                <c:pt idx="1533">
                  <c:v>240</c:v>
                </c:pt>
                <c:pt idx="1534">
                  <c:v>250</c:v>
                </c:pt>
                <c:pt idx="1535">
                  <c:v>260</c:v>
                </c:pt>
                <c:pt idx="1536">
                  <c:v>270</c:v>
                </c:pt>
                <c:pt idx="1537">
                  <c:v>280</c:v>
                </c:pt>
                <c:pt idx="1538">
                  <c:v>290</c:v>
                </c:pt>
                <c:pt idx="1539">
                  <c:v>300</c:v>
                </c:pt>
                <c:pt idx="1540">
                  <c:v>310</c:v>
                </c:pt>
                <c:pt idx="1541">
                  <c:v>320</c:v>
                </c:pt>
                <c:pt idx="1542">
                  <c:v>330</c:v>
                </c:pt>
                <c:pt idx="1543">
                  <c:v>340</c:v>
                </c:pt>
                <c:pt idx="1544">
                  <c:v>350</c:v>
                </c:pt>
                <c:pt idx="1545">
                  <c:v>360</c:v>
                </c:pt>
                <c:pt idx="1546">
                  <c:v>370</c:v>
                </c:pt>
                <c:pt idx="1547">
                  <c:v>380</c:v>
                </c:pt>
                <c:pt idx="1548">
                  <c:v>390</c:v>
                </c:pt>
                <c:pt idx="1549">
                  <c:v>400</c:v>
                </c:pt>
                <c:pt idx="1550">
                  <c:v>100</c:v>
                </c:pt>
                <c:pt idx="1551">
                  <c:v>110</c:v>
                </c:pt>
                <c:pt idx="1552">
                  <c:v>120</c:v>
                </c:pt>
                <c:pt idx="1553">
                  <c:v>130</c:v>
                </c:pt>
                <c:pt idx="1554">
                  <c:v>140</c:v>
                </c:pt>
                <c:pt idx="1555">
                  <c:v>150</c:v>
                </c:pt>
                <c:pt idx="1556">
                  <c:v>160</c:v>
                </c:pt>
                <c:pt idx="1557">
                  <c:v>170</c:v>
                </c:pt>
                <c:pt idx="1558">
                  <c:v>180</c:v>
                </c:pt>
                <c:pt idx="1559">
                  <c:v>190</c:v>
                </c:pt>
                <c:pt idx="1560">
                  <c:v>200</c:v>
                </c:pt>
                <c:pt idx="1561">
                  <c:v>210</c:v>
                </c:pt>
                <c:pt idx="1562">
                  <c:v>220</c:v>
                </c:pt>
                <c:pt idx="1563">
                  <c:v>230</c:v>
                </c:pt>
                <c:pt idx="1564">
                  <c:v>240</c:v>
                </c:pt>
                <c:pt idx="1565">
                  <c:v>250</c:v>
                </c:pt>
                <c:pt idx="1566">
                  <c:v>260</c:v>
                </c:pt>
                <c:pt idx="1567">
                  <c:v>270</c:v>
                </c:pt>
                <c:pt idx="1568">
                  <c:v>280</c:v>
                </c:pt>
                <c:pt idx="1569">
                  <c:v>290</c:v>
                </c:pt>
                <c:pt idx="1570">
                  <c:v>300</c:v>
                </c:pt>
                <c:pt idx="1571">
                  <c:v>310</c:v>
                </c:pt>
                <c:pt idx="1572">
                  <c:v>320</c:v>
                </c:pt>
                <c:pt idx="1573">
                  <c:v>330</c:v>
                </c:pt>
                <c:pt idx="1574">
                  <c:v>340</c:v>
                </c:pt>
                <c:pt idx="1575">
                  <c:v>350</c:v>
                </c:pt>
                <c:pt idx="1576">
                  <c:v>360</c:v>
                </c:pt>
                <c:pt idx="1577">
                  <c:v>370</c:v>
                </c:pt>
                <c:pt idx="1578">
                  <c:v>380</c:v>
                </c:pt>
                <c:pt idx="1579">
                  <c:v>390</c:v>
                </c:pt>
                <c:pt idx="1580">
                  <c:v>400</c:v>
                </c:pt>
                <c:pt idx="1581">
                  <c:v>100</c:v>
                </c:pt>
                <c:pt idx="1582">
                  <c:v>110</c:v>
                </c:pt>
                <c:pt idx="1583">
                  <c:v>120</c:v>
                </c:pt>
                <c:pt idx="1584">
                  <c:v>130</c:v>
                </c:pt>
                <c:pt idx="1585">
                  <c:v>140</c:v>
                </c:pt>
                <c:pt idx="1586">
                  <c:v>150</c:v>
                </c:pt>
                <c:pt idx="1587">
                  <c:v>160</c:v>
                </c:pt>
                <c:pt idx="1588">
                  <c:v>170</c:v>
                </c:pt>
                <c:pt idx="1589">
                  <c:v>180</c:v>
                </c:pt>
                <c:pt idx="1590">
                  <c:v>190</c:v>
                </c:pt>
                <c:pt idx="1591">
                  <c:v>200</c:v>
                </c:pt>
                <c:pt idx="1592">
                  <c:v>210</c:v>
                </c:pt>
                <c:pt idx="1593">
                  <c:v>220</c:v>
                </c:pt>
                <c:pt idx="1594">
                  <c:v>230</c:v>
                </c:pt>
                <c:pt idx="1595">
                  <c:v>240</c:v>
                </c:pt>
                <c:pt idx="1596">
                  <c:v>250</c:v>
                </c:pt>
                <c:pt idx="1597">
                  <c:v>260</c:v>
                </c:pt>
                <c:pt idx="1598">
                  <c:v>270</c:v>
                </c:pt>
                <c:pt idx="1599">
                  <c:v>280</c:v>
                </c:pt>
                <c:pt idx="1600">
                  <c:v>290</c:v>
                </c:pt>
                <c:pt idx="1601">
                  <c:v>300</c:v>
                </c:pt>
                <c:pt idx="1602">
                  <c:v>310</c:v>
                </c:pt>
                <c:pt idx="1603">
                  <c:v>320</c:v>
                </c:pt>
                <c:pt idx="1604">
                  <c:v>330</c:v>
                </c:pt>
                <c:pt idx="1605">
                  <c:v>340</c:v>
                </c:pt>
                <c:pt idx="1606">
                  <c:v>350</c:v>
                </c:pt>
                <c:pt idx="1607">
                  <c:v>360</c:v>
                </c:pt>
                <c:pt idx="1608">
                  <c:v>370</c:v>
                </c:pt>
                <c:pt idx="1609">
                  <c:v>380</c:v>
                </c:pt>
                <c:pt idx="1610">
                  <c:v>390</c:v>
                </c:pt>
                <c:pt idx="1611">
                  <c:v>400</c:v>
                </c:pt>
                <c:pt idx="1612">
                  <c:v>100</c:v>
                </c:pt>
                <c:pt idx="1613">
                  <c:v>110</c:v>
                </c:pt>
                <c:pt idx="1614">
                  <c:v>120</c:v>
                </c:pt>
                <c:pt idx="1615">
                  <c:v>130</c:v>
                </c:pt>
                <c:pt idx="1616">
                  <c:v>140</c:v>
                </c:pt>
                <c:pt idx="1617">
                  <c:v>150</c:v>
                </c:pt>
                <c:pt idx="1618">
                  <c:v>160</c:v>
                </c:pt>
                <c:pt idx="1619">
                  <c:v>170</c:v>
                </c:pt>
                <c:pt idx="1620">
                  <c:v>180</c:v>
                </c:pt>
                <c:pt idx="1621">
                  <c:v>190</c:v>
                </c:pt>
                <c:pt idx="1622">
                  <c:v>200</c:v>
                </c:pt>
                <c:pt idx="1623">
                  <c:v>210</c:v>
                </c:pt>
                <c:pt idx="1624">
                  <c:v>220</c:v>
                </c:pt>
                <c:pt idx="1625">
                  <c:v>230</c:v>
                </c:pt>
                <c:pt idx="1626">
                  <c:v>240</c:v>
                </c:pt>
                <c:pt idx="1627">
                  <c:v>250</c:v>
                </c:pt>
                <c:pt idx="1628">
                  <c:v>260</c:v>
                </c:pt>
                <c:pt idx="1629">
                  <c:v>270</c:v>
                </c:pt>
                <c:pt idx="1630">
                  <c:v>280</c:v>
                </c:pt>
                <c:pt idx="1631">
                  <c:v>290</c:v>
                </c:pt>
                <c:pt idx="1632">
                  <c:v>300</c:v>
                </c:pt>
                <c:pt idx="1633">
                  <c:v>310</c:v>
                </c:pt>
                <c:pt idx="1634">
                  <c:v>320</c:v>
                </c:pt>
                <c:pt idx="1635">
                  <c:v>330</c:v>
                </c:pt>
                <c:pt idx="1636">
                  <c:v>340</c:v>
                </c:pt>
                <c:pt idx="1637">
                  <c:v>350</c:v>
                </c:pt>
                <c:pt idx="1638">
                  <c:v>360</c:v>
                </c:pt>
                <c:pt idx="1639">
                  <c:v>370</c:v>
                </c:pt>
                <c:pt idx="1640">
                  <c:v>380</c:v>
                </c:pt>
                <c:pt idx="1641">
                  <c:v>390</c:v>
                </c:pt>
                <c:pt idx="1642">
                  <c:v>400</c:v>
                </c:pt>
                <c:pt idx="1643">
                  <c:v>100</c:v>
                </c:pt>
                <c:pt idx="1644">
                  <c:v>110</c:v>
                </c:pt>
                <c:pt idx="1645">
                  <c:v>120</c:v>
                </c:pt>
                <c:pt idx="1646">
                  <c:v>130</c:v>
                </c:pt>
                <c:pt idx="1647">
                  <c:v>140</c:v>
                </c:pt>
                <c:pt idx="1648">
                  <c:v>150</c:v>
                </c:pt>
                <c:pt idx="1649">
                  <c:v>160</c:v>
                </c:pt>
                <c:pt idx="1650">
                  <c:v>170</c:v>
                </c:pt>
                <c:pt idx="1651">
                  <c:v>180</c:v>
                </c:pt>
                <c:pt idx="1652">
                  <c:v>190</c:v>
                </c:pt>
                <c:pt idx="1653">
                  <c:v>200</c:v>
                </c:pt>
                <c:pt idx="1654">
                  <c:v>210</c:v>
                </c:pt>
                <c:pt idx="1655">
                  <c:v>220</c:v>
                </c:pt>
                <c:pt idx="1656">
                  <c:v>230</c:v>
                </c:pt>
                <c:pt idx="1657">
                  <c:v>240</c:v>
                </c:pt>
                <c:pt idx="1658">
                  <c:v>250</c:v>
                </c:pt>
                <c:pt idx="1659">
                  <c:v>260</c:v>
                </c:pt>
                <c:pt idx="1660">
                  <c:v>270</c:v>
                </c:pt>
                <c:pt idx="1661">
                  <c:v>280</c:v>
                </c:pt>
                <c:pt idx="1662">
                  <c:v>290</c:v>
                </c:pt>
                <c:pt idx="1663">
                  <c:v>300</c:v>
                </c:pt>
                <c:pt idx="1664">
                  <c:v>310</c:v>
                </c:pt>
                <c:pt idx="1665">
                  <c:v>320</c:v>
                </c:pt>
                <c:pt idx="1666">
                  <c:v>330</c:v>
                </c:pt>
                <c:pt idx="1667">
                  <c:v>340</c:v>
                </c:pt>
                <c:pt idx="1668">
                  <c:v>350</c:v>
                </c:pt>
                <c:pt idx="1669">
                  <c:v>360</c:v>
                </c:pt>
                <c:pt idx="1670">
                  <c:v>370</c:v>
                </c:pt>
                <c:pt idx="1671">
                  <c:v>380</c:v>
                </c:pt>
                <c:pt idx="1672">
                  <c:v>390</c:v>
                </c:pt>
                <c:pt idx="1673">
                  <c:v>400</c:v>
                </c:pt>
                <c:pt idx="1674">
                  <c:v>100</c:v>
                </c:pt>
                <c:pt idx="1675">
                  <c:v>110</c:v>
                </c:pt>
                <c:pt idx="1676">
                  <c:v>120</c:v>
                </c:pt>
                <c:pt idx="1677">
                  <c:v>130</c:v>
                </c:pt>
                <c:pt idx="1678">
                  <c:v>140</c:v>
                </c:pt>
                <c:pt idx="1679">
                  <c:v>150</c:v>
                </c:pt>
                <c:pt idx="1680">
                  <c:v>160</c:v>
                </c:pt>
                <c:pt idx="1681">
                  <c:v>170</c:v>
                </c:pt>
                <c:pt idx="1682">
                  <c:v>180</c:v>
                </c:pt>
                <c:pt idx="1683">
                  <c:v>190</c:v>
                </c:pt>
                <c:pt idx="1684">
                  <c:v>200</c:v>
                </c:pt>
                <c:pt idx="1685">
                  <c:v>210</c:v>
                </c:pt>
                <c:pt idx="1686">
                  <c:v>220</c:v>
                </c:pt>
                <c:pt idx="1687">
                  <c:v>230</c:v>
                </c:pt>
                <c:pt idx="1688">
                  <c:v>240</c:v>
                </c:pt>
                <c:pt idx="1689">
                  <c:v>250</c:v>
                </c:pt>
                <c:pt idx="1690">
                  <c:v>260</c:v>
                </c:pt>
                <c:pt idx="1691">
                  <c:v>270</c:v>
                </c:pt>
                <c:pt idx="1692">
                  <c:v>280</c:v>
                </c:pt>
                <c:pt idx="1693">
                  <c:v>290</c:v>
                </c:pt>
                <c:pt idx="1694">
                  <c:v>300</c:v>
                </c:pt>
                <c:pt idx="1695">
                  <c:v>310</c:v>
                </c:pt>
                <c:pt idx="1696">
                  <c:v>320</c:v>
                </c:pt>
                <c:pt idx="1697">
                  <c:v>330</c:v>
                </c:pt>
                <c:pt idx="1698">
                  <c:v>340</c:v>
                </c:pt>
                <c:pt idx="1699">
                  <c:v>350</c:v>
                </c:pt>
                <c:pt idx="1700">
                  <c:v>360</c:v>
                </c:pt>
                <c:pt idx="1701">
                  <c:v>370</c:v>
                </c:pt>
                <c:pt idx="1702">
                  <c:v>380</c:v>
                </c:pt>
                <c:pt idx="1703">
                  <c:v>390</c:v>
                </c:pt>
                <c:pt idx="1704">
                  <c:v>400</c:v>
                </c:pt>
                <c:pt idx="1705">
                  <c:v>100</c:v>
                </c:pt>
                <c:pt idx="1706">
                  <c:v>110</c:v>
                </c:pt>
                <c:pt idx="1707">
                  <c:v>120</c:v>
                </c:pt>
                <c:pt idx="1708">
                  <c:v>130</c:v>
                </c:pt>
                <c:pt idx="1709">
                  <c:v>140</c:v>
                </c:pt>
                <c:pt idx="1710">
                  <c:v>150</c:v>
                </c:pt>
                <c:pt idx="1711">
                  <c:v>160</c:v>
                </c:pt>
                <c:pt idx="1712">
                  <c:v>170</c:v>
                </c:pt>
                <c:pt idx="1713">
                  <c:v>180</c:v>
                </c:pt>
                <c:pt idx="1714">
                  <c:v>190</c:v>
                </c:pt>
                <c:pt idx="1715">
                  <c:v>200</c:v>
                </c:pt>
                <c:pt idx="1716">
                  <c:v>210</c:v>
                </c:pt>
                <c:pt idx="1717">
                  <c:v>220</c:v>
                </c:pt>
                <c:pt idx="1718">
                  <c:v>230</c:v>
                </c:pt>
                <c:pt idx="1719">
                  <c:v>240</c:v>
                </c:pt>
                <c:pt idx="1720">
                  <c:v>250</c:v>
                </c:pt>
                <c:pt idx="1721">
                  <c:v>260</c:v>
                </c:pt>
                <c:pt idx="1722">
                  <c:v>270</c:v>
                </c:pt>
                <c:pt idx="1723">
                  <c:v>280</c:v>
                </c:pt>
                <c:pt idx="1724">
                  <c:v>290</c:v>
                </c:pt>
                <c:pt idx="1725">
                  <c:v>300</c:v>
                </c:pt>
                <c:pt idx="1726">
                  <c:v>310</c:v>
                </c:pt>
                <c:pt idx="1727">
                  <c:v>320</c:v>
                </c:pt>
                <c:pt idx="1728">
                  <c:v>330</c:v>
                </c:pt>
                <c:pt idx="1729">
                  <c:v>340</c:v>
                </c:pt>
                <c:pt idx="1730">
                  <c:v>350</c:v>
                </c:pt>
                <c:pt idx="1731">
                  <c:v>360</c:v>
                </c:pt>
                <c:pt idx="1732">
                  <c:v>370</c:v>
                </c:pt>
                <c:pt idx="1733">
                  <c:v>380</c:v>
                </c:pt>
                <c:pt idx="1734">
                  <c:v>390</c:v>
                </c:pt>
                <c:pt idx="1735">
                  <c:v>400</c:v>
                </c:pt>
                <c:pt idx="1736">
                  <c:v>100</c:v>
                </c:pt>
                <c:pt idx="1737">
                  <c:v>110</c:v>
                </c:pt>
                <c:pt idx="1738">
                  <c:v>120</c:v>
                </c:pt>
                <c:pt idx="1739">
                  <c:v>130</c:v>
                </c:pt>
                <c:pt idx="1740">
                  <c:v>140</c:v>
                </c:pt>
                <c:pt idx="1741">
                  <c:v>150</c:v>
                </c:pt>
                <c:pt idx="1742">
                  <c:v>160</c:v>
                </c:pt>
                <c:pt idx="1743">
                  <c:v>170</c:v>
                </c:pt>
                <c:pt idx="1744">
                  <c:v>180</c:v>
                </c:pt>
                <c:pt idx="1745">
                  <c:v>190</c:v>
                </c:pt>
                <c:pt idx="1746">
                  <c:v>200</c:v>
                </c:pt>
                <c:pt idx="1747">
                  <c:v>210</c:v>
                </c:pt>
                <c:pt idx="1748">
                  <c:v>220</c:v>
                </c:pt>
                <c:pt idx="1749">
                  <c:v>230</c:v>
                </c:pt>
                <c:pt idx="1750">
                  <c:v>240</c:v>
                </c:pt>
                <c:pt idx="1751">
                  <c:v>250</c:v>
                </c:pt>
                <c:pt idx="1752">
                  <c:v>260</c:v>
                </c:pt>
                <c:pt idx="1753">
                  <c:v>270</c:v>
                </c:pt>
                <c:pt idx="1754">
                  <c:v>280</c:v>
                </c:pt>
                <c:pt idx="1755">
                  <c:v>290</c:v>
                </c:pt>
                <c:pt idx="1756">
                  <c:v>300</c:v>
                </c:pt>
                <c:pt idx="1757">
                  <c:v>310</c:v>
                </c:pt>
                <c:pt idx="1758">
                  <c:v>320</c:v>
                </c:pt>
                <c:pt idx="1759">
                  <c:v>330</c:v>
                </c:pt>
                <c:pt idx="1760">
                  <c:v>340</c:v>
                </c:pt>
                <c:pt idx="1761">
                  <c:v>350</c:v>
                </c:pt>
                <c:pt idx="1762">
                  <c:v>360</c:v>
                </c:pt>
                <c:pt idx="1763">
                  <c:v>370</c:v>
                </c:pt>
                <c:pt idx="1764">
                  <c:v>380</c:v>
                </c:pt>
                <c:pt idx="1765">
                  <c:v>390</c:v>
                </c:pt>
                <c:pt idx="1766">
                  <c:v>400</c:v>
                </c:pt>
                <c:pt idx="1767">
                  <c:v>100</c:v>
                </c:pt>
                <c:pt idx="1768">
                  <c:v>110</c:v>
                </c:pt>
                <c:pt idx="1769">
                  <c:v>120</c:v>
                </c:pt>
                <c:pt idx="1770">
                  <c:v>130</c:v>
                </c:pt>
                <c:pt idx="1771">
                  <c:v>140</c:v>
                </c:pt>
                <c:pt idx="1772">
                  <c:v>150</c:v>
                </c:pt>
                <c:pt idx="1773">
                  <c:v>160</c:v>
                </c:pt>
                <c:pt idx="1774">
                  <c:v>170</c:v>
                </c:pt>
                <c:pt idx="1775">
                  <c:v>180</c:v>
                </c:pt>
                <c:pt idx="1776">
                  <c:v>190</c:v>
                </c:pt>
                <c:pt idx="1777">
                  <c:v>200</c:v>
                </c:pt>
                <c:pt idx="1778">
                  <c:v>210</c:v>
                </c:pt>
                <c:pt idx="1779">
                  <c:v>220</c:v>
                </c:pt>
                <c:pt idx="1780">
                  <c:v>230</c:v>
                </c:pt>
                <c:pt idx="1781">
                  <c:v>240</c:v>
                </c:pt>
                <c:pt idx="1782">
                  <c:v>250</c:v>
                </c:pt>
                <c:pt idx="1783">
                  <c:v>260</c:v>
                </c:pt>
                <c:pt idx="1784">
                  <c:v>270</c:v>
                </c:pt>
                <c:pt idx="1785">
                  <c:v>280</c:v>
                </c:pt>
                <c:pt idx="1786">
                  <c:v>290</c:v>
                </c:pt>
                <c:pt idx="1787">
                  <c:v>300</c:v>
                </c:pt>
                <c:pt idx="1788">
                  <c:v>310</c:v>
                </c:pt>
                <c:pt idx="1789">
                  <c:v>320</c:v>
                </c:pt>
                <c:pt idx="1790">
                  <c:v>330</c:v>
                </c:pt>
                <c:pt idx="1791">
                  <c:v>340</c:v>
                </c:pt>
                <c:pt idx="1792">
                  <c:v>350</c:v>
                </c:pt>
                <c:pt idx="1793">
                  <c:v>360</c:v>
                </c:pt>
                <c:pt idx="1794">
                  <c:v>370</c:v>
                </c:pt>
                <c:pt idx="1795">
                  <c:v>380</c:v>
                </c:pt>
                <c:pt idx="1796">
                  <c:v>390</c:v>
                </c:pt>
                <c:pt idx="1797">
                  <c:v>400</c:v>
                </c:pt>
                <c:pt idx="1798">
                  <c:v>100</c:v>
                </c:pt>
                <c:pt idx="1799">
                  <c:v>110</c:v>
                </c:pt>
                <c:pt idx="1800">
                  <c:v>120</c:v>
                </c:pt>
                <c:pt idx="1801">
                  <c:v>130</c:v>
                </c:pt>
                <c:pt idx="1802">
                  <c:v>140</c:v>
                </c:pt>
                <c:pt idx="1803">
                  <c:v>150</c:v>
                </c:pt>
                <c:pt idx="1804">
                  <c:v>160</c:v>
                </c:pt>
                <c:pt idx="1805">
                  <c:v>170</c:v>
                </c:pt>
                <c:pt idx="1806">
                  <c:v>180</c:v>
                </c:pt>
                <c:pt idx="1807">
                  <c:v>190</c:v>
                </c:pt>
                <c:pt idx="1808">
                  <c:v>200</c:v>
                </c:pt>
                <c:pt idx="1809">
                  <c:v>210</c:v>
                </c:pt>
                <c:pt idx="1810">
                  <c:v>220</c:v>
                </c:pt>
                <c:pt idx="1811">
                  <c:v>230</c:v>
                </c:pt>
                <c:pt idx="1812">
                  <c:v>240</c:v>
                </c:pt>
                <c:pt idx="1813">
                  <c:v>250</c:v>
                </c:pt>
                <c:pt idx="1814">
                  <c:v>260</c:v>
                </c:pt>
                <c:pt idx="1815">
                  <c:v>270</c:v>
                </c:pt>
                <c:pt idx="1816">
                  <c:v>280</c:v>
                </c:pt>
                <c:pt idx="1817">
                  <c:v>290</c:v>
                </c:pt>
                <c:pt idx="1818">
                  <c:v>300</c:v>
                </c:pt>
                <c:pt idx="1819">
                  <c:v>310</c:v>
                </c:pt>
                <c:pt idx="1820">
                  <c:v>320</c:v>
                </c:pt>
                <c:pt idx="1821">
                  <c:v>330</c:v>
                </c:pt>
                <c:pt idx="1822">
                  <c:v>340</c:v>
                </c:pt>
                <c:pt idx="1823">
                  <c:v>350</c:v>
                </c:pt>
                <c:pt idx="1824">
                  <c:v>360</c:v>
                </c:pt>
                <c:pt idx="1825">
                  <c:v>370</c:v>
                </c:pt>
                <c:pt idx="1826">
                  <c:v>380</c:v>
                </c:pt>
                <c:pt idx="1827">
                  <c:v>390</c:v>
                </c:pt>
                <c:pt idx="1828">
                  <c:v>400</c:v>
                </c:pt>
                <c:pt idx="1829">
                  <c:v>100</c:v>
                </c:pt>
                <c:pt idx="1830">
                  <c:v>110</c:v>
                </c:pt>
                <c:pt idx="1831">
                  <c:v>120</c:v>
                </c:pt>
                <c:pt idx="1832">
                  <c:v>130</c:v>
                </c:pt>
                <c:pt idx="1833">
                  <c:v>140</c:v>
                </c:pt>
                <c:pt idx="1834">
                  <c:v>150</c:v>
                </c:pt>
                <c:pt idx="1835">
                  <c:v>160</c:v>
                </c:pt>
                <c:pt idx="1836">
                  <c:v>170</c:v>
                </c:pt>
                <c:pt idx="1837">
                  <c:v>180</c:v>
                </c:pt>
                <c:pt idx="1838">
                  <c:v>190</c:v>
                </c:pt>
                <c:pt idx="1839">
                  <c:v>200</c:v>
                </c:pt>
                <c:pt idx="1840">
                  <c:v>210</c:v>
                </c:pt>
                <c:pt idx="1841">
                  <c:v>220</c:v>
                </c:pt>
                <c:pt idx="1842">
                  <c:v>230</c:v>
                </c:pt>
                <c:pt idx="1843">
                  <c:v>240</c:v>
                </c:pt>
                <c:pt idx="1844">
                  <c:v>250</c:v>
                </c:pt>
                <c:pt idx="1845">
                  <c:v>260</c:v>
                </c:pt>
                <c:pt idx="1846">
                  <c:v>270</c:v>
                </c:pt>
                <c:pt idx="1847">
                  <c:v>280</c:v>
                </c:pt>
                <c:pt idx="1848">
                  <c:v>290</c:v>
                </c:pt>
                <c:pt idx="1849">
                  <c:v>300</c:v>
                </c:pt>
                <c:pt idx="1850">
                  <c:v>310</c:v>
                </c:pt>
                <c:pt idx="1851">
                  <c:v>320</c:v>
                </c:pt>
                <c:pt idx="1852">
                  <c:v>330</c:v>
                </c:pt>
                <c:pt idx="1853">
                  <c:v>340</c:v>
                </c:pt>
                <c:pt idx="1854">
                  <c:v>350</c:v>
                </c:pt>
                <c:pt idx="1855">
                  <c:v>360</c:v>
                </c:pt>
                <c:pt idx="1856">
                  <c:v>370</c:v>
                </c:pt>
                <c:pt idx="1857">
                  <c:v>380</c:v>
                </c:pt>
                <c:pt idx="1858">
                  <c:v>390</c:v>
                </c:pt>
                <c:pt idx="1859">
                  <c:v>400</c:v>
                </c:pt>
                <c:pt idx="1860">
                  <c:v>100</c:v>
                </c:pt>
                <c:pt idx="1861">
                  <c:v>110</c:v>
                </c:pt>
                <c:pt idx="1862">
                  <c:v>120</c:v>
                </c:pt>
                <c:pt idx="1863">
                  <c:v>130</c:v>
                </c:pt>
                <c:pt idx="1864">
                  <c:v>140</c:v>
                </c:pt>
                <c:pt idx="1865">
                  <c:v>150</c:v>
                </c:pt>
                <c:pt idx="1866">
                  <c:v>160</c:v>
                </c:pt>
                <c:pt idx="1867">
                  <c:v>170</c:v>
                </c:pt>
                <c:pt idx="1868">
                  <c:v>180</c:v>
                </c:pt>
                <c:pt idx="1869">
                  <c:v>190</c:v>
                </c:pt>
                <c:pt idx="1870">
                  <c:v>200</c:v>
                </c:pt>
                <c:pt idx="1871">
                  <c:v>210</c:v>
                </c:pt>
                <c:pt idx="1872">
                  <c:v>220</c:v>
                </c:pt>
                <c:pt idx="1873">
                  <c:v>230</c:v>
                </c:pt>
                <c:pt idx="1874">
                  <c:v>240</c:v>
                </c:pt>
                <c:pt idx="1875">
                  <c:v>250</c:v>
                </c:pt>
                <c:pt idx="1876">
                  <c:v>260</c:v>
                </c:pt>
                <c:pt idx="1877">
                  <c:v>270</c:v>
                </c:pt>
                <c:pt idx="1878">
                  <c:v>280</c:v>
                </c:pt>
                <c:pt idx="1879">
                  <c:v>290</c:v>
                </c:pt>
                <c:pt idx="1880">
                  <c:v>300</c:v>
                </c:pt>
                <c:pt idx="1881">
                  <c:v>310</c:v>
                </c:pt>
                <c:pt idx="1882">
                  <c:v>320</c:v>
                </c:pt>
                <c:pt idx="1883">
                  <c:v>330</c:v>
                </c:pt>
                <c:pt idx="1884">
                  <c:v>340</c:v>
                </c:pt>
                <c:pt idx="1885">
                  <c:v>350</c:v>
                </c:pt>
                <c:pt idx="1886">
                  <c:v>360</c:v>
                </c:pt>
                <c:pt idx="1887">
                  <c:v>370</c:v>
                </c:pt>
                <c:pt idx="1888">
                  <c:v>380</c:v>
                </c:pt>
                <c:pt idx="1889">
                  <c:v>390</c:v>
                </c:pt>
                <c:pt idx="1890">
                  <c:v>400</c:v>
                </c:pt>
                <c:pt idx="1891">
                  <c:v>100</c:v>
                </c:pt>
                <c:pt idx="1892">
                  <c:v>110</c:v>
                </c:pt>
                <c:pt idx="1893">
                  <c:v>120</c:v>
                </c:pt>
                <c:pt idx="1894">
                  <c:v>130</c:v>
                </c:pt>
                <c:pt idx="1895">
                  <c:v>140</c:v>
                </c:pt>
                <c:pt idx="1896">
                  <c:v>150</c:v>
                </c:pt>
                <c:pt idx="1897">
                  <c:v>160</c:v>
                </c:pt>
                <c:pt idx="1898">
                  <c:v>170</c:v>
                </c:pt>
                <c:pt idx="1899">
                  <c:v>180</c:v>
                </c:pt>
                <c:pt idx="1900">
                  <c:v>190</c:v>
                </c:pt>
                <c:pt idx="1901">
                  <c:v>200</c:v>
                </c:pt>
                <c:pt idx="1902">
                  <c:v>210</c:v>
                </c:pt>
                <c:pt idx="1903">
                  <c:v>220</c:v>
                </c:pt>
                <c:pt idx="1904">
                  <c:v>230</c:v>
                </c:pt>
                <c:pt idx="1905">
                  <c:v>240</c:v>
                </c:pt>
                <c:pt idx="1906">
                  <c:v>250</c:v>
                </c:pt>
                <c:pt idx="1907">
                  <c:v>260</c:v>
                </c:pt>
                <c:pt idx="1908">
                  <c:v>270</c:v>
                </c:pt>
                <c:pt idx="1909">
                  <c:v>280</c:v>
                </c:pt>
                <c:pt idx="1910">
                  <c:v>290</c:v>
                </c:pt>
                <c:pt idx="1911">
                  <c:v>300</c:v>
                </c:pt>
                <c:pt idx="1912">
                  <c:v>310</c:v>
                </c:pt>
                <c:pt idx="1913">
                  <c:v>320</c:v>
                </c:pt>
                <c:pt idx="1914">
                  <c:v>330</c:v>
                </c:pt>
                <c:pt idx="1915">
                  <c:v>340</c:v>
                </c:pt>
                <c:pt idx="1916">
                  <c:v>350</c:v>
                </c:pt>
                <c:pt idx="1917">
                  <c:v>360</c:v>
                </c:pt>
                <c:pt idx="1918">
                  <c:v>370</c:v>
                </c:pt>
                <c:pt idx="1919">
                  <c:v>380</c:v>
                </c:pt>
                <c:pt idx="1920">
                  <c:v>390</c:v>
                </c:pt>
                <c:pt idx="1921">
                  <c:v>400</c:v>
                </c:pt>
                <c:pt idx="1922">
                  <c:v>100</c:v>
                </c:pt>
                <c:pt idx="1923">
                  <c:v>110</c:v>
                </c:pt>
                <c:pt idx="1924">
                  <c:v>120</c:v>
                </c:pt>
                <c:pt idx="1925">
                  <c:v>130</c:v>
                </c:pt>
                <c:pt idx="1926">
                  <c:v>140</c:v>
                </c:pt>
                <c:pt idx="1927">
                  <c:v>150</c:v>
                </c:pt>
                <c:pt idx="1928">
                  <c:v>160</c:v>
                </c:pt>
                <c:pt idx="1929">
                  <c:v>170</c:v>
                </c:pt>
                <c:pt idx="1930">
                  <c:v>180</c:v>
                </c:pt>
                <c:pt idx="1931">
                  <c:v>190</c:v>
                </c:pt>
                <c:pt idx="1932">
                  <c:v>200</c:v>
                </c:pt>
                <c:pt idx="1933">
                  <c:v>210</c:v>
                </c:pt>
                <c:pt idx="1934">
                  <c:v>220</c:v>
                </c:pt>
                <c:pt idx="1935">
                  <c:v>230</c:v>
                </c:pt>
                <c:pt idx="1936">
                  <c:v>240</c:v>
                </c:pt>
                <c:pt idx="1937">
                  <c:v>250</c:v>
                </c:pt>
                <c:pt idx="1938">
                  <c:v>260</c:v>
                </c:pt>
                <c:pt idx="1939">
                  <c:v>270</c:v>
                </c:pt>
                <c:pt idx="1940">
                  <c:v>280</c:v>
                </c:pt>
                <c:pt idx="1941">
                  <c:v>290</c:v>
                </c:pt>
                <c:pt idx="1942">
                  <c:v>300</c:v>
                </c:pt>
                <c:pt idx="1943">
                  <c:v>310</c:v>
                </c:pt>
                <c:pt idx="1944">
                  <c:v>320</c:v>
                </c:pt>
                <c:pt idx="1945">
                  <c:v>330</c:v>
                </c:pt>
                <c:pt idx="1946">
                  <c:v>340</c:v>
                </c:pt>
                <c:pt idx="1947">
                  <c:v>350</c:v>
                </c:pt>
                <c:pt idx="1948">
                  <c:v>360</c:v>
                </c:pt>
                <c:pt idx="1949">
                  <c:v>370</c:v>
                </c:pt>
                <c:pt idx="1950">
                  <c:v>380</c:v>
                </c:pt>
                <c:pt idx="1951">
                  <c:v>390</c:v>
                </c:pt>
                <c:pt idx="1952">
                  <c:v>400</c:v>
                </c:pt>
                <c:pt idx="1953">
                  <c:v>100</c:v>
                </c:pt>
                <c:pt idx="1954">
                  <c:v>110</c:v>
                </c:pt>
                <c:pt idx="1955">
                  <c:v>120</c:v>
                </c:pt>
                <c:pt idx="1956">
                  <c:v>130</c:v>
                </c:pt>
                <c:pt idx="1957">
                  <c:v>140</c:v>
                </c:pt>
                <c:pt idx="1958">
                  <c:v>150</c:v>
                </c:pt>
                <c:pt idx="1959">
                  <c:v>160</c:v>
                </c:pt>
                <c:pt idx="1960">
                  <c:v>170</c:v>
                </c:pt>
                <c:pt idx="1961">
                  <c:v>180</c:v>
                </c:pt>
                <c:pt idx="1962">
                  <c:v>190</c:v>
                </c:pt>
                <c:pt idx="1963">
                  <c:v>200</c:v>
                </c:pt>
                <c:pt idx="1964">
                  <c:v>210</c:v>
                </c:pt>
                <c:pt idx="1965">
                  <c:v>220</c:v>
                </c:pt>
                <c:pt idx="1966">
                  <c:v>230</c:v>
                </c:pt>
                <c:pt idx="1967">
                  <c:v>240</c:v>
                </c:pt>
                <c:pt idx="1968">
                  <c:v>250</c:v>
                </c:pt>
                <c:pt idx="1969">
                  <c:v>260</c:v>
                </c:pt>
                <c:pt idx="1970">
                  <c:v>270</c:v>
                </c:pt>
                <c:pt idx="1971">
                  <c:v>280</c:v>
                </c:pt>
                <c:pt idx="1972">
                  <c:v>290</c:v>
                </c:pt>
                <c:pt idx="1973">
                  <c:v>300</c:v>
                </c:pt>
                <c:pt idx="1974">
                  <c:v>310</c:v>
                </c:pt>
                <c:pt idx="1975">
                  <c:v>320</c:v>
                </c:pt>
                <c:pt idx="1976">
                  <c:v>330</c:v>
                </c:pt>
                <c:pt idx="1977">
                  <c:v>340</c:v>
                </c:pt>
                <c:pt idx="1978">
                  <c:v>350</c:v>
                </c:pt>
                <c:pt idx="1979">
                  <c:v>360</c:v>
                </c:pt>
                <c:pt idx="1980">
                  <c:v>370</c:v>
                </c:pt>
                <c:pt idx="1981">
                  <c:v>380</c:v>
                </c:pt>
                <c:pt idx="1982">
                  <c:v>390</c:v>
                </c:pt>
                <c:pt idx="1983">
                  <c:v>400</c:v>
                </c:pt>
                <c:pt idx="1984">
                  <c:v>100</c:v>
                </c:pt>
                <c:pt idx="1985">
                  <c:v>110</c:v>
                </c:pt>
                <c:pt idx="1986">
                  <c:v>120</c:v>
                </c:pt>
                <c:pt idx="1987">
                  <c:v>130</c:v>
                </c:pt>
                <c:pt idx="1988">
                  <c:v>140</c:v>
                </c:pt>
                <c:pt idx="1989">
                  <c:v>150</c:v>
                </c:pt>
                <c:pt idx="1990">
                  <c:v>160</c:v>
                </c:pt>
                <c:pt idx="1991">
                  <c:v>170</c:v>
                </c:pt>
                <c:pt idx="1992">
                  <c:v>180</c:v>
                </c:pt>
                <c:pt idx="1993">
                  <c:v>190</c:v>
                </c:pt>
                <c:pt idx="1994">
                  <c:v>200</c:v>
                </c:pt>
                <c:pt idx="1995">
                  <c:v>210</c:v>
                </c:pt>
                <c:pt idx="1996">
                  <c:v>220</c:v>
                </c:pt>
                <c:pt idx="1997">
                  <c:v>230</c:v>
                </c:pt>
                <c:pt idx="1998">
                  <c:v>240</c:v>
                </c:pt>
                <c:pt idx="1999">
                  <c:v>250</c:v>
                </c:pt>
                <c:pt idx="2000">
                  <c:v>260</c:v>
                </c:pt>
                <c:pt idx="2001">
                  <c:v>270</c:v>
                </c:pt>
                <c:pt idx="2002">
                  <c:v>280</c:v>
                </c:pt>
                <c:pt idx="2003">
                  <c:v>290</c:v>
                </c:pt>
                <c:pt idx="2004">
                  <c:v>300</c:v>
                </c:pt>
                <c:pt idx="2005">
                  <c:v>310</c:v>
                </c:pt>
                <c:pt idx="2006">
                  <c:v>320</c:v>
                </c:pt>
                <c:pt idx="2007">
                  <c:v>330</c:v>
                </c:pt>
                <c:pt idx="2008">
                  <c:v>340</c:v>
                </c:pt>
                <c:pt idx="2009">
                  <c:v>350</c:v>
                </c:pt>
                <c:pt idx="2010">
                  <c:v>360</c:v>
                </c:pt>
                <c:pt idx="2011">
                  <c:v>370</c:v>
                </c:pt>
                <c:pt idx="2012">
                  <c:v>380</c:v>
                </c:pt>
                <c:pt idx="2013">
                  <c:v>390</c:v>
                </c:pt>
                <c:pt idx="2014">
                  <c:v>400</c:v>
                </c:pt>
                <c:pt idx="2015">
                  <c:v>100</c:v>
                </c:pt>
                <c:pt idx="2016">
                  <c:v>110</c:v>
                </c:pt>
                <c:pt idx="2017">
                  <c:v>120</c:v>
                </c:pt>
                <c:pt idx="2018">
                  <c:v>130</c:v>
                </c:pt>
                <c:pt idx="2019">
                  <c:v>140</c:v>
                </c:pt>
                <c:pt idx="2020">
                  <c:v>150</c:v>
                </c:pt>
                <c:pt idx="2021">
                  <c:v>160</c:v>
                </c:pt>
                <c:pt idx="2022">
                  <c:v>170</c:v>
                </c:pt>
                <c:pt idx="2023">
                  <c:v>180</c:v>
                </c:pt>
                <c:pt idx="2024">
                  <c:v>190</c:v>
                </c:pt>
                <c:pt idx="2025">
                  <c:v>200</c:v>
                </c:pt>
                <c:pt idx="2026">
                  <c:v>210</c:v>
                </c:pt>
                <c:pt idx="2027">
                  <c:v>220</c:v>
                </c:pt>
                <c:pt idx="2028">
                  <c:v>230</c:v>
                </c:pt>
                <c:pt idx="2029">
                  <c:v>240</c:v>
                </c:pt>
                <c:pt idx="2030">
                  <c:v>250</c:v>
                </c:pt>
                <c:pt idx="2031">
                  <c:v>260</c:v>
                </c:pt>
                <c:pt idx="2032">
                  <c:v>270</c:v>
                </c:pt>
                <c:pt idx="2033">
                  <c:v>280</c:v>
                </c:pt>
                <c:pt idx="2034">
                  <c:v>290</c:v>
                </c:pt>
                <c:pt idx="2035">
                  <c:v>300</c:v>
                </c:pt>
                <c:pt idx="2036">
                  <c:v>310</c:v>
                </c:pt>
                <c:pt idx="2037">
                  <c:v>320</c:v>
                </c:pt>
                <c:pt idx="2038">
                  <c:v>330</c:v>
                </c:pt>
                <c:pt idx="2039">
                  <c:v>340</c:v>
                </c:pt>
                <c:pt idx="2040">
                  <c:v>350</c:v>
                </c:pt>
                <c:pt idx="2041">
                  <c:v>360</c:v>
                </c:pt>
                <c:pt idx="2042">
                  <c:v>370</c:v>
                </c:pt>
                <c:pt idx="2043">
                  <c:v>380</c:v>
                </c:pt>
                <c:pt idx="2044">
                  <c:v>390</c:v>
                </c:pt>
                <c:pt idx="2045">
                  <c:v>400</c:v>
                </c:pt>
                <c:pt idx="2046">
                  <c:v>100</c:v>
                </c:pt>
                <c:pt idx="2047">
                  <c:v>110</c:v>
                </c:pt>
                <c:pt idx="2048">
                  <c:v>120</c:v>
                </c:pt>
                <c:pt idx="2049">
                  <c:v>130</c:v>
                </c:pt>
                <c:pt idx="2050">
                  <c:v>140</c:v>
                </c:pt>
                <c:pt idx="2051">
                  <c:v>150</c:v>
                </c:pt>
                <c:pt idx="2052">
                  <c:v>160</c:v>
                </c:pt>
                <c:pt idx="2053">
                  <c:v>170</c:v>
                </c:pt>
                <c:pt idx="2054">
                  <c:v>180</c:v>
                </c:pt>
                <c:pt idx="2055">
                  <c:v>190</c:v>
                </c:pt>
                <c:pt idx="2056">
                  <c:v>200</c:v>
                </c:pt>
                <c:pt idx="2057">
                  <c:v>210</c:v>
                </c:pt>
                <c:pt idx="2058">
                  <c:v>220</c:v>
                </c:pt>
                <c:pt idx="2059">
                  <c:v>230</c:v>
                </c:pt>
                <c:pt idx="2060">
                  <c:v>240</c:v>
                </c:pt>
                <c:pt idx="2061">
                  <c:v>250</c:v>
                </c:pt>
                <c:pt idx="2062">
                  <c:v>260</c:v>
                </c:pt>
                <c:pt idx="2063">
                  <c:v>270</c:v>
                </c:pt>
                <c:pt idx="2064">
                  <c:v>280</c:v>
                </c:pt>
                <c:pt idx="2065">
                  <c:v>290</c:v>
                </c:pt>
                <c:pt idx="2066">
                  <c:v>300</c:v>
                </c:pt>
                <c:pt idx="2067">
                  <c:v>310</c:v>
                </c:pt>
                <c:pt idx="2068">
                  <c:v>320</c:v>
                </c:pt>
                <c:pt idx="2069">
                  <c:v>330</c:v>
                </c:pt>
                <c:pt idx="2070">
                  <c:v>340</c:v>
                </c:pt>
                <c:pt idx="2071">
                  <c:v>350</c:v>
                </c:pt>
                <c:pt idx="2072">
                  <c:v>360</c:v>
                </c:pt>
                <c:pt idx="2073">
                  <c:v>370</c:v>
                </c:pt>
                <c:pt idx="2074">
                  <c:v>380</c:v>
                </c:pt>
                <c:pt idx="2075">
                  <c:v>390</c:v>
                </c:pt>
                <c:pt idx="2076">
                  <c:v>400</c:v>
                </c:pt>
                <c:pt idx="2077">
                  <c:v>100</c:v>
                </c:pt>
                <c:pt idx="2078">
                  <c:v>110</c:v>
                </c:pt>
                <c:pt idx="2079">
                  <c:v>120</c:v>
                </c:pt>
                <c:pt idx="2080">
                  <c:v>130</c:v>
                </c:pt>
                <c:pt idx="2081">
                  <c:v>140</c:v>
                </c:pt>
                <c:pt idx="2082">
                  <c:v>150</c:v>
                </c:pt>
                <c:pt idx="2083">
                  <c:v>160</c:v>
                </c:pt>
                <c:pt idx="2084">
                  <c:v>170</c:v>
                </c:pt>
                <c:pt idx="2085">
                  <c:v>180</c:v>
                </c:pt>
                <c:pt idx="2086">
                  <c:v>190</c:v>
                </c:pt>
                <c:pt idx="2087">
                  <c:v>200</c:v>
                </c:pt>
                <c:pt idx="2088">
                  <c:v>210</c:v>
                </c:pt>
                <c:pt idx="2089">
                  <c:v>220</c:v>
                </c:pt>
                <c:pt idx="2090">
                  <c:v>230</c:v>
                </c:pt>
                <c:pt idx="2091">
                  <c:v>240</c:v>
                </c:pt>
                <c:pt idx="2092">
                  <c:v>250</c:v>
                </c:pt>
                <c:pt idx="2093">
                  <c:v>260</c:v>
                </c:pt>
                <c:pt idx="2094">
                  <c:v>270</c:v>
                </c:pt>
                <c:pt idx="2095">
                  <c:v>280</c:v>
                </c:pt>
                <c:pt idx="2096">
                  <c:v>290</c:v>
                </c:pt>
                <c:pt idx="2097">
                  <c:v>300</c:v>
                </c:pt>
                <c:pt idx="2098">
                  <c:v>310</c:v>
                </c:pt>
                <c:pt idx="2099">
                  <c:v>320</c:v>
                </c:pt>
                <c:pt idx="2100">
                  <c:v>330</c:v>
                </c:pt>
                <c:pt idx="2101">
                  <c:v>340</c:v>
                </c:pt>
                <c:pt idx="2102">
                  <c:v>350</c:v>
                </c:pt>
                <c:pt idx="2103">
                  <c:v>360</c:v>
                </c:pt>
                <c:pt idx="2104">
                  <c:v>370</c:v>
                </c:pt>
                <c:pt idx="2105">
                  <c:v>380</c:v>
                </c:pt>
                <c:pt idx="2106">
                  <c:v>390</c:v>
                </c:pt>
                <c:pt idx="2107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CA-4E72-A2DE-3974E537F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03967"/>
        <c:axId val="418165519"/>
      </c:lineChart>
      <c:catAx>
        <c:axId val="334103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65519"/>
        <c:crosses val="autoZero"/>
        <c:auto val="1"/>
        <c:lblAlgn val="ctr"/>
        <c:lblOffset val="100"/>
        <c:noMultiLvlLbl val="0"/>
      </c:catAx>
      <c:valAx>
        <c:axId val="4181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0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WaveLength(nm)-</a:t>
            </a:r>
            <a:r>
              <a:rPr lang="en-US" sz="1400" b="0" i="0" u="none" strike="noStrike" baseline="0">
                <a:effectLst/>
              </a:rPr>
              <a:t>100mA~400mA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Mapping!$G$1</c:f>
              <c:strCache>
                <c:ptCount val="1"/>
                <c:pt idx="0">
                  <c:v>WaveLength(nm)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Mapping!$G$2:$G$2109</c:f>
              <c:numCache>
                <c:formatCode>General</c:formatCode>
                <c:ptCount val="2108"/>
                <c:pt idx="0">
                  <c:v>1267.54</c:v>
                </c:pt>
                <c:pt idx="1">
                  <c:v>1267.56</c:v>
                </c:pt>
                <c:pt idx="2">
                  <c:v>1267.58</c:v>
                </c:pt>
                <c:pt idx="3">
                  <c:v>1267.5999999999999</c:v>
                </c:pt>
                <c:pt idx="4">
                  <c:v>1267.6199999999999</c:v>
                </c:pt>
                <c:pt idx="5">
                  <c:v>1267.6400000000001</c:v>
                </c:pt>
                <c:pt idx="6">
                  <c:v>1267.6600000000001</c:v>
                </c:pt>
                <c:pt idx="7">
                  <c:v>1267.68</c:v>
                </c:pt>
                <c:pt idx="8">
                  <c:v>1267.7</c:v>
                </c:pt>
                <c:pt idx="9">
                  <c:v>1267.72</c:v>
                </c:pt>
                <c:pt idx="10">
                  <c:v>1267.74</c:v>
                </c:pt>
                <c:pt idx="11">
                  <c:v>1267.78</c:v>
                </c:pt>
                <c:pt idx="12">
                  <c:v>1267.78</c:v>
                </c:pt>
                <c:pt idx="13">
                  <c:v>1267.82</c:v>
                </c:pt>
                <c:pt idx="14">
                  <c:v>1267.8399999999999</c:v>
                </c:pt>
                <c:pt idx="15">
                  <c:v>1267.8599999999999</c:v>
                </c:pt>
                <c:pt idx="16">
                  <c:v>1267.8800000000001</c:v>
                </c:pt>
                <c:pt idx="17">
                  <c:v>1267.92</c:v>
                </c:pt>
                <c:pt idx="18">
                  <c:v>1267.94</c:v>
                </c:pt>
                <c:pt idx="19">
                  <c:v>1267.96</c:v>
                </c:pt>
                <c:pt idx="20">
                  <c:v>1268</c:v>
                </c:pt>
                <c:pt idx="21">
                  <c:v>1268</c:v>
                </c:pt>
                <c:pt idx="22">
                  <c:v>1268.06</c:v>
                </c:pt>
                <c:pt idx="23">
                  <c:v>1268.06</c:v>
                </c:pt>
                <c:pt idx="24">
                  <c:v>1268.08</c:v>
                </c:pt>
                <c:pt idx="25">
                  <c:v>1268.1199999999999</c:v>
                </c:pt>
                <c:pt idx="26">
                  <c:v>1268.1600000000001</c:v>
                </c:pt>
                <c:pt idx="27">
                  <c:v>1268.2</c:v>
                </c:pt>
                <c:pt idx="28">
                  <c:v>1268.22</c:v>
                </c:pt>
                <c:pt idx="29">
                  <c:v>1268.24</c:v>
                </c:pt>
                <c:pt idx="30">
                  <c:v>1268.26</c:v>
                </c:pt>
                <c:pt idx="31">
                  <c:v>1287.22</c:v>
                </c:pt>
                <c:pt idx="32">
                  <c:v>1287.26</c:v>
                </c:pt>
                <c:pt idx="33">
                  <c:v>1287.26</c:v>
                </c:pt>
                <c:pt idx="34">
                  <c:v>1287.3</c:v>
                </c:pt>
                <c:pt idx="35">
                  <c:v>1287.3</c:v>
                </c:pt>
                <c:pt idx="36">
                  <c:v>1287.3399999999999</c:v>
                </c:pt>
                <c:pt idx="37">
                  <c:v>1287.3599999999999</c:v>
                </c:pt>
                <c:pt idx="38">
                  <c:v>1287.3800000000001</c:v>
                </c:pt>
                <c:pt idx="39">
                  <c:v>1287.4000000000001</c:v>
                </c:pt>
                <c:pt idx="40">
                  <c:v>1287.42</c:v>
                </c:pt>
                <c:pt idx="41">
                  <c:v>1287.44</c:v>
                </c:pt>
                <c:pt idx="42">
                  <c:v>1287.46</c:v>
                </c:pt>
                <c:pt idx="43">
                  <c:v>1287.48</c:v>
                </c:pt>
                <c:pt idx="44">
                  <c:v>1287.52</c:v>
                </c:pt>
                <c:pt idx="45">
                  <c:v>1287.54</c:v>
                </c:pt>
                <c:pt idx="46">
                  <c:v>1287.56</c:v>
                </c:pt>
                <c:pt idx="47">
                  <c:v>1287.58</c:v>
                </c:pt>
                <c:pt idx="48">
                  <c:v>1287.5999999999999</c:v>
                </c:pt>
                <c:pt idx="49">
                  <c:v>1287.6400000000001</c:v>
                </c:pt>
                <c:pt idx="50">
                  <c:v>1287.6600000000001</c:v>
                </c:pt>
                <c:pt idx="51">
                  <c:v>1287.7</c:v>
                </c:pt>
                <c:pt idx="52">
                  <c:v>1287.72</c:v>
                </c:pt>
                <c:pt idx="53">
                  <c:v>1287.74</c:v>
                </c:pt>
                <c:pt idx="54">
                  <c:v>1287.78</c:v>
                </c:pt>
                <c:pt idx="55">
                  <c:v>1287.8</c:v>
                </c:pt>
                <c:pt idx="56">
                  <c:v>1287.8399999999999</c:v>
                </c:pt>
                <c:pt idx="57">
                  <c:v>1287.8399999999999</c:v>
                </c:pt>
                <c:pt idx="58">
                  <c:v>1287.9000000000001</c:v>
                </c:pt>
                <c:pt idx="59">
                  <c:v>1287.92</c:v>
                </c:pt>
                <c:pt idx="60">
                  <c:v>1287.96</c:v>
                </c:pt>
                <c:pt idx="61">
                  <c:v>1287.96</c:v>
                </c:pt>
                <c:pt idx="62">
                  <c:v>1307.7</c:v>
                </c:pt>
                <c:pt idx="63">
                  <c:v>1307.72</c:v>
                </c:pt>
                <c:pt idx="64">
                  <c:v>1307.74</c:v>
                </c:pt>
                <c:pt idx="65">
                  <c:v>1307.76</c:v>
                </c:pt>
                <c:pt idx="66">
                  <c:v>1307.78</c:v>
                </c:pt>
                <c:pt idx="67">
                  <c:v>1307.82</c:v>
                </c:pt>
                <c:pt idx="68">
                  <c:v>1307.8399999999999</c:v>
                </c:pt>
                <c:pt idx="69">
                  <c:v>1307.8599999999999</c:v>
                </c:pt>
                <c:pt idx="70">
                  <c:v>1307.8800000000001</c:v>
                </c:pt>
                <c:pt idx="71">
                  <c:v>1307.9000000000001</c:v>
                </c:pt>
                <c:pt idx="72">
                  <c:v>1307.94</c:v>
                </c:pt>
                <c:pt idx="73">
                  <c:v>1307.96</c:v>
                </c:pt>
                <c:pt idx="74">
                  <c:v>1307.98</c:v>
                </c:pt>
                <c:pt idx="75">
                  <c:v>1308</c:v>
                </c:pt>
                <c:pt idx="76">
                  <c:v>1308.04</c:v>
                </c:pt>
                <c:pt idx="77">
                  <c:v>1308.06</c:v>
                </c:pt>
                <c:pt idx="78">
                  <c:v>1308.0999999999999</c:v>
                </c:pt>
                <c:pt idx="79">
                  <c:v>1308.1199999999999</c:v>
                </c:pt>
                <c:pt idx="80">
                  <c:v>1308.1600000000001</c:v>
                </c:pt>
                <c:pt idx="81">
                  <c:v>1308.18</c:v>
                </c:pt>
                <c:pt idx="82">
                  <c:v>1308.2</c:v>
                </c:pt>
                <c:pt idx="83">
                  <c:v>1308.24</c:v>
                </c:pt>
                <c:pt idx="84">
                  <c:v>1308.28</c:v>
                </c:pt>
                <c:pt idx="85">
                  <c:v>1308.28</c:v>
                </c:pt>
                <c:pt idx="86">
                  <c:v>1308.32</c:v>
                </c:pt>
                <c:pt idx="87">
                  <c:v>1308.3599999999999</c:v>
                </c:pt>
                <c:pt idx="88">
                  <c:v>1308.4000000000001</c:v>
                </c:pt>
                <c:pt idx="89">
                  <c:v>1308.42</c:v>
                </c:pt>
                <c:pt idx="90">
                  <c:v>1308.44</c:v>
                </c:pt>
                <c:pt idx="91">
                  <c:v>1308.5</c:v>
                </c:pt>
                <c:pt idx="92">
                  <c:v>1308.5</c:v>
                </c:pt>
                <c:pt idx="93">
                  <c:v>1327.24</c:v>
                </c:pt>
                <c:pt idx="94">
                  <c:v>1327.26</c:v>
                </c:pt>
                <c:pt idx="95">
                  <c:v>1327.28</c:v>
                </c:pt>
                <c:pt idx="96">
                  <c:v>1327.3</c:v>
                </c:pt>
                <c:pt idx="97">
                  <c:v>1327.34</c:v>
                </c:pt>
                <c:pt idx="98">
                  <c:v>1327.36</c:v>
                </c:pt>
                <c:pt idx="99">
                  <c:v>1327.38</c:v>
                </c:pt>
                <c:pt idx="100">
                  <c:v>1327.4</c:v>
                </c:pt>
                <c:pt idx="101">
                  <c:v>1327.42</c:v>
                </c:pt>
                <c:pt idx="102">
                  <c:v>1327.46</c:v>
                </c:pt>
                <c:pt idx="103">
                  <c:v>1327.48</c:v>
                </c:pt>
                <c:pt idx="104">
                  <c:v>1327.5</c:v>
                </c:pt>
                <c:pt idx="105">
                  <c:v>1327.54</c:v>
                </c:pt>
                <c:pt idx="106">
                  <c:v>1327.56</c:v>
                </c:pt>
                <c:pt idx="107">
                  <c:v>1327.6</c:v>
                </c:pt>
                <c:pt idx="108">
                  <c:v>1327.62</c:v>
                </c:pt>
                <c:pt idx="109">
                  <c:v>1327.64</c:v>
                </c:pt>
                <c:pt idx="110">
                  <c:v>1327.66</c:v>
                </c:pt>
                <c:pt idx="111">
                  <c:v>1327.7</c:v>
                </c:pt>
                <c:pt idx="112">
                  <c:v>1327.74</c:v>
                </c:pt>
                <c:pt idx="113">
                  <c:v>1327.74</c:v>
                </c:pt>
                <c:pt idx="114">
                  <c:v>1327.8</c:v>
                </c:pt>
                <c:pt idx="115">
                  <c:v>1327.82</c:v>
                </c:pt>
                <c:pt idx="116">
                  <c:v>1327.84</c:v>
                </c:pt>
                <c:pt idx="117">
                  <c:v>1327.88</c:v>
                </c:pt>
                <c:pt idx="118">
                  <c:v>1327.9</c:v>
                </c:pt>
                <c:pt idx="119">
                  <c:v>1327.96</c:v>
                </c:pt>
                <c:pt idx="120">
                  <c:v>1328</c:v>
                </c:pt>
                <c:pt idx="121">
                  <c:v>1328</c:v>
                </c:pt>
                <c:pt idx="122">
                  <c:v>1328.06</c:v>
                </c:pt>
                <c:pt idx="123">
                  <c:v>1328.08</c:v>
                </c:pt>
                <c:pt idx="124">
                  <c:v>1268</c:v>
                </c:pt>
                <c:pt idx="125">
                  <c:v>1268.04</c:v>
                </c:pt>
                <c:pt idx="126">
                  <c:v>1268.04</c:v>
                </c:pt>
                <c:pt idx="127">
                  <c:v>1268.08</c:v>
                </c:pt>
                <c:pt idx="128">
                  <c:v>1268.08</c:v>
                </c:pt>
                <c:pt idx="129">
                  <c:v>1268.1199999999999</c:v>
                </c:pt>
                <c:pt idx="130">
                  <c:v>1268.1400000000001</c:v>
                </c:pt>
                <c:pt idx="131">
                  <c:v>1268.1600000000001</c:v>
                </c:pt>
                <c:pt idx="132">
                  <c:v>1268.18</c:v>
                </c:pt>
                <c:pt idx="133">
                  <c:v>1268.2</c:v>
                </c:pt>
                <c:pt idx="134">
                  <c:v>1268.22</c:v>
                </c:pt>
                <c:pt idx="135">
                  <c:v>1268.24</c:v>
                </c:pt>
                <c:pt idx="136">
                  <c:v>1268.26</c:v>
                </c:pt>
                <c:pt idx="137">
                  <c:v>1268.3</c:v>
                </c:pt>
                <c:pt idx="138">
                  <c:v>1268.32</c:v>
                </c:pt>
                <c:pt idx="139">
                  <c:v>1268.3399999999999</c:v>
                </c:pt>
                <c:pt idx="140">
                  <c:v>1268.3599999999999</c:v>
                </c:pt>
                <c:pt idx="141">
                  <c:v>1268.4000000000001</c:v>
                </c:pt>
                <c:pt idx="142">
                  <c:v>1268.42</c:v>
                </c:pt>
                <c:pt idx="143">
                  <c:v>1268.44</c:v>
                </c:pt>
                <c:pt idx="144">
                  <c:v>1268.46</c:v>
                </c:pt>
                <c:pt idx="145">
                  <c:v>1268.5</c:v>
                </c:pt>
                <c:pt idx="146">
                  <c:v>1268.54</c:v>
                </c:pt>
                <c:pt idx="147">
                  <c:v>1268.56</c:v>
                </c:pt>
                <c:pt idx="148">
                  <c:v>1268.5999999999999</c:v>
                </c:pt>
                <c:pt idx="149">
                  <c:v>1268.6199999999999</c:v>
                </c:pt>
                <c:pt idx="150">
                  <c:v>1268.6600000000001</c:v>
                </c:pt>
                <c:pt idx="151">
                  <c:v>1268.7</c:v>
                </c:pt>
                <c:pt idx="152">
                  <c:v>1268.72</c:v>
                </c:pt>
                <c:pt idx="153">
                  <c:v>1268.72</c:v>
                </c:pt>
                <c:pt idx="154">
                  <c:v>1268.76</c:v>
                </c:pt>
                <c:pt idx="155">
                  <c:v>1287.7</c:v>
                </c:pt>
                <c:pt idx="156">
                  <c:v>1287.72</c:v>
                </c:pt>
                <c:pt idx="157">
                  <c:v>1287.74</c:v>
                </c:pt>
                <c:pt idx="158">
                  <c:v>1287.76</c:v>
                </c:pt>
                <c:pt idx="159">
                  <c:v>1287.78</c:v>
                </c:pt>
                <c:pt idx="160">
                  <c:v>1287.82</c:v>
                </c:pt>
                <c:pt idx="161">
                  <c:v>1287.8399999999999</c:v>
                </c:pt>
                <c:pt idx="162">
                  <c:v>1287.8599999999999</c:v>
                </c:pt>
                <c:pt idx="163">
                  <c:v>1287.8800000000001</c:v>
                </c:pt>
                <c:pt idx="164">
                  <c:v>1287.9000000000001</c:v>
                </c:pt>
                <c:pt idx="165">
                  <c:v>1287.92</c:v>
                </c:pt>
                <c:pt idx="166">
                  <c:v>1287.94</c:v>
                </c:pt>
                <c:pt idx="167">
                  <c:v>1287.96</c:v>
                </c:pt>
                <c:pt idx="168">
                  <c:v>1288.02</c:v>
                </c:pt>
                <c:pt idx="169">
                  <c:v>1288.02</c:v>
                </c:pt>
                <c:pt idx="170">
                  <c:v>1288.04</c:v>
                </c:pt>
                <c:pt idx="171">
                  <c:v>1288.08</c:v>
                </c:pt>
                <c:pt idx="172">
                  <c:v>1288.08</c:v>
                </c:pt>
                <c:pt idx="173">
                  <c:v>1288.1400000000001</c:v>
                </c:pt>
                <c:pt idx="174">
                  <c:v>1288.1400000000001</c:v>
                </c:pt>
                <c:pt idx="175">
                  <c:v>1288.18</c:v>
                </c:pt>
                <c:pt idx="176">
                  <c:v>1288.2</c:v>
                </c:pt>
                <c:pt idx="177">
                  <c:v>1288.24</c:v>
                </c:pt>
                <c:pt idx="178">
                  <c:v>1288.24</c:v>
                </c:pt>
                <c:pt idx="179">
                  <c:v>1288.3</c:v>
                </c:pt>
                <c:pt idx="180">
                  <c:v>1288.32</c:v>
                </c:pt>
                <c:pt idx="181">
                  <c:v>1288.3599999999999</c:v>
                </c:pt>
                <c:pt idx="182">
                  <c:v>1288.4000000000001</c:v>
                </c:pt>
                <c:pt idx="183">
                  <c:v>1288.44</c:v>
                </c:pt>
                <c:pt idx="184">
                  <c:v>1288.46</c:v>
                </c:pt>
                <c:pt idx="185">
                  <c:v>1288.48</c:v>
                </c:pt>
                <c:pt idx="186">
                  <c:v>1308.18</c:v>
                </c:pt>
                <c:pt idx="187">
                  <c:v>1308.2</c:v>
                </c:pt>
                <c:pt idx="188">
                  <c:v>1308.22</c:v>
                </c:pt>
                <c:pt idx="189">
                  <c:v>1308.24</c:v>
                </c:pt>
                <c:pt idx="190">
                  <c:v>1308.26</c:v>
                </c:pt>
                <c:pt idx="191">
                  <c:v>1308.3</c:v>
                </c:pt>
                <c:pt idx="192">
                  <c:v>1308.32</c:v>
                </c:pt>
                <c:pt idx="193">
                  <c:v>1308.3399999999999</c:v>
                </c:pt>
                <c:pt idx="194">
                  <c:v>1308.3599999999999</c:v>
                </c:pt>
                <c:pt idx="195">
                  <c:v>1308.3800000000001</c:v>
                </c:pt>
                <c:pt idx="196">
                  <c:v>1308.42</c:v>
                </c:pt>
                <c:pt idx="197">
                  <c:v>1308.44</c:v>
                </c:pt>
                <c:pt idx="198">
                  <c:v>1308.46</c:v>
                </c:pt>
                <c:pt idx="199">
                  <c:v>1308.5</c:v>
                </c:pt>
                <c:pt idx="200">
                  <c:v>1308.52</c:v>
                </c:pt>
                <c:pt idx="201">
                  <c:v>1308.54</c:v>
                </c:pt>
                <c:pt idx="202">
                  <c:v>1308.58</c:v>
                </c:pt>
                <c:pt idx="203">
                  <c:v>1308.5999999999999</c:v>
                </c:pt>
                <c:pt idx="204">
                  <c:v>1308.6400000000001</c:v>
                </c:pt>
                <c:pt idx="205">
                  <c:v>1308.68</c:v>
                </c:pt>
                <c:pt idx="206">
                  <c:v>1308.7</c:v>
                </c:pt>
                <c:pt idx="207">
                  <c:v>1308.72</c:v>
                </c:pt>
                <c:pt idx="208">
                  <c:v>1308.76</c:v>
                </c:pt>
                <c:pt idx="209">
                  <c:v>1308.78</c:v>
                </c:pt>
                <c:pt idx="210">
                  <c:v>1308.82</c:v>
                </c:pt>
                <c:pt idx="211">
                  <c:v>1308.8599999999999</c:v>
                </c:pt>
                <c:pt idx="212">
                  <c:v>1308.8800000000001</c:v>
                </c:pt>
                <c:pt idx="213">
                  <c:v>1308.92</c:v>
                </c:pt>
                <c:pt idx="214">
                  <c:v>1308.94</c:v>
                </c:pt>
                <c:pt idx="215">
                  <c:v>1308.98</c:v>
                </c:pt>
                <c:pt idx="216">
                  <c:v>1309.02</c:v>
                </c:pt>
                <c:pt idx="217">
                  <c:v>1327.72</c:v>
                </c:pt>
                <c:pt idx="218">
                  <c:v>1327.74</c:v>
                </c:pt>
                <c:pt idx="219">
                  <c:v>1327.78</c:v>
                </c:pt>
                <c:pt idx="220">
                  <c:v>1327.8</c:v>
                </c:pt>
                <c:pt idx="221">
                  <c:v>1327.82</c:v>
                </c:pt>
                <c:pt idx="222">
                  <c:v>1327.84</c:v>
                </c:pt>
                <c:pt idx="223">
                  <c:v>1327.86</c:v>
                </c:pt>
                <c:pt idx="224">
                  <c:v>1327.9</c:v>
                </c:pt>
                <c:pt idx="225">
                  <c:v>1327.92</c:v>
                </c:pt>
                <c:pt idx="226">
                  <c:v>1327.94</c:v>
                </c:pt>
                <c:pt idx="227">
                  <c:v>1327.98</c:v>
                </c:pt>
                <c:pt idx="228">
                  <c:v>1328</c:v>
                </c:pt>
                <c:pt idx="229">
                  <c:v>1328.02</c:v>
                </c:pt>
                <c:pt idx="230">
                  <c:v>1328.06</c:v>
                </c:pt>
                <c:pt idx="231">
                  <c:v>1328.08</c:v>
                </c:pt>
                <c:pt idx="232">
                  <c:v>1328.1</c:v>
                </c:pt>
                <c:pt idx="233">
                  <c:v>1328.14</c:v>
                </c:pt>
                <c:pt idx="234">
                  <c:v>1328.18</c:v>
                </c:pt>
                <c:pt idx="235">
                  <c:v>1328.2</c:v>
                </c:pt>
                <c:pt idx="236">
                  <c:v>1328.22</c:v>
                </c:pt>
                <c:pt idx="237">
                  <c:v>1328.26</c:v>
                </c:pt>
                <c:pt idx="238">
                  <c:v>1328.3</c:v>
                </c:pt>
                <c:pt idx="239">
                  <c:v>1328.32</c:v>
                </c:pt>
                <c:pt idx="240">
                  <c:v>1328.36</c:v>
                </c:pt>
                <c:pt idx="241">
                  <c:v>1328.38</c:v>
                </c:pt>
                <c:pt idx="242">
                  <c:v>1328.42</c:v>
                </c:pt>
                <c:pt idx="243">
                  <c:v>1328.46</c:v>
                </c:pt>
                <c:pt idx="244">
                  <c:v>1328.48</c:v>
                </c:pt>
                <c:pt idx="245">
                  <c:v>1328.52</c:v>
                </c:pt>
                <c:pt idx="246">
                  <c:v>1328.54</c:v>
                </c:pt>
                <c:pt idx="247">
                  <c:v>1328.58</c:v>
                </c:pt>
                <c:pt idx="248">
                  <c:v>1268.46</c:v>
                </c:pt>
                <c:pt idx="249">
                  <c:v>1268.5</c:v>
                </c:pt>
                <c:pt idx="250">
                  <c:v>1268.52</c:v>
                </c:pt>
                <c:pt idx="251">
                  <c:v>1268.54</c:v>
                </c:pt>
                <c:pt idx="252">
                  <c:v>1268.56</c:v>
                </c:pt>
                <c:pt idx="253">
                  <c:v>1268.58</c:v>
                </c:pt>
                <c:pt idx="254">
                  <c:v>1268.5999999999999</c:v>
                </c:pt>
                <c:pt idx="255">
                  <c:v>1268.6199999999999</c:v>
                </c:pt>
                <c:pt idx="256">
                  <c:v>1268.6600000000001</c:v>
                </c:pt>
                <c:pt idx="257">
                  <c:v>1268.6600000000001</c:v>
                </c:pt>
                <c:pt idx="258">
                  <c:v>1268.68</c:v>
                </c:pt>
                <c:pt idx="259">
                  <c:v>1268.72</c:v>
                </c:pt>
                <c:pt idx="260">
                  <c:v>1268.74</c:v>
                </c:pt>
                <c:pt idx="261">
                  <c:v>1268.76</c:v>
                </c:pt>
                <c:pt idx="262">
                  <c:v>1268.78</c:v>
                </c:pt>
                <c:pt idx="263">
                  <c:v>1268.8</c:v>
                </c:pt>
                <c:pt idx="264">
                  <c:v>1268.8399999999999</c:v>
                </c:pt>
                <c:pt idx="265">
                  <c:v>1268.8800000000001</c:v>
                </c:pt>
                <c:pt idx="266">
                  <c:v>1268.9000000000001</c:v>
                </c:pt>
                <c:pt idx="267">
                  <c:v>1268.92</c:v>
                </c:pt>
                <c:pt idx="268">
                  <c:v>1268.94</c:v>
                </c:pt>
                <c:pt idx="269">
                  <c:v>1268.98</c:v>
                </c:pt>
                <c:pt idx="270">
                  <c:v>1269.02</c:v>
                </c:pt>
                <c:pt idx="271">
                  <c:v>1269.02</c:v>
                </c:pt>
                <c:pt idx="272">
                  <c:v>1269.06</c:v>
                </c:pt>
                <c:pt idx="273">
                  <c:v>1269.0999999999999</c:v>
                </c:pt>
                <c:pt idx="274">
                  <c:v>1269.1400000000001</c:v>
                </c:pt>
                <c:pt idx="275">
                  <c:v>1269.1600000000001</c:v>
                </c:pt>
                <c:pt idx="276">
                  <c:v>1269.18</c:v>
                </c:pt>
                <c:pt idx="277">
                  <c:v>1269.22</c:v>
                </c:pt>
                <c:pt idx="278">
                  <c:v>1269.24</c:v>
                </c:pt>
                <c:pt idx="279">
                  <c:v>1288.18</c:v>
                </c:pt>
                <c:pt idx="280">
                  <c:v>1288.2</c:v>
                </c:pt>
                <c:pt idx="281">
                  <c:v>1288.22</c:v>
                </c:pt>
                <c:pt idx="282">
                  <c:v>1288.24</c:v>
                </c:pt>
                <c:pt idx="283">
                  <c:v>1288.26</c:v>
                </c:pt>
                <c:pt idx="284">
                  <c:v>1288.28</c:v>
                </c:pt>
                <c:pt idx="285">
                  <c:v>1288.3</c:v>
                </c:pt>
                <c:pt idx="286">
                  <c:v>1288.3399999999999</c:v>
                </c:pt>
                <c:pt idx="287">
                  <c:v>1288.3599999999999</c:v>
                </c:pt>
                <c:pt idx="288">
                  <c:v>1288.3800000000001</c:v>
                </c:pt>
                <c:pt idx="289">
                  <c:v>1288.4000000000001</c:v>
                </c:pt>
                <c:pt idx="290">
                  <c:v>1288.42</c:v>
                </c:pt>
                <c:pt idx="291">
                  <c:v>1288.44</c:v>
                </c:pt>
                <c:pt idx="292">
                  <c:v>1288.46</c:v>
                </c:pt>
                <c:pt idx="293">
                  <c:v>1288.5</c:v>
                </c:pt>
                <c:pt idx="294">
                  <c:v>1288.52</c:v>
                </c:pt>
                <c:pt idx="295">
                  <c:v>1288.56</c:v>
                </c:pt>
                <c:pt idx="296">
                  <c:v>1288.5999999999999</c:v>
                </c:pt>
                <c:pt idx="297">
                  <c:v>1288.5999999999999</c:v>
                </c:pt>
                <c:pt idx="298">
                  <c:v>1288.6199999999999</c:v>
                </c:pt>
                <c:pt idx="299">
                  <c:v>1288.6600000000001</c:v>
                </c:pt>
                <c:pt idx="300">
                  <c:v>1288.68</c:v>
                </c:pt>
                <c:pt idx="301">
                  <c:v>1288.7</c:v>
                </c:pt>
                <c:pt idx="302">
                  <c:v>1288.74</c:v>
                </c:pt>
                <c:pt idx="303">
                  <c:v>1288.76</c:v>
                </c:pt>
                <c:pt idx="304">
                  <c:v>1288.82</c:v>
                </c:pt>
                <c:pt idx="305">
                  <c:v>1288.8599999999999</c:v>
                </c:pt>
                <c:pt idx="306">
                  <c:v>1288.8800000000001</c:v>
                </c:pt>
                <c:pt idx="307">
                  <c:v>1288.9000000000001</c:v>
                </c:pt>
                <c:pt idx="308">
                  <c:v>1288.92</c:v>
                </c:pt>
                <c:pt idx="309">
                  <c:v>1288.98</c:v>
                </c:pt>
                <c:pt idx="310">
                  <c:v>1308.6400000000001</c:v>
                </c:pt>
                <c:pt idx="311">
                  <c:v>1308.68</c:v>
                </c:pt>
                <c:pt idx="312">
                  <c:v>1308.7</c:v>
                </c:pt>
                <c:pt idx="313">
                  <c:v>1308.72</c:v>
                </c:pt>
                <c:pt idx="314">
                  <c:v>1308.74</c:v>
                </c:pt>
                <c:pt idx="315">
                  <c:v>1308.76</c:v>
                </c:pt>
                <c:pt idx="316">
                  <c:v>1308.8</c:v>
                </c:pt>
                <c:pt idx="317">
                  <c:v>1308.82</c:v>
                </c:pt>
                <c:pt idx="318">
                  <c:v>1308.8399999999999</c:v>
                </c:pt>
                <c:pt idx="319">
                  <c:v>1308.8599999999999</c:v>
                </c:pt>
                <c:pt idx="320">
                  <c:v>1308.8800000000001</c:v>
                </c:pt>
                <c:pt idx="321">
                  <c:v>1308.9000000000001</c:v>
                </c:pt>
                <c:pt idx="322">
                  <c:v>1308.94</c:v>
                </c:pt>
                <c:pt idx="323">
                  <c:v>1308.98</c:v>
                </c:pt>
                <c:pt idx="324">
                  <c:v>1309</c:v>
                </c:pt>
                <c:pt idx="325">
                  <c:v>1309.02</c:v>
                </c:pt>
                <c:pt idx="326">
                  <c:v>1309.06</c:v>
                </c:pt>
                <c:pt idx="327">
                  <c:v>1309.0999999999999</c:v>
                </c:pt>
                <c:pt idx="328">
                  <c:v>1309.0999999999999</c:v>
                </c:pt>
                <c:pt idx="329">
                  <c:v>1309.1400000000001</c:v>
                </c:pt>
                <c:pt idx="330">
                  <c:v>1309.1600000000001</c:v>
                </c:pt>
                <c:pt idx="331">
                  <c:v>1309.2</c:v>
                </c:pt>
                <c:pt idx="332">
                  <c:v>1309.24</c:v>
                </c:pt>
                <c:pt idx="333">
                  <c:v>1309.26</c:v>
                </c:pt>
                <c:pt idx="334">
                  <c:v>1309.3</c:v>
                </c:pt>
                <c:pt idx="335">
                  <c:v>1309.32</c:v>
                </c:pt>
                <c:pt idx="336">
                  <c:v>1309.3599999999999</c:v>
                </c:pt>
                <c:pt idx="337">
                  <c:v>1309.4000000000001</c:v>
                </c:pt>
                <c:pt idx="338">
                  <c:v>1309.44</c:v>
                </c:pt>
                <c:pt idx="339">
                  <c:v>1309.46</c:v>
                </c:pt>
                <c:pt idx="340">
                  <c:v>1309.5</c:v>
                </c:pt>
                <c:pt idx="341">
                  <c:v>1328.2</c:v>
                </c:pt>
                <c:pt idx="342">
                  <c:v>1328.22</c:v>
                </c:pt>
                <c:pt idx="343">
                  <c:v>1328.24</c:v>
                </c:pt>
                <c:pt idx="344">
                  <c:v>1328.28</c:v>
                </c:pt>
                <c:pt idx="345">
                  <c:v>1328.3</c:v>
                </c:pt>
                <c:pt idx="346">
                  <c:v>1328.32</c:v>
                </c:pt>
                <c:pt idx="347">
                  <c:v>1328.36</c:v>
                </c:pt>
                <c:pt idx="348">
                  <c:v>1328.38</c:v>
                </c:pt>
                <c:pt idx="349">
                  <c:v>1328.4</c:v>
                </c:pt>
                <c:pt idx="350">
                  <c:v>1328.42</c:v>
                </c:pt>
                <c:pt idx="351">
                  <c:v>1328.46</c:v>
                </c:pt>
                <c:pt idx="352">
                  <c:v>1328.48</c:v>
                </c:pt>
                <c:pt idx="353">
                  <c:v>1328.52</c:v>
                </c:pt>
                <c:pt idx="354">
                  <c:v>1328.52</c:v>
                </c:pt>
                <c:pt idx="355">
                  <c:v>1328.56</c:v>
                </c:pt>
                <c:pt idx="356">
                  <c:v>1328.6</c:v>
                </c:pt>
                <c:pt idx="357">
                  <c:v>1328.62</c:v>
                </c:pt>
                <c:pt idx="358">
                  <c:v>1328.66</c:v>
                </c:pt>
                <c:pt idx="359">
                  <c:v>1328.7</c:v>
                </c:pt>
                <c:pt idx="360">
                  <c:v>1328.7</c:v>
                </c:pt>
                <c:pt idx="361">
                  <c:v>1328.74</c:v>
                </c:pt>
                <c:pt idx="362">
                  <c:v>1328.78</c:v>
                </c:pt>
                <c:pt idx="363">
                  <c:v>1328.82</c:v>
                </c:pt>
                <c:pt idx="364">
                  <c:v>1328.84</c:v>
                </c:pt>
                <c:pt idx="365">
                  <c:v>1328.86</c:v>
                </c:pt>
                <c:pt idx="366">
                  <c:v>1328.92</c:v>
                </c:pt>
                <c:pt idx="367">
                  <c:v>1328.94</c:v>
                </c:pt>
                <c:pt idx="368">
                  <c:v>1328.96</c:v>
                </c:pt>
                <c:pt idx="369">
                  <c:v>1329.02</c:v>
                </c:pt>
                <c:pt idx="370">
                  <c:v>1329.04</c:v>
                </c:pt>
                <c:pt idx="371">
                  <c:v>1329.08</c:v>
                </c:pt>
                <c:pt idx="372">
                  <c:v>1268.92</c:v>
                </c:pt>
                <c:pt idx="373">
                  <c:v>1268.96</c:v>
                </c:pt>
                <c:pt idx="374">
                  <c:v>1268.98</c:v>
                </c:pt>
                <c:pt idx="375">
                  <c:v>1269</c:v>
                </c:pt>
                <c:pt idx="376">
                  <c:v>1269.02</c:v>
                </c:pt>
                <c:pt idx="377">
                  <c:v>1269.04</c:v>
                </c:pt>
                <c:pt idx="378">
                  <c:v>1269.06</c:v>
                </c:pt>
                <c:pt idx="379">
                  <c:v>1269.08</c:v>
                </c:pt>
                <c:pt idx="380">
                  <c:v>1269.0999999999999</c:v>
                </c:pt>
                <c:pt idx="381">
                  <c:v>1269.1400000000001</c:v>
                </c:pt>
                <c:pt idx="382">
                  <c:v>1269.1600000000001</c:v>
                </c:pt>
                <c:pt idx="383">
                  <c:v>1269.18</c:v>
                </c:pt>
                <c:pt idx="384">
                  <c:v>1269.2</c:v>
                </c:pt>
                <c:pt idx="385">
                  <c:v>1269.24</c:v>
                </c:pt>
                <c:pt idx="386">
                  <c:v>1269.26</c:v>
                </c:pt>
                <c:pt idx="387">
                  <c:v>1269.28</c:v>
                </c:pt>
                <c:pt idx="388">
                  <c:v>1269.3</c:v>
                </c:pt>
                <c:pt idx="389">
                  <c:v>1269.3399999999999</c:v>
                </c:pt>
                <c:pt idx="390">
                  <c:v>1269.3599999999999</c:v>
                </c:pt>
                <c:pt idx="391">
                  <c:v>1269.4000000000001</c:v>
                </c:pt>
                <c:pt idx="392">
                  <c:v>1269.42</c:v>
                </c:pt>
                <c:pt idx="393">
                  <c:v>1269.44</c:v>
                </c:pt>
                <c:pt idx="394">
                  <c:v>1269.5</c:v>
                </c:pt>
                <c:pt idx="395">
                  <c:v>1269.52</c:v>
                </c:pt>
                <c:pt idx="396">
                  <c:v>1269.54</c:v>
                </c:pt>
                <c:pt idx="397">
                  <c:v>1269.56</c:v>
                </c:pt>
                <c:pt idx="398">
                  <c:v>1269.6199999999999</c:v>
                </c:pt>
                <c:pt idx="399">
                  <c:v>1269.6400000000001</c:v>
                </c:pt>
                <c:pt idx="400">
                  <c:v>1269.6600000000001</c:v>
                </c:pt>
                <c:pt idx="401">
                  <c:v>1269.7</c:v>
                </c:pt>
                <c:pt idx="402">
                  <c:v>1269.74</c:v>
                </c:pt>
                <c:pt idx="403">
                  <c:v>1288.6400000000001</c:v>
                </c:pt>
                <c:pt idx="404">
                  <c:v>1288.6600000000001</c:v>
                </c:pt>
                <c:pt idx="405">
                  <c:v>1288.68</c:v>
                </c:pt>
                <c:pt idx="406">
                  <c:v>1288.7</c:v>
                </c:pt>
                <c:pt idx="407">
                  <c:v>1288.72</c:v>
                </c:pt>
                <c:pt idx="408">
                  <c:v>1288.74</c:v>
                </c:pt>
                <c:pt idx="409">
                  <c:v>1288.78</c:v>
                </c:pt>
                <c:pt idx="410">
                  <c:v>1288.8</c:v>
                </c:pt>
                <c:pt idx="411">
                  <c:v>1288.82</c:v>
                </c:pt>
                <c:pt idx="412">
                  <c:v>1288.8399999999999</c:v>
                </c:pt>
                <c:pt idx="413">
                  <c:v>1288.8800000000001</c:v>
                </c:pt>
                <c:pt idx="414">
                  <c:v>1288.8800000000001</c:v>
                </c:pt>
                <c:pt idx="415">
                  <c:v>1288.92</c:v>
                </c:pt>
                <c:pt idx="416">
                  <c:v>1288.94</c:v>
                </c:pt>
                <c:pt idx="417">
                  <c:v>1288.98</c:v>
                </c:pt>
                <c:pt idx="418">
                  <c:v>1289</c:v>
                </c:pt>
                <c:pt idx="419">
                  <c:v>1289.02</c:v>
                </c:pt>
                <c:pt idx="420">
                  <c:v>1289.04</c:v>
                </c:pt>
                <c:pt idx="421">
                  <c:v>1289.08</c:v>
                </c:pt>
                <c:pt idx="422">
                  <c:v>1289.0999999999999</c:v>
                </c:pt>
                <c:pt idx="423">
                  <c:v>1289.1400000000001</c:v>
                </c:pt>
                <c:pt idx="424">
                  <c:v>1289.1600000000001</c:v>
                </c:pt>
                <c:pt idx="425">
                  <c:v>1289.2</c:v>
                </c:pt>
                <c:pt idx="426">
                  <c:v>1289.24</c:v>
                </c:pt>
                <c:pt idx="427">
                  <c:v>1289.28</c:v>
                </c:pt>
                <c:pt idx="428">
                  <c:v>1289.28</c:v>
                </c:pt>
                <c:pt idx="429">
                  <c:v>1289.32</c:v>
                </c:pt>
                <c:pt idx="430">
                  <c:v>1289.3399999999999</c:v>
                </c:pt>
                <c:pt idx="431">
                  <c:v>1289.3599999999999</c:v>
                </c:pt>
                <c:pt idx="432">
                  <c:v>1289.42</c:v>
                </c:pt>
                <c:pt idx="433">
                  <c:v>1289.46</c:v>
                </c:pt>
                <c:pt idx="434">
                  <c:v>1309.1199999999999</c:v>
                </c:pt>
                <c:pt idx="435">
                  <c:v>1309.1400000000001</c:v>
                </c:pt>
                <c:pt idx="436">
                  <c:v>1309.1600000000001</c:v>
                </c:pt>
                <c:pt idx="437">
                  <c:v>1309.18</c:v>
                </c:pt>
                <c:pt idx="438">
                  <c:v>1309.2</c:v>
                </c:pt>
                <c:pt idx="439">
                  <c:v>1309.22</c:v>
                </c:pt>
                <c:pt idx="440">
                  <c:v>1309.26</c:v>
                </c:pt>
                <c:pt idx="441">
                  <c:v>1309.28</c:v>
                </c:pt>
                <c:pt idx="442">
                  <c:v>1309.32</c:v>
                </c:pt>
                <c:pt idx="443">
                  <c:v>1309.32</c:v>
                </c:pt>
                <c:pt idx="444">
                  <c:v>1309.3599999999999</c:v>
                </c:pt>
                <c:pt idx="445">
                  <c:v>1309.3800000000001</c:v>
                </c:pt>
                <c:pt idx="446">
                  <c:v>1309.42</c:v>
                </c:pt>
                <c:pt idx="447">
                  <c:v>1309.44</c:v>
                </c:pt>
                <c:pt idx="448">
                  <c:v>1309.46</c:v>
                </c:pt>
                <c:pt idx="449">
                  <c:v>1309.5</c:v>
                </c:pt>
                <c:pt idx="450">
                  <c:v>1309.52</c:v>
                </c:pt>
                <c:pt idx="451">
                  <c:v>1309.56</c:v>
                </c:pt>
                <c:pt idx="452">
                  <c:v>1309.58</c:v>
                </c:pt>
                <c:pt idx="453">
                  <c:v>1309.5999999999999</c:v>
                </c:pt>
                <c:pt idx="454">
                  <c:v>1309.6400000000001</c:v>
                </c:pt>
                <c:pt idx="455">
                  <c:v>1309.6600000000001</c:v>
                </c:pt>
                <c:pt idx="456">
                  <c:v>1309.7</c:v>
                </c:pt>
                <c:pt idx="457">
                  <c:v>1309.74</c:v>
                </c:pt>
                <c:pt idx="458">
                  <c:v>1309.76</c:v>
                </c:pt>
                <c:pt idx="459">
                  <c:v>1309.8</c:v>
                </c:pt>
                <c:pt idx="460">
                  <c:v>1309.82</c:v>
                </c:pt>
                <c:pt idx="461">
                  <c:v>1309.8599999999999</c:v>
                </c:pt>
                <c:pt idx="462">
                  <c:v>1309.9000000000001</c:v>
                </c:pt>
                <c:pt idx="463">
                  <c:v>1309.96</c:v>
                </c:pt>
                <c:pt idx="464">
                  <c:v>1309.98</c:v>
                </c:pt>
                <c:pt idx="465">
                  <c:v>1328.68</c:v>
                </c:pt>
                <c:pt idx="466">
                  <c:v>1328.7</c:v>
                </c:pt>
                <c:pt idx="467">
                  <c:v>1328.72</c:v>
                </c:pt>
                <c:pt idx="468">
                  <c:v>1328.74</c:v>
                </c:pt>
                <c:pt idx="469">
                  <c:v>1328.78</c:v>
                </c:pt>
                <c:pt idx="470">
                  <c:v>1328.8</c:v>
                </c:pt>
                <c:pt idx="471">
                  <c:v>1328.82</c:v>
                </c:pt>
                <c:pt idx="472">
                  <c:v>1328.84</c:v>
                </c:pt>
                <c:pt idx="473">
                  <c:v>1328.88</c:v>
                </c:pt>
                <c:pt idx="474">
                  <c:v>1328.9</c:v>
                </c:pt>
                <c:pt idx="475">
                  <c:v>1328.94</c:v>
                </c:pt>
                <c:pt idx="476">
                  <c:v>1328.96</c:v>
                </c:pt>
                <c:pt idx="477">
                  <c:v>1328.98</c:v>
                </c:pt>
                <c:pt idx="478">
                  <c:v>1329.02</c:v>
                </c:pt>
                <c:pt idx="479">
                  <c:v>1329.04</c:v>
                </c:pt>
                <c:pt idx="480">
                  <c:v>1329.08</c:v>
                </c:pt>
                <c:pt idx="481">
                  <c:v>1329.1</c:v>
                </c:pt>
                <c:pt idx="482">
                  <c:v>1329.14</c:v>
                </c:pt>
                <c:pt idx="483">
                  <c:v>1329.16</c:v>
                </c:pt>
                <c:pt idx="484">
                  <c:v>1329.2</c:v>
                </c:pt>
                <c:pt idx="485">
                  <c:v>1329.22</c:v>
                </c:pt>
                <c:pt idx="486">
                  <c:v>1329.26</c:v>
                </c:pt>
                <c:pt idx="487">
                  <c:v>1329.28</c:v>
                </c:pt>
                <c:pt idx="488">
                  <c:v>1329.32</c:v>
                </c:pt>
                <c:pt idx="489">
                  <c:v>1329.36</c:v>
                </c:pt>
                <c:pt idx="490">
                  <c:v>1329.4</c:v>
                </c:pt>
                <c:pt idx="491">
                  <c:v>1329.42</c:v>
                </c:pt>
                <c:pt idx="492">
                  <c:v>1329.46</c:v>
                </c:pt>
                <c:pt idx="493">
                  <c:v>1329.48</c:v>
                </c:pt>
                <c:pt idx="494">
                  <c:v>1329.54</c:v>
                </c:pt>
                <c:pt idx="495">
                  <c:v>1329.56</c:v>
                </c:pt>
                <c:pt idx="496">
                  <c:v>1269.3800000000001</c:v>
                </c:pt>
                <c:pt idx="497">
                  <c:v>1269.4000000000001</c:v>
                </c:pt>
                <c:pt idx="498">
                  <c:v>1269.42</c:v>
                </c:pt>
                <c:pt idx="499">
                  <c:v>1269.44</c:v>
                </c:pt>
                <c:pt idx="500">
                  <c:v>1269.46</c:v>
                </c:pt>
                <c:pt idx="501">
                  <c:v>1269.5</c:v>
                </c:pt>
                <c:pt idx="502">
                  <c:v>1269.52</c:v>
                </c:pt>
                <c:pt idx="503">
                  <c:v>1269.54</c:v>
                </c:pt>
                <c:pt idx="504">
                  <c:v>1269.56</c:v>
                </c:pt>
                <c:pt idx="505">
                  <c:v>1269.58</c:v>
                </c:pt>
                <c:pt idx="506">
                  <c:v>1269.6199999999999</c:v>
                </c:pt>
                <c:pt idx="507">
                  <c:v>1269.6400000000001</c:v>
                </c:pt>
                <c:pt idx="508">
                  <c:v>1269.68</c:v>
                </c:pt>
                <c:pt idx="509">
                  <c:v>1269.7</c:v>
                </c:pt>
                <c:pt idx="510">
                  <c:v>1269.72</c:v>
                </c:pt>
                <c:pt idx="511">
                  <c:v>1269.74</c:v>
                </c:pt>
                <c:pt idx="512">
                  <c:v>1269.78</c:v>
                </c:pt>
                <c:pt idx="513">
                  <c:v>1269.8</c:v>
                </c:pt>
                <c:pt idx="514">
                  <c:v>1269.8399999999999</c:v>
                </c:pt>
                <c:pt idx="515">
                  <c:v>1269.8599999999999</c:v>
                </c:pt>
                <c:pt idx="516">
                  <c:v>1269.9000000000001</c:v>
                </c:pt>
                <c:pt idx="517">
                  <c:v>1269.92</c:v>
                </c:pt>
                <c:pt idx="518">
                  <c:v>1269.94</c:v>
                </c:pt>
                <c:pt idx="519">
                  <c:v>1269.98</c:v>
                </c:pt>
                <c:pt idx="520">
                  <c:v>1270.02</c:v>
                </c:pt>
                <c:pt idx="521">
                  <c:v>1270.04</c:v>
                </c:pt>
                <c:pt idx="522">
                  <c:v>1270.08</c:v>
                </c:pt>
                <c:pt idx="523">
                  <c:v>1270.1199999999999</c:v>
                </c:pt>
                <c:pt idx="524">
                  <c:v>1270.1600000000001</c:v>
                </c:pt>
                <c:pt idx="525">
                  <c:v>1270.18</c:v>
                </c:pt>
                <c:pt idx="526">
                  <c:v>1270.22</c:v>
                </c:pt>
                <c:pt idx="527">
                  <c:v>1289.0999999999999</c:v>
                </c:pt>
                <c:pt idx="528">
                  <c:v>1289.1199999999999</c:v>
                </c:pt>
                <c:pt idx="529">
                  <c:v>1289.1400000000001</c:v>
                </c:pt>
                <c:pt idx="530">
                  <c:v>1289.1600000000001</c:v>
                </c:pt>
                <c:pt idx="531">
                  <c:v>1289.18</c:v>
                </c:pt>
                <c:pt idx="532">
                  <c:v>1289.2</c:v>
                </c:pt>
                <c:pt idx="533">
                  <c:v>1289.22</c:v>
                </c:pt>
                <c:pt idx="534">
                  <c:v>1289.26</c:v>
                </c:pt>
                <c:pt idx="535">
                  <c:v>1289.28</c:v>
                </c:pt>
                <c:pt idx="536">
                  <c:v>1289.3</c:v>
                </c:pt>
                <c:pt idx="537">
                  <c:v>1289.3399999999999</c:v>
                </c:pt>
                <c:pt idx="538">
                  <c:v>1289.3599999999999</c:v>
                </c:pt>
                <c:pt idx="539">
                  <c:v>1289.4000000000001</c:v>
                </c:pt>
                <c:pt idx="540">
                  <c:v>1289.4000000000001</c:v>
                </c:pt>
                <c:pt idx="541">
                  <c:v>1289.44</c:v>
                </c:pt>
                <c:pt idx="542">
                  <c:v>1289.46</c:v>
                </c:pt>
                <c:pt idx="543">
                  <c:v>1289.5</c:v>
                </c:pt>
                <c:pt idx="544">
                  <c:v>1289.54</c:v>
                </c:pt>
                <c:pt idx="545">
                  <c:v>1289.54</c:v>
                </c:pt>
                <c:pt idx="546">
                  <c:v>1289.5999999999999</c:v>
                </c:pt>
                <c:pt idx="547">
                  <c:v>1289.6199999999999</c:v>
                </c:pt>
                <c:pt idx="548">
                  <c:v>1289.6600000000001</c:v>
                </c:pt>
                <c:pt idx="549">
                  <c:v>1289.68</c:v>
                </c:pt>
                <c:pt idx="550">
                  <c:v>1289.7</c:v>
                </c:pt>
                <c:pt idx="551">
                  <c:v>1289.74</c:v>
                </c:pt>
                <c:pt idx="552">
                  <c:v>1289.78</c:v>
                </c:pt>
                <c:pt idx="553">
                  <c:v>1289.82</c:v>
                </c:pt>
                <c:pt idx="554">
                  <c:v>1289.82</c:v>
                </c:pt>
                <c:pt idx="555">
                  <c:v>1289.8599999999999</c:v>
                </c:pt>
                <c:pt idx="556">
                  <c:v>1289.9000000000001</c:v>
                </c:pt>
                <c:pt idx="557">
                  <c:v>1289.94</c:v>
                </c:pt>
                <c:pt idx="558">
                  <c:v>1309.56</c:v>
                </c:pt>
                <c:pt idx="559">
                  <c:v>1309.58</c:v>
                </c:pt>
                <c:pt idx="560">
                  <c:v>1309.5999999999999</c:v>
                </c:pt>
                <c:pt idx="561">
                  <c:v>1309.6400000000001</c:v>
                </c:pt>
                <c:pt idx="562">
                  <c:v>1309.6600000000001</c:v>
                </c:pt>
                <c:pt idx="563">
                  <c:v>1309.68</c:v>
                </c:pt>
                <c:pt idx="564">
                  <c:v>1309.7</c:v>
                </c:pt>
                <c:pt idx="565">
                  <c:v>1309.74</c:v>
                </c:pt>
                <c:pt idx="566">
                  <c:v>1309.76</c:v>
                </c:pt>
                <c:pt idx="567">
                  <c:v>1309.8</c:v>
                </c:pt>
                <c:pt idx="568">
                  <c:v>1309.82</c:v>
                </c:pt>
                <c:pt idx="569">
                  <c:v>1309.8399999999999</c:v>
                </c:pt>
                <c:pt idx="570">
                  <c:v>1309.8599999999999</c:v>
                </c:pt>
                <c:pt idx="571">
                  <c:v>1309.9000000000001</c:v>
                </c:pt>
                <c:pt idx="572">
                  <c:v>1309.92</c:v>
                </c:pt>
                <c:pt idx="573">
                  <c:v>1309.96</c:v>
                </c:pt>
                <c:pt idx="574">
                  <c:v>1309.98</c:v>
                </c:pt>
                <c:pt idx="575">
                  <c:v>1310.02</c:v>
                </c:pt>
                <c:pt idx="576">
                  <c:v>1310.06</c:v>
                </c:pt>
                <c:pt idx="577">
                  <c:v>1310.08</c:v>
                </c:pt>
                <c:pt idx="578">
                  <c:v>1310.1199999999999</c:v>
                </c:pt>
                <c:pt idx="579">
                  <c:v>1310.1400000000001</c:v>
                </c:pt>
                <c:pt idx="580">
                  <c:v>1310.2</c:v>
                </c:pt>
                <c:pt idx="581">
                  <c:v>1310.22</c:v>
                </c:pt>
                <c:pt idx="582">
                  <c:v>1310.24</c:v>
                </c:pt>
                <c:pt idx="583">
                  <c:v>1310.28</c:v>
                </c:pt>
                <c:pt idx="584">
                  <c:v>1310.3</c:v>
                </c:pt>
                <c:pt idx="585">
                  <c:v>1310.3399999999999</c:v>
                </c:pt>
                <c:pt idx="586">
                  <c:v>1310.3800000000001</c:v>
                </c:pt>
                <c:pt idx="587">
                  <c:v>1310.4000000000001</c:v>
                </c:pt>
                <c:pt idx="588">
                  <c:v>1310.44</c:v>
                </c:pt>
                <c:pt idx="589">
                  <c:v>1329.14</c:v>
                </c:pt>
                <c:pt idx="590">
                  <c:v>1329.16</c:v>
                </c:pt>
                <c:pt idx="591">
                  <c:v>1329.18</c:v>
                </c:pt>
                <c:pt idx="592">
                  <c:v>1329.2</c:v>
                </c:pt>
                <c:pt idx="593">
                  <c:v>1329.24</c:v>
                </c:pt>
                <c:pt idx="594">
                  <c:v>1329.26</c:v>
                </c:pt>
                <c:pt idx="595">
                  <c:v>1329.28</c:v>
                </c:pt>
                <c:pt idx="596">
                  <c:v>1329.32</c:v>
                </c:pt>
                <c:pt idx="597">
                  <c:v>1329.34</c:v>
                </c:pt>
                <c:pt idx="598">
                  <c:v>1329.38</c:v>
                </c:pt>
                <c:pt idx="599">
                  <c:v>1329.4</c:v>
                </c:pt>
                <c:pt idx="600">
                  <c:v>1329.42</c:v>
                </c:pt>
                <c:pt idx="601">
                  <c:v>1329.46</c:v>
                </c:pt>
                <c:pt idx="602">
                  <c:v>1329.48</c:v>
                </c:pt>
                <c:pt idx="603">
                  <c:v>1329.52</c:v>
                </c:pt>
                <c:pt idx="604">
                  <c:v>1329.54</c:v>
                </c:pt>
                <c:pt idx="605">
                  <c:v>1329.56</c:v>
                </c:pt>
                <c:pt idx="606">
                  <c:v>1329.62</c:v>
                </c:pt>
                <c:pt idx="607">
                  <c:v>1329.62</c:v>
                </c:pt>
                <c:pt idx="608">
                  <c:v>1329.68</c:v>
                </c:pt>
                <c:pt idx="609">
                  <c:v>1329.7</c:v>
                </c:pt>
                <c:pt idx="610">
                  <c:v>1329.74</c:v>
                </c:pt>
                <c:pt idx="611">
                  <c:v>1329.78</c:v>
                </c:pt>
                <c:pt idx="612">
                  <c:v>1329.82</c:v>
                </c:pt>
                <c:pt idx="613">
                  <c:v>1329.84</c:v>
                </c:pt>
                <c:pt idx="614">
                  <c:v>1329.86</c:v>
                </c:pt>
                <c:pt idx="615">
                  <c:v>1329.9</c:v>
                </c:pt>
                <c:pt idx="616">
                  <c:v>1329.94</c:v>
                </c:pt>
                <c:pt idx="617">
                  <c:v>1330</c:v>
                </c:pt>
                <c:pt idx="618">
                  <c:v>1330.02</c:v>
                </c:pt>
                <c:pt idx="619">
                  <c:v>1330.06</c:v>
                </c:pt>
                <c:pt idx="620">
                  <c:v>1269.8399999999999</c:v>
                </c:pt>
                <c:pt idx="621">
                  <c:v>1269.8599999999999</c:v>
                </c:pt>
                <c:pt idx="622">
                  <c:v>1269.8800000000001</c:v>
                </c:pt>
                <c:pt idx="623">
                  <c:v>1269.9000000000001</c:v>
                </c:pt>
                <c:pt idx="624">
                  <c:v>1269.92</c:v>
                </c:pt>
                <c:pt idx="625">
                  <c:v>1269.94</c:v>
                </c:pt>
                <c:pt idx="626">
                  <c:v>1269.98</c:v>
                </c:pt>
                <c:pt idx="627">
                  <c:v>1270</c:v>
                </c:pt>
                <c:pt idx="628">
                  <c:v>1270.02</c:v>
                </c:pt>
                <c:pt idx="629">
                  <c:v>1270.06</c:v>
                </c:pt>
                <c:pt idx="630">
                  <c:v>1270.08</c:v>
                </c:pt>
                <c:pt idx="631">
                  <c:v>1270.0999999999999</c:v>
                </c:pt>
                <c:pt idx="632">
                  <c:v>1270.1199999999999</c:v>
                </c:pt>
                <c:pt idx="633">
                  <c:v>1270.1400000000001</c:v>
                </c:pt>
                <c:pt idx="634">
                  <c:v>1270.18</c:v>
                </c:pt>
                <c:pt idx="635">
                  <c:v>1270.2</c:v>
                </c:pt>
                <c:pt idx="636">
                  <c:v>1270.24</c:v>
                </c:pt>
                <c:pt idx="637">
                  <c:v>1270.28</c:v>
                </c:pt>
                <c:pt idx="638">
                  <c:v>1270.28</c:v>
                </c:pt>
                <c:pt idx="639">
                  <c:v>1270.32</c:v>
                </c:pt>
                <c:pt idx="640">
                  <c:v>1270.3399999999999</c:v>
                </c:pt>
                <c:pt idx="641">
                  <c:v>1270.3800000000001</c:v>
                </c:pt>
                <c:pt idx="642">
                  <c:v>1270.4000000000001</c:v>
                </c:pt>
                <c:pt idx="643">
                  <c:v>1270.44</c:v>
                </c:pt>
                <c:pt idx="644">
                  <c:v>1270.5</c:v>
                </c:pt>
                <c:pt idx="645">
                  <c:v>1270.5</c:v>
                </c:pt>
                <c:pt idx="646">
                  <c:v>1270.54</c:v>
                </c:pt>
                <c:pt idx="647">
                  <c:v>1270.56</c:v>
                </c:pt>
                <c:pt idx="648">
                  <c:v>1270.6199999999999</c:v>
                </c:pt>
                <c:pt idx="649">
                  <c:v>1270.6400000000001</c:v>
                </c:pt>
                <c:pt idx="650">
                  <c:v>1270.68</c:v>
                </c:pt>
                <c:pt idx="651">
                  <c:v>1289.54</c:v>
                </c:pt>
                <c:pt idx="652">
                  <c:v>1289.58</c:v>
                </c:pt>
                <c:pt idx="653">
                  <c:v>1289.5999999999999</c:v>
                </c:pt>
                <c:pt idx="654">
                  <c:v>1289.6199999999999</c:v>
                </c:pt>
                <c:pt idx="655">
                  <c:v>1289.6400000000001</c:v>
                </c:pt>
                <c:pt idx="656">
                  <c:v>1289.6600000000001</c:v>
                </c:pt>
                <c:pt idx="657">
                  <c:v>1289.7</c:v>
                </c:pt>
                <c:pt idx="658">
                  <c:v>1289.72</c:v>
                </c:pt>
                <c:pt idx="659">
                  <c:v>1289.74</c:v>
                </c:pt>
                <c:pt idx="660">
                  <c:v>1289.76</c:v>
                </c:pt>
                <c:pt idx="661">
                  <c:v>1289.8</c:v>
                </c:pt>
                <c:pt idx="662">
                  <c:v>1289.82</c:v>
                </c:pt>
                <c:pt idx="663">
                  <c:v>1289.8399999999999</c:v>
                </c:pt>
                <c:pt idx="664">
                  <c:v>1289.8800000000001</c:v>
                </c:pt>
                <c:pt idx="665">
                  <c:v>1289.9000000000001</c:v>
                </c:pt>
                <c:pt idx="666">
                  <c:v>1289.94</c:v>
                </c:pt>
                <c:pt idx="667">
                  <c:v>1289.96</c:v>
                </c:pt>
                <c:pt idx="668">
                  <c:v>1289.98</c:v>
                </c:pt>
                <c:pt idx="669">
                  <c:v>1290.02</c:v>
                </c:pt>
                <c:pt idx="670">
                  <c:v>1290.04</c:v>
                </c:pt>
                <c:pt idx="671">
                  <c:v>1290.0999999999999</c:v>
                </c:pt>
                <c:pt idx="672">
                  <c:v>1290.1199999999999</c:v>
                </c:pt>
                <c:pt idx="673">
                  <c:v>1290.1400000000001</c:v>
                </c:pt>
                <c:pt idx="674">
                  <c:v>1290.1600000000001</c:v>
                </c:pt>
                <c:pt idx="675">
                  <c:v>1290.22</c:v>
                </c:pt>
                <c:pt idx="676">
                  <c:v>1290.24</c:v>
                </c:pt>
                <c:pt idx="677">
                  <c:v>1290.28</c:v>
                </c:pt>
                <c:pt idx="678">
                  <c:v>1290.32</c:v>
                </c:pt>
                <c:pt idx="679">
                  <c:v>1290.3399999999999</c:v>
                </c:pt>
                <c:pt idx="680">
                  <c:v>1290.3599999999999</c:v>
                </c:pt>
                <c:pt idx="681">
                  <c:v>1290.42</c:v>
                </c:pt>
                <c:pt idx="682">
                  <c:v>1310.02</c:v>
                </c:pt>
                <c:pt idx="683">
                  <c:v>1310.04</c:v>
                </c:pt>
                <c:pt idx="684">
                  <c:v>1310.06</c:v>
                </c:pt>
                <c:pt idx="685">
                  <c:v>1310.0999999999999</c:v>
                </c:pt>
                <c:pt idx="686">
                  <c:v>1310.1199999999999</c:v>
                </c:pt>
                <c:pt idx="687">
                  <c:v>1310.1400000000001</c:v>
                </c:pt>
                <c:pt idx="688">
                  <c:v>1310.1600000000001</c:v>
                </c:pt>
                <c:pt idx="689">
                  <c:v>1310.2</c:v>
                </c:pt>
                <c:pt idx="690">
                  <c:v>1310.22</c:v>
                </c:pt>
                <c:pt idx="691">
                  <c:v>1310.24</c:v>
                </c:pt>
                <c:pt idx="692">
                  <c:v>1310.28</c:v>
                </c:pt>
                <c:pt idx="693">
                  <c:v>1310.3</c:v>
                </c:pt>
                <c:pt idx="694">
                  <c:v>1310.3399999999999</c:v>
                </c:pt>
                <c:pt idx="695">
                  <c:v>1310.3599999999999</c:v>
                </c:pt>
                <c:pt idx="696">
                  <c:v>1310.3800000000001</c:v>
                </c:pt>
                <c:pt idx="697">
                  <c:v>1310.42</c:v>
                </c:pt>
                <c:pt idx="698">
                  <c:v>1310.44</c:v>
                </c:pt>
                <c:pt idx="699">
                  <c:v>1310.48</c:v>
                </c:pt>
                <c:pt idx="700">
                  <c:v>1310.5</c:v>
                </c:pt>
                <c:pt idx="701">
                  <c:v>1310.54</c:v>
                </c:pt>
                <c:pt idx="702">
                  <c:v>1310.58</c:v>
                </c:pt>
                <c:pt idx="703">
                  <c:v>1310.6199999999999</c:v>
                </c:pt>
                <c:pt idx="704">
                  <c:v>1310.6400000000001</c:v>
                </c:pt>
                <c:pt idx="705">
                  <c:v>1310.68</c:v>
                </c:pt>
                <c:pt idx="706">
                  <c:v>1310.7</c:v>
                </c:pt>
                <c:pt idx="707">
                  <c:v>1310.74</c:v>
                </c:pt>
                <c:pt idx="708">
                  <c:v>1310.76</c:v>
                </c:pt>
                <c:pt idx="709">
                  <c:v>1310.82</c:v>
                </c:pt>
                <c:pt idx="710">
                  <c:v>1310.84</c:v>
                </c:pt>
                <c:pt idx="711">
                  <c:v>1310.88</c:v>
                </c:pt>
                <c:pt idx="712">
                  <c:v>1310.9</c:v>
                </c:pt>
                <c:pt idx="713">
                  <c:v>1329.6</c:v>
                </c:pt>
                <c:pt idx="714">
                  <c:v>1329.62</c:v>
                </c:pt>
                <c:pt idx="715">
                  <c:v>1329.64</c:v>
                </c:pt>
                <c:pt idx="716">
                  <c:v>1329.66</c:v>
                </c:pt>
                <c:pt idx="717">
                  <c:v>1329.7</c:v>
                </c:pt>
                <c:pt idx="718">
                  <c:v>1329.72</c:v>
                </c:pt>
                <c:pt idx="719">
                  <c:v>1329.74</c:v>
                </c:pt>
                <c:pt idx="720">
                  <c:v>1329.78</c:v>
                </c:pt>
                <c:pt idx="721">
                  <c:v>1329.8</c:v>
                </c:pt>
                <c:pt idx="722">
                  <c:v>1329.84</c:v>
                </c:pt>
                <c:pt idx="723">
                  <c:v>1329.86</c:v>
                </c:pt>
                <c:pt idx="724">
                  <c:v>1329.88</c:v>
                </c:pt>
                <c:pt idx="725">
                  <c:v>1329.92</c:v>
                </c:pt>
                <c:pt idx="726">
                  <c:v>1329.96</c:v>
                </c:pt>
                <c:pt idx="727">
                  <c:v>1329.98</c:v>
                </c:pt>
                <c:pt idx="728">
                  <c:v>1330.02</c:v>
                </c:pt>
                <c:pt idx="729">
                  <c:v>1330.04</c:v>
                </c:pt>
                <c:pt idx="730">
                  <c:v>1330.08</c:v>
                </c:pt>
                <c:pt idx="731">
                  <c:v>1330.12</c:v>
                </c:pt>
                <c:pt idx="732">
                  <c:v>1330.14</c:v>
                </c:pt>
                <c:pt idx="733">
                  <c:v>1330.16</c:v>
                </c:pt>
                <c:pt idx="734">
                  <c:v>1330.2</c:v>
                </c:pt>
                <c:pt idx="735">
                  <c:v>1330.24</c:v>
                </c:pt>
                <c:pt idx="736">
                  <c:v>1330.26</c:v>
                </c:pt>
                <c:pt idx="737">
                  <c:v>1330.3</c:v>
                </c:pt>
                <c:pt idx="738">
                  <c:v>1330.34</c:v>
                </c:pt>
                <c:pt idx="739">
                  <c:v>1330.38</c:v>
                </c:pt>
                <c:pt idx="740">
                  <c:v>1330.42</c:v>
                </c:pt>
                <c:pt idx="741">
                  <c:v>1330.44</c:v>
                </c:pt>
                <c:pt idx="742">
                  <c:v>1330.48</c:v>
                </c:pt>
                <c:pt idx="743">
                  <c:v>1330.54</c:v>
                </c:pt>
                <c:pt idx="744">
                  <c:v>1270.3</c:v>
                </c:pt>
                <c:pt idx="745">
                  <c:v>1270.32</c:v>
                </c:pt>
                <c:pt idx="746">
                  <c:v>1270.3599999999999</c:v>
                </c:pt>
                <c:pt idx="747">
                  <c:v>1270.3800000000001</c:v>
                </c:pt>
                <c:pt idx="748">
                  <c:v>1270.4000000000001</c:v>
                </c:pt>
                <c:pt idx="749">
                  <c:v>1270.42</c:v>
                </c:pt>
                <c:pt idx="750">
                  <c:v>1270.44</c:v>
                </c:pt>
                <c:pt idx="751">
                  <c:v>1270.46</c:v>
                </c:pt>
                <c:pt idx="752">
                  <c:v>1270.5</c:v>
                </c:pt>
                <c:pt idx="753">
                  <c:v>1270.52</c:v>
                </c:pt>
                <c:pt idx="754">
                  <c:v>1270.56</c:v>
                </c:pt>
                <c:pt idx="755">
                  <c:v>1270.58</c:v>
                </c:pt>
                <c:pt idx="756">
                  <c:v>1270.5999999999999</c:v>
                </c:pt>
                <c:pt idx="757">
                  <c:v>1270.6199999999999</c:v>
                </c:pt>
                <c:pt idx="758">
                  <c:v>1270.6600000000001</c:v>
                </c:pt>
                <c:pt idx="759">
                  <c:v>1270.68</c:v>
                </c:pt>
                <c:pt idx="760">
                  <c:v>1270.72</c:v>
                </c:pt>
                <c:pt idx="761">
                  <c:v>1270.74</c:v>
                </c:pt>
                <c:pt idx="762">
                  <c:v>1270.76</c:v>
                </c:pt>
                <c:pt idx="763">
                  <c:v>1270.8</c:v>
                </c:pt>
                <c:pt idx="764">
                  <c:v>1270.82</c:v>
                </c:pt>
                <c:pt idx="765">
                  <c:v>1270.8599999999999</c:v>
                </c:pt>
                <c:pt idx="766">
                  <c:v>1270.9000000000001</c:v>
                </c:pt>
                <c:pt idx="767">
                  <c:v>1270.92</c:v>
                </c:pt>
                <c:pt idx="768">
                  <c:v>1270.94</c:v>
                </c:pt>
                <c:pt idx="769">
                  <c:v>1270.98</c:v>
                </c:pt>
                <c:pt idx="770">
                  <c:v>1271.02</c:v>
                </c:pt>
                <c:pt idx="771">
                  <c:v>1271.06</c:v>
                </c:pt>
                <c:pt idx="772">
                  <c:v>1271.08</c:v>
                </c:pt>
                <c:pt idx="773">
                  <c:v>1271.1199999999999</c:v>
                </c:pt>
                <c:pt idx="774">
                  <c:v>1271.1400000000001</c:v>
                </c:pt>
                <c:pt idx="775">
                  <c:v>1290.02</c:v>
                </c:pt>
                <c:pt idx="776">
                  <c:v>1290.04</c:v>
                </c:pt>
                <c:pt idx="777">
                  <c:v>1290.08</c:v>
                </c:pt>
                <c:pt idx="778">
                  <c:v>1290.0999999999999</c:v>
                </c:pt>
                <c:pt idx="779">
                  <c:v>1290.1199999999999</c:v>
                </c:pt>
                <c:pt idx="780">
                  <c:v>1290.1400000000001</c:v>
                </c:pt>
                <c:pt idx="781">
                  <c:v>1290.18</c:v>
                </c:pt>
                <c:pt idx="782">
                  <c:v>1290.2</c:v>
                </c:pt>
                <c:pt idx="783">
                  <c:v>1290.22</c:v>
                </c:pt>
                <c:pt idx="784">
                  <c:v>1290.24</c:v>
                </c:pt>
                <c:pt idx="785">
                  <c:v>1290.28</c:v>
                </c:pt>
                <c:pt idx="786">
                  <c:v>1290.3</c:v>
                </c:pt>
                <c:pt idx="787">
                  <c:v>1290.32</c:v>
                </c:pt>
                <c:pt idx="788">
                  <c:v>1290.3599999999999</c:v>
                </c:pt>
                <c:pt idx="789">
                  <c:v>1290.3800000000001</c:v>
                </c:pt>
                <c:pt idx="790">
                  <c:v>1290.4000000000001</c:v>
                </c:pt>
                <c:pt idx="791">
                  <c:v>1290.44</c:v>
                </c:pt>
                <c:pt idx="792">
                  <c:v>1290.48</c:v>
                </c:pt>
                <c:pt idx="793">
                  <c:v>1290.5</c:v>
                </c:pt>
                <c:pt idx="794">
                  <c:v>1290.52</c:v>
                </c:pt>
                <c:pt idx="795">
                  <c:v>1290.56</c:v>
                </c:pt>
                <c:pt idx="796">
                  <c:v>1290.5999999999999</c:v>
                </c:pt>
                <c:pt idx="797">
                  <c:v>1290.6199999999999</c:v>
                </c:pt>
                <c:pt idx="798">
                  <c:v>1290.68</c:v>
                </c:pt>
                <c:pt idx="799">
                  <c:v>1290.68</c:v>
                </c:pt>
                <c:pt idx="800">
                  <c:v>1290.72</c:v>
                </c:pt>
                <c:pt idx="801">
                  <c:v>1290.76</c:v>
                </c:pt>
                <c:pt idx="802">
                  <c:v>1290.8</c:v>
                </c:pt>
                <c:pt idx="803">
                  <c:v>1290.82</c:v>
                </c:pt>
                <c:pt idx="804">
                  <c:v>1290.8399999999999</c:v>
                </c:pt>
                <c:pt idx="805">
                  <c:v>1290.8800000000001</c:v>
                </c:pt>
                <c:pt idx="806">
                  <c:v>1310.48</c:v>
                </c:pt>
                <c:pt idx="807">
                  <c:v>1310.5</c:v>
                </c:pt>
                <c:pt idx="808">
                  <c:v>1310.54</c:v>
                </c:pt>
                <c:pt idx="809">
                  <c:v>1310.56</c:v>
                </c:pt>
                <c:pt idx="810">
                  <c:v>1310.58</c:v>
                </c:pt>
                <c:pt idx="811">
                  <c:v>1310.6199999999999</c:v>
                </c:pt>
                <c:pt idx="812">
                  <c:v>1310.6400000000001</c:v>
                </c:pt>
                <c:pt idx="813">
                  <c:v>1310.6600000000001</c:v>
                </c:pt>
                <c:pt idx="814">
                  <c:v>1310.7</c:v>
                </c:pt>
                <c:pt idx="815">
                  <c:v>1310.72</c:v>
                </c:pt>
                <c:pt idx="816">
                  <c:v>1310.74</c:v>
                </c:pt>
                <c:pt idx="817">
                  <c:v>1310.78</c:v>
                </c:pt>
                <c:pt idx="818">
                  <c:v>1310.8</c:v>
                </c:pt>
                <c:pt idx="819">
                  <c:v>1310.84</c:v>
                </c:pt>
                <c:pt idx="820">
                  <c:v>1310.86</c:v>
                </c:pt>
                <c:pt idx="821">
                  <c:v>1310.9</c:v>
                </c:pt>
                <c:pt idx="822">
                  <c:v>1310.92</c:v>
                </c:pt>
                <c:pt idx="823">
                  <c:v>1310.94</c:v>
                </c:pt>
                <c:pt idx="824">
                  <c:v>1310.98</c:v>
                </c:pt>
                <c:pt idx="825">
                  <c:v>1311</c:v>
                </c:pt>
                <c:pt idx="826">
                  <c:v>1311.04</c:v>
                </c:pt>
                <c:pt idx="827">
                  <c:v>1311.08</c:v>
                </c:pt>
                <c:pt idx="828">
                  <c:v>1311.1</c:v>
                </c:pt>
                <c:pt idx="829">
                  <c:v>1311.14</c:v>
                </c:pt>
                <c:pt idx="830">
                  <c:v>1311.18</c:v>
                </c:pt>
                <c:pt idx="831">
                  <c:v>1311.2</c:v>
                </c:pt>
                <c:pt idx="832">
                  <c:v>1311.24</c:v>
                </c:pt>
                <c:pt idx="833">
                  <c:v>1311.28</c:v>
                </c:pt>
                <c:pt idx="834">
                  <c:v>1311.32</c:v>
                </c:pt>
                <c:pt idx="835">
                  <c:v>1311.34</c:v>
                </c:pt>
                <c:pt idx="836">
                  <c:v>1311.4</c:v>
                </c:pt>
                <c:pt idx="837">
                  <c:v>1330.08</c:v>
                </c:pt>
                <c:pt idx="838">
                  <c:v>1330.1</c:v>
                </c:pt>
                <c:pt idx="839">
                  <c:v>1330.12</c:v>
                </c:pt>
                <c:pt idx="840">
                  <c:v>1330.14</c:v>
                </c:pt>
                <c:pt idx="841">
                  <c:v>1330.18</c:v>
                </c:pt>
                <c:pt idx="842">
                  <c:v>1330.2</c:v>
                </c:pt>
                <c:pt idx="843">
                  <c:v>1330.22</c:v>
                </c:pt>
                <c:pt idx="844">
                  <c:v>1330.26</c:v>
                </c:pt>
                <c:pt idx="845">
                  <c:v>1330.28</c:v>
                </c:pt>
                <c:pt idx="846">
                  <c:v>1330.32</c:v>
                </c:pt>
                <c:pt idx="847">
                  <c:v>1330.34</c:v>
                </c:pt>
                <c:pt idx="848">
                  <c:v>1330.38</c:v>
                </c:pt>
                <c:pt idx="849">
                  <c:v>1330.4</c:v>
                </c:pt>
                <c:pt idx="850">
                  <c:v>1330.42</c:v>
                </c:pt>
                <c:pt idx="851">
                  <c:v>1330.46</c:v>
                </c:pt>
                <c:pt idx="852">
                  <c:v>1330.5</c:v>
                </c:pt>
                <c:pt idx="853">
                  <c:v>1330.52</c:v>
                </c:pt>
                <c:pt idx="854">
                  <c:v>1330.56</c:v>
                </c:pt>
                <c:pt idx="855">
                  <c:v>1330.58</c:v>
                </c:pt>
                <c:pt idx="856">
                  <c:v>1330.62</c:v>
                </c:pt>
                <c:pt idx="857">
                  <c:v>1330.64</c:v>
                </c:pt>
                <c:pt idx="858">
                  <c:v>1330.68</c:v>
                </c:pt>
                <c:pt idx="859">
                  <c:v>1330.72</c:v>
                </c:pt>
                <c:pt idx="860">
                  <c:v>1330.74</c:v>
                </c:pt>
                <c:pt idx="861">
                  <c:v>1330.8</c:v>
                </c:pt>
                <c:pt idx="862">
                  <c:v>1330.82</c:v>
                </c:pt>
                <c:pt idx="863">
                  <c:v>1330.84</c:v>
                </c:pt>
                <c:pt idx="864">
                  <c:v>1330.9</c:v>
                </c:pt>
                <c:pt idx="865">
                  <c:v>1330.94</c:v>
                </c:pt>
                <c:pt idx="866">
                  <c:v>1330.96</c:v>
                </c:pt>
                <c:pt idx="867">
                  <c:v>1331</c:v>
                </c:pt>
                <c:pt idx="868">
                  <c:v>1270.78</c:v>
                </c:pt>
                <c:pt idx="869">
                  <c:v>1270.8</c:v>
                </c:pt>
                <c:pt idx="870">
                  <c:v>1270.82</c:v>
                </c:pt>
                <c:pt idx="871">
                  <c:v>1270.8399999999999</c:v>
                </c:pt>
                <c:pt idx="872">
                  <c:v>1270.8599999999999</c:v>
                </c:pt>
                <c:pt idx="873">
                  <c:v>1270.8800000000001</c:v>
                </c:pt>
                <c:pt idx="874">
                  <c:v>1270.92</c:v>
                </c:pt>
                <c:pt idx="875">
                  <c:v>1270.94</c:v>
                </c:pt>
                <c:pt idx="876">
                  <c:v>1270.96</c:v>
                </c:pt>
                <c:pt idx="877">
                  <c:v>1271</c:v>
                </c:pt>
                <c:pt idx="878">
                  <c:v>1271.02</c:v>
                </c:pt>
                <c:pt idx="879">
                  <c:v>1271.04</c:v>
                </c:pt>
                <c:pt idx="880">
                  <c:v>1271.06</c:v>
                </c:pt>
                <c:pt idx="881">
                  <c:v>1271.0999999999999</c:v>
                </c:pt>
                <c:pt idx="882">
                  <c:v>1271.1199999999999</c:v>
                </c:pt>
                <c:pt idx="883">
                  <c:v>1271.1600000000001</c:v>
                </c:pt>
                <c:pt idx="884">
                  <c:v>1271.18</c:v>
                </c:pt>
                <c:pt idx="885">
                  <c:v>1271.22</c:v>
                </c:pt>
                <c:pt idx="886">
                  <c:v>1271.24</c:v>
                </c:pt>
                <c:pt idx="887">
                  <c:v>1271.28</c:v>
                </c:pt>
                <c:pt idx="888">
                  <c:v>1271.3</c:v>
                </c:pt>
                <c:pt idx="889">
                  <c:v>1271.3399999999999</c:v>
                </c:pt>
                <c:pt idx="890">
                  <c:v>1271.3800000000001</c:v>
                </c:pt>
                <c:pt idx="891">
                  <c:v>1271.42</c:v>
                </c:pt>
                <c:pt idx="892">
                  <c:v>1271.44</c:v>
                </c:pt>
                <c:pt idx="893">
                  <c:v>1271.46</c:v>
                </c:pt>
                <c:pt idx="894">
                  <c:v>1271.5</c:v>
                </c:pt>
                <c:pt idx="895">
                  <c:v>1271.54</c:v>
                </c:pt>
                <c:pt idx="896">
                  <c:v>1271.58</c:v>
                </c:pt>
                <c:pt idx="897">
                  <c:v>1271.6199999999999</c:v>
                </c:pt>
                <c:pt idx="898">
                  <c:v>1271.6600000000001</c:v>
                </c:pt>
                <c:pt idx="899">
                  <c:v>1290.5</c:v>
                </c:pt>
                <c:pt idx="900">
                  <c:v>1290.52</c:v>
                </c:pt>
                <c:pt idx="901">
                  <c:v>1290.56</c:v>
                </c:pt>
                <c:pt idx="902">
                  <c:v>1290.56</c:v>
                </c:pt>
                <c:pt idx="903">
                  <c:v>1290.5999999999999</c:v>
                </c:pt>
                <c:pt idx="904">
                  <c:v>1290.6199999999999</c:v>
                </c:pt>
                <c:pt idx="905">
                  <c:v>1290.6400000000001</c:v>
                </c:pt>
                <c:pt idx="906">
                  <c:v>1290.68</c:v>
                </c:pt>
                <c:pt idx="907">
                  <c:v>1290.7</c:v>
                </c:pt>
                <c:pt idx="908">
                  <c:v>1290.72</c:v>
                </c:pt>
                <c:pt idx="909">
                  <c:v>1290.76</c:v>
                </c:pt>
                <c:pt idx="910">
                  <c:v>1290.78</c:v>
                </c:pt>
                <c:pt idx="911">
                  <c:v>1290.8</c:v>
                </c:pt>
                <c:pt idx="912">
                  <c:v>1290.8399999999999</c:v>
                </c:pt>
                <c:pt idx="913">
                  <c:v>1290.8599999999999</c:v>
                </c:pt>
                <c:pt idx="914">
                  <c:v>1290.8800000000001</c:v>
                </c:pt>
                <c:pt idx="915">
                  <c:v>1290.9000000000001</c:v>
                </c:pt>
                <c:pt idx="916">
                  <c:v>1290.94</c:v>
                </c:pt>
                <c:pt idx="917">
                  <c:v>1290.98</c:v>
                </c:pt>
                <c:pt idx="918">
                  <c:v>1291.02</c:v>
                </c:pt>
                <c:pt idx="919">
                  <c:v>1291.06</c:v>
                </c:pt>
                <c:pt idx="920">
                  <c:v>1291.06</c:v>
                </c:pt>
                <c:pt idx="921">
                  <c:v>1291.1199999999999</c:v>
                </c:pt>
                <c:pt idx="922">
                  <c:v>1291.1600000000001</c:v>
                </c:pt>
                <c:pt idx="923">
                  <c:v>1291.18</c:v>
                </c:pt>
                <c:pt idx="924">
                  <c:v>1291.22</c:v>
                </c:pt>
                <c:pt idx="925">
                  <c:v>1291.24</c:v>
                </c:pt>
                <c:pt idx="926">
                  <c:v>1291.3</c:v>
                </c:pt>
                <c:pt idx="927">
                  <c:v>1291.32</c:v>
                </c:pt>
                <c:pt idx="928">
                  <c:v>1291.3399999999999</c:v>
                </c:pt>
                <c:pt idx="929">
                  <c:v>1291.42</c:v>
                </c:pt>
                <c:pt idx="930">
                  <c:v>1310.96</c:v>
                </c:pt>
                <c:pt idx="931">
                  <c:v>1310.98</c:v>
                </c:pt>
                <c:pt idx="932">
                  <c:v>1311</c:v>
                </c:pt>
                <c:pt idx="933">
                  <c:v>1311.02</c:v>
                </c:pt>
                <c:pt idx="934">
                  <c:v>1311.06</c:v>
                </c:pt>
                <c:pt idx="935">
                  <c:v>1311.08</c:v>
                </c:pt>
                <c:pt idx="936">
                  <c:v>1311.1</c:v>
                </c:pt>
                <c:pt idx="937">
                  <c:v>1311.14</c:v>
                </c:pt>
                <c:pt idx="938">
                  <c:v>1311.16</c:v>
                </c:pt>
                <c:pt idx="939">
                  <c:v>1311.18</c:v>
                </c:pt>
                <c:pt idx="940">
                  <c:v>1311.22</c:v>
                </c:pt>
                <c:pt idx="941">
                  <c:v>1311.24</c:v>
                </c:pt>
                <c:pt idx="942">
                  <c:v>1311.28</c:v>
                </c:pt>
                <c:pt idx="943">
                  <c:v>1311.3</c:v>
                </c:pt>
                <c:pt idx="944">
                  <c:v>1311.34</c:v>
                </c:pt>
                <c:pt idx="945">
                  <c:v>1311.38</c:v>
                </c:pt>
                <c:pt idx="946">
                  <c:v>1311.38</c:v>
                </c:pt>
                <c:pt idx="947">
                  <c:v>1311.44</c:v>
                </c:pt>
                <c:pt idx="948">
                  <c:v>1311.46</c:v>
                </c:pt>
                <c:pt idx="949">
                  <c:v>1311.5</c:v>
                </c:pt>
                <c:pt idx="950">
                  <c:v>1311.52</c:v>
                </c:pt>
                <c:pt idx="951">
                  <c:v>1311.54</c:v>
                </c:pt>
                <c:pt idx="952">
                  <c:v>1311.58</c:v>
                </c:pt>
                <c:pt idx="953">
                  <c:v>1311.62</c:v>
                </c:pt>
                <c:pt idx="954">
                  <c:v>1311.64</c:v>
                </c:pt>
                <c:pt idx="955">
                  <c:v>1311.68</c:v>
                </c:pt>
                <c:pt idx="956">
                  <c:v>1311.72</c:v>
                </c:pt>
                <c:pt idx="957">
                  <c:v>1311.78</c:v>
                </c:pt>
                <c:pt idx="958">
                  <c:v>1311.82</c:v>
                </c:pt>
                <c:pt idx="959">
                  <c:v>1311.82</c:v>
                </c:pt>
                <c:pt idx="960">
                  <c:v>1311.88</c:v>
                </c:pt>
                <c:pt idx="961">
                  <c:v>1330.56</c:v>
                </c:pt>
                <c:pt idx="962">
                  <c:v>1330.58</c:v>
                </c:pt>
                <c:pt idx="963">
                  <c:v>1330.6</c:v>
                </c:pt>
                <c:pt idx="964">
                  <c:v>1330.62</c:v>
                </c:pt>
                <c:pt idx="965">
                  <c:v>1330.66</c:v>
                </c:pt>
                <c:pt idx="966">
                  <c:v>1330.68</c:v>
                </c:pt>
                <c:pt idx="967">
                  <c:v>1330.7</c:v>
                </c:pt>
                <c:pt idx="968">
                  <c:v>1330.74</c:v>
                </c:pt>
                <c:pt idx="969">
                  <c:v>1330.76</c:v>
                </c:pt>
                <c:pt idx="970">
                  <c:v>1330.8</c:v>
                </c:pt>
                <c:pt idx="971">
                  <c:v>1330.82</c:v>
                </c:pt>
                <c:pt idx="972">
                  <c:v>1330.84</c:v>
                </c:pt>
                <c:pt idx="973">
                  <c:v>1330.88</c:v>
                </c:pt>
                <c:pt idx="974">
                  <c:v>1330.9</c:v>
                </c:pt>
                <c:pt idx="975">
                  <c:v>1330.94</c:v>
                </c:pt>
                <c:pt idx="976">
                  <c:v>1330.98</c:v>
                </c:pt>
                <c:pt idx="977">
                  <c:v>1331</c:v>
                </c:pt>
                <c:pt idx="978">
                  <c:v>1331.04</c:v>
                </c:pt>
                <c:pt idx="979">
                  <c:v>1331.08</c:v>
                </c:pt>
                <c:pt idx="980">
                  <c:v>1331.1</c:v>
                </c:pt>
                <c:pt idx="981">
                  <c:v>1331.14</c:v>
                </c:pt>
                <c:pt idx="982">
                  <c:v>1331.18</c:v>
                </c:pt>
                <c:pt idx="983">
                  <c:v>1331.2</c:v>
                </c:pt>
                <c:pt idx="984">
                  <c:v>1331.24</c:v>
                </c:pt>
                <c:pt idx="985">
                  <c:v>1331.28</c:v>
                </c:pt>
                <c:pt idx="986">
                  <c:v>1331.3</c:v>
                </c:pt>
                <c:pt idx="987">
                  <c:v>1331.36</c:v>
                </c:pt>
                <c:pt idx="988">
                  <c:v>1331.38</c:v>
                </c:pt>
                <c:pt idx="989">
                  <c:v>1331.42</c:v>
                </c:pt>
                <c:pt idx="990">
                  <c:v>1331.46</c:v>
                </c:pt>
                <c:pt idx="991">
                  <c:v>1331.5</c:v>
                </c:pt>
                <c:pt idx="992">
                  <c:v>1271.26</c:v>
                </c:pt>
                <c:pt idx="993">
                  <c:v>1271.3</c:v>
                </c:pt>
                <c:pt idx="994">
                  <c:v>1271.32</c:v>
                </c:pt>
                <c:pt idx="995">
                  <c:v>1271.3399999999999</c:v>
                </c:pt>
                <c:pt idx="996">
                  <c:v>1271.3599999999999</c:v>
                </c:pt>
                <c:pt idx="997">
                  <c:v>1271.3800000000001</c:v>
                </c:pt>
                <c:pt idx="998">
                  <c:v>1271.4000000000001</c:v>
                </c:pt>
                <c:pt idx="999">
                  <c:v>1271.42</c:v>
                </c:pt>
                <c:pt idx="1000">
                  <c:v>1271.46</c:v>
                </c:pt>
                <c:pt idx="1001">
                  <c:v>1271.48</c:v>
                </c:pt>
                <c:pt idx="1002">
                  <c:v>1271.52</c:v>
                </c:pt>
                <c:pt idx="1003">
                  <c:v>1271.54</c:v>
                </c:pt>
                <c:pt idx="1004">
                  <c:v>1271.56</c:v>
                </c:pt>
                <c:pt idx="1005">
                  <c:v>1271.5999999999999</c:v>
                </c:pt>
                <c:pt idx="1006">
                  <c:v>1271.6199999999999</c:v>
                </c:pt>
                <c:pt idx="1007">
                  <c:v>1271.6400000000001</c:v>
                </c:pt>
                <c:pt idx="1008">
                  <c:v>1271.68</c:v>
                </c:pt>
                <c:pt idx="1009">
                  <c:v>1271.72</c:v>
                </c:pt>
                <c:pt idx="1010">
                  <c:v>1271.74</c:v>
                </c:pt>
                <c:pt idx="1011">
                  <c:v>1271.78</c:v>
                </c:pt>
                <c:pt idx="1012">
                  <c:v>1271.8</c:v>
                </c:pt>
                <c:pt idx="1013">
                  <c:v>1271.8399999999999</c:v>
                </c:pt>
                <c:pt idx="1014">
                  <c:v>1271.8599999999999</c:v>
                </c:pt>
                <c:pt idx="1015">
                  <c:v>1271.9000000000001</c:v>
                </c:pt>
                <c:pt idx="1016">
                  <c:v>1271.92</c:v>
                </c:pt>
                <c:pt idx="1017">
                  <c:v>1271.98</c:v>
                </c:pt>
                <c:pt idx="1018">
                  <c:v>1272.02</c:v>
                </c:pt>
                <c:pt idx="1019">
                  <c:v>1272.04</c:v>
                </c:pt>
                <c:pt idx="1020">
                  <c:v>1272.06</c:v>
                </c:pt>
                <c:pt idx="1021">
                  <c:v>1272.1199999999999</c:v>
                </c:pt>
                <c:pt idx="1022">
                  <c:v>1272.1400000000001</c:v>
                </c:pt>
                <c:pt idx="1023">
                  <c:v>1291</c:v>
                </c:pt>
                <c:pt idx="1024">
                  <c:v>1291.02</c:v>
                </c:pt>
                <c:pt idx="1025">
                  <c:v>1291.04</c:v>
                </c:pt>
                <c:pt idx="1026">
                  <c:v>1291.06</c:v>
                </c:pt>
                <c:pt idx="1027">
                  <c:v>1291.08</c:v>
                </c:pt>
                <c:pt idx="1028">
                  <c:v>1291.1199999999999</c:v>
                </c:pt>
                <c:pt idx="1029">
                  <c:v>1291.1400000000001</c:v>
                </c:pt>
                <c:pt idx="1030">
                  <c:v>1291.1600000000001</c:v>
                </c:pt>
                <c:pt idx="1031">
                  <c:v>1291.2</c:v>
                </c:pt>
                <c:pt idx="1032">
                  <c:v>1291.22</c:v>
                </c:pt>
                <c:pt idx="1033">
                  <c:v>1291.24</c:v>
                </c:pt>
                <c:pt idx="1034">
                  <c:v>1291.28</c:v>
                </c:pt>
                <c:pt idx="1035">
                  <c:v>1291.3</c:v>
                </c:pt>
                <c:pt idx="1036">
                  <c:v>1291.3399999999999</c:v>
                </c:pt>
                <c:pt idx="1037">
                  <c:v>1291.3599999999999</c:v>
                </c:pt>
                <c:pt idx="1038">
                  <c:v>1291.3800000000001</c:v>
                </c:pt>
                <c:pt idx="1039">
                  <c:v>1291.42</c:v>
                </c:pt>
                <c:pt idx="1040">
                  <c:v>1291.44</c:v>
                </c:pt>
                <c:pt idx="1041">
                  <c:v>1291.48</c:v>
                </c:pt>
                <c:pt idx="1042">
                  <c:v>1291.5</c:v>
                </c:pt>
                <c:pt idx="1043">
                  <c:v>1291.54</c:v>
                </c:pt>
                <c:pt idx="1044">
                  <c:v>1291.58</c:v>
                </c:pt>
                <c:pt idx="1045">
                  <c:v>1291.6199999999999</c:v>
                </c:pt>
                <c:pt idx="1046">
                  <c:v>1291.6400000000001</c:v>
                </c:pt>
                <c:pt idx="1047">
                  <c:v>1291.68</c:v>
                </c:pt>
                <c:pt idx="1048">
                  <c:v>1291.7</c:v>
                </c:pt>
                <c:pt idx="1049">
                  <c:v>1291.74</c:v>
                </c:pt>
                <c:pt idx="1050">
                  <c:v>1291.78</c:v>
                </c:pt>
                <c:pt idx="1051">
                  <c:v>1291.8399999999999</c:v>
                </c:pt>
                <c:pt idx="1052">
                  <c:v>1291.8599999999999</c:v>
                </c:pt>
                <c:pt idx="1053">
                  <c:v>1291.92</c:v>
                </c:pt>
                <c:pt idx="1054">
                  <c:v>1311.44</c:v>
                </c:pt>
                <c:pt idx="1055">
                  <c:v>1311.46</c:v>
                </c:pt>
                <c:pt idx="1056">
                  <c:v>1311.5</c:v>
                </c:pt>
                <c:pt idx="1057">
                  <c:v>1311.52</c:v>
                </c:pt>
                <c:pt idx="1058">
                  <c:v>1311.54</c:v>
                </c:pt>
                <c:pt idx="1059">
                  <c:v>1311.56</c:v>
                </c:pt>
                <c:pt idx="1060">
                  <c:v>1311.6</c:v>
                </c:pt>
                <c:pt idx="1061">
                  <c:v>1311.62</c:v>
                </c:pt>
                <c:pt idx="1062">
                  <c:v>1311.64</c:v>
                </c:pt>
                <c:pt idx="1063">
                  <c:v>1311.68</c:v>
                </c:pt>
                <c:pt idx="1064">
                  <c:v>1311.7</c:v>
                </c:pt>
                <c:pt idx="1065">
                  <c:v>1311.72</c:v>
                </c:pt>
                <c:pt idx="1066">
                  <c:v>1311.76</c:v>
                </c:pt>
                <c:pt idx="1067">
                  <c:v>1311.78</c:v>
                </c:pt>
                <c:pt idx="1068">
                  <c:v>1311.82</c:v>
                </c:pt>
                <c:pt idx="1069">
                  <c:v>1311.84</c:v>
                </c:pt>
                <c:pt idx="1070">
                  <c:v>1311.88</c:v>
                </c:pt>
                <c:pt idx="1071">
                  <c:v>1311.92</c:v>
                </c:pt>
                <c:pt idx="1072">
                  <c:v>1311.94</c:v>
                </c:pt>
                <c:pt idx="1073">
                  <c:v>1311.98</c:v>
                </c:pt>
                <c:pt idx="1074">
                  <c:v>1312</c:v>
                </c:pt>
                <c:pt idx="1075">
                  <c:v>1312.06</c:v>
                </c:pt>
                <c:pt idx="1076">
                  <c:v>1312.08</c:v>
                </c:pt>
                <c:pt idx="1077">
                  <c:v>1312.1</c:v>
                </c:pt>
                <c:pt idx="1078">
                  <c:v>1312.14</c:v>
                </c:pt>
                <c:pt idx="1079">
                  <c:v>1312.18</c:v>
                </c:pt>
                <c:pt idx="1080">
                  <c:v>1312.2</c:v>
                </c:pt>
                <c:pt idx="1081">
                  <c:v>1312.24</c:v>
                </c:pt>
                <c:pt idx="1082">
                  <c:v>1312.28</c:v>
                </c:pt>
                <c:pt idx="1083">
                  <c:v>1312.34</c:v>
                </c:pt>
                <c:pt idx="1084">
                  <c:v>1312.38</c:v>
                </c:pt>
                <c:pt idx="1085">
                  <c:v>1331.04</c:v>
                </c:pt>
                <c:pt idx="1086">
                  <c:v>1331.08</c:v>
                </c:pt>
                <c:pt idx="1087">
                  <c:v>1331.1</c:v>
                </c:pt>
                <c:pt idx="1088">
                  <c:v>1331.12</c:v>
                </c:pt>
                <c:pt idx="1089">
                  <c:v>1331.14</c:v>
                </c:pt>
                <c:pt idx="1090">
                  <c:v>1331.18</c:v>
                </c:pt>
                <c:pt idx="1091">
                  <c:v>1331.2</c:v>
                </c:pt>
                <c:pt idx="1092">
                  <c:v>1331.22</c:v>
                </c:pt>
                <c:pt idx="1093">
                  <c:v>1331.26</c:v>
                </c:pt>
                <c:pt idx="1094">
                  <c:v>1331.28</c:v>
                </c:pt>
                <c:pt idx="1095">
                  <c:v>1331.32</c:v>
                </c:pt>
                <c:pt idx="1096">
                  <c:v>1331.34</c:v>
                </c:pt>
                <c:pt idx="1097">
                  <c:v>1331.38</c:v>
                </c:pt>
                <c:pt idx="1098">
                  <c:v>1331.4</c:v>
                </c:pt>
                <c:pt idx="1099">
                  <c:v>1331.44</c:v>
                </c:pt>
                <c:pt idx="1100">
                  <c:v>1331.46</c:v>
                </c:pt>
                <c:pt idx="1101">
                  <c:v>1331.5</c:v>
                </c:pt>
                <c:pt idx="1102">
                  <c:v>1331.54</c:v>
                </c:pt>
                <c:pt idx="1103">
                  <c:v>1331.56</c:v>
                </c:pt>
                <c:pt idx="1104">
                  <c:v>1331.6</c:v>
                </c:pt>
                <c:pt idx="1105">
                  <c:v>1331.62</c:v>
                </c:pt>
                <c:pt idx="1106">
                  <c:v>1331.66</c:v>
                </c:pt>
                <c:pt idx="1107">
                  <c:v>1331.7</c:v>
                </c:pt>
                <c:pt idx="1108">
                  <c:v>1331.74</c:v>
                </c:pt>
                <c:pt idx="1109">
                  <c:v>1331.78</c:v>
                </c:pt>
                <c:pt idx="1110">
                  <c:v>1331.82</c:v>
                </c:pt>
                <c:pt idx="1111">
                  <c:v>1331.84</c:v>
                </c:pt>
                <c:pt idx="1112">
                  <c:v>1331.88</c:v>
                </c:pt>
                <c:pt idx="1113">
                  <c:v>1331.92</c:v>
                </c:pt>
                <c:pt idx="1114">
                  <c:v>1331.96</c:v>
                </c:pt>
                <c:pt idx="1115">
                  <c:v>1332</c:v>
                </c:pt>
                <c:pt idx="1116">
                  <c:v>1271.76</c:v>
                </c:pt>
                <c:pt idx="1117">
                  <c:v>1271.78</c:v>
                </c:pt>
                <c:pt idx="1118">
                  <c:v>1271.8</c:v>
                </c:pt>
                <c:pt idx="1119">
                  <c:v>1271.8399999999999</c:v>
                </c:pt>
                <c:pt idx="1120">
                  <c:v>1271.8599999999999</c:v>
                </c:pt>
                <c:pt idx="1121">
                  <c:v>1271.8800000000001</c:v>
                </c:pt>
                <c:pt idx="1122">
                  <c:v>1271.9000000000001</c:v>
                </c:pt>
                <c:pt idx="1123">
                  <c:v>1271.94</c:v>
                </c:pt>
                <c:pt idx="1124">
                  <c:v>1271.96</c:v>
                </c:pt>
                <c:pt idx="1125">
                  <c:v>1272</c:v>
                </c:pt>
                <c:pt idx="1126">
                  <c:v>1272.02</c:v>
                </c:pt>
                <c:pt idx="1127">
                  <c:v>1272.04</c:v>
                </c:pt>
                <c:pt idx="1128">
                  <c:v>1272.08</c:v>
                </c:pt>
                <c:pt idx="1129">
                  <c:v>1272.0999999999999</c:v>
                </c:pt>
                <c:pt idx="1130">
                  <c:v>1272.1400000000001</c:v>
                </c:pt>
                <c:pt idx="1131">
                  <c:v>1272.1600000000001</c:v>
                </c:pt>
                <c:pt idx="1132">
                  <c:v>1272.2</c:v>
                </c:pt>
                <c:pt idx="1133">
                  <c:v>1272.22</c:v>
                </c:pt>
                <c:pt idx="1134">
                  <c:v>1272.26</c:v>
                </c:pt>
                <c:pt idx="1135">
                  <c:v>1272.28</c:v>
                </c:pt>
                <c:pt idx="1136">
                  <c:v>1272.32</c:v>
                </c:pt>
                <c:pt idx="1137">
                  <c:v>1272.3399999999999</c:v>
                </c:pt>
                <c:pt idx="1138">
                  <c:v>1272.4000000000001</c:v>
                </c:pt>
                <c:pt idx="1139">
                  <c:v>1272.44</c:v>
                </c:pt>
                <c:pt idx="1140">
                  <c:v>1272.46</c:v>
                </c:pt>
                <c:pt idx="1141">
                  <c:v>1272.5</c:v>
                </c:pt>
                <c:pt idx="1142">
                  <c:v>1272.54</c:v>
                </c:pt>
                <c:pt idx="1143">
                  <c:v>1272.58</c:v>
                </c:pt>
                <c:pt idx="1144">
                  <c:v>1272.5999999999999</c:v>
                </c:pt>
                <c:pt idx="1145">
                  <c:v>1272.6400000000001</c:v>
                </c:pt>
                <c:pt idx="1146">
                  <c:v>1272.7</c:v>
                </c:pt>
                <c:pt idx="1147">
                  <c:v>1291.48</c:v>
                </c:pt>
                <c:pt idx="1148">
                  <c:v>1291.52</c:v>
                </c:pt>
                <c:pt idx="1149">
                  <c:v>1291.54</c:v>
                </c:pt>
                <c:pt idx="1150">
                  <c:v>1291.58</c:v>
                </c:pt>
                <c:pt idx="1151">
                  <c:v>1291.5999999999999</c:v>
                </c:pt>
                <c:pt idx="1152">
                  <c:v>1291.6199999999999</c:v>
                </c:pt>
                <c:pt idx="1153">
                  <c:v>1291.6400000000001</c:v>
                </c:pt>
                <c:pt idx="1154">
                  <c:v>1291.68</c:v>
                </c:pt>
                <c:pt idx="1155">
                  <c:v>1291.7</c:v>
                </c:pt>
                <c:pt idx="1156">
                  <c:v>1291.74</c:v>
                </c:pt>
                <c:pt idx="1157">
                  <c:v>1291.76</c:v>
                </c:pt>
                <c:pt idx="1158">
                  <c:v>1291.78</c:v>
                </c:pt>
                <c:pt idx="1159">
                  <c:v>1291.82</c:v>
                </c:pt>
                <c:pt idx="1160">
                  <c:v>1291.8599999999999</c:v>
                </c:pt>
                <c:pt idx="1161">
                  <c:v>1291.8800000000001</c:v>
                </c:pt>
                <c:pt idx="1162">
                  <c:v>1291.92</c:v>
                </c:pt>
                <c:pt idx="1163">
                  <c:v>1291.94</c:v>
                </c:pt>
                <c:pt idx="1164">
                  <c:v>1291.98</c:v>
                </c:pt>
                <c:pt idx="1165">
                  <c:v>1292</c:v>
                </c:pt>
                <c:pt idx="1166">
                  <c:v>1292.04</c:v>
                </c:pt>
                <c:pt idx="1167">
                  <c:v>1292.08</c:v>
                </c:pt>
                <c:pt idx="1168">
                  <c:v>1292.0999999999999</c:v>
                </c:pt>
                <c:pt idx="1169">
                  <c:v>1292.1400000000001</c:v>
                </c:pt>
                <c:pt idx="1170">
                  <c:v>1292.2</c:v>
                </c:pt>
                <c:pt idx="1171">
                  <c:v>1292.24</c:v>
                </c:pt>
                <c:pt idx="1172">
                  <c:v>1292.24</c:v>
                </c:pt>
                <c:pt idx="1173">
                  <c:v>1292.3</c:v>
                </c:pt>
                <c:pt idx="1174">
                  <c:v>1292.32</c:v>
                </c:pt>
                <c:pt idx="1175">
                  <c:v>1292.3599999999999</c:v>
                </c:pt>
                <c:pt idx="1176">
                  <c:v>1292.4000000000001</c:v>
                </c:pt>
                <c:pt idx="1177">
                  <c:v>1292.46</c:v>
                </c:pt>
                <c:pt idx="1178">
                  <c:v>1311.92</c:v>
                </c:pt>
                <c:pt idx="1179">
                  <c:v>1311.96</c:v>
                </c:pt>
                <c:pt idx="1180">
                  <c:v>1311.98</c:v>
                </c:pt>
                <c:pt idx="1181">
                  <c:v>1312</c:v>
                </c:pt>
                <c:pt idx="1182">
                  <c:v>1312.04</c:v>
                </c:pt>
                <c:pt idx="1183">
                  <c:v>1312.06</c:v>
                </c:pt>
                <c:pt idx="1184">
                  <c:v>1312.1</c:v>
                </c:pt>
                <c:pt idx="1185">
                  <c:v>1312.12</c:v>
                </c:pt>
                <c:pt idx="1186">
                  <c:v>1312.14</c:v>
                </c:pt>
                <c:pt idx="1187">
                  <c:v>1312.18</c:v>
                </c:pt>
                <c:pt idx="1188">
                  <c:v>1312.2</c:v>
                </c:pt>
                <c:pt idx="1189">
                  <c:v>1312.24</c:v>
                </c:pt>
                <c:pt idx="1190">
                  <c:v>1312.26</c:v>
                </c:pt>
                <c:pt idx="1191">
                  <c:v>1312.3</c:v>
                </c:pt>
                <c:pt idx="1192">
                  <c:v>1312.32</c:v>
                </c:pt>
                <c:pt idx="1193">
                  <c:v>1312.36</c:v>
                </c:pt>
                <c:pt idx="1194">
                  <c:v>1312.38</c:v>
                </c:pt>
                <c:pt idx="1195">
                  <c:v>1312.42</c:v>
                </c:pt>
                <c:pt idx="1196">
                  <c:v>1312.46</c:v>
                </c:pt>
                <c:pt idx="1197">
                  <c:v>1312.48</c:v>
                </c:pt>
                <c:pt idx="1198">
                  <c:v>1312.52</c:v>
                </c:pt>
                <c:pt idx="1199">
                  <c:v>1312.56</c:v>
                </c:pt>
                <c:pt idx="1200">
                  <c:v>1312.58</c:v>
                </c:pt>
                <c:pt idx="1201">
                  <c:v>1312.62</c:v>
                </c:pt>
                <c:pt idx="1202">
                  <c:v>1312.66</c:v>
                </c:pt>
                <c:pt idx="1203">
                  <c:v>1312.7</c:v>
                </c:pt>
                <c:pt idx="1204">
                  <c:v>1312.74</c:v>
                </c:pt>
                <c:pt idx="1205">
                  <c:v>1312.76</c:v>
                </c:pt>
                <c:pt idx="1206">
                  <c:v>1312.82</c:v>
                </c:pt>
                <c:pt idx="1207">
                  <c:v>1312.84</c:v>
                </c:pt>
                <c:pt idx="1208">
                  <c:v>1312.9</c:v>
                </c:pt>
                <c:pt idx="1209">
                  <c:v>1331.54</c:v>
                </c:pt>
                <c:pt idx="1210">
                  <c:v>1331.56</c:v>
                </c:pt>
                <c:pt idx="1211">
                  <c:v>1331.6</c:v>
                </c:pt>
                <c:pt idx="1212">
                  <c:v>1331.62</c:v>
                </c:pt>
                <c:pt idx="1213">
                  <c:v>1331.66</c:v>
                </c:pt>
                <c:pt idx="1214">
                  <c:v>1331.68</c:v>
                </c:pt>
                <c:pt idx="1215">
                  <c:v>1331.7</c:v>
                </c:pt>
                <c:pt idx="1216">
                  <c:v>1331.74</c:v>
                </c:pt>
                <c:pt idx="1217">
                  <c:v>1331.76</c:v>
                </c:pt>
                <c:pt idx="1218">
                  <c:v>1331.8</c:v>
                </c:pt>
                <c:pt idx="1219">
                  <c:v>1331.82</c:v>
                </c:pt>
                <c:pt idx="1220">
                  <c:v>1331.86</c:v>
                </c:pt>
                <c:pt idx="1221">
                  <c:v>1331.88</c:v>
                </c:pt>
                <c:pt idx="1222">
                  <c:v>1331.92</c:v>
                </c:pt>
                <c:pt idx="1223">
                  <c:v>1331.96</c:v>
                </c:pt>
                <c:pt idx="1224">
                  <c:v>1331.98</c:v>
                </c:pt>
                <c:pt idx="1225">
                  <c:v>1332.02</c:v>
                </c:pt>
                <c:pt idx="1226">
                  <c:v>1332.06</c:v>
                </c:pt>
                <c:pt idx="1227">
                  <c:v>1332.08</c:v>
                </c:pt>
                <c:pt idx="1228">
                  <c:v>1332.12</c:v>
                </c:pt>
                <c:pt idx="1229">
                  <c:v>1332.16</c:v>
                </c:pt>
                <c:pt idx="1230">
                  <c:v>1332.2</c:v>
                </c:pt>
                <c:pt idx="1231">
                  <c:v>1332.22</c:v>
                </c:pt>
                <c:pt idx="1232">
                  <c:v>1332.26</c:v>
                </c:pt>
                <c:pt idx="1233">
                  <c:v>1332.3</c:v>
                </c:pt>
                <c:pt idx="1234">
                  <c:v>1332.34</c:v>
                </c:pt>
                <c:pt idx="1235">
                  <c:v>1332.38</c:v>
                </c:pt>
                <c:pt idx="1236">
                  <c:v>1332.42</c:v>
                </c:pt>
                <c:pt idx="1237">
                  <c:v>1332.46</c:v>
                </c:pt>
                <c:pt idx="1238">
                  <c:v>1332.5</c:v>
                </c:pt>
                <c:pt idx="1239">
                  <c:v>1332.54</c:v>
                </c:pt>
                <c:pt idx="1240">
                  <c:v>1272.2</c:v>
                </c:pt>
                <c:pt idx="1241">
                  <c:v>1272.22</c:v>
                </c:pt>
                <c:pt idx="1242">
                  <c:v>1272.24</c:v>
                </c:pt>
                <c:pt idx="1243">
                  <c:v>1272.28</c:v>
                </c:pt>
                <c:pt idx="1244">
                  <c:v>1272.3</c:v>
                </c:pt>
                <c:pt idx="1245">
                  <c:v>1272.32</c:v>
                </c:pt>
                <c:pt idx="1246">
                  <c:v>1272.3399999999999</c:v>
                </c:pt>
                <c:pt idx="1247">
                  <c:v>1272.3800000000001</c:v>
                </c:pt>
                <c:pt idx="1248">
                  <c:v>1272.4000000000001</c:v>
                </c:pt>
                <c:pt idx="1249">
                  <c:v>1272.42</c:v>
                </c:pt>
                <c:pt idx="1250">
                  <c:v>1272.44</c:v>
                </c:pt>
                <c:pt idx="1251">
                  <c:v>1272.48</c:v>
                </c:pt>
                <c:pt idx="1252">
                  <c:v>1272.5</c:v>
                </c:pt>
                <c:pt idx="1253">
                  <c:v>1272.54</c:v>
                </c:pt>
                <c:pt idx="1254">
                  <c:v>1272.56</c:v>
                </c:pt>
                <c:pt idx="1255">
                  <c:v>1272.5999999999999</c:v>
                </c:pt>
                <c:pt idx="1256">
                  <c:v>1272.6199999999999</c:v>
                </c:pt>
                <c:pt idx="1257">
                  <c:v>1272.6600000000001</c:v>
                </c:pt>
                <c:pt idx="1258">
                  <c:v>1272.7</c:v>
                </c:pt>
                <c:pt idx="1259">
                  <c:v>1272.72</c:v>
                </c:pt>
                <c:pt idx="1260">
                  <c:v>1272.76</c:v>
                </c:pt>
                <c:pt idx="1261">
                  <c:v>1272.78</c:v>
                </c:pt>
                <c:pt idx="1262">
                  <c:v>1272.82</c:v>
                </c:pt>
                <c:pt idx="1263">
                  <c:v>1272.8599999999999</c:v>
                </c:pt>
                <c:pt idx="1264">
                  <c:v>1272.9000000000001</c:v>
                </c:pt>
                <c:pt idx="1265">
                  <c:v>1272.94</c:v>
                </c:pt>
                <c:pt idx="1266">
                  <c:v>1272.98</c:v>
                </c:pt>
                <c:pt idx="1267">
                  <c:v>1273</c:v>
                </c:pt>
                <c:pt idx="1268">
                  <c:v>1273.04</c:v>
                </c:pt>
                <c:pt idx="1269">
                  <c:v>1273.08</c:v>
                </c:pt>
                <c:pt idx="1270">
                  <c:v>1273.1199999999999</c:v>
                </c:pt>
                <c:pt idx="1271">
                  <c:v>1291.94</c:v>
                </c:pt>
                <c:pt idx="1272">
                  <c:v>1291.96</c:v>
                </c:pt>
                <c:pt idx="1273">
                  <c:v>1291.98</c:v>
                </c:pt>
                <c:pt idx="1274">
                  <c:v>1292.02</c:v>
                </c:pt>
                <c:pt idx="1275">
                  <c:v>1292.04</c:v>
                </c:pt>
                <c:pt idx="1276">
                  <c:v>1292.06</c:v>
                </c:pt>
                <c:pt idx="1277">
                  <c:v>1292.08</c:v>
                </c:pt>
                <c:pt idx="1278">
                  <c:v>1292.1199999999999</c:v>
                </c:pt>
                <c:pt idx="1279">
                  <c:v>1292.1400000000001</c:v>
                </c:pt>
                <c:pt idx="1280">
                  <c:v>1292.1600000000001</c:v>
                </c:pt>
                <c:pt idx="1281">
                  <c:v>1292.2</c:v>
                </c:pt>
                <c:pt idx="1282">
                  <c:v>1292.22</c:v>
                </c:pt>
                <c:pt idx="1283">
                  <c:v>1292.26</c:v>
                </c:pt>
                <c:pt idx="1284">
                  <c:v>1292.28</c:v>
                </c:pt>
                <c:pt idx="1285">
                  <c:v>1292.32</c:v>
                </c:pt>
                <c:pt idx="1286">
                  <c:v>1292.3399999999999</c:v>
                </c:pt>
                <c:pt idx="1287">
                  <c:v>1292.3800000000001</c:v>
                </c:pt>
                <c:pt idx="1288">
                  <c:v>1292.4000000000001</c:v>
                </c:pt>
                <c:pt idx="1289">
                  <c:v>1292.44</c:v>
                </c:pt>
                <c:pt idx="1290">
                  <c:v>1292.48</c:v>
                </c:pt>
                <c:pt idx="1291">
                  <c:v>1292.52</c:v>
                </c:pt>
                <c:pt idx="1292">
                  <c:v>1292.54</c:v>
                </c:pt>
                <c:pt idx="1293">
                  <c:v>1292.58</c:v>
                </c:pt>
                <c:pt idx="1294">
                  <c:v>1292.6199999999999</c:v>
                </c:pt>
                <c:pt idx="1295">
                  <c:v>1292.6600000000001</c:v>
                </c:pt>
                <c:pt idx="1296">
                  <c:v>1292.68</c:v>
                </c:pt>
                <c:pt idx="1297">
                  <c:v>1292.72</c:v>
                </c:pt>
                <c:pt idx="1298">
                  <c:v>1292.76</c:v>
                </c:pt>
                <c:pt idx="1299">
                  <c:v>1292.82</c:v>
                </c:pt>
                <c:pt idx="1300">
                  <c:v>1292.8599999999999</c:v>
                </c:pt>
                <c:pt idx="1301">
                  <c:v>1292.8800000000001</c:v>
                </c:pt>
                <c:pt idx="1302">
                  <c:v>1312.38</c:v>
                </c:pt>
                <c:pt idx="1303">
                  <c:v>1312.4</c:v>
                </c:pt>
                <c:pt idx="1304">
                  <c:v>1312.42</c:v>
                </c:pt>
                <c:pt idx="1305">
                  <c:v>1312.44</c:v>
                </c:pt>
                <c:pt idx="1306">
                  <c:v>1312.48</c:v>
                </c:pt>
                <c:pt idx="1307">
                  <c:v>1312.5</c:v>
                </c:pt>
                <c:pt idx="1308">
                  <c:v>1312.52</c:v>
                </c:pt>
                <c:pt idx="1309">
                  <c:v>1312.54</c:v>
                </c:pt>
                <c:pt idx="1310">
                  <c:v>1312.58</c:v>
                </c:pt>
                <c:pt idx="1311">
                  <c:v>1312.6</c:v>
                </c:pt>
                <c:pt idx="1312">
                  <c:v>1312.64</c:v>
                </c:pt>
                <c:pt idx="1313">
                  <c:v>1312.66</c:v>
                </c:pt>
                <c:pt idx="1314">
                  <c:v>1312.7</c:v>
                </c:pt>
                <c:pt idx="1315">
                  <c:v>1312.72</c:v>
                </c:pt>
                <c:pt idx="1316">
                  <c:v>1312.76</c:v>
                </c:pt>
                <c:pt idx="1317">
                  <c:v>1312.78</c:v>
                </c:pt>
                <c:pt idx="1318">
                  <c:v>1312.82</c:v>
                </c:pt>
                <c:pt idx="1319">
                  <c:v>1312.86</c:v>
                </c:pt>
                <c:pt idx="1320">
                  <c:v>1312.88</c:v>
                </c:pt>
                <c:pt idx="1321">
                  <c:v>1312.92</c:v>
                </c:pt>
                <c:pt idx="1322">
                  <c:v>1312.96</c:v>
                </c:pt>
                <c:pt idx="1323">
                  <c:v>1312.98</c:v>
                </c:pt>
                <c:pt idx="1324">
                  <c:v>1313.04</c:v>
                </c:pt>
                <c:pt idx="1325">
                  <c:v>1313.06</c:v>
                </c:pt>
                <c:pt idx="1326">
                  <c:v>1313.1</c:v>
                </c:pt>
                <c:pt idx="1327">
                  <c:v>1313.14</c:v>
                </c:pt>
                <c:pt idx="1328">
                  <c:v>1313.16</c:v>
                </c:pt>
                <c:pt idx="1329">
                  <c:v>1313.22</c:v>
                </c:pt>
                <c:pt idx="1330">
                  <c:v>1313.24</c:v>
                </c:pt>
                <c:pt idx="1331">
                  <c:v>1313.3</c:v>
                </c:pt>
                <c:pt idx="1332">
                  <c:v>1313.32</c:v>
                </c:pt>
                <c:pt idx="1333">
                  <c:v>1331.98</c:v>
                </c:pt>
                <c:pt idx="1334">
                  <c:v>1332</c:v>
                </c:pt>
                <c:pt idx="1335">
                  <c:v>1332.04</c:v>
                </c:pt>
                <c:pt idx="1336">
                  <c:v>1332.06</c:v>
                </c:pt>
                <c:pt idx="1337">
                  <c:v>1332.08</c:v>
                </c:pt>
                <c:pt idx="1338">
                  <c:v>1332.12</c:v>
                </c:pt>
                <c:pt idx="1339">
                  <c:v>1332.14</c:v>
                </c:pt>
                <c:pt idx="1340">
                  <c:v>1332.18</c:v>
                </c:pt>
                <c:pt idx="1341">
                  <c:v>1332.2</c:v>
                </c:pt>
                <c:pt idx="1342">
                  <c:v>1332.24</c:v>
                </c:pt>
                <c:pt idx="1343">
                  <c:v>1332.26</c:v>
                </c:pt>
                <c:pt idx="1344">
                  <c:v>1332.28</c:v>
                </c:pt>
                <c:pt idx="1345">
                  <c:v>1332.32</c:v>
                </c:pt>
                <c:pt idx="1346">
                  <c:v>1332.36</c:v>
                </c:pt>
                <c:pt idx="1347">
                  <c:v>1332.38</c:v>
                </c:pt>
                <c:pt idx="1348">
                  <c:v>1332.42</c:v>
                </c:pt>
                <c:pt idx="1349">
                  <c:v>1332.46</c:v>
                </c:pt>
                <c:pt idx="1350">
                  <c:v>1332.5</c:v>
                </c:pt>
                <c:pt idx="1351">
                  <c:v>1332.52</c:v>
                </c:pt>
                <c:pt idx="1352">
                  <c:v>1332.56</c:v>
                </c:pt>
                <c:pt idx="1353">
                  <c:v>1332.6</c:v>
                </c:pt>
                <c:pt idx="1354">
                  <c:v>1332.64</c:v>
                </c:pt>
                <c:pt idx="1355">
                  <c:v>1332.66</c:v>
                </c:pt>
                <c:pt idx="1356">
                  <c:v>1332.7</c:v>
                </c:pt>
                <c:pt idx="1357">
                  <c:v>1332.74</c:v>
                </c:pt>
                <c:pt idx="1358">
                  <c:v>1332.78</c:v>
                </c:pt>
                <c:pt idx="1359">
                  <c:v>1332.82</c:v>
                </c:pt>
                <c:pt idx="1360">
                  <c:v>1332.86</c:v>
                </c:pt>
                <c:pt idx="1361">
                  <c:v>1332.9</c:v>
                </c:pt>
                <c:pt idx="1362">
                  <c:v>1332.94</c:v>
                </c:pt>
                <c:pt idx="1363">
                  <c:v>1332.98</c:v>
                </c:pt>
                <c:pt idx="1364">
                  <c:v>1272.7</c:v>
                </c:pt>
                <c:pt idx="1365">
                  <c:v>1272.72</c:v>
                </c:pt>
                <c:pt idx="1366">
                  <c:v>1272.74</c:v>
                </c:pt>
                <c:pt idx="1367">
                  <c:v>1272.76</c:v>
                </c:pt>
                <c:pt idx="1368">
                  <c:v>1272.8</c:v>
                </c:pt>
                <c:pt idx="1369">
                  <c:v>1272.82</c:v>
                </c:pt>
                <c:pt idx="1370">
                  <c:v>1272.8399999999999</c:v>
                </c:pt>
                <c:pt idx="1371">
                  <c:v>1272.8800000000001</c:v>
                </c:pt>
                <c:pt idx="1372">
                  <c:v>1272.9000000000001</c:v>
                </c:pt>
                <c:pt idx="1373">
                  <c:v>1272.92</c:v>
                </c:pt>
                <c:pt idx="1374">
                  <c:v>1272.96</c:v>
                </c:pt>
                <c:pt idx="1375">
                  <c:v>1272.98</c:v>
                </c:pt>
                <c:pt idx="1376">
                  <c:v>1273.02</c:v>
                </c:pt>
                <c:pt idx="1377">
                  <c:v>1273.06</c:v>
                </c:pt>
                <c:pt idx="1378">
                  <c:v>1273.08</c:v>
                </c:pt>
                <c:pt idx="1379">
                  <c:v>1273.1199999999999</c:v>
                </c:pt>
                <c:pt idx="1380">
                  <c:v>1273.1400000000001</c:v>
                </c:pt>
                <c:pt idx="1381">
                  <c:v>1273.18</c:v>
                </c:pt>
                <c:pt idx="1382">
                  <c:v>1273.2</c:v>
                </c:pt>
                <c:pt idx="1383">
                  <c:v>1273.24</c:v>
                </c:pt>
                <c:pt idx="1384">
                  <c:v>1273.28</c:v>
                </c:pt>
                <c:pt idx="1385">
                  <c:v>1273.32</c:v>
                </c:pt>
                <c:pt idx="1386">
                  <c:v>1273.3599999999999</c:v>
                </c:pt>
                <c:pt idx="1387">
                  <c:v>1273.3800000000001</c:v>
                </c:pt>
                <c:pt idx="1388">
                  <c:v>1273.42</c:v>
                </c:pt>
                <c:pt idx="1389">
                  <c:v>1273.46</c:v>
                </c:pt>
                <c:pt idx="1390">
                  <c:v>1273.5</c:v>
                </c:pt>
                <c:pt idx="1391">
                  <c:v>1273.52</c:v>
                </c:pt>
                <c:pt idx="1392">
                  <c:v>1273.58</c:v>
                </c:pt>
                <c:pt idx="1393">
                  <c:v>1273.6199999999999</c:v>
                </c:pt>
                <c:pt idx="1394">
                  <c:v>1273.6600000000001</c:v>
                </c:pt>
                <c:pt idx="1395">
                  <c:v>1292.44</c:v>
                </c:pt>
                <c:pt idx="1396">
                  <c:v>1292.46</c:v>
                </c:pt>
                <c:pt idx="1397">
                  <c:v>1292.48</c:v>
                </c:pt>
                <c:pt idx="1398">
                  <c:v>1292.5</c:v>
                </c:pt>
                <c:pt idx="1399">
                  <c:v>1292.54</c:v>
                </c:pt>
                <c:pt idx="1400">
                  <c:v>1292.56</c:v>
                </c:pt>
                <c:pt idx="1401">
                  <c:v>1292.58</c:v>
                </c:pt>
                <c:pt idx="1402">
                  <c:v>1292.6199999999999</c:v>
                </c:pt>
                <c:pt idx="1403">
                  <c:v>1292.6400000000001</c:v>
                </c:pt>
                <c:pt idx="1404">
                  <c:v>1292.68</c:v>
                </c:pt>
                <c:pt idx="1405">
                  <c:v>1292.7</c:v>
                </c:pt>
                <c:pt idx="1406">
                  <c:v>1292.74</c:v>
                </c:pt>
                <c:pt idx="1407">
                  <c:v>1292.76</c:v>
                </c:pt>
                <c:pt idx="1408">
                  <c:v>1292.8</c:v>
                </c:pt>
                <c:pt idx="1409">
                  <c:v>1292.82</c:v>
                </c:pt>
                <c:pt idx="1410">
                  <c:v>1292.8599999999999</c:v>
                </c:pt>
                <c:pt idx="1411">
                  <c:v>1292.9000000000001</c:v>
                </c:pt>
                <c:pt idx="1412">
                  <c:v>1292.94</c:v>
                </c:pt>
                <c:pt idx="1413">
                  <c:v>1292.96</c:v>
                </c:pt>
                <c:pt idx="1414">
                  <c:v>1293</c:v>
                </c:pt>
                <c:pt idx="1415">
                  <c:v>1293.04</c:v>
                </c:pt>
                <c:pt idx="1416">
                  <c:v>1293.06</c:v>
                </c:pt>
                <c:pt idx="1417">
                  <c:v>1293.0999999999999</c:v>
                </c:pt>
                <c:pt idx="1418">
                  <c:v>1293.1400000000001</c:v>
                </c:pt>
                <c:pt idx="1419">
                  <c:v>1293.18</c:v>
                </c:pt>
                <c:pt idx="1420">
                  <c:v>1293.22</c:v>
                </c:pt>
                <c:pt idx="1421">
                  <c:v>1293.24</c:v>
                </c:pt>
                <c:pt idx="1422">
                  <c:v>1293.3</c:v>
                </c:pt>
                <c:pt idx="1423">
                  <c:v>1293.32</c:v>
                </c:pt>
                <c:pt idx="1424">
                  <c:v>1293.3800000000001</c:v>
                </c:pt>
                <c:pt idx="1425">
                  <c:v>1293.42</c:v>
                </c:pt>
                <c:pt idx="1426">
                  <c:v>1312.86</c:v>
                </c:pt>
                <c:pt idx="1427">
                  <c:v>1312.88</c:v>
                </c:pt>
                <c:pt idx="1428">
                  <c:v>1312.9</c:v>
                </c:pt>
                <c:pt idx="1429">
                  <c:v>1312.94</c:v>
                </c:pt>
                <c:pt idx="1430">
                  <c:v>1312.96</c:v>
                </c:pt>
                <c:pt idx="1431">
                  <c:v>1312.98</c:v>
                </c:pt>
                <c:pt idx="1432">
                  <c:v>1313.02</c:v>
                </c:pt>
                <c:pt idx="1433">
                  <c:v>1313.04</c:v>
                </c:pt>
                <c:pt idx="1434">
                  <c:v>1313.08</c:v>
                </c:pt>
                <c:pt idx="1435">
                  <c:v>1313.1</c:v>
                </c:pt>
                <c:pt idx="1436">
                  <c:v>1313.14</c:v>
                </c:pt>
                <c:pt idx="1437">
                  <c:v>1313.16</c:v>
                </c:pt>
                <c:pt idx="1438">
                  <c:v>1313.2</c:v>
                </c:pt>
                <c:pt idx="1439">
                  <c:v>1313.24</c:v>
                </c:pt>
                <c:pt idx="1440">
                  <c:v>1313.26</c:v>
                </c:pt>
                <c:pt idx="1441">
                  <c:v>1313.28</c:v>
                </c:pt>
                <c:pt idx="1442">
                  <c:v>1313.32</c:v>
                </c:pt>
                <c:pt idx="1443">
                  <c:v>1313.36</c:v>
                </c:pt>
                <c:pt idx="1444">
                  <c:v>1313.4</c:v>
                </c:pt>
                <c:pt idx="1445">
                  <c:v>1313.42</c:v>
                </c:pt>
                <c:pt idx="1446">
                  <c:v>1313.46</c:v>
                </c:pt>
                <c:pt idx="1447">
                  <c:v>1313.5</c:v>
                </c:pt>
                <c:pt idx="1448">
                  <c:v>1313.54</c:v>
                </c:pt>
                <c:pt idx="1449">
                  <c:v>1313.58</c:v>
                </c:pt>
                <c:pt idx="1450">
                  <c:v>1313.62</c:v>
                </c:pt>
                <c:pt idx="1451">
                  <c:v>1313.64</c:v>
                </c:pt>
                <c:pt idx="1452">
                  <c:v>1313.7</c:v>
                </c:pt>
                <c:pt idx="1453">
                  <c:v>1313.72</c:v>
                </c:pt>
                <c:pt idx="1454">
                  <c:v>1313.76</c:v>
                </c:pt>
                <c:pt idx="1455">
                  <c:v>1313.8</c:v>
                </c:pt>
                <c:pt idx="1456">
                  <c:v>1313.82</c:v>
                </c:pt>
                <c:pt idx="1457">
                  <c:v>1332.48</c:v>
                </c:pt>
                <c:pt idx="1458">
                  <c:v>1332.52</c:v>
                </c:pt>
                <c:pt idx="1459">
                  <c:v>1332.54</c:v>
                </c:pt>
                <c:pt idx="1460">
                  <c:v>1332.56</c:v>
                </c:pt>
                <c:pt idx="1461">
                  <c:v>1332.6</c:v>
                </c:pt>
                <c:pt idx="1462">
                  <c:v>1332.62</c:v>
                </c:pt>
                <c:pt idx="1463">
                  <c:v>1332.66</c:v>
                </c:pt>
                <c:pt idx="1464">
                  <c:v>1332.68</c:v>
                </c:pt>
                <c:pt idx="1465">
                  <c:v>1332.7</c:v>
                </c:pt>
                <c:pt idx="1466">
                  <c:v>1332.74</c:v>
                </c:pt>
                <c:pt idx="1467">
                  <c:v>1332.76</c:v>
                </c:pt>
                <c:pt idx="1468">
                  <c:v>1332.8</c:v>
                </c:pt>
                <c:pt idx="1469">
                  <c:v>1332.84</c:v>
                </c:pt>
                <c:pt idx="1470">
                  <c:v>1332.88</c:v>
                </c:pt>
                <c:pt idx="1471">
                  <c:v>1332.9</c:v>
                </c:pt>
                <c:pt idx="1472">
                  <c:v>1332.94</c:v>
                </c:pt>
                <c:pt idx="1473">
                  <c:v>1332.96</c:v>
                </c:pt>
                <c:pt idx="1474">
                  <c:v>1333</c:v>
                </c:pt>
                <c:pt idx="1475">
                  <c:v>1333.04</c:v>
                </c:pt>
                <c:pt idx="1476">
                  <c:v>1333.08</c:v>
                </c:pt>
                <c:pt idx="1477">
                  <c:v>1333.1</c:v>
                </c:pt>
                <c:pt idx="1478">
                  <c:v>1333.14</c:v>
                </c:pt>
                <c:pt idx="1479">
                  <c:v>1333.18</c:v>
                </c:pt>
                <c:pt idx="1480">
                  <c:v>1333.22</c:v>
                </c:pt>
                <c:pt idx="1481">
                  <c:v>1333.26</c:v>
                </c:pt>
                <c:pt idx="1482">
                  <c:v>1333.3</c:v>
                </c:pt>
                <c:pt idx="1483">
                  <c:v>1333.34</c:v>
                </c:pt>
                <c:pt idx="1484">
                  <c:v>1333.38</c:v>
                </c:pt>
                <c:pt idx="1485">
                  <c:v>1333.42</c:v>
                </c:pt>
                <c:pt idx="1486">
                  <c:v>1333.46</c:v>
                </c:pt>
                <c:pt idx="1487">
                  <c:v>1333.5</c:v>
                </c:pt>
                <c:pt idx="1488">
                  <c:v>1273.24</c:v>
                </c:pt>
                <c:pt idx="1489">
                  <c:v>1273.26</c:v>
                </c:pt>
                <c:pt idx="1490">
                  <c:v>1273.28</c:v>
                </c:pt>
                <c:pt idx="1491">
                  <c:v>1273.3</c:v>
                </c:pt>
                <c:pt idx="1492">
                  <c:v>1273.3399999999999</c:v>
                </c:pt>
                <c:pt idx="1493">
                  <c:v>1273.3599999999999</c:v>
                </c:pt>
                <c:pt idx="1494">
                  <c:v>1273.3800000000001</c:v>
                </c:pt>
                <c:pt idx="1495">
                  <c:v>1273.4000000000001</c:v>
                </c:pt>
                <c:pt idx="1496">
                  <c:v>1273.44</c:v>
                </c:pt>
                <c:pt idx="1497">
                  <c:v>1273.46</c:v>
                </c:pt>
                <c:pt idx="1498">
                  <c:v>1273.5</c:v>
                </c:pt>
                <c:pt idx="1499">
                  <c:v>1273.52</c:v>
                </c:pt>
                <c:pt idx="1500">
                  <c:v>1273.54</c:v>
                </c:pt>
                <c:pt idx="1501">
                  <c:v>1273.58</c:v>
                </c:pt>
                <c:pt idx="1502">
                  <c:v>1273.6199999999999</c:v>
                </c:pt>
                <c:pt idx="1503">
                  <c:v>1273.6400000000001</c:v>
                </c:pt>
                <c:pt idx="1504">
                  <c:v>1273.68</c:v>
                </c:pt>
                <c:pt idx="1505">
                  <c:v>1273.7</c:v>
                </c:pt>
                <c:pt idx="1506">
                  <c:v>1273.74</c:v>
                </c:pt>
                <c:pt idx="1507">
                  <c:v>1273.76</c:v>
                </c:pt>
                <c:pt idx="1508">
                  <c:v>1273.82</c:v>
                </c:pt>
                <c:pt idx="1509">
                  <c:v>1273.8399999999999</c:v>
                </c:pt>
                <c:pt idx="1510">
                  <c:v>1273.8800000000001</c:v>
                </c:pt>
                <c:pt idx="1511">
                  <c:v>1273.92</c:v>
                </c:pt>
                <c:pt idx="1512">
                  <c:v>1273.96</c:v>
                </c:pt>
                <c:pt idx="1513">
                  <c:v>1273.98</c:v>
                </c:pt>
                <c:pt idx="1514">
                  <c:v>1274.04</c:v>
                </c:pt>
                <c:pt idx="1515">
                  <c:v>1274.06</c:v>
                </c:pt>
                <c:pt idx="1516">
                  <c:v>1274.0999999999999</c:v>
                </c:pt>
                <c:pt idx="1517">
                  <c:v>1274.1400000000001</c:v>
                </c:pt>
                <c:pt idx="1518">
                  <c:v>1274.18</c:v>
                </c:pt>
                <c:pt idx="1519">
                  <c:v>1292.98</c:v>
                </c:pt>
                <c:pt idx="1520">
                  <c:v>1293</c:v>
                </c:pt>
                <c:pt idx="1521">
                  <c:v>1293.02</c:v>
                </c:pt>
                <c:pt idx="1522">
                  <c:v>1293.06</c:v>
                </c:pt>
                <c:pt idx="1523">
                  <c:v>1293.08</c:v>
                </c:pt>
                <c:pt idx="1524">
                  <c:v>1293.0999999999999</c:v>
                </c:pt>
                <c:pt idx="1525">
                  <c:v>1293.1400000000001</c:v>
                </c:pt>
                <c:pt idx="1526">
                  <c:v>1293.1600000000001</c:v>
                </c:pt>
                <c:pt idx="1527">
                  <c:v>1293.18</c:v>
                </c:pt>
                <c:pt idx="1528">
                  <c:v>1293.22</c:v>
                </c:pt>
                <c:pt idx="1529">
                  <c:v>1293.24</c:v>
                </c:pt>
                <c:pt idx="1530">
                  <c:v>1293.28</c:v>
                </c:pt>
                <c:pt idx="1531">
                  <c:v>1293.3</c:v>
                </c:pt>
                <c:pt idx="1532">
                  <c:v>1293.3399999999999</c:v>
                </c:pt>
                <c:pt idx="1533">
                  <c:v>1293.3599999999999</c:v>
                </c:pt>
                <c:pt idx="1534">
                  <c:v>1293.4000000000001</c:v>
                </c:pt>
                <c:pt idx="1535">
                  <c:v>1293.44</c:v>
                </c:pt>
                <c:pt idx="1536">
                  <c:v>1293.46</c:v>
                </c:pt>
                <c:pt idx="1537">
                  <c:v>1293.5</c:v>
                </c:pt>
                <c:pt idx="1538">
                  <c:v>1293.54</c:v>
                </c:pt>
                <c:pt idx="1539">
                  <c:v>1293.58</c:v>
                </c:pt>
                <c:pt idx="1540">
                  <c:v>1293.5999999999999</c:v>
                </c:pt>
                <c:pt idx="1541">
                  <c:v>1293.6400000000001</c:v>
                </c:pt>
                <c:pt idx="1542">
                  <c:v>1293.68</c:v>
                </c:pt>
                <c:pt idx="1543">
                  <c:v>1293.72</c:v>
                </c:pt>
                <c:pt idx="1544">
                  <c:v>1293.76</c:v>
                </c:pt>
                <c:pt idx="1545">
                  <c:v>1293.8</c:v>
                </c:pt>
                <c:pt idx="1546">
                  <c:v>1293.82</c:v>
                </c:pt>
                <c:pt idx="1547">
                  <c:v>1293.8800000000001</c:v>
                </c:pt>
                <c:pt idx="1548">
                  <c:v>1293.92</c:v>
                </c:pt>
                <c:pt idx="1549">
                  <c:v>1293.96</c:v>
                </c:pt>
                <c:pt idx="1550">
                  <c:v>1313.38</c:v>
                </c:pt>
                <c:pt idx="1551">
                  <c:v>1313.42</c:v>
                </c:pt>
                <c:pt idx="1552">
                  <c:v>1313.44</c:v>
                </c:pt>
                <c:pt idx="1553">
                  <c:v>1313.46</c:v>
                </c:pt>
                <c:pt idx="1554">
                  <c:v>1313.48</c:v>
                </c:pt>
                <c:pt idx="1555">
                  <c:v>1313.52</c:v>
                </c:pt>
                <c:pt idx="1556">
                  <c:v>1313.54</c:v>
                </c:pt>
                <c:pt idx="1557">
                  <c:v>1313.56</c:v>
                </c:pt>
                <c:pt idx="1558">
                  <c:v>1313.6</c:v>
                </c:pt>
                <c:pt idx="1559">
                  <c:v>1313.64</c:v>
                </c:pt>
                <c:pt idx="1560">
                  <c:v>1313.66</c:v>
                </c:pt>
                <c:pt idx="1561">
                  <c:v>1313.7</c:v>
                </c:pt>
                <c:pt idx="1562">
                  <c:v>1313.72</c:v>
                </c:pt>
                <c:pt idx="1563">
                  <c:v>1313.76</c:v>
                </c:pt>
                <c:pt idx="1564">
                  <c:v>1313.78</c:v>
                </c:pt>
                <c:pt idx="1565">
                  <c:v>1313.82</c:v>
                </c:pt>
                <c:pt idx="1566">
                  <c:v>1313.86</c:v>
                </c:pt>
                <c:pt idx="1567">
                  <c:v>1313.9</c:v>
                </c:pt>
                <c:pt idx="1568">
                  <c:v>1313.92</c:v>
                </c:pt>
                <c:pt idx="1569">
                  <c:v>1313.96</c:v>
                </c:pt>
                <c:pt idx="1570">
                  <c:v>1314</c:v>
                </c:pt>
                <c:pt idx="1571">
                  <c:v>1314.02</c:v>
                </c:pt>
                <c:pt idx="1572">
                  <c:v>1314.06</c:v>
                </c:pt>
                <c:pt idx="1573">
                  <c:v>1314.1</c:v>
                </c:pt>
                <c:pt idx="1574">
                  <c:v>1314.12</c:v>
                </c:pt>
                <c:pt idx="1575">
                  <c:v>1314.18</c:v>
                </c:pt>
                <c:pt idx="1576">
                  <c:v>1314.22</c:v>
                </c:pt>
                <c:pt idx="1577">
                  <c:v>1314.24</c:v>
                </c:pt>
                <c:pt idx="1578">
                  <c:v>1314.28</c:v>
                </c:pt>
                <c:pt idx="1579">
                  <c:v>1314.32</c:v>
                </c:pt>
                <c:pt idx="1580">
                  <c:v>1314.38</c:v>
                </c:pt>
                <c:pt idx="1581">
                  <c:v>1333.02</c:v>
                </c:pt>
                <c:pt idx="1582">
                  <c:v>1333.04</c:v>
                </c:pt>
                <c:pt idx="1583">
                  <c:v>1333.08</c:v>
                </c:pt>
                <c:pt idx="1584">
                  <c:v>1333.1</c:v>
                </c:pt>
                <c:pt idx="1585">
                  <c:v>1333.12</c:v>
                </c:pt>
                <c:pt idx="1586">
                  <c:v>1333.16</c:v>
                </c:pt>
                <c:pt idx="1587">
                  <c:v>1333.18</c:v>
                </c:pt>
                <c:pt idx="1588">
                  <c:v>1333.2</c:v>
                </c:pt>
                <c:pt idx="1589">
                  <c:v>1333.24</c:v>
                </c:pt>
                <c:pt idx="1590">
                  <c:v>1333.28</c:v>
                </c:pt>
                <c:pt idx="1591">
                  <c:v>1333.3</c:v>
                </c:pt>
                <c:pt idx="1592">
                  <c:v>1333.34</c:v>
                </c:pt>
                <c:pt idx="1593">
                  <c:v>1333.38</c:v>
                </c:pt>
                <c:pt idx="1594">
                  <c:v>1333.4</c:v>
                </c:pt>
                <c:pt idx="1595">
                  <c:v>1333.44</c:v>
                </c:pt>
                <c:pt idx="1596">
                  <c:v>1333.46</c:v>
                </c:pt>
                <c:pt idx="1597">
                  <c:v>1333.5</c:v>
                </c:pt>
                <c:pt idx="1598">
                  <c:v>1333.54</c:v>
                </c:pt>
                <c:pt idx="1599">
                  <c:v>1333.58</c:v>
                </c:pt>
                <c:pt idx="1600">
                  <c:v>1333.62</c:v>
                </c:pt>
                <c:pt idx="1601">
                  <c:v>1333.64</c:v>
                </c:pt>
                <c:pt idx="1602">
                  <c:v>1333.68</c:v>
                </c:pt>
                <c:pt idx="1603">
                  <c:v>1333.72</c:v>
                </c:pt>
                <c:pt idx="1604">
                  <c:v>1333.76</c:v>
                </c:pt>
                <c:pt idx="1605">
                  <c:v>1333.8</c:v>
                </c:pt>
                <c:pt idx="1606">
                  <c:v>1333.84</c:v>
                </c:pt>
                <c:pt idx="1607">
                  <c:v>1333.88</c:v>
                </c:pt>
                <c:pt idx="1608">
                  <c:v>1333.9</c:v>
                </c:pt>
                <c:pt idx="1609">
                  <c:v>1333.96</c:v>
                </c:pt>
                <c:pt idx="1610">
                  <c:v>1334</c:v>
                </c:pt>
                <c:pt idx="1611">
                  <c:v>1334.04</c:v>
                </c:pt>
                <c:pt idx="1612">
                  <c:v>1273.72</c:v>
                </c:pt>
                <c:pt idx="1613">
                  <c:v>1273.76</c:v>
                </c:pt>
                <c:pt idx="1614">
                  <c:v>1273.78</c:v>
                </c:pt>
                <c:pt idx="1615">
                  <c:v>1273.82</c:v>
                </c:pt>
                <c:pt idx="1616">
                  <c:v>1273.8399999999999</c:v>
                </c:pt>
                <c:pt idx="1617">
                  <c:v>1273.8599999999999</c:v>
                </c:pt>
                <c:pt idx="1618">
                  <c:v>1273.9000000000001</c:v>
                </c:pt>
                <c:pt idx="1619">
                  <c:v>1273.92</c:v>
                </c:pt>
                <c:pt idx="1620">
                  <c:v>1273.96</c:v>
                </c:pt>
                <c:pt idx="1621">
                  <c:v>1273.98</c:v>
                </c:pt>
                <c:pt idx="1622">
                  <c:v>1274.02</c:v>
                </c:pt>
                <c:pt idx="1623">
                  <c:v>1274.04</c:v>
                </c:pt>
                <c:pt idx="1624">
                  <c:v>1274.08</c:v>
                </c:pt>
                <c:pt idx="1625">
                  <c:v>1274.1199999999999</c:v>
                </c:pt>
                <c:pt idx="1626">
                  <c:v>1274.1400000000001</c:v>
                </c:pt>
                <c:pt idx="1627">
                  <c:v>1274.18</c:v>
                </c:pt>
                <c:pt idx="1628">
                  <c:v>1274.22</c:v>
                </c:pt>
                <c:pt idx="1629">
                  <c:v>1274.24</c:v>
                </c:pt>
                <c:pt idx="1630">
                  <c:v>1274.28</c:v>
                </c:pt>
                <c:pt idx="1631">
                  <c:v>1274.32</c:v>
                </c:pt>
                <c:pt idx="1632">
                  <c:v>1274.3599999999999</c:v>
                </c:pt>
                <c:pt idx="1633">
                  <c:v>1274.3800000000001</c:v>
                </c:pt>
                <c:pt idx="1634">
                  <c:v>1274.42</c:v>
                </c:pt>
                <c:pt idx="1635">
                  <c:v>1274.46</c:v>
                </c:pt>
                <c:pt idx="1636">
                  <c:v>1274.5</c:v>
                </c:pt>
                <c:pt idx="1637">
                  <c:v>1274.54</c:v>
                </c:pt>
                <c:pt idx="1638">
                  <c:v>1274.58</c:v>
                </c:pt>
                <c:pt idx="1639">
                  <c:v>1274.6199999999999</c:v>
                </c:pt>
                <c:pt idx="1640">
                  <c:v>1274.6600000000001</c:v>
                </c:pt>
                <c:pt idx="1641">
                  <c:v>1274.7</c:v>
                </c:pt>
                <c:pt idx="1642">
                  <c:v>1274.72</c:v>
                </c:pt>
                <c:pt idx="1643">
                  <c:v>1293.48</c:v>
                </c:pt>
                <c:pt idx="1644">
                  <c:v>1293.5</c:v>
                </c:pt>
                <c:pt idx="1645">
                  <c:v>1293.54</c:v>
                </c:pt>
                <c:pt idx="1646">
                  <c:v>1293.56</c:v>
                </c:pt>
                <c:pt idx="1647">
                  <c:v>1293.58</c:v>
                </c:pt>
                <c:pt idx="1648">
                  <c:v>1293.6199999999999</c:v>
                </c:pt>
                <c:pt idx="1649">
                  <c:v>1293.6400000000001</c:v>
                </c:pt>
                <c:pt idx="1650">
                  <c:v>1293.68</c:v>
                </c:pt>
                <c:pt idx="1651">
                  <c:v>1293.7</c:v>
                </c:pt>
                <c:pt idx="1652">
                  <c:v>1293.74</c:v>
                </c:pt>
                <c:pt idx="1653">
                  <c:v>1293.76</c:v>
                </c:pt>
                <c:pt idx="1654">
                  <c:v>1293.8</c:v>
                </c:pt>
                <c:pt idx="1655">
                  <c:v>1293.8399999999999</c:v>
                </c:pt>
                <c:pt idx="1656">
                  <c:v>1293.8599999999999</c:v>
                </c:pt>
                <c:pt idx="1657">
                  <c:v>1293.9000000000001</c:v>
                </c:pt>
                <c:pt idx="1658">
                  <c:v>1293.94</c:v>
                </c:pt>
                <c:pt idx="1659">
                  <c:v>1293.96</c:v>
                </c:pt>
                <c:pt idx="1660">
                  <c:v>1294</c:v>
                </c:pt>
                <c:pt idx="1661">
                  <c:v>1294.04</c:v>
                </c:pt>
                <c:pt idx="1662">
                  <c:v>1294.08</c:v>
                </c:pt>
                <c:pt idx="1663">
                  <c:v>1294.1199999999999</c:v>
                </c:pt>
                <c:pt idx="1664">
                  <c:v>1294.1400000000001</c:v>
                </c:pt>
                <c:pt idx="1665">
                  <c:v>1294.18</c:v>
                </c:pt>
                <c:pt idx="1666">
                  <c:v>1294.22</c:v>
                </c:pt>
                <c:pt idx="1667">
                  <c:v>1294.26</c:v>
                </c:pt>
                <c:pt idx="1668">
                  <c:v>1294.3</c:v>
                </c:pt>
                <c:pt idx="1669">
                  <c:v>1294.3399999999999</c:v>
                </c:pt>
                <c:pt idx="1670">
                  <c:v>1294.3800000000001</c:v>
                </c:pt>
                <c:pt idx="1671">
                  <c:v>1294.42</c:v>
                </c:pt>
                <c:pt idx="1672">
                  <c:v>1294.46</c:v>
                </c:pt>
                <c:pt idx="1673">
                  <c:v>1294.5</c:v>
                </c:pt>
                <c:pt idx="1674">
                  <c:v>1313.88</c:v>
                </c:pt>
                <c:pt idx="1675">
                  <c:v>1313.9</c:v>
                </c:pt>
                <c:pt idx="1676">
                  <c:v>1313.94</c:v>
                </c:pt>
                <c:pt idx="1677">
                  <c:v>1313.96</c:v>
                </c:pt>
                <c:pt idx="1678">
                  <c:v>1314</c:v>
                </c:pt>
                <c:pt idx="1679">
                  <c:v>1314.02</c:v>
                </c:pt>
                <c:pt idx="1680">
                  <c:v>1314.04</c:v>
                </c:pt>
                <c:pt idx="1681">
                  <c:v>1314.08</c:v>
                </c:pt>
                <c:pt idx="1682">
                  <c:v>1314.1</c:v>
                </c:pt>
                <c:pt idx="1683">
                  <c:v>1314.14</c:v>
                </c:pt>
                <c:pt idx="1684">
                  <c:v>1314.16</c:v>
                </c:pt>
                <c:pt idx="1685">
                  <c:v>1314.2</c:v>
                </c:pt>
                <c:pt idx="1686">
                  <c:v>1314.24</c:v>
                </c:pt>
                <c:pt idx="1687">
                  <c:v>1314.26</c:v>
                </c:pt>
                <c:pt idx="1688">
                  <c:v>1314.3</c:v>
                </c:pt>
                <c:pt idx="1689">
                  <c:v>1314.32</c:v>
                </c:pt>
                <c:pt idx="1690">
                  <c:v>1314.36</c:v>
                </c:pt>
                <c:pt idx="1691">
                  <c:v>1314.4</c:v>
                </c:pt>
                <c:pt idx="1692">
                  <c:v>1314.44</c:v>
                </c:pt>
                <c:pt idx="1693">
                  <c:v>1314.48</c:v>
                </c:pt>
                <c:pt idx="1694">
                  <c:v>1314.5</c:v>
                </c:pt>
                <c:pt idx="1695">
                  <c:v>1314.54</c:v>
                </c:pt>
                <c:pt idx="1696">
                  <c:v>1314.58</c:v>
                </c:pt>
                <c:pt idx="1697">
                  <c:v>1314.62</c:v>
                </c:pt>
                <c:pt idx="1698">
                  <c:v>1314.66</c:v>
                </c:pt>
                <c:pt idx="1699">
                  <c:v>1314.7</c:v>
                </c:pt>
                <c:pt idx="1700">
                  <c:v>1314.74</c:v>
                </c:pt>
                <c:pt idx="1701">
                  <c:v>1314.78</c:v>
                </c:pt>
                <c:pt idx="1702">
                  <c:v>1314.82</c:v>
                </c:pt>
                <c:pt idx="1703">
                  <c:v>1314.86</c:v>
                </c:pt>
                <c:pt idx="1704">
                  <c:v>1314.9</c:v>
                </c:pt>
                <c:pt idx="1705">
                  <c:v>1333.52</c:v>
                </c:pt>
                <c:pt idx="1706">
                  <c:v>1333.56</c:v>
                </c:pt>
                <c:pt idx="1707">
                  <c:v>1333.58</c:v>
                </c:pt>
                <c:pt idx="1708">
                  <c:v>1333.62</c:v>
                </c:pt>
                <c:pt idx="1709">
                  <c:v>1333.64</c:v>
                </c:pt>
                <c:pt idx="1710">
                  <c:v>1333.68</c:v>
                </c:pt>
                <c:pt idx="1711">
                  <c:v>1333.7</c:v>
                </c:pt>
                <c:pt idx="1712">
                  <c:v>1333.74</c:v>
                </c:pt>
                <c:pt idx="1713">
                  <c:v>1333.76</c:v>
                </c:pt>
                <c:pt idx="1714">
                  <c:v>1333.8</c:v>
                </c:pt>
                <c:pt idx="1715">
                  <c:v>1333.82</c:v>
                </c:pt>
                <c:pt idx="1716">
                  <c:v>1333.86</c:v>
                </c:pt>
                <c:pt idx="1717">
                  <c:v>1333.9</c:v>
                </c:pt>
                <c:pt idx="1718">
                  <c:v>1333.92</c:v>
                </c:pt>
                <c:pt idx="1719">
                  <c:v>1333.96</c:v>
                </c:pt>
                <c:pt idx="1720">
                  <c:v>1334</c:v>
                </c:pt>
                <c:pt idx="1721">
                  <c:v>1334.04</c:v>
                </c:pt>
                <c:pt idx="1722">
                  <c:v>1334.08</c:v>
                </c:pt>
                <c:pt idx="1723">
                  <c:v>1334.1</c:v>
                </c:pt>
                <c:pt idx="1724">
                  <c:v>1334.14</c:v>
                </c:pt>
                <c:pt idx="1725">
                  <c:v>1334.18</c:v>
                </c:pt>
                <c:pt idx="1726">
                  <c:v>1334.22</c:v>
                </c:pt>
                <c:pt idx="1727">
                  <c:v>1334.26</c:v>
                </c:pt>
                <c:pt idx="1728">
                  <c:v>1334.3</c:v>
                </c:pt>
                <c:pt idx="1729">
                  <c:v>1334.34</c:v>
                </c:pt>
                <c:pt idx="1730">
                  <c:v>1334.38</c:v>
                </c:pt>
                <c:pt idx="1731">
                  <c:v>1334.42</c:v>
                </c:pt>
                <c:pt idx="1732">
                  <c:v>1334.46</c:v>
                </c:pt>
                <c:pt idx="1733">
                  <c:v>1334.5</c:v>
                </c:pt>
                <c:pt idx="1734">
                  <c:v>1334.54</c:v>
                </c:pt>
                <c:pt idx="1735">
                  <c:v>1334.58</c:v>
                </c:pt>
                <c:pt idx="1736">
                  <c:v>1274.22</c:v>
                </c:pt>
                <c:pt idx="1737">
                  <c:v>1274.24</c:v>
                </c:pt>
                <c:pt idx="1738">
                  <c:v>1274.28</c:v>
                </c:pt>
                <c:pt idx="1739">
                  <c:v>1274.3</c:v>
                </c:pt>
                <c:pt idx="1740">
                  <c:v>1274.3399999999999</c:v>
                </c:pt>
                <c:pt idx="1741">
                  <c:v>1274.3599999999999</c:v>
                </c:pt>
                <c:pt idx="1742">
                  <c:v>1274.4000000000001</c:v>
                </c:pt>
                <c:pt idx="1743">
                  <c:v>1274.42</c:v>
                </c:pt>
                <c:pt idx="1744">
                  <c:v>1274.46</c:v>
                </c:pt>
                <c:pt idx="1745">
                  <c:v>1274.48</c:v>
                </c:pt>
                <c:pt idx="1746">
                  <c:v>1274.52</c:v>
                </c:pt>
                <c:pt idx="1747">
                  <c:v>1274.54</c:v>
                </c:pt>
                <c:pt idx="1748">
                  <c:v>1274.58</c:v>
                </c:pt>
                <c:pt idx="1749">
                  <c:v>1274.6199999999999</c:v>
                </c:pt>
                <c:pt idx="1750">
                  <c:v>1274.6400000000001</c:v>
                </c:pt>
                <c:pt idx="1751">
                  <c:v>1274.68</c:v>
                </c:pt>
                <c:pt idx="1752">
                  <c:v>1274.72</c:v>
                </c:pt>
                <c:pt idx="1753">
                  <c:v>1274.76</c:v>
                </c:pt>
                <c:pt idx="1754">
                  <c:v>1274.8</c:v>
                </c:pt>
                <c:pt idx="1755">
                  <c:v>1274.82</c:v>
                </c:pt>
                <c:pt idx="1756">
                  <c:v>1274.8800000000001</c:v>
                </c:pt>
                <c:pt idx="1757">
                  <c:v>1274.9000000000001</c:v>
                </c:pt>
                <c:pt idx="1758">
                  <c:v>1274.94</c:v>
                </c:pt>
                <c:pt idx="1759">
                  <c:v>1274.98</c:v>
                </c:pt>
                <c:pt idx="1760">
                  <c:v>1275.02</c:v>
                </c:pt>
                <c:pt idx="1761">
                  <c:v>1275.06</c:v>
                </c:pt>
                <c:pt idx="1762">
                  <c:v>1275.0999999999999</c:v>
                </c:pt>
                <c:pt idx="1763">
                  <c:v>1275.1400000000001</c:v>
                </c:pt>
                <c:pt idx="1764">
                  <c:v>1275.18</c:v>
                </c:pt>
                <c:pt idx="1765">
                  <c:v>1275.22</c:v>
                </c:pt>
                <c:pt idx="1766">
                  <c:v>1275.28</c:v>
                </c:pt>
                <c:pt idx="1767">
                  <c:v>1293.98</c:v>
                </c:pt>
                <c:pt idx="1768">
                  <c:v>1294</c:v>
                </c:pt>
                <c:pt idx="1769">
                  <c:v>1294.04</c:v>
                </c:pt>
                <c:pt idx="1770">
                  <c:v>1294.06</c:v>
                </c:pt>
                <c:pt idx="1771">
                  <c:v>1294.08</c:v>
                </c:pt>
                <c:pt idx="1772">
                  <c:v>1294.1199999999999</c:v>
                </c:pt>
                <c:pt idx="1773">
                  <c:v>1294.1400000000001</c:v>
                </c:pt>
                <c:pt idx="1774">
                  <c:v>1294.18</c:v>
                </c:pt>
                <c:pt idx="1775">
                  <c:v>1294.2</c:v>
                </c:pt>
                <c:pt idx="1776">
                  <c:v>1294.24</c:v>
                </c:pt>
                <c:pt idx="1777">
                  <c:v>1294.28</c:v>
                </c:pt>
                <c:pt idx="1778">
                  <c:v>1294.3</c:v>
                </c:pt>
                <c:pt idx="1779">
                  <c:v>1294.3399999999999</c:v>
                </c:pt>
                <c:pt idx="1780">
                  <c:v>1294.3800000000001</c:v>
                </c:pt>
                <c:pt idx="1781">
                  <c:v>1294.42</c:v>
                </c:pt>
                <c:pt idx="1782">
                  <c:v>1294.44</c:v>
                </c:pt>
                <c:pt idx="1783">
                  <c:v>1294.48</c:v>
                </c:pt>
                <c:pt idx="1784">
                  <c:v>1294.52</c:v>
                </c:pt>
                <c:pt idx="1785">
                  <c:v>1294.54</c:v>
                </c:pt>
                <c:pt idx="1786">
                  <c:v>1294.58</c:v>
                </c:pt>
                <c:pt idx="1787">
                  <c:v>1294.6199999999999</c:v>
                </c:pt>
                <c:pt idx="1788">
                  <c:v>1294.6600000000001</c:v>
                </c:pt>
                <c:pt idx="1789">
                  <c:v>1294.72</c:v>
                </c:pt>
                <c:pt idx="1790">
                  <c:v>1294.74</c:v>
                </c:pt>
                <c:pt idx="1791">
                  <c:v>1294.78</c:v>
                </c:pt>
                <c:pt idx="1792">
                  <c:v>1294.82</c:v>
                </c:pt>
                <c:pt idx="1793">
                  <c:v>1294.8599999999999</c:v>
                </c:pt>
                <c:pt idx="1794">
                  <c:v>1294.9000000000001</c:v>
                </c:pt>
                <c:pt idx="1795">
                  <c:v>1294.94</c:v>
                </c:pt>
                <c:pt idx="1796">
                  <c:v>1295</c:v>
                </c:pt>
                <c:pt idx="1797">
                  <c:v>1295.04</c:v>
                </c:pt>
                <c:pt idx="1798">
                  <c:v>1314.36</c:v>
                </c:pt>
                <c:pt idx="1799">
                  <c:v>1314.4</c:v>
                </c:pt>
                <c:pt idx="1800">
                  <c:v>1314.42</c:v>
                </c:pt>
                <c:pt idx="1801">
                  <c:v>1314.44</c:v>
                </c:pt>
                <c:pt idx="1802">
                  <c:v>1314.48</c:v>
                </c:pt>
                <c:pt idx="1803">
                  <c:v>1314.5</c:v>
                </c:pt>
                <c:pt idx="1804">
                  <c:v>1314.54</c:v>
                </c:pt>
                <c:pt idx="1805">
                  <c:v>1314.56</c:v>
                </c:pt>
                <c:pt idx="1806">
                  <c:v>1314.6</c:v>
                </c:pt>
                <c:pt idx="1807">
                  <c:v>1314.62</c:v>
                </c:pt>
                <c:pt idx="1808">
                  <c:v>1314.66</c:v>
                </c:pt>
                <c:pt idx="1809">
                  <c:v>1314.68</c:v>
                </c:pt>
                <c:pt idx="1810">
                  <c:v>1314.72</c:v>
                </c:pt>
                <c:pt idx="1811">
                  <c:v>1314.76</c:v>
                </c:pt>
                <c:pt idx="1812">
                  <c:v>1314.8</c:v>
                </c:pt>
                <c:pt idx="1813">
                  <c:v>1314.82</c:v>
                </c:pt>
                <c:pt idx="1814">
                  <c:v>1314.86</c:v>
                </c:pt>
                <c:pt idx="1815">
                  <c:v>1314.9</c:v>
                </c:pt>
                <c:pt idx="1816">
                  <c:v>1314.94</c:v>
                </c:pt>
                <c:pt idx="1817">
                  <c:v>1314.98</c:v>
                </c:pt>
                <c:pt idx="1818">
                  <c:v>1315.02</c:v>
                </c:pt>
                <c:pt idx="1819">
                  <c:v>1315.06</c:v>
                </c:pt>
                <c:pt idx="1820">
                  <c:v>1315.1</c:v>
                </c:pt>
                <c:pt idx="1821">
                  <c:v>1315.14</c:v>
                </c:pt>
                <c:pt idx="1822">
                  <c:v>1315.18</c:v>
                </c:pt>
                <c:pt idx="1823">
                  <c:v>1315.22</c:v>
                </c:pt>
                <c:pt idx="1824">
                  <c:v>1315.24</c:v>
                </c:pt>
                <c:pt idx="1825">
                  <c:v>1315.28</c:v>
                </c:pt>
                <c:pt idx="1826">
                  <c:v>1315.34</c:v>
                </c:pt>
                <c:pt idx="1827">
                  <c:v>1315.38</c:v>
                </c:pt>
                <c:pt idx="1828">
                  <c:v>1315.42</c:v>
                </c:pt>
                <c:pt idx="1829">
                  <c:v>1334.02</c:v>
                </c:pt>
                <c:pt idx="1830">
                  <c:v>1334.04</c:v>
                </c:pt>
                <c:pt idx="1831">
                  <c:v>1334.08</c:v>
                </c:pt>
                <c:pt idx="1832">
                  <c:v>1334.1</c:v>
                </c:pt>
                <c:pt idx="1833">
                  <c:v>1334.14</c:v>
                </c:pt>
                <c:pt idx="1834">
                  <c:v>1334.16</c:v>
                </c:pt>
                <c:pt idx="1835">
                  <c:v>1334.2</c:v>
                </c:pt>
                <c:pt idx="1836">
                  <c:v>1334.22</c:v>
                </c:pt>
                <c:pt idx="1837">
                  <c:v>1334.26</c:v>
                </c:pt>
                <c:pt idx="1838">
                  <c:v>1334.3</c:v>
                </c:pt>
                <c:pt idx="1839">
                  <c:v>1334.32</c:v>
                </c:pt>
                <c:pt idx="1840">
                  <c:v>1334.36</c:v>
                </c:pt>
                <c:pt idx="1841">
                  <c:v>1334.4</c:v>
                </c:pt>
                <c:pt idx="1842">
                  <c:v>1334.44</c:v>
                </c:pt>
                <c:pt idx="1843">
                  <c:v>1334.48</c:v>
                </c:pt>
                <c:pt idx="1844">
                  <c:v>1334.5</c:v>
                </c:pt>
                <c:pt idx="1845">
                  <c:v>1334.54</c:v>
                </c:pt>
                <c:pt idx="1846">
                  <c:v>1334.58</c:v>
                </c:pt>
                <c:pt idx="1847">
                  <c:v>1334.62</c:v>
                </c:pt>
                <c:pt idx="1848">
                  <c:v>1334.66</c:v>
                </c:pt>
                <c:pt idx="1849">
                  <c:v>1334.7</c:v>
                </c:pt>
                <c:pt idx="1850">
                  <c:v>1334.74</c:v>
                </c:pt>
                <c:pt idx="1851">
                  <c:v>1334.78</c:v>
                </c:pt>
                <c:pt idx="1852">
                  <c:v>1334.82</c:v>
                </c:pt>
                <c:pt idx="1853">
                  <c:v>1334.86</c:v>
                </c:pt>
                <c:pt idx="1854">
                  <c:v>1334.9</c:v>
                </c:pt>
                <c:pt idx="1855">
                  <c:v>1334.94</c:v>
                </c:pt>
                <c:pt idx="1856">
                  <c:v>1334.98</c:v>
                </c:pt>
                <c:pt idx="1857">
                  <c:v>1335.04</c:v>
                </c:pt>
                <c:pt idx="1858">
                  <c:v>1335.08</c:v>
                </c:pt>
                <c:pt idx="1859">
                  <c:v>1335.12</c:v>
                </c:pt>
                <c:pt idx="1860">
                  <c:v>1274.76</c:v>
                </c:pt>
                <c:pt idx="1861">
                  <c:v>1274.78</c:v>
                </c:pt>
                <c:pt idx="1862">
                  <c:v>1274.82</c:v>
                </c:pt>
                <c:pt idx="1863">
                  <c:v>1274.8399999999999</c:v>
                </c:pt>
                <c:pt idx="1864">
                  <c:v>1274.8800000000001</c:v>
                </c:pt>
                <c:pt idx="1865">
                  <c:v>1274.9000000000001</c:v>
                </c:pt>
                <c:pt idx="1866">
                  <c:v>1274.94</c:v>
                </c:pt>
                <c:pt idx="1867">
                  <c:v>1274.96</c:v>
                </c:pt>
                <c:pt idx="1868">
                  <c:v>1275</c:v>
                </c:pt>
                <c:pt idx="1869">
                  <c:v>1275.02</c:v>
                </c:pt>
                <c:pt idx="1870">
                  <c:v>1275.06</c:v>
                </c:pt>
                <c:pt idx="1871">
                  <c:v>1275.0999999999999</c:v>
                </c:pt>
                <c:pt idx="1872">
                  <c:v>1275.1199999999999</c:v>
                </c:pt>
                <c:pt idx="1873">
                  <c:v>1275.1600000000001</c:v>
                </c:pt>
                <c:pt idx="1874">
                  <c:v>1275.2</c:v>
                </c:pt>
                <c:pt idx="1875">
                  <c:v>1275.24</c:v>
                </c:pt>
                <c:pt idx="1876">
                  <c:v>1275.26</c:v>
                </c:pt>
                <c:pt idx="1877">
                  <c:v>1275.3</c:v>
                </c:pt>
                <c:pt idx="1878">
                  <c:v>1275.3399999999999</c:v>
                </c:pt>
                <c:pt idx="1879">
                  <c:v>1275.3800000000001</c:v>
                </c:pt>
                <c:pt idx="1880">
                  <c:v>1275.42</c:v>
                </c:pt>
                <c:pt idx="1881">
                  <c:v>1275.44</c:v>
                </c:pt>
                <c:pt idx="1882">
                  <c:v>1275.5</c:v>
                </c:pt>
                <c:pt idx="1883">
                  <c:v>1275.52</c:v>
                </c:pt>
                <c:pt idx="1884">
                  <c:v>1275.58</c:v>
                </c:pt>
                <c:pt idx="1885">
                  <c:v>1275.5999999999999</c:v>
                </c:pt>
                <c:pt idx="1886">
                  <c:v>1275.6400000000001</c:v>
                </c:pt>
                <c:pt idx="1887">
                  <c:v>1275.68</c:v>
                </c:pt>
                <c:pt idx="1888">
                  <c:v>1275.72</c:v>
                </c:pt>
                <c:pt idx="1889">
                  <c:v>1275.78</c:v>
                </c:pt>
                <c:pt idx="1890">
                  <c:v>1275.82</c:v>
                </c:pt>
                <c:pt idx="1891">
                  <c:v>1294.52</c:v>
                </c:pt>
                <c:pt idx="1892">
                  <c:v>1294.54</c:v>
                </c:pt>
                <c:pt idx="1893">
                  <c:v>1294.58</c:v>
                </c:pt>
                <c:pt idx="1894">
                  <c:v>1294.5999999999999</c:v>
                </c:pt>
                <c:pt idx="1895">
                  <c:v>1294.6400000000001</c:v>
                </c:pt>
                <c:pt idx="1896">
                  <c:v>1294.6600000000001</c:v>
                </c:pt>
                <c:pt idx="1897">
                  <c:v>1294.68</c:v>
                </c:pt>
                <c:pt idx="1898">
                  <c:v>1294.72</c:v>
                </c:pt>
                <c:pt idx="1899">
                  <c:v>1294.76</c:v>
                </c:pt>
                <c:pt idx="1900">
                  <c:v>1294.8</c:v>
                </c:pt>
                <c:pt idx="1901">
                  <c:v>1294.82</c:v>
                </c:pt>
                <c:pt idx="1902">
                  <c:v>1294.8599999999999</c:v>
                </c:pt>
                <c:pt idx="1903">
                  <c:v>1294.9000000000001</c:v>
                </c:pt>
                <c:pt idx="1904">
                  <c:v>1294.92</c:v>
                </c:pt>
                <c:pt idx="1905">
                  <c:v>1294.96</c:v>
                </c:pt>
                <c:pt idx="1906">
                  <c:v>1295</c:v>
                </c:pt>
                <c:pt idx="1907">
                  <c:v>1295.04</c:v>
                </c:pt>
                <c:pt idx="1908">
                  <c:v>1295.06</c:v>
                </c:pt>
                <c:pt idx="1909">
                  <c:v>1295.1199999999999</c:v>
                </c:pt>
                <c:pt idx="1910">
                  <c:v>1295.1400000000001</c:v>
                </c:pt>
                <c:pt idx="1911">
                  <c:v>1295.18</c:v>
                </c:pt>
                <c:pt idx="1912">
                  <c:v>1295.22</c:v>
                </c:pt>
                <c:pt idx="1913">
                  <c:v>1295.26</c:v>
                </c:pt>
                <c:pt idx="1914">
                  <c:v>1295.3</c:v>
                </c:pt>
                <c:pt idx="1915">
                  <c:v>1295.3399999999999</c:v>
                </c:pt>
                <c:pt idx="1916">
                  <c:v>1295.3800000000001</c:v>
                </c:pt>
                <c:pt idx="1917">
                  <c:v>1295.42</c:v>
                </c:pt>
                <c:pt idx="1918">
                  <c:v>1295.46</c:v>
                </c:pt>
                <c:pt idx="1919">
                  <c:v>1295.5</c:v>
                </c:pt>
                <c:pt idx="1920">
                  <c:v>1295.54</c:v>
                </c:pt>
                <c:pt idx="1921">
                  <c:v>1295.58</c:v>
                </c:pt>
                <c:pt idx="1922">
                  <c:v>1314.9</c:v>
                </c:pt>
                <c:pt idx="1923">
                  <c:v>1314.92</c:v>
                </c:pt>
                <c:pt idx="1924">
                  <c:v>1314.94</c:v>
                </c:pt>
                <c:pt idx="1925">
                  <c:v>1314.98</c:v>
                </c:pt>
                <c:pt idx="1926">
                  <c:v>1315</c:v>
                </c:pt>
                <c:pt idx="1927">
                  <c:v>1315.04</c:v>
                </c:pt>
                <c:pt idx="1928">
                  <c:v>1315.06</c:v>
                </c:pt>
                <c:pt idx="1929">
                  <c:v>1315.1</c:v>
                </c:pt>
                <c:pt idx="1930">
                  <c:v>1315.12</c:v>
                </c:pt>
                <c:pt idx="1931">
                  <c:v>1315.16</c:v>
                </c:pt>
                <c:pt idx="1932">
                  <c:v>1315.2</c:v>
                </c:pt>
                <c:pt idx="1933">
                  <c:v>1315.22</c:v>
                </c:pt>
                <c:pt idx="1934">
                  <c:v>1315.26</c:v>
                </c:pt>
                <c:pt idx="1935">
                  <c:v>1315.3</c:v>
                </c:pt>
                <c:pt idx="1936">
                  <c:v>1315.34</c:v>
                </c:pt>
                <c:pt idx="1937">
                  <c:v>1315.36</c:v>
                </c:pt>
                <c:pt idx="1938">
                  <c:v>1315.4</c:v>
                </c:pt>
                <c:pt idx="1939">
                  <c:v>1315.44</c:v>
                </c:pt>
                <c:pt idx="1940">
                  <c:v>1315.46</c:v>
                </c:pt>
                <c:pt idx="1941">
                  <c:v>1315.5</c:v>
                </c:pt>
                <c:pt idx="1942">
                  <c:v>1315.54</c:v>
                </c:pt>
                <c:pt idx="1943">
                  <c:v>1315.58</c:v>
                </c:pt>
                <c:pt idx="1944">
                  <c:v>1315.62</c:v>
                </c:pt>
                <c:pt idx="1945">
                  <c:v>1315.66</c:v>
                </c:pt>
                <c:pt idx="1946">
                  <c:v>1315.7</c:v>
                </c:pt>
                <c:pt idx="1947">
                  <c:v>1315.74</c:v>
                </c:pt>
                <c:pt idx="1948">
                  <c:v>1315.78</c:v>
                </c:pt>
                <c:pt idx="1949">
                  <c:v>1315.82</c:v>
                </c:pt>
                <c:pt idx="1950">
                  <c:v>1315.86</c:v>
                </c:pt>
                <c:pt idx="1951">
                  <c:v>1315.92</c:v>
                </c:pt>
                <c:pt idx="1952">
                  <c:v>1315.94</c:v>
                </c:pt>
                <c:pt idx="1953">
                  <c:v>1334.56</c:v>
                </c:pt>
                <c:pt idx="1954">
                  <c:v>1334.58</c:v>
                </c:pt>
                <c:pt idx="1955">
                  <c:v>1334.62</c:v>
                </c:pt>
                <c:pt idx="1956">
                  <c:v>1334.64</c:v>
                </c:pt>
                <c:pt idx="1957">
                  <c:v>1334.68</c:v>
                </c:pt>
                <c:pt idx="1958">
                  <c:v>1334.7</c:v>
                </c:pt>
                <c:pt idx="1959">
                  <c:v>1334.74</c:v>
                </c:pt>
                <c:pt idx="1960">
                  <c:v>1334.78</c:v>
                </c:pt>
                <c:pt idx="1961">
                  <c:v>1334.8</c:v>
                </c:pt>
                <c:pt idx="1962">
                  <c:v>1334.84</c:v>
                </c:pt>
                <c:pt idx="1963">
                  <c:v>1334.88</c:v>
                </c:pt>
                <c:pt idx="1964">
                  <c:v>1334.9</c:v>
                </c:pt>
                <c:pt idx="1965">
                  <c:v>1334.94</c:v>
                </c:pt>
                <c:pt idx="1966">
                  <c:v>1334.98</c:v>
                </c:pt>
                <c:pt idx="1967">
                  <c:v>1335.02</c:v>
                </c:pt>
                <c:pt idx="1968">
                  <c:v>1335.04</c:v>
                </c:pt>
                <c:pt idx="1969">
                  <c:v>1335.1</c:v>
                </c:pt>
                <c:pt idx="1970">
                  <c:v>1335.12</c:v>
                </c:pt>
                <c:pt idx="1971">
                  <c:v>1335.16</c:v>
                </c:pt>
                <c:pt idx="1972">
                  <c:v>1335.2</c:v>
                </c:pt>
                <c:pt idx="1973">
                  <c:v>1335.24</c:v>
                </c:pt>
                <c:pt idx="1974">
                  <c:v>1335.28</c:v>
                </c:pt>
                <c:pt idx="1975">
                  <c:v>1335.32</c:v>
                </c:pt>
                <c:pt idx="1976">
                  <c:v>1335.36</c:v>
                </c:pt>
                <c:pt idx="1977">
                  <c:v>1335.4</c:v>
                </c:pt>
                <c:pt idx="1978">
                  <c:v>1335.46</c:v>
                </c:pt>
                <c:pt idx="1979">
                  <c:v>1335.5</c:v>
                </c:pt>
                <c:pt idx="1980">
                  <c:v>1335.54</c:v>
                </c:pt>
                <c:pt idx="1981">
                  <c:v>1335.58</c:v>
                </c:pt>
                <c:pt idx="1982">
                  <c:v>1335.62</c:v>
                </c:pt>
                <c:pt idx="1983">
                  <c:v>1335.66</c:v>
                </c:pt>
                <c:pt idx="1984">
                  <c:v>1275.44</c:v>
                </c:pt>
                <c:pt idx="1985">
                  <c:v>1275.46</c:v>
                </c:pt>
                <c:pt idx="1986">
                  <c:v>1275.48</c:v>
                </c:pt>
                <c:pt idx="1987">
                  <c:v>1275.5</c:v>
                </c:pt>
                <c:pt idx="1988">
                  <c:v>1275.52</c:v>
                </c:pt>
                <c:pt idx="1989">
                  <c:v>1275.56</c:v>
                </c:pt>
                <c:pt idx="1990">
                  <c:v>1275.58</c:v>
                </c:pt>
                <c:pt idx="1991">
                  <c:v>1275.5999999999999</c:v>
                </c:pt>
                <c:pt idx="1992">
                  <c:v>1275.6400000000001</c:v>
                </c:pt>
                <c:pt idx="1993">
                  <c:v>1275.6600000000001</c:v>
                </c:pt>
                <c:pt idx="1994">
                  <c:v>1275.7</c:v>
                </c:pt>
                <c:pt idx="1995">
                  <c:v>1275.74</c:v>
                </c:pt>
                <c:pt idx="1996">
                  <c:v>1275.76</c:v>
                </c:pt>
                <c:pt idx="1997">
                  <c:v>1275.8</c:v>
                </c:pt>
                <c:pt idx="1998">
                  <c:v>1275.82</c:v>
                </c:pt>
                <c:pt idx="1999">
                  <c:v>1275.8599999999999</c:v>
                </c:pt>
                <c:pt idx="2000">
                  <c:v>1275.9000000000001</c:v>
                </c:pt>
                <c:pt idx="2001">
                  <c:v>1275.92</c:v>
                </c:pt>
                <c:pt idx="2002">
                  <c:v>1275.98</c:v>
                </c:pt>
                <c:pt idx="2003">
                  <c:v>1276</c:v>
                </c:pt>
                <c:pt idx="2004">
                  <c:v>1276.04</c:v>
                </c:pt>
                <c:pt idx="2005">
                  <c:v>1276.08</c:v>
                </c:pt>
                <c:pt idx="2006">
                  <c:v>1276.1199999999999</c:v>
                </c:pt>
                <c:pt idx="2007">
                  <c:v>1276.1600000000001</c:v>
                </c:pt>
                <c:pt idx="2008">
                  <c:v>1276.18</c:v>
                </c:pt>
                <c:pt idx="2009">
                  <c:v>1276.22</c:v>
                </c:pt>
                <c:pt idx="2010">
                  <c:v>1276.28</c:v>
                </c:pt>
                <c:pt idx="2011">
                  <c:v>1276.3</c:v>
                </c:pt>
                <c:pt idx="2012">
                  <c:v>1276.3399999999999</c:v>
                </c:pt>
                <c:pt idx="2013">
                  <c:v>1276.3800000000001</c:v>
                </c:pt>
                <c:pt idx="2014">
                  <c:v>1276.42</c:v>
                </c:pt>
                <c:pt idx="2015">
                  <c:v>1295.2</c:v>
                </c:pt>
                <c:pt idx="2016">
                  <c:v>1295.22</c:v>
                </c:pt>
                <c:pt idx="2017">
                  <c:v>1295.24</c:v>
                </c:pt>
                <c:pt idx="2018">
                  <c:v>1295.26</c:v>
                </c:pt>
                <c:pt idx="2019">
                  <c:v>1295.28</c:v>
                </c:pt>
                <c:pt idx="2020">
                  <c:v>1295.32</c:v>
                </c:pt>
                <c:pt idx="2021">
                  <c:v>1295.3399999999999</c:v>
                </c:pt>
                <c:pt idx="2022">
                  <c:v>1295.3800000000001</c:v>
                </c:pt>
                <c:pt idx="2023">
                  <c:v>1295.4000000000001</c:v>
                </c:pt>
                <c:pt idx="2024">
                  <c:v>1295.44</c:v>
                </c:pt>
                <c:pt idx="2025">
                  <c:v>1295.46</c:v>
                </c:pt>
                <c:pt idx="2026">
                  <c:v>1295.5</c:v>
                </c:pt>
                <c:pt idx="2027">
                  <c:v>1295.52</c:v>
                </c:pt>
                <c:pt idx="2028">
                  <c:v>1295.56</c:v>
                </c:pt>
                <c:pt idx="2029">
                  <c:v>1295.5999999999999</c:v>
                </c:pt>
                <c:pt idx="2030">
                  <c:v>1295.6400000000001</c:v>
                </c:pt>
                <c:pt idx="2031">
                  <c:v>1295.6600000000001</c:v>
                </c:pt>
                <c:pt idx="2032">
                  <c:v>1295.7</c:v>
                </c:pt>
                <c:pt idx="2033">
                  <c:v>1295.74</c:v>
                </c:pt>
                <c:pt idx="2034">
                  <c:v>1295.76</c:v>
                </c:pt>
                <c:pt idx="2035">
                  <c:v>1295.8</c:v>
                </c:pt>
                <c:pt idx="2036">
                  <c:v>1295.8399999999999</c:v>
                </c:pt>
                <c:pt idx="2037">
                  <c:v>1295.8800000000001</c:v>
                </c:pt>
                <c:pt idx="2038">
                  <c:v>1295.92</c:v>
                </c:pt>
                <c:pt idx="2039">
                  <c:v>1295.96</c:v>
                </c:pt>
                <c:pt idx="2040">
                  <c:v>1296</c:v>
                </c:pt>
                <c:pt idx="2041">
                  <c:v>1296.04</c:v>
                </c:pt>
                <c:pt idx="2042">
                  <c:v>1296.08</c:v>
                </c:pt>
                <c:pt idx="2043">
                  <c:v>1296.1199999999999</c:v>
                </c:pt>
                <c:pt idx="2044">
                  <c:v>1296.1400000000001</c:v>
                </c:pt>
                <c:pt idx="2045">
                  <c:v>1296.18</c:v>
                </c:pt>
                <c:pt idx="2046">
                  <c:v>1315.54</c:v>
                </c:pt>
                <c:pt idx="2047">
                  <c:v>1315.56</c:v>
                </c:pt>
                <c:pt idx="2048">
                  <c:v>1315.58</c:v>
                </c:pt>
                <c:pt idx="2049">
                  <c:v>1315.6</c:v>
                </c:pt>
                <c:pt idx="2050">
                  <c:v>1315.64</c:v>
                </c:pt>
                <c:pt idx="2051">
                  <c:v>1315.66</c:v>
                </c:pt>
                <c:pt idx="2052">
                  <c:v>1315.7</c:v>
                </c:pt>
                <c:pt idx="2053">
                  <c:v>1315.72</c:v>
                </c:pt>
                <c:pt idx="2054">
                  <c:v>1315.76</c:v>
                </c:pt>
                <c:pt idx="2055">
                  <c:v>1315.78</c:v>
                </c:pt>
                <c:pt idx="2056">
                  <c:v>1315.82</c:v>
                </c:pt>
                <c:pt idx="2057">
                  <c:v>1315.84</c:v>
                </c:pt>
                <c:pt idx="2058">
                  <c:v>1315.88</c:v>
                </c:pt>
                <c:pt idx="2059">
                  <c:v>1315.9</c:v>
                </c:pt>
                <c:pt idx="2060">
                  <c:v>1315.94</c:v>
                </c:pt>
                <c:pt idx="2061">
                  <c:v>1315.98</c:v>
                </c:pt>
                <c:pt idx="2062">
                  <c:v>1316</c:v>
                </c:pt>
                <c:pt idx="2063">
                  <c:v>1316.04</c:v>
                </c:pt>
                <c:pt idx="2064">
                  <c:v>1316.08</c:v>
                </c:pt>
                <c:pt idx="2065">
                  <c:v>1316.12</c:v>
                </c:pt>
                <c:pt idx="2066">
                  <c:v>1316.16</c:v>
                </c:pt>
                <c:pt idx="2067">
                  <c:v>1316.2</c:v>
                </c:pt>
                <c:pt idx="2068">
                  <c:v>1316.24</c:v>
                </c:pt>
                <c:pt idx="2069">
                  <c:v>1316.26</c:v>
                </c:pt>
                <c:pt idx="2070">
                  <c:v>1316.3</c:v>
                </c:pt>
                <c:pt idx="2071">
                  <c:v>1316.34</c:v>
                </c:pt>
                <c:pt idx="2072">
                  <c:v>1316.4</c:v>
                </c:pt>
                <c:pt idx="2073">
                  <c:v>1316.42</c:v>
                </c:pt>
                <c:pt idx="2074">
                  <c:v>1316.46</c:v>
                </c:pt>
                <c:pt idx="2075">
                  <c:v>1316.5</c:v>
                </c:pt>
                <c:pt idx="2076">
                  <c:v>1316.56</c:v>
                </c:pt>
                <c:pt idx="2077">
                  <c:v>1335.22</c:v>
                </c:pt>
                <c:pt idx="2078">
                  <c:v>1335.24</c:v>
                </c:pt>
                <c:pt idx="2079">
                  <c:v>1335.26</c:v>
                </c:pt>
                <c:pt idx="2080">
                  <c:v>1335.3</c:v>
                </c:pt>
                <c:pt idx="2081">
                  <c:v>1335.32</c:v>
                </c:pt>
                <c:pt idx="2082">
                  <c:v>1335.34</c:v>
                </c:pt>
                <c:pt idx="2083">
                  <c:v>1335.38</c:v>
                </c:pt>
                <c:pt idx="2084">
                  <c:v>1335.4</c:v>
                </c:pt>
                <c:pt idx="2085">
                  <c:v>1335.44</c:v>
                </c:pt>
                <c:pt idx="2086">
                  <c:v>1335.46</c:v>
                </c:pt>
                <c:pt idx="2087">
                  <c:v>1335.5</c:v>
                </c:pt>
                <c:pt idx="2088">
                  <c:v>1335.54</c:v>
                </c:pt>
                <c:pt idx="2089">
                  <c:v>1335.58</c:v>
                </c:pt>
                <c:pt idx="2090">
                  <c:v>1335.6</c:v>
                </c:pt>
                <c:pt idx="2091">
                  <c:v>1335.64</c:v>
                </c:pt>
                <c:pt idx="2092">
                  <c:v>1335.68</c:v>
                </c:pt>
                <c:pt idx="2093">
                  <c:v>1335.7</c:v>
                </c:pt>
                <c:pt idx="2094">
                  <c:v>1335.76</c:v>
                </c:pt>
                <c:pt idx="2095">
                  <c:v>1335.8</c:v>
                </c:pt>
                <c:pt idx="2096">
                  <c:v>1335.82</c:v>
                </c:pt>
                <c:pt idx="2097">
                  <c:v>1335.86</c:v>
                </c:pt>
                <c:pt idx="2098">
                  <c:v>1335.9</c:v>
                </c:pt>
                <c:pt idx="2099">
                  <c:v>1335.94</c:v>
                </c:pt>
                <c:pt idx="2100">
                  <c:v>1335.98</c:v>
                </c:pt>
                <c:pt idx="2101">
                  <c:v>1336.02</c:v>
                </c:pt>
                <c:pt idx="2102">
                  <c:v>1336.06</c:v>
                </c:pt>
                <c:pt idx="2103">
                  <c:v>1336.12</c:v>
                </c:pt>
                <c:pt idx="2104">
                  <c:v>1336.16</c:v>
                </c:pt>
                <c:pt idx="2105">
                  <c:v>1336.18</c:v>
                </c:pt>
                <c:pt idx="2106">
                  <c:v>1336.24</c:v>
                </c:pt>
                <c:pt idx="2107">
                  <c:v>1336.28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8-41EB-9E6D-7107AC04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21167"/>
        <c:axId val="337568159"/>
      </c:lineChart>
      <c:catAx>
        <c:axId val="3341211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68159"/>
        <c:crosses val="autoZero"/>
        <c:auto val="1"/>
        <c:lblAlgn val="ctr"/>
        <c:lblOffset val="100"/>
        <c:noMultiLvlLbl val="0"/>
      </c:catAx>
      <c:valAx>
        <c:axId val="3375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2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n-US"/>
              <a:t>SMSR(dB)-</a:t>
            </a:r>
            <a:r>
              <a:rPr lang="en-US" sz="1400" b="0" i="0" u="none" strike="noStrike" baseline="0">
                <a:effectLst/>
              </a:rPr>
              <a:t>100mA~400mA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Mapping!$H$1</c:f>
              <c:strCache>
                <c:ptCount val="1"/>
                <c:pt idx="0">
                  <c:v>SMSR(dB)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Mapping!$H$2:$H$2109</c:f>
              <c:numCache>
                <c:formatCode>General</c:formatCode>
                <c:ptCount val="2108"/>
                <c:pt idx="0">
                  <c:v>58.51</c:v>
                </c:pt>
                <c:pt idx="1">
                  <c:v>58.81</c:v>
                </c:pt>
                <c:pt idx="2">
                  <c:v>59.07</c:v>
                </c:pt>
                <c:pt idx="3">
                  <c:v>59.31</c:v>
                </c:pt>
                <c:pt idx="4">
                  <c:v>59.57</c:v>
                </c:pt>
                <c:pt idx="5">
                  <c:v>60.71</c:v>
                </c:pt>
                <c:pt idx="6">
                  <c:v>60.09</c:v>
                </c:pt>
                <c:pt idx="7">
                  <c:v>60.21</c:v>
                </c:pt>
                <c:pt idx="8">
                  <c:v>61.21</c:v>
                </c:pt>
                <c:pt idx="9">
                  <c:v>61.37</c:v>
                </c:pt>
                <c:pt idx="10">
                  <c:v>61.56</c:v>
                </c:pt>
                <c:pt idx="11">
                  <c:v>61.58</c:v>
                </c:pt>
                <c:pt idx="12">
                  <c:v>61.8</c:v>
                </c:pt>
                <c:pt idx="13">
                  <c:v>61.81</c:v>
                </c:pt>
                <c:pt idx="14">
                  <c:v>61.92</c:v>
                </c:pt>
                <c:pt idx="15">
                  <c:v>62.02</c:v>
                </c:pt>
                <c:pt idx="16">
                  <c:v>62.11</c:v>
                </c:pt>
                <c:pt idx="17">
                  <c:v>62.11</c:v>
                </c:pt>
                <c:pt idx="18">
                  <c:v>62.3</c:v>
                </c:pt>
                <c:pt idx="19">
                  <c:v>62.27</c:v>
                </c:pt>
                <c:pt idx="20">
                  <c:v>62.4</c:v>
                </c:pt>
                <c:pt idx="21">
                  <c:v>62.39</c:v>
                </c:pt>
                <c:pt idx="22">
                  <c:v>62.5</c:v>
                </c:pt>
                <c:pt idx="23">
                  <c:v>62.54</c:v>
                </c:pt>
                <c:pt idx="24">
                  <c:v>62.57</c:v>
                </c:pt>
                <c:pt idx="25">
                  <c:v>62.6</c:v>
                </c:pt>
                <c:pt idx="26">
                  <c:v>62.8</c:v>
                </c:pt>
                <c:pt idx="27">
                  <c:v>62.77</c:v>
                </c:pt>
                <c:pt idx="28">
                  <c:v>62.76</c:v>
                </c:pt>
                <c:pt idx="29">
                  <c:v>62.77</c:v>
                </c:pt>
                <c:pt idx="30">
                  <c:v>62.76</c:v>
                </c:pt>
                <c:pt idx="31">
                  <c:v>59.36</c:v>
                </c:pt>
                <c:pt idx="32">
                  <c:v>59.63</c:v>
                </c:pt>
                <c:pt idx="33">
                  <c:v>60.09</c:v>
                </c:pt>
                <c:pt idx="34">
                  <c:v>60.32</c:v>
                </c:pt>
                <c:pt idx="35">
                  <c:v>60.65</c:v>
                </c:pt>
                <c:pt idx="36">
                  <c:v>60.94</c:v>
                </c:pt>
                <c:pt idx="37">
                  <c:v>61.14</c:v>
                </c:pt>
                <c:pt idx="38">
                  <c:v>61.47</c:v>
                </c:pt>
                <c:pt idx="39">
                  <c:v>61.54</c:v>
                </c:pt>
                <c:pt idx="40">
                  <c:v>61.72</c:v>
                </c:pt>
                <c:pt idx="41">
                  <c:v>61.79</c:v>
                </c:pt>
                <c:pt idx="42">
                  <c:v>61.94</c:v>
                </c:pt>
                <c:pt idx="43">
                  <c:v>62.06</c:v>
                </c:pt>
                <c:pt idx="44">
                  <c:v>62.05</c:v>
                </c:pt>
                <c:pt idx="45">
                  <c:v>62.04</c:v>
                </c:pt>
                <c:pt idx="46">
                  <c:v>62.29</c:v>
                </c:pt>
                <c:pt idx="47">
                  <c:v>62.17</c:v>
                </c:pt>
                <c:pt idx="48">
                  <c:v>62.55</c:v>
                </c:pt>
                <c:pt idx="49">
                  <c:v>62.39</c:v>
                </c:pt>
                <c:pt idx="50">
                  <c:v>62.51</c:v>
                </c:pt>
                <c:pt idx="51">
                  <c:v>62.37</c:v>
                </c:pt>
                <c:pt idx="52">
                  <c:v>62.58</c:v>
                </c:pt>
                <c:pt idx="53">
                  <c:v>62.63</c:v>
                </c:pt>
                <c:pt idx="54">
                  <c:v>62.6</c:v>
                </c:pt>
                <c:pt idx="55">
                  <c:v>62.82</c:v>
                </c:pt>
                <c:pt idx="56">
                  <c:v>62.64</c:v>
                </c:pt>
                <c:pt idx="57">
                  <c:v>62.47</c:v>
                </c:pt>
                <c:pt idx="58">
                  <c:v>62.66</c:v>
                </c:pt>
                <c:pt idx="59">
                  <c:v>62.79</c:v>
                </c:pt>
                <c:pt idx="60">
                  <c:v>62.84</c:v>
                </c:pt>
                <c:pt idx="61">
                  <c:v>63.26</c:v>
                </c:pt>
                <c:pt idx="62">
                  <c:v>55.09</c:v>
                </c:pt>
                <c:pt idx="63">
                  <c:v>55.33</c:v>
                </c:pt>
                <c:pt idx="64">
                  <c:v>55.64</c:v>
                </c:pt>
                <c:pt idx="65">
                  <c:v>55.78</c:v>
                </c:pt>
                <c:pt idx="66">
                  <c:v>55.96</c:v>
                </c:pt>
                <c:pt idx="67">
                  <c:v>56.16</c:v>
                </c:pt>
                <c:pt idx="68">
                  <c:v>56.31</c:v>
                </c:pt>
                <c:pt idx="69">
                  <c:v>56.46</c:v>
                </c:pt>
                <c:pt idx="70">
                  <c:v>56.5</c:v>
                </c:pt>
                <c:pt idx="71">
                  <c:v>56.62</c:v>
                </c:pt>
                <c:pt idx="72">
                  <c:v>56.74</c:v>
                </c:pt>
                <c:pt idx="73">
                  <c:v>56.77</c:v>
                </c:pt>
                <c:pt idx="74">
                  <c:v>56.85</c:v>
                </c:pt>
                <c:pt idx="75">
                  <c:v>56.82</c:v>
                </c:pt>
                <c:pt idx="76">
                  <c:v>56.98</c:v>
                </c:pt>
                <c:pt idx="77">
                  <c:v>56.99</c:v>
                </c:pt>
                <c:pt idx="78">
                  <c:v>57.05</c:v>
                </c:pt>
                <c:pt idx="79">
                  <c:v>56.97</c:v>
                </c:pt>
                <c:pt idx="80">
                  <c:v>57.09</c:v>
                </c:pt>
                <c:pt idx="81">
                  <c:v>57.13</c:v>
                </c:pt>
                <c:pt idx="82">
                  <c:v>57.16</c:v>
                </c:pt>
                <c:pt idx="83">
                  <c:v>57.24</c:v>
                </c:pt>
                <c:pt idx="84">
                  <c:v>57.25</c:v>
                </c:pt>
                <c:pt idx="85">
                  <c:v>57.34</c:v>
                </c:pt>
                <c:pt idx="86">
                  <c:v>57.34</c:v>
                </c:pt>
                <c:pt idx="87">
                  <c:v>57.34</c:v>
                </c:pt>
                <c:pt idx="88">
                  <c:v>57.35</c:v>
                </c:pt>
                <c:pt idx="89">
                  <c:v>57.42</c:v>
                </c:pt>
                <c:pt idx="90">
                  <c:v>57.4</c:v>
                </c:pt>
                <c:pt idx="91">
                  <c:v>57.44</c:v>
                </c:pt>
                <c:pt idx="92">
                  <c:v>57.43</c:v>
                </c:pt>
                <c:pt idx="93">
                  <c:v>56.66</c:v>
                </c:pt>
                <c:pt idx="94">
                  <c:v>56.91</c:v>
                </c:pt>
                <c:pt idx="95">
                  <c:v>57.13</c:v>
                </c:pt>
                <c:pt idx="96">
                  <c:v>57.35</c:v>
                </c:pt>
                <c:pt idx="97">
                  <c:v>57.55</c:v>
                </c:pt>
                <c:pt idx="98">
                  <c:v>57.63</c:v>
                </c:pt>
                <c:pt idx="99">
                  <c:v>57.83</c:v>
                </c:pt>
                <c:pt idx="100">
                  <c:v>57.88</c:v>
                </c:pt>
                <c:pt idx="101">
                  <c:v>58.01</c:v>
                </c:pt>
                <c:pt idx="102">
                  <c:v>58.11</c:v>
                </c:pt>
                <c:pt idx="103">
                  <c:v>58.15</c:v>
                </c:pt>
                <c:pt idx="104">
                  <c:v>58.28</c:v>
                </c:pt>
                <c:pt idx="105">
                  <c:v>58.37</c:v>
                </c:pt>
                <c:pt idx="106">
                  <c:v>58.46</c:v>
                </c:pt>
                <c:pt idx="107">
                  <c:v>58.5</c:v>
                </c:pt>
                <c:pt idx="108">
                  <c:v>58.53</c:v>
                </c:pt>
                <c:pt idx="109">
                  <c:v>58.59</c:v>
                </c:pt>
                <c:pt idx="110">
                  <c:v>58.63</c:v>
                </c:pt>
                <c:pt idx="111">
                  <c:v>58.67</c:v>
                </c:pt>
                <c:pt idx="112">
                  <c:v>58.64</c:v>
                </c:pt>
                <c:pt idx="113">
                  <c:v>58.72</c:v>
                </c:pt>
                <c:pt idx="114">
                  <c:v>58.84</c:v>
                </c:pt>
                <c:pt idx="115">
                  <c:v>58.77</c:v>
                </c:pt>
                <c:pt idx="116">
                  <c:v>58.85</c:v>
                </c:pt>
                <c:pt idx="117">
                  <c:v>59.13</c:v>
                </c:pt>
                <c:pt idx="118">
                  <c:v>58.95</c:v>
                </c:pt>
                <c:pt idx="119">
                  <c:v>59.25</c:v>
                </c:pt>
                <c:pt idx="120">
                  <c:v>58.96</c:v>
                </c:pt>
                <c:pt idx="121">
                  <c:v>59.05</c:v>
                </c:pt>
                <c:pt idx="122">
                  <c:v>59.18</c:v>
                </c:pt>
                <c:pt idx="123">
                  <c:v>59.17</c:v>
                </c:pt>
                <c:pt idx="124">
                  <c:v>58.28</c:v>
                </c:pt>
                <c:pt idx="125">
                  <c:v>58.59</c:v>
                </c:pt>
                <c:pt idx="126">
                  <c:v>58.91</c:v>
                </c:pt>
                <c:pt idx="127">
                  <c:v>59.14</c:v>
                </c:pt>
                <c:pt idx="128">
                  <c:v>59.59</c:v>
                </c:pt>
                <c:pt idx="129">
                  <c:v>59.81</c:v>
                </c:pt>
                <c:pt idx="130">
                  <c:v>59.99</c:v>
                </c:pt>
                <c:pt idx="131">
                  <c:v>60.07</c:v>
                </c:pt>
                <c:pt idx="132">
                  <c:v>60.2</c:v>
                </c:pt>
                <c:pt idx="133">
                  <c:v>61.26</c:v>
                </c:pt>
                <c:pt idx="134">
                  <c:v>61.32</c:v>
                </c:pt>
                <c:pt idx="135">
                  <c:v>61.54</c:v>
                </c:pt>
                <c:pt idx="136">
                  <c:v>60.6</c:v>
                </c:pt>
                <c:pt idx="137">
                  <c:v>61.74</c:v>
                </c:pt>
                <c:pt idx="138">
                  <c:v>61.88</c:v>
                </c:pt>
                <c:pt idx="139">
                  <c:v>61.97</c:v>
                </c:pt>
                <c:pt idx="140">
                  <c:v>62.04</c:v>
                </c:pt>
                <c:pt idx="141">
                  <c:v>62.05</c:v>
                </c:pt>
                <c:pt idx="142">
                  <c:v>62.18</c:v>
                </c:pt>
                <c:pt idx="143">
                  <c:v>62.21</c:v>
                </c:pt>
                <c:pt idx="144">
                  <c:v>62.21</c:v>
                </c:pt>
                <c:pt idx="145">
                  <c:v>62.42</c:v>
                </c:pt>
                <c:pt idx="146">
                  <c:v>62.45</c:v>
                </c:pt>
                <c:pt idx="147">
                  <c:v>62.39</c:v>
                </c:pt>
                <c:pt idx="148">
                  <c:v>62.56</c:v>
                </c:pt>
                <c:pt idx="149">
                  <c:v>62.53</c:v>
                </c:pt>
                <c:pt idx="150">
                  <c:v>62.57</c:v>
                </c:pt>
                <c:pt idx="151">
                  <c:v>62.62</c:v>
                </c:pt>
                <c:pt idx="152">
                  <c:v>62.69</c:v>
                </c:pt>
                <c:pt idx="153">
                  <c:v>62.74</c:v>
                </c:pt>
                <c:pt idx="154">
                  <c:v>62.75</c:v>
                </c:pt>
                <c:pt idx="155">
                  <c:v>59.49</c:v>
                </c:pt>
                <c:pt idx="156">
                  <c:v>59.86</c:v>
                </c:pt>
                <c:pt idx="157">
                  <c:v>60.23</c:v>
                </c:pt>
                <c:pt idx="158">
                  <c:v>60.47</c:v>
                </c:pt>
                <c:pt idx="159">
                  <c:v>60.73</c:v>
                </c:pt>
                <c:pt idx="160">
                  <c:v>60.98</c:v>
                </c:pt>
                <c:pt idx="161">
                  <c:v>61.19</c:v>
                </c:pt>
                <c:pt idx="162">
                  <c:v>61.32</c:v>
                </c:pt>
                <c:pt idx="163">
                  <c:v>61.57</c:v>
                </c:pt>
                <c:pt idx="164">
                  <c:v>61.58</c:v>
                </c:pt>
                <c:pt idx="165">
                  <c:v>61.73</c:v>
                </c:pt>
                <c:pt idx="166">
                  <c:v>61.93</c:v>
                </c:pt>
                <c:pt idx="167">
                  <c:v>61.9</c:v>
                </c:pt>
                <c:pt idx="168">
                  <c:v>62.09</c:v>
                </c:pt>
                <c:pt idx="169">
                  <c:v>62.06</c:v>
                </c:pt>
                <c:pt idx="170">
                  <c:v>62.19</c:v>
                </c:pt>
                <c:pt idx="171">
                  <c:v>62.26</c:v>
                </c:pt>
                <c:pt idx="172">
                  <c:v>62.33</c:v>
                </c:pt>
                <c:pt idx="173">
                  <c:v>62.37</c:v>
                </c:pt>
                <c:pt idx="174">
                  <c:v>62.48</c:v>
                </c:pt>
                <c:pt idx="175">
                  <c:v>62.46</c:v>
                </c:pt>
                <c:pt idx="176">
                  <c:v>62.51</c:v>
                </c:pt>
                <c:pt idx="177">
                  <c:v>62.48</c:v>
                </c:pt>
                <c:pt idx="178">
                  <c:v>62.36</c:v>
                </c:pt>
                <c:pt idx="179">
                  <c:v>62.59</c:v>
                </c:pt>
                <c:pt idx="180">
                  <c:v>62.88</c:v>
                </c:pt>
                <c:pt idx="181">
                  <c:v>62.63</c:v>
                </c:pt>
                <c:pt idx="182">
                  <c:v>62.82</c:v>
                </c:pt>
                <c:pt idx="183">
                  <c:v>62.75</c:v>
                </c:pt>
                <c:pt idx="184">
                  <c:v>62.6</c:v>
                </c:pt>
                <c:pt idx="185">
                  <c:v>62.71</c:v>
                </c:pt>
                <c:pt idx="186">
                  <c:v>54.78</c:v>
                </c:pt>
                <c:pt idx="187">
                  <c:v>55.05</c:v>
                </c:pt>
                <c:pt idx="188">
                  <c:v>55.29</c:v>
                </c:pt>
                <c:pt idx="189">
                  <c:v>55.54</c:v>
                </c:pt>
                <c:pt idx="190">
                  <c:v>55.72</c:v>
                </c:pt>
                <c:pt idx="191">
                  <c:v>55.88</c:v>
                </c:pt>
                <c:pt idx="192">
                  <c:v>56.03</c:v>
                </c:pt>
                <c:pt idx="193">
                  <c:v>56.13</c:v>
                </c:pt>
                <c:pt idx="194">
                  <c:v>56.24</c:v>
                </c:pt>
                <c:pt idx="195">
                  <c:v>56.41</c:v>
                </c:pt>
                <c:pt idx="196">
                  <c:v>56.5</c:v>
                </c:pt>
                <c:pt idx="197">
                  <c:v>56.51</c:v>
                </c:pt>
                <c:pt idx="198">
                  <c:v>56.52</c:v>
                </c:pt>
                <c:pt idx="199">
                  <c:v>56.65</c:v>
                </c:pt>
                <c:pt idx="200">
                  <c:v>56.75</c:v>
                </c:pt>
                <c:pt idx="201">
                  <c:v>56.81</c:v>
                </c:pt>
                <c:pt idx="202">
                  <c:v>56.75</c:v>
                </c:pt>
                <c:pt idx="203">
                  <c:v>56.84</c:v>
                </c:pt>
                <c:pt idx="204">
                  <c:v>56.89</c:v>
                </c:pt>
                <c:pt idx="205">
                  <c:v>56.97</c:v>
                </c:pt>
                <c:pt idx="206">
                  <c:v>56.98</c:v>
                </c:pt>
                <c:pt idx="207">
                  <c:v>57.19</c:v>
                </c:pt>
                <c:pt idx="208">
                  <c:v>57.09</c:v>
                </c:pt>
                <c:pt idx="209">
                  <c:v>57.25</c:v>
                </c:pt>
                <c:pt idx="210">
                  <c:v>57.11</c:v>
                </c:pt>
                <c:pt idx="211">
                  <c:v>57.23</c:v>
                </c:pt>
                <c:pt idx="212">
                  <c:v>57.26</c:v>
                </c:pt>
                <c:pt idx="213">
                  <c:v>57.22</c:v>
                </c:pt>
                <c:pt idx="214">
                  <c:v>57.23</c:v>
                </c:pt>
                <c:pt idx="215">
                  <c:v>57.26</c:v>
                </c:pt>
                <c:pt idx="216">
                  <c:v>57.31</c:v>
                </c:pt>
                <c:pt idx="217">
                  <c:v>56.34</c:v>
                </c:pt>
                <c:pt idx="218">
                  <c:v>56.61</c:v>
                </c:pt>
                <c:pt idx="219">
                  <c:v>56.85</c:v>
                </c:pt>
                <c:pt idx="220">
                  <c:v>57.08</c:v>
                </c:pt>
                <c:pt idx="221">
                  <c:v>57.28</c:v>
                </c:pt>
                <c:pt idx="222">
                  <c:v>57.42</c:v>
                </c:pt>
                <c:pt idx="223">
                  <c:v>57.54</c:v>
                </c:pt>
                <c:pt idx="224">
                  <c:v>57.72</c:v>
                </c:pt>
                <c:pt idx="225">
                  <c:v>57.81</c:v>
                </c:pt>
                <c:pt idx="226">
                  <c:v>57.88</c:v>
                </c:pt>
                <c:pt idx="227">
                  <c:v>58</c:v>
                </c:pt>
                <c:pt idx="228">
                  <c:v>58.15</c:v>
                </c:pt>
                <c:pt idx="229">
                  <c:v>58.17</c:v>
                </c:pt>
                <c:pt idx="230">
                  <c:v>58.26</c:v>
                </c:pt>
                <c:pt idx="231">
                  <c:v>58.31</c:v>
                </c:pt>
                <c:pt idx="232">
                  <c:v>58.33</c:v>
                </c:pt>
                <c:pt idx="233">
                  <c:v>58.38</c:v>
                </c:pt>
                <c:pt idx="234">
                  <c:v>58.49</c:v>
                </c:pt>
                <c:pt idx="235">
                  <c:v>58.5</c:v>
                </c:pt>
                <c:pt idx="236">
                  <c:v>58.48</c:v>
                </c:pt>
                <c:pt idx="237">
                  <c:v>58.52</c:v>
                </c:pt>
                <c:pt idx="238">
                  <c:v>58.52</c:v>
                </c:pt>
                <c:pt idx="239">
                  <c:v>58.74</c:v>
                </c:pt>
                <c:pt idx="240">
                  <c:v>58.78</c:v>
                </c:pt>
                <c:pt idx="241">
                  <c:v>58.72</c:v>
                </c:pt>
                <c:pt idx="242">
                  <c:v>58.79</c:v>
                </c:pt>
                <c:pt idx="243">
                  <c:v>58.79</c:v>
                </c:pt>
                <c:pt idx="244">
                  <c:v>58.87</c:v>
                </c:pt>
                <c:pt idx="245">
                  <c:v>59.19</c:v>
                </c:pt>
                <c:pt idx="246">
                  <c:v>58.96</c:v>
                </c:pt>
                <c:pt idx="247">
                  <c:v>59.01</c:v>
                </c:pt>
                <c:pt idx="248">
                  <c:v>58.14</c:v>
                </c:pt>
                <c:pt idx="249">
                  <c:v>58.5</c:v>
                </c:pt>
                <c:pt idx="250">
                  <c:v>58.74</c:v>
                </c:pt>
                <c:pt idx="251">
                  <c:v>59.09</c:v>
                </c:pt>
                <c:pt idx="252">
                  <c:v>59.27</c:v>
                </c:pt>
                <c:pt idx="253">
                  <c:v>59.62</c:v>
                </c:pt>
                <c:pt idx="254">
                  <c:v>60.73</c:v>
                </c:pt>
                <c:pt idx="255">
                  <c:v>60.86</c:v>
                </c:pt>
                <c:pt idx="256">
                  <c:v>60.97</c:v>
                </c:pt>
                <c:pt idx="257">
                  <c:v>61.19</c:v>
                </c:pt>
                <c:pt idx="258">
                  <c:v>61.21</c:v>
                </c:pt>
                <c:pt idx="259">
                  <c:v>61.39</c:v>
                </c:pt>
                <c:pt idx="260">
                  <c:v>61.57</c:v>
                </c:pt>
                <c:pt idx="261">
                  <c:v>61.61</c:v>
                </c:pt>
                <c:pt idx="262">
                  <c:v>61.77</c:v>
                </c:pt>
                <c:pt idx="263">
                  <c:v>61.86</c:v>
                </c:pt>
                <c:pt idx="264">
                  <c:v>61.91</c:v>
                </c:pt>
                <c:pt idx="265">
                  <c:v>61.92</c:v>
                </c:pt>
                <c:pt idx="266">
                  <c:v>62.07</c:v>
                </c:pt>
                <c:pt idx="267">
                  <c:v>62.16</c:v>
                </c:pt>
                <c:pt idx="268">
                  <c:v>62.21</c:v>
                </c:pt>
                <c:pt idx="269">
                  <c:v>62.22</c:v>
                </c:pt>
                <c:pt idx="270">
                  <c:v>62.24</c:v>
                </c:pt>
                <c:pt idx="271">
                  <c:v>62.37</c:v>
                </c:pt>
                <c:pt idx="272">
                  <c:v>62.4</c:v>
                </c:pt>
                <c:pt idx="273">
                  <c:v>62.45</c:v>
                </c:pt>
                <c:pt idx="274">
                  <c:v>62.58</c:v>
                </c:pt>
                <c:pt idx="275">
                  <c:v>62.51</c:v>
                </c:pt>
                <c:pt idx="276">
                  <c:v>62.64</c:v>
                </c:pt>
                <c:pt idx="277">
                  <c:v>62.67</c:v>
                </c:pt>
                <c:pt idx="278">
                  <c:v>62.63</c:v>
                </c:pt>
                <c:pt idx="279">
                  <c:v>59.82</c:v>
                </c:pt>
                <c:pt idx="280">
                  <c:v>60.17</c:v>
                </c:pt>
                <c:pt idx="281">
                  <c:v>60.48</c:v>
                </c:pt>
                <c:pt idx="282">
                  <c:v>60.71</c:v>
                </c:pt>
                <c:pt idx="283">
                  <c:v>60.82</c:v>
                </c:pt>
                <c:pt idx="284">
                  <c:v>60.97</c:v>
                </c:pt>
                <c:pt idx="285">
                  <c:v>61.23</c:v>
                </c:pt>
                <c:pt idx="286">
                  <c:v>61.36</c:v>
                </c:pt>
                <c:pt idx="287">
                  <c:v>61.48</c:v>
                </c:pt>
                <c:pt idx="288">
                  <c:v>61.7</c:v>
                </c:pt>
                <c:pt idx="289">
                  <c:v>61.63</c:v>
                </c:pt>
                <c:pt idx="290">
                  <c:v>61.7</c:v>
                </c:pt>
                <c:pt idx="291">
                  <c:v>61.98</c:v>
                </c:pt>
                <c:pt idx="292">
                  <c:v>61.94</c:v>
                </c:pt>
                <c:pt idx="293">
                  <c:v>62.15</c:v>
                </c:pt>
                <c:pt idx="294">
                  <c:v>62.09</c:v>
                </c:pt>
                <c:pt idx="295">
                  <c:v>62.23</c:v>
                </c:pt>
                <c:pt idx="296">
                  <c:v>62.14</c:v>
                </c:pt>
                <c:pt idx="297">
                  <c:v>62.31</c:v>
                </c:pt>
                <c:pt idx="298">
                  <c:v>62.47</c:v>
                </c:pt>
                <c:pt idx="299">
                  <c:v>62.25</c:v>
                </c:pt>
                <c:pt idx="300">
                  <c:v>62.35</c:v>
                </c:pt>
                <c:pt idx="301">
                  <c:v>62.63</c:v>
                </c:pt>
                <c:pt idx="302">
                  <c:v>62.51</c:v>
                </c:pt>
                <c:pt idx="303">
                  <c:v>62.3</c:v>
                </c:pt>
                <c:pt idx="304">
                  <c:v>62.51</c:v>
                </c:pt>
                <c:pt idx="305">
                  <c:v>62.59</c:v>
                </c:pt>
                <c:pt idx="306">
                  <c:v>62.65</c:v>
                </c:pt>
                <c:pt idx="307">
                  <c:v>62.71</c:v>
                </c:pt>
                <c:pt idx="308">
                  <c:v>62.78</c:v>
                </c:pt>
                <c:pt idx="309">
                  <c:v>62.78</c:v>
                </c:pt>
                <c:pt idx="310">
                  <c:v>54.44</c:v>
                </c:pt>
                <c:pt idx="311">
                  <c:v>54.78</c:v>
                </c:pt>
                <c:pt idx="312">
                  <c:v>55.05</c:v>
                </c:pt>
                <c:pt idx="313">
                  <c:v>55.26</c:v>
                </c:pt>
                <c:pt idx="314">
                  <c:v>55.43</c:v>
                </c:pt>
                <c:pt idx="315">
                  <c:v>55.61</c:v>
                </c:pt>
                <c:pt idx="316">
                  <c:v>55.75</c:v>
                </c:pt>
                <c:pt idx="317">
                  <c:v>55.93</c:v>
                </c:pt>
                <c:pt idx="318">
                  <c:v>56.05</c:v>
                </c:pt>
                <c:pt idx="319">
                  <c:v>56.16</c:v>
                </c:pt>
                <c:pt idx="320">
                  <c:v>56.21</c:v>
                </c:pt>
                <c:pt idx="321">
                  <c:v>56.34</c:v>
                </c:pt>
                <c:pt idx="322">
                  <c:v>56.42</c:v>
                </c:pt>
                <c:pt idx="323">
                  <c:v>56.49</c:v>
                </c:pt>
                <c:pt idx="324">
                  <c:v>56.49</c:v>
                </c:pt>
                <c:pt idx="325">
                  <c:v>56.6</c:v>
                </c:pt>
                <c:pt idx="326">
                  <c:v>56.64</c:v>
                </c:pt>
                <c:pt idx="327">
                  <c:v>56.61</c:v>
                </c:pt>
                <c:pt idx="328">
                  <c:v>56.67</c:v>
                </c:pt>
                <c:pt idx="329">
                  <c:v>56.83</c:v>
                </c:pt>
                <c:pt idx="330">
                  <c:v>56.82</c:v>
                </c:pt>
                <c:pt idx="331">
                  <c:v>56.84</c:v>
                </c:pt>
                <c:pt idx="332">
                  <c:v>56.88</c:v>
                </c:pt>
                <c:pt idx="333">
                  <c:v>56.96</c:v>
                </c:pt>
                <c:pt idx="334">
                  <c:v>56.95</c:v>
                </c:pt>
                <c:pt idx="335">
                  <c:v>56.99</c:v>
                </c:pt>
                <c:pt idx="336">
                  <c:v>57.04</c:v>
                </c:pt>
                <c:pt idx="337">
                  <c:v>57.15</c:v>
                </c:pt>
                <c:pt idx="338">
                  <c:v>57.09</c:v>
                </c:pt>
                <c:pt idx="339">
                  <c:v>57.17</c:v>
                </c:pt>
                <c:pt idx="340">
                  <c:v>57.13</c:v>
                </c:pt>
                <c:pt idx="341">
                  <c:v>56.08</c:v>
                </c:pt>
                <c:pt idx="342">
                  <c:v>56.39</c:v>
                </c:pt>
                <c:pt idx="343">
                  <c:v>56.62</c:v>
                </c:pt>
                <c:pt idx="344">
                  <c:v>56.8</c:v>
                </c:pt>
                <c:pt idx="345">
                  <c:v>57.03</c:v>
                </c:pt>
                <c:pt idx="346">
                  <c:v>57.12</c:v>
                </c:pt>
                <c:pt idx="347">
                  <c:v>57.3</c:v>
                </c:pt>
                <c:pt idx="348">
                  <c:v>57.44</c:v>
                </c:pt>
                <c:pt idx="349">
                  <c:v>57.51</c:v>
                </c:pt>
                <c:pt idx="350">
                  <c:v>57.59</c:v>
                </c:pt>
                <c:pt idx="351">
                  <c:v>57.73</c:v>
                </c:pt>
                <c:pt idx="352">
                  <c:v>57.89</c:v>
                </c:pt>
                <c:pt idx="353">
                  <c:v>58</c:v>
                </c:pt>
                <c:pt idx="354">
                  <c:v>58</c:v>
                </c:pt>
                <c:pt idx="355">
                  <c:v>58.23</c:v>
                </c:pt>
                <c:pt idx="356">
                  <c:v>58.19</c:v>
                </c:pt>
                <c:pt idx="357">
                  <c:v>58.19</c:v>
                </c:pt>
                <c:pt idx="358">
                  <c:v>58.25</c:v>
                </c:pt>
                <c:pt idx="359">
                  <c:v>58.2</c:v>
                </c:pt>
                <c:pt idx="360">
                  <c:v>58.36</c:v>
                </c:pt>
                <c:pt idx="361">
                  <c:v>58.44</c:v>
                </c:pt>
                <c:pt idx="362">
                  <c:v>58.51</c:v>
                </c:pt>
                <c:pt idx="363">
                  <c:v>58.47</c:v>
                </c:pt>
                <c:pt idx="364">
                  <c:v>58.52</c:v>
                </c:pt>
                <c:pt idx="365">
                  <c:v>58.55</c:v>
                </c:pt>
                <c:pt idx="366">
                  <c:v>58.62</c:v>
                </c:pt>
                <c:pt idx="367">
                  <c:v>58.68</c:v>
                </c:pt>
                <c:pt idx="368">
                  <c:v>58.67</c:v>
                </c:pt>
                <c:pt idx="369">
                  <c:v>58.65</c:v>
                </c:pt>
                <c:pt idx="370">
                  <c:v>58.71</c:v>
                </c:pt>
                <c:pt idx="371">
                  <c:v>58.88</c:v>
                </c:pt>
                <c:pt idx="372">
                  <c:v>58.01</c:v>
                </c:pt>
                <c:pt idx="373">
                  <c:v>58.38</c:v>
                </c:pt>
                <c:pt idx="374">
                  <c:v>58.63</c:v>
                </c:pt>
                <c:pt idx="375">
                  <c:v>58.98</c:v>
                </c:pt>
                <c:pt idx="376">
                  <c:v>59.22</c:v>
                </c:pt>
                <c:pt idx="377">
                  <c:v>59.39</c:v>
                </c:pt>
                <c:pt idx="378">
                  <c:v>60.58</c:v>
                </c:pt>
                <c:pt idx="379">
                  <c:v>60.74</c:v>
                </c:pt>
                <c:pt idx="380">
                  <c:v>60.86</c:v>
                </c:pt>
                <c:pt idx="381">
                  <c:v>61.06</c:v>
                </c:pt>
                <c:pt idx="382">
                  <c:v>61.14</c:v>
                </c:pt>
                <c:pt idx="383">
                  <c:v>61.27</c:v>
                </c:pt>
                <c:pt idx="384">
                  <c:v>61.43</c:v>
                </c:pt>
                <c:pt idx="385">
                  <c:v>61.48</c:v>
                </c:pt>
                <c:pt idx="386">
                  <c:v>61.56</c:v>
                </c:pt>
                <c:pt idx="387">
                  <c:v>61.78</c:v>
                </c:pt>
                <c:pt idx="388">
                  <c:v>61.79</c:v>
                </c:pt>
                <c:pt idx="389">
                  <c:v>61.84</c:v>
                </c:pt>
                <c:pt idx="390">
                  <c:v>61.93</c:v>
                </c:pt>
                <c:pt idx="391">
                  <c:v>62.04</c:v>
                </c:pt>
                <c:pt idx="392">
                  <c:v>62.15</c:v>
                </c:pt>
                <c:pt idx="393">
                  <c:v>62.14</c:v>
                </c:pt>
                <c:pt idx="394">
                  <c:v>62.17</c:v>
                </c:pt>
                <c:pt idx="395">
                  <c:v>62.35</c:v>
                </c:pt>
                <c:pt idx="396">
                  <c:v>62.36</c:v>
                </c:pt>
                <c:pt idx="397">
                  <c:v>62.36</c:v>
                </c:pt>
                <c:pt idx="398">
                  <c:v>62.43</c:v>
                </c:pt>
                <c:pt idx="399">
                  <c:v>62.43</c:v>
                </c:pt>
                <c:pt idx="400">
                  <c:v>62.55</c:v>
                </c:pt>
                <c:pt idx="401">
                  <c:v>62.53</c:v>
                </c:pt>
                <c:pt idx="402">
                  <c:v>62.65</c:v>
                </c:pt>
                <c:pt idx="403">
                  <c:v>59.71</c:v>
                </c:pt>
                <c:pt idx="404">
                  <c:v>60.1</c:v>
                </c:pt>
                <c:pt idx="405">
                  <c:v>60.41</c:v>
                </c:pt>
                <c:pt idx="406">
                  <c:v>60.63</c:v>
                </c:pt>
                <c:pt idx="407">
                  <c:v>60.73</c:v>
                </c:pt>
                <c:pt idx="408">
                  <c:v>61</c:v>
                </c:pt>
                <c:pt idx="409">
                  <c:v>61.07</c:v>
                </c:pt>
                <c:pt idx="410">
                  <c:v>61.18</c:v>
                </c:pt>
                <c:pt idx="411">
                  <c:v>61.37</c:v>
                </c:pt>
                <c:pt idx="412">
                  <c:v>61.39</c:v>
                </c:pt>
                <c:pt idx="413">
                  <c:v>61.63</c:v>
                </c:pt>
                <c:pt idx="414">
                  <c:v>61.76</c:v>
                </c:pt>
                <c:pt idx="415">
                  <c:v>61.83</c:v>
                </c:pt>
                <c:pt idx="416">
                  <c:v>61.95</c:v>
                </c:pt>
                <c:pt idx="417">
                  <c:v>61.85</c:v>
                </c:pt>
                <c:pt idx="418">
                  <c:v>61.85</c:v>
                </c:pt>
                <c:pt idx="419">
                  <c:v>62.1</c:v>
                </c:pt>
                <c:pt idx="420">
                  <c:v>62.05</c:v>
                </c:pt>
                <c:pt idx="421">
                  <c:v>62.13</c:v>
                </c:pt>
                <c:pt idx="422">
                  <c:v>62.23</c:v>
                </c:pt>
                <c:pt idx="423">
                  <c:v>62.37</c:v>
                </c:pt>
                <c:pt idx="424">
                  <c:v>62.22</c:v>
                </c:pt>
                <c:pt idx="425">
                  <c:v>62.21</c:v>
                </c:pt>
                <c:pt idx="426">
                  <c:v>62.44</c:v>
                </c:pt>
                <c:pt idx="427">
                  <c:v>62.51</c:v>
                </c:pt>
                <c:pt idx="428">
                  <c:v>62.69</c:v>
                </c:pt>
                <c:pt idx="429">
                  <c:v>62.5</c:v>
                </c:pt>
                <c:pt idx="430">
                  <c:v>62.55</c:v>
                </c:pt>
                <c:pt idx="431">
                  <c:v>62.49</c:v>
                </c:pt>
                <c:pt idx="432">
                  <c:v>62.89</c:v>
                </c:pt>
                <c:pt idx="433">
                  <c:v>62.58</c:v>
                </c:pt>
                <c:pt idx="434">
                  <c:v>54.2</c:v>
                </c:pt>
                <c:pt idx="435">
                  <c:v>54.47</c:v>
                </c:pt>
                <c:pt idx="436">
                  <c:v>54.78</c:v>
                </c:pt>
                <c:pt idx="437">
                  <c:v>54.97</c:v>
                </c:pt>
                <c:pt idx="438">
                  <c:v>55.11</c:v>
                </c:pt>
                <c:pt idx="439">
                  <c:v>55.31</c:v>
                </c:pt>
                <c:pt idx="440">
                  <c:v>55.53</c:v>
                </c:pt>
                <c:pt idx="441">
                  <c:v>55.66</c:v>
                </c:pt>
                <c:pt idx="442">
                  <c:v>55.8</c:v>
                </c:pt>
                <c:pt idx="443">
                  <c:v>55.91</c:v>
                </c:pt>
                <c:pt idx="444">
                  <c:v>55.86</c:v>
                </c:pt>
                <c:pt idx="445">
                  <c:v>56.05</c:v>
                </c:pt>
                <c:pt idx="446">
                  <c:v>56.09</c:v>
                </c:pt>
                <c:pt idx="447">
                  <c:v>56.19</c:v>
                </c:pt>
                <c:pt idx="448">
                  <c:v>56.32</c:v>
                </c:pt>
                <c:pt idx="449">
                  <c:v>56.35</c:v>
                </c:pt>
                <c:pt idx="450">
                  <c:v>56.41</c:v>
                </c:pt>
                <c:pt idx="451">
                  <c:v>56.45</c:v>
                </c:pt>
                <c:pt idx="452">
                  <c:v>56.46</c:v>
                </c:pt>
                <c:pt idx="453">
                  <c:v>56.54</c:v>
                </c:pt>
                <c:pt idx="454">
                  <c:v>56.59</c:v>
                </c:pt>
                <c:pt idx="455">
                  <c:v>56.72</c:v>
                </c:pt>
                <c:pt idx="456">
                  <c:v>56.72</c:v>
                </c:pt>
                <c:pt idx="457">
                  <c:v>56.74</c:v>
                </c:pt>
                <c:pt idx="458">
                  <c:v>56.8</c:v>
                </c:pt>
                <c:pt idx="459">
                  <c:v>56.93</c:v>
                </c:pt>
                <c:pt idx="460">
                  <c:v>56.93</c:v>
                </c:pt>
                <c:pt idx="461">
                  <c:v>56.96</c:v>
                </c:pt>
                <c:pt idx="462">
                  <c:v>56.89</c:v>
                </c:pt>
                <c:pt idx="463">
                  <c:v>57.06</c:v>
                </c:pt>
                <c:pt idx="464">
                  <c:v>56.92</c:v>
                </c:pt>
                <c:pt idx="465">
                  <c:v>55.81</c:v>
                </c:pt>
                <c:pt idx="466">
                  <c:v>56.08</c:v>
                </c:pt>
                <c:pt idx="467">
                  <c:v>56.41</c:v>
                </c:pt>
                <c:pt idx="468">
                  <c:v>56.57</c:v>
                </c:pt>
                <c:pt idx="469">
                  <c:v>56.73</c:v>
                </c:pt>
                <c:pt idx="470">
                  <c:v>56.95</c:v>
                </c:pt>
                <c:pt idx="471">
                  <c:v>57.04</c:v>
                </c:pt>
                <c:pt idx="472">
                  <c:v>57.12</c:v>
                </c:pt>
                <c:pt idx="473">
                  <c:v>57.27</c:v>
                </c:pt>
                <c:pt idx="474">
                  <c:v>57.44</c:v>
                </c:pt>
                <c:pt idx="475">
                  <c:v>57.52</c:v>
                </c:pt>
                <c:pt idx="476">
                  <c:v>57.67</c:v>
                </c:pt>
                <c:pt idx="477">
                  <c:v>57.68</c:v>
                </c:pt>
                <c:pt idx="478">
                  <c:v>57.76</c:v>
                </c:pt>
                <c:pt idx="479">
                  <c:v>58.02</c:v>
                </c:pt>
                <c:pt idx="480">
                  <c:v>57.96</c:v>
                </c:pt>
                <c:pt idx="481">
                  <c:v>58.05</c:v>
                </c:pt>
                <c:pt idx="482">
                  <c:v>58.1</c:v>
                </c:pt>
                <c:pt idx="483">
                  <c:v>58.08</c:v>
                </c:pt>
                <c:pt idx="484">
                  <c:v>58.09</c:v>
                </c:pt>
                <c:pt idx="485">
                  <c:v>58.2</c:v>
                </c:pt>
                <c:pt idx="486">
                  <c:v>58.15</c:v>
                </c:pt>
                <c:pt idx="487">
                  <c:v>58.4</c:v>
                </c:pt>
                <c:pt idx="488">
                  <c:v>58.34</c:v>
                </c:pt>
                <c:pt idx="489">
                  <c:v>58.4</c:v>
                </c:pt>
                <c:pt idx="490">
                  <c:v>58.48</c:v>
                </c:pt>
                <c:pt idx="491">
                  <c:v>58.48</c:v>
                </c:pt>
                <c:pt idx="492">
                  <c:v>58.58</c:v>
                </c:pt>
                <c:pt idx="493">
                  <c:v>58.62</c:v>
                </c:pt>
                <c:pt idx="494">
                  <c:v>58.59</c:v>
                </c:pt>
                <c:pt idx="495">
                  <c:v>58.57</c:v>
                </c:pt>
                <c:pt idx="496">
                  <c:v>57.86</c:v>
                </c:pt>
                <c:pt idx="497">
                  <c:v>58.14</c:v>
                </c:pt>
                <c:pt idx="498">
                  <c:v>58.5</c:v>
                </c:pt>
                <c:pt idx="499">
                  <c:v>58.82</c:v>
                </c:pt>
                <c:pt idx="500">
                  <c:v>59.06</c:v>
                </c:pt>
                <c:pt idx="501">
                  <c:v>59.17</c:v>
                </c:pt>
                <c:pt idx="502">
                  <c:v>59.38</c:v>
                </c:pt>
                <c:pt idx="503">
                  <c:v>60.58</c:v>
                </c:pt>
                <c:pt idx="504">
                  <c:v>60.85</c:v>
                </c:pt>
                <c:pt idx="505">
                  <c:v>60.97</c:v>
                </c:pt>
                <c:pt idx="506">
                  <c:v>59.9</c:v>
                </c:pt>
                <c:pt idx="507">
                  <c:v>61.16</c:v>
                </c:pt>
                <c:pt idx="508">
                  <c:v>61.29</c:v>
                </c:pt>
                <c:pt idx="509">
                  <c:v>61.35</c:v>
                </c:pt>
                <c:pt idx="510">
                  <c:v>61.55</c:v>
                </c:pt>
                <c:pt idx="511">
                  <c:v>61.67</c:v>
                </c:pt>
                <c:pt idx="512">
                  <c:v>61.71</c:v>
                </c:pt>
                <c:pt idx="513">
                  <c:v>61.85</c:v>
                </c:pt>
                <c:pt idx="514">
                  <c:v>61.78</c:v>
                </c:pt>
                <c:pt idx="515">
                  <c:v>62.05</c:v>
                </c:pt>
                <c:pt idx="516">
                  <c:v>61.95</c:v>
                </c:pt>
                <c:pt idx="517">
                  <c:v>62.1</c:v>
                </c:pt>
                <c:pt idx="518">
                  <c:v>62.09</c:v>
                </c:pt>
                <c:pt idx="519">
                  <c:v>62.2</c:v>
                </c:pt>
                <c:pt idx="520">
                  <c:v>62.29</c:v>
                </c:pt>
                <c:pt idx="521">
                  <c:v>62.31</c:v>
                </c:pt>
                <c:pt idx="522">
                  <c:v>62.39</c:v>
                </c:pt>
                <c:pt idx="523">
                  <c:v>62.34</c:v>
                </c:pt>
                <c:pt idx="524">
                  <c:v>62.39</c:v>
                </c:pt>
                <c:pt idx="525">
                  <c:v>62.47</c:v>
                </c:pt>
                <c:pt idx="526">
                  <c:v>62.49</c:v>
                </c:pt>
                <c:pt idx="527">
                  <c:v>59.58</c:v>
                </c:pt>
                <c:pt idx="528">
                  <c:v>59.97</c:v>
                </c:pt>
                <c:pt idx="529">
                  <c:v>60.19</c:v>
                </c:pt>
                <c:pt idx="530">
                  <c:v>60.32</c:v>
                </c:pt>
                <c:pt idx="531">
                  <c:v>60.55</c:v>
                </c:pt>
                <c:pt idx="532">
                  <c:v>60.8</c:v>
                </c:pt>
                <c:pt idx="533">
                  <c:v>61</c:v>
                </c:pt>
                <c:pt idx="534">
                  <c:v>61.14</c:v>
                </c:pt>
                <c:pt idx="535">
                  <c:v>61.3</c:v>
                </c:pt>
                <c:pt idx="536">
                  <c:v>61.35</c:v>
                </c:pt>
                <c:pt idx="537">
                  <c:v>61.46</c:v>
                </c:pt>
                <c:pt idx="538">
                  <c:v>61.5</c:v>
                </c:pt>
                <c:pt idx="539">
                  <c:v>61.71</c:v>
                </c:pt>
                <c:pt idx="540">
                  <c:v>61.84</c:v>
                </c:pt>
                <c:pt idx="541">
                  <c:v>61.88</c:v>
                </c:pt>
                <c:pt idx="542">
                  <c:v>61.95</c:v>
                </c:pt>
                <c:pt idx="543">
                  <c:v>62.09</c:v>
                </c:pt>
                <c:pt idx="544">
                  <c:v>61.91</c:v>
                </c:pt>
                <c:pt idx="545">
                  <c:v>62.08</c:v>
                </c:pt>
                <c:pt idx="546">
                  <c:v>62.21</c:v>
                </c:pt>
                <c:pt idx="547">
                  <c:v>62.29</c:v>
                </c:pt>
                <c:pt idx="548">
                  <c:v>62.33</c:v>
                </c:pt>
                <c:pt idx="549">
                  <c:v>62.31</c:v>
                </c:pt>
                <c:pt idx="550">
                  <c:v>62.25</c:v>
                </c:pt>
                <c:pt idx="551">
                  <c:v>62.37</c:v>
                </c:pt>
                <c:pt idx="552">
                  <c:v>62.37</c:v>
                </c:pt>
                <c:pt idx="553">
                  <c:v>62.71</c:v>
                </c:pt>
                <c:pt idx="554">
                  <c:v>62.79</c:v>
                </c:pt>
                <c:pt idx="555">
                  <c:v>62.46</c:v>
                </c:pt>
                <c:pt idx="556">
                  <c:v>62.42</c:v>
                </c:pt>
                <c:pt idx="557">
                  <c:v>62.64</c:v>
                </c:pt>
                <c:pt idx="558">
                  <c:v>53.89</c:v>
                </c:pt>
                <c:pt idx="559">
                  <c:v>54.19</c:v>
                </c:pt>
                <c:pt idx="560">
                  <c:v>54.41</c:v>
                </c:pt>
                <c:pt idx="561">
                  <c:v>54.73</c:v>
                </c:pt>
                <c:pt idx="562">
                  <c:v>54.91</c:v>
                </c:pt>
                <c:pt idx="563">
                  <c:v>55.04</c:v>
                </c:pt>
                <c:pt idx="564">
                  <c:v>55.23</c:v>
                </c:pt>
                <c:pt idx="565">
                  <c:v>55.38</c:v>
                </c:pt>
                <c:pt idx="566">
                  <c:v>55.5</c:v>
                </c:pt>
                <c:pt idx="567">
                  <c:v>55.74</c:v>
                </c:pt>
                <c:pt idx="568">
                  <c:v>55.8</c:v>
                </c:pt>
                <c:pt idx="569">
                  <c:v>55.7</c:v>
                </c:pt>
                <c:pt idx="570">
                  <c:v>55.9</c:v>
                </c:pt>
                <c:pt idx="571">
                  <c:v>56.09</c:v>
                </c:pt>
                <c:pt idx="572">
                  <c:v>56.15</c:v>
                </c:pt>
                <c:pt idx="573">
                  <c:v>56.18</c:v>
                </c:pt>
                <c:pt idx="574">
                  <c:v>56.12</c:v>
                </c:pt>
                <c:pt idx="575">
                  <c:v>56.28</c:v>
                </c:pt>
                <c:pt idx="576">
                  <c:v>56.38</c:v>
                </c:pt>
                <c:pt idx="577">
                  <c:v>56.34</c:v>
                </c:pt>
                <c:pt idx="578">
                  <c:v>56.57</c:v>
                </c:pt>
                <c:pt idx="579">
                  <c:v>56.48</c:v>
                </c:pt>
                <c:pt idx="580">
                  <c:v>56.55</c:v>
                </c:pt>
                <c:pt idx="581">
                  <c:v>56.63</c:v>
                </c:pt>
                <c:pt idx="582">
                  <c:v>56.69</c:v>
                </c:pt>
                <c:pt idx="583">
                  <c:v>56.71</c:v>
                </c:pt>
                <c:pt idx="584">
                  <c:v>56.85</c:v>
                </c:pt>
                <c:pt idx="585">
                  <c:v>56.78</c:v>
                </c:pt>
                <c:pt idx="586">
                  <c:v>56.81</c:v>
                </c:pt>
                <c:pt idx="587">
                  <c:v>56.77</c:v>
                </c:pt>
                <c:pt idx="588">
                  <c:v>56.91</c:v>
                </c:pt>
                <c:pt idx="589">
                  <c:v>55.47</c:v>
                </c:pt>
                <c:pt idx="590">
                  <c:v>55.81</c:v>
                </c:pt>
                <c:pt idx="591">
                  <c:v>56.06</c:v>
                </c:pt>
                <c:pt idx="592">
                  <c:v>56.29</c:v>
                </c:pt>
                <c:pt idx="593">
                  <c:v>56.46</c:v>
                </c:pt>
                <c:pt idx="594">
                  <c:v>56.58</c:v>
                </c:pt>
                <c:pt idx="595">
                  <c:v>56.82</c:v>
                </c:pt>
                <c:pt idx="596">
                  <c:v>56.98</c:v>
                </c:pt>
                <c:pt idx="597">
                  <c:v>57.04</c:v>
                </c:pt>
                <c:pt idx="598">
                  <c:v>57.14</c:v>
                </c:pt>
                <c:pt idx="599">
                  <c:v>57.34</c:v>
                </c:pt>
                <c:pt idx="600">
                  <c:v>57.41</c:v>
                </c:pt>
                <c:pt idx="601">
                  <c:v>57.49</c:v>
                </c:pt>
                <c:pt idx="602">
                  <c:v>57.57</c:v>
                </c:pt>
                <c:pt idx="603">
                  <c:v>57.65</c:v>
                </c:pt>
                <c:pt idx="604">
                  <c:v>57.75</c:v>
                </c:pt>
                <c:pt idx="605">
                  <c:v>57.83</c:v>
                </c:pt>
                <c:pt idx="606">
                  <c:v>57.93</c:v>
                </c:pt>
                <c:pt idx="607">
                  <c:v>57.92</c:v>
                </c:pt>
                <c:pt idx="608">
                  <c:v>57.98</c:v>
                </c:pt>
                <c:pt idx="609">
                  <c:v>58</c:v>
                </c:pt>
                <c:pt idx="610">
                  <c:v>58.14</c:v>
                </c:pt>
                <c:pt idx="611">
                  <c:v>58.11</c:v>
                </c:pt>
                <c:pt idx="612">
                  <c:v>58.21</c:v>
                </c:pt>
                <c:pt idx="613">
                  <c:v>58.34</c:v>
                </c:pt>
                <c:pt idx="614">
                  <c:v>58.37</c:v>
                </c:pt>
                <c:pt idx="615">
                  <c:v>58.4</c:v>
                </c:pt>
                <c:pt idx="616">
                  <c:v>58.41</c:v>
                </c:pt>
                <c:pt idx="617">
                  <c:v>58.3</c:v>
                </c:pt>
                <c:pt idx="618">
                  <c:v>58.63</c:v>
                </c:pt>
                <c:pt idx="619">
                  <c:v>58.4</c:v>
                </c:pt>
                <c:pt idx="620">
                  <c:v>57.72</c:v>
                </c:pt>
                <c:pt idx="621">
                  <c:v>58.05</c:v>
                </c:pt>
                <c:pt idx="622">
                  <c:v>58.39</c:v>
                </c:pt>
                <c:pt idx="623">
                  <c:v>58.63</c:v>
                </c:pt>
                <c:pt idx="624">
                  <c:v>58.91</c:v>
                </c:pt>
                <c:pt idx="625">
                  <c:v>59.1</c:v>
                </c:pt>
                <c:pt idx="626">
                  <c:v>59.2</c:v>
                </c:pt>
                <c:pt idx="627">
                  <c:v>59.41</c:v>
                </c:pt>
                <c:pt idx="628">
                  <c:v>60.61</c:v>
                </c:pt>
                <c:pt idx="629">
                  <c:v>60.79</c:v>
                </c:pt>
                <c:pt idx="630">
                  <c:v>60.91</c:v>
                </c:pt>
                <c:pt idx="631">
                  <c:v>61.03</c:v>
                </c:pt>
                <c:pt idx="632">
                  <c:v>61.21</c:v>
                </c:pt>
                <c:pt idx="633">
                  <c:v>61.28</c:v>
                </c:pt>
                <c:pt idx="634">
                  <c:v>61.36</c:v>
                </c:pt>
                <c:pt idx="635">
                  <c:v>61.43</c:v>
                </c:pt>
                <c:pt idx="636">
                  <c:v>61.61</c:v>
                </c:pt>
                <c:pt idx="637">
                  <c:v>61.66</c:v>
                </c:pt>
                <c:pt idx="638">
                  <c:v>61.69</c:v>
                </c:pt>
                <c:pt idx="639">
                  <c:v>61.85</c:v>
                </c:pt>
                <c:pt idx="640">
                  <c:v>61.83</c:v>
                </c:pt>
                <c:pt idx="641">
                  <c:v>61.87</c:v>
                </c:pt>
                <c:pt idx="642">
                  <c:v>61.95</c:v>
                </c:pt>
                <c:pt idx="643">
                  <c:v>61.97</c:v>
                </c:pt>
                <c:pt idx="644">
                  <c:v>62.02</c:v>
                </c:pt>
                <c:pt idx="645">
                  <c:v>62.11</c:v>
                </c:pt>
                <c:pt idx="646">
                  <c:v>62.18</c:v>
                </c:pt>
                <c:pt idx="647">
                  <c:v>62.41</c:v>
                </c:pt>
                <c:pt idx="648">
                  <c:v>62.37</c:v>
                </c:pt>
                <c:pt idx="649">
                  <c:v>62.34</c:v>
                </c:pt>
                <c:pt idx="650">
                  <c:v>62.33</c:v>
                </c:pt>
                <c:pt idx="651">
                  <c:v>59.39</c:v>
                </c:pt>
                <c:pt idx="652">
                  <c:v>59.81</c:v>
                </c:pt>
                <c:pt idx="653">
                  <c:v>60.06</c:v>
                </c:pt>
                <c:pt idx="654">
                  <c:v>60.16</c:v>
                </c:pt>
                <c:pt idx="655">
                  <c:v>60.5</c:v>
                </c:pt>
                <c:pt idx="656">
                  <c:v>60.68</c:v>
                </c:pt>
                <c:pt idx="657">
                  <c:v>60.75</c:v>
                </c:pt>
                <c:pt idx="658">
                  <c:v>60.98</c:v>
                </c:pt>
                <c:pt idx="659">
                  <c:v>61.14</c:v>
                </c:pt>
                <c:pt idx="660">
                  <c:v>61.18</c:v>
                </c:pt>
                <c:pt idx="661">
                  <c:v>61.36</c:v>
                </c:pt>
                <c:pt idx="662">
                  <c:v>61.47</c:v>
                </c:pt>
                <c:pt idx="663">
                  <c:v>61.5</c:v>
                </c:pt>
                <c:pt idx="664">
                  <c:v>61.65</c:v>
                </c:pt>
                <c:pt idx="665">
                  <c:v>61.67</c:v>
                </c:pt>
                <c:pt idx="666">
                  <c:v>61.81</c:v>
                </c:pt>
                <c:pt idx="667">
                  <c:v>61.94</c:v>
                </c:pt>
                <c:pt idx="668">
                  <c:v>61.91</c:v>
                </c:pt>
                <c:pt idx="669">
                  <c:v>61.95</c:v>
                </c:pt>
                <c:pt idx="670">
                  <c:v>62.06</c:v>
                </c:pt>
                <c:pt idx="671">
                  <c:v>61.98</c:v>
                </c:pt>
                <c:pt idx="672">
                  <c:v>62.25</c:v>
                </c:pt>
                <c:pt idx="673">
                  <c:v>62.15</c:v>
                </c:pt>
                <c:pt idx="674">
                  <c:v>62.43</c:v>
                </c:pt>
                <c:pt idx="675">
                  <c:v>62.48</c:v>
                </c:pt>
                <c:pt idx="676">
                  <c:v>62.28</c:v>
                </c:pt>
                <c:pt idx="677">
                  <c:v>62.98</c:v>
                </c:pt>
                <c:pt idx="678">
                  <c:v>62.4</c:v>
                </c:pt>
                <c:pt idx="679">
                  <c:v>62.43</c:v>
                </c:pt>
                <c:pt idx="680">
                  <c:v>62.6</c:v>
                </c:pt>
                <c:pt idx="681">
                  <c:v>62.39</c:v>
                </c:pt>
                <c:pt idx="682">
                  <c:v>53.65</c:v>
                </c:pt>
                <c:pt idx="683">
                  <c:v>53.95</c:v>
                </c:pt>
                <c:pt idx="684">
                  <c:v>54.23</c:v>
                </c:pt>
                <c:pt idx="685">
                  <c:v>54.42</c:v>
                </c:pt>
                <c:pt idx="686">
                  <c:v>54.66</c:v>
                </c:pt>
                <c:pt idx="687">
                  <c:v>54.84</c:v>
                </c:pt>
                <c:pt idx="688">
                  <c:v>55.01</c:v>
                </c:pt>
                <c:pt idx="689">
                  <c:v>55.19</c:v>
                </c:pt>
                <c:pt idx="690">
                  <c:v>55.31</c:v>
                </c:pt>
                <c:pt idx="691">
                  <c:v>55.39</c:v>
                </c:pt>
                <c:pt idx="692">
                  <c:v>55.55</c:v>
                </c:pt>
                <c:pt idx="693">
                  <c:v>55.67</c:v>
                </c:pt>
                <c:pt idx="694">
                  <c:v>55.73</c:v>
                </c:pt>
                <c:pt idx="695">
                  <c:v>55.8</c:v>
                </c:pt>
                <c:pt idx="696">
                  <c:v>55.8</c:v>
                </c:pt>
                <c:pt idx="697">
                  <c:v>55.92</c:v>
                </c:pt>
                <c:pt idx="698">
                  <c:v>56.03</c:v>
                </c:pt>
                <c:pt idx="699">
                  <c:v>56.06</c:v>
                </c:pt>
                <c:pt idx="700">
                  <c:v>56.15</c:v>
                </c:pt>
                <c:pt idx="701">
                  <c:v>56.21</c:v>
                </c:pt>
                <c:pt idx="702">
                  <c:v>56.26</c:v>
                </c:pt>
                <c:pt idx="703">
                  <c:v>56.37</c:v>
                </c:pt>
                <c:pt idx="704">
                  <c:v>56.43</c:v>
                </c:pt>
                <c:pt idx="705">
                  <c:v>56.5</c:v>
                </c:pt>
                <c:pt idx="706">
                  <c:v>56.58</c:v>
                </c:pt>
                <c:pt idx="707">
                  <c:v>56.69</c:v>
                </c:pt>
                <c:pt idx="708">
                  <c:v>56.56</c:v>
                </c:pt>
                <c:pt idx="709">
                  <c:v>56.57</c:v>
                </c:pt>
                <c:pt idx="710">
                  <c:v>56.66</c:v>
                </c:pt>
                <c:pt idx="711">
                  <c:v>56.61</c:v>
                </c:pt>
                <c:pt idx="712">
                  <c:v>56.82</c:v>
                </c:pt>
                <c:pt idx="713">
                  <c:v>55.22</c:v>
                </c:pt>
                <c:pt idx="714">
                  <c:v>55.48</c:v>
                </c:pt>
                <c:pt idx="715">
                  <c:v>55.83</c:v>
                </c:pt>
                <c:pt idx="716">
                  <c:v>55.92</c:v>
                </c:pt>
                <c:pt idx="717">
                  <c:v>56.29</c:v>
                </c:pt>
                <c:pt idx="718">
                  <c:v>56.39</c:v>
                </c:pt>
                <c:pt idx="719">
                  <c:v>56.56</c:v>
                </c:pt>
                <c:pt idx="720">
                  <c:v>56.73</c:v>
                </c:pt>
                <c:pt idx="721">
                  <c:v>56.83</c:v>
                </c:pt>
                <c:pt idx="722">
                  <c:v>56.97</c:v>
                </c:pt>
                <c:pt idx="723">
                  <c:v>57.08</c:v>
                </c:pt>
                <c:pt idx="724">
                  <c:v>57.27</c:v>
                </c:pt>
                <c:pt idx="725">
                  <c:v>57.29</c:v>
                </c:pt>
                <c:pt idx="726">
                  <c:v>57.36</c:v>
                </c:pt>
                <c:pt idx="727">
                  <c:v>57.43</c:v>
                </c:pt>
                <c:pt idx="728">
                  <c:v>57.5</c:v>
                </c:pt>
                <c:pt idx="729">
                  <c:v>57.62</c:v>
                </c:pt>
                <c:pt idx="730">
                  <c:v>57.61</c:v>
                </c:pt>
                <c:pt idx="731">
                  <c:v>57.72</c:v>
                </c:pt>
                <c:pt idx="732">
                  <c:v>57.79</c:v>
                </c:pt>
                <c:pt idx="733">
                  <c:v>57.83</c:v>
                </c:pt>
                <c:pt idx="734">
                  <c:v>58.1</c:v>
                </c:pt>
                <c:pt idx="735">
                  <c:v>57.96</c:v>
                </c:pt>
                <c:pt idx="736">
                  <c:v>57.95</c:v>
                </c:pt>
                <c:pt idx="737">
                  <c:v>58.08</c:v>
                </c:pt>
                <c:pt idx="738">
                  <c:v>58.15</c:v>
                </c:pt>
                <c:pt idx="739">
                  <c:v>58.08</c:v>
                </c:pt>
                <c:pt idx="740">
                  <c:v>58.2</c:v>
                </c:pt>
                <c:pt idx="741">
                  <c:v>58.31</c:v>
                </c:pt>
                <c:pt idx="742">
                  <c:v>58.26</c:v>
                </c:pt>
                <c:pt idx="743">
                  <c:v>58.28</c:v>
                </c:pt>
                <c:pt idx="744">
                  <c:v>57.39</c:v>
                </c:pt>
                <c:pt idx="745">
                  <c:v>57.87</c:v>
                </c:pt>
                <c:pt idx="746">
                  <c:v>58.17</c:v>
                </c:pt>
                <c:pt idx="747">
                  <c:v>58.48</c:v>
                </c:pt>
                <c:pt idx="748">
                  <c:v>58.75</c:v>
                </c:pt>
                <c:pt idx="749">
                  <c:v>58.92</c:v>
                </c:pt>
                <c:pt idx="750">
                  <c:v>60.13</c:v>
                </c:pt>
                <c:pt idx="751">
                  <c:v>60.22</c:v>
                </c:pt>
                <c:pt idx="752">
                  <c:v>60.46</c:v>
                </c:pt>
                <c:pt idx="753">
                  <c:v>60.63</c:v>
                </c:pt>
                <c:pt idx="754">
                  <c:v>60.75</c:v>
                </c:pt>
                <c:pt idx="755">
                  <c:v>60.93</c:v>
                </c:pt>
                <c:pt idx="756">
                  <c:v>60.97</c:v>
                </c:pt>
                <c:pt idx="757">
                  <c:v>61.15</c:v>
                </c:pt>
                <c:pt idx="758">
                  <c:v>61.23</c:v>
                </c:pt>
                <c:pt idx="759">
                  <c:v>61.4</c:v>
                </c:pt>
                <c:pt idx="760">
                  <c:v>61.52</c:v>
                </c:pt>
                <c:pt idx="761">
                  <c:v>61.45</c:v>
                </c:pt>
                <c:pt idx="762">
                  <c:v>61.66</c:v>
                </c:pt>
                <c:pt idx="763">
                  <c:v>61.63</c:v>
                </c:pt>
                <c:pt idx="764">
                  <c:v>61.8</c:v>
                </c:pt>
                <c:pt idx="765">
                  <c:v>61.83</c:v>
                </c:pt>
                <c:pt idx="766">
                  <c:v>61.85</c:v>
                </c:pt>
                <c:pt idx="767">
                  <c:v>61.96</c:v>
                </c:pt>
                <c:pt idx="768">
                  <c:v>61.88</c:v>
                </c:pt>
                <c:pt idx="769">
                  <c:v>61.96</c:v>
                </c:pt>
                <c:pt idx="770">
                  <c:v>62.01</c:v>
                </c:pt>
                <c:pt idx="771">
                  <c:v>62.24</c:v>
                </c:pt>
                <c:pt idx="772">
                  <c:v>62.2</c:v>
                </c:pt>
                <c:pt idx="773">
                  <c:v>62.09</c:v>
                </c:pt>
                <c:pt idx="774">
                  <c:v>62.39</c:v>
                </c:pt>
                <c:pt idx="775">
                  <c:v>59.25</c:v>
                </c:pt>
                <c:pt idx="776">
                  <c:v>59.58</c:v>
                </c:pt>
                <c:pt idx="777">
                  <c:v>59.92</c:v>
                </c:pt>
                <c:pt idx="778">
                  <c:v>60.05</c:v>
                </c:pt>
                <c:pt idx="779">
                  <c:v>60.28</c:v>
                </c:pt>
                <c:pt idx="780">
                  <c:v>60.52</c:v>
                </c:pt>
                <c:pt idx="781">
                  <c:v>60.66</c:v>
                </c:pt>
                <c:pt idx="782">
                  <c:v>60.92</c:v>
                </c:pt>
                <c:pt idx="783">
                  <c:v>60.91</c:v>
                </c:pt>
                <c:pt idx="784">
                  <c:v>61.01</c:v>
                </c:pt>
                <c:pt idx="785">
                  <c:v>61.1</c:v>
                </c:pt>
                <c:pt idx="786">
                  <c:v>61.27</c:v>
                </c:pt>
                <c:pt idx="787">
                  <c:v>61.37</c:v>
                </c:pt>
                <c:pt idx="788">
                  <c:v>61.51</c:v>
                </c:pt>
                <c:pt idx="789">
                  <c:v>61.64</c:v>
                </c:pt>
                <c:pt idx="790">
                  <c:v>61.76</c:v>
                </c:pt>
                <c:pt idx="791">
                  <c:v>61.69</c:v>
                </c:pt>
                <c:pt idx="792">
                  <c:v>61.77</c:v>
                </c:pt>
                <c:pt idx="793">
                  <c:v>62.18</c:v>
                </c:pt>
                <c:pt idx="794">
                  <c:v>61.93</c:v>
                </c:pt>
                <c:pt idx="795">
                  <c:v>62.09</c:v>
                </c:pt>
                <c:pt idx="796">
                  <c:v>61.97</c:v>
                </c:pt>
                <c:pt idx="797">
                  <c:v>62.11</c:v>
                </c:pt>
                <c:pt idx="798">
                  <c:v>62.03</c:v>
                </c:pt>
                <c:pt idx="799">
                  <c:v>62.15</c:v>
                </c:pt>
                <c:pt idx="800">
                  <c:v>62.24</c:v>
                </c:pt>
                <c:pt idx="801">
                  <c:v>62.15</c:v>
                </c:pt>
                <c:pt idx="802">
                  <c:v>62.13</c:v>
                </c:pt>
                <c:pt idx="803">
                  <c:v>62.18</c:v>
                </c:pt>
                <c:pt idx="804">
                  <c:v>62.29</c:v>
                </c:pt>
                <c:pt idx="805">
                  <c:v>63.11</c:v>
                </c:pt>
                <c:pt idx="806">
                  <c:v>53.28</c:v>
                </c:pt>
                <c:pt idx="807">
                  <c:v>53.62</c:v>
                </c:pt>
                <c:pt idx="808">
                  <c:v>53.94</c:v>
                </c:pt>
                <c:pt idx="809">
                  <c:v>54.2</c:v>
                </c:pt>
                <c:pt idx="810">
                  <c:v>54.37</c:v>
                </c:pt>
                <c:pt idx="811">
                  <c:v>54.53</c:v>
                </c:pt>
                <c:pt idx="812">
                  <c:v>54.81</c:v>
                </c:pt>
                <c:pt idx="813">
                  <c:v>54.94</c:v>
                </c:pt>
                <c:pt idx="814">
                  <c:v>55.08</c:v>
                </c:pt>
                <c:pt idx="815">
                  <c:v>55.19</c:v>
                </c:pt>
                <c:pt idx="816">
                  <c:v>55.33</c:v>
                </c:pt>
                <c:pt idx="817">
                  <c:v>55.46</c:v>
                </c:pt>
                <c:pt idx="818">
                  <c:v>55.62</c:v>
                </c:pt>
                <c:pt idx="819">
                  <c:v>55.67</c:v>
                </c:pt>
                <c:pt idx="820">
                  <c:v>55.7</c:v>
                </c:pt>
                <c:pt idx="821">
                  <c:v>55.7</c:v>
                </c:pt>
                <c:pt idx="822">
                  <c:v>56.01</c:v>
                </c:pt>
                <c:pt idx="823">
                  <c:v>55.96</c:v>
                </c:pt>
                <c:pt idx="824">
                  <c:v>56.03</c:v>
                </c:pt>
                <c:pt idx="825">
                  <c:v>56.02</c:v>
                </c:pt>
                <c:pt idx="826">
                  <c:v>56.19</c:v>
                </c:pt>
                <c:pt idx="827">
                  <c:v>56.42</c:v>
                </c:pt>
                <c:pt idx="828">
                  <c:v>56.24</c:v>
                </c:pt>
                <c:pt idx="829">
                  <c:v>56.3</c:v>
                </c:pt>
                <c:pt idx="830">
                  <c:v>56.43</c:v>
                </c:pt>
                <c:pt idx="831">
                  <c:v>56.48</c:v>
                </c:pt>
                <c:pt idx="832">
                  <c:v>56.66</c:v>
                </c:pt>
                <c:pt idx="833">
                  <c:v>56.59</c:v>
                </c:pt>
                <c:pt idx="834">
                  <c:v>56.7</c:v>
                </c:pt>
                <c:pt idx="835">
                  <c:v>56.53</c:v>
                </c:pt>
                <c:pt idx="836">
                  <c:v>56.73</c:v>
                </c:pt>
                <c:pt idx="837">
                  <c:v>54.81</c:v>
                </c:pt>
                <c:pt idx="838">
                  <c:v>55.23</c:v>
                </c:pt>
                <c:pt idx="839">
                  <c:v>55.46</c:v>
                </c:pt>
                <c:pt idx="840">
                  <c:v>55.71</c:v>
                </c:pt>
                <c:pt idx="841">
                  <c:v>55.95</c:v>
                </c:pt>
                <c:pt idx="842">
                  <c:v>56.11</c:v>
                </c:pt>
                <c:pt idx="843">
                  <c:v>56.3</c:v>
                </c:pt>
                <c:pt idx="844">
                  <c:v>56.47</c:v>
                </c:pt>
                <c:pt idx="845">
                  <c:v>56.61</c:v>
                </c:pt>
                <c:pt idx="846">
                  <c:v>56.69</c:v>
                </c:pt>
                <c:pt idx="847">
                  <c:v>56.86</c:v>
                </c:pt>
                <c:pt idx="848">
                  <c:v>56.94</c:v>
                </c:pt>
                <c:pt idx="849">
                  <c:v>57.13</c:v>
                </c:pt>
                <c:pt idx="850">
                  <c:v>57.14</c:v>
                </c:pt>
                <c:pt idx="851">
                  <c:v>57.26</c:v>
                </c:pt>
                <c:pt idx="852">
                  <c:v>57.39</c:v>
                </c:pt>
                <c:pt idx="853">
                  <c:v>57.44</c:v>
                </c:pt>
                <c:pt idx="854">
                  <c:v>57.44</c:v>
                </c:pt>
                <c:pt idx="855">
                  <c:v>57.53</c:v>
                </c:pt>
                <c:pt idx="856">
                  <c:v>57.54</c:v>
                </c:pt>
                <c:pt idx="857">
                  <c:v>57.63</c:v>
                </c:pt>
                <c:pt idx="858">
                  <c:v>57.78</c:v>
                </c:pt>
                <c:pt idx="859">
                  <c:v>57.83</c:v>
                </c:pt>
                <c:pt idx="860">
                  <c:v>57.89</c:v>
                </c:pt>
                <c:pt idx="861">
                  <c:v>57.94</c:v>
                </c:pt>
                <c:pt idx="862">
                  <c:v>57.99</c:v>
                </c:pt>
                <c:pt idx="863">
                  <c:v>58.23</c:v>
                </c:pt>
                <c:pt idx="864">
                  <c:v>58.03</c:v>
                </c:pt>
                <c:pt idx="865">
                  <c:v>58.38</c:v>
                </c:pt>
                <c:pt idx="866">
                  <c:v>58.34</c:v>
                </c:pt>
                <c:pt idx="867">
                  <c:v>58.13</c:v>
                </c:pt>
                <c:pt idx="868">
                  <c:v>57.29</c:v>
                </c:pt>
                <c:pt idx="869">
                  <c:v>57.72</c:v>
                </c:pt>
                <c:pt idx="870">
                  <c:v>57.97</c:v>
                </c:pt>
                <c:pt idx="871">
                  <c:v>58.28</c:v>
                </c:pt>
                <c:pt idx="872">
                  <c:v>58.46</c:v>
                </c:pt>
                <c:pt idx="873">
                  <c:v>58.71</c:v>
                </c:pt>
                <c:pt idx="874">
                  <c:v>58.89</c:v>
                </c:pt>
                <c:pt idx="875">
                  <c:v>60.12</c:v>
                </c:pt>
                <c:pt idx="876">
                  <c:v>60.3</c:v>
                </c:pt>
                <c:pt idx="877">
                  <c:v>60.46</c:v>
                </c:pt>
                <c:pt idx="878">
                  <c:v>60.64</c:v>
                </c:pt>
                <c:pt idx="879">
                  <c:v>60.73</c:v>
                </c:pt>
                <c:pt idx="880">
                  <c:v>60.91</c:v>
                </c:pt>
                <c:pt idx="881">
                  <c:v>60.94</c:v>
                </c:pt>
                <c:pt idx="882">
                  <c:v>61.04</c:v>
                </c:pt>
                <c:pt idx="883">
                  <c:v>61.29</c:v>
                </c:pt>
                <c:pt idx="884">
                  <c:v>61.3</c:v>
                </c:pt>
                <c:pt idx="885">
                  <c:v>61.36</c:v>
                </c:pt>
                <c:pt idx="886">
                  <c:v>61.54</c:v>
                </c:pt>
                <c:pt idx="887">
                  <c:v>61.57</c:v>
                </c:pt>
                <c:pt idx="888">
                  <c:v>61.54</c:v>
                </c:pt>
                <c:pt idx="889">
                  <c:v>61.92</c:v>
                </c:pt>
                <c:pt idx="890">
                  <c:v>61.76</c:v>
                </c:pt>
                <c:pt idx="891">
                  <c:v>61.9</c:v>
                </c:pt>
                <c:pt idx="892">
                  <c:v>61.8</c:v>
                </c:pt>
                <c:pt idx="893">
                  <c:v>61.79</c:v>
                </c:pt>
                <c:pt idx="894">
                  <c:v>61.86</c:v>
                </c:pt>
                <c:pt idx="895">
                  <c:v>62.02</c:v>
                </c:pt>
                <c:pt idx="896">
                  <c:v>61.99</c:v>
                </c:pt>
                <c:pt idx="897">
                  <c:v>62.09</c:v>
                </c:pt>
                <c:pt idx="898">
                  <c:v>62.1</c:v>
                </c:pt>
                <c:pt idx="899">
                  <c:v>59.12</c:v>
                </c:pt>
                <c:pt idx="900">
                  <c:v>59.49</c:v>
                </c:pt>
                <c:pt idx="901">
                  <c:v>59.77</c:v>
                </c:pt>
                <c:pt idx="902">
                  <c:v>59.97</c:v>
                </c:pt>
                <c:pt idx="903">
                  <c:v>60.18</c:v>
                </c:pt>
                <c:pt idx="904">
                  <c:v>60.36</c:v>
                </c:pt>
                <c:pt idx="905">
                  <c:v>60.55</c:v>
                </c:pt>
                <c:pt idx="906">
                  <c:v>60.75</c:v>
                </c:pt>
                <c:pt idx="907">
                  <c:v>60.89</c:v>
                </c:pt>
                <c:pt idx="908">
                  <c:v>61.05</c:v>
                </c:pt>
                <c:pt idx="909">
                  <c:v>61.15</c:v>
                </c:pt>
                <c:pt idx="910">
                  <c:v>61.12</c:v>
                </c:pt>
                <c:pt idx="911">
                  <c:v>61.17</c:v>
                </c:pt>
                <c:pt idx="912">
                  <c:v>61.32</c:v>
                </c:pt>
                <c:pt idx="913">
                  <c:v>61.37</c:v>
                </c:pt>
                <c:pt idx="914">
                  <c:v>61.61</c:v>
                </c:pt>
                <c:pt idx="915">
                  <c:v>61.6</c:v>
                </c:pt>
                <c:pt idx="916">
                  <c:v>61.65</c:v>
                </c:pt>
                <c:pt idx="917">
                  <c:v>61.7</c:v>
                </c:pt>
                <c:pt idx="918">
                  <c:v>61.9</c:v>
                </c:pt>
                <c:pt idx="919">
                  <c:v>61.89</c:v>
                </c:pt>
                <c:pt idx="920">
                  <c:v>61.92</c:v>
                </c:pt>
                <c:pt idx="921">
                  <c:v>62.09</c:v>
                </c:pt>
                <c:pt idx="922">
                  <c:v>62.02</c:v>
                </c:pt>
                <c:pt idx="923">
                  <c:v>61.98</c:v>
                </c:pt>
                <c:pt idx="924">
                  <c:v>61.98</c:v>
                </c:pt>
                <c:pt idx="925">
                  <c:v>62.14</c:v>
                </c:pt>
                <c:pt idx="926">
                  <c:v>62.18</c:v>
                </c:pt>
                <c:pt idx="927">
                  <c:v>62.41</c:v>
                </c:pt>
                <c:pt idx="928">
                  <c:v>62.17</c:v>
                </c:pt>
                <c:pt idx="929">
                  <c:v>62.35</c:v>
                </c:pt>
                <c:pt idx="930">
                  <c:v>53.05</c:v>
                </c:pt>
                <c:pt idx="931">
                  <c:v>53.4</c:v>
                </c:pt>
                <c:pt idx="932">
                  <c:v>53.66</c:v>
                </c:pt>
                <c:pt idx="933">
                  <c:v>53.92</c:v>
                </c:pt>
                <c:pt idx="934">
                  <c:v>54.16</c:v>
                </c:pt>
                <c:pt idx="935">
                  <c:v>54.38</c:v>
                </c:pt>
                <c:pt idx="936">
                  <c:v>54.55</c:v>
                </c:pt>
                <c:pt idx="937">
                  <c:v>54.74</c:v>
                </c:pt>
                <c:pt idx="938">
                  <c:v>54.91</c:v>
                </c:pt>
                <c:pt idx="939">
                  <c:v>55.02</c:v>
                </c:pt>
                <c:pt idx="940">
                  <c:v>55.15</c:v>
                </c:pt>
                <c:pt idx="941">
                  <c:v>55.3</c:v>
                </c:pt>
                <c:pt idx="942">
                  <c:v>55.38</c:v>
                </c:pt>
                <c:pt idx="943">
                  <c:v>55.48</c:v>
                </c:pt>
                <c:pt idx="944">
                  <c:v>55.62</c:v>
                </c:pt>
                <c:pt idx="945">
                  <c:v>55.71</c:v>
                </c:pt>
                <c:pt idx="946">
                  <c:v>55.65</c:v>
                </c:pt>
                <c:pt idx="947">
                  <c:v>55.84</c:v>
                </c:pt>
                <c:pt idx="948">
                  <c:v>55.81</c:v>
                </c:pt>
                <c:pt idx="949">
                  <c:v>56.01</c:v>
                </c:pt>
                <c:pt idx="950">
                  <c:v>56.19</c:v>
                </c:pt>
                <c:pt idx="951">
                  <c:v>56.17</c:v>
                </c:pt>
                <c:pt idx="952">
                  <c:v>56.21</c:v>
                </c:pt>
                <c:pt idx="953">
                  <c:v>56.18</c:v>
                </c:pt>
                <c:pt idx="954">
                  <c:v>56.4</c:v>
                </c:pt>
                <c:pt idx="955">
                  <c:v>56.34</c:v>
                </c:pt>
                <c:pt idx="956">
                  <c:v>56.38</c:v>
                </c:pt>
                <c:pt idx="957">
                  <c:v>56.46</c:v>
                </c:pt>
                <c:pt idx="958">
                  <c:v>56.34</c:v>
                </c:pt>
                <c:pt idx="959">
                  <c:v>56.63</c:v>
                </c:pt>
                <c:pt idx="960">
                  <c:v>56.58</c:v>
                </c:pt>
                <c:pt idx="961">
                  <c:v>54.53</c:v>
                </c:pt>
                <c:pt idx="962">
                  <c:v>54.94</c:v>
                </c:pt>
                <c:pt idx="963">
                  <c:v>55.23</c:v>
                </c:pt>
                <c:pt idx="964">
                  <c:v>55.42</c:v>
                </c:pt>
                <c:pt idx="965">
                  <c:v>55.67</c:v>
                </c:pt>
                <c:pt idx="966">
                  <c:v>55.91</c:v>
                </c:pt>
                <c:pt idx="967">
                  <c:v>56.09</c:v>
                </c:pt>
                <c:pt idx="968">
                  <c:v>56.24</c:v>
                </c:pt>
                <c:pt idx="969">
                  <c:v>56.42</c:v>
                </c:pt>
                <c:pt idx="970">
                  <c:v>56.48</c:v>
                </c:pt>
                <c:pt idx="971">
                  <c:v>56.64</c:v>
                </c:pt>
                <c:pt idx="972">
                  <c:v>56.81</c:v>
                </c:pt>
                <c:pt idx="973">
                  <c:v>56.92</c:v>
                </c:pt>
                <c:pt idx="974">
                  <c:v>56.9</c:v>
                </c:pt>
                <c:pt idx="975">
                  <c:v>57.06</c:v>
                </c:pt>
                <c:pt idx="976">
                  <c:v>57.13</c:v>
                </c:pt>
                <c:pt idx="977">
                  <c:v>57.28</c:v>
                </c:pt>
                <c:pt idx="978">
                  <c:v>57.27</c:v>
                </c:pt>
                <c:pt idx="979">
                  <c:v>57.3</c:v>
                </c:pt>
                <c:pt idx="980">
                  <c:v>57.41</c:v>
                </c:pt>
                <c:pt idx="981">
                  <c:v>57.45</c:v>
                </c:pt>
                <c:pt idx="982">
                  <c:v>57.53</c:v>
                </c:pt>
                <c:pt idx="983">
                  <c:v>57.62</c:v>
                </c:pt>
                <c:pt idx="984">
                  <c:v>57.71</c:v>
                </c:pt>
                <c:pt idx="985">
                  <c:v>57.75</c:v>
                </c:pt>
                <c:pt idx="986">
                  <c:v>57.99</c:v>
                </c:pt>
                <c:pt idx="987">
                  <c:v>57.77</c:v>
                </c:pt>
                <c:pt idx="988">
                  <c:v>57.84</c:v>
                </c:pt>
                <c:pt idx="989">
                  <c:v>58.01</c:v>
                </c:pt>
                <c:pt idx="990">
                  <c:v>57.98</c:v>
                </c:pt>
                <c:pt idx="991">
                  <c:v>58.16</c:v>
                </c:pt>
                <c:pt idx="992">
                  <c:v>57.06</c:v>
                </c:pt>
                <c:pt idx="993">
                  <c:v>57.47</c:v>
                </c:pt>
                <c:pt idx="994">
                  <c:v>57.83</c:v>
                </c:pt>
                <c:pt idx="995">
                  <c:v>58.07</c:v>
                </c:pt>
                <c:pt idx="996">
                  <c:v>58.3</c:v>
                </c:pt>
                <c:pt idx="997">
                  <c:v>59.61</c:v>
                </c:pt>
                <c:pt idx="998">
                  <c:v>58.71</c:v>
                </c:pt>
                <c:pt idx="999">
                  <c:v>59</c:v>
                </c:pt>
                <c:pt idx="1000">
                  <c:v>60.14</c:v>
                </c:pt>
                <c:pt idx="1001">
                  <c:v>60.37</c:v>
                </c:pt>
                <c:pt idx="1002">
                  <c:v>60.55</c:v>
                </c:pt>
                <c:pt idx="1003">
                  <c:v>60.58</c:v>
                </c:pt>
                <c:pt idx="1004">
                  <c:v>60.78</c:v>
                </c:pt>
                <c:pt idx="1005">
                  <c:v>60.76</c:v>
                </c:pt>
                <c:pt idx="1006">
                  <c:v>60.93</c:v>
                </c:pt>
                <c:pt idx="1007">
                  <c:v>61.05</c:v>
                </c:pt>
                <c:pt idx="1008">
                  <c:v>61.15</c:v>
                </c:pt>
                <c:pt idx="1009">
                  <c:v>61.28</c:v>
                </c:pt>
                <c:pt idx="1010">
                  <c:v>61.45</c:v>
                </c:pt>
                <c:pt idx="1011">
                  <c:v>61.45</c:v>
                </c:pt>
                <c:pt idx="1012">
                  <c:v>61.43</c:v>
                </c:pt>
                <c:pt idx="1013">
                  <c:v>61.54</c:v>
                </c:pt>
                <c:pt idx="1014">
                  <c:v>61.72</c:v>
                </c:pt>
                <c:pt idx="1015">
                  <c:v>61.7</c:v>
                </c:pt>
                <c:pt idx="1016">
                  <c:v>61.67</c:v>
                </c:pt>
                <c:pt idx="1017">
                  <c:v>61.89</c:v>
                </c:pt>
                <c:pt idx="1018">
                  <c:v>61.71</c:v>
                </c:pt>
                <c:pt idx="1019">
                  <c:v>61.87</c:v>
                </c:pt>
                <c:pt idx="1020">
                  <c:v>62</c:v>
                </c:pt>
                <c:pt idx="1021">
                  <c:v>61.99</c:v>
                </c:pt>
                <c:pt idx="1022">
                  <c:v>62.11</c:v>
                </c:pt>
                <c:pt idx="1023">
                  <c:v>58.95</c:v>
                </c:pt>
                <c:pt idx="1024">
                  <c:v>59.35</c:v>
                </c:pt>
                <c:pt idx="1025">
                  <c:v>59.69</c:v>
                </c:pt>
                <c:pt idx="1026">
                  <c:v>59.86</c:v>
                </c:pt>
                <c:pt idx="1027">
                  <c:v>60.12</c:v>
                </c:pt>
                <c:pt idx="1028">
                  <c:v>60.24</c:v>
                </c:pt>
                <c:pt idx="1029">
                  <c:v>60.46</c:v>
                </c:pt>
                <c:pt idx="1030">
                  <c:v>60.5</c:v>
                </c:pt>
                <c:pt idx="1031">
                  <c:v>60.74</c:v>
                </c:pt>
                <c:pt idx="1032">
                  <c:v>60.83</c:v>
                </c:pt>
                <c:pt idx="1033">
                  <c:v>60.92</c:v>
                </c:pt>
                <c:pt idx="1034">
                  <c:v>61.14</c:v>
                </c:pt>
                <c:pt idx="1035">
                  <c:v>61.19</c:v>
                </c:pt>
                <c:pt idx="1036">
                  <c:v>61.2</c:v>
                </c:pt>
                <c:pt idx="1037">
                  <c:v>61.36</c:v>
                </c:pt>
                <c:pt idx="1038">
                  <c:v>61.39</c:v>
                </c:pt>
                <c:pt idx="1039">
                  <c:v>61.52</c:v>
                </c:pt>
                <c:pt idx="1040">
                  <c:v>61.62</c:v>
                </c:pt>
                <c:pt idx="1041">
                  <c:v>61.76</c:v>
                </c:pt>
                <c:pt idx="1042">
                  <c:v>61.7</c:v>
                </c:pt>
                <c:pt idx="1043">
                  <c:v>61.68</c:v>
                </c:pt>
                <c:pt idx="1044">
                  <c:v>61.93</c:v>
                </c:pt>
                <c:pt idx="1045">
                  <c:v>62</c:v>
                </c:pt>
                <c:pt idx="1046">
                  <c:v>61.91</c:v>
                </c:pt>
                <c:pt idx="1047">
                  <c:v>61.93</c:v>
                </c:pt>
                <c:pt idx="1048">
                  <c:v>61.95</c:v>
                </c:pt>
                <c:pt idx="1049">
                  <c:v>61.98</c:v>
                </c:pt>
                <c:pt idx="1050">
                  <c:v>62.1</c:v>
                </c:pt>
                <c:pt idx="1051">
                  <c:v>62.05</c:v>
                </c:pt>
                <c:pt idx="1052">
                  <c:v>62.07</c:v>
                </c:pt>
                <c:pt idx="1053">
                  <c:v>62.51</c:v>
                </c:pt>
                <c:pt idx="1054">
                  <c:v>52.76</c:v>
                </c:pt>
                <c:pt idx="1055">
                  <c:v>53.09</c:v>
                </c:pt>
                <c:pt idx="1056">
                  <c:v>53.43</c:v>
                </c:pt>
                <c:pt idx="1057">
                  <c:v>53.74</c:v>
                </c:pt>
                <c:pt idx="1058">
                  <c:v>53.97</c:v>
                </c:pt>
                <c:pt idx="1059">
                  <c:v>54.13</c:v>
                </c:pt>
                <c:pt idx="1060">
                  <c:v>54.31</c:v>
                </c:pt>
                <c:pt idx="1061">
                  <c:v>54.58</c:v>
                </c:pt>
                <c:pt idx="1062">
                  <c:v>54.64</c:v>
                </c:pt>
                <c:pt idx="1063">
                  <c:v>54.8</c:v>
                </c:pt>
                <c:pt idx="1064">
                  <c:v>54.98</c:v>
                </c:pt>
                <c:pt idx="1065">
                  <c:v>55.07</c:v>
                </c:pt>
                <c:pt idx="1066">
                  <c:v>55.24</c:v>
                </c:pt>
                <c:pt idx="1067">
                  <c:v>55.3</c:v>
                </c:pt>
                <c:pt idx="1068">
                  <c:v>55.4</c:v>
                </c:pt>
                <c:pt idx="1069">
                  <c:v>55.47</c:v>
                </c:pt>
                <c:pt idx="1070">
                  <c:v>55.56</c:v>
                </c:pt>
                <c:pt idx="1071">
                  <c:v>55.82</c:v>
                </c:pt>
                <c:pt idx="1072">
                  <c:v>55.76</c:v>
                </c:pt>
                <c:pt idx="1073">
                  <c:v>55.8</c:v>
                </c:pt>
                <c:pt idx="1074">
                  <c:v>55.98</c:v>
                </c:pt>
                <c:pt idx="1075">
                  <c:v>56.04</c:v>
                </c:pt>
                <c:pt idx="1076">
                  <c:v>55.98</c:v>
                </c:pt>
                <c:pt idx="1077">
                  <c:v>56.14</c:v>
                </c:pt>
                <c:pt idx="1078">
                  <c:v>56.09</c:v>
                </c:pt>
                <c:pt idx="1079">
                  <c:v>56.5</c:v>
                </c:pt>
                <c:pt idx="1080">
                  <c:v>56.29</c:v>
                </c:pt>
                <c:pt idx="1081">
                  <c:v>56.36</c:v>
                </c:pt>
                <c:pt idx="1082">
                  <c:v>56.4</c:v>
                </c:pt>
                <c:pt idx="1083">
                  <c:v>56.56</c:v>
                </c:pt>
                <c:pt idx="1084">
                  <c:v>56.29</c:v>
                </c:pt>
                <c:pt idx="1085">
                  <c:v>54.28</c:v>
                </c:pt>
                <c:pt idx="1086">
                  <c:v>54.6</c:v>
                </c:pt>
                <c:pt idx="1087">
                  <c:v>54.92</c:v>
                </c:pt>
                <c:pt idx="1088">
                  <c:v>55.21</c:v>
                </c:pt>
                <c:pt idx="1089">
                  <c:v>55.42</c:v>
                </c:pt>
                <c:pt idx="1090">
                  <c:v>55.67</c:v>
                </c:pt>
                <c:pt idx="1091">
                  <c:v>55.83</c:v>
                </c:pt>
                <c:pt idx="1092">
                  <c:v>55.96</c:v>
                </c:pt>
                <c:pt idx="1093">
                  <c:v>56.13</c:v>
                </c:pt>
                <c:pt idx="1094">
                  <c:v>56.3</c:v>
                </c:pt>
                <c:pt idx="1095">
                  <c:v>56.42</c:v>
                </c:pt>
                <c:pt idx="1096">
                  <c:v>56.53</c:v>
                </c:pt>
                <c:pt idx="1097">
                  <c:v>56.62</c:v>
                </c:pt>
                <c:pt idx="1098">
                  <c:v>56.81</c:v>
                </c:pt>
                <c:pt idx="1099">
                  <c:v>56.86</c:v>
                </c:pt>
                <c:pt idx="1100">
                  <c:v>56.98</c:v>
                </c:pt>
                <c:pt idx="1101">
                  <c:v>57.07</c:v>
                </c:pt>
                <c:pt idx="1102">
                  <c:v>57.07</c:v>
                </c:pt>
                <c:pt idx="1103">
                  <c:v>57.22</c:v>
                </c:pt>
                <c:pt idx="1104">
                  <c:v>57.26</c:v>
                </c:pt>
                <c:pt idx="1105">
                  <c:v>57.37</c:v>
                </c:pt>
                <c:pt idx="1106">
                  <c:v>57.43</c:v>
                </c:pt>
                <c:pt idx="1107">
                  <c:v>57.46</c:v>
                </c:pt>
                <c:pt idx="1108">
                  <c:v>57.53</c:v>
                </c:pt>
                <c:pt idx="1109">
                  <c:v>57.57</c:v>
                </c:pt>
                <c:pt idx="1110">
                  <c:v>57.7</c:v>
                </c:pt>
                <c:pt idx="1111">
                  <c:v>57.67</c:v>
                </c:pt>
                <c:pt idx="1112">
                  <c:v>57.7</c:v>
                </c:pt>
                <c:pt idx="1113">
                  <c:v>57.79</c:v>
                </c:pt>
                <c:pt idx="1114">
                  <c:v>57.81</c:v>
                </c:pt>
                <c:pt idx="1115">
                  <c:v>57.9</c:v>
                </c:pt>
                <c:pt idx="1116">
                  <c:v>56.78</c:v>
                </c:pt>
                <c:pt idx="1117">
                  <c:v>57.19</c:v>
                </c:pt>
                <c:pt idx="1118">
                  <c:v>57.6</c:v>
                </c:pt>
                <c:pt idx="1119">
                  <c:v>57.86</c:v>
                </c:pt>
                <c:pt idx="1120">
                  <c:v>58.12</c:v>
                </c:pt>
                <c:pt idx="1121">
                  <c:v>58.42</c:v>
                </c:pt>
                <c:pt idx="1122">
                  <c:v>59.63</c:v>
                </c:pt>
                <c:pt idx="1123">
                  <c:v>59.81</c:v>
                </c:pt>
                <c:pt idx="1124">
                  <c:v>60</c:v>
                </c:pt>
                <c:pt idx="1125">
                  <c:v>60.2</c:v>
                </c:pt>
                <c:pt idx="1126">
                  <c:v>60.34</c:v>
                </c:pt>
                <c:pt idx="1127">
                  <c:v>60.58</c:v>
                </c:pt>
                <c:pt idx="1128">
                  <c:v>60.67</c:v>
                </c:pt>
                <c:pt idx="1129">
                  <c:v>60.74</c:v>
                </c:pt>
                <c:pt idx="1130">
                  <c:v>60.77</c:v>
                </c:pt>
                <c:pt idx="1131">
                  <c:v>60.92</c:v>
                </c:pt>
                <c:pt idx="1132">
                  <c:v>60.99</c:v>
                </c:pt>
                <c:pt idx="1133">
                  <c:v>61.09</c:v>
                </c:pt>
                <c:pt idx="1134">
                  <c:v>61.25</c:v>
                </c:pt>
                <c:pt idx="1135">
                  <c:v>61.31</c:v>
                </c:pt>
                <c:pt idx="1136">
                  <c:v>61.34</c:v>
                </c:pt>
                <c:pt idx="1137">
                  <c:v>61.36</c:v>
                </c:pt>
                <c:pt idx="1138">
                  <c:v>61.58</c:v>
                </c:pt>
                <c:pt idx="1139">
                  <c:v>61.6</c:v>
                </c:pt>
                <c:pt idx="1140">
                  <c:v>61.69</c:v>
                </c:pt>
                <c:pt idx="1141">
                  <c:v>61.69</c:v>
                </c:pt>
                <c:pt idx="1142">
                  <c:v>61.8</c:v>
                </c:pt>
                <c:pt idx="1143">
                  <c:v>61.86</c:v>
                </c:pt>
                <c:pt idx="1144">
                  <c:v>61.88</c:v>
                </c:pt>
                <c:pt idx="1145">
                  <c:v>62.01</c:v>
                </c:pt>
                <c:pt idx="1146">
                  <c:v>61.89</c:v>
                </c:pt>
                <c:pt idx="1147">
                  <c:v>58.8</c:v>
                </c:pt>
                <c:pt idx="1148">
                  <c:v>59.13</c:v>
                </c:pt>
                <c:pt idx="1149">
                  <c:v>59.44</c:v>
                </c:pt>
                <c:pt idx="1150">
                  <c:v>59.68</c:v>
                </c:pt>
                <c:pt idx="1151">
                  <c:v>59.98</c:v>
                </c:pt>
                <c:pt idx="1152">
                  <c:v>60.26</c:v>
                </c:pt>
                <c:pt idx="1153">
                  <c:v>60.4</c:v>
                </c:pt>
                <c:pt idx="1154">
                  <c:v>60.51</c:v>
                </c:pt>
                <c:pt idx="1155">
                  <c:v>60.67</c:v>
                </c:pt>
                <c:pt idx="1156">
                  <c:v>60.75</c:v>
                </c:pt>
                <c:pt idx="1157">
                  <c:v>60.94</c:v>
                </c:pt>
                <c:pt idx="1158">
                  <c:v>61.02</c:v>
                </c:pt>
                <c:pt idx="1159">
                  <c:v>61.14</c:v>
                </c:pt>
                <c:pt idx="1160">
                  <c:v>61.22</c:v>
                </c:pt>
                <c:pt idx="1161">
                  <c:v>61.25</c:v>
                </c:pt>
                <c:pt idx="1162">
                  <c:v>61.31</c:v>
                </c:pt>
                <c:pt idx="1163">
                  <c:v>61.44</c:v>
                </c:pt>
                <c:pt idx="1164">
                  <c:v>61.55</c:v>
                </c:pt>
                <c:pt idx="1165">
                  <c:v>61.67</c:v>
                </c:pt>
                <c:pt idx="1166">
                  <c:v>61.63</c:v>
                </c:pt>
                <c:pt idx="1167">
                  <c:v>61.69</c:v>
                </c:pt>
                <c:pt idx="1168">
                  <c:v>61.8</c:v>
                </c:pt>
                <c:pt idx="1169">
                  <c:v>61.86</c:v>
                </c:pt>
                <c:pt idx="1170">
                  <c:v>62.05</c:v>
                </c:pt>
                <c:pt idx="1171">
                  <c:v>62.08</c:v>
                </c:pt>
                <c:pt idx="1172">
                  <c:v>61.96</c:v>
                </c:pt>
                <c:pt idx="1173">
                  <c:v>61.97</c:v>
                </c:pt>
                <c:pt idx="1174">
                  <c:v>62.09</c:v>
                </c:pt>
                <c:pt idx="1175">
                  <c:v>62.29</c:v>
                </c:pt>
                <c:pt idx="1176">
                  <c:v>62.08</c:v>
                </c:pt>
                <c:pt idx="1177">
                  <c:v>62.03</c:v>
                </c:pt>
                <c:pt idx="1178">
                  <c:v>52.45</c:v>
                </c:pt>
                <c:pt idx="1179">
                  <c:v>52.82</c:v>
                </c:pt>
                <c:pt idx="1180">
                  <c:v>53.21</c:v>
                </c:pt>
                <c:pt idx="1181">
                  <c:v>53.43</c:v>
                </c:pt>
                <c:pt idx="1182">
                  <c:v>53.73</c:v>
                </c:pt>
                <c:pt idx="1183">
                  <c:v>53.92</c:v>
                </c:pt>
                <c:pt idx="1184">
                  <c:v>54.11</c:v>
                </c:pt>
                <c:pt idx="1185">
                  <c:v>54.36</c:v>
                </c:pt>
                <c:pt idx="1186">
                  <c:v>54.49</c:v>
                </c:pt>
                <c:pt idx="1187">
                  <c:v>54.67</c:v>
                </c:pt>
                <c:pt idx="1188">
                  <c:v>54.78</c:v>
                </c:pt>
                <c:pt idx="1189">
                  <c:v>54.95</c:v>
                </c:pt>
                <c:pt idx="1190">
                  <c:v>55.07</c:v>
                </c:pt>
                <c:pt idx="1191">
                  <c:v>55.19</c:v>
                </c:pt>
                <c:pt idx="1192">
                  <c:v>55.24</c:v>
                </c:pt>
                <c:pt idx="1193">
                  <c:v>55.38</c:v>
                </c:pt>
                <c:pt idx="1194">
                  <c:v>55.43</c:v>
                </c:pt>
                <c:pt idx="1195">
                  <c:v>55.53</c:v>
                </c:pt>
                <c:pt idx="1196">
                  <c:v>55.85</c:v>
                </c:pt>
                <c:pt idx="1197">
                  <c:v>55.68</c:v>
                </c:pt>
                <c:pt idx="1198">
                  <c:v>55.79</c:v>
                </c:pt>
                <c:pt idx="1199">
                  <c:v>56.02</c:v>
                </c:pt>
                <c:pt idx="1200">
                  <c:v>55.91</c:v>
                </c:pt>
                <c:pt idx="1201">
                  <c:v>56.05</c:v>
                </c:pt>
                <c:pt idx="1202">
                  <c:v>56.04</c:v>
                </c:pt>
                <c:pt idx="1203">
                  <c:v>56.15</c:v>
                </c:pt>
                <c:pt idx="1204">
                  <c:v>56.16</c:v>
                </c:pt>
                <c:pt idx="1205">
                  <c:v>56.23</c:v>
                </c:pt>
                <c:pt idx="1206">
                  <c:v>56.15</c:v>
                </c:pt>
                <c:pt idx="1207">
                  <c:v>56.25</c:v>
                </c:pt>
                <c:pt idx="1208">
                  <c:v>56.38</c:v>
                </c:pt>
                <c:pt idx="1209">
                  <c:v>54.03</c:v>
                </c:pt>
                <c:pt idx="1210">
                  <c:v>54.34</c:v>
                </c:pt>
                <c:pt idx="1211">
                  <c:v>54.72</c:v>
                </c:pt>
                <c:pt idx="1212">
                  <c:v>54.89</c:v>
                </c:pt>
                <c:pt idx="1213">
                  <c:v>55.2</c:v>
                </c:pt>
                <c:pt idx="1214">
                  <c:v>55.45</c:v>
                </c:pt>
                <c:pt idx="1215">
                  <c:v>55.58</c:v>
                </c:pt>
                <c:pt idx="1216">
                  <c:v>55.75</c:v>
                </c:pt>
                <c:pt idx="1217">
                  <c:v>55.92</c:v>
                </c:pt>
                <c:pt idx="1218">
                  <c:v>56.1</c:v>
                </c:pt>
                <c:pt idx="1219">
                  <c:v>56.27</c:v>
                </c:pt>
                <c:pt idx="1220">
                  <c:v>56.33</c:v>
                </c:pt>
                <c:pt idx="1221">
                  <c:v>56.44</c:v>
                </c:pt>
                <c:pt idx="1222">
                  <c:v>56.55</c:v>
                </c:pt>
                <c:pt idx="1223">
                  <c:v>56.74</c:v>
                </c:pt>
                <c:pt idx="1224">
                  <c:v>56.88</c:v>
                </c:pt>
                <c:pt idx="1225">
                  <c:v>57</c:v>
                </c:pt>
                <c:pt idx="1226">
                  <c:v>56.94</c:v>
                </c:pt>
                <c:pt idx="1227">
                  <c:v>57.02</c:v>
                </c:pt>
                <c:pt idx="1228">
                  <c:v>57.11</c:v>
                </c:pt>
                <c:pt idx="1229">
                  <c:v>57.19</c:v>
                </c:pt>
                <c:pt idx="1230">
                  <c:v>57.27</c:v>
                </c:pt>
                <c:pt idx="1231">
                  <c:v>57.3</c:v>
                </c:pt>
                <c:pt idx="1232">
                  <c:v>57.41</c:v>
                </c:pt>
                <c:pt idx="1233">
                  <c:v>57.47</c:v>
                </c:pt>
                <c:pt idx="1234">
                  <c:v>57.53</c:v>
                </c:pt>
                <c:pt idx="1235">
                  <c:v>57.5</c:v>
                </c:pt>
                <c:pt idx="1236">
                  <c:v>57.64</c:v>
                </c:pt>
                <c:pt idx="1237">
                  <c:v>57.63</c:v>
                </c:pt>
                <c:pt idx="1238">
                  <c:v>57.7</c:v>
                </c:pt>
                <c:pt idx="1239">
                  <c:v>57.64</c:v>
                </c:pt>
                <c:pt idx="1240">
                  <c:v>56.68</c:v>
                </c:pt>
                <c:pt idx="1241">
                  <c:v>57.08</c:v>
                </c:pt>
                <c:pt idx="1242">
                  <c:v>57.42</c:v>
                </c:pt>
                <c:pt idx="1243">
                  <c:v>57.61</c:v>
                </c:pt>
                <c:pt idx="1244">
                  <c:v>57.93</c:v>
                </c:pt>
                <c:pt idx="1245">
                  <c:v>58.15</c:v>
                </c:pt>
                <c:pt idx="1246">
                  <c:v>58.51</c:v>
                </c:pt>
                <c:pt idx="1247">
                  <c:v>59.66</c:v>
                </c:pt>
                <c:pt idx="1248">
                  <c:v>59.8</c:v>
                </c:pt>
                <c:pt idx="1249">
                  <c:v>60</c:v>
                </c:pt>
                <c:pt idx="1250">
                  <c:v>60.18</c:v>
                </c:pt>
                <c:pt idx="1251">
                  <c:v>60.32</c:v>
                </c:pt>
                <c:pt idx="1252">
                  <c:v>59.38</c:v>
                </c:pt>
                <c:pt idx="1253">
                  <c:v>60.55</c:v>
                </c:pt>
                <c:pt idx="1254">
                  <c:v>60.62</c:v>
                </c:pt>
                <c:pt idx="1255">
                  <c:v>60.78</c:v>
                </c:pt>
                <c:pt idx="1256">
                  <c:v>60.85</c:v>
                </c:pt>
                <c:pt idx="1257">
                  <c:v>60.94</c:v>
                </c:pt>
                <c:pt idx="1258">
                  <c:v>61.04</c:v>
                </c:pt>
                <c:pt idx="1259">
                  <c:v>61.13</c:v>
                </c:pt>
                <c:pt idx="1260">
                  <c:v>61.15</c:v>
                </c:pt>
                <c:pt idx="1261">
                  <c:v>61.2</c:v>
                </c:pt>
                <c:pt idx="1262">
                  <c:v>61.38</c:v>
                </c:pt>
                <c:pt idx="1263">
                  <c:v>61.42</c:v>
                </c:pt>
                <c:pt idx="1264">
                  <c:v>61.35</c:v>
                </c:pt>
                <c:pt idx="1265">
                  <c:v>61.55</c:v>
                </c:pt>
                <c:pt idx="1266">
                  <c:v>61.58</c:v>
                </c:pt>
                <c:pt idx="1267">
                  <c:v>61.56</c:v>
                </c:pt>
                <c:pt idx="1268">
                  <c:v>61.65</c:v>
                </c:pt>
                <c:pt idx="1269">
                  <c:v>61.66</c:v>
                </c:pt>
                <c:pt idx="1270">
                  <c:v>61.75</c:v>
                </c:pt>
                <c:pt idx="1271">
                  <c:v>58.47</c:v>
                </c:pt>
                <c:pt idx="1272">
                  <c:v>58.94</c:v>
                </c:pt>
                <c:pt idx="1273">
                  <c:v>59.17</c:v>
                </c:pt>
                <c:pt idx="1274">
                  <c:v>59.53</c:v>
                </c:pt>
                <c:pt idx="1275">
                  <c:v>59.74</c:v>
                </c:pt>
                <c:pt idx="1276">
                  <c:v>59.91</c:v>
                </c:pt>
                <c:pt idx="1277">
                  <c:v>60.1</c:v>
                </c:pt>
                <c:pt idx="1278">
                  <c:v>60.24</c:v>
                </c:pt>
                <c:pt idx="1279">
                  <c:v>60.55</c:v>
                </c:pt>
                <c:pt idx="1280">
                  <c:v>60.67</c:v>
                </c:pt>
                <c:pt idx="1281">
                  <c:v>60.74</c:v>
                </c:pt>
                <c:pt idx="1282">
                  <c:v>60.85</c:v>
                </c:pt>
                <c:pt idx="1283">
                  <c:v>60.87</c:v>
                </c:pt>
                <c:pt idx="1284">
                  <c:v>61.01</c:v>
                </c:pt>
                <c:pt idx="1285">
                  <c:v>61.12</c:v>
                </c:pt>
                <c:pt idx="1286">
                  <c:v>61.24</c:v>
                </c:pt>
                <c:pt idx="1287">
                  <c:v>61.37</c:v>
                </c:pt>
                <c:pt idx="1288">
                  <c:v>61.35</c:v>
                </c:pt>
                <c:pt idx="1289">
                  <c:v>61.33</c:v>
                </c:pt>
                <c:pt idx="1290">
                  <c:v>61.46</c:v>
                </c:pt>
                <c:pt idx="1291">
                  <c:v>61.52</c:v>
                </c:pt>
                <c:pt idx="1292">
                  <c:v>61.7</c:v>
                </c:pt>
                <c:pt idx="1293">
                  <c:v>61.72</c:v>
                </c:pt>
                <c:pt idx="1294">
                  <c:v>61.65</c:v>
                </c:pt>
                <c:pt idx="1295">
                  <c:v>61.66</c:v>
                </c:pt>
                <c:pt idx="1296">
                  <c:v>61.72</c:v>
                </c:pt>
                <c:pt idx="1297">
                  <c:v>61.88</c:v>
                </c:pt>
                <c:pt idx="1298">
                  <c:v>61.89</c:v>
                </c:pt>
                <c:pt idx="1299">
                  <c:v>62.45</c:v>
                </c:pt>
                <c:pt idx="1300">
                  <c:v>61.79</c:v>
                </c:pt>
                <c:pt idx="1301">
                  <c:v>62.41</c:v>
                </c:pt>
                <c:pt idx="1302">
                  <c:v>52.26</c:v>
                </c:pt>
                <c:pt idx="1303">
                  <c:v>52.64</c:v>
                </c:pt>
                <c:pt idx="1304">
                  <c:v>52.99</c:v>
                </c:pt>
                <c:pt idx="1305">
                  <c:v>53.28</c:v>
                </c:pt>
                <c:pt idx="1306">
                  <c:v>53.55</c:v>
                </c:pt>
                <c:pt idx="1307">
                  <c:v>53.81</c:v>
                </c:pt>
                <c:pt idx="1308">
                  <c:v>53.98</c:v>
                </c:pt>
                <c:pt idx="1309">
                  <c:v>54.19</c:v>
                </c:pt>
                <c:pt idx="1310">
                  <c:v>54.38</c:v>
                </c:pt>
                <c:pt idx="1311">
                  <c:v>54.54</c:v>
                </c:pt>
                <c:pt idx="1312">
                  <c:v>54.72</c:v>
                </c:pt>
                <c:pt idx="1313">
                  <c:v>54.81</c:v>
                </c:pt>
                <c:pt idx="1314">
                  <c:v>55</c:v>
                </c:pt>
                <c:pt idx="1315">
                  <c:v>55.06</c:v>
                </c:pt>
                <c:pt idx="1316">
                  <c:v>55.16</c:v>
                </c:pt>
                <c:pt idx="1317">
                  <c:v>55.23</c:v>
                </c:pt>
                <c:pt idx="1318">
                  <c:v>55.38</c:v>
                </c:pt>
                <c:pt idx="1319">
                  <c:v>55.51</c:v>
                </c:pt>
                <c:pt idx="1320">
                  <c:v>55.48</c:v>
                </c:pt>
                <c:pt idx="1321">
                  <c:v>55.63</c:v>
                </c:pt>
                <c:pt idx="1322">
                  <c:v>55.75</c:v>
                </c:pt>
                <c:pt idx="1323">
                  <c:v>55.84</c:v>
                </c:pt>
                <c:pt idx="1324">
                  <c:v>55.96</c:v>
                </c:pt>
                <c:pt idx="1325">
                  <c:v>56</c:v>
                </c:pt>
                <c:pt idx="1326">
                  <c:v>56</c:v>
                </c:pt>
                <c:pt idx="1327">
                  <c:v>56.01</c:v>
                </c:pt>
                <c:pt idx="1328">
                  <c:v>56.14</c:v>
                </c:pt>
                <c:pt idx="1329">
                  <c:v>56.16</c:v>
                </c:pt>
                <c:pt idx="1330">
                  <c:v>56.16</c:v>
                </c:pt>
                <c:pt idx="1331">
                  <c:v>56.25</c:v>
                </c:pt>
                <c:pt idx="1332">
                  <c:v>56.28</c:v>
                </c:pt>
                <c:pt idx="1333">
                  <c:v>53.77</c:v>
                </c:pt>
                <c:pt idx="1334">
                  <c:v>54.12</c:v>
                </c:pt>
                <c:pt idx="1335">
                  <c:v>54.5</c:v>
                </c:pt>
                <c:pt idx="1336">
                  <c:v>54.76</c:v>
                </c:pt>
                <c:pt idx="1337">
                  <c:v>54.96</c:v>
                </c:pt>
                <c:pt idx="1338">
                  <c:v>55.2</c:v>
                </c:pt>
                <c:pt idx="1339">
                  <c:v>55.46</c:v>
                </c:pt>
                <c:pt idx="1340">
                  <c:v>55.66</c:v>
                </c:pt>
                <c:pt idx="1341">
                  <c:v>55.81</c:v>
                </c:pt>
                <c:pt idx="1342">
                  <c:v>55.95</c:v>
                </c:pt>
                <c:pt idx="1343">
                  <c:v>56.11</c:v>
                </c:pt>
                <c:pt idx="1344">
                  <c:v>56.2</c:v>
                </c:pt>
                <c:pt idx="1345">
                  <c:v>56.38</c:v>
                </c:pt>
                <c:pt idx="1346">
                  <c:v>56.52</c:v>
                </c:pt>
                <c:pt idx="1347">
                  <c:v>56.59</c:v>
                </c:pt>
                <c:pt idx="1348">
                  <c:v>56.71</c:v>
                </c:pt>
                <c:pt idx="1349">
                  <c:v>56.77</c:v>
                </c:pt>
                <c:pt idx="1350">
                  <c:v>56.84</c:v>
                </c:pt>
                <c:pt idx="1351">
                  <c:v>56.96</c:v>
                </c:pt>
                <c:pt idx="1352">
                  <c:v>57.03</c:v>
                </c:pt>
                <c:pt idx="1353">
                  <c:v>57.07</c:v>
                </c:pt>
                <c:pt idx="1354">
                  <c:v>57.11</c:v>
                </c:pt>
                <c:pt idx="1355">
                  <c:v>57.21</c:v>
                </c:pt>
                <c:pt idx="1356">
                  <c:v>57.21</c:v>
                </c:pt>
                <c:pt idx="1357">
                  <c:v>57.36</c:v>
                </c:pt>
                <c:pt idx="1358">
                  <c:v>57.46</c:v>
                </c:pt>
                <c:pt idx="1359">
                  <c:v>57.49</c:v>
                </c:pt>
                <c:pt idx="1360">
                  <c:v>57.55</c:v>
                </c:pt>
                <c:pt idx="1361">
                  <c:v>57.6</c:v>
                </c:pt>
                <c:pt idx="1362">
                  <c:v>57.67</c:v>
                </c:pt>
                <c:pt idx="1363">
                  <c:v>57.69</c:v>
                </c:pt>
                <c:pt idx="1364">
                  <c:v>56.4</c:v>
                </c:pt>
                <c:pt idx="1365">
                  <c:v>56.75</c:v>
                </c:pt>
                <c:pt idx="1366">
                  <c:v>57.25</c:v>
                </c:pt>
                <c:pt idx="1367">
                  <c:v>57.58</c:v>
                </c:pt>
                <c:pt idx="1368">
                  <c:v>57.82</c:v>
                </c:pt>
                <c:pt idx="1369">
                  <c:v>58.05</c:v>
                </c:pt>
                <c:pt idx="1370">
                  <c:v>58.37</c:v>
                </c:pt>
                <c:pt idx="1371">
                  <c:v>58.44</c:v>
                </c:pt>
                <c:pt idx="1372">
                  <c:v>59.63</c:v>
                </c:pt>
                <c:pt idx="1373">
                  <c:v>58.82</c:v>
                </c:pt>
                <c:pt idx="1374">
                  <c:v>60.08</c:v>
                </c:pt>
                <c:pt idx="1375">
                  <c:v>60.1</c:v>
                </c:pt>
                <c:pt idx="1376">
                  <c:v>60.3</c:v>
                </c:pt>
                <c:pt idx="1377">
                  <c:v>60.41</c:v>
                </c:pt>
                <c:pt idx="1378">
                  <c:v>60.49</c:v>
                </c:pt>
                <c:pt idx="1379">
                  <c:v>60.62</c:v>
                </c:pt>
                <c:pt idx="1380">
                  <c:v>60.69</c:v>
                </c:pt>
                <c:pt idx="1381">
                  <c:v>60.84</c:v>
                </c:pt>
                <c:pt idx="1382">
                  <c:v>60.93</c:v>
                </c:pt>
                <c:pt idx="1383">
                  <c:v>60.92</c:v>
                </c:pt>
                <c:pt idx="1384">
                  <c:v>61.11</c:v>
                </c:pt>
                <c:pt idx="1385">
                  <c:v>61.11</c:v>
                </c:pt>
                <c:pt idx="1386">
                  <c:v>61.14</c:v>
                </c:pt>
                <c:pt idx="1387">
                  <c:v>61.26</c:v>
                </c:pt>
                <c:pt idx="1388">
                  <c:v>61.31</c:v>
                </c:pt>
                <c:pt idx="1389">
                  <c:v>61.38</c:v>
                </c:pt>
                <c:pt idx="1390">
                  <c:v>61.39</c:v>
                </c:pt>
                <c:pt idx="1391">
                  <c:v>61.44</c:v>
                </c:pt>
                <c:pt idx="1392">
                  <c:v>61.45</c:v>
                </c:pt>
                <c:pt idx="1393">
                  <c:v>61.6</c:v>
                </c:pt>
                <c:pt idx="1394">
                  <c:v>61.64</c:v>
                </c:pt>
                <c:pt idx="1395">
                  <c:v>58.28</c:v>
                </c:pt>
                <c:pt idx="1396">
                  <c:v>58.67</c:v>
                </c:pt>
                <c:pt idx="1397">
                  <c:v>59.08</c:v>
                </c:pt>
                <c:pt idx="1398">
                  <c:v>59.36</c:v>
                </c:pt>
                <c:pt idx="1399">
                  <c:v>59.58</c:v>
                </c:pt>
                <c:pt idx="1400">
                  <c:v>59.91</c:v>
                </c:pt>
                <c:pt idx="1401">
                  <c:v>59.98</c:v>
                </c:pt>
                <c:pt idx="1402">
                  <c:v>60.05</c:v>
                </c:pt>
                <c:pt idx="1403">
                  <c:v>60.28</c:v>
                </c:pt>
                <c:pt idx="1404">
                  <c:v>60.42</c:v>
                </c:pt>
                <c:pt idx="1405">
                  <c:v>60.66</c:v>
                </c:pt>
                <c:pt idx="1406">
                  <c:v>60.86</c:v>
                </c:pt>
                <c:pt idx="1407">
                  <c:v>60.76</c:v>
                </c:pt>
                <c:pt idx="1408">
                  <c:v>60.81</c:v>
                </c:pt>
                <c:pt idx="1409">
                  <c:v>61.05</c:v>
                </c:pt>
                <c:pt idx="1410">
                  <c:v>61.11</c:v>
                </c:pt>
                <c:pt idx="1411">
                  <c:v>61.32</c:v>
                </c:pt>
                <c:pt idx="1412">
                  <c:v>61.25</c:v>
                </c:pt>
                <c:pt idx="1413">
                  <c:v>61.25</c:v>
                </c:pt>
                <c:pt idx="1414">
                  <c:v>61.36</c:v>
                </c:pt>
                <c:pt idx="1415">
                  <c:v>61.43</c:v>
                </c:pt>
                <c:pt idx="1416">
                  <c:v>61.58</c:v>
                </c:pt>
                <c:pt idx="1417">
                  <c:v>61.64</c:v>
                </c:pt>
                <c:pt idx="1418">
                  <c:v>61.57</c:v>
                </c:pt>
                <c:pt idx="1419">
                  <c:v>61.57</c:v>
                </c:pt>
                <c:pt idx="1420">
                  <c:v>61.66</c:v>
                </c:pt>
                <c:pt idx="1421">
                  <c:v>61.83</c:v>
                </c:pt>
                <c:pt idx="1422">
                  <c:v>61.83</c:v>
                </c:pt>
                <c:pt idx="1423">
                  <c:v>61.76</c:v>
                </c:pt>
                <c:pt idx="1424">
                  <c:v>61.75</c:v>
                </c:pt>
                <c:pt idx="1425">
                  <c:v>61.94</c:v>
                </c:pt>
                <c:pt idx="1426">
                  <c:v>51.97</c:v>
                </c:pt>
                <c:pt idx="1427">
                  <c:v>52.35</c:v>
                </c:pt>
                <c:pt idx="1428">
                  <c:v>52.74</c:v>
                </c:pt>
                <c:pt idx="1429">
                  <c:v>53.04</c:v>
                </c:pt>
                <c:pt idx="1430">
                  <c:v>53.35</c:v>
                </c:pt>
                <c:pt idx="1431">
                  <c:v>53.55</c:v>
                </c:pt>
                <c:pt idx="1432">
                  <c:v>53.8</c:v>
                </c:pt>
                <c:pt idx="1433">
                  <c:v>54</c:v>
                </c:pt>
                <c:pt idx="1434">
                  <c:v>54.2</c:v>
                </c:pt>
                <c:pt idx="1435">
                  <c:v>54.32</c:v>
                </c:pt>
                <c:pt idx="1436">
                  <c:v>54.53</c:v>
                </c:pt>
                <c:pt idx="1437">
                  <c:v>54.64</c:v>
                </c:pt>
                <c:pt idx="1438">
                  <c:v>54.82</c:v>
                </c:pt>
                <c:pt idx="1439">
                  <c:v>54.94</c:v>
                </c:pt>
                <c:pt idx="1440">
                  <c:v>55.07</c:v>
                </c:pt>
                <c:pt idx="1441">
                  <c:v>55.09</c:v>
                </c:pt>
                <c:pt idx="1442">
                  <c:v>55.2</c:v>
                </c:pt>
                <c:pt idx="1443">
                  <c:v>55.33</c:v>
                </c:pt>
                <c:pt idx="1444">
                  <c:v>55.38</c:v>
                </c:pt>
                <c:pt idx="1445">
                  <c:v>55.49</c:v>
                </c:pt>
                <c:pt idx="1446">
                  <c:v>55.56</c:v>
                </c:pt>
                <c:pt idx="1447">
                  <c:v>55.7</c:v>
                </c:pt>
                <c:pt idx="1448">
                  <c:v>55.75</c:v>
                </c:pt>
                <c:pt idx="1449">
                  <c:v>55.79</c:v>
                </c:pt>
                <c:pt idx="1450">
                  <c:v>55.92</c:v>
                </c:pt>
                <c:pt idx="1451">
                  <c:v>56.02</c:v>
                </c:pt>
                <c:pt idx="1452">
                  <c:v>55.95</c:v>
                </c:pt>
                <c:pt idx="1453">
                  <c:v>56.12</c:v>
                </c:pt>
                <c:pt idx="1454">
                  <c:v>56.1</c:v>
                </c:pt>
                <c:pt idx="1455">
                  <c:v>56.27</c:v>
                </c:pt>
                <c:pt idx="1456">
                  <c:v>56.24</c:v>
                </c:pt>
                <c:pt idx="1457">
                  <c:v>53.39</c:v>
                </c:pt>
                <c:pt idx="1458">
                  <c:v>53.83</c:v>
                </c:pt>
                <c:pt idx="1459">
                  <c:v>54.12</c:v>
                </c:pt>
                <c:pt idx="1460">
                  <c:v>54.52</c:v>
                </c:pt>
                <c:pt idx="1461">
                  <c:v>54.77</c:v>
                </c:pt>
                <c:pt idx="1462">
                  <c:v>55.11</c:v>
                </c:pt>
                <c:pt idx="1463">
                  <c:v>55.24</c:v>
                </c:pt>
                <c:pt idx="1464">
                  <c:v>55.44</c:v>
                </c:pt>
                <c:pt idx="1465">
                  <c:v>55.64</c:v>
                </c:pt>
                <c:pt idx="1466">
                  <c:v>55.79</c:v>
                </c:pt>
                <c:pt idx="1467">
                  <c:v>55.93</c:v>
                </c:pt>
                <c:pt idx="1468">
                  <c:v>56.08</c:v>
                </c:pt>
                <c:pt idx="1469">
                  <c:v>56.15</c:v>
                </c:pt>
                <c:pt idx="1470">
                  <c:v>56.26</c:v>
                </c:pt>
                <c:pt idx="1471">
                  <c:v>56.45</c:v>
                </c:pt>
                <c:pt idx="1472">
                  <c:v>56.55</c:v>
                </c:pt>
                <c:pt idx="1473">
                  <c:v>56.64</c:v>
                </c:pt>
                <c:pt idx="1474">
                  <c:v>56.74</c:v>
                </c:pt>
                <c:pt idx="1475">
                  <c:v>56.83</c:v>
                </c:pt>
                <c:pt idx="1476">
                  <c:v>56.88</c:v>
                </c:pt>
                <c:pt idx="1477">
                  <c:v>56.91</c:v>
                </c:pt>
                <c:pt idx="1478">
                  <c:v>56.97</c:v>
                </c:pt>
                <c:pt idx="1479">
                  <c:v>57</c:v>
                </c:pt>
                <c:pt idx="1480">
                  <c:v>57.14</c:v>
                </c:pt>
                <c:pt idx="1481">
                  <c:v>57.14</c:v>
                </c:pt>
                <c:pt idx="1482">
                  <c:v>57.3</c:v>
                </c:pt>
                <c:pt idx="1483">
                  <c:v>57.38</c:v>
                </c:pt>
                <c:pt idx="1484">
                  <c:v>57.36</c:v>
                </c:pt>
                <c:pt idx="1485">
                  <c:v>57.39</c:v>
                </c:pt>
                <c:pt idx="1486">
                  <c:v>57.39</c:v>
                </c:pt>
                <c:pt idx="1487">
                  <c:v>57.49</c:v>
                </c:pt>
                <c:pt idx="1488">
                  <c:v>55.99</c:v>
                </c:pt>
                <c:pt idx="1489">
                  <c:v>56.39</c:v>
                </c:pt>
                <c:pt idx="1490">
                  <c:v>56.73</c:v>
                </c:pt>
                <c:pt idx="1491">
                  <c:v>57.07</c:v>
                </c:pt>
                <c:pt idx="1492">
                  <c:v>57.52</c:v>
                </c:pt>
                <c:pt idx="1493">
                  <c:v>57.83</c:v>
                </c:pt>
                <c:pt idx="1494">
                  <c:v>57.93</c:v>
                </c:pt>
                <c:pt idx="1495">
                  <c:v>59.19</c:v>
                </c:pt>
                <c:pt idx="1496">
                  <c:v>58.49</c:v>
                </c:pt>
                <c:pt idx="1497">
                  <c:v>58.54</c:v>
                </c:pt>
                <c:pt idx="1498">
                  <c:v>59.73</c:v>
                </c:pt>
                <c:pt idx="1499">
                  <c:v>60.04</c:v>
                </c:pt>
                <c:pt idx="1500">
                  <c:v>59.97</c:v>
                </c:pt>
                <c:pt idx="1501">
                  <c:v>60.22</c:v>
                </c:pt>
                <c:pt idx="1502">
                  <c:v>60.21</c:v>
                </c:pt>
                <c:pt idx="1503">
                  <c:v>60.42</c:v>
                </c:pt>
                <c:pt idx="1504">
                  <c:v>60.53</c:v>
                </c:pt>
                <c:pt idx="1505">
                  <c:v>60.55</c:v>
                </c:pt>
                <c:pt idx="1506">
                  <c:v>60.67</c:v>
                </c:pt>
                <c:pt idx="1507">
                  <c:v>60.73</c:v>
                </c:pt>
                <c:pt idx="1508">
                  <c:v>60.8</c:v>
                </c:pt>
                <c:pt idx="1509">
                  <c:v>60.81</c:v>
                </c:pt>
                <c:pt idx="1510">
                  <c:v>60.93</c:v>
                </c:pt>
                <c:pt idx="1511">
                  <c:v>61.01</c:v>
                </c:pt>
                <c:pt idx="1512">
                  <c:v>61.06</c:v>
                </c:pt>
                <c:pt idx="1513">
                  <c:v>61.14</c:v>
                </c:pt>
                <c:pt idx="1514">
                  <c:v>61.19</c:v>
                </c:pt>
                <c:pt idx="1515">
                  <c:v>61.15</c:v>
                </c:pt>
                <c:pt idx="1516">
                  <c:v>61.2</c:v>
                </c:pt>
                <c:pt idx="1517">
                  <c:v>61.23</c:v>
                </c:pt>
                <c:pt idx="1518">
                  <c:v>61.34</c:v>
                </c:pt>
                <c:pt idx="1519">
                  <c:v>57.42</c:v>
                </c:pt>
                <c:pt idx="1520">
                  <c:v>58.4</c:v>
                </c:pt>
                <c:pt idx="1521">
                  <c:v>58.78</c:v>
                </c:pt>
                <c:pt idx="1522">
                  <c:v>59.2</c:v>
                </c:pt>
                <c:pt idx="1523">
                  <c:v>59.52</c:v>
                </c:pt>
                <c:pt idx="1524">
                  <c:v>59.64</c:v>
                </c:pt>
                <c:pt idx="1525">
                  <c:v>59.98</c:v>
                </c:pt>
                <c:pt idx="1526">
                  <c:v>60</c:v>
                </c:pt>
                <c:pt idx="1527">
                  <c:v>60.15</c:v>
                </c:pt>
                <c:pt idx="1528">
                  <c:v>60.36</c:v>
                </c:pt>
                <c:pt idx="1529">
                  <c:v>60.45</c:v>
                </c:pt>
                <c:pt idx="1530">
                  <c:v>60.51</c:v>
                </c:pt>
                <c:pt idx="1531">
                  <c:v>60.87</c:v>
                </c:pt>
                <c:pt idx="1532">
                  <c:v>60.75</c:v>
                </c:pt>
                <c:pt idx="1533">
                  <c:v>60.99</c:v>
                </c:pt>
                <c:pt idx="1534">
                  <c:v>61.02</c:v>
                </c:pt>
                <c:pt idx="1535">
                  <c:v>61.12</c:v>
                </c:pt>
                <c:pt idx="1536">
                  <c:v>61.2</c:v>
                </c:pt>
                <c:pt idx="1537">
                  <c:v>61.21</c:v>
                </c:pt>
                <c:pt idx="1538">
                  <c:v>61.16</c:v>
                </c:pt>
                <c:pt idx="1539">
                  <c:v>61.31</c:v>
                </c:pt>
                <c:pt idx="1540">
                  <c:v>61.47</c:v>
                </c:pt>
                <c:pt idx="1541">
                  <c:v>61.44</c:v>
                </c:pt>
                <c:pt idx="1542">
                  <c:v>61.46</c:v>
                </c:pt>
                <c:pt idx="1543">
                  <c:v>61.48</c:v>
                </c:pt>
                <c:pt idx="1544">
                  <c:v>61.61</c:v>
                </c:pt>
                <c:pt idx="1545">
                  <c:v>61.66</c:v>
                </c:pt>
                <c:pt idx="1546">
                  <c:v>61.71</c:v>
                </c:pt>
                <c:pt idx="1547">
                  <c:v>61.66</c:v>
                </c:pt>
                <c:pt idx="1548">
                  <c:v>61.73</c:v>
                </c:pt>
                <c:pt idx="1549">
                  <c:v>61.77</c:v>
                </c:pt>
                <c:pt idx="1550">
                  <c:v>51.54</c:v>
                </c:pt>
                <c:pt idx="1551">
                  <c:v>52.11</c:v>
                </c:pt>
                <c:pt idx="1552">
                  <c:v>52.44</c:v>
                </c:pt>
                <c:pt idx="1553">
                  <c:v>52.76</c:v>
                </c:pt>
                <c:pt idx="1554">
                  <c:v>53.01</c:v>
                </c:pt>
                <c:pt idx="1555">
                  <c:v>53.36</c:v>
                </c:pt>
                <c:pt idx="1556">
                  <c:v>53.48</c:v>
                </c:pt>
                <c:pt idx="1557">
                  <c:v>53.77</c:v>
                </c:pt>
                <c:pt idx="1558">
                  <c:v>53.94</c:v>
                </c:pt>
                <c:pt idx="1559">
                  <c:v>54.13</c:v>
                </c:pt>
                <c:pt idx="1560">
                  <c:v>54.32</c:v>
                </c:pt>
                <c:pt idx="1561">
                  <c:v>54.44</c:v>
                </c:pt>
                <c:pt idx="1562">
                  <c:v>54.63</c:v>
                </c:pt>
                <c:pt idx="1563">
                  <c:v>54.67</c:v>
                </c:pt>
                <c:pt idx="1564">
                  <c:v>54.85</c:v>
                </c:pt>
                <c:pt idx="1565">
                  <c:v>55</c:v>
                </c:pt>
                <c:pt idx="1566">
                  <c:v>55.02</c:v>
                </c:pt>
                <c:pt idx="1567">
                  <c:v>55.15</c:v>
                </c:pt>
                <c:pt idx="1568">
                  <c:v>55.21</c:v>
                </c:pt>
                <c:pt idx="1569">
                  <c:v>55.32</c:v>
                </c:pt>
                <c:pt idx="1570">
                  <c:v>55.41</c:v>
                </c:pt>
                <c:pt idx="1571">
                  <c:v>55.5</c:v>
                </c:pt>
                <c:pt idx="1572">
                  <c:v>55.61</c:v>
                </c:pt>
                <c:pt idx="1573">
                  <c:v>55.64</c:v>
                </c:pt>
                <c:pt idx="1574">
                  <c:v>55.69</c:v>
                </c:pt>
                <c:pt idx="1575">
                  <c:v>55.72</c:v>
                </c:pt>
                <c:pt idx="1576">
                  <c:v>55.79</c:v>
                </c:pt>
                <c:pt idx="1577">
                  <c:v>55.9</c:v>
                </c:pt>
                <c:pt idx="1578">
                  <c:v>55.91</c:v>
                </c:pt>
                <c:pt idx="1579">
                  <c:v>55.99</c:v>
                </c:pt>
                <c:pt idx="1580">
                  <c:v>56.09</c:v>
                </c:pt>
                <c:pt idx="1581">
                  <c:v>53.08</c:v>
                </c:pt>
                <c:pt idx="1582">
                  <c:v>53.54</c:v>
                </c:pt>
                <c:pt idx="1583">
                  <c:v>53.86</c:v>
                </c:pt>
                <c:pt idx="1584">
                  <c:v>54.25</c:v>
                </c:pt>
                <c:pt idx="1585">
                  <c:v>54.57</c:v>
                </c:pt>
                <c:pt idx="1586">
                  <c:v>54.82</c:v>
                </c:pt>
                <c:pt idx="1587">
                  <c:v>54.96</c:v>
                </c:pt>
                <c:pt idx="1588">
                  <c:v>55.18</c:v>
                </c:pt>
                <c:pt idx="1589">
                  <c:v>55.37</c:v>
                </c:pt>
                <c:pt idx="1590">
                  <c:v>55.5</c:v>
                </c:pt>
                <c:pt idx="1591">
                  <c:v>55.77</c:v>
                </c:pt>
                <c:pt idx="1592">
                  <c:v>55.92</c:v>
                </c:pt>
                <c:pt idx="1593">
                  <c:v>55.9</c:v>
                </c:pt>
                <c:pt idx="1594">
                  <c:v>56.08</c:v>
                </c:pt>
                <c:pt idx="1595">
                  <c:v>56.28</c:v>
                </c:pt>
                <c:pt idx="1596">
                  <c:v>56.28</c:v>
                </c:pt>
                <c:pt idx="1597">
                  <c:v>56.52</c:v>
                </c:pt>
                <c:pt idx="1598">
                  <c:v>56.53</c:v>
                </c:pt>
                <c:pt idx="1599">
                  <c:v>56.58</c:v>
                </c:pt>
                <c:pt idx="1600">
                  <c:v>56.73</c:v>
                </c:pt>
                <c:pt idx="1601">
                  <c:v>56.78</c:v>
                </c:pt>
                <c:pt idx="1602">
                  <c:v>56.87</c:v>
                </c:pt>
                <c:pt idx="1603">
                  <c:v>56.89</c:v>
                </c:pt>
                <c:pt idx="1604">
                  <c:v>56.86</c:v>
                </c:pt>
                <c:pt idx="1605">
                  <c:v>56.96</c:v>
                </c:pt>
                <c:pt idx="1606">
                  <c:v>57.03</c:v>
                </c:pt>
                <c:pt idx="1607">
                  <c:v>57.15</c:v>
                </c:pt>
                <c:pt idx="1608">
                  <c:v>57.12</c:v>
                </c:pt>
                <c:pt idx="1609">
                  <c:v>57.21</c:v>
                </c:pt>
                <c:pt idx="1610">
                  <c:v>57.16</c:v>
                </c:pt>
                <c:pt idx="1611">
                  <c:v>57.21</c:v>
                </c:pt>
                <c:pt idx="1612">
                  <c:v>55.35</c:v>
                </c:pt>
                <c:pt idx="1613">
                  <c:v>56.05</c:v>
                </c:pt>
                <c:pt idx="1614">
                  <c:v>56.42</c:v>
                </c:pt>
                <c:pt idx="1615">
                  <c:v>56.78</c:v>
                </c:pt>
                <c:pt idx="1616">
                  <c:v>57.2</c:v>
                </c:pt>
                <c:pt idx="1617">
                  <c:v>57.46</c:v>
                </c:pt>
                <c:pt idx="1618">
                  <c:v>58.71</c:v>
                </c:pt>
                <c:pt idx="1619">
                  <c:v>58.8</c:v>
                </c:pt>
                <c:pt idx="1620">
                  <c:v>59.21</c:v>
                </c:pt>
                <c:pt idx="1621">
                  <c:v>59.27</c:v>
                </c:pt>
                <c:pt idx="1622">
                  <c:v>59.55</c:v>
                </c:pt>
                <c:pt idx="1623">
                  <c:v>59.47</c:v>
                </c:pt>
                <c:pt idx="1624">
                  <c:v>59.73</c:v>
                </c:pt>
                <c:pt idx="1625">
                  <c:v>59.91</c:v>
                </c:pt>
                <c:pt idx="1626">
                  <c:v>60.01</c:v>
                </c:pt>
                <c:pt idx="1627">
                  <c:v>60.12</c:v>
                </c:pt>
                <c:pt idx="1628">
                  <c:v>60.18</c:v>
                </c:pt>
                <c:pt idx="1629">
                  <c:v>60.3</c:v>
                </c:pt>
                <c:pt idx="1630">
                  <c:v>60.34</c:v>
                </c:pt>
                <c:pt idx="1631">
                  <c:v>60.52</c:v>
                </c:pt>
                <c:pt idx="1632">
                  <c:v>60.58</c:v>
                </c:pt>
                <c:pt idx="1633">
                  <c:v>60.66</c:v>
                </c:pt>
                <c:pt idx="1634">
                  <c:v>60.76</c:v>
                </c:pt>
                <c:pt idx="1635">
                  <c:v>60.76</c:v>
                </c:pt>
                <c:pt idx="1636">
                  <c:v>60.8</c:v>
                </c:pt>
                <c:pt idx="1637">
                  <c:v>60.87</c:v>
                </c:pt>
                <c:pt idx="1638">
                  <c:v>60.9</c:v>
                </c:pt>
                <c:pt idx="1639">
                  <c:v>60.94</c:v>
                </c:pt>
                <c:pt idx="1640">
                  <c:v>61.01</c:v>
                </c:pt>
                <c:pt idx="1641">
                  <c:v>61.03</c:v>
                </c:pt>
                <c:pt idx="1642">
                  <c:v>61.05</c:v>
                </c:pt>
                <c:pt idx="1643">
                  <c:v>57.06</c:v>
                </c:pt>
                <c:pt idx="1644">
                  <c:v>57.49</c:v>
                </c:pt>
                <c:pt idx="1645">
                  <c:v>58.54</c:v>
                </c:pt>
                <c:pt idx="1646">
                  <c:v>58.86</c:v>
                </c:pt>
                <c:pt idx="1647">
                  <c:v>59.3</c:v>
                </c:pt>
                <c:pt idx="1648">
                  <c:v>59.53</c:v>
                </c:pt>
                <c:pt idx="1649">
                  <c:v>59.62</c:v>
                </c:pt>
                <c:pt idx="1650">
                  <c:v>59.89</c:v>
                </c:pt>
                <c:pt idx="1651">
                  <c:v>60.04</c:v>
                </c:pt>
                <c:pt idx="1652">
                  <c:v>60.11</c:v>
                </c:pt>
                <c:pt idx="1653">
                  <c:v>60.25</c:v>
                </c:pt>
                <c:pt idx="1654">
                  <c:v>60.56</c:v>
                </c:pt>
                <c:pt idx="1655">
                  <c:v>60.46</c:v>
                </c:pt>
                <c:pt idx="1656">
                  <c:v>60.79</c:v>
                </c:pt>
                <c:pt idx="1657">
                  <c:v>60.78</c:v>
                </c:pt>
                <c:pt idx="1658">
                  <c:v>60.84</c:v>
                </c:pt>
                <c:pt idx="1659">
                  <c:v>60.99</c:v>
                </c:pt>
                <c:pt idx="1660">
                  <c:v>61.04</c:v>
                </c:pt>
                <c:pt idx="1661">
                  <c:v>61.13</c:v>
                </c:pt>
                <c:pt idx="1662">
                  <c:v>61.06</c:v>
                </c:pt>
                <c:pt idx="1663">
                  <c:v>61.21</c:v>
                </c:pt>
                <c:pt idx="1664">
                  <c:v>61.28</c:v>
                </c:pt>
                <c:pt idx="1665">
                  <c:v>61.31</c:v>
                </c:pt>
                <c:pt idx="1666">
                  <c:v>61.33</c:v>
                </c:pt>
                <c:pt idx="1667">
                  <c:v>61.5</c:v>
                </c:pt>
                <c:pt idx="1668">
                  <c:v>61.4</c:v>
                </c:pt>
                <c:pt idx="1669">
                  <c:v>61.54</c:v>
                </c:pt>
                <c:pt idx="1670">
                  <c:v>61.61</c:v>
                </c:pt>
                <c:pt idx="1671">
                  <c:v>61.5</c:v>
                </c:pt>
                <c:pt idx="1672">
                  <c:v>61.6</c:v>
                </c:pt>
                <c:pt idx="1673">
                  <c:v>61.62</c:v>
                </c:pt>
                <c:pt idx="1674">
                  <c:v>51.25</c:v>
                </c:pt>
                <c:pt idx="1675">
                  <c:v>51.76</c:v>
                </c:pt>
                <c:pt idx="1676">
                  <c:v>52.09</c:v>
                </c:pt>
                <c:pt idx="1677">
                  <c:v>52.43</c:v>
                </c:pt>
                <c:pt idx="1678">
                  <c:v>52.72</c:v>
                </c:pt>
                <c:pt idx="1679">
                  <c:v>53.07</c:v>
                </c:pt>
                <c:pt idx="1680">
                  <c:v>53.32</c:v>
                </c:pt>
                <c:pt idx="1681">
                  <c:v>53.51</c:v>
                </c:pt>
                <c:pt idx="1682">
                  <c:v>53.71</c:v>
                </c:pt>
                <c:pt idx="1683">
                  <c:v>53.95</c:v>
                </c:pt>
                <c:pt idx="1684">
                  <c:v>54.11</c:v>
                </c:pt>
                <c:pt idx="1685">
                  <c:v>54.2</c:v>
                </c:pt>
                <c:pt idx="1686">
                  <c:v>54.35</c:v>
                </c:pt>
                <c:pt idx="1687">
                  <c:v>54.52</c:v>
                </c:pt>
                <c:pt idx="1688">
                  <c:v>54.67</c:v>
                </c:pt>
                <c:pt idx="1689">
                  <c:v>54.77</c:v>
                </c:pt>
                <c:pt idx="1690">
                  <c:v>54.88</c:v>
                </c:pt>
                <c:pt idx="1691">
                  <c:v>55</c:v>
                </c:pt>
                <c:pt idx="1692">
                  <c:v>55.06</c:v>
                </c:pt>
                <c:pt idx="1693">
                  <c:v>55.17</c:v>
                </c:pt>
                <c:pt idx="1694">
                  <c:v>55.21</c:v>
                </c:pt>
                <c:pt idx="1695">
                  <c:v>55.25</c:v>
                </c:pt>
                <c:pt idx="1696">
                  <c:v>55.4</c:v>
                </c:pt>
                <c:pt idx="1697">
                  <c:v>55.45</c:v>
                </c:pt>
                <c:pt idx="1698">
                  <c:v>55.52</c:v>
                </c:pt>
                <c:pt idx="1699">
                  <c:v>55.6</c:v>
                </c:pt>
                <c:pt idx="1700">
                  <c:v>55.7</c:v>
                </c:pt>
                <c:pt idx="1701">
                  <c:v>55.76</c:v>
                </c:pt>
                <c:pt idx="1702">
                  <c:v>55.75</c:v>
                </c:pt>
                <c:pt idx="1703">
                  <c:v>55.82</c:v>
                </c:pt>
                <c:pt idx="1704">
                  <c:v>55.82</c:v>
                </c:pt>
                <c:pt idx="1705">
                  <c:v>52.7</c:v>
                </c:pt>
                <c:pt idx="1706">
                  <c:v>53.17</c:v>
                </c:pt>
                <c:pt idx="1707">
                  <c:v>53.6</c:v>
                </c:pt>
                <c:pt idx="1708">
                  <c:v>53.92</c:v>
                </c:pt>
                <c:pt idx="1709">
                  <c:v>54.21</c:v>
                </c:pt>
                <c:pt idx="1710">
                  <c:v>54.47</c:v>
                </c:pt>
                <c:pt idx="1711">
                  <c:v>54.68</c:v>
                </c:pt>
                <c:pt idx="1712">
                  <c:v>54.93</c:v>
                </c:pt>
                <c:pt idx="1713">
                  <c:v>55.08</c:v>
                </c:pt>
                <c:pt idx="1714">
                  <c:v>55.34</c:v>
                </c:pt>
                <c:pt idx="1715">
                  <c:v>55.44</c:v>
                </c:pt>
                <c:pt idx="1716">
                  <c:v>55.63</c:v>
                </c:pt>
                <c:pt idx="1717">
                  <c:v>55.83</c:v>
                </c:pt>
                <c:pt idx="1718">
                  <c:v>55.9</c:v>
                </c:pt>
                <c:pt idx="1719">
                  <c:v>56.01</c:v>
                </c:pt>
                <c:pt idx="1720">
                  <c:v>56.15</c:v>
                </c:pt>
                <c:pt idx="1721">
                  <c:v>56.26</c:v>
                </c:pt>
                <c:pt idx="1722">
                  <c:v>56.31</c:v>
                </c:pt>
                <c:pt idx="1723">
                  <c:v>56.48</c:v>
                </c:pt>
                <c:pt idx="1724">
                  <c:v>56.5</c:v>
                </c:pt>
                <c:pt idx="1725">
                  <c:v>56.66</c:v>
                </c:pt>
                <c:pt idx="1726">
                  <c:v>56.71</c:v>
                </c:pt>
                <c:pt idx="1727">
                  <c:v>56.74</c:v>
                </c:pt>
                <c:pt idx="1728">
                  <c:v>56.86</c:v>
                </c:pt>
                <c:pt idx="1729">
                  <c:v>56.85</c:v>
                </c:pt>
                <c:pt idx="1730">
                  <c:v>56.87</c:v>
                </c:pt>
                <c:pt idx="1731">
                  <c:v>56.87</c:v>
                </c:pt>
                <c:pt idx="1732">
                  <c:v>56.99</c:v>
                </c:pt>
                <c:pt idx="1733">
                  <c:v>57</c:v>
                </c:pt>
                <c:pt idx="1734">
                  <c:v>57.16</c:v>
                </c:pt>
                <c:pt idx="1735">
                  <c:v>57.1</c:v>
                </c:pt>
                <c:pt idx="1736">
                  <c:v>54.96</c:v>
                </c:pt>
                <c:pt idx="1737">
                  <c:v>55.49</c:v>
                </c:pt>
                <c:pt idx="1738">
                  <c:v>55.85</c:v>
                </c:pt>
                <c:pt idx="1739">
                  <c:v>56.31</c:v>
                </c:pt>
                <c:pt idx="1740">
                  <c:v>56.64</c:v>
                </c:pt>
                <c:pt idx="1741">
                  <c:v>57.03</c:v>
                </c:pt>
                <c:pt idx="1742">
                  <c:v>57.17</c:v>
                </c:pt>
                <c:pt idx="1743">
                  <c:v>57.5</c:v>
                </c:pt>
                <c:pt idx="1744">
                  <c:v>58.61</c:v>
                </c:pt>
                <c:pt idx="1745">
                  <c:v>58.91</c:v>
                </c:pt>
                <c:pt idx="1746">
                  <c:v>59.1</c:v>
                </c:pt>
                <c:pt idx="1747">
                  <c:v>59.14</c:v>
                </c:pt>
                <c:pt idx="1748">
                  <c:v>59.37</c:v>
                </c:pt>
                <c:pt idx="1749">
                  <c:v>59.57</c:v>
                </c:pt>
                <c:pt idx="1750">
                  <c:v>59.59</c:v>
                </c:pt>
                <c:pt idx="1751">
                  <c:v>59.77</c:v>
                </c:pt>
                <c:pt idx="1752">
                  <c:v>59.94</c:v>
                </c:pt>
                <c:pt idx="1753">
                  <c:v>60.01</c:v>
                </c:pt>
                <c:pt idx="1754">
                  <c:v>60.06</c:v>
                </c:pt>
                <c:pt idx="1755">
                  <c:v>60.13</c:v>
                </c:pt>
                <c:pt idx="1756">
                  <c:v>60.26</c:v>
                </c:pt>
                <c:pt idx="1757">
                  <c:v>60.29</c:v>
                </c:pt>
                <c:pt idx="1758">
                  <c:v>60.47</c:v>
                </c:pt>
                <c:pt idx="1759">
                  <c:v>60.45</c:v>
                </c:pt>
                <c:pt idx="1760">
                  <c:v>60.42</c:v>
                </c:pt>
                <c:pt idx="1761">
                  <c:v>60.59</c:v>
                </c:pt>
                <c:pt idx="1762">
                  <c:v>60.63</c:v>
                </c:pt>
                <c:pt idx="1763">
                  <c:v>60.58</c:v>
                </c:pt>
                <c:pt idx="1764">
                  <c:v>60.73</c:v>
                </c:pt>
                <c:pt idx="1765">
                  <c:v>60.77</c:v>
                </c:pt>
                <c:pt idx="1766">
                  <c:v>60.72</c:v>
                </c:pt>
                <c:pt idx="1767">
                  <c:v>55.78</c:v>
                </c:pt>
                <c:pt idx="1768">
                  <c:v>57.67</c:v>
                </c:pt>
                <c:pt idx="1769">
                  <c:v>57.43</c:v>
                </c:pt>
                <c:pt idx="1770">
                  <c:v>58.43</c:v>
                </c:pt>
                <c:pt idx="1771">
                  <c:v>58.77</c:v>
                </c:pt>
                <c:pt idx="1772">
                  <c:v>59.09</c:v>
                </c:pt>
                <c:pt idx="1773">
                  <c:v>59.22</c:v>
                </c:pt>
                <c:pt idx="1774">
                  <c:v>59.41</c:v>
                </c:pt>
                <c:pt idx="1775">
                  <c:v>59.79</c:v>
                </c:pt>
                <c:pt idx="1776">
                  <c:v>59.83</c:v>
                </c:pt>
                <c:pt idx="1777">
                  <c:v>59.86</c:v>
                </c:pt>
                <c:pt idx="1778">
                  <c:v>60.04</c:v>
                </c:pt>
                <c:pt idx="1779">
                  <c:v>60.27</c:v>
                </c:pt>
                <c:pt idx="1780">
                  <c:v>60.47</c:v>
                </c:pt>
                <c:pt idx="1781">
                  <c:v>60.48</c:v>
                </c:pt>
                <c:pt idx="1782">
                  <c:v>60.52</c:v>
                </c:pt>
                <c:pt idx="1783">
                  <c:v>60.64</c:v>
                </c:pt>
                <c:pt idx="1784">
                  <c:v>60.7</c:v>
                </c:pt>
                <c:pt idx="1785">
                  <c:v>60.97</c:v>
                </c:pt>
                <c:pt idx="1786">
                  <c:v>61</c:v>
                </c:pt>
                <c:pt idx="1787">
                  <c:v>60.99</c:v>
                </c:pt>
                <c:pt idx="1788">
                  <c:v>61.01</c:v>
                </c:pt>
                <c:pt idx="1789">
                  <c:v>61.06</c:v>
                </c:pt>
                <c:pt idx="1790">
                  <c:v>61.12</c:v>
                </c:pt>
                <c:pt idx="1791">
                  <c:v>61.08</c:v>
                </c:pt>
                <c:pt idx="1792">
                  <c:v>61.11</c:v>
                </c:pt>
                <c:pt idx="1793">
                  <c:v>61.28</c:v>
                </c:pt>
                <c:pt idx="1794">
                  <c:v>61.4</c:v>
                </c:pt>
                <c:pt idx="1795">
                  <c:v>61.28</c:v>
                </c:pt>
                <c:pt idx="1796">
                  <c:v>61.44</c:v>
                </c:pt>
                <c:pt idx="1797">
                  <c:v>61.47</c:v>
                </c:pt>
                <c:pt idx="1798">
                  <c:v>50.76</c:v>
                </c:pt>
                <c:pt idx="1799">
                  <c:v>51.21</c:v>
                </c:pt>
                <c:pt idx="1800">
                  <c:v>51.74</c:v>
                </c:pt>
                <c:pt idx="1801">
                  <c:v>52.04</c:v>
                </c:pt>
                <c:pt idx="1802">
                  <c:v>52.48</c:v>
                </c:pt>
                <c:pt idx="1803">
                  <c:v>52.79</c:v>
                </c:pt>
                <c:pt idx="1804">
                  <c:v>52.95</c:v>
                </c:pt>
                <c:pt idx="1805">
                  <c:v>53.24</c:v>
                </c:pt>
                <c:pt idx="1806">
                  <c:v>53.44</c:v>
                </c:pt>
                <c:pt idx="1807">
                  <c:v>53.65</c:v>
                </c:pt>
                <c:pt idx="1808">
                  <c:v>53.84</c:v>
                </c:pt>
                <c:pt idx="1809">
                  <c:v>53.97</c:v>
                </c:pt>
                <c:pt idx="1810">
                  <c:v>54.19</c:v>
                </c:pt>
                <c:pt idx="1811">
                  <c:v>54.32</c:v>
                </c:pt>
                <c:pt idx="1812">
                  <c:v>54.44</c:v>
                </c:pt>
                <c:pt idx="1813">
                  <c:v>54.52</c:v>
                </c:pt>
                <c:pt idx="1814">
                  <c:v>54.63</c:v>
                </c:pt>
                <c:pt idx="1815">
                  <c:v>54.84</c:v>
                </c:pt>
                <c:pt idx="1816">
                  <c:v>54.88</c:v>
                </c:pt>
                <c:pt idx="1817">
                  <c:v>54.95</c:v>
                </c:pt>
                <c:pt idx="1818">
                  <c:v>55.05</c:v>
                </c:pt>
                <c:pt idx="1819">
                  <c:v>55.04</c:v>
                </c:pt>
                <c:pt idx="1820">
                  <c:v>55.14</c:v>
                </c:pt>
                <c:pt idx="1821">
                  <c:v>55.23</c:v>
                </c:pt>
                <c:pt idx="1822">
                  <c:v>55.34</c:v>
                </c:pt>
                <c:pt idx="1823">
                  <c:v>55.39</c:v>
                </c:pt>
                <c:pt idx="1824">
                  <c:v>55.43</c:v>
                </c:pt>
                <c:pt idx="1825">
                  <c:v>55.47</c:v>
                </c:pt>
                <c:pt idx="1826">
                  <c:v>55.62</c:v>
                </c:pt>
                <c:pt idx="1827">
                  <c:v>55.66</c:v>
                </c:pt>
                <c:pt idx="1828">
                  <c:v>55.71</c:v>
                </c:pt>
                <c:pt idx="1829">
                  <c:v>52.33</c:v>
                </c:pt>
                <c:pt idx="1830">
                  <c:v>52.75</c:v>
                </c:pt>
                <c:pt idx="1831">
                  <c:v>53.24</c:v>
                </c:pt>
                <c:pt idx="1832">
                  <c:v>53.6</c:v>
                </c:pt>
                <c:pt idx="1833">
                  <c:v>53.84</c:v>
                </c:pt>
                <c:pt idx="1834">
                  <c:v>54.21</c:v>
                </c:pt>
                <c:pt idx="1835">
                  <c:v>54.47</c:v>
                </c:pt>
                <c:pt idx="1836">
                  <c:v>54.65</c:v>
                </c:pt>
                <c:pt idx="1837">
                  <c:v>54.79</c:v>
                </c:pt>
                <c:pt idx="1838">
                  <c:v>55.07</c:v>
                </c:pt>
                <c:pt idx="1839">
                  <c:v>55.25</c:v>
                </c:pt>
                <c:pt idx="1840">
                  <c:v>55.47</c:v>
                </c:pt>
                <c:pt idx="1841">
                  <c:v>55.68</c:v>
                </c:pt>
                <c:pt idx="1842">
                  <c:v>55.73</c:v>
                </c:pt>
                <c:pt idx="1843">
                  <c:v>55.78</c:v>
                </c:pt>
                <c:pt idx="1844">
                  <c:v>56.03</c:v>
                </c:pt>
                <c:pt idx="1845">
                  <c:v>56.18</c:v>
                </c:pt>
                <c:pt idx="1846">
                  <c:v>56.22</c:v>
                </c:pt>
                <c:pt idx="1847">
                  <c:v>56.28</c:v>
                </c:pt>
                <c:pt idx="1848">
                  <c:v>56.36</c:v>
                </c:pt>
                <c:pt idx="1849">
                  <c:v>56.54</c:v>
                </c:pt>
                <c:pt idx="1850">
                  <c:v>56.45</c:v>
                </c:pt>
                <c:pt idx="1851">
                  <c:v>56.53</c:v>
                </c:pt>
                <c:pt idx="1852">
                  <c:v>56.68</c:v>
                </c:pt>
                <c:pt idx="1853">
                  <c:v>56.77</c:v>
                </c:pt>
                <c:pt idx="1854">
                  <c:v>56.75</c:v>
                </c:pt>
                <c:pt idx="1855">
                  <c:v>56.74</c:v>
                </c:pt>
                <c:pt idx="1856">
                  <c:v>56.72</c:v>
                </c:pt>
                <c:pt idx="1857">
                  <c:v>56.93</c:v>
                </c:pt>
                <c:pt idx="1858">
                  <c:v>56.88</c:v>
                </c:pt>
                <c:pt idx="1859">
                  <c:v>56.95</c:v>
                </c:pt>
                <c:pt idx="1860">
                  <c:v>53.96</c:v>
                </c:pt>
                <c:pt idx="1861">
                  <c:v>54.62</c:v>
                </c:pt>
                <c:pt idx="1862">
                  <c:v>55.21</c:v>
                </c:pt>
                <c:pt idx="1863">
                  <c:v>56.56</c:v>
                </c:pt>
                <c:pt idx="1864">
                  <c:v>56.03</c:v>
                </c:pt>
                <c:pt idx="1865">
                  <c:v>56.23</c:v>
                </c:pt>
                <c:pt idx="1866">
                  <c:v>57.71</c:v>
                </c:pt>
                <c:pt idx="1867">
                  <c:v>56.93</c:v>
                </c:pt>
                <c:pt idx="1868">
                  <c:v>58.12</c:v>
                </c:pt>
                <c:pt idx="1869">
                  <c:v>58.51</c:v>
                </c:pt>
                <c:pt idx="1870">
                  <c:v>57.67</c:v>
                </c:pt>
                <c:pt idx="1871">
                  <c:v>58.68</c:v>
                </c:pt>
                <c:pt idx="1872">
                  <c:v>59.06</c:v>
                </c:pt>
                <c:pt idx="1873">
                  <c:v>59.12</c:v>
                </c:pt>
                <c:pt idx="1874">
                  <c:v>59.16</c:v>
                </c:pt>
                <c:pt idx="1875">
                  <c:v>59.32</c:v>
                </c:pt>
                <c:pt idx="1876">
                  <c:v>59.4</c:v>
                </c:pt>
                <c:pt idx="1877">
                  <c:v>59.57</c:v>
                </c:pt>
                <c:pt idx="1878">
                  <c:v>59.63</c:v>
                </c:pt>
                <c:pt idx="1879">
                  <c:v>59.61</c:v>
                </c:pt>
                <c:pt idx="1880">
                  <c:v>59.82</c:v>
                </c:pt>
                <c:pt idx="1881">
                  <c:v>59.91</c:v>
                </c:pt>
                <c:pt idx="1882">
                  <c:v>60.03</c:v>
                </c:pt>
                <c:pt idx="1883">
                  <c:v>60.04</c:v>
                </c:pt>
                <c:pt idx="1884">
                  <c:v>59.93</c:v>
                </c:pt>
                <c:pt idx="1885">
                  <c:v>60.18</c:v>
                </c:pt>
                <c:pt idx="1886">
                  <c:v>60.16</c:v>
                </c:pt>
                <c:pt idx="1887">
                  <c:v>60.27</c:v>
                </c:pt>
                <c:pt idx="1888">
                  <c:v>60.31</c:v>
                </c:pt>
                <c:pt idx="1889">
                  <c:v>60.34</c:v>
                </c:pt>
                <c:pt idx="1890">
                  <c:v>60.48</c:v>
                </c:pt>
                <c:pt idx="1891">
                  <c:v>55.06</c:v>
                </c:pt>
                <c:pt idx="1892">
                  <c:v>56.58</c:v>
                </c:pt>
                <c:pt idx="1893">
                  <c:v>56.96</c:v>
                </c:pt>
                <c:pt idx="1894">
                  <c:v>57.9</c:v>
                </c:pt>
                <c:pt idx="1895">
                  <c:v>58.37</c:v>
                </c:pt>
                <c:pt idx="1896">
                  <c:v>58.73</c:v>
                </c:pt>
                <c:pt idx="1897">
                  <c:v>58.99</c:v>
                </c:pt>
                <c:pt idx="1898">
                  <c:v>59.09</c:v>
                </c:pt>
                <c:pt idx="1899">
                  <c:v>59.38</c:v>
                </c:pt>
                <c:pt idx="1900">
                  <c:v>59.56</c:v>
                </c:pt>
                <c:pt idx="1901">
                  <c:v>59.68</c:v>
                </c:pt>
                <c:pt idx="1902">
                  <c:v>59.81</c:v>
                </c:pt>
                <c:pt idx="1903">
                  <c:v>59.97</c:v>
                </c:pt>
                <c:pt idx="1904">
                  <c:v>60.28</c:v>
                </c:pt>
                <c:pt idx="1905">
                  <c:v>60.26</c:v>
                </c:pt>
                <c:pt idx="1906">
                  <c:v>60.47</c:v>
                </c:pt>
                <c:pt idx="1907">
                  <c:v>60.39</c:v>
                </c:pt>
                <c:pt idx="1908">
                  <c:v>60.45</c:v>
                </c:pt>
                <c:pt idx="1909">
                  <c:v>60.54</c:v>
                </c:pt>
                <c:pt idx="1910">
                  <c:v>60.7</c:v>
                </c:pt>
                <c:pt idx="1911">
                  <c:v>60.65</c:v>
                </c:pt>
                <c:pt idx="1912">
                  <c:v>60.79</c:v>
                </c:pt>
                <c:pt idx="1913">
                  <c:v>60.86</c:v>
                </c:pt>
                <c:pt idx="1914">
                  <c:v>60.81</c:v>
                </c:pt>
                <c:pt idx="1915">
                  <c:v>60.95</c:v>
                </c:pt>
                <c:pt idx="1916">
                  <c:v>60.78</c:v>
                </c:pt>
                <c:pt idx="1917">
                  <c:v>60.97</c:v>
                </c:pt>
                <c:pt idx="1918">
                  <c:v>61.06</c:v>
                </c:pt>
                <c:pt idx="1919">
                  <c:v>61.11</c:v>
                </c:pt>
                <c:pt idx="1920">
                  <c:v>61.05</c:v>
                </c:pt>
                <c:pt idx="1921">
                  <c:v>61.06</c:v>
                </c:pt>
                <c:pt idx="1922">
                  <c:v>50.3</c:v>
                </c:pt>
                <c:pt idx="1923">
                  <c:v>50.85</c:v>
                </c:pt>
                <c:pt idx="1924">
                  <c:v>51.24</c:v>
                </c:pt>
                <c:pt idx="1925">
                  <c:v>51.69</c:v>
                </c:pt>
                <c:pt idx="1926">
                  <c:v>52.03</c:v>
                </c:pt>
                <c:pt idx="1927">
                  <c:v>52.43</c:v>
                </c:pt>
                <c:pt idx="1928">
                  <c:v>52.62</c:v>
                </c:pt>
                <c:pt idx="1929">
                  <c:v>52.94</c:v>
                </c:pt>
                <c:pt idx="1930">
                  <c:v>53.12</c:v>
                </c:pt>
                <c:pt idx="1931">
                  <c:v>53.36</c:v>
                </c:pt>
                <c:pt idx="1932">
                  <c:v>53.47</c:v>
                </c:pt>
                <c:pt idx="1933">
                  <c:v>53.7</c:v>
                </c:pt>
                <c:pt idx="1934">
                  <c:v>53.92</c:v>
                </c:pt>
                <c:pt idx="1935">
                  <c:v>54.06</c:v>
                </c:pt>
                <c:pt idx="1936">
                  <c:v>54.17</c:v>
                </c:pt>
                <c:pt idx="1937">
                  <c:v>54.36</c:v>
                </c:pt>
                <c:pt idx="1938">
                  <c:v>54.46</c:v>
                </c:pt>
                <c:pt idx="1939">
                  <c:v>54.54</c:v>
                </c:pt>
                <c:pt idx="1940">
                  <c:v>54.58</c:v>
                </c:pt>
                <c:pt idx="1941">
                  <c:v>54.73</c:v>
                </c:pt>
                <c:pt idx="1942">
                  <c:v>54.82</c:v>
                </c:pt>
                <c:pt idx="1943">
                  <c:v>54.86</c:v>
                </c:pt>
                <c:pt idx="1944">
                  <c:v>54.96</c:v>
                </c:pt>
                <c:pt idx="1945">
                  <c:v>55.04</c:v>
                </c:pt>
                <c:pt idx="1946">
                  <c:v>55.09</c:v>
                </c:pt>
                <c:pt idx="1947">
                  <c:v>55.13</c:v>
                </c:pt>
                <c:pt idx="1948">
                  <c:v>55.27</c:v>
                </c:pt>
                <c:pt idx="1949">
                  <c:v>55.27</c:v>
                </c:pt>
                <c:pt idx="1950">
                  <c:v>55.4</c:v>
                </c:pt>
                <c:pt idx="1951">
                  <c:v>55.4</c:v>
                </c:pt>
                <c:pt idx="1952">
                  <c:v>55.41</c:v>
                </c:pt>
                <c:pt idx="1953">
                  <c:v>51.82</c:v>
                </c:pt>
                <c:pt idx="1954">
                  <c:v>52.38</c:v>
                </c:pt>
                <c:pt idx="1955">
                  <c:v>52.85</c:v>
                </c:pt>
                <c:pt idx="1956">
                  <c:v>53.31</c:v>
                </c:pt>
                <c:pt idx="1957">
                  <c:v>53.59</c:v>
                </c:pt>
                <c:pt idx="1958">
                  <c:v>53.97</c:v>
                </c:pt>
                <c:pt idx="1959">
                  <c:v>54.18</c:v>
                </c:pt>
                <c:pt idx="1960">
                  <c:v>54.43</c:v>
                </c:pt>
                <c:pt idx="1961">
                  <c:v>54.7</c:v>
                </c:pt>
                <c:pt idx="1962">
                  <c:v>54.83</c:v>
                </c:pt>
                <c:pt idx="1963">
                  <c:v>55</c:v>
                </c:pt>
                <c:pt idx="1964">
                  <c:v>55.25</c:v>
                </c:pt>
                <c:pt idx="1965">
                  <c:v>55.32</c:v>
                </c:pt>
                <c:pt idx="1966">
                  <c:v>55.35</c:v>
                </c:pt>
                <c:pt idx="1967">
                  <c:v>55.62</c:v>
                </c:pt>
                <c:pt idx="1968">
                  <c:v>55.8</c:v>
                </c:pt>
                <c:pt idx="1969">
                  <c:v>55.84</c:v>
                </c:pt>
                <c:pt idx="1970">
                  <c:v>55.95</c:v>
                </c:pt>
                <c:pt idx="1971">
                  <c:v>56.04</c:v>
                </c:pt>
                <c:pt idx="1972">
                  <c:v>56.23</c:v>
                </c:pt>
                <c:pt idx="1973">
                  <c:v>56.25</c:v>
                </c:pt>
                <c:pt idx="1974">
                  <c:v>56.36</c:v>
                </c:pt>
                <c:pt idx="1975">
                  <c:v>56.45</c:v>
                </c:pt>
                <c:pt idx="1976">
                  <c:v>56.58</c:v>
                </c:pt>
                <c:pt idx="1977">
                  <c:v>56.53</c:v>
                </c:pt>
                <c:pt idx="1978">
                  <c:v>56.66</c:v>
                </c:pt>
                <c:pt idx="1979">
                  <c:v>56.7</c:v>
                </c:pt>
                <c:pt idx="1980">
                  <c:v>56.71</c:v>
                </c:pt>
                <c:pt idx="1981">
                  <c:v>56.84</c:v>
                </c:pt>
                <c:pt idx="1982">
                  <c:v>56.75</c:v>
                </c:pt>
                <c:pt idx="1983">
                  <c:v>56.82</c:v>
                </c:pt>
                <c:pt idx="1984">
                  <c:v>51.95</c:v>
                </c:pt>
                <c:pt idx="1985">
                  <c:v>52.92</c:v>
                </c:pt>
                <c:pt idx="1986">
                  <c:v>53.96</c:v>
                </c:pt>
                <c:pt idx="1987">
                  <c:v>54.7</c:v>
                </c:pt>
                <c:pt idx="1988">
                  <c:v>55.35</c:v>
                </c:pt>
                <c:pt idx="1989">
                  <c:v>55.55</c:v>
                </c:pt>
                <c:pt idx="1990">
                  <c:v>56.74</c:v>
                </c:pt>
                <c:pt idx="1991">
                  <c:v>57.26</c:v>
                </c:pt>
                <c:pt idx="1992">
                  <c:v>57.14</c:v>
                </c:pt>
                <c:pt idx="1993">
                  <c:v>57.59</c:v>
                </c:pt>
                <c:pt idx="1994">
                  <c:v>57.87</c:v>
                </c:pt>
                <c:pt idx="1995">
                  <c:v>58.03</c:v>
                </c:pt>
                <c:pt idx="1996">
                  <c:v>58.34</c:v>
                </c:pt>
                <c:pt idx="1997">
                  <c:v>58.36</c:v>
                </c:pt>
                <c:pt idx="1998">
                  <c:v>58.75</c:v>
                </c:pt>
                <c:pt idx="1999">
                  <c:v>58.69</c:v>
                </c:pt>
                <c:pt idx="2000">
                  <c:v>58.99</c:v>
                </c:pt>
                <c:pt idx="2001">
                  <c:v>59.04</c:v>
                </c:pt>
                <c:pt idx="2002">
                  <c:v>59.14</c:v>
                </c:pt>
                <c:pt idx="2003">
                  <c:v>59.39</c:v>
                </c:pt>
                <c:pt idx="2004">
                  <c:v>59.36</c:v>
                </c:pt>
                <c:pt idx="2005">
                  <c:v>59.38</c:v>
                </c:pt>
                <c:pt idx="2006">
                  <c:v>59.53</c:v>
                </c:pt>
                <c:pt idx="2007">
                  <c:v>59.57</c:v>
                </c:pt>
                <c:pt idx="2008">
                  <c:v>59.51</c:v>
                </c:pt>
                <c:pt idx="2009">
                  <c:v>59.58</c:v>
                </c:pt>
                <c:pt idx="2010">
                  <c:v>59.65</c:v>
                </c:pt>
                <c:pt idx="2011">
                  <c:v>59.76</c:v>
                </c:pt>
                <c:pt idx="2012">
                  <c:v>59.81</c:v>
                </c:pt>
                <c:pt idx="2013">
                  <c:v>59.93</c:v>
                </c:pt>
                <c:pt idx="2014">
                  <c:v>59.7</c:v>
                </c:pt>
                <c:pt idx="2015">
                  <c:v>53.84</c:v>
                </c:pt>
                <c:pt idx="2016">
                  <c:v>54.61</c:v>
                </c:pt>
                <c:pt idx="2017">
                  <c:v>55.24</c:v>
                </c:pt>
                <c:pt idx="2018">
                  <c:v>56.41</c:v>
                </c:pt>
                <c:pt idx="2019">
                  <c:v>56.97</c:v>
                </c:pt>
                <c:pt idx="2020">
                  <c:v>57.4</c:v>
                </c:pt>
                <c:pt idx="2021">
                  <c:v>57.6</c:v>
                </c:pt>
                <c:pt idx="2022">
                  <c:v>57.76</c:v>
                </c:pt>
                <c:pt idx="2023">
                  <c:v>58.12</c:v>
                </c:pt>
                <c:pt idx="2024">
                  <c:v>58.95</c:v>
                </c:pt>
                <c:pt idx="2025">
                  <c:v>59.26</c:v>
                </c:pt>
                <c:pt idx="2026">
                  <c:v>59.44</c:v>
                </c:pt>
                <c:pt idx="2027">
                  <c:v>59.54</c:v>
                </c:pt>
                <c:pt idx="2028">
                  <c:v>59.66</c:v>
                </c:pt>
                <c:pt idx="2029">
                  <c:v>59.69</c:v>
                </c:pt>
                <c:pt idx="2030">
                  <c:v>59.91</c:v>
                </c:pt>
                <c:pt idx="2031">
                  <c:v>60.17</c:v>
                </c:pt>
                <c:pt idx="2032">
                  <c:v>60.1</c:v>
                </c:pt>
                <c:pt idx="2033">
                  <c:v>60.22</c:v>
                </c:pt>
                <c:pt idx="2034">
                  <c:v>60.42</c:v>
                </c:pt>
                <c:pt idx="2035">
                  <c:v>60.47</c:v>
                </c:pt>
                <c:pt idx="2036">
                  <c:v>60.35</c:v>
                </c:pt>
                <c:pt idx="2037">
                  <c:v>60.58</c:v>
                </c:pt>
                <c:pt idx="2038">
                  <c:v>60.58</c:v>
                </c:pt>
                <c:pt idx="2039">
                  <c:v>60.56</c:v>
                </c:pt>
                <c:pt idx="2040">
                  <c:v>60.66</c:v>
                </c:pt>
                <c:pt idx="2041">
                  <c:v>60.65</c:v>
                </c:pt>
                <c:pt idx="2042">
                  <c:v>60.73</c:v>
                </c:pt>
                <c:pt idx="2043">
                  <c:v>60.74</c:v>
                </c:pt>
                <c:pt idx="2044">
                  <c:v>60.8</c:v>
                </c:pt>
                <c:pt idx="2045">
                  <c:v>60.9</c:v>
                </c:pt>
                <c:pt idx="2046">
                  <c:v>49.35</c:v>
                </c:pt>
                <c:pt idx="2047">
                  <c:v>50.09</c:v>
                </c:pt>
                <c:pt idx="2048">
                  <c:v>50.67</c:v>
                </c:pt>
                <c:pt idx="2049">
                  <c:v>51.15</c:v>
                </c:pt>
                <c:pt idx="2050">
                  <c:v>51.62</c:v>
                </c:pt>
                <c:pt idx="2051">
                  <c:v>51.94</c:v>
                </c:pt>
                <c:pt idx="2052">
                  <c:v>52.19</c:v>
                </c:pt>
                <c:pt idx="2053">
                  <c:v>52.47</c:v>
                </c:pt>
                <c:pt idx="2054">
                  <c:v>52.68</c:v>
                </c:pt>
                <c:pt idx="2055">
                  <c:v>53.04</c:v>
                </c:pt>
                <c:pt idx="2056">
                  <c:v>53.15</c:v>
                </c:pt>
                <c:pt idx="2057">
                  <c:v>53.43</c:v>
                </c:pt>
                <c:pt idx="2058">
                  <c:v>53.64</c:v>
                </c:pt>
                <c:pt idx="2059">
                  <c:v>53.64</c:v>
                </c:pt>
                <c:pt idx="2060">
                  <c:v>53.89</c:v>
                </c:pt>
                <c:pt idx="2061">
                  <c:v>54.06</c:v>
                </c:pt>
                <c:pt idx="2062">
                  <c:v>54.25</c:v>
                </c:pt>
                <c:pt idx="2063">
                  <c:v>54.3</c:v>
                </c:pt>
                <c:pt idx="2064">
                  <c:v>54.42</c:v>
                </c:pt>
                <c:pt idx="2065">
                  <c:v>54.45</c:v>
                </c:pt>
                <c:pt idx="2066">
                  <c:v>54.56</c:v>
                </c:pt>
                <c:pt idx="2067">
                  <c:v>54.67</c:v>
                </c:pt>
                <c:pt idx="2068">
                  <c:v>54.73</c:v>
                </c:pt>
                <c:pt idx="2069">
                  <c:v>54.9</c:v>
                </c:pt>
                <c:pt idx="2070">
                  <c:v>54.93</c:v>
                </c:pt>
                <c:pt idx="2071">
                  <c:v>54.93</c:v>
                </c:pt>
                <c:pt idx="2072">
                  <c:v>54.95</c:v>
                </c:pt>
                <c:pt idx="2073">
                  <c:v>55.11</c:v>
                </c:pt>
                <c:pt idx="2074">
                  <c:v>55.15</c:v>
                </c:pt>
                <c:pt idx="2075">
                  <c:v>55.14</c:v>
                </c:pt>
                <c:pt idx="2076">
                  <c:v>55.15</c:v>
                </c:pt>
                <c:pt idx="2077">
                  <c:v>51.17</c:v>
                </c:pt>
                <c:pt idx="2078">
                  <c:v>51.84</c:v>
                </c:pt>
                <c:pt idx="2079">
                  <c:v>52.23</c:v>
                </c:pt>
                <c:pt idx="2080">
                  <c:v>52.74</c:v>
                </c:pt>
                <c:pt idx="2081">
                  <c:v>53.15</c:v>
                </c:pt>
                <c:pt idx="2082">
                  <c:v>53.36</c:v>
                </c:pt>
                <c:pt idx="2083">
                  <c:v>53.71</c:v>
                </c:pt>
                <c:pt idx="2084">
                  <c:v>54.01</c:v>
                </c:pt>
                <c:pt idx="2085">
                  <c:v>54.34</c:v>
                </c:pt>
                <c:pt idx="2086">
                  <c:v>54.51</c:v>
                </c:pt>
                <c:pt idx="2087">
                  <c:v>54.8</c:v>
                </c:pt>
                <c:pt idx="2088">
                  <c:v>54.88</c:v>
                </c:pt>
                <c:pt idx="2089">
                  <c:v>55.01</c:v>
                </c:pt>
                <c:pt idx="2090">
                  <c:v>55.2</c:v>
                </c:pt>
                <c:pt idx="2091">
                  <c:v>55.29</c:v>
                </c:pt>
                <c:pt idx="2092">
                  <c:v>55.43</c:v>
                </c:pt>
                <c:pt idx="2093">
                  <c:v>55.57</c:v>
                </c:pt>
                <c:pt idx="2094">
                  <c:v>55.67</c:v>
                </c:pt>
                <c:pt idx="2095">
                  <c:v>55.73</c:v>
                </c:pt>
                <c:pt idx="2096">
                  <c:v>56</c:v>
                </c:pt>
                <c:pt idx="2097">
                  <c:v>55.95</c:v>
                </c:pt>
                <c:pt idx="2098">
                  <c:v>56.02</c:v>
                </c:pt>
                <c:pt idx="2099">
                  <c:v>56.07</c:v>
                </c:pt>
                <c:pt idx="2100">
                  <c:v>56.15</c:v>
                </c:pt>
                <c:pt idx="2101">
                  <c:v>56.02</c:v>
                </c:pt>
                <c:pt idx="2102">
                  <c:v>56.3</c:v>
                </c:pt>
                <c:pt idx="2103">
                  <c:v>56.25</c:v>
                </c:pt>
                <c:pt idx="2104">
                  <c:v>56.38</c:v>
                </c:pt>
                <c:pt idx="2105">
                  <c:v>56.4</c:v>
                </c:pt>
                <c:pt idx="2106">
                  <c:v>56.46</c:v>
                </c:pt>
                <c:pt idx="2107">
                  <c:v>56.43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6-4998-92CD-609A5D404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37967"/>
        <c:axId val="337595199"/>
      </c:lineChart>
      <c:catAx>
        <c:axId val="3341379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595199"/>
        <c:crosses val="autoZero"/>
        <c:auto val="1"/>
        <c:lblAlgn val="ctr"/>
        <c:lblOffset val="100"/>
        <c:noMultiLvlLbl val="0"/>
      </c:catAx>
      <c:valAx>
        <c:axId val="33759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3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48226H40040-</a:t>
            </a:r>
            <a:r>
              <a:rPr lang="el-GR"/>
              <a:t>Δ</a:t>
            </a:r>
            <a:r>
              <a:rPr lang="en-US"/>
              <a:t>WL-</a:t>
            </a:r>
            <a:r>
              <a:rPr lang="en-US" sz="1400" b="0" i="0" u="none" strike="noStrike" baseline="0">
                <a:effectLst/>
              </a:rPr>
              <a:t>100mA~400mA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Mapping!$K$1</c:f>
              <c:strCache>
                <c:ptCount val="1"/>
                <c:pt idx="0">
                  <c:v>ΔWL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Mapping!$K$2:$K$2109</c:f>
              <c:numCache>
                <c:formatCode>General</c:formatCode>
                <c:ptCount val="2108"/>
                <c:pt idx="1">
                  <c:v>1.999999999998181E-2</c:v>
                </c:pt>
                <c:pt idx="2">
                  <c:v>1.999999999998181E-2</c:v>
                </c:pt>
                <c:pt idx="3">
                  <c:v>1.999999999998181E-2</c:v>
                </c:pt>
                <c:pt idx="4">
                  <c:v>1.999999999998181E-2</c:v>
                </c:pt>
                <c:pt idx="5">
                  <c:v>2.0000000000209184E-2</c:v>
                </c:pt>
                <c:pt idx="6">
                  <c:v>1.999999999998181E-2</c:v>
                </c:pt>
                <c:pt idx="7">
                  <c:v>1.999999999998181E-2</c:v>
                </c:pt>
                <c:pt idx="8">
                  <c:v>1.999999999998181E-2</c:v>
                </c:pt>
                <c:pt idx="9">
                  <c:v>1.999999999998181E-2</c:v>
                </c:pt>
                <c:pt idx="10">
                  <c:v>1.999999999998181E-2</c:v>
                </c:pt>
                <c:pt idx="11">
                  <c:v>3.999999999996362E-2</c:v>
                </c:pt>
                <c:pt idx="12">
                  <c:v>0</c:v>
                </c:pt>
                <c:pt idx="13">
                  <c:v>3.999999999996362E-2</c:v>
                </c:pt>
                <c:pt idx="14">
                  <c:v>1.999999999998181E-2</c:v>
                </c:pt>
                <c:pt idx="15">
                  <c:v>1.999999999998181E-2</c:v>
                </c:pt>
                <c:pt idx="16">
                  <c:v>2.0000000000209184E-2</c:v>
                </c:pt>
                <c:pt idx="17">
                  <c:v>3.999999999996362E-2</c:v>
                </c:pt>
                <c:pt idx="18">
                  <c:v>1.999999999998181E-2</c:v>
                </c:pt>
                <c:pt idx="19">
                  <c:v>1.999999999998181E-2</c:v>
                </c:pt>
                <c:pt idx="20">
                  <c:v>3.999999999996362E-2</c:v>
                </c:pt>
                <c:pt idx="21">
                  <c:v>0</c:v>
                </c:pt>
                <c:pt idx="22">
                  <c:v>5.999999999994543E-2</c:v>
                </c:pt>
                <c:pt idx="23">
                  <c:v>0</c:v>
                </c:pt>
                <c:pt idx="24">
                  <c:v>1.999999999998181E-2</c:v>
                </c:pt>
                <c:pt idx="25">
                  <c:v>3.999999999996362E-2</c:v>
                </c:pt>
                <c:pt idx="26">
                  <c:v>4.0000000000190994E-2</c:v>
                </c:pt>
                <c:pt idx="27">
                  <c:v>3.999999999996362E-2</c:v>
                </c:pt>
                <c:pt idx="28">
                  <c:v>1.999999999998181E-2</c:v>
                </c:pt>
                <c:pt idx="29">
                  <c:v>1.999999999998181E-2</c:v>
                </c:pt>
                <c:pt idx="30">
                  <c:v>1.999999999998181E-2</c:v>
                </c:pt>
                <c:pt idx="31">
                  <c:v>18.960000000000036</c:v>
                </c:pt>
                <c:pt idx="32">
                  <c:v>3.999999999996362E-2</c:v>
                </c:pt>
                <c:pt idx="33">
                  <c:v>0</c:v>
                </c:pt>
                <c:pt idx="34">
                  <c:v>3.999999999996362E-2</c:v>
                </c:pt>
                <c:pt idx="35">
                  <c:v>0</c:v>
                </c:pt>
                <c:pt idx="36">
                  <c:v>3.999999999996362E-2</c:v>
                </c:pt>
                <c:pt idx="37">
                  <c:v>1.999999999998181E-2</c:v>
                </c:pt>
                <c:pt idx="38">
                  <c:v>2.0000000000209184E-2</c:v>
                </c:pt>
                <c:pt idx="39">
                  <c:v>1.999999999998181E-2</c:v>
                </c:pt>
                <c:pt idx="40">
                  <c:v>1.999999999998181E-2</c:v>
                </c:pt>
                <c:pt idx="41">
                  <c:v>1.999999999998181E-2</c:v>
                </c:pt>
                <c:pt idx="42">
                  <c:v>1.999999999998181E-2</c:v>
                </c:pt>
                <c:pt idx="43">
                  <c:v>1.999999999998181E-2</c:v>
                </c:pt>
                <c:pt idx="44">
                  <c:v>3.999999999996362E-2</c:v>
                </c:pt>
                <c:pt idx="45">
                  <c:v>1.999999999998181E-2</c:v>
                </c:pt>
                <c:pt idx="46">
                  <c:v>1.999999999998181E-2</c:v>
                </c:pt>
                <c:pt idx="47">
                  <c:v>1.999999999998181E-2</c:v>
                </c:pt>
                <c:pt idx="48">
                  <c:v>1.999999999998181E-2</c:v>
                </c:pt>
                <c:pt idx="49">
                  <c:v>4.0000000000190994E-2</c:v>
                </c:pt>
                <c:pt idx="50">
                  <c:v>1.999999999998181E-2</c:v>
                </c:pt>
                <c:pt idx="51">
                  <c:v>3.999999999996362E-2</c:v>
                </c:pt>
                <c:pt idx="52">
                  <c:v>1.999999999998181E-2</c:v>
                </c:pt>
                <c:pt idx="53">
                  <c:v>1.999999999998181E-2</c:v>
                </c:pt>
                <c:pt idx="54">
                  <c:v>3.999999999996362E-2</c:v>
                </c:pt>
                <c:pt idx="55">
                  <c:v>1.999999999998181E-2</c:v>
                </c:pt>
                <c:pt idx="56">
                  <c:v>3.999999999996362E-2</c:v>
                </c:pt>
                <c:pt idx="57">
                  <c:v>0</c:v>
                </c:pt>
                <c:pt idx="58">
                  <c:v>6.0000000000172804E-2</c:v>
                </c:pt>
                <c:pt idx="59">
                  <c:v>1.999999999998181E-2</c:v>
                </c:pt>
                <c:pt idx="60">
                  <c:v>3.999999999996362E-2</c:v>
                </c:pt>
                <c:pt idx="61">
                  <c:v>0</c:v>
                </c:pt>
                <c:pt idx="62">
                  <c:v>19.740000000000009</c:v>
                </c:pt>
                <c:pt idx="63">
                  <c:v>1.999999999998181E-2</c:v>
                </c:pt>
                <c:pt idx="64">
                  <c:v>1.999999999998181E-2</c:v>
                </c:pt>
                <c:pt idx="65">
                  <c:v>1.999999999998181E-2</c:v>
                </c:pt>
                <c:pt idx="66">
                  <c:v>1.999999999998181E-2</c:v>
                </c:pt>
                <c:pt idx="67">
                  <c:v>3.999999999996362E-2</c:v>
                </c:pt>
                <c:pt idx="68">
                  <c:v>1.999999999998181E-2</c:v>
                </c:pt>
                <c:pt idx="69">
                  <c:v>1.999999999998181E-2</c:v>
                </c:pt>
                <c:pt idx="70">
                  <c:v>2.0000000000209184E-2</c:v>
                </c:pt>
                <c:pt idx="71">
                  <c:v>1.999999999998181E-2</c:v>
                </c:pt>
                <c:pt idx="72">
                  <c:v>3.999999999996362E-2</c:v>
                </c:pt>
                <c:pt idx="73">
                  <c:v>1.999999999998181E-2</c:v>
                </c:pt>
                <c:pt idx="74">
                  <c:v>1.999999999998181E-2</c:v>
                </c:pt>
                <c:pt idx="75">
                  <c:v>1.999999999998181E-2</c:v>
                </c:pt>
                <c:pt idx="76">
                  <c:v>3.999999999996362E-2</c:v>
                </c:pt>
                <c:pt idx="77">
                  <c:v>1.999999999998181E-2</c:v>
                </c:pt>
                <c:pt idx="78">
                  <c:v>3.999999999996362E-2</c:v>
                </c:pt>
                <c:pt idx="79">
                  <c:v>1.999999999998181E-2</c:v>
                </c:pt>
                <c:pt idx="80">
                  <c:v>4.0000000000190994E-2</c:v>
                </c:pt>
                <c:pt idx="81">
                  <c:v>1.999999999998181E-2</c:v>
                </c:pt>
                <c:pt idx="82">
                  <c:v>1.999999999998181E-2</c:v>
                </c:pt>
                <c:pt idx="83">
                  <c:v>3.999999999996362E-2</c:v>
                </c:pt>
                <c:pt idx="84">
                  <c:v>3.999999999996362E-2</c:v>
                </c:pt>
                <c:pt idx="85">
                  <c:v>0</c:v>
                </c:pt>
                <c:pt idx="86">
                  <c:v>3.999999999996362E-2</c:v>
                </c:pt>
                <c:pt idx="87">
                  <c:v>3.999999999996362E-2</c:v>
                </c:pt>
                <c:pt idx="88">
                  <c:v>4.0000000000190994E-2</c:v>
                </c:pt>
                <c:pt idx="89">
                  <c:v>1.999999999998181E-2</c:v>
                </c:pt>
                <c:pt idx="90">
                  <c:v>1.999999999998181E-2</c:v>
                </c:pt>
                <c:pt idx="91">
                  <c:v>5.999999999994543E-2</c:v>
                </c:pt>
                <c:pt idx="92">
                  <c:v>0</c:v>
                </c:pt>
                <c:pt idx="93">
                  <c:v>18.740000000000009</c:v>
                </c:pt>
                <c:pt idx="94">
                  <c:v>1.999999999998181E-2</c:v>
                </c:pt>
                <c:pt idx="95">
                  <c:v>1.999999999998181E-2</c:v>
                </c:pt>
                <c:pt idx="96">
                  <c:v>1.999999999998181E-2</c:v>
                </c:pt>
                <c:pt idx="97">
                  <c:v>3.999999999996362E-2</c:v>
                </c:pt>
                <c:pt idx="98">
                  <c:v>1.999999999998181E-2</c:v>
                </c:pt>
                <c:pt idx="99">
                  <c:v>2.0000000000209184E-2</c:v>
                </c:pt>
                <c:pt idx="100">
                  <c:v>1.999999999998181E-2</c:v>
                </c:pt>
                <c:pt idx="101">
                  <c:v>1.999999999998181E-2</c:v>
                </c:pt>
                <c:pt idx="102">
                  <c:v>3.999999999996362E-2</c:v>
                </c:pt>
                <c:pt idx="103">
                  <c:v>1.999999999998181E-2</c:v>
                </c:pt>
                <c:pt idx="104">
                  <c:v>1.999999999998181E-2</c:v>
                </c:pt>
                <c:pt idx="105">
                  <c:v>3.999999999996362E-2</c:v>
                </c:pt>
                <c:pt idx="106">
                  <c:v>1.999999999998181E-2</c:v>
                </c:pt>
                <c:pt idx="107">
                  <c:v>3.999999999996362E-2</c:v>
                </c:pt>
                <c:pt idx="108">
                  <c:v>1.999999999998181E-2</c:v>
                </c:pt>
                <c:pt idx="109">
                  <c:v>2.0000000000209184E-2</c:v>
                </c:pt>
                <c:pt idx="110">
                  <c:v>1.999999999998181E-2</c:v>
                </c:pt>
                <c:pt idx="111">
                  <c:v>3.999999999996362E-2</c:v>
                </c:pt>
                <c:pt idx="112">
                  <c:v>3.999999999996362E-2</c:v>
                </c:pt>
                <c:pt idx="113">
                  <c:v>0</c:v>
                </c:pt>
                <c:pt idx="114">
                  <c:v>5.999999999994543E-2</c:v>
                </c:pt>
                <c:pt idx="115">
                  <c:v>1.999999999998181E-2</c:v>
                </c:pt>
                <c:pt idx="116">
                  <c:v>1.999999999998181E-2</c:v>
                </c:pt>
                <c:pt idx="117">
                  <c:v>4.0000000000190994E-2</c:v>
                </c:pt>
                <c:pt idx="118">
                  <c:v>1.999999999998181E-2</c:v>
                </c:pt>
                <c:pt idx="119">
                  <c:v>5.999999999994543E-2</c:v>
                </c:pt>
                <c:pt idx="120">
                  <c:v>3.999999999996362E-2</c:v>
                </c:pt>
                <c:pt idx="121">
                  <c:v>0</c:v>
                </c:pt>
                <c:pt idx="122">
                  <c:v>5.999999999994543E-2</c:v>
                </c:pt>
                <c:pt idx="123">
                  <c:v>1.999999999998181E-2</c:v>
                </c:pt>
                <c:pt idx="124">
                  <c:v>-60.079999999999927</c:v>
                </c:pt>
                <c:pt idx="125">
                  <c:v>3.999999999996362E-2</c:v>
                </c:pt>
                <c:pt idx="126">
                  <c:v>0</c:v>
                </c:pt>
                <c:pt idx="127">
                  <c:v>3.999999999996362E-2</c:v>
                </c:pt>
                <c:pt idx="128">
                  <c:v>0</c:v>
                </c:pt>
                <c:pt idx="129">
                  <c:v>3.999999999996362E-2</c:v>
                </c:pt>
                <c:pt idx="130">
                  <c:v>2.0000000000209184E-2</c:v>
                </c:pt>
                <c:pt idx="131">
                  <c:v>1.999999999998181E-2</c:v>
                </c:pt>
                <c:pt idx="132">
                  <c:v>1.999999999998181E-2</c:v>
                </c:pt>
                <c:pt idx="133">
                  <c:v>1.999999999998181E-2</c:v>
                </c:pt>
                <c:pt idx="134">
                  <c:v>1.999999999998181E-2</c:v>
                </c:pt>
                <c:pt idx="135">
                  <c:v>1.999999999998181E-2</c:v>
                </c:pt>
                <c:pt idx="136">
                  <c:v>1.999999999998181E-2</c:v>
                </c:pt>
                <c:pt idx="137">
                  <c:v>3.999999999996362E-2</c:v>
                </c:pt>
                <c:pt idx="138">
                  <c:v>1.999999999998181E-2</c:v>
                </c:pt>
                <c:pt idx="139">
                  <c:v>1.999999999998181E-2</c:v>
                </c:pt>
                <c:pt idx="140">
                  <c:v>1.999999999998181E-2</c:v>
                </c:pt>
                <c:pt idx="141">
                  <c:v>4.0000000000190994E-2</c:v>
                </c:pt>
                <c:pt idx="142">
                  <c:v>1.999999999998181E-2</c:v>
                </c:pt>
                <c:pt idx="143">
                  <c:v>1.999999999998181E-2</c:v>
                </c:pt>
                <c:pt idx="144">
                  <c:v>1.999999999998181E-2</c:v>
                </c:pt>
                <c:pt idx="145">
                  <c:v>3.999999999996362E-2</c:v>
                </c:pt>
                <c:pt idx="146">
                  <c:v>3.999999999996362E-2</c:v>
                </c:pt>
                <c:pt idx="147">
                  <c:v>1.999999999998181E-2</c:v>
                </c:pt>
                <c:pt idx="148">
                  <c:v>3.999999999996362E-2</c:v>
                </c:pt>
                <c:pt idx="149">
                  <c:v>1.999999999998181E-2</c:v>
                </c:pt>
                <c:pt idx="150">
                  <c:v>4.0000000000190994E-2</c:v>
                </c:pt>
                <c:pt idx="151">
                  <c:v>3.999999999996362E-2</c:v>
                </c:pt>
                <c:pt idx="152">
                  <c:v>1.999999999998181E-2</c:v>
                </c:pt>
                <c:pt idx="153">
                  <c:v>0</c:v>
                </c:pt>
                <c:pt idx="154">
                  <c:v>3.999999999996362E-2</c:v>
                </c:pt>
                <c:pt idx="155">
                  <c:v>18.940000000000055</c:v>
                </c:pt>
                <c:pt idx="156">
                  <c:v>1.999999999998181E-2</c:v>
                </c:pt>
                <c:pt idx="157">
                  <c:v>1.999999999998181E-2</c:v>
                </c:pt>
                <c:pt idx="158">
                  <c:v>1.999999999998181E-2</c:v>
                </c:pt>
                <c:pt idx="159">
                  <c:v>1.999999999998181E-2</c:v>
                </c:pt>
                <c:pt idx="160">
                  <c:v>3.999999999996362E-2</c:v>
                </c:pt>
                <c:pt idx="161">
                  <c:v>1.999999999998181E-2</c:v>
                </c:pt>
                <c:pt idx="162">
                  <c:v>1.999999999998181E-2</c:v>
                </c:pt>
                <c:pt idx="163">
                  <c:v>2.0000000000209184E-2</c:v>
                </c:pt>
                <c:pt idx="164">
                  <c:v>1.999999999998181E-2</c:v>
                </c:pt>
                <c:pt idx="165">
                  <c:v>1.999999999998181E-2</c:v>
                </c:pt>
                <c:pt idx="166">
                  <c:v>1.999999999998181E-2</c:v>
                </c:pt>
                <c:pt idx="167">
                  <c:v>1.999999999998181E-2</c:v>
                </c:pt>
                <c:pt idx="168">
                  <c:v>5.999999999994543E-2</c:v>
                </c:pt>
                <c:pt idx="169">
                  <c:v>0</c:v>
                </c:pt>
                <c:pt idx="170">
                  <c:v>1.999999999998181E-2</c:v>
                </c:pt>
                <c:pt idx="171">
                  <c:v>3.999999999996362E-2</c:v>
                </c:pt>
                <c:pt idx="172">
                  <c:v>0</c:v>
                </c:pt>
                <c:pt idx="173">
                  <c:v>6.0000000000172804E-2</c:v>
                </c:pt>
                <c:pt idx="174">
                  <c:v>0</c:v>
                </c:pt>
                <c:pt idx="175">
                  <c:v>3.999999999996362E-2</c:v>
                </c:pt>
                <c:pt idx="176">
                  <c:v>1.999999999998181E-2</c:v>
                </c:pt>
                <c:pt idx="177">
                  <c:v>3.999999999996362E-2</c:v>
                </c:pt>
                <c:pt idx="178">
                  <c:v>0</c:v>
                </c:pt>
                <c:pt idx="179">
                  <c:v>5.999999999994543E-2</c:v>
                </c:pt>
                <c:pt idx="180">
                  <c:v>1.999999999998181E-2</c:v>
                </c:pt>
                <c:pt idx="181">
                  <c:v>3.999999999996362E-2</c:v>
                </c:pt>
                <c:pt idx="182">
                  <c:v>4.0000000000190994E-2</c:v>
                </c:pt>
                <c:pt idx="183">
                  <c:v>3.999999999996362E-2</c:v>
                </c:pt>
                <c:pt idx="184">
                  <c:v>1.999999999998181E-2</c:v>
                </c:pt>
                <c:pt idx="185">
                  <c:v>1.999999999998181E-2</c:v>
                </c:pt>
                <c:pt idx="186">
                  <c:v>19.700000000000045</c:v>
                </c:pt>
                <c:pt idx="187">
                  <c:v>1.999999999998181E-2</c:v>
                </c:pt>
                <c:pt idx="188">
                  <c:v>1.999999999998181E-2</c:v>
                </c:pt>
                <c:pt idx="189">
                  <c:v>1.999999999998181E-2</c:v>
                </c:pt>
                <c:pt idx="190">
                  <c:v>1.999999999998181E-2</c:v>
                </c:pt>
                <c:pt idx="191">
                  <c:v>3.999999999996362E-2</c:v>
                </c:pt>
                <c:pt idx="192">
                  <c:v>1.999999999998181E-2</c:v>
                </c:pt>
                <c:pt idx="193">
                  <c:v>1.999999999998181E-2</c:v>
                </c:pt>
                <c:pt idx="194">
                  <c:v>1.999999999998181E-2</c:v>
                </c:pt>
                <c:pt idx="195">
                  <c:v>2.0000000000209184E-2</c:v>
                </c:pt>
                <c:pt idx="196">
                  <c:v>3.999999999996362E-2</c:v>
                </c:pt>
                <c:pt idx="197">
                  <c:v>1.999999999998181E-2</c:v>
                </c:pt>
                <c:pt idx="198">
                  <c:v>1.999999999998181E-2</c:v>
                </c:pt>
                <c:pt idx="199">
                  <c:v>3.999999999996362E-2</c:v>
                </c:pt>
                <c:pt idx="200">
                  <c:v>1.999999999998181E-2</c:v>
                </c:pt>
                <c:pt idx="201">
                  <c:v>1.999999999998181E-2</c:v>
                </c:pt>
                <c:pt idx="202">
                  <c:v>3.999999999996362E-2</c:v>
                </c:pt>
                <c:pt idx="203">
                  <c:v>1.999999999998181E-2</c:v>
                </c:pt>
                <c:pt idx="204">
                  <c:v>4.0000000000190994E-2</c:v>
                </c:pt>
                <c:pt idx="205">
                  <c:v>3.999999999996362E-2</c:v>
                </c:pt>
                <c:pt idx="206">
                  <c:v>1.999999999998181E-2</c:v>
                </c:pt>
                <c:pt idx="207">
                  <c:v>1.999999999998181E-2</c:v>
                </c:pt>
                <c:pt idx="208">
                  <c:v>3.999999999996362E-2</c:v>
                </c:pt>
                <c:pt idx="209">
                  <c:v>1.999999999998181E-2</c:v>
                </c:pt>
                <c:pt idx="210">
                  <c:v>3.999999999996362E-2</c:v>
                </c:pt>
                <c:pt idx="211">
                  <c:v>3.999999999996362E-2</c:v>
                </c:pt>
                <c:pt idx="212">
                  <c:v>2.0000000000209184E-2</c:v>
                </c:pt>
                <c:pt idx="213">
                  <c:v>3.999999999996362E-2</c:v>
                </c:pt>
                <c:pt idx="214">
                  <c:v>1.999999999998181E-2</c:v>
                </c:pt>
                <c:pt idx="215">
                  <c:v>3.999999999996362E-2</c:v>
                </c:pt>
                <c:pt idx="216">
                  <c:v>3.999999999996362E-2</c:v>
                </c:pt>
                <c:pt idx="217">
                  <c:v>18.700000000000045</c:v>
                </c:pt>
                <c:pt idx="218">
                  <c:v>1.999999999998181E-2</c:v>
                </c:pt>
                <c:pt idx="219">
                  <c:v>3.999999999996362E-2</c:v>
                </c:pt>
                <c:pt idx="220">
                  <c:v>1.999999999998181E-2</c:v>
                </c:pt>
                <c:pt idx="221">
                  <c:v>1.999999999998181E-2</c:v>
                </c:pt>
                <c:pt idx="222">
                  <c:v>1.999999999998181E-2</c:v>
                </c:pt>
                <c:pt idx="223">
                  <c:v>1.999999999998181E-2</c:v>
                </c:pt>
                <c:pt idx="224">
                  <c:v>4.0000000000190994E-2</c:v>
                </c:pt>
                <c:pt idx="225">
                  <c:v>1.999999999998181E-2</c:v>
                </c:pt>
                <c:pt idx="226">
                  <c:v>1.999999999998181E-2</c:v>
                </c:pt>
                <c:pt idx="227">
                  <c:v>3.999999999996362E-2</c:v>
                </c:pt>
                <c:pt idx="228">
                  <c:v>1.999999999998181E-2</c:v>
                </c:pt>
                <c:pt idx="229">
                  <c:v>1.999999999998181E-2</c:v>
                </c:pt>
                <c:pt idx="230">
                  <c:v>3.999999999996362E-2</c:v>
                </c:pt>
                <c:pt idx="231">
                  <c:v>1.999999999998181E-2</c:v>
                </c:pt>
                <c:pt idx="232">
                  <c:v>1.999999999998181E-2</c:v>
                </c:pt>
                <c:pt idx="233">
                  <c:v>4.0000000000190994E-2</c:v>
                </c:pt>
                <c:pt idx="234">
                  <c:v>3.999999999996362E-2</c:v>
                </c:pt>
                <c:pt idx="235">
                  <c:v>1.999999999998181E-2</c:v>
                </c:pt>
                <c:pt idx="236">
                  <c:v>1.999999999998181E-2</c:v>
                </c:pt>
                <c:pt idx="237">
                  <c:v>3.999999999996362E-2</c:v>
                </c:pt>
                <c:pt idx="238">
                  <c:v>3.999999999996362E-2</c:v>
                </c:pt>
                <c:pt idx="239">
                  <c:v>1.999999999998181E-2</c:v>
                </c:pt>
                <c:pt idx="240">
                  <c:v>3.999999999996362E-2</c:v>
                </c:pt>
                <c:pt idx="241">
                  <c:v>2.0000000000209184E-2</c:v>
                </c:pt>
                <c:pt idx="242">
                  <c:v>3.999999999996362E-2</c:v>
                </c:pt>
                <c:pt idx="243">
                  <c:v>3.999999999996362E-2</c:v>
                </c:pt>
                <c:pt idx="244">
                  <c:v>1.999999999998181E-2</c:v>
                </c:pt>
                <c:pt idx="245">
                  <c:v>3.999999999996362E-2</c:v>
                </c:pt>
                <c:pt idx="246">
                  <c:v>1.999999999998181E-2</c:v>
                </c:pt>
                <c:pt idx="247">
                  <c:v>3.999999999996362E-2</c:v>
                </c:pt>
                <c:pt idx="248">
                  <c:v>-60.119999999999891</c:v>
                </c:pt>
                <c:pt idx="249">
                  <c:v>3.999999999996362E-2</c:v>
                </c:pt>
                <c:pt idx="250">
                  <c:v>1.999999999998181E-2</c:v>
                </c:pt>
                <c:pt idx="251">
                  <c:v>1.999999999998181E-2</c:v>
                </c:pt>
                <c:pt idx="252">
                  <c:v>1.999999999998181E-2</c:v>
                </c:pt>
                <c:pt idx="253">
                  <c:v>1.999999999998181E-2</c:v>
                </c:pt>
                <c:pt idx="254">
                  <c:v>1.999999999998181E-2</c:v>
                </c:pt>
                <c:pt idx="255">
                  <c:v>1.999999999998181E-2</c:v>
                </c:pt>
                <c:pt idx="256">
                  <c:v>4.0000000000190994E-2</c:v>
                </c:pt>
                <c:pt idx="257">
                  <c:v>0</c:v>
                </c:pt>
                <c:pt idx="258">
                  <c:v>1.999999999998181E-2</c:v>
                </c:pt>
                <c:pt idx="259">
                  <c:v>3.999999999996362E-2</c:v>
                </c:pt>
                <c:pt idx="260">
                  <c:v>1.999999999998181E-2</c:v>
                </c:pt>
                <c:pt idx="261">
                  <c:v>1.999999999998181E-2</c:v>
                </c:pt>
                <c:pt idx="262">
                  <c:v>1.999999999998181E-2</c:v>
                </c:pt>
                <c:pt idx="263">
                  <c:v>1.999999999998181E-2</c:v>
                </c:pt>
                <c:pt idx="264">
                  <c:v>3.999999999996362E-2</c:v>
                </c:pt>
                <c:pt idx="265">
                  <c:v>4.0000000000190994E-2</c:v>
                </c:pt>
                <c:pt idx="266">
                  <c:v>1.999999999998181E-2</c:v>
                </c:pt>
                <c:pt idx="267">
                  <c:v>1.999999999998181E-2</c:v>
                </c:pt>
                <c:pt idx="268">
                  <c:v>1.999999999998181E-2</c:v>
                </c:pt>
                <c:pt idx="269">
                  <c:v>3.999999999996362E-2</c:v>
                </c:pt>
                <c:pt idx="270">
                  <c:v>3.999999999996362E-2</c:v>
                </c:pt>
                <c:pt idx="271">
                  <c:v>0</c:v>
                </c:pt>
                <c:pt idx="272">
                  <c:v>3.999999999996362E-2</c:v>
                </c:pt>
                <c:pt idx="273">
                  <c:v>3.999999999996362E-2</c:v>
                </c:pt>
                <c:pt idx="274">
                  <c:v>4.0000000000190994E-2</c:v>
                </c:pt>
                <c:pt idx="275">
                  <c:v>1.999999999998181E-2</c:v>
                </c:pt>
                <c:pt idx="276">
                  <c:v>1.999999999998181E-2</c:v>
                </c:pt>
                <c:pt idx="277">
                  <c:v>3.999999999996362E-2</c:v>
                </c:pt>
                <c:pt idx="278">
                  <c:v>1.999999999998181E-2</c:v>
                </c:pt>
                <c:pt idx="279">
                  <c:v>18.940000000000055</c:v>
                </c:pt>
                <c:pt idx="280">
                  <c:v>1.999999999998181E-2</c:v>
                </c:pt>
                <c:pt idx="281">
                  <c:v>1.999999999998181E-2</c:v>
                </c:pt>
                <c:pt idx="282">
                  <c:v>1.999999999998181E-2</c:v>
                </c:pt>
                <c:pt idx="283">
                  <c:v>1.999999999998181E-2</c:v>
                </c:pt>
                <c:pt idx="284">
                  <c:v>1.999999999998181E-2</c:v>
                </c:pt>
                <c:pt idx="285">
                  <c:v>1.999999999998181E-2</c:v>
                </c:pt>
                <c:pt idx="286">
                  <c:v>3.999999999996362E-2</c:v>
                </c:pt>
                <c:pt idx="287">
                  <c:v>1.999999999998181E-2</c:v>
                </c:pt>
                <c:pt idx="288">
                  <c:v>2.0000000000209184E-2</c:v>
                </c:pt>
                <c:pt idx="289">
                  <c:v>1.999999999998181E-2</c:v>
                </c:pt>
                <c:pt idx="290">
                  <c:v>1.999999999998181E-2</c:v>
                </c:pt>
                <c:pt idx="291">
                  <c:v>1.999999999998181E-2</c:v>
                </c:pt>
                <c:pt idx="292">
                  <c:v>1.999999999998181E-2</c:v>
                </c:pt>
                <c:pt idx="293">
                  <c:v>3.999999999996362E-2</c:v>
                </c:pt>
                <c:pt idx="294">
                  <c:v>1.999999999998181E-2</c:v>
                </c:pt>
                <c:pt idx="295">
                  <c:v>3.999999999996362E-2</c:v>
                </c:pt>
                <c:pt idx="296">
                  <c:v>3.999999999996362E-2</c:v>
                </c:pt>
                <c:pt idx="297">
                  <c:v>0</c:v>
                </c:pt>
                <c:pt idx="298">
                  <c:v>1.999999999998181E-2</c:v>
                </c:pt>
                <c:pt idx="299">
                  <c:v>4.0000000000190994E-2</c:v>
                </c:pt>
                <c:pt idx="300">
                  <c:v>1.999999999998181E-2</c:v>
                </c:pt>
                <c:pt idx="301">
                  <c:v>1.999999999998181E-2</c:v>
                </c:pt>
                <c:pt idx="302">
                  <c:v>3.999999999996362E-2</c:v>
                </c:pt>
                <c:pt idx="303">
                  <c:v>1.999999999998181E-2</c:v>
                </c:pt>
                <c:pt idx="304">
                  <c:v>5.999999999994543E-2</c:v>
                </c:pt>
                <c:pt idx="305">
                  <c:v>3.999999999996362E-2</c:v>
                </c:pt>
                <c:pt idx="306">
                  <c:v>2.0000000000209184E-2</c:v>
                </c:pt>
                <c:pt idx="307">
                  <c:v>1.999999999998181E-2</c:v>
                </c:pt>
                <c:pt idx="308">
                  <c:v>1.999999999998181E-2</c:v>
                </c:pt>
                <c:pt idx="309">
                  <c:v>5.999999999994543E-2</c:v>
                </c:pt>
                <c:pt idx="310">
                  <c:v>19.660000000000082</c:v>
                </c:pt>
                <c:pt idx="311">
                  <c:v>3.999999999996362E-2</c:v>
                </c:pt>
                <c:pt idx="312">
                  <c:v>1.999999999998181E-2</c:v>
                </c:pt>
                <c:pt idx="313">
                  <c:v>1.999999999998181E-2</c:v>
                </c:pt>
                <c:pt idx="314">
                  <c:v>1.999999999998181E-2</c:v>
                </c:pt>
                <c:pt idx="315">
                  <c:v>1.999999999998181E-2</c:v>
                </c:pt>
                <c:pt idx="316">
                  <c:v>3.999999999996362E-2</c:v>
                </c:pt>
                <c:pt idx="317">
                  <c:v>1.999999999998181E-2</c:v>
                </c:pt>
                <c:pt idx="318">
                  <c:v>1.999999999998181E-2</c:v>
                </c:pt>
                <c:pt idx="319">
                  <c:v>1.999999999998181E-2</c:v>
                </c:pt>
                <c:pt idx="320">
                  <c:v>2.0000000000209184E-2</c:v>
                </c:pt>
                <c:pt idx="321">
                  <c:v>1.999999999998181E-2</c:v>
                </c:pt>
                <c:pt idx="322">
                  <c:v>3.999999999996362E-2</c:v>
                </c:pt>
                <c:pt idx="323">
                  <c:v>3.999999999996362E-2</c:v>
                </c:pt>
                <c:pt idx="324">
                  <c:v>1.999999999998181E-2</c:v>
                </c:pt>
                <c:pt idx="325">
                  <c:v>1.999999999998181E-2</c:v>
                </c:pt>
                <c:pt idx="326">
                  <c:v>3.999999999996362E-2</c:v>
                </c:pt>
                <c:pt idx="327">
                  <c:v>3.999999999996362E-2</c:v>
                </c:pt>
                <c:pt idx="328">
                  <c:v>0</c:v>
                </c:pt>
                <c:pt idx="329">
                  <c:v>4.0000000000190994E-2</c:v>
                </c:pt>
                <c:pt idx="330">
                  <c:v>1.999999999998181E-2</c:v>
                </c:pt>
                <c:pt idx="331">
                  <c:v>3.999999999996362E-2</c:v>
                </c:pt>
                <c:pt idx="332">
                  <c:v>3.999999999996362E-2</c:v>
                </c:pt>
                <c:pt idx="333">
                  <c:v>1.999999999998181E-2</c:v>
                </c:pt>
                <c:pt idx="334">
                  <c:v>3.999999999996362E-2</c:v>
                </c:pt>
                <c:pt idx="335">
                  <c:v>1.999999999998181E-2</c:v>
                </c:pt>
                <c:pt idx="336">
                  <c:v>3.999999999996362E-2</c:v>
                </c:pt>
                <c:pt idx="337">
                  <c:v>4.0000000000190994E-2</c:v>
                </c:pt>
                <c:pt idx="338">
                  <c:v>3.999999999996362E-2</c:v>
                </c:pt>
                <c:pt idx="339">
                  <c:v>1.999999999998181E-2</c:v>
                </c:pt>
                <c:pt idx="340">
                  <c:v>3.999999999996362E-2</c:v>
                </c:pt>
                <c:pt idx="341">
                  <c:v>18.700000000000045</c:v>
                </c:pt>
                <c:pt idx="342">
                  <c:v>1.999999999998181E-2</c:v>
                </c:pt>
                <c:pt idx="343">
                  <c:v>1.999999999998181E-2</c:v>
                </c:pt>
                <c:pt idx="344">
                  <c:v>3.999999999996362E-2</c:v>
                </c:pt>
                <c:pt idx="345">
                  <c:v>1.999999999998181E-2</c:v>
                </c:pt>
                <c:pt idx="346">
                  <c:v>1.999999999998181E-2</c:v>
                </c:pt>
                <c:pt idx="347">
                  <c:v>3.999999999996362E-2</c:v>
                </c:pt>
                <c:pt idx="348">
                  <c:v>2.0000000000209184E-2</c:v>
                </c:pt>
                <c:pt idx="349">
                  <c:v>1.999999999998181E-2</c:v>
                </c:pt>
                <c:pt idx="350">
                  <c:v>1.999999999998181E-2</c:v>
                </c:pt>
                <c:pt idx="351">
                  <c:v>3.999999999996362E-2</c:v>
                </c:pt>
                <c:pt idx="352">
                  <c:v>1.999999999998181E-2</c:v>
                </c:pt>
                <c:pt idx="353">
                  <c:v>3.999999999996362E-2</c:v>
                </c:pt>
                <c:pt idx="354">
                  <c:v>0</c:v>
                </c:pt>
                <c:pt idx="355">
                  <c:v>3.999999999996362E-2</c:v>
                </c:pt>
                <c:pt idx="356">
                  <c:v>3.999999999996362E-2</c:v>
                </c:pt>
                <c:pt idx="357">
                  <c:v>1.999999999998181E-2</c:v>
                </c:pt>
                <c:pt idx="358">
                  <c:v>4.0000000000190994E-2</c:v>
                </c:pt>
                <c:pt idx="359">
                  <c:v>3.999999999996362E-2</c:v>
                </c:pt>
                <c:pt idx="360">
                  <c:v>0</c:v>
                </c:pt>
                <c:pt idx="361">
                  <c:v>3.999999999996362E-2</c:v>
                </c:pt>
                <c:pt idx="362">
                  <c:v>3.999999999996362E-2</c:v>
                </c:pt>
                <c:pt idx="363">
                  <c:v>3.999999999996362E-2</c:v>
                </c:pt>
                <c:pt idx="364">
                  <c:v>1.999999999998181E-2</c:v>
                </c:pt>
                <c:pt idx="365">
                  <c:v>1.999999999998181E-2</c:v>
                </c:pt>
                <c:pt idx="366">
                  <c:v>6.0000000000172804E-2</c:v>
                </c:pt>
                <c:pt idx="367">
                  <c:v>1.999999999998181E-2</c:v>
                </c:pt>
                <c:pt idx="368">
                  <c:v>1.999999999998181E-2</c:v>
                </c:pt>
                <c:pt idx="369">
                  <c:v>5.999999999994543E-2</c:v>
                </c:pt>
                <c:pt idx="370">
                  <c:v>1.999999999998181E-2</c:v>
                </c:pt>
                <c:pt idx="371">
                  <c:v>3.999999999996362E-2</c:v>
                </c:pt>
                <c:pt idx="372">
                  <c:v>-60.159999999999854</c:v>
                </c:pt>
                <c:pt idx="373">
                  <c:v>3.999999999996362E-2</c:v>
                </c:pt>
                <c:pt idx="374">
                  <c:v>1.999999999998181E-2</c:v>
                </c:pt>
                <c:pt idx="375">
                  <c:v>1.999999999998181E-2</c:v>
                </c:pt>
                <c:pt idx="376">
                  <c:v>1.999999999998181E-2</c:v>
                </c:pt>
                <c:pt idx="377">
                  <c:v>1.999999999998181E-2</c:v>
                </c:pt>
                <c:pt idx="378">
                  <c:v>1.999999999998181E-2</c:v>
                </c:pt>
                <c:pt idx="379">
                  <c:v>1.999999999998181E-2</c:v>
                </c:pt>
                <c:pt idx="380">
                  <c:v>1.999999999998181E-2</c:v>
                </c:pt>
                <c:pt idx="381">
                  <c:v>4.0000000000190994E-2</c:v>
                </c:pt>
                <c:pt idx="382">
                  <c:v>1.999999999998181E-2</c:v>
                </c:pt>
                <c:pt idx="383">
                  <c:v>1.999999999998181E-2</c:v>
                </c:pt>
                <c:pt idx="384">
                  <c:v>1.999999999998181E-2</c:v>
                </c:pt>
                <c:pt idx="385">
                  <c:v>3.999999999996362E-2</c:v>
                </c:pt>
                <c:pt idx="386">
                  <c:v>1.999999999998181E-2</c:v>
                </c:pt>
                <c:pt idx="387">
                  <c:v>1.999999999998181E-2</c:v>
                </c:pt>
                <c:pt idx="388">
                  <c:v>1.999999999998181E-2</c:v>
                </c:pt>
                <c:pt idx="389">
                  <c:v>3.999999999996362E-2</c:v>
                </c:pt>
                <c:pt idx="390">
                  <c:v>1.999999999998181E-2</c:v>
                </c:pt>
                <c:pt idx="391">
                  <c:v>4.0000000000190994E-2</c:v>
                </c:pt>
                <c:pt idx="392">
                  <c:v>1.999999999998181E-2</c:v>
                </c:pt>
                <c:pt idx="393">
                  <c:v>1.999999999998181E-2</c:v>
                </c:pt>
                <c:pt idx="394">
                  <c:v>5.999999999994543E-2</c:v>
                </c:pt>
                <c:pt idx="395">
                  <c:v>1.999999999998181E-2</c:v>
                </c:pt>
                <c:pt idx="396">
                  <c:v>1.999999999998181E-2</c:v>
                </c:pt>
                <c:pt idx="397">
                  <c:v>1.999999999998181E-2</c:v>
                </c:pt>
                <c:pt idx="398">
                  <c:v>5.999999999994543E-2</c:v>
                </c:pt>
                <c:pt idx="399">
                  <c:v>2.0000000000209184E-2</c:v>
                </c:pt>
                <c:pt idx="400">
                  <c:v>1.999999999998181E-2</c:v>
                </c:pt>
                <c:pt idx="401">
                  <c:v>3.999999999996362E-2</c:v>
                </c:pt>
                <c:pt idx="402">
                  <c:v>3.999999999996362E-2</c:v>
                </c:pt>
                <c:pt idx="403">
                  <c:v>18.900000000000091</c:v>
                </c:pt>
                <c:pt idx="404">
                  <c:v>1.999999999998181E-2</c:v>
                </c:pt>
                <c:pt idx="405">
                  <c:v>1.999999999998181E-2</c:v>
                </c:pt>
                <c:pt idx="406">
                  <c:v>1.999999999998181E-2</c:v>
                </c:pt>
                <c:pt idx="407">
                  <c:v>1.999999999998181E-2</c:v>
                </c:pt>
                <c:pt idx="408">
                  <c:v>1.999999999998181E-2</c:v>
                </c:pt>
                <c:pt idx="409">
                  <c:v>3.999999999996362E-2</c:v>
                </c:pt>
                <c:pt idx="410">
                  <c:v>1.999999999998181E-2</c:v>
                </c:pt>
                <c:pt idx="411">
                  <c:v>1.999999999998181E-2</c:v>
                </c:pt>
                <c:pt idx="412">
                  <c:v>1.999999999998181E-2</c:v>
                </c:pt>
                <c:pt idx="413">
                  <c:v>4.0000000000190994E-2</c:v>
                </c:pt>
                <c:pt idx="414">
                  <c:v>0</c:v>
                </c:pt>
                <c:pt idx="415">
                  <c:v>3.999999999996362E-2</c:v>
                </c:pt>
                <c:pt idx="416">
                  <c:v>1.999999999998181E-2</c:v>
                </c:pt>
                <c:pt idx="417">
                  <c:v>3.999999999996362E-2</c:v>
                </c:pt>
                <c:pt idx="418">
                  <c:v>1.999999999998181E-2</c:v>
                </c:pt>
                <c:pt idx="419">
                  <c:v>1.999999999998181E-2</c:v>
                </c:pt>
                <c:pt idx="420">
                  <c:v>1.999999999998181E-2</c:v>
                </c:pt>
                <c:pt idx="421">
                  <c:v>3.999999999996362E-2</c:v>
                </c:pt>
                <c:pt idx="422">
                  <c:v>1.999999999998181E-2</c:v>
                </c:pt>
                <c:pt idx="423">
                  <c:v>4.0000000000190994E-2</c:v>
                </c:pt>
                <c:pt idx="424">
                  <c:v>1.999999999998181E-2</c:v>
                </c:pt>
                <c:pt idx="425">
                  <c:v>3.999999999996362E-2</c:v>
                </c:pt>
                <c:pt idx="426">
                  <c:v>3.999999999996362E-2</c:v>
                </c:pt>
                <c:pt idx="427">
                  <c:v>3.999999999996362E-2</c:v>
                </c:pt>
                <c:pt idx="428">
                  <c:v>0</c:v>
                </c:pt>
                <c:pt idx="429">
                  <c:v>3.999999999996362E-2</c:v>
                </c:pt>
                <c:pt idx="430">
                  <c:v>1.999999999998181E-2</c:v>
                </c:pt>
                <c:pt idx="431">
                  <c:v>1.999999999998181E-2</c:v>
                </c:pt>
                <c:pt idx="432">
                  <c:v>6.0000000000172804E-2</c:v>
                </c:pt>
                <c:pt idx="433">
                  <c:v>3.999999999996362E-2</c:v>
                </c:pt>
                <c:pt idx="434">
                  <c:v>19.659999999999854</c:v>
                </c:pt>
                <c:pt idx="435">
                  <c:v>2.0000000000209184E-2</c:v>
                </c:pt>
                <c:pt idx="436">
                  <c:v>1.999999999998181E-2</c:v>
                </c:pt>
                <c:pt idx="437">
                  <c:v>1.999999999998181E-2</c:v>
                </c:pt>
                <c:pt idx="438">
                  <c:v>1.999999999998181E-2</c:v>
                </c:pt>
                <c:pt idx="439">
                  <c:v>1.999999999998181E-2</c:v>
                </c:pt>
                <c:pt idx="440">
                  <c:v>3.999999999996362E-2</c:v>
                </c:pt>
                <c:pt idx="441">
                  <c:v>1.999999999998181E-2</c:v>
                </c:pt>
                <c:pt idx="442">
                  <c:v>3.999999999996362E-2</c:v>
                </c:pt>
                <c:pt idx="443">
                  <c:v>0</c:v>
                </c:pt>
                <c:pt idx="444">
                  <c:v>3.999999999996362E-2</c:v>
                </c:pt>
                <c:pt idx="445">
                  <c:v>2.0000000000209184E-2</c:v>
                </c:pt>
                <c:pt idx="446">
                  <c:v>3.999999999996362E-2</c:v>
                </c:pt>
                <c:pt idx="447">
                  <c:v>1.999999999998181E-2</c:v>
                </c:pt>
                <c:pt idx="448">
                  <c:v>1.999999999998181E-2</c:v>
                </c:pt>
                <c:pt idx="449">
                  <c:v>3.999999999996362E-2</c:v>
                </c:pt>
                <c:pt idx="450">
                  <c:v>1.999999999998181E-2</c:v>
                </c:pt>
                <c:pt idx="451">
                  <c:v>3.999999999996362E-2</c:v>
                </c:pt>
                <c:pt idx="452">
                  <c:v>1.999999999998181E-2</c:v>
                </c:pt>
                <c:pt idx="453">
                  <c:v>1.999999999998181E-2</c:v>
                </c:pt>
                <c:pt idx="454">
                  <c:v>4.0000000000190994E-2</c:v>
                </c:pt>
                <c:pt idx="455">
                  <c:v>1.999999999998181E-2</c:v>
                </c:pt>
                <c:pt idx="456">
                  <c:v>3.999999999996362E-2</c:v>
                </c:pt>
                <c:pt idx="457">
                  <c:v>3.999999999996362E-2</c:v>
                </c:pt>
                <c:pt idx="458">
                  <c:v>1.999999999998181E-2</c:v>
                </c:pt>
                <c:pt idx="459">
                  <c:v>3.999999999996362E-2</c:v>
                </c:pt>
                <c:pt idx="460">
                  <c:v>1.999999999998181E-2</c:v>
                </c:pt>
                <c:pt idx="461">
                  <c:v>3.999999999996362E-2</c:v>
                </c:pt>
                <c:pt idx="462">
                  <c:v>4.0000000000190994E-2</c:v>
                </c:pt>
                <c:pt idx="463">
                  <c:v>5.999999999994543E-2</c:v>
                </c:pt>
                <c:pt idx="464">
                  <c:v>1.999999999998181E-2</c:v>
                </c:pt>
                <c:pt idx="465">
                  <c:v>18.700000000000045</c:v>
                </c:pt>
                <c:pt idx="466">
                  <c:v>1.999999999998181E-2</c:v>
                </c:pt>
                <c:pt idx="467">
                  <c:v>1.999999999998181E-2</c:v>
                </c:pt>
                <c:pt idx="468">
                  <c:v>1.999999999998181E-2</c:v>
                </c:pt>
                <c:pt idx="469">
                  <c:v>3.999999999996362E-2</c:v>
                </c:pt>
                <c:pt idx="470">
                  <c:v>1.999999999998181E-2</c:v>
                </c:pt>
                <c:pt idx="471">
                  <c:v>1.999999999998181E-2</c:v>
                </c:pt>
                <c:pt idx="472">
                  <c:v>1.999999999998181E-2</c:v>
                </c:pt>
                <c:pt idx="473">
                  <c:v>4.0000000000190994E-2</c:v>
                </c:pt>
                <c:pt idx="474">
                  <c:v>1.999999999998181E-2</c:v>
                </c:pt>
                <c:pt idx="475">
                  <c:v>3.999999999996362E-2</c:v>
                </c:pt>
                <c:pt idx="476">
                  <c:v>1.999999999998181E-2</c:v>
                </c:pt>
                <c:pt idx="477">
                  <c:v>1.999999999998181E-2</c:v>
                </c:pt>
                <c:pt idx="478">
                  <c:v>3.999999999996362E-2</c:v>
                </c:pt>
                <c:pt idx="479">
                  <c:v>1.999999999998181E-2</c:v>
                </c:pt>
                <c:pt idx="480">
                  <c:v>3.999999999996362E-2</c:v>
                </c:pt>
                <c:pt idx="481">
                  <c:v>1.999999999998181E-2</c:v>
                </c:pt>
                <c:pt idx="482">
                  <c:v>4.0000000000190994E-2</c:v>
                </c:pt>
                <c:pt idx="483">
                  <c:v>1.999999999998181E-2</c:v>
                </c:pt>
                <c:pt idx="484">
                  <c:v>3.999999999996362E-2</c:v>
                </c:pt>
                <c:pt idx="485">
                  <c:v>1.999999999998181E-2</c:v>
                </c:pt>
                <c:pt idx="486">
                  <c:v>3.999999999996362E-2</c:v>
                </c:pt>
                <c:pt idx="487">
                  <c:v>1.999999999998181E-2</c:v>
                </c:pt>
                <c:pt idx="488">
                  <c:v>3.999999999996362E-2</c:v>
                </c:pt>
                <c:pt idx="489">
                  <c:v>3.999999999996362E-2</c:v>
                </c:pt>
                <c:pt idx="490">
                  <c:v>4.0000000000190994E-2</c:v>
                </c:pt>
                <c:pt idx="491">
                  <c:v>1.999999999998181E-2</c:v>
                </c:pt>
                <c:pt idx="492">
                  <c:v>3.999999999996362E-2</c:v>
                </c:pt>
                <c:pt idx="493">
                  <c:v>1.999999999998181E-2</c:v>
                </c:pt>
                <c:pt idx="494">
                  <c:v>5.999999999994543E-2</c:v>
                </c:pt>
                <c:pt idx="495">
                  <c:v>1.999999999998181E-2</c:v>
                </c:pt>
                <c:pt idx="496">
                  <c:v>-60.179999999999836</c:v>
                </c:pt>
                <c:pt idx="497">
                  <c:v>1.999999999998181E-2</c:v>
                </c:pt>
                <c:pt idx="498">
                  <c:v>1.999999999998181E-2</c:v>
                </c:pt>
                <c:pt idx="499">
                  <c:v>1.999999999998181E-2</c:v>
                </c:pt>
                <c:pt idx="500">
                  <c:v>1.999999999998181E-2</c:v>
                </c:pt>
                <c:pt idx="501">
                  <c:v>3.999999999996362E-2</c:v>
                </c:pt>
                <c:pt idx="502">
                  <c:v>1.999999999998181E-2</c:v>
                </c:pt>
                <c:pt idx="503">
                  <c:v>1.999999999998181E-2</c:v>
                </c:pt>
                <c:pt idx="504">
                  <c:v>1.999999999998181E-2</c:v>
                </c:pt>
                <c:pt idx="505">
                  <c:v>1.999999999998181E-2</c:v>
                </c:pt>
                <c:pt idx="506">
                  <c:v>3.999999999996362E-2</c:v>
                </c:pt>
                <c:pt idx="507">
                  <c:v>2.0000000000209184E-2</c:v>
                </c:pt>
                <c:pt idx="508">
                  <c:v>3.999999999996362E-2</c:v>
                </c:pt>
                <c:pt idx="509">
                  <c:v>1.999999999998181E-2</c:v>
                </c:pt>
                <c:pt idx="510">
                  <c:v>1.999999999998181E-2</c:v>
                </c:pt>
                <c:pt idx="511">
                  <c:v>1.999999999998181E-2</c:v>
                </c:pt>
                <c:pt idx="512">
                  <c:v>3.999999999996362E-2</c:v>
                </c:pt>
                <c:pt idx="513">
                  <c:v>1.999999999998181E-2</c:v>
                </c:pt>
                <c:pt idx="514">
                  <c:v>3.999999999996362E-2</c:v>
                </c:pt>
                <c:pt idx="515">
                  <c:v>1.999999999998181E-2</c:v>
                </c:pt>
                <c:pt idx="516">
                  <c:v>4.0000000000190994E-2</c:v>
                </c:pt>
                <c:pt idx="517">
                  <c:v>1.999999999998181E-2</c:v>
                </c:pt>
                <c:pt idx="518">
                  <c:v>1.999999999998181E-2</c:v>
                </c:pt>
                <c:pt idx="519">
                  <c:v>3.999999999996362E-2</c:v>
                </c:pt>
                <c:pt idx="520">
                  <c:v>3.999999999996362E-2</c:v>
                </c:pt>
                <c:pt idx="521">
                  <c:v>1.999999999998181E-2</c:v>
                </c:pt>
                <c:pt idx="522">
                  <c:v>3.999999999996362E-2</c:v>
                </c:pt>
                <c:pt idx="523">
                  <c:v>3.999999999996362E-2</c:v>
                </c:pt>
                <c:pt idx="524">
                  <c:v>4.0000000000190994E-2</c:v>
                </c:pt>
                <c:pt idx="525">
                  <c:v>1.999999999998181E-2</c:v>
                </c:pt>
                <c:pt idx="526">
                  <c:v>3.999999999996362E-2</c:v>
                </c:pt>
                <c:pt idx="527">
                  <c:v>18.879999999999882</c:v>
                </c:pt>
                <c:pt idx="528">
                  <c:v>1.999999999998181E-2</c:v>
                </c:pt>
                <c:pt idx="529">
                  <c:v>2.0000000000209184E-2</c:v>
                </c:pt>
                <c:pt idx="530">
                  <c:v>1.999999999998181E-2</c:v>
                </c:pt>
                <c:pt idx="531">
                  <c:v>1.999999999998181E-2</c:v>
                </c:pt>
                <c:pt idx="532">
                  <c:v>1.999999999998181E-2</c:v>
                </c:pt>
                <c:pt idx="533">
                  <c:v>1.999999999998181E-2</c:v>
                </c:pt>
                <c:pt idx="534">
                  <c:v>3.999999999996362E-2</c:v>
                </c:pt>
                <c:pt idx="535">
                  <c:v>1.999999999998181E-2</c:v>
                </c:pt>
                <c:pt idx="536">
                  <c:v>1.999999999998181E-2</c:v>
                </c:pt>
                <c:pt idx="537">
                  <c:v>3.999999999996362E-2</c:v>
                </c:pt>
                <c:pt idx="538">
                  <c:v>1.999999999998181E-2</c:v>
                </c:pt>
                <c:pt idx="539">
                  <c:v>4.0000000000190994E-2</c:v>
                </c:pt>
                <c:pt idx="540">
                  <c:v>0</c:v>
                </c:pt>
                <c:pt idx="541">
                  <c:v>3.999999999996362E-2</c:v>
                </c:pt>
                <c:pt idx="542">
                  <c:v>1.999999999998181E-2</c:v>
                </c:pt>
                <c:pt idx="543">
                  <c:v>3.999999999996362E-2</c:v>
                </c:pt>
                <c:pt idx="544">
                  <c:v>3.999999999996362E-2</c:v>
                </c:pt>
                <c:pt idx="545">
                  <c:v>0</c:v>
                </c:pt>
                <c:pt idx="546">
                  <c:v>5.999999999994543E-2</c:v>
                </c:pt>
                <c:pt idx="547">
                  <c:v>1.999999999998181E-2</c:v>
                </c:pt>
                <c:pt idx="548">
                  <c:v>4.0000000000190994E-2</c:v>
                </c:pt>
                <c:pt idx="549">
                  <c:v>1.999999999998181E-2</c:v>
                </c:pt>
                <c:pt idx="550">
                  <c:v>1.999999999998181E-2</c:v>
                </c:pt>
                <c:pt idx="551">
                  <c:v>3.999999999996362E-2</c:v>
                </c:pt>
                <c:pt idx="552">
                  <c:v>3.999999999996362E-2</c:v>
                </c:pt>
                <c:pt idx="553">
                  <c:v>3.999999999996362E-2</c:v>
                </c:pt>
                <c:pt idx="554">
                  <c:v>0</c:v>
                </c:pt>
                <c:pt idx="555">
                  <c:v>3.999999999996362E-2</c:v>
                </c:pt>
                <c:pt idx="556">
                  <c:v>4.0000000000190994E-2</c:v>
                </c:pt>
                <c:pt idx="557">
                  <c:v>3.999999999996362E-2</c:v>
                </c:pt>
                <c:pt idx="558">
                  <c:v>19.619999999999891</c:v>
                </c:pt>
                <c:pt idx="559">
                  <c:v>1.999999999998181E-2</c:v>
                </c:pt>
                <c:pt idx="560">
                  <c:v>1.999999999998181E-2</c:v>
                </c:pt>
                <c:pt idx="561">
                  <c:v>4.0000000000190994E-2</c:v>
                </c:pt>
                <c:pt idx="562">
                  <c:v>1.999999999998181E-2</c:v>
                </c:pt>
                <c:pt idx="563">
                  <c:v>1.999999999998181E-2</c:v>
                </c:pt>
                <c:pt idx="564">
                  <c:v>1.999999999998181E-2</c:v>
                </c:pt>
                <c:pt idx="565">
                  <c:v>3.999999999996362E-2</c:v>
                </c:pt>
                <c:pt idx="566">
                  <c:v>1.999999999998181E-2</c:v>
                </c:pt>
                <c:pt idx="567">
                  <c:v>3.999999999996362E-2</c:v>
                </c:pt>
                <c:pt idx="568">
                  <c:v>1.999999999998181E-2</c:v>
                </c:pt>
                <c:pt idx="569">
                  <c:v>1.999999999998181E-2</c:v>
                </c:pt>
                <c:pt idx="570">
                  <c:v>1.999999999998181E-2</c:v>
                </c:pt>
                <c:pt idx="571">
                  <c:v>4.0000000000190994E-2</c:v>
                </c:pt>
                <c:pt idx="572">
                  <c:v>1.999999999998181E-2</c:v>
                </c:pt>
                <c:pt idx="573">
                  <c:v>3.999999999996362E-2</c:v>
                </c:pt>
                <c:pt idx="574">
                  <c:v>1.999999999998181E-2</c:v>
                </c:pt>
                <c:pt idx="575">
                  <c:v>3.999999999996362E-2</c:v>
                </c:pt>
                <c:pt idx="576">
                  <c:v>3.999999999996362E-2</c:v>
                </c:pt>
                <c:pt idx="577">
                  <c:v>1.999999999998181E-2</c:v>
                </c:pt>
                <c:pt idx="578">
                  <c:v>3.999999999996362E-2</c:v>
                </c:pt>
                <c:pt idx="579">
                  <c:v>2.0000000000209184E-2</c:v>
                </c:pt>
                <c:pt idx="580">
                  <c:v>5.999999999994543E-2</c:v>
                </c:pt>
                <c:pt idx="581">
                  <c:v>1.999999999998181E-2</c:v>
                </c:pt>
                <c:pt idx="582">
                  <c:v>1.999999999998181E-2</c:v>
                </c:pt>
                <c:pt idx="583">
                  <c:v>3.999999999996362E-2</c:v>
                </c:pt>
                <c:pt idx="584">
                  <c:v>1.999999999998181E-2</c:v>
                </c:pt>
                <c:pt idx="585">
                  <c:v>3.999999999996362E-2</c:v>
                </c:pt>
                <c:pt idx="586">
                  <c:v>4.0000000000190994E-2</c:v>
                </c:pt>
                <c:pt idx="587">
                  <c:v>1.999999999998181E-2</c:v>
                </c:pt>
                <c:pt idx="588">
                  <c:v>3.999999999996362E-2</c:v>
                </c:pt>
                <c:pt idx="589">
                  <c:v>18.700000000000045</c:v>
                </c:pt>
                <c:pt idx="590">
                  <c:v>1.999999999998181E-2</c:v>
                </c:pt>
                <c:pt idx="591">
                  <c:v>1.999999999998181E-2</c:v>
                </c:pt>
                <c:pt idx="592">
                  <c:v>1.999999999998181E-2</c:v>
                </c:pt>
                <c:pt idx="593">
                  <c:v>3.999999999996362E-2</c:v>
                </c:pt>
                <c:pt idx="594">
                  <c:v>1.999999999998181E-2</c:v>
                </c:pt>
                <c:pt idx="595">
                  <c:v>1.999999999998181E-2</c:v>
                </c:pt>
                <c:pt idx="596">
                  <c:v>3.999999999996362E-2</c:v>
                </c:pt>
                <c:pt idx="597">
                  <c:v>1.999999999998181E-2</c:v>
                </c:pt>
                <c:pt idx="598">
                  <c:v>4.0000000000190994E-2</c:v>
                </c:pt>
                <c:pt idx="599">
                  <c:v>1.999999999998181E-2</c:v>
                </c:pt>
                <c:pt idx="600">
                  <c:v>1.999999999998181E-2</c:v>
                </c:pt>
                <c:pt idx="601">
                  <c:v>3.999999999996362E-2</c:v>
                </c:pt>
                <c:pt idx="602">
                  <c:v>1.999999999998181E-2</c:v>
                </c:pt>
                <c:pt idx="603">
                  <c:v>3.999999999996362E-2</c:v>
                </c:pt>
                <c:pt idx="604">
                  <c:v>1.999999999998181E-2</c:v>
                </c:pt>
                <c:pt idx="605">
                  <c:v>1.999999999998181E-2</c:v>
                </c:pt>
                <c:pt idx="606">
                  <c:v>5.999999999994543E-2</c:v>
                </c:pt>
                <c:pt idx="607">
                  <c:v>0</c:v>
                </c:pt>
                <c:pt idx="608">
                  <c:v>6.0000000000172804E-2</c:v>
                </c:pt>
                <c:pt idx="609">
                  <c:v>1.999999999998181E-2</c:v>
                </c:pt>
                <c:pt idx="610">
                  <c:v>3.999999999996362E-2</c:v>
                </c:pt>
                <c:pt idx="611">
                  <c:v>3.999999999996362E-2</c:v>
                </c:pt>
                <c:pt idx="612">
                  <c:v>3.999999999996362E-2</c:v>
                </c:pt>
                <c:pt idx="613">
                  <c:v>1.999999999998181E-2</c:v>
                </c:pt>
                <c:pt idx="614">
                  <c:v>1.999999999998181E-2</c:v>
                </c:pt>
                <c:pt idx="615">
                  <c:v>4.0000000000190994E-2</c:v>
                </c:pt>
                <c:pt idx="616">
                  <c:v>3.999999999996362E-2</c:v>
                </c:pt>
                <c:pt idx="617">
                  <c:v>5.999999999994543E-2</c:v>
                </c:pt>
                <c:pt idx="618">
                  <c:v>1.999999999998181E-2</c:v>
                </c:pt>
                <c:pt idx="619">
                  <c:v>3.999999999996362E-2</c:v>
                </c:pt>
                <c:pt idx="620">
                  <c:v>-60.220000000000027</c:v>
                </c:pt>
                <c:pt idx="621">
                  <c:v>1.999999999998181E-2</c:v>
                </c:pt>
                <c:pt idx="622">
                  <c:v>2.0000000000209184E-2</c:v>
                </c:pt>
                <c:pt idx="623">
                  <c:v>1.999999999998181E-2</c:v>
                </c:pt>
                <c:pt idx="624">
                  <c:v>1.999999999998181E-2</c:v>
                </c:pt>
                <c:pt idx="625">
                  <c:v>1.999999999998181E-2</c:v>
                </c:pt>
                <c:pt idx="626">
                  <c:v>3.999999999996362E-2</c:v>
                </c:pt>
                <c:pt idx="627">
                  <c:v>1.999999999998181E-2</c:v>
                </c:pt>
                <c:pt idx="628">
                  <c:v>1.999999999998181E-2</c:v>
                </c:pt>
                <c:pt idx="629">
                  <c:v>3.999999999996362E-2</c:v>
                </c:pt>
                <c:pt idx="630">
                  <c:v>1.999999999998181E-2</c:v>
                </c:pt>
                <c:pt idx="631">
                  <c:v>1.999999999998181E-2</c:v>
                </c:pt>
                <c:pt idx="632">
                  <c:v>1.999999999998181E-2</c:v>
                </c:pt>
                <c:pt idx="633">
                  <c:v>2.0000000000209184E-2</c:v>
                </c:pt>
                <c:pt idx="634">
                  <c:v>3.999999999996362E-2</c:v>
                </c:pt>
                <c:pt idx="635">
                  <c:v>1.999999999998181E-2</c:v>
                </c:pt>
                <c:pt idx="636">
                  <c:v>3.999999999996362E-2</c:v>
                </c:pt>
                <c:pt idx="637">
                  <c:v>3.999999999996362E-2</c:v>
                </c:pt>
                <c:pt idx="638">
                  <c:v>0</c:v>
                </c:pt>
                <c:pt idx="639">
                  <c:v>3.999999999996362E-2</c:v>
                </c:pt>
                <c:pt idx="640">
                  <c:v>1.999999999998181E-2</c:v>
                </c:pt>
                <c:pt idx="641">
                  <c:v>4.0000000000190994E-2</c:v>
                </c:pt>
                <c:pt idx="642">
                  <c:v>1.999999999998181E-2</c:v>
                </c:pt>
                <c:pt idx="643">
                  <c:v>3.999999999996362E-2</c:v>
                </c:pt>
                <c:pt idx="644">
                  <c:v>5.999999999994543E-2</c:v>
                </c:pt>
                <c:pt idx="645">
                  <c:v>0</c:v>
                </c:pt>
                <c:pt idx="646">
                  <c:v>3.999999999996362E-2</c:v>
                </c:pt>
                <c:pt idx="647">
                  <c:v>1.999999999998181E-2</c:v>
                </c:pt>
                <c:pt idx="648">
                  <c:v>5.999999999994543E-2</c:v>
                </c:pt>
                <c:pt idx="649">
                  <c:v>2.0000000000209184E-2</c:v>
                </c:pt>
                <c:pt idx="650">
                  <c:v>3.999999999996362E-2</c:v>
                </c:pt>
                <c:pt idx="651">
                  <c:v>18.8599999999999</c:v>
                </c:pt>
                <c:pt idx="652">
                  <c:v>3.999999999996362E-2</c:v>
                </c:pt>
                <c:pt idx="653">
                  <c:v>1.999999999998181E-2</c:v>
                </c:pt>
                <c:pt idx="654">
                  <c:v>1.999999999998181E-2</c:v>
                </c:pt>
                <c:pt idx="655">
                  <c:v>2.0000000000209184E-2</c:v>
                </c:pt>
                <c:pt idx="656">
                  <c:v>1.999999999998181E-2</c:v>
                </c:pt>
                <c:pt idx="657">
                  <c:v>3.999999999996362E-2</c:v>
                </c:pt>
                <c:pt idx="658">
                  <c:v>1.999999999998181E-2</c:v>
                </c:pt>
                <c:pt idx="659">
                  <c:v>1.999999999998181E-2</c:v>
                </c:pt>
                <c:pt idx="660">
                  <c:v>1.999999999998181E-2</c:v>
                </c:pt>
                <c:pt idx="661">
                  <c:v>3.999999999996362E-2</c:v>
                </c:pt>
                <c:pt idx="662">
                  <c:v>1.999999999998181E-2</c:v>
                </c:pt>
                <c:pt idx="663">
                  <c:v>1.999999999998181E-2</c:v>
                </c:pt>
                <c:pt idx="664">
                  <c:v>4.0000000000190994E-2</c:v>
                </c:pt>
                <c:pt idx="665">
                  <c:v>1.999999999998181E-2</c:v>
                </c:pt>
                <c:pt idx="666">
                  <c:v>3.999999999996362E-2</c:v>
                </c:pt>
                <c:pt idx="667">
                  <c:v>1.999999999998181E-2</c:v>
                </c:pt>
                <c:pt idx="668">
                  <c:v>1.999999999998181E-2</c:v>
                </c:pt>
                <c:pt idx="669">
                  <c:v>3.999999999996362E-2</c:v>
                </c:pt>
                <c:pt idx="670">
                  <c:v>1.999999999998181E-2</c:v>
                </c:pt>
                <c:pt idx="671">
                  <c:v>5.999999999994543E-2</c:v>
                </c:pt>
                <c:pt idx="672">
                  <c:v>1.999999999998181E-2</c:v>
                </c:pt>
                <c:pt idx="673">
                  <c:v>2.0000000000209184E-2</c:v>
                </c:pt>
                <c:pt idx="674">
                  <c:v>1.999999999998181E-2</c:v>
                </c:pt>
                <c:pt idx="675">
                  <c:v>5.999999999994543E-2</c:v>
                </c:pt>
                <c:pt idx="676">
                  <c:v>1.999999999998181E-2</c:v>
                </c:pt>
                <c:pt idx="677">
                  <c:v>3.999999999996362E-2</c:v>
                </c:pt>
                <c:pt idx="678">
                  <c:v>3.999999999996362E-2</c:v>
                </c:pt>
                <c:pt idx="679">
                  <c:v>1.999999999998181E-2</c:v>
                </c:pt>
                <c:pt idx="680">
                  <c:v>1.999999999998181E-2</c:v>
                </c:pt>
                <c:pt idx="681">
                  <c:v>6.0000000000172804E-2</c:v>
                </c:pt>
                <c:pt idx="682">
                  <c:v>19.599999999999909</c:v>
                </c:pt>
                <c:pt idx="683">
                  <c:v>1.999999999998181E-2</c:v>
                </c:pt>
                <c:pt idx="684">
                  <c:v>1.999999999998181E-2</c:v>
                </c:pt>
                <c:pt idx="685">
                  <c:v>3.999999999996362E-2</c:v>
                </c:pt>
                <c:pt idx="686">
                  <c:v>1.999999999998181E-2</c:v>
                </c:pt>
                <c:pt idx="687">
                  <c:v>2.0000000000209184E-2</c:v>
                </c:pt>
                <c:pt idx="688">
                  <c:v>1.999999999998181E-2</c:v>
                </c:pt>
                <c:pt idx="689">
                  <c:v>3.999999999996362E-2</c:v>
                </c:pt>
                <c:pt idx="690">
                  <c:v>1.999999999998181E-2</c:v>
                </c:pt>
                <c:pt idx="691">
                  <c:v>1.999999999998181E-2</c:v>
                </c:pt>
                <c:pt idx="692">
                  <c:v>3.999999999996362E-2</c:v>
                </c:pt>
                <c:pt idx="693">
                  <c:v>1.999999999998181E-2</c:v>
                </c:pt>
                <c:pt idx="694">
                  <c:v>3.999999999996362E-2</c:v>
                </c:pt>
                <c:pt idx="695">
                  <c:v>1.999999999998181E-2</c:v>
                </c:pt>
                <c:pt idx="696">
                  <c:v>2.0000000000209184E-2</c:v>
                </c:pt>
                <c:pt idx="697">
                  <c:v>3.999999999996362E-2</c:v>
                </c:pt>
                <c:pt idx="698">
                  <c:v>1.999999999998181E-2</c:v>
                </c:pt>
                <c:pt idx="699">
                  <c:v>3.999999999996362E-2</c:v>
                </c:pt>
                <c:pt idx="700">
                  <c:v>1.999999999998181E-2</c:v>
                </c:pt>
                <c:pt idx="701">
                  <c:v>3.999999999996362E-2</c:v>
                </c:pt>
                <c:pt idx="702">
                  <c:v>3.999999999996362E-2</c:v>
                </c:pt>
                <c:pt idx="703">
                  <c:v>3.999999999996362E-2</c:v>
                </c:pt>
                <c:pt idx="704">
                  <c:v>2.0000000000209184E-2</c:v>
                </c:pt>
                <c:pt idx="705">
                  <c:v>3.999999999996362E-2</c:v>
                </c:pt>
                <c:pt idx="706">
                  <c:v>1.999999999998181E-2</c:v>
                </c:pt>
                <c:pt idx="707">
                  <c:v>3.999999999996362E-2</c:v>
                </c:pt>
                <c:pt idx="708">
                  <c:v>1.999999999998181E-2</c:v>
                </c:pt>
                <c:pt idx="709">
                  <c:v>5.999999999994543E-2</c:v>
                </c:pt>
                <c:pt idx="710">
                  <c:v>1.999999999998181E-2</c:v>
                </c:pt>
                <c:pt idx="711">
                  <c:v>4.0000000000190994E-2</c:v>
                </c:pt>
                <c:pt idx="712">
                  <c:v>1.999999999998181E-2</c:v>
                </c:pt>
                <c:pt idx="713">
                  <c:v>18.699999999999818</c:v>
                </c:pt>
                <c:pt idx="714">
                  <c:v>1.999999999998181E-2</c:v>
                </c:pt>
                <c:pt idx="715">
                  <c:v>2.0000000000209184E-2</c:v>
                </c:pt>
                <c:pt idx="716">
                  <c:v>1.999999999998181E-2</c:v>
                </c:pt>
                <c:pt idx="717">
                  <c:v>3.999999999996362E-2</c:v>
                </c:pt>
                <c:pt idx="718">
                  <c:v>1.999999999998181E-2</c:v>
                </c:pt>
                <c:pt idx="719">
                  <c:v>1.999999999998181E-2</c:v>
                </c:pt>
                <c:pt idx="720">
                  <c:v>3.999999999996362E-2</c:v>
                </c:pt>
                <c:pt idx="721">
                  <c:v>1.999999999998181E-2</c:v>
                </c:pt>
                <c:pt idx="722">
                  <c:v>3.999999999996362E-2</c:v>
                </c:pt>
                <c:pt idx="723">
                  <c:v>1.999999999998181E-2</c:v>
                </c:pt>
                <c:pt idx="724">
                  <c:v>2.0000000000209184E-2</c:v>
                </c:pt>
                <c:pt idx="725">
                  <c:v>3.999999999996362E-2</c:v>
                </c:pt>
                <c:pt idx="726">
                  <c:v>3.999999999996362E-2</c:v>
                </c:pt>
                <c:pt idx="727">
                  <c:v>1.999999999998181E-2</c:v>
                </c:pt>
                <c:pt idx="728">
                  <c:v>3.999999999996362E-2</c:v>
                </c:pt>
                <c:pt idx="729">
                  <c:v>1.999999999998181E-2</c:v>
                </c:pt>
                <c:pt idx="730">
                  <c:v>3.999999999996362E-2</c:v>
                </c:pt>
                <c:pt idx="731">
                  <c:v>3.999999999996362E-2</c:v>
                </c:pt>
                <c:pt idx="732">
                  <c:v>2.0000000000209184E-2</c:v>
                </c:pt>
                <c:pt idx="733">
                  <c:v>1.999999999998181E-2</c:v>
                </c:pt>
                <c:pt idx="734">
                  <c:v>3.999999999996362E-2</c:v>
                </c:pt>
                <c:pt idx="735">
                  <c:v>3.999999999996362E-2</c:v>
                </c:pt>
                <c:pt idx="736">
                  <c:v>1.999999999998181E-2</c:v>
                </c:pt>
                <c:pt idx="737">
                  <c:v>3.999999999996362E-2</c:v>
                </c:pt>
                <c:pt idx="738">
                  <c:v>3.999999999996362E-2</c:v>
                </c:pt>
                <c:pt idx="739">
                  <c:v>4.0000000000190994E-2</c:v>
                </c:pt>
                <c:pt idx="740">
                  <c:v>3.999999999996362E-2</c:v>
                </c:pt>
                <c:pt idx="741">
                  <c:v>1.999999999998181E-2</c:v>
                </c:pt>
                <c:pt idx="742">
                  <c:v>3.999999999996362E-2</c:v>
                </c:pt>
                <c:pt idx="743">
                  <c:v>5.999999999994543E-2</c:v>
                </c:pt>
                <c:pt idx="744">
                  <c:v>-60.240000000000009</c:v>
                </c:pt>
                <c:pt idx="745">
                  <c:v>1.999999999998181E-2</c:v>
                </c:pt>
                <c:pt idx="746">
                  <c:v>3.999999999996362E-2</c:v>
                </c:pt>
                <c:pt idx="747">
                  <c:v>2.0000000000209184E-2</c:v>
                </c:pt>
                <c:pt idx="748">
                  <c:v>1.999999999998181E-2</c:v>
                </c:pt>
                <c:pt idx="749">
                  <c:v>1.999999999998181E-2</c:v>
                </c:pt>
                <c:pt idx="750">
                  <c:v>1.999999999998181E-2</c:v>
                </c:pt>
                <c:pt idx="751">
                  <c:v>1.999999999998181E-2</c:v>
                </c:pt>
                <c:pt idx="752">
                  <c:v>3.999999999996362E-2</c:v>
                </c:pt>
                <c:pt idx="753">
                  <c:v>1.999999999998181E-2</c:v>
                </c:pt>
                <c:pt idx="754">
                  <c:v>3.999999999996362E-2</c:v>
                </c:pt>
                <c:pt idx="755">
                  <c:v>1.999999999998181E-2</c:v>
                </c:pt>
                <c:pt idx="756">
                  <c:v>1.999999999998181E-2</c:v>
                </c:pt>
                <c:pt idx="757">
                  <c:v>1.999999999998181E-2</c:v>
                </c:pt>
                <c:pt idx="758">
                  <c:v>4.0000000000190994E-2</c:v>
                </c:pt>
                <c:pt idx="759">
                  <c:v>1.999999999998181E-2</c:v>
                </c:pt>
                <c:pt idx="760">
                  <c:v>3.999999999996362E-2</c:v>
                </c:pt>
                <c:pt idx="761">
                  <c:v>1.999999999998181E-2</c:v>
                </c:pt>
                <c:pt idx="762">
                  <c:v>1.999999999998181E-2</c:v>
                </c:pt>
                <c:pt idx="763">
                  <c:v>3.999999999996362E-2</c:v>
                </c:pt>
                <c:pt idx="764">
                  <c:v>1.999999999998181E-2</c:v>
                </c:pt>
                <c:pt idx="765">
                  <c:v>3.999999999996362E-2</c:v>
                </c:pt>
                <c:pt idx="766">
                  <c:v>4.0000000000190994E-2</c:v>
                </c:pt>
                <c:pt idx="767">
                  <c:v>1.999999999998181E-2</c:v>
                </c:pt>
                <c:pt idx="768">
                  <c:v>1.999999999998181E-2</c:v>
                </c:pt>
                <c:pt idx="769">
                  <c:v>3.999999999996362E-2</c:v>
                </c:pt>
                <c:pt idx="770">
                  <c:v>3.999999999996362E-2</c:v>
                </c:pt>
                <c:pt idx="771">
                  <c:v>3.999999999996362E-2</c:v>
                </c:pt>
                <c:pt idx="772">
                  <c:v>1.999999999998181E-2</c:v>
                </c:pt>
                <c:pt idx="773">
                  <c:v>3.999999999996362E-2</c:v>
                </c:pt>
                <c:pt idx="774">
                  <c:v>2.0000000000209184E-2</c:v>
                </c:pt>
                <c:pt idx="775">
                  <c:v>18.879999999999882</c:v>
                </c:pt>
                <c:pt idx="776">
                  <c:v>1.999999999998181E-2</c:v>
                </c:pt>
                <c:pt idx="777">
                  <c:v>3.999999999996362E-2</c:v>
                </c:pt>
                <c:pt idx="778">
                  <c:v>1.999999999998181E-2</c:v>
                </c:pt>
                <c:pt idx="779">
                  <c:v>1.999999999998181E-2</c:v>
                </c:pt>
                <c:pt idx="780">
                  <c:v>2.0000000000209184E-2</c:v>
                </c:pt>
                <c:pt idx="781">
                  <c:v>3.999999999996362E-2</c:v>
                </c:pt>
                <c:pt idx="782">
                  <c:v>1.999999999998181E-2</c:v>
                </c:pt>
                <c:pt idx="783">
                  <c:v>1.999999999998181E-2</c:v>
                </c:pt>
                <c:pt idx="784">
                  <c:v>1.999999999998181E-2</c:v>
                </c:pt>
                <c:pt idx="785">
                  <c:v>3.999999999996362E-2</c:v>
                </c:pt>
                <c:pt idx="786">
                  <c:v>1.999999999998181E-2</c:v>
                </c:pt>
                <c:pt idx="787">
                  <c:v>1.999999999998181E-2</c:v>
                </c:pt>
                <c:pt idx="788">
                  <c:v>3.999999999996362E-2</c:v>
                </c:pt>
                <c:pt idx="789">
                  <c:v>2.0000000000209184E-2</c:v>
                </c:pt>
                <c:pt idx="790">
                  <c:v>1.999999999998181E-2</c:v>
                </c:pt>
                <c:pt idx="791">
                  <c:v>3.999999999996362E-2</c:v>
                </c:pt>
                <c:pt idx="792">
                  <c:v>3.999999999996362E-2</c:v>
                </c:pt>
                <c:pt idx="793">
                  <c:v>1.999999999998181E-2</c:v>
                </c:pt>
                <c:pt idx="794">
                  <c:v>1.999999999998181E-2</c:v>
                </c:pt>
                <c:pt idx="795">
                  <c:v>3.999999999996362E-2</c:v>
                </c:pt>
                <c:pt idx="796">
                  <c:v>3.999999999996362E-2</c:v>
                </c:pt>
                <c:pt idx="797">
                  <c:v>1.999999999998181E-2</c:v>
                </c:pt>
                <c:pt idx="798">
                  <c:v>6.0000000000172804E-2</c:v>
                </c:pt>
                <c:pt idx="799">
                  <c:v>0</c:v>
                </c:pt>
                <c:pt idx="800">
                  <c:v>3.999999999996362E-2</c:v>
                </c:pt>
                <c:pt idx="801">
                  <c:v>3.999999999996362E-2</c:v>
                </c:pt>
                <c:pt idx="802">
                  <c:v>3.999999999996362E-2</c:v>
                </c:pt>
                <c:pt idx="803">
                  <c:v>1.999999999998181E-2</c:v>
                </c:pt>
                <c:pt idx="804">
                  <c:v>1.999999999998181E-2</c:v>
                </c:pt>
                <c:pt idx="805">
                  <c:v>4.0000000000190994E-2</c:v>
                </c:pt>
                <c:pt idx="806">
                  <c:v>19.599999999999909</c:v>
                </c:pt>
                <c:pt idx="807">
                  <c:v>1.999999999998181E-2</c:v>
                </c:pt>
                <c:pt idx="808">
                  <c:v>3.999999999996362E-2</c:v>
                </c:pt>
                <c:pt idx="809">
                  <c:v>1.999999999998181E-2</c:v>
                </c:pt>
                <c:pt idx="810">
                  <c:v>1.999999999998181E-2</c:v>
                </c:pt>
                <c:pt idx="811">
                  <c:v>3.999999999996362E-2</c:v>
                </c:pt>
                <c:pt idx="812">
                  <c:v>2.0000000000209184E-2</c:v>
                </c:pt>
                <c:pt idx="813">
                  <c:v>1.999999999998181E-2</c:v>
                </c:pt>
                <c:pt idx="814">
                  <c:v>3.999999999996362E-2</c:v>
                </c:pt>
                <c:pt idx="815">
                  <c:v>1.999999999998181E-2</c:v>
                </c:pt>
                <c:pt idx="816">
                  <c:v>1.999999999998181E-2</c:v>
                </c:pt>
                <c:pt idx="817">
                  <c:v>3.999999999996362E-2</c:v>
                </c:pt>
                <c:pt idx="818">
                  <c:v>1.999999999998181E-2</c:v>
                </c:pt>
                <c:pt idx="819">
                  <c:v>3.999999999996362E-2</c:v>
                </c:pt>
                <c:pt idx="820">
                  <c:v>1.999999999998181E-2</c:v>
                </c:pt>
                <c:pt idx="821">
                  <c:v>4.0000000000190994E-2</c:v>
                </c:pt>
                <c:pt idx="822">
                  <c:v>1.999999999998181E-2</c:v>
                </c:pt>
                <c:pt idx="823">
                  <c:v>1.999999999998181E-2</c:v>
                </c:pt>
                <c:pt idx="824">
                  <c:v>3.999999999996362E-2</c:v>
                </c:pt>
                <c:pt idx="825">
                  <c:v>1.999999999998181E-2</c:v>
                </c:pt>
                <c:pt idx="826">
                  <c:v>3.999999999996362E-2</c:v>
                </c:pt>
                <c:pt idx="827">
                  <c:v>3.999999999996362E-2</c:v>
                </c:pt>
                <c:pt idx="828">
                  <c:v>1.999999999998181E-2</c:v>
                </c:pt>
                <c:pt idx="829">
                  <c:v>4.0000000000190994E-2</c:v>
                </c:pt>
                <c:pt idx="830">
                  <c:v>3.999999999996362E-2</c:v>
                </c:pt>
                <c:pt idx="831">
                  <c:v>1.999999999998181E-2</c:v>
                </c:pt>
                <c:pt idx="832">
                  <c:v>3.999999999996362E-2</c:v>
                </c:pt>
                <c:pt idx="833">
                  <c:v>3.999999999996362E-2</c:v>
                </c:pt>
                <c:pt idx="834">
                  <c:v>3.999999999996362E-2</c:v>
                </c:pt>
                <c:pt idx="835">
                  <c:v>1.999999999998181E-2</c:v>
                </c:pt>
                <c:pt idx="836">
                  <c:v>6.0000000000172804E-2</c:v>
                </c:pt>
                <c:pt idx="837">
                  <c:v>18.679999999999836</c:v>
                </c:pt>
                <c:pt idx="838">
                  <c:v>1.999999999998181E-2</c:v>
                </c:pt>
                <c:pt idx="839">
                  <c:v>1.999999999998181E-2</c:v>
                </c:pt>
                <c:pt idx="840">
                  <c:v>2.0000000000209184E-2</c:v>
                </c:pt>
                <c:pt idx="841">
                  <c:v>3.999999999996362E-2</c:v>
                </c:pt>
                <c:pt idx="842">
                  <c:v>1.999999999998181E-2</c:v>
                </c:pt>
                <c:pt idx="843">
                  <c:v>1.999999999998181E-2</c:v>
                </c:pt>
                <c:pt idx="844">
                  <c:v>3.999999999996362E-2</c:v>
                </c:pt>
                <c:pt idx="845">
                  <c:v>1.999999999998181E-2</c:v>
                </c:pt>
                <c:pt idx="846">
                  <c:v>3.999999999996362E-2</c:v>
                </c:pt>
                <c:pt idx="847">
                  <c:v>1.999999999998181E-2</c:v>
                </c:pt>
                <c:pt idx="848">
                  <c:v>4.0000000000190994E-2</c:v>
                </c:pt>
                <c:pt idx="849">
                  <c:v>1.999999999998181E-2</c:v>
                </c:pt>
                <c:pt idx="850">
                  <c:v>1.999999999998181E-2</c:v>
                </c:pt>
                <c:pt idx="851">
                  <c:v>3.999999999996362E-2</c:v>
                </c:pt>
                <c:pt idx="852">
                  <c:v>3.999999999996362E-2</c:v>
                </c:pt>
                <c:pt idx="853">
                  <c:v>1.999999999998181E-2</c:v>
                </c:pt>
                <c:pt idx="854">
                  <c:v>3.999999999996362E-2</c:v>
                </c:pt>
                <c:pt idx="855">
                  <c:v>1.999999999998181E-2</c:v>
                </c:pt>
                <c:pt idx="856">
                  <c:v>3.999999999996362E-2</c:v>
                </c:pt>
                <c:pt idx="857">
                  <c:v>2.0000000000209184E-2</c:v>
                </c:pt>
                <c:pt idx="858">
                  <c:v>3.999999999996362E-2</c:v>
                </c:pt>
                <c:pt idx="859">
                  <c:v>3.999999999996362E-2</c:v>
                </c:pt>
                <c:pt idx="860">
                  <c:v>1.999999999998181E-2</c:v>
                </c:pt>
                <c:pt idx="861">
                  <c:v>5.999999999994543E-2</c:v>
                </c:pt>
                <c:pt idx="862">
                  <c:v>1.999999999998181E-2</c:v>
                </c:pt>
                <c:pt idx="863">
                  <c:v>1.999999999998181E-2</c:v>
                </c:pt>
                <c:pt idx="864">
                  <c:v>6.0000000000172804E-2</c:v>
                </c:pt>
                <c:pt idx="865">
                  <c:v>3.999999999996362E-2</c:v>
                </c:pt>
                <c:pt idx="866">
                  <c:v>1.999999999998181E-2</c:v>
                </c:pt>
                <c:pt idx="867">
                  <c:v>3.999999999996362E-2</c:v>
                </c:pt>
                <c:pt idx="868">
                  <c:v>-60.220000000000027</c:v>
                </c:pt>
                <c:pt idx="869">
                  <c:v>1.999999999998181E-2</c:v>
                </c:pt>
                <c:pt idx="870">
                  <c:v>1.999999999998181E-2</c:v>
                </c:pt>
                <c:pt idx="871">
                  <c:v>1.999999999998181E-2</c:v>
                </c:pt>
                <c:pt idx="872">
                  <c:v>1.999999999998181E-2</c:v>
                </c:pt>
                <c:pt idx="873">
                  <c:v>2.0000000000209184E-2</c:v>
                </c:pt>
                <c:pt idx="874">
                  <c:v>3.999999999996362E-2</c:v>
                </c:pt>
                <c:pt idx="875">
                  <c:v>1.999999999998181E-2</c:v>
                </c:pt>
                <c:pt idx="876">
                  <c:v>1.999999999998181E-2</c:v>
                </c:pt>
                <c:pt idx="877">
                  <c:v>3.999999999996362E-2</c:v>
                </c:pt>
                <c:pt idx="878">
                  <c:v>1.999999999998181E-2</c:v>
                </c:pt>
                <c:pt idx="879">
                  <c:v>1.999999999998181E-2</c:v>
                </c:pt>
                <c:pt idx="880">
                  <c:v>1.999999999998181E-2</c:v>
                </c:pt>
                <c:pt idx="881">
                  <c:v>3.999999999996362E-2</c:v>
                </c:pt>
                <c:pt idx="882">
                  <c:v>1.999999999998181E-2</c:v>
                </c:pt>
                <c:pt idx="883">
                  <c:v>4.0000000000190994E-2</c:v>
                </c:pt>
                <c:pt idx="884">
                  <c:v>1.999999999998181E-2</c:v>
                </c:pt>
                <c:pt idx="885">
                  <c:v>3.999999999996362E-2</c:v>
                </c:pt>
                <c:pt idx="886">
                  <c:v>1.999999999998181E-2</c:v>
                </c:pt>
                <c:pt idx="887">
                  <c:v>3.999999999996362E-2</c:v>
                </c:pt>
                <c:pt idx="888">
                  <c:v>1.999999999998181E-2</c:v>
                </c:pt>
                <c:pt idx="889">
                  <c:v>3.999999999996362E-2</c:v>
                </c:pt>
                <c:pt idx="890">
                  <c:v>4.0000000000190994E-2</c:v>
                </c:pt>
                <c:pt idx="891">
                  <c:v>3.999999999996362E-2</c:v>
                </c:pt>
                <c:pt idx="892">
                  <c:v>1.999999999998181E-2</c:v>
                </c:pt>
                <c:pt idx="893">
                  <c:v>1.999999999998181E-2</c:v>
                </c:pt>
                <c:pt idx="894">
                  <c:v>3.999999999996362E-2</c:v>
                </c:pt>
                <c:pt idx="895">
                  <c:v>3.999999999996362E-2</c:v>
                </c:pt>
                <c:pt idx="896">
                  <c:v>3.999999999996362E-2</c:v>
                </c:pt>
                <c:pt idx="897">
                  <c:v>3.999999999996362E-2</c:v>
                </c:pt>
                <c:pt idx="898">
                  <c:v>4.0000000000190994E-2</c:v>
                </c:pt>
                <c:pt idx="899">
                  <c:v>18.839999999999918</c:v>
                </c:pt>
                <c:pt idx="900">
                  <c:v>1.999999999998181E-2</c:v>
                </c:pt>
                <c:pt idx="901">
                  <c:v>3.999999999996362E-2</c:v>
                </c:pt>
                <c:pt idx="902">
                  <c:v>0</c:v>
                </c:pt>
                <c:pt idx="903">
                  <c:v>3.999999999996362E-2</c:v>
                </c:pt>
                <c:pt idx="904">
                  <c:v>1.999999999998181E-2</c:v>
                </c:pt>
                <c:pt idx="905">
                  <c:v>2.0000000000209184E-2</c:v>
                </c:pt>
                <c:pt idx="906">
                  <c:v>3.999999999996362E-2</c:v>
                </c:pt>
                <c:pt idx="907">
                  <c:v>1.999999999998181E-2</c:v>
                </c:pt>
                <c:pt idx="908">
                  <c:v>1.999999999998181E-2</c:v>
                </c:pt>
                <c:pt idx="909">
                  <c:v>3.999999999996362E-2</c:v>
                </c:pt>
                <c:pt idx="910">
                  <c:v>1.999999999998181E-2</c:v>
                </c:pt>
                <c:pt idx="911">
                  <c:v>1.999999999998181E-2</c:v>
                </c:pt>
                <c:pt idx="912">
                  <c:v>3.999999999996362E-2</c:v>
                </c:pt>
                <c:pt idx="913">
                  <c:v>1.999999999998181E-2</c:v>
                </c:pt>
                <c:pt idx="914">
                  <c:v>2.0000000000209184E-2</c:v>
                </c:pt>
                <c:pt idx="915">
                  <c:v>1.999999999998181E-2</c:v>
                </c:pt>
                <c:pt idx="916">
                  <c:v>3.999999999996362E-2</c:v>
                </c:pt>
                <c:pt idx="917">
                  <c:v>3.999999999996362E-2</c:v>
                </c:pt>
                <c:pt idx="918">
                  <c:v>3.999999999996362E-2</c:v>
                </c:pt>
                <c:pt idx="919">
                  <c:v>3.999999999996362E-2</c:v>
                </c:pt>
                <c:pt idx="920">
                  <c:v>0</c:v>
                </c:pt>
                <c:pt idx="921">
                  <c:v>5.999999999994543E-2</c:v>
                </c:pt>
                <c:pt idx="922">
                  <c:v>4.0000000000190994E-2</c:v>
                </c:pt>
                <c:pt idx="923">
                  <c:v>1.999999999998181E-2</c:v>
                </c:pt>
                <c:pt idx="924">
                  <c:v>3.999999999996362E-2</c:v>
                </c:pt>
                <c:pt idx="925">
                  <c:v>1.999999999998181E-2</c:v>
                </c:pt>
                <c:pt idx="926">
                  <c:v>5.999999999994543E-2</c:v>
                </c:pt>
                <c:pt idx="927">
                  <c:v>1.999999999998181E-2</c:v>
                </c:pt>
                <c:pt idx="928">
                  <c:v>1.999999999998181E-2</c:v>
                </c:pt>
                <c:pt idx="929">
                  <c:v>8.0000000000154614E-2</c:v>
                </c:pt>
                <c:pt idx="930">
                  <c:v>19.539999999999964</c:v>
                </c:pt>
                <c:pt idx="931">
                  <c:v>1.999999999998181E-2</c:v>
                </c:pt>
                <c:pt idx="932">
                  <c:v>1.999999999998181E-2</c:v>
                </c:pt>
                <c:pt idx="933">
                  <c:v>1.999999999998181E-2</c:v>
                </c:pt>
                <c:pt idx="934">
                  <c:v>3.999999999996362E-2</c:v>
                </c:pt>
                <c:pt idx="935">
                  <c:v>1.999999999998181E-2</c:v>
                </c:pt>
                <c:pt idx="936">
                  <c:v>1.999999999998181E-2</c:v>
                </c:pt>
                <c:pt idx="937">
                  <c:v>4.0000000000190994E-2</c:v>
                </c:pt>
                <c:pt idx="938">
                  <c:v>1.999999999998181E-2</c:v>
                </c:pt>
                <c:pt idx="939">
                  <c:v>1.999999999998181E-2</c:v>
                </c:pt>
                <c:pt idx="940">
                  <c:v>3.999999999996362E-2</c:v>
                </c:pt>
                <c:pt idx="941">
                  <c:v>1.999999999998181E-2</c:v>
                </c:pt>
                <c:pt idx="942">
                  <c:v>3.999999999996362E-2</c:v>
                </c:pt>
                <c:pt idx="943">
                  <c:v>1.999999999998181E-2</c:v>
                </c:pt>
                <c:pt idx="944">
                  <c:v>3.999999999996362E-2</c:v>
                </c:pt>
                <c:pt idx="945">
                  <c:v>4.0000000000190994E-2</c:v>
                </c:pt>
                <c:pt idx="946">
                  <c:v>0</c:v>
                </c:pt>
                <c:pt idx="947">
                  <c:v>5.999999999994543E-2</c:v>
                </c:pt>
                <c:pt idx="948">
                  <c:v>1.999999999998181E-2</c:v>
                </c:pt>
                <c:pt idx="949">
                  <c:v>3.999999999996362E-2</c:v>
                </c:pt>
                <c:pt idx="950">
                  <c:v>1.999999999998181E-2</c:v>
                </c:pt>
                <c:pt idx="951">
                  <c:v>1.999999999998181E-2</c:v>
                </c:pt>
                <c:pt idx="952">
                  <c:v>3.999999999996362E-2</c:v>
                </c:pt>
                <c:pt idx="953">
                  <c:v>3.999999999996362E-2</c:v>
                </c:pt>
                <c:pt idx="954">
                  <c:v>2.0000000000209184E-2</c:v>
                </c:pt>
                <c:pt idx="955">
                  <c:v>3.999999999996362E-2</c:v>
                </c:pt>
                <c:pt idx="956">
                  <c:v>3.999999999996362E-2</c:v>
                </c:pt>
                <c:pt idx="957">
                  <c:v>5.999999999994543E-2</c:v>
                </c:pt>
                <c:pt idx="958">
                  <c:v>3.999999999996362E-2</c:v>
                </c:pt>
                <c:pt idx="959">
                  <c:v>0</c:v>
                </c:pt>
                <c:pt idx="960">
                  <c:v>6.0000000000172804E-2</c:v>
                </c:pt>
                <c:pt idx="961">
                  <c:v>18.679999999999836</c:v>
                </c:pt>
                <c:pt idx="962">
                  <c:v>1.999999999998181E-2</c:v>
                </c:pt>
                <c:pt idx="963">
                  <c:v>1.999999999998181E-2</c:v>
                </c:pt>
                <c:pt idx="964">
                  <c:v>1.999999999998181E-2</c:v>
                </c:pt>
                <c:pt idx="965">
                  <c:v>4.0000000000190994E-2</c:v>
                </c:pt>
                <c:pt idx="966">
                  <c:v>1.999999999998181E-2</c:v>
                </c:pt>
                <c:pt idx="967">
                  <c:v>1.999999999998181E-2</c:v>
                </c:pt>
                <c:pt idx="968">
                  <c:v>3.999999999996362E-2</c:v>
                </c:pt>
                <c:pt idx="969">
                  <c:v>1.999999999998181E-2</c:v>
                </c:pt>
                <c:pt idx="970">
                  <c:v>3.999999999996362E-2</c:v>
                </c:pt>
                <c:pt idx="971">
                  <c:v>1.999999999998181E-2</c:v>
                </c:pt>
                <c:pt idx="972">
                  <c:v>1.999999999998181E-2</c:v>
                </c:pt>
                <c:pt idx="973">
                  <c:v>4.0000000000190994E-2</c:v>
                </c:pt>
                <c:pt idx="974">
                  <c:v>1.999999999998181E-2</c:v>
                </c:pt>
                <c:pt idx="975">
                  <c:v>3.999999999996362E-2</c:v>
                </c:pt>
                <c:pt idx="976">
                  <c:v>3.999999999996362E-2</c:v>
                </c:pt>
                <c:pt idx="977">
                  <c:v>1.999999999998181E-2</c:v>
                </c:pt>
                <c:pt idx="978">
                  <c:v>3.999999999996362E-2</c:v>
                </c:pt>
                <c:pt idx="979">
                  <c:v>3.999999999996362E-2</c:v>
                </c:pt>
                <c:pt idx="980">
                  <c:v>1.999999999998181E-2</c:v>
                </c:pt>
                <c:pt idx="981">
                  <c:v>4.0000000000190994E-2</c:v>
                </c:pt>
                <c:pt idx="982">
                  <c:v>3.999999999996362E-2</c:v>
                </c:pt>
                <c:pt idx="983">
                  <c:v>1.999999999998181E-2</c:v>
                </c:pt>
                <c:pt idx="984">
                  <c:v>3.999999999996362E-2</c:v>
                </c:pt>
                <c:pt idx="985">
                  <c:v>3.999999999996362E-2</c:v>
                </c:pt>
                <c:pt idx="986">
                  <c:v>1.999999999998181E-2</c:v>
                </c:pt>
                <c:pt idx="987">
                  <c:v>5.999999999994543E-2</c:v>
                </c:pt>
                <c:pt idx="988">
                  <c:v>2.0000000000209184E-2</c:v>
                </c:pt>
                <c:pt idx="989">
                  <c:v>3.999999999996362E-2</c:v>
                </c:pt>
                <c:pt idx="990">
                  <c:v>3.999999999996362E-2</c:v>
                </c:pt>
                <c:pt idx="991">
                  <c:v>3.999999999996362E-2</c:v>
                </c:pt>
                <c:pt idx="992">
                  <c:v>-60.240000000000009</c:v>
                </c:pt>
                <c:pt idx="993">
                  <c:v>3.999999999996362E-2</c:v>
                </c:pt>
                <c:pt idx="994">
                  <c:v>1.999999999998181E-2</c:v>
                </c:pt>
                <c:pt idx="995">
                  <c:v>1.999999999998181E-2</c:v>
                </c:pt>
                <c:pt idx="996">
                  <c:v>1.999999999998181E-2</c:v>
                </c:pt>
                <c:pt idx="997">
                  <c:v>2.0000000000209184E-2</c:v>
                </c:pt>
                <c:pt idx="998">
                  <c:v>1.999999999998181E-2</c:v>
                </c:pt>
                <c:pt idx="999">
                  <c:v>1.999999999998181E-2</c:v>
                </c:pt>
                <c:pt idx="1000">
                  <c:v>3.999999999996362E-2</c:v>
                </c:pt>
                <c:pt idx="1001">
                  <c:v>1.999999999998181E-2</c:v>
                </c:pt>
                <c:pt idx="1002">
                  <c:v>3.999999999996362E-2</c:v>
                </c:pt>
                <c:pt idx="1003">
                  <c:v>1.999999999998181E-2</c:v>
                </c:pt>
                <c:pt idx="1004">
                  <c:v>1.999999999998181E-2</c:v>
                </c:pt>
                <c:pt idx="1005">
                  <c:v>3.999999999996362E-2</c:v>
                </c:pt>
                <c:pt idx="1006">
                  <c:v>1.999999999998181E-2</c:v>
                </c:pt>
                <c:pt idx="1007">
                  <c:v>2.0000000000209184E-2</c:v>
                </c:pt>
                <c:pt idx="1008">
                  <c:v>3.999999999996362E-2</c:v>
                </c:pt>
                <c:pt idx="1009">
                  <c:v>3.999999999996362E-2</c:v>
                </c:pt>
                <c:pt idx="1010">
                  <c:v>1.999999999998181E-2</c:v>
                </c:pt>
                <c:pt idx="1011">
                  <c:v>3.999999999996362E-2</c:v>
                </c:pt>
                <c:pt idx="1012">
                  <c:v>1.999999999998181E-2</c:v>
                </c:pt>
                <c:pt idx="1013">
                  <c:v>3.999999999996362E-2</c:v>
                </c:pt>
                <c:pt idx="1014">
                  <c:v>1.999999999998181E-2</c:v>
                </c:pt>
                <c:pt idx="1015">
                  <c:v>4.0000000000190994E-2</c:v>
                </c:pt>
                <c:pt idx="1016">
                  <c:v>1.999999999998181E-2</c:v>
                </c:pt>
                <c:pt idx="1017">
                  <c:v>5.999999999994543E-2</c:v>
                </c:pt>
                <c:pt idx="1018">
                  <c:v>3.999999999996362E-2</c:v>
                </c:pt>
                <c:pt idx="1019">
                  <c:v>1.999999999998181E-2</c:v>
                </c:pt>
                <c:pt idx="1020">
                  <c:v>1.999999999998181E-2</c:v>
                </c:pt>
                <c:pt idx="1021">
                  <c:v>5.999999999994543E-2</c:v>
                </c:pt>
                <c:pt idx="1022">
                  <c:v>2.0000000000209184E-2</c:v>
                </c:pt>
                <c:pt idx="1023">
                  <c:v>18.8599999999999</c:v>
                </c:pt>
                <c:pt idx="1024">
                  <c:v>1.999999999998181E-2</c:v>
                </c:pt>
                <c:pt idx="1025">
                  <c:v>1.999999999998181E-2</c:v>
                </c:pt>
                <c:pt idx="1026">
                  <c:v>1.999999999998181E-2</c:v>
                </c:pt>
                <c:pt idx="1027">
                  <c:v>1.999999999998181E-2</c:v>
                </c:pt>
                <c:pt idx="1028">
                  <c:v>3.999999999996362E-2</c:v>
                </c:pt>
                <c:pt idx="1029">
                  <c:v>2.0000000000209184E-2</c:v>
                </c:pt>
                <c:pt idx="1030">
                  <c:v>1.999999999998181E-2</c:v>
                </c:pt>
                <c:pt idx="1031">
                  <c:v>3.999999999996362E-2</c:v>
                </c:pt>
                <c:pt idx="1032">
                  <c:v>1.999999999998181E-2</c:v>
                </c:pt>
                <c:pt idx="1033">
                  <c:v>1.999999999998181E-2</c:v>
                </c:pt>
                <c:pt idx="1034">
                  <c:v>3.999999999996362E-2</c:v>
                </c:pt>
                <c:pt idx="1035">
                  <c:v>1.999999999998181E-2</c:v>
                </c:pt>
                <c:pt idx="1036">
                  <c:v>3.999999999996362E-2</c:v>
                </c:pt>
                <c:pt idx="1037">
                  <c:v>1.999999999998181E-2</c:v>
                </c:pt>
                <c:pt idx="1038">
                  <c:v>2.0000000000209184E-2</c:v>
                </c:pt>
                <c:pt idx="1039">
                  <c:v>3.999999999996362E-2</c:v>
                </c:pt>
                <c:pt idx="1040">
                  <c:v>1.999999999998181E-2</c:v>
                </c:pt>
                <c:pt idx="1041">
                  <c:v>3.999999999996362E-2</c:v>
                </c:pt>
                <c:pt idx="1042">
                  <c:v>1.999999999998181E-2</c:v>
                </c:pt>
                <c:pt idx="1043">
                  <c:v>3.999999999996362E-2</c:v>
                </c:pt>
                <c:pt idx="1044">
                  <c:v>3.999999999996362E-2</c:v>
                </c:pt>
                <c:pt idx="1045">
                  <c:v>3.999999999996362E-2</c:v>
                </c:pt>
                <c:pt idx="1046">
                  <c:v>2.0000000000209184E-2</c:v>
                </c:pt>
                <c:pt idx="1047">
                  <c:v>3.999999999996362E-2</c:v>
                </c:pt>
                <c:pt idx="1048">
                  <c:v>1.999999999998181E-2</c:v>
                </c:pt>
                <c:pt idx="1049">
                  <c:v>3.999999999996362E-2</c:v>
                </c:pt>
                <c:pt idx="1050">
                  <c:v>3.999999999996362E-2</c:v>
                </c:pt>
                <c:pt idx="1051">
                  <c:v>5.999999999994543E-2</c:v>
                </c:pt>
                <c:pt idx="1052">
                  <c:v>1.999999999998181E-2</c:v>
                </c:pt>
                <c:pt idx="1053">
                  <c:v>6.0000000000172804E-2</c:v>
                </c:pt>
                <c:pt idx="1054">
                  <c:v>19.519999999999982</c:v>
                </c:pt>
                <c:pt idx="1055">
                  <c:v>1.999999999998181E-2</c:v>
                </c:pt>
                <c:pt idx="1056">
                  <c:v>3.999999999996362E-2</c:v>
                </c:pt>
                <c:pt idx="1057">
                  <c:v>1.999999999998181E-2</c:v>
                </c:pt>
                <c:pt idx="1058">
                  <c:v>1.999999999998181E-2</c:v>
                </c:pt>
                <c:pt idx="1059">
                  <c:v>1.999999999998181E-2</c:v>
                </c:pt>
                <c:pt idx="1060">
                  <c:v>3.999999999996362E-2</c:v>
                </c:pt>
                <c:pt idx="1061">
                  <c:v>1.999999999998181E-2</c:v>
                </c:pt>
                <c:pt idx="1062">
                  <c:v>2.0000000000209184E-2</c:v>
                </c:pt>
                <c:pt idx="1063">
                  <c:v>3.999999999996362E-2</c:v>
                </c:pt>
                <c:pt idx="1064">
                  <c:v>1.999999999998181E-2</c:v>
                </c:pt>
                <c:pt idx="1065">
                  <c:v>1.999999999998181E-2</c:v>
                </c:pt>
                <c:pt idx="1066">
                  <c:v>3.999999999996362E-2</c:v>
                </c:pt>
                <c:pt idx="1067">
                  <c:v>1.999999999998181E-2</c:v>
                </c:pt>
                <c:pt idx="1068">
                  <c:v>3.999999999996362E-2</c:v>
                </c:pt>
                <c:pt idx="1069">
                  <c:v>1.999999999998181E-2</c:v>
                </c:pt>
                <c:pt idx="1070">
                  <c:v>4.0000000000190994E-2</c:v>
                </c:pt>
                <c:pt idx="1071">
                  <c:v>3.999999999996362E-2</c:v>
                </c:pt>
                <c:pt idx="1072">
                  <c:v>1.999999999998181E-2</c:v>
                </c:pt>
                <c:pt idx="1073">
                  <c:v>3.999999999996362E-2</c:v>
                </c:pt>
                <c:pt idx="1074">
                  <c:v>1.999999999998181E-2</c:v>
                </c:pt>
                <c:pt idx="1075">
                  <c:v>5.999999999994543E-2</c:v>
                </c:pt>
                <c:pt idx="1076">
                  <c:v>1.999999999998181E-2</c:v>
                </c:pt>
                <c:pt idx="1077">
                  <c:v>1.999999999998181E-2</c:v>
                </c:pt>
                <c:pt idx="1078">
                  <c:v>4.0000000000190994E-2</c:v>
                </c:pt>
                <c:pt idx="1079">
                  <c:v>3.999999999996362E-2</c:v>
                </c:pt>
                <c:pt idx="1080">
                  <c:v>1.999999999998181E-2</c:v>
                </c:pt>
                <c:pt idx="1081">
                  <c:v>3.999999999996362E-2</c:v>
                </c:pt>
                <c:pt idx="1082">
                  <c:v>3.999999999996362E-2</c:v>
                </c:pt>
                <c:pt idx="1083">
                  <c:v>5.999999999994543E-2</c:v>
                </c:pt>
                <c:pt idx="1084">
                  <c:v>4.0000000000190994E-2</c:v>
                </c:pt>
                <c:pt idx="1085">
                  <c:v>18.659999999999854</c:v>
                </c:pt>
                <c:pt idx="1086">
                  <c:v>3.999999999996362E-2</c:v>
                </c:pt>
                <c:pt idx="1087">
                  <c:v>1.999999999998181E-2</c:v>
                </c:pt>
                <c:pt idx="1088">
                  <c:v>1.999999999998181E-2</c:v>
                </c:pt>
                <c:pt idx="1089">
                  <c:v>2.0000000000209184E-2</c:v>
                </c:pt>
                <c:pt idx="1090">
                  <c:v>3.999999999996362E-2</c:v>
                </c:pt>
                <c:pt idx="1091">
                  <c:v>1.999999999998181E-2</c:v>
                </c:pt>
                <c:pt idx="1092">
                  <c:v>1.999999999998181E-2</c:v>
                </c:pt>
                <c:pt idx="1093">
                  <c:v>3.999999999996362E-2</c:v>
                </c:pt>
                <c:pt idx="1094">
                  <c:v>1.999999999998181E-2</c:v>
                </c:pt>
                <c:pt idx="1095">
                  <c:v>3.999999999996362E-2</c:v>
                </c:pt>
                <c:pt idx="1096">
                  <c:v>1.999999999998181E-2</c:v>
                </c:pt>
                <c:pt idx="1097">
                  <c:v>4.0000000000190994E-2</c:v>
                </c:pt>
                <c:pt idx="1098">
                  <c:v>1.999999999998181E-2</c:v>
                </c:pt>
                <c:pt idx="1099">
                  <c:v>3.999999999996362E-2</c:v>
                </c:pt>
                <c:pt idx="1100">
                  <c:v>1.999999999998181E-2</c:v>
                </c:pt>
                <c:pt idx="1101">
                  <c:v>3.999999999996362E-2</c:v>
                </c:pt>
                <c:pt idx="1102">
                  <c:v>3.999999999996362E-2</c:v>
                </c:pt>
                <c:pt idx="1103">
                  <c:v>1.999999999998181E-2</c:v>
                </c:pt>
                <c:pt idx="1104">
                  <c:v>3.999999999996362E-2</c:v>
                </c:pt>
                <c:pt idx="1105">
                  <c:v>1.999999999998181E-2</c:v>
                </c:pt>
                <c:pt idx="1106">
                  <c:v>4.0000000000190994E-2</c:v>
                </c:pt>
                <c:pt idx="1107">
                  <c:v>3.999999999996362E-2</c:v>
                </c:pt>
                <c:pt idx="1108">
                  <c:v>3.999999999996362E-2</c:v>
                </c:pt>
                <c:pt idx="1109">
                  <c:v>3.999999999996362E-2</c:v>
                </c:pt>
                <c:pt idx="1110">
                  <c:v>3.999999999996362E-2</c:v>
                </c:pt>
                <c:pt idx="1111">
                  <c:v>1.999999999998181E-2</c:v>
                </c:pt>
                <c:pt idx="1112">
                  <c:v>4.0000000000190994E-2</c:v>
                </c:pt>
                <c:pt idx="1113">
                  <c:v>3.999999999996362E-2</c:v>
                </c:pt>
                <c:pt idx="1114">
                  <c:v>3.999999999996362E-2</c:v>
                </c:pt>
                <c:pt idx="1115">
                  <c:v>3.999999999996362E-2</c:v>
                </c:pt>
                <c:pt idx="1116">
                  <c:v>-60.240000000000009</c:v>
                </c:pt>
                <c:pt idx="1117">
                  <c:v>1.999999999998181E-2</c:v>
                </c:pt>
                <c:pt idx="1118">
                  <c:v>1.999999999998181E-2</c:v>
                </c:pt>
                <c:pt idx="1119">
                  <c:v>3.999999999996362E-2</c:v>
                </c:pt>
                <c:pt idx="1120">
                  <c:v>1.999999999998181E-2</c:v>
                </c:pt>
                <c:pt idx="1121">
                  <c:v>2.0000000000209184E-2</c:v>
                </c:pt>
                <c:pt idx="1122">
                  <c:v>1.999999999998181E-2</c:v>
                </c:pt>
                <c:pt idx="1123">
                  <c:v>3.999999999996362E-2</c:v>
                </c:pt>
                <c:pt idx="1124">
                  <c:v>1.999999999998181E-2</c:v>
                </c:pt>
                <c:pt idx="1125">
                  <c:v>3.999999999996362E-2</c:v>
                </c:pt>
                <c:pt idx="1126">
                  <c:v>1.999999999998181E-2</c:v>
                </c:pt>
                <c:pt idx="1127">
                  <c:v>1.999999999998181E-2</c:v>
                </c:pt>
                <c:pt idx="1128">
                  <c:v>3.999999999996362E-2</c:v>
                </c:pt>
                <c:pt idx="1129">
                  <c:v>1.999999999998181E-2</c:v>
                </c:pt>
                <c:pt idx="1130">
                  <c:v>4.0000000000190994E-2</c:v>
                </c:pt>
                <c:pt idx="1131">
                  <c:v>1.999999999998181E-2</c:v>
                </c:pt>
                <c:pt idx="1132">
                  <c:v>3.999999999996362E-2</c:v>
                </c:pt>
                <c:pt idx="1133">
                  <c:v>1.999999999998181E-2</c:v>
                </c:pt>
                <c:pt idx="1134">
                  <c:v>3.999999999996362E-2</c:v>
                </c:pt>
                <c:pt idx="1135">
                  <c:v>1.999999999998181E-2</c:v>
                </c:pt>
                <c:pt idx="1136">
                  <c:v>3.999999999996362E-2</c:v>
                </c:pt>
                <c:pt idx="1137">
                  <c:v>1.999999999998181E-2</c:v>
                </c:pt>
                <c:pt idx="1138">
                  <c:v>6.0000000000172804E-2</c:v>
                </c:pt>
                <c:pt idx="1139">
                  <c:v>3.999999999996362E-2</c:v>
                </c:pt>
                <c:pt idx="1140">
                  <c:v>1.999999999998181E-2</c:v>
                </c:pt>
                <c:pt idx="1141">
                  <c:v>3.999999999996362E-2</c:v>
                </c:pt>
                <c:pt idx="1142">
                  <c:v>3.999999999996362E-2</c:v>
                </c:pt>
                <c:pt idx="1143">
                  <c:v>3.999999999996362E-2</c:v>
                </c:pt>
                <c:pt idx="1144">
                  <c:v>1.999999999998181E-2</c:v>
                </c:pt>
                <c:pt idx="1145">
                  <c:v>4.0000000000190994E-2</c:v>
                </c:pt>
                <c:pt idx="1146">
                  <c:v>5.999999999994543E-2</c:v>
                </c:pt>
                <c:pt idx="1147">
                  <c:v>18.779999999999973</c:v>
                </c:pt>
                <c:pt idx="1148">
                  <c:v>3.999999999996362E-2</c:v>
                </c:pt>
                <c:pt idx="1149">
                  <c:v>1.999999999998181E-2</c:v>
                </c:pt>
                <c:pt idx="1150">
                  <c:v>3.999999999996362E-2</c:v>
                </c:pt>
                <c:pt idx="1151">
                  <c:v>1.999999999998181E-2</c:v>
                </c:pt>
                <c:pt idx="1152">
                  <c:v>1.999999999998181E-2</c:v>
                </c:pt>
                <c:pt idx="1153">
                  <c:v>2.0000000000209184E-2</c:v>
                </c:pt>
                <c:pt idx="1154">
                  <c:v>3.999999999996362E-2</c:v>
                </c:pt>
                <c:pt idx="1155">
                  <c:v>1.999999999998181E-2</c:v>
                </c:pt>
                <c:pt idx="1156">
                  <c:v>3.999999999996362E-2</c:v>
                </c:pt>
                <c:pt idx="1157">
                  <c:v>1.999999999998181E-2</c:v>
                </c:pt>
                <c:pt idx="1158">
                  <c:v>1.999999999998181E-2</c:v>
                </c:pt>
                <c:pt idx="1159">
                  <c:v>3.999999999996362E-2</c:v>
                </c:pt>
                <c:pt idx="1160">
                  <c:v>3.999999999996362E-2</c:v>
                </c:pt>
                <c:pt idx="1161">
                  <c:v>2.0000000000209184E-2</c:v>
                </c:pt>
                <c:pt idx="1162">
                  <c:v>3.999999999996362E-2</c:v>
                </c:pt>
                <c:pt idx="1163">
                  <c:v>1.999999999998181E-2</c:v>
                </c:pt>
                <c:pt idx="1164">
                  <c:v>3.999999999996362E-2</c:v>
                </c:pt>
                <c:pt idx="1165">
                  <c:v>1.999999999998181E-2</c:v>
                </c:pt>
                <c:pt idx="1166">
                  <c:v>3.999999999996362E-2</c:v>
                </c:pt>
                <c:pt idx="1167">
                  <c:v>3.999999999996362E-2</c:v>
                </c:pt>
                <c:pt idx="1168">
                  <c:v>1.999999999998181E-2</c:v>
                </c:pt>
                <c:pt idx="1169">
                  <c:v>4.0000000000190994E-2</c:v>
                </c:pt>
                <c:pt idx="1170">
                  <c:v>5.999999999994543E-2</c:v>
                </c:pt>
                <c:pt idx="1171">
                  <c:v>3.999999999996362E-2</c:v>
                </c:pt>
                <c:pt idx="1172">
                  <c:v>0</c:v>
                </c:pt>
                <c:pt idx="1173">
                  <c:v>5.999999999994543E-2</c:v>
                </c:pt>
                <c:pt idx="1174">
                  <c:v>1.999999999998181E-2</c:v>
                </c:pt>
                <c:pt idx="1175">
                  <c:v>3.999999999996362E-2</c:v>
                </c:pt>
                <c:pt idx="1176">
                  <c:v>4.0000000000190994E-2</c:v>
                </c:pt>
                <c:pt idx="1177">
                  <c:v>5.999999999994543E-2</c:v>
                </c:pt>
                <c:pt idx="1178">
                  <c:v>19.460000000000036</c:v>
                </c:pt>
                <c:pt idx="1179">
                  <c:v>3.999999999996362E-2</c:v>
                </c:pt>
                <c:pt idx="1180">
                  <c:v>1.999999999998181E-2</c:v>
                </c:pt>
                <c:pt idx="1181">
                  <c:v>1.999999999998181E-2</c:v>
                </c:pt>
                <c:pt idx="1182">
                  <c:v>3.999999999996362E-2</c:v>
                </c:pt>
                <c:pt idx="1183">
                  <c:v>1.999999999998181E-2</c:v>
                </c:pt>
                <c:pt idx="1184">
                  <c:v>3.999999999996362E-2</c:v>
                </c:pt>
                <c:pt idx="1185">
                  <c:v>1.999999999998181E-2</c:v>
                </c:pt>
                <c:pt idx="1186">
                  <c:v>2.0000000000209184E-2</c:v>
                </c:pt>
                <c:pt idx="1187">
                  <c:v>3.999999999996362E-2</c:v>
                </c:pt>
                <c:pt idx="1188">
                  <c:v>1.999999999998181E-2</c:v>
                </c:pt>
                <c:pt idx="1189">
                  <c:v>3.999999999996362E-2</c:v>
                </c:pt>
                <c:pt idx="1190">
                  <c:v>1.999999999998181E-2</c:v>
                </c:pt>
                <c:pt idx="1191">
                  <c:v>3.999999999996362E-2</c:v>
                </c:pt>
                <c:pt idx="1192">
                  <c:v>1.999999999998181E-2</c:v>
                </c:pt>
                <c:pt idx="1193">
                  <c:v>3.999999999996362E-2</c:v>
                </c:pt>
                <c:pt idx="1194">
                  <c:v>2.0000000000209184E-2</c:v>
                </c:pt>
                <c:pt idx="1195">
                  <c:v>3.999999999996362E-2</c:v>
                </c:pt>
                <c:pt idx="1196">
                  <c:v>3.999999999996362E-2</c:v>
                </c:pt>
                <c:pt idx="1197">
                  <c:v>1.999999999998181E-2</c:v>
                </c:pt>
                <c:pt idx="1198">
                  <c:v>3.999999999996362E-2</c:v>
                </c:pt>
                <c:pt idx="1199">
                  <c:v>3.999999999996362E-2</c:v>
                </c:pt>
                <c:pt idx="1200">
                  <c:v>1.999999999998181E-2</c:v>
                </c:pt>
                <c:pt idx="1201">
                  <c:v>3.999999999996362E-2</c:v>
                </c:pt>
                <c:pt idx="1202">
                  <c:v>4.0000000000190994E-2</c:v>
                </c:pt>
                <c:pt idx="1203">
                  <c:v>3.999999999996362E-2</c:v>
                </c:pt>
                <c:pt idx="1204">
                  <c:v>3.999999999996362E-2</c:v>
                </c:pt>
                <c:pt idx="1205">
                  <c:v>1.999999999998181E-2</c:v>
                </c:pt>
                <c:pt idx="1206">
                  <c:v>5.999999999994543E-2</c:v>
                </c:pt>
                <c:pt idx="1207">
                  <c:v>1.999999999998181E-2</c:v>
                </c:pt>
                <c:pt idx="1208">
                  <c:v>6.0000000000172804E-2</c:v>
                </c:pt>
                <c:pt idx="1209">
                  <c:v>18.639999999999873</c:v>
                </c:pt>
                <c:pt idx="1210">
                  <c:v>1.999999999998181E-2</c:v>
                </c:pt>
                <c:pt idx="1211">
                  <c:v>3.999999999996362E-2</c:v>
                </c:pt>
                <c:pt idx="1212">
                  <c:v>1.999999999998181E-2</c:v>
                </c:pt>
                <c:pt idx="1213">
                  <c:v>4.0000000000190994E-2</c:v>
                </c:pt>
                <c:pt idx="1214">
                  <c:v>1.999999999998181E-2</c:v>
                </c:pt>
                <c:pt idx="1215">
                  <c:v>1.999999999998181E-2</c:v>
                </c:pt>
                <c:pt idx="1216">
                  <c:v>3.999999999996362E-2</c:v>
                </c:pt>
                <c:pt idx="1217">
                  <c:v>1.999999999998181E-2</c:v>
                </c:pt>
                <c:pt idx="1218">
                  <c:v>3.999999999996362E-2</c:v>
                </c:pt>
                <c:pt idx="1219">
                  <c:v>1.999999999998181E-2</c:v>
                </c:pt>
                <c:pt idx="1220">
                  <c:v>3.999999999996362E-2</c:v>
                </c:pt>
                <c:pt idx="1221">
                  <c:v>2.0000000000209184E-2</c:v>
                </c:pt>
                <c:pt idx="1222">
                  <c:v>3.999999999996362E-2</c:v>
                </c:pt>
                <c:pt idx="1223">
                  <c:v>3.999999999996362E-2</c:v>
                </c:pt>
                <c:pt idx="1224">
                  <c:v>1.999999999998181E-2</c:v>
                </c:pt>
                <c:pt idx="1225">
                  <c:v>3.999999999996362E-2</c:v>
                </c:pt>
                <c:pt idx="1226">
                  <c:v>3.999999999996362E-2</c:v>
                </c:pt>
                <c:pt idx="1227">
                  <c:v>1.999999999998181E-2</c:v>
                </c:pt>
                <c:pt idx="1228">
                  <c:v>3.999999999996362E-2</c:v>
                </c:pt>
                <c:pt idx="1229">
                  <c:v>4.0000000000190994E-2</c:v>
                </c:pt>
                <c:pt idx="1230">
                  <c:v>3.999999999996362E-2</c:v>
                </c:pt>
                <c:pt idx="1231">
                  <c:v>1.999999999998181E-2</c:v>
                </c:pt>
                <c:pt idx="1232">
                  <c:v>3.999999999996362E-2</c:v>
                </c:pt>
                <c:pt idx="1233">
                  <c:v>3.999999999996362E-2</c:v>
                </c:pt>
                <c:pt idx="1234">
                  <c:v>3.999999999996362E-2</c:v>
                </c:pt>
                <c:pt idx="1235">
                  <c:v>4.0000000000190994E-2</c:v>
                </c:pt>
                <c:pt idx="1236">
                  <c:v>3.999999999996362E-2</c:v>
                </c:pt>
                <c:pt idx="1237">
                  <c:v>3.999999999996362E-2</c:v>
                </c:pt>
                <c:pt idx="1238">
                  <c:v>3.999999999996362E-2</c:v>
                </c:pt>
                <c:pt idx="1239">
                  <c:v>3.999999999996362E-2</c:v>
                </c:pt>
                <c:pt idx="1240">
                  <c:v>-60.339999999999918</c:v>
                </c:pt>
                <c:pt idx="1241">
                  <c:v>1.999999999998181E-2</c:v>
                </c:pt>
                <c:pt idx="1242">
                  <c:v>1.999999999998181E-2</c:v>
                </c:pt>
                <c:pt idx="1243">
                  <c:v>3.999999999996362E-2</c:v>
                </c:pt>
                <c:pt idx="1244">
                  <c:v>1.999999999998181E-2</c:v>
                </c:pt>
                <c:pt idx="1245">
                  <c:v>1.999999999998181E-2</c:v>
                </c:pt>
                <c:pt idx="1246">
                  <c:v>1.999999999998181E-2</c:v>
                </c:pt>
                <c:pt idx="1247">
                  <c:v>4.0000000000190994E-2</c:v>
                </c:pt>
                <c:pt idx="1248">
                  <c:v>1.999999999998181E-2</c:v>
                </c:pt>
                <c:pt idx="1249">
                  <c:v>1.999999999998181E-2</c:v>
                </c:pt>
                <c:pt idx="1250">
                  <c:v>1.999999999998181E-2</c:v>
                </c:pt>
                <c:pt idx="1251">
                  <c:v>3.999999999996362E-2</c:v>
                </c:pt>
                <c:pt idx="1252">
                  <c:v>1.999999999998181E-2</c:v>
                </c:pt>
                <c:pt idx="1253">
                  <c:v>3.999999999996362E-2</c:v>
                </c:pt>
                <c:pt idx="1254">
                  <c:v>1.999999999998181E-2</c:v>
                </c:pt>
                <c:pt idx="1255">
                  <c:v>3.999999999996362E-2</c:v>
                </c:pt>
                <c:pt idx="1256">
                  <c:v>1.999999999998181E-2</c:v>
                </c:pt>
                <c:pt idx="1257">
                  <c:v>4.0000000000190994E-2</c:v>
                </c:pt>
                <c:pt idx="1258">
                  <c:v>3.999999999996362E-2</c:v>
                </c:pt>
                <c:pt idx="1259">
                  <c:v>1.999999999998181E-2</c:v>
                </c:pt>
                <c:pt idx="1260">
                  <c:v>3.999999999996362E-2</c:v>
                </c:pt>
                <c:pt idx="1261">
                  <c:v>1.999999999998181E-2</c:v>
                </c:pt>
                <c:pt idx="1262">
                  <c:v>3.999999999996362E-2</c:v>
                </c:pt>
                <c:pt idx="1263">
                  <c:v>3.999999999996362E-2</c:v>
                </c:pt>
                <c:pt idx="1264">
                  <c:v>4.0000000000190994E-2</c:v>
                </c:pt>
                <c:pt idx="1265">
                  <c:v>3.999999999996362E-2</c:v>
                </c:pt>
                <c:pt idx="1266">
                  <c:v>3.999999999996362E-2</c:v>
                </c:pt>
                <c:pt idx="1267">
                  <c:v>1.999999999998181E-2</c:v>
                </c:pt>
                <c:pt idx="1268">
                  <c:v>3.999999999996362E-2</c:v>
                </c:pt>
                <c:pt idx="1269">
                  <c:v>3.999999999996362E-2</c:v>
                </c:pt>
                <c:pt idx="1270">
                  <c:v>3.999999999996362E-2</c:v>
                </c:pt>
                <c:pt idx="1271">
                  <c:v>18.820000000000164</c:v>
                </c:pt>
                <c:pt idx="1272">
                  <c:v>1.999999999998181E-2</c:v>
                </c:pt>
                <c:pt idx="1273">
                  <c:v>1.999999999998181E-2</c:v>
                </c:pt>
                <c:pt idx="1274">
                  <c:v>3.999999999996362E-2</c:v>
                </c:pt>
                <c:pt idx="1275">
                  <c:v>1.999999999998181E-2</c:v>
                </c:pt>
                <c:pt idx="1276">
                  <c:v>1.999999999998181E-2</c:v>
                </c:pt>
                <c:pt idx="1277">
                  <c:v>1.999999999998181E-2</c:v>
                </c:pt>
                <c:pt idx="1278">
                  <c:v>3.999999999996362E-2</c:v>
                </c:pt>
                <c:pt idx="1279">
                  <c:v>2.0000000000209184E-2</c:v>
                </c:pt>
                <c:pt idx="1280">
                  <c:v>1.999999999998181E-2</c:v>
                </c:pt>
                <c:pt idx="1281">
                  <c:v>3.999999999996362E-2</c:v>
                </c:pt>
                <c:pt idx="1282">
                  <c:v>1.999999999998181E-2</c:v>
                </c:pt>
                <c:pt idx="1283">
                  <c:v>3.999999999996362E-2</c:v>
                </c:pt>
                <c:pt idx="1284">
                  <c:v>1.999999999998181E-2</c:v>
                </c:pt>
                <c:pt idx="1285">
                  <c:v>3.999999999996362E-2</c:v>
                </c:pt>
                <c:pt idx="1286">
                  <c:v>1.999999999998181E-2</c:v>
                </c:pt>
                <c:pt idx="1287">
                  <c:v>4.0000000000190994E-2</c:v>
                </c:pt>
                <c:pt idx="1288">
                  <c:v>1.999999999998181E-2</c:v>
                </c:pt>
                <c:pt idx="1289">
                  <c:v>3.999999999996362E-2</c:v>
                </c:pt>
                <c:pt idx="1290">
                  <c:v>3.999999999996362E-2</c:v>
                </c:pt>
                <c:pt idx="1291">
                  <c:v>3.999999999996362E-2</c:v>
                </c:pt>
                <c:pt idx="1292">
                  <c:v>1.999999999998181E-2</c:v>
                </c:pt>
                <c:pt idx="1293">
                  <c:v>3.999999999996362E-2</c:v>
                </c:pt>
                <c:pt idx="1294">
                  <c:v>3.999999999996362E-2</c:v>
                </c:pt>
                <c:pt idx="1295">
                  <c:v>4.0000000000190994E-2</c:v>
                </c:pt>
                <c:pt idx="1296">
                  <c:v>1.999999999998181E-2</c:v>
                </c:pt>
                <c:pt idx="1297">
                  <c:v>3.999999999996362E-2</c:v>
                </c:pt>
                <c:pt idx="1298">
                  <c:v>3.999999999996362E-2</c:v>
                </c:pt>
                <c:pt idx="1299">
                  <c:v>5.999999999994543E-2</c:v>
                </c:pt>
                <c:pt idx="1300">
                  <c:v>3.999999999996362E-2</c:v>
                </c:pt>
                <c:pt idx="1301">
                  <c:v>2.0000000000209184E-2</c:v>
                </c:pt>
                <c:pt idx="1302">
                  <c:v>19.5</c:v>
                </c:pt>
                <c:pt idx="1303">
                  <c:v>1.999999999998181E-2</c:v>
                </c:pt>
                <c:pt idx="1304">
                  <c:v>1.999999999998181E-2</c:v>
                </c:pt>
                <c:pt idx="1305">
                  <c:v>1.999999999998181E-2</c:v>
                </c:pt>
                <c:pt idx="1306">
                  <c:v>3.999999999996362E-2</c:v>
                </c:pt>
                <c:pt idx="1307">
                  <c:v>1.999999999998181E-2</c:v>
                </c:pt>
                <c:pt idx="1308">
                  <c:v>1.999999999998181E-2</c:v>
                </c:pt>
                <c:pt idx="1309">
                  <c:v>1.999999999998181E-2</c:v>
                </c:pt>
                <c:pt idx="1310">
                  <c:v>3.999999999996362E-2</c:v>
                </c:pt>
                <c:pt idx="1311">
                  <c:v>1.999999999998181E-2</c:v>
                </c:pt>
                <c:pt idx="1312">
                  <c:v>4.0000000000190994E-2</c:v>
                </c:pt>
                <c:pt idx="1313">
                  <c:v>1.999999999998181E-2</c:v>
                </c:pt>
                <c:pt idx="1314">
                  <c:v>3.999999999996362E-2</c:v>
                </c:pt>
                <c:pt idx="1315">
                  <c:v>1.999999999998181E-2</c:v>
                </c:pt>
                <c:pt idx="1316">
                  <c:v>3.999999999996362E-2</c:v>
                </c:pt>
                <c:pt idx="1317">
                  <c:v>1.999999999998181E-2</c:v>
                </c:pt>
                <c:pt idx="1318">
                  <c:v>3.999999999996362E-2</c:v>
                </c:pt>
                <c:pt idx="1319">
                  <c:v>3.999999999996362E-2</c:v>
                </c:pt>
                <c:pt idx="1320">
                  <c:v>2.0000000000209184E-2</c:v>
                </c:pt>
                <c:pt idx="1321">
                  <c:v>3.999999999996362E-2</c:v>
                </c:pt>
                <c:pt idx="1322">
                  <c:v>3.999999999996362E-2</c:v>
                </c:pt>
                <c:pt idx="1323">
                  <c:v>1.999999999998181E-2</c:v>
                </c:pt>
                <c:pt idx="1324">
                  <c:v>5.999999999994543E-2</c:v>
                </c:pt>
                <c:pt idx="1325">
                  <c:v>1.999999999998181E-2</c:v>
                </c:pt>
                <c:pt idx="1326">
                  <c:v>3.999999999996362E-2</c:v>
                </c:pt>
                <c:pt idx="1327">
                  <c:v>4.0000000000190994E-2</c:v>
                </c:pt>
                <c:pt idx="1328">
                  <c:v>1.999999999998181E-2</c:v>
                </c:pt>
                <c:pt idx="1329">
                  <c:v>5.999999999994543E-2</c:v>
                </c:pt>
                <c:pt idx="1330">
                  <c:v>1.999999999998181E-2</c:v>
                </c:pt>
                <c:pt idx="1331">
                  <c:v>5.999999999994543E-2</c:v>
                </c:pt>
                <c:pt idx="1332">
                  <c:v>1.999999999998181E-2</c:v>
                </c:pt>
                <c:pt idx="1333">
                  <c:v>18.660000000000082</c:v>
                </c:pt>
                <c:pt idx="1334">
                  <c:v>1.999999999998181E-2</c:v>
                </c:pt>
                <c:pt idx="1335">
                  <c:v>3.999999999996362E-2</c:v>
                </c:pt>
                <c:pt idx="1336">
                  <c:v>1.999999999998181E-2</c:v>
                </c:pt>
                <c:pt idx="1337">
                  <c:v>1.999999999998181E-2</c:v>
                </c:pt>
                <c:pt idx="1338">
                  <c:v>3.999999999996362E-2</c:v>
                </c:pt>
                <c:pt idx="1339">
                  <c:v>2.0000000000209184E-2</c:v>
                </c:pt>
                <c:pt idx="1340">
                  <c:v>3.999999999996362E-2</c:v>
                </c:pt>
                <c:pt idx="1341">
                  <c:v>1.999999999998181E-2</c:v>
                </c:pt>
                <c:pt idx="1342">
                  <c:v>3.999999999996362E-2</c:v>
                </c:pt>
                <c:pt idx="1343">
                  <c:v>1.999999999998181E-2</c:v>
                </c:pt>
                <c:pt idx="1344">
                  <c:v>1.999999999998181E-2</c:v>
                </c:pt>
                <c:pt idx="1345">
                  <c:v>3.999999999996362E-2</c:v>
                </c:pt>
                <c:pt idx="1346">
                  <c:v>3.999999999996362E-2</c:v>
                </c:pt>
                <c:pt idx="1347">
                  <c:v>2.0000000000209184E-2</c:v>
                </c:pt>
                <c:pt idx="1348">
                  <c:v>3.999999999996362E-2</c:v>
                </c:pt>
                <c:pt idx="1349">
                  <c:v>3.999999999996362E-2</c:v>
                </c:pt>
                <c:pt idx="1350">
                  <c:v>3.999999999996362E-2</c:v>
                </c:pt>
                <c:pt idx="1351">
                  <c:v>1.999999999998181E-2</c:v>
                </c:pt>
                <c:pt idx="1352">
                  <c:v>3.999999999996362E-2</c:v>
                </c:pt>
                <c:pt idx="1353">
                  <c:v>3.999999999996362E-2</c:v>
                </c:pt>
                <c:pt idx="1354">
                  <c:v>4.0000000000190994E-2</c:v>
                </c:pt>
                <c:pt idx="1355">
                  <c:v>1.999999999998181E-2</c:v>
                </c:pt>
                <c:pt idx="1356">
                  <c:v>3.999999999996362E-2</c:v>
                </c:pt>
                <c:pt idx="1357">
                  <c:v>3.999999999996362E-2</c:v>
                </c:pt>
                <c:pt idx="1358">
                  <c:v>3.999999999996362E-2</c:v>
                </c:pt>
                <c:pt idx="1359">
                  <c:v>3.999999999996362E-2</c:v>
                </c:pt>
                <c:pt idx="1360">
                  <c:v>3.999999999996362E-2</c:v>
                </c:pt>
                <c:pt idx="1361">
                  <c:v>4.0000000000190994E-2</c:v>
                </c:pt>
                <c:pt idx="1362">
                  <c:v>3.999999999996362E-2</c:v>
                </c:pt>
                <c:pt idx="1363">
                  <c:v>3.999999999996362E-2</c:v>
                </c:pt>
                <c:pt idx="1364">
                  <c:v>-60.279999999999973</c:v>
                </c:pt>
                <c:pt idx="1365">
                  <c:v>1.999999999998181E-2</c:v>
                </c:pt>
                <c:pt idx="1366">
                  <c:v>1.999999999998181E-2</c:v>
                </c:pt>
                <c:pt idx="1367">
                  <c:v>1.999999999998181E-2</c:v>
                </c:pt>
                <c:pt idx="1368">
                  <c:v>3.999999999996362E-2</c:v>
                </c:pt>
                <c:pt idx="1369">
                  <c:v>1.999999999998181E-2</c:v>
                </c:pt>
                <c:pt idx="1370">
                  <c:v>1.999999999998181E-2</c:v>
                </c:pt>
                <c:pt idx="1371">
                  <c:v>4.0000000000190994E-2</c:v>
                </c:pt>
                <c:pt idx="1372">
                  <c:v>1.999999999998181E-2</c:v>
                </c:pt>
                <c:pt idx="1373">
                  <c:v>1.999999999998181E-2</c:v>
                </c:pt>
                <c:pt idx="1374">
                  <c:v>3.999999999996362E-2</c:v>
                </c:pt>
                <c:pt idx="1375">
                  <c:v>1.999999999998181E-2</c:v>
                </c:pt>
                <c:pt idx="1376">
                  <c:v>3.999999999996362E-2</c:v>
                </c:pt>
                <c:pt idx="1377">
                  <c:v>3.999999999996362E-2</c:v>
                </c:pt>
                <c:pt idx="1378">
                  <c:v>1.999999999998181E-2</c:v>
                </c:pt>
                <c:pt idx="1379">
                  <c:v>3.999999999996362E-2</c:v>
                </c:pt>
                <c:pt idx="1380">
                  <c:v>2.0000000000209184E-2</c:v>
                </c:pt>
                <c:pt idx="1381">
                  <c:v>3.999999999996362E-2</c:v>
                </c:pt>
                <c:pt idx="1382">
                  <c:v>1.999999999998181E-2</c:v>
                </c:pt>
                <c:pt idx="1383">
                  <c:v>3.999999999996362E-2</c:v>
                </c:pt>
                <c:pt idx="1384">
                  <c:v>3.999999999996362E-2</c:v>
                </c:pt>
                <c:pt idx="1385">
                  <c:v>3.999999999996362E-2</c:v>
                </c:pt>
                <c:pt idx="1386">
                  <c:v>3.999999999996362E-2</c:v>
                </c:pt>
                <c:pt idx="1387">
                  <c:v>2.0000000000209184E-2</c:v>
                </c:pt>
                <c:pt idx="1388">
                  <c:v>3.999999999996362E-2</c:v>
                </c:pt>
                <c:pt idx="1389">
                  <c:v>3.999999999996362E-2</c:v>
                </c:pt>
                <c:pt idx="1390">
                  <c:v>3.999999999996362E-2</c:v>
                </c:pt>
                <c:pt idx="1391">
                  <c:v>1.999999999998181E-2</c:v>
                </c:pt>
                <c:pt idx="1392">
                  <c:v>5.999999999994543E-2</c:v>
                </c:pt>
                <c:pt idx="1393">
                  <c:v>3.999999999996362E-2</c:v>
                </c:pt>
                <c:pt idx="1394">
                  <c:v>4.0000000000190994E-2</c:v>
                </c:pt>
                <c:pt idx="1395">
                  <c:v>18.779999999999973</c:v>
                </c:pt>
                <c:pt idx="1396">
                  <c:v>1.999999999998181E-2</c:v>
                </c:pt>
                <c:pt idx="1397">
                  <c:v>1.999999999998181E-2</c:v>
                </c:pt>
                <c:pt idx="1398">
                  <c:v>1.999999999998181E-2</c:v>
                </c:pt>
                <c:pt idx="1399">
                  <c:v>3.999999999996362E-2</c:v>
                </c:pt>
                <c:pt idx="1400">
                  <c:v>1.999999999998181E-2</c:v>
                </c:pt>
                <c:pt idx="1401">
                  <c:v>1.999999999998181E-2</c:v>
                </c:pt>
                <c:pt idx="1402">
                  <c:v>3.999999999996362E-2</c:v>
                </c:pt>
                <c:pt idx="1403">
                  <c:v>2.0000000000209184E-2</c:v>
                </c:pt>
                <c:pt idx="1404">
                  <c:v>3.999999999996362E-2</c:v>
                </c:pt>
                <c:pt idx="1405">
                  <c:v>1.999999999998181E-2</c:v>
                </c:pt>
                <c:pt idx="1406">
                  <c:v>3.999999999996362E-2</c:v>
                </c:pt>
                <c:pt idx="1407">
                  <c:v>1.999999999998181E-2</c:v>
                </c:pt>
                <c:pt idx="1408">
                  <c:v>3.999999999996362E-2</c:v>
                </c:pt>
                <c:pt idx="1409">
                  <c:v>1.999999999998181E-2</c:v>
                </c:pt>
                <c:pt idx="1410">
                  <c:v>3.999999999996362E-2</c:v>
                </c:pt>
                <c:pt idx="1411">
                  <c:v>4.0000000000190994E-2</c:v>
                </c:pt>
                <c:pt idx="1412">
                  <c:v>3.999999999996362E-2</c:v>
                </c:pt>
                <c:pt idx="1413">
                  <c:v>1.999999999998181E-2</c:v>
                </c:pt>
                <c:pt idx="1414">
                  <c:v>3.999999999996362E-2</c:v>
                </c:pt>
                <c:pt idx="1415">
                  <c:v>3.999999999996362E-2</c:v>
                </c:pt>
                <c:pt idx="1416">
                  <c:v>1.999999999998181E-2</c:v>
                </c:pt>
                <c:pt idx="1417">
                  <c:v>3.999999999996362E-2</c:v>
                </c:pt>
                <c:pt idx="1418">
                  <c:v>4.0000000000190994E-2</c:v>
                </c:pt>
                <c:pt idx="1419">
                  <c:v>3.999999999996362E-2</c:v>
                </c:pt>
                <c:pt idx="1420">
                  <c:v>3.999999999996362E-2</c:v>
                </c:pt>
                <c:pt idx="1421">
                  <c:v>1.999999999998181E-2</c:v>
                </c:pt>
                <c:pt idx="1422">
                  <c:v>5.999999999994543E-2</c:v>
                </c:pt>
                <c:pt idx="1423">
                  <c:v>1.999999999998181E-2</c:v>
                </c:pt>
                <c:pt idx="1424">
                  <c:v>6.0000000000172804E-2</c:v>
                </c:pt>
                <c:pt idx="1425">
                  <c:v>3.999999999996362E-2</c:v>
                </c:pt>
                <c:pt idx="1426">
                  <c:v>19.439999999999827</c:v>
                </c:pt>
                <c:pt idx="1427">
                  <c:v>2.0000000000209184E-2</c:v>
                </c:pt>
                <c:pt idx="1428">
                  <c:v>1.999999999998181E-2</c:v>
                </c:pt>
                <c:pt idx="1429">
                  <c:v>3.999999999996362E-2</c:v>
                </c:pt>
                <c:pt idx="1430">
                  <c:v>1.999999999998181E-2</c:v>
                </c:pt>
                <c:pt idx="1431">
                  <c:v>1.999999999998181E-2</c:v>
                </c:pt>
                <c:pt idx="1432">
                  <c:v>3.999999999996362E-2</c:v>
                </c:pt>
                <c:pt idx="1433">
                  <c:v>1.999999999998181E-2</c:v>
                </c:pt>
                <c:pt idx="1434">
                  <c:v>3.999999999996362E-2</c:v>
                </c:pt>
                <c:pt idx="1435">
                  <c:v>1.999999999998181E-2</c:v>
                </c:pt>
                <c:pt idx="1436">
                  <c:v>4.0000000000190994E-2</c:v>
                </c:pt>
                <c:pt idx="1437">
                  <c:v>1.999999999998181E-2</c:v>
                </c:pt>
                <c:pt idx="1438">
                  <c:v>3.999999999996362E-2</c:v>
                </c:pt>
                <c:pt idx="1439">
                  <c:v>3.999999999996362E-2</c:v>
                </c:pt>
                <c:pt idx="1440">
                  <c:v>1.999999999998181E-2</c:v>
                </c:pt>
                <c:pt idx="1441">
                  <c:v>1.999999999998181E-2</c:v>
                </c:pt>
                <c:pt idx="1442">
                  <c:v>3.999999999996362E-2</c:v>
                </c:pt>
                <c:pt idx="1443">
                  <c:v>3.999999999996362E-2</c:v>
                </c:pt>
                <c:pt idx="1444">
                  <c:v>4.0000000000190994E-2</c:v>
                </c:pt>
                <c:pt idx="1445">
                  <c:v>1.999999999998181E-2</c:v>
                </c:pt>
                <c:pt idx="1446">
                  <c:v>3.999999999996362E-2</c:v>
                </c:pt>
                <c:pt idx="1447">
                  <c:v>3.999999999996362E-2</c:v>
                </c:pt>
                <c:pt idx="1448">
                  <c:v>3.999999999996362E-2</c:v>
                </c:pt>
                <c:pt idx="1449">
                  <c:v>3.999999999996362E-2</c:v>
                </c:pt>
                <c:pt idx="1450">
                  <c:v>3.999999999996362E-2</c:v>
                </c:pt>
                <c:pt idx="1451">
                  <c:v>2.0000000000209184E-2</c:v>
                </c:pt>
                <c:pt idx="1452">
                  <c:v>5.999999999994543E-2</c:v>
                </c:pt>
                <c:pt idx="1453">
                  <c:v>1.999999999998181E-2</c:v>
                </c:pt>
                <c:pt idx="1454">
                  <c:v>3.999999999996362E-2</c:v>
                </c:pt>
                <c:pt idx="1455">
                  <c:v>3.999999999996362E-2</c:v>
                </c:pt>
                <c:pt idx="1456">
                  <c:v>1.999999999998181E-2</c:v>
                </c:pt>
                <c:pt idx="1457">
                  <c:v>18.660000000000082</c:v>
                </c:pt>
                <c:pt idx="1458">
                  <c:v>3.999999999996362E-2</c:v>
                </c:pt>
                <c:pt idx="1459">
                  <c:v>1.999999999998181E-2</c:v>
                </c:pt>
                <c:pt idx="1460">
                  <c:v>1.999999999998181E-2</c:v>
                </c:pt>
                <c:pt idx="1461">
                  <c:v>3.999999999996362E-2</c:v>
                </c:pt>
                <c:pt idx="1462">
                  <c:v>1.999999999998181E-2</c:v>
                </c:pt>
                <c:pt idx="1463">
                  <c:v>4.0000000000190994E-2</c:v>
                </c:pt>
                <c:pt idx="1464">
                  <c:v>1.999999999998181E-2</c:v>
                </c:pt>
                <c:pt idx="1465">
                  <c:v>1.999999999998181E-2</c:v>
                </c:pt>
                <c:pt idx="1466">
                  <c:v>3.999999999996362E-2</c:v>
                </c:pt>
                <c:pt idx="1467">
                  <c:v>1.999999999998181E-2</c:v>
                </c:pt>
                <c:pt idx="1468">
                  <c:v>3.999999999996362E-2</c:v>
                </c:pt>
                <c:pt idx="1469">
                  <c:v>3.999999999996362E-2</c:v>
                </c:pt>
                <c:pt idx="1470">
                  <c:v>4.0000000000190994E-2</c:v>
                </c:pt>
                <c:pt idx="1471">
                  <c:v>1.999999999998181E-2</c:v>
                </c:pt>
                <c:pt idx="1472">
                  <c:v>3.999999999996362E-2</c:v>
                </c:pt>
                <c:pt idx="1473">
                  <c:v>1.999999999998181E-2</c:v>
                </c:pt>
                <c:pt idx="1474">
                  <c:v>3.999999999996362E-2</c:v>
                </c:pt>
                <c:pt idx="1475">
                  <c:v>3.999999999996362E-2</c:v>
                </c:pt>
                <c:pt idx="1476">
                  <c:v>3.999999999996362E-2</c:v>
                </c:pt>
                <c:pt idx="1477">
                  <c:v>1.999999999998181E-2</c:v>
                </c:pt>
                <c:pt idx="1478">
                  <c:v>4.0000000000190994E-2</c:v>
                </c:pt>
                <c:pt idx="1479">
                  <c:v>3.999999999996362E-2</c:v>
                </c:pt>
                <c:pt idx="1480">
                  <c:v>3.999999999996362E-2</c:v>
                </c:pt>
                <c:pt idx="1481">
                  <c:v>3.999999999996362E-2</c:v>
                </c:pt>
                <c:pt idx="1482">
                  <c:v>3.999999999996362E-2</c:v>
                </c:pt>
                <c:pt idx="1483">
                  <c:v>3.999999999996362E-2</c:v>
                </c:pt>
                <c:pt idx="1484">
                  <c:v>4.0000000000190994E-2</c:v>
                </c:pt>
                <c:pt idx="1485">
                  <c:v>3.999999999996362E-2</c:v>
                </c:pt>
                <c:pt idx="1486">
                  <c:v>3.999999999996362E-2</c:v>
                </c:pt>
                <c:pt idx="1487">
                  <c:v>3.999999999996362E-2</c:v>
                </c:pt>
                <c:pt idx="1488">
                  <c:v>-60.259999999999991</c:v>
                </c:pt>
                <c:pt idx="1489">
                  <c:v>1.999999999998181E-2</c:v>
                </c:pt>
                <c:pt idx="1490">
                  <c:v>1.999999999998181E-2</c:v>
                </c:pt>
                <c:pt idx="1491">
                  <c:v>1.999999999998181E-2</c:v>
                </c:pt>
                <c:pt idx="1492">
                  <c:v>3.999999999996362E-2</c:v>
                </c:pt>
                <c:pt idx="1493">
                  <c:v>1.999999999998181E-2</c:v>
                </c:pt>
                <c:pt idx="1494">
                  <c:v>2.0000000000209184E-2</c:v>
                </c:pt>
                <c:pt idx="1495">
                  <c:v>1.999999999998181E-2</c:v>
                </c:pt>
                <c:pt idx="1496">
                  <c:v>3.999999999996362E-2</c:v>
                </c:pt>
                <c:pt idx="1497">
                  <c:v>1.999999999998181E-2</c:v>
                </c:pt>
                <c:pt idx="1498">
                  <c:v>3.999999999996362E-2</c:v>
                </c:pt>
                <c:pt idx="1499">
                  <c:v>1.999999999998181E-2</c:v>
                </c:pt>
                <c:pt idx="1500">
                  <c:v>1.999999999998181E-2</c:v>
                </c:pt>
                <c:pt idx="1501">
                  <c:v>3.999999999996362E-2</c:v>
                </c:pt>
                <c:pt idx="1502">
                  <c:v>3.999999999996362E-2</c:v>
                </c:pt>
                <c:pt idx="1503">
                  <c:v>2.0000000000209184E-2</c:v>
                </c:pt>
                <c:pt idx="1504">
                  <c:v>3.999999999996362E-2</c:v>
                </c:pt>
                <c:pt idx="1505">
                  <c:v>1.999999999998181E-2</c:v>
                </c:pt>
                <c:pt idx="1506">
                  <c:v>3.999999999996362E-2</c:v>
                </c:pt>
                <c:pt idx="1507">
                  <c:v>1.999999999998181E-2</c:v>
                </c:pt>
                <c:pt idx="1508">
                  <c:v>5.999999999994543E-2</c:v>
                </c:pt>
                <c:pt idx="1509">
                  <c:v>1.999999999998181E-2</c:v>
                </c:pt>
                <c:pt idx="1510">
                  <c:v>4.0000000000190994E-2</c:v>
                </c:pt>
                <c:pt idx="1511">
                  <c:v>3.999999999996362E-2</c:v>
                </c:pt>
                <c:pt idx="1512">
                  <c:v>3.999999999996362E-2</c:v>
                </c:pt>
                <c:pt idx="1513">
                  <c:v>1.999999999998181E-2</c:v>
                </c:pt>
                <c:pt idx="1514">
                  <c:v>5.999999999994543E-2</c:v>
                </c:pt>
                <c:pt idx="1515">
                  <c:v>1.999999999998181E-2</c:v>
                </c:pt>
                <c:pt idx="1516">
                  <c:v>3.999999999996362E-2</c:v>
                </c:pt>
                <c:pt idx="1517">
                  <c:v>4.0000000000190994E-2</c:v>
                </c:pt>
                <c:pt idx="1518">
                  <c:v>3.999999999996362E-2</c:v>
                </c:pt>
                <c:pt idx="1519">
                  <c:v>18.799999999999955</c:v>
                </c:pt>
                <c:pt idx="1520">
                  <c:v>1.999999999998181E-2</c:v>
                </c:pt>
                <c:pt idx="1521">
                  <c:v>1.999999999998181E-2</c:v>
                </c:pt>
                <c:pt idx="1522">
                  <c:v>3.999999999996362E-2</c:v>
                </c:pt>
                <c:pt idx="1523">
                  <c:v>1.999999999998181E-2</c:v>
                </c:pt>
                <c:pt idx="1524">
                  <c:v>1.999999999998181E-2</c:v>
                </c:pt>
                <c:pt idx="1525">
                  <c:v>4.0000000000190994E-2</c:v>
                </c:pt>
                <c:pt idx="1526">
                  <c:v>1.999999999998181E-2</c:v>
                </c:pt>
                <c:pt idx="1527">
                  <c:v>1.999999999998181E-2</c:v>
                </c:pt>
                <c:pt idx="1528">
                  <c:v>3.999999999996362E-2</c:v>
                </c:pt>
                <c:pt idx="1529">
                  <c:v>1.999999999998181E-2</c:v>
                </c:pt>
                <c:pt idx="1530">
                  <c:v>3.999999999996362E-2</c:v>
                </c:pt>
                <c:pt idx="1531">
                  <c:v>1.999999999998181E-2</c:v>
                </c:pt>
                <c:pt idx="1532">
                  <c:v>3.999999999996362E-2</c:v>
                </c:pt>
                <c:pt idx="1533">
                  <c:v>1.999999999998181E-2</c:v>
                </c:pt>
                <c:pt idx="1534">
                  <c:v>4.0000000000190994E-2</c:v>
                </c:pt>
                <c:pt idx="1535">
                  <c:v>3.999999999996362E-2</c:v>
                </c:pt>
                <c:pt idx="1536">
                  <c:v>1.999999999998181E-2</c:v>
                </c:pt>
                <c:pt idx="1537">
                  <c:v>3.999999999996362E-2</c:v>
                </c:pt>
                <c:pt idx="1538">
                  <c:v>3.999999999996362E-2</c:v>
                </c:pt>
                <c:pt idx="1539">
                  <c:v>3.999999999996362E-2</c:v>
                </c:pt>
                <c:pt idx="1540">
                  <c:v>1.999999999998181E-2</c:v>
                </c:pt>
                <c:pt idx="1541">
                  <c:v>4.0000000000190994E-2</c:v>
                </c:pt>
                <c:pt idx="1542">
                  <c:v>3.999999999996362E-2</c:v>
                </c:pt>
                <c:pt idx="1543">
                  <c:v>3.999999999996362E-2</c:v>
                </c:pt>
                <c:pt idx="1544">
                  <c:v>3.999999999996362E-2</c:v>
                </c:pt>
                <c:pt idx="1545">
                  <c:v>3.999999999996362E-2</c:v>
                </c:pt>
                <c:pt idx="1546">
                  <c:v>1.999999999998181E-2</c:v>
                </c:pt>
                <c:pt idx="1547">
                  <c:v>6.0000000000172804E-2</c:v>
                </c:pt>
                <c:pt idx="1548">
                  <c:v>3.999999999996362E-2</c:v>
                </c:pt>
                <c:pt idx="1549">
                  <c:v>3.999999999996362E-2</c:v>
                </c:pt>
                <c:pt idx="1550">
                  <c:v>19.420000000000073</c:v>
                </c:pt>
                <c:pt idx="1551">
                  <c:v>3.999999999996362E-2</c:v>
                </c:pt>
                <c:pt idx="1552">
                  <c:v>1.999999999998181E-2</c:v>
                </c:pt>
                <c:pt idx="1553">
                  <c:v>1.999999999998181E-2</c:v>
                </c:pt>
                <c:pt idx="1554">
                  <c:v>1.999999999998181E-2</c:v>
                </c:pt>
                <c:pt idx="1555">
                  <c:v>3.999999999996362E-2</c:v>
                </c:pt>
                <c:pt idx="1556">
                  <c:v>1.999999999998181E-2</c:v>
                </c:pt>
                <c:pt idx="1557">
                  <c:v>1.999999999998181E-2</c:v>
                </c:pt>
                <c:pt idx="1558">
                  <c:v>3.999999999996362E-2</c:v>
                </c:pt>
                <c:pt idx="1559">
                  <c:v>4.0000000000190994E-2</c:v>
                </c:pt>
                <c:pt idx="1560">
                  <c:v>1.999999999998181E-2</c:v>
                </c:pt>
                <c:pt idx="1561">
                  <c:v>3.999999999996362E-2</c:v>
                </c:pt>
                <c:pt idx="1562">
                  <c:v>1.999999999998181E-2</c:v>
                </c:pt>
                <c:pt idx="1563">
                  <c:v>3.999999999996362E-2</c:v>
                </c:pt>
                <c:pt idx="1564">
                  <c:v>1.999999999998181E-2</c:v>
                </c:pt>
                <c:pt idx="1565">
                  <c:v>3.999999999996362E-2</c:v>
                </c:pt>
                <c:pt idx="1566">
                  <c:v>3.999999999996362E-2</c:v>
                </c:pt>
                <c:pt idx="1567">
                  <c:v>4.0000000000190994E-2</c:v>
                </c:pt>
                <c:pt idx="1568">
                  <c:v>1.999999999998181E-2</c:v>
                </c:pt>
                <c:pt idx="1569">
                  <c:v>3.999999999996362E-2</c:v>
                </c:pt>
                <c:pt idx="1570">
                  <c:v>3.999999999996362E-2</c:v>
                </c:pt>
                <c:pt idx="1571">
                  <c:v>1.999999999998181E-2</c:v>
                </c:pt>
                <c:pt idx="1572">
                  <c:v>3.999999999996362E-2</c:v>
                </c:pt>
                <c:pt idx="1573">
                  <c:v>3.999999999996362E-2</c:v>
                </c:pt>
                <c:pt idx="1574">
                  <c:v>1.999999999998181E-2</c:v>
                </c:pt>
                <c:pt idx="1575">
                  <c:v>6.0000000000172804E-2</c:v>
                </c:pt>
                <c:pt idx="1576">
                  <c:v>3.999999999996362E-2</c:v>
                </c:pt>
                <c:pt idx="1577">
                  <c:v>1.999999999998181E-2</c:v>
                </c:pt>
                <c:pt idx="1578">
                  <c:v>3.999999999996362E-2</c:v>
                </c:pt>
                <c:pt idx="1579">
                  <c:v>3.999999999996362E-2</c:v>
                </c:pt>
                <c:pt idx="1580">
                  <c:v>6.0000000000172804E-2</c:v>
                </c:pt>
                <c:pt idx="1581">
                  <c:v>18.639999999999873</c:v>
                </c:pt>
                <c:pt idx="1582">
                  <c:v>1.999999999998181E-2</c:v>
                </c:pt>
                <c:pt idx="1583">
                  <c:v>3.999999999996362E-2</c:v>
                </c:pt>
                <c:pt idx="1584">
                  <c:v>1.999999999998181E-2</c:v>
                </c:pt>
                <c:pt idx="1585">
                  <c:v>1.999999999998181E-2</c:v>
                </c:pt>
                <c:pt idx="1586">
                  <c:v>4.0000000000190994E-2</c:v>
                </c:pt>
                <c:pt idx="1587">
                  <c:v>1.999999999998181E-2</c:v>
                </c:pt>
                <c:pt idx="1588">
                  <c:v>1.999999999998181E-2</c:v>
                </c:pt>
                <c:pt idx="1589">
                  <c:v>3.999999999996362E-2</c:v>
                </c:pt>
                <c:pt idx="1590">
                  <c:v>3.999999999996362E-2</c:v>
                </c:pt>
                <c:pt idx="1591">
                  <c:v>1.999999999998181E-2</c:v>
                </c:pt>
                <c:pt idx="1592">
                  <c:v>3.999999999996362E-2</c:v>
                </c:pt>
                <c:pt idx="1593">
                  <c:v>4.0000000000190994E-2</c:v>
                </c:pt>
                <c:pt idx="1594">
                  <c:v>1.999999999998181E-2</c:v>
                </c:pt>
                <c:pt idx="1595">
                  <c:v>3.999999999996362E-2</c:v>
                </c:pt>
                <c:pt idx="1596">
                  <c:v>1.999999999998181E-2</c:v>
                </c:pt>
                <c:pt idx="1597">
                  <c:v>3.999999999996362E-2</c:v>
                </c:pt>
                <c:pt idx="1598">
                  <c:v>3.999999999996362E-2</c:v>
                </c:pt>
                <c:pt idx="1599">
                  <c:v>3.999999999996362E-2</c:v>
                </c:pt>
                <c:pt idx="1600">
                  <c:v>3.999999999996362E-2</c:v>
                </c:pt>
                <c:pt idx="1601">
                  <c:v>2.0000000000209184E-2</c:v>
                </c:pt>
                <c:pt idx="1602">
                  <c:v>3.999999999996362E-2</c:v>
                </c:pt>
                <c:pt idx="1603">
                  <c:v>3.999999999996362E-2</c:v>
                </c:pt>
                <c:pt idx="1604">
                  <c:v>3.999999999996362E-2</c:v>
                </c:pt>
                <c:pt idx="1605">
                  <c:v>3.999999999996362E-2</c:v>
                </c:pt>
                <c:pt idx="1606">
                  <c:v>3.999999999996362E-2</c:v>
                </c:pt>
                <c:pt idx="1607">
                  <c:v>4.0000000000190994E-2</c:v>
                </c:pt>
                <c:pt idx="1608">
                  <c:v>1.999999999998181E-2</c:v>
                </c:pt>
                <c:pt idx="1609">
                  <c:v>5.999999999994543E-2</c:v>
                </c:pt>
                <c:pt idx="1610">
                  <c:v>3.999999999996362E-2</c:v>
                </c:pt>
                <c:pt idx="1611">
                  <c:v>3.999999999996362E-2</c:v>
                </c:pt>
                <c:pt idx="1612">
                  <c:v>-60.319999999999936</c:v>
                </c:pt>
                <c:pt idx="1613">
                  <c:v>3.999999999996362E-2</c:v>
                </c:pt>
                <c:pt idx="1614">
                  <c:v>1.999999999998181E-2</c:v>
                </c:pt>
                <c:pt idx="1615">
                  <c:v>3.999999999996362E-2</c:v>
                </c:pt>
                <c:pt idx="1616">
                  <c:v>1.999999999998181E-2</c:v>
                </c:pt>
                <c:pt idx="1617">
                  <c:v>1.999999999998181E-2</c:v>
                </c:pt>
                <c:pt idx="1618">
                  <c:v>4.0000000000190994E-2</c:v>
                </c:pt>
                <c:pt idx="1619">
                  <c:v>1.999999999998181E-2</c:v>
                </c:pt>
                <c:pt idx="1620">
                  <c:v>3.999999999996362E-2</c:v>
                </c:pt>
                <c:pt idx="1621">
                  <c:v>1.999999999998181E-2</c:v>
                </c:pt>
                <c:pt idx="1622">
                  <c:v>3.999999999996362E-2</c:v>
                </c:pt>
                <c:pt idx="1623">
                  <c:v>1.999999999998181E-2</c:v>
                </c:pt>
                <c:pt idx="1624">
                  <c:v>3.999999999996362E-2</c:v>
                </c:pt>
                <c:pt idx="1625">
                  <c:v>3.999999999996362E-2</c:v>
                </c:pt>
                <c:pt idx="1626">
                  <c:v>2.0000000000209184E-2</c:v>
                </c:pt>
                <c:pt idx="1627">
                  <c:v>3.999999999996362E-2</c:v>
                </c:pt>
                <c:pt idx="1628">
                  <c:v>3.999999999996362E-2</c:v>
                </c:pt>
                <c:pt idx="1629">
                  <c:v>1.999999999998181E-2</c:v>
                </c:pt>
                <c:pt idx="1630">
                  <c:v>3.999999999996362E-2</c:v>
                </c:pt>
                <c:pt idx="1631">
                  <c:v>3.999999999996362E-2</c:v>
                </c:pt>
                <c:pt idx="1632">
                  <c:v>3.999999999996362E-2</c:v>
                </c:pt>
                <c:pt idx="1633">
                  <c:v>2.0000000000209184E-2</c:v>
                </c:pt>
                <c:pt idx="1634">
                  <c:v>3.999999999996362E-2</c:v>
                </c:pt>
                <c:pt idx="1635">
                  <c:v>3.999999999996362E-2</c:v>
                </c:pt>
                <c:pt idx="1636">
                  <c:v>3.999999999996362E-2</c:v>
                </c:pt>
                <c:pt idx="1637">
                  <c:v>3.999999999996362E-2</c:v>
                </c:pt>
                <c:pt idx="1638">
                  <c:v>3.999999999996362E-2</c:v>
                </c:pt>
                <c:pt idx="1639">
                  <c:v>3.999999999996362E-2</c:v>
                </c:pt>
                <c:pt idx="1640">
                  <c:v>4.0000000000190994E-2</c:v>
                </c:pt>
                <c:pt idx="1641">
                  <c:v>3.999999999996362E-2</c:v>
                </c:pt>
                <c:pt idx="1642">
                  <c:v>1.999999999998181E-2</c:v>
                </c:pt>
                <c:pt idx="1643">
                  <c:v>18.759999999999991</c:v>
                </c:pt>
                <c:pt idx="1644">
                  <c:v>1.999999999998181E-2</c:v>
                </c:pt>
                <c:pt idx="1645">
                  <c:v>3.999999999996362E-2</c:v>
                </c:pt>
                <c:pt idx="1646">
                  <c:v>1.999999999998181E-2</c:v>
                </c:pt>
                <c:pt idx="1647">
                  <c:v>1.999999999998181E-2</c:v>
                </c:pt>
                <c:pt idx="1648">
                  <c:v>3.999999999996362E-2</c:v>
                </c:pt>
                <c:pt idx="1649">
                  <c:v>2.0000000000209184E-2</c:v>
                </c:pt>
                <c:pt idx="1650">
                  <c:v>3.999999999996362E-2</c:v>
                </c:pt>
                <c:pt idx="1651">
                  <c:v>1.999999999998181E-2</c:v>
                </c:pt>
                <c:pt idx="1652">
                  <c:v>3.999999999996362E-2</c:v>
                </c:pt>
                <c:pt idx="1653">
                  <c:v>1.999999999998181E-2</c:v>
                </c:pt>
                <c:pt idx="1654">
                  <c:v>3.999999999996362E-2</c:v>
                </c:pt>
                <c:pt idx="1655">
                  <c:v>3.999999999996362E-2</c:v>
                </c:pt>
                <c:pt idx="1656">
                  <c:v>1.999999999998181E-2</c:v>
                </c:pt>
                <c:pt idx="1657">
                  <c:v>4.0000000000190994E-2</c:v>
                </c:pt>
                <c:pt idx="1658">
                  <c:v>3.999999999996362E-2</c:v>
                </c:pt>
                <c:pt idx="1659">
                  <c:v>1.999999999998181E-2</c:v>
                </c:pt>
                <c:pt idx="1660">
                  <c:v>3.999999999996362E-2</c:v>
                </c:pt>
                <c:pt idx="1661">
                  <c:v>3.999999999996362E-2</c:v>
                </c:pt>
                <c:pt idx="1662">
                  <c:v>3.999999999996362E-2</c:v>
                </c:pt>
                <c:pt idx="1663">
                  <c:v>3.999999999996362E-2</c:v>
                </c:pt>
                <c:pt idx="1664">
                  <c:v>2.0000000000209184E-2</c:v>
                </c:pt>
                <c:pt idx="1665">
                  <c:v>3.999999999996362E-2</c:v>
                </c:pt>
                <c:pt idx="1666">
                  <c:v>3.999999999996362E-2</c:v>
                </c:pt>
                <c:pt idx="1667">
                  <c:v>3.999999999996362E-2</c:v>
                </c:pt>
                <c:pt idx="1668">
                  <c:v>3.999999999996362E-2</c:v>
                </c:pt>
                <c:pt idx="1669">
                  <c:v>3.999999999996362E-2</c:v>
                </c:pt>
                <c:pt idx="1670">
                  <c:v>4.0000000000190994E-2</c:v>
                </c:pt>
                <c:pt idx="1671">
                  <c:v>3.999999999996362E-2</c:v>
                </c:pt>
                <c:pt idx="1672">
                  <c:v>3.999999999996362E-2</c:v>
                </c:pt>
                <c:pt idx="1673">
                  <c:v>3.999999999996362E-2</c:v>
                </c:pt>
                <c:pt idx="1674">
                  <c:v>19.380000000000109</c:v>
                </c:pt>
                <c:pt idx="1675">
                  <c:v>1.999999999998181E-2</c:v>
                </c:pt>
                <c:pt idx="1676">
                  <c:v>3.999999999996362E-2</c:v>
                </c:pt>
                <c:pt idx="1677">
                  <c:v>1.999999999998181E-2</c:v>
                </c:pt>
                <c:pt idx="1678">
                  <c:v>3.999999999996362E-2</c:v>
                </c:pt>
                <c:pt idx="1679">
                  <c:v>1.999999999998181E-2</c:v>
                </c:pt>
                <c:pt idx="1680">
                  <c:v>1.999999999998181E-2</c:v>
                </c:pt>
                <c:pt idx="1681">
                  <c:v>3.999999999996362E-2</c:v>
                </c:pt>
                <c:pt idx="1682">
                  <c:v>1.999999999998181E-2</c:v>
                </c:pt>
                <c:pt idx="1683">
                  <c:v>4.0000000000190994E-2</c:v>
                </c:pt>
                <c:pt idx="1684">
                  <c:v>1.999999999998181E-2</c:v>
                </c:pt>
                <c:pt idx="1685">
                  <c:v>3.999999999996362E-2</c:v>
                </c:pt>
                <c:pt idx="1686">
                  <c:v>3.999999999996362E-2</c:v>
                </c:pt>
                <c:pt idx="1687">
                  <c:v>1.999999999998181E-2</c:v>
                </c:pt>
                <c:pt idx="1688">
                  <c:v>3.999999999996362E-2</c:v>
                </c:pt>
                <c:pt idx="1689">
                  <c:v>1.999999999998181E-2</c:v>
                </c:pt>
                <c:pt idx="1690">
                  <c:v>3.999999999996362E-2</c:v>
                </c:pt>
                <c:pt idx="1691">
                  <c:v>4.0000000000190994E-2</c:v>
                </c:pt>
                <c:pt idx="1692">
                  <c:v>3.999999999996362E-2</c:v>
                </c:pt>
                <c:pt idx="1693">
                  <c:v>3.999999999996362E-2</c:v>
                </c:pt>
                <c:pt idx="1694">
                  <c:v>1.999999999998181E-2</c:v>
                </c:pt>
                <c:pt idx="1695">
                  <c:v>3.999999999996362E-2</c:v>
                </c:pt>
                <c:pt idx="1696">
                  <c:v>3.999999999996362E-2</c:v>
                </c:pt>
                <c:pt idx="1697">
                  <c:v>3.999999999996362E-2</c:v>
                </c:pt>
                <c:pt idx="1698">
                  <c:v>4.0000000000190994E-2</c:v>
                </c:pt>
                <c:pt idx="1699">
                  <c:v>3.999999999996362E-2</c:v>
                </c:pt>
                <c:pt idx="1700">
                  <c:v>3.999999999996362E-2</c:v>
                </c:pt>
                <c:pt idx="1701">
                  <c:v>3.999999999996362E-2</c:v>
                </c:pt>
                <c:pt idx="1702">
                  <c:v>3.999999999996362E-2</c:v>
                </c:pt>
                <c:pt idx="1703">
                  <c:v>3.999999999996362E-2</c:v>
                </c:pt>
                <c:pt idx="1704">
                  <c:v>4.0000000000190994E-2</c:v>
                </c:pt>
                <c:pt idx="1705">
                  <c:v>18.619999999999891</c:v>
                </c:pt>
                <c:pt idx="1706">
                  <c:v>3.999999999996362E-2</c:v>
                </c:pt>
                <c:pt idx="1707">
                  <c:v>1.999999999998181E-2</c:v>
                </c:pt>
                <c:pt idx="1708">
                  <c:v>3.999999999996362E-2</c:v>
                </c:pt>
                <c:pt idx="1709">
                  <c:v>2.0000000000209184E-2</c:v>
                </c:pt>
                <c:pt idx="1710">
                  <c:v>3.999999999996362E-2</c:v>
                </c:pt>
                <c:pt idx="1711">
                  <c:v>1.999999999998181E-2</c:v>
                </c:pt>
                <c:pt idx="1712">
                  <c:v>3.999999999996362E-2</c:v>
                </c:pt>
                <c:pt idx="1713">
                  <c:v>1.999999999998181E-2</c:v>
                </c:pt>
                <c:pt idx="1714">
                  <c:v>3.999999999996362E-2</c:v>
                </c:pt>
                <c:pt idx="1715">
                  <c:v>1.999999999998181E-2</c:v>
                </c:pt>
                <c:pt idx="1716">
                  <c:v>3.999999999996362E-2</c:v>
                </c:pt>
                <c:pt idx="1717">
                  <c:v>4.0000000000190994E-2</c:v>
                </c:pt>
                <c:pt idx="1718">
                  <c:v>1.999999999998181E-2</c:v>
                </c:pt>
                <c:pt idx="1719">
                  <c:v>3.999999999996362E-2</c:v>
                </c:pt>
                <c:pt idx="1720">
                  <c:v>3.999999999996362E-2</c:v>
                </c:pt>
                <c:pt idx="1721">
                  <c:v>3.999999999996362E-2</c:v>
                </c:pt>
                <c:pt idx="1722">
                  <c:v>3.999999999996362E-2</c:v>
                </c:pt>
                <c:pt idx="1723">
                  <c:v>1.999999999998181E-2</c:v>
                </c:pt>
                <c:pt idx="1724">
                  <c:v>4.0000000000190994E-2</c:v>
                </c:pt>
                <c:pt idx="1725">
                  <c:v>3.999999999996362E-2</c:v>
                </c:pt>
                <c:pt idx="1726">
                  <c:v>3.999999999996362E-2</c:v>
                </c:pt>
                <c:pt idx="1727">
                  <c:v>3.999999999996362E-2</c:v>
                </c:pt>
                <c:pt idx="1728">
                  <c:v>3.999999999996362E-2</c:v>
                </c:pt>
                <c:pt idx="1729">
                  <c:v>3.999999999996362E-2</c:v>
                </c:pt>
                <c:pt idx="1730">
                  <c:v>4.0000000000190994E-2</c:v>
                </c:pt>
                <c:pt idx="1731">
                  <c:v>3.999999999996362E-2</c:v>
                </c:pt>
                <c:pt idx="1732">
                  <c:v>3.999999999996362E-2</c:v>
                </c:pt>
                <c:pt idx="1733">
                  <c:v>3.999999999996362E-2</c:v>
                </c:pt>
                <c:pt idx="1734">
                  <c:v>3.999999999996362E-2</c:v>
                </c:pt>
                <c:pt idx="1735">
                  <c:v>3.999999999996362E-2</c:v>
                </c:pt>
                <c:pt idx="1736">
                  <c:v>-60.3599999999999</c:v>
                </c:pt>
                <c:pt idx="1737">
                  <c:v>1.999999999998181E-2</c:v>
                </c:pt>
                <c:pt idx="1738">
                  <c:v>3.999999999996362E-2</c:v>
                </c:pt>
                <c:pt idx="1739">
                  <c:v>1.999999999998181E-2</c:v>
                </c:pt>
                <c:pt idx="1740">
                  <c:v>3.999999999996362E-2</c:v>
                </c:pt>
                <c:pt idx="1741">
                  <c:v>1.999999999998181E-2</c:v>
                </c:pt>
                <c:pt idx="1742">
                  <c:v>4.0000000000190994E-2</c:v>
                </c:pt>
                <c:pt idx="1743">
                  <c:v>1.999999999998181E-2</c:v>
                </c:pt>
                <c:pt idx="1744">
                  <c:v>3.999999999996362E-2</c:v>
                </c:pt>
                <c:pt idx="1745">
                  <c:v>1.999999999998181E-2</c:v>
                </c:pt>
                <c:pt idx="1746">
                  <c:v>3.999999999996362E-2</c:v>
                </c:pt>
                <c:pt idx="1747">
                  <c:v>1.999999999998181E-2</c:v>
                </c:pt>
                <c:pt idx="1748">
                  <c:v>3.999999999996362E-2</c:v>
                </c:pt>
                <c:pt idx="1749">
                  <c:v>3.999999999996362E-2</c:v>
                </c:pt>
                <c:pt idx="1750">
                  <c:v>2.0000000000209184E-2</c:v>
                </c:pt>
                <c:pt idx="1751">
                  <c:v>3.999999999996362E-2</c:v>
                </c:pt>
                <c:pt idx="1752">
                  <c:v>3.999999999996362E-2</c:v>
                </c:pt>
                <c:pt idx="1753">
                  <c:v>3.999999999996362E-2</c:v>
                </c:pt>
                <c:pt idx="1754">
                  <c:v>3.999999999996362E-2</c:v>
                </c:pt>
                <c:pt idx="1755">
                  <c:v>1.999999999998181E-2</c:v>
                </c:pt>
                <c:pt idx="1756">
                  <c:v>6.0000000000172804E-2</c:v>
                </c:pt>
                <c:pt idx="1757">
                  <c:v>1.999999999998181E-2</c:v>
                </c:pt>
                <c:pt idx="1758">
                  <c:v>3.999999999996362E-2</c:v>
                </c:pt>
                <c:pt idx="1759">
                  <c:v>3.999999999996362E-2</c:v>
                </c:pt>
                <c:pt idx="1760">
                  <c:v>3.999999999996362E-2</c:v>
                </c:pt>
                <c:pt idx="1761">
                  <c:v>3.999999999996362E-2</c:v>
                </c:pt>
                <c:pt idx="1762">
                  <c:v>3.999999999996362E-2</c:v>
                </c:pt>
                <c:pt idx="1763">
                  <c:v>4.0000000000190994E-2</c:v>
                </c:pt>
                <c:pt idx="1764">
                  <c:v>3.999999999996362E-2</c:v>
                </c:pt>
                <c:pt idx="1765">
                  <c:v>3.999999999996362E-2</c:v>
                </c:pt>
                <c:pt idx="1766">
                  <c:v>5.999999999994543E-2</c:v>
                </c:pt>
                <c:pt idx="1767">
                  <c:v>18.700000000000045</c:v>
                </c:pt>
                <c:pt idx="1768">
                  <c:v>1.999999999998181E-2</c:v>
                </c:pt>
                <c:pt idx="1769">
                  <c:v>3.999999999996362E-2</c:v>
                </c:pt>
                <c:pt idx="1770">
                  <c:v>1.999999999998181E-2</c:v>
                </c:pt>
                <c:pt idx="1771">
                  <c:v>1.999999999998181E-2</c:v>
                </c:pt>
                <c:pt idx="1772">
                  <c:v>3.999999999996362E-2</c:v>
                </c:pt>
                <c:pt idx="1773">
                  <c:v>2.0000000000209184E-2</c:v>
                </c:pt>
                <c:pt idx="1774">
                  <c:v>3.999999999996362E-2</c:v>
                </c:pt>
                <c:pt idx="1775">
                  <c:v>1.999999999998181E-2</c:v>
                </c:pt>
                <c:pt idx="1776">
                  <c:v>3.999999999996362E-2</c:v>
                </c:pt>
                <c:pt idx="1777">
                  <c:v>3.999999999996362E-2</c:v>
                </c:pt>
                <c:pt idx="1778">
                  <c:v>1.999999999998181E-2</c:v>
                </c:pt>
                <c:pt idx="1779">
                  <c:v>3.999999999996362E-2</c:v>
                </c:pt>
                <c:pt idx="1780">
                  <c:v>4.0000000000190994E-2</c:v>
                </c:pt>
                <c:pt idx="1781">
                  <c:v>3.999999999996362E-2</c:v>
                </c:pt>
                <c:pt idx="1782">
                  <c:v>1.999999999998181E-2</c:v>
                </c:pt>
                <c:pt idx="1783">
                  <c:v>3.999999999996362E-2</c:v>
                </c:pt>
                <c:pt idx="1784">
                  <c:v>3.999999999996362E-2</c:v>
                </c:pt>
                <c:pt idx="1785">
                  <c:v>1.999999999998181E-2</c:v>
                </c:pt>
                <c:pt idx="1786">
                  <c:v>3.999999999996362E-2</c:v>
                </c:pt>
                <c:pt idx="1787">
                  <c:v>3.999999999996362E-2</c:v>
                </c:pt>
                <c:pt idx="1788">
                  <c:v>4.0000000000190994E-2</c:v>
                </c:pt>
                <c:pt idx="1789">
                  <c:v>5.999999999994543E-2</c:v>
                </c:pt>
                <c:pt idx="1790">
                  <c:v>1.999999999998181E-2</c:v>
                </c:pt>
                <c:pt idx="1791">
                  <c:v>3.999999999996362E-2</c:v>
                </c:pt>
                <c:pt idx="1792">
                  <c:v>3.999999999996362E-2</c:v>
                </c:pt>
                <c:pt idx="1793">
                  <c:v>3.999999999996362E-2</c:v>
                </c:pt>
                <c:pt idx="1794">
                  <c:v>4.0000000000190994E-2</c:v>
                </c:pt>
                <c:pt idx="1795">
                  <c:v>3.999999999996362E-2</c:v>
                </c:pt>
                <c:pt idx="1796">
                  <c:v>5.999999999994543E-2</c:v>
                </c:pt>
                <c:pt idx="1797">
                  <c:v>3.999999999996362E-2</c:v>
                </c:pt>
                <c:pt idx="1798">
                  <c:v>19.319999999999936</c:v>
                </c:pt>
                <c:pt idx="1799">
                  <c:v>4.0000000000190994E-2</c:v>
                </c:pt>
                <c:pt idx="1800">
                  <c:v>1.999999999998181E-2</c:v>
                </c:pt>
                <c:pt idx="1801">
                  <c:v>1.999999999998181E-2</c:v>
                </c:pt>
                <c:pt idx="1802">
                  <c:v>3.999999999996362E-2</c:v>
                </c:pt>
                <c:pt idx="1803">
                  <c:v>1.999999999998181E-2</c:v>
                </c:pt>
                <c:pt idx="1804">
                  <c:v>3.999999999996362E-2</c:v>
                </c:pt>
                <c:pt idx="1805">
                  <c:v>1.999999999998181E-2</c:v>
                </c:pt>
                <c:pt idx="1806">
                  <c:v>3.999999999996362E-2</c:v>
                </c:pt>
                <c:pt idx="1807">
                  <c:v>1.999999999998181E-2</c:v>
                </c:pt>
                <c:pt idx="1808">
                  <c:v>4.0000000000190994E-2</c:v>
                </c:pt>
                <c:pt idx="1809">
                  <c:v>1.999999999998181E-2</c:v>
                </c:pt>
                <c:pt idx="1810">
                  <c:v>3.999999999996362E-2</c:v>
                </c:pt>
                <c:pt idx="1811">
                  <c:v>3.999999999996362E-2</c:v>
                </c:pt>
                <c:pt idx="1812">
                  <c:v>3.999999999996362E-2</c:v>
                </c:pt>
                <c:pt idx="1813">
                  <c:v>1.999999999998181E-2</c:v>
                </c:pt>
                <c:pt idx="1814">
                  <c:v>3.999999999996362E-2</c:v>
                </c:pt>
                <c:pt idx="1815">
                  <c:v>4.0000000000190994E-2</c:v>
                </c:pt>
                <c:pt idx="1816">
                  <c:v>3.999999999996362E-2</c:v>
                </c:pt>
                <c:pt idx="1817">
                  <c:v>3.999999999996362E-2</c:v>
                </c:pt>
                <c:pt idx="1818">
                  <c:v>3.999999999996362E-2</c:v>
                </c:pt>
                <c:pt idx="1819">
                  <c:v>3.999999999996362E-2</c:v>
                </c:pt>
                <c:pt idx="1820">
                  <c:v>3.999999999996362E-2</c:v>
                </c:pt>
                <c:pt idx="1821">
                  <c:v>4.0000000000190994E-2</c:v>
                </c:pt>
                <c:pt idx="1822">
                  <c:v>3.999999999996362E-2</c:v>
                </c:pt>
                <c:pt idx="1823">
                  <c:v>3.999999999996362E-2</c:v>
                </c:pt>
                <c:pt idx="1824">
                  <c:v>1.999999999998181E-2</c:v>
                </c:pt>
                <c:pt idx="1825">
                  <c:v>3.999999999996362E-2</c:v>
                </c:pt>
                <c:pt idx="1826">
                  <c:v>5.999999999994543E-2</c:v>
                </c:pt>
                <c:pt idx="1827">
                  <c:v>4.0000000000190994E-2</c:v>
                </c:pt>
                <c:pt idx="1828">
                  <c:v>3.999999999996362E-2</c:v>
                </c:pt>
                <c:pt idx="1829">
                  <c:v>18.599999999999909</c:v>
                </c:pt>
                <c:pt idx="1830">
                  <c:v>1.999999999998181E-2</c:v>
                </c:pt>
                <c:pt idx="1831">
                  <c:v>3.999999999996362E-2</c:v>
                </c:pt>
                <c:pt idx="1832">
                  <c:v>1.999999999998181E-2</c:v>
                </c:pt>
                <c:pt idx="1833">
                  <c:v>4.0000000000190994E-2</c:v>
                </c:pt>
                <c:pt idx="1834">
                  <c:v>1.999999999998181E-2</c:v>
                </c:pt>
                <c:pt idx="1835">
                  <c:v>3.999999999996362E-2</c:v>
                </c:pt>
                <c:pt idx="1836">
                  <c:v>1.999999999998181E-2</c:v>
                </c:pt>
                <c:pt idx="1837">
                  <c:v>3.999999999996362E-2</c:v>
                </c:pt>
                <c:pt idx="1838">
                  <c:v>3.999999999996362E-2</c:v>
                </c:pt>
                <c:pt idx="1839">
                  <c:v>1.999999999998181E-2</c:v>
                </c:pt>
                <c:pt idx="1840">
                  <c:v>3.999999999996362E-2</c:v>
                </c:pt>
                <c:pt idx="1841">
                  <c:v>4.0000000000190994E-2</c:v>
                </c:pt>
                <c:pt idx="1842">
                  <c:v>3.999999999996362E-2</c:v>
                </c:pt>
                <c:pt idx="1843">
                  <c:v>3.999999999996362E-2</c:v>
                </c:pt>
                <c:pt idx="1844">
                  <c:v>1.999999999998181E-2</c:v>
                </c:pt>
                <c:pt idx="1845">
                  <c:v>3.999999999996362E-2</c:v>
                </c:pt>
                <c:pt idx="1846">
                  <c:v>3.999999999996362E-2</c:v>
                </c:pt>
                <c:pt idx="1847">
                  <c:v>3.999999999996362E-2</c:v>
                </c:pt>
                <c:pt idx="1848">
                  <c:v>4.0000000000190994E-2</c:v>
                </c:pt>
                <c:pt idx="1849">
                  <c:v>3.999999999996362E-2</c:v>
                </c:pt>
                <c:pt idx="1850">
                  <c:v>3.999999999996362E-2</c:v>
                </c:pt>
                <c:pt idx="1851">
                  <c:v>3.999999999996362E-2</c:v>
                </c:pt>
                <c:pt idx="1852">
                  <c:v>3.999999999996362E-2</c:v>
                </c:pt>
                <c:pt idx="1853">
                  <c:v>3.999999999996362E-2</c:v>
                </c:pt>
                <c:pt idx="1854">
                  <c:v>4.0000000000190994E-2</c:v>
                </c:pt>
                <c:pt idx="1855">
                  <c:v>3.999999999996362E-2</c:v>
                </c:pt>
                <c:pt idx="1856">
                  <c:v>3.999999999996362E-2</c:v>
                </c:pt>
                <c:pt idx="1857">
                  <c:v>5.999999999994543E-2</c:v>
                </c:pt>
                <c:pt idx="1858">
                  <c:v>3.999999999996362E-2</c:v>
                </c:pt>
                <c:pt idx="1859">
                  <c:v>3.999999999996362E-2</c:v>
                </c:pt>
                <c:pt idx="1860">
                  <c:v>-60.3599999999999</c:v>
                </c:pt>
                <c:pt idx="1861">
                  <c:v>1.999999999998181E-2</c:v>
                </c:pt>
                <c:pt idx="1862">
                  <c:v>3.999999999996362E-2</c:v>
                </c:pt>
                <c:pt idx="1863">
                  <c:v>1.999999999998181E-2</c:v>
                </c:pt>
                <c:pt idx="1864">
                  <c:v>4.0000000000190994E-2</c:v>
                </c:pt>
                <c:pt idx="1865">
                  <c:v>1.999999999998181E-2</c:v>
                </c:pt>
                <c:pt idx="1866">
                  <c:v>3.999999999996362E-2</c:v>
                </c:pt>
                <c:pt idx="1867">
                  <c:v>1.999999999998181E-2</c:v>
                </c:pt>
                <c:pt idx="1868">
                  <c:v>3.999999999996362E-2</c:v>
                </c:pt>
                <c:pt idx="1869">
                  <c:v>1.999999999998181E-2</c:v>
                </c:pt>
                <c:pt idx="1870">
                  <c:v>3.999999999996362E-2</c:v>
                </c:pt>
                <c:pt idx="1871">
                  <c:v>3.999999999996362E-2</c:v>
                </c:pt>
                <c:pt idx="1872">
                  <c:v>1.999999999998181E-2</c:v>
                </c:pt>
                <c:pt idx="1873">
                  <c:v>4.0000000000190994E-2</c:v>
                </c:pt>
                <c:pt idx="1874">
                  <c:v>3.999999999996362E-2</c:v>
                </c:pt>
                <c:pt idx="1875">
                  <c:v>3.999999999996362E-2</c:v>
                </c:pt>
                <c:pt idx="1876">
                  <c:v>1.999999999998181E-2</c:v>
                </c:pt>
                <c:pt idx="1877">
                  <c:v>3.999999999996362E-2</c:v>
                </c:pt>
                <c:pt idx="1878">
                  <c:v>3.999999999996362E-2</c:v>
                </c:pt>
                <c:pt idx="1879">
                  <c:v>4.0000000000190994E-2</c:v>
                </c:pt>
                <c:pt idx="1880">
                  <c:v>3.999999999996362E-2</c:v>
                </c:pt>
                <c:pt idx="1881">
                  <c:v>1.999999999998181E-2</c:v>
                </c:pt>
                <c:pt idx="1882">
                  <c:v>5.999999999994543E-2</c:v>
                </c:pt>
                <c:pt idx="1883">
                  <c:v>1.999999999998181E-2</c:v>
                </c:pt>
                <c:pt idx="1884">
                  <c:v>5.999999999994543E-2</c:v>
                </c:pt>
                <c:pt idx="1885">
                  <c:v>1.999999999998181E-2</c:v>
                </c:pt>
                <c:pt idx="1886">
                  <c:v>4.0000000000190994E-2</c:v>
                </c:pt>
                <c:pt idx="1887">
                  <c:v>3.999999999996362E-2</c:v>
                </c:pt>
                <c:pt idx="1888">
                  <c:v>3.999999999996362E-2</c:v>
                </c:pt>
                <c:pt idx="1889">
                  <c:v>5.999999999994543E-2</c:v>
                </c:pt>
                <c:pt idx="1890">
                  <c:v>3.999999999996362E-2</c:v>
                </c:pt>
                <c:pt idx="1891">
                  <c:v>18.700000000000045</c:v>
                </c:pt>
                <c:pt idx="1892">
                  <c:v>1.999999999998181E-2</c:v>
                </c:pt>
                <c:pt idx="1893">
                  <c:v>3.999999999996362E-2</c:v>
                </c:pt>
                <c:pt idx="1894">
                  <c:v>1.999999999998181E-2</c:v>
                </c:pt>
                <c:pt idx="1895">
                  <c:v>4.0000000000190994E-2</c:v>
                </c:pt>
                <c:pt idx="1896">
                  <c:v>1.999999999998181E-2</c:v>
                </c:pt>
                <c:pt idx="1897">
                  <c:v>1.999999999998181E-2</c:v>
                </c:pt>
                <c:pt idx="1898">
                  <c:v>3.999999999996362E-2</c:v>
                </c:pt>
                <c:pt idx="1899">
                  <c:v>3.999999999996362E-2</c:v>
                </c:pt>
                <c:pt idx="1900">
                  <c:v>3.999999999996362E-2</c:v>
                </c:pt>
                <c:pt idx="1901">
                  <c:v>1.999999999998181E-2</c:v>
                </c:pt>
                <c:pt idx="1902">
                  <c:v>3.999999999996362E-2</c:v>
                </c:pt>
                <c:pt idx="1903">
                  <c:v>4.0000000000190994E-2</c:v>
                </c:pt>
                <c:pt idx="1904">
                  <c:v>1.999999999998181E-2</c:v>
                </c:pt>
                <c:pt idx="1905">
                  <c:v>3.999999999996362E-2</c:v>
                </c:pt>
                <c:pt idx="1906">
                  <c:v>3.999999999996362E-2</c:v>
                </c:pt>
                <c:pt idx="1907">
                  <c:v>3.999999999996362E-2</c:v>
                </c:pt>
                <c:pt idx="1908">
                  <c:v>1.999999999998181E-2</c:v>
                </c:pt>
                <c:pt idx="1909">
                  <c:v>5.999999999994543E-2</c:v>
                </c:pt>
                <c:pt idx="1910">
                  <c:v>2.0000000000209184E-2</c:v>
                </c:pt>
                <c:pt idx="1911">
                  <c:v>3.999999999996362E-2</c:v>
                </c:pt>
                <c:pt idx="1912">
                  <c:v>3.999999999996362E-2</c:v>
                </c:pt>
                <c:pt idx="1913">
                  <c:v>3.999999999996362E-2</c:v>
                </c:pt>
                <c:pt idx="1914">
                  <c:v>3.999999999996362E-2</c:v>
                </c:pt>
                <c:pt idx="1915">
                  <c:v>3.999999999996362E-2</c:v>
                </c:pt>
                <c:pt idx="1916">
                  <c:v>4.0000000000190994E-2</c:v>
                </c:pt>
                <c:pt idx="1917">
                  <c:v>3.999999999996362E-2</c:v>
                </c:pt>
                <c:pt idx="1918">
                  <c:v>3.999999999996362E-2</c:v>
                </c:pt>
                <c:pt idx="1919">
                  <c:v>3.999999999996362E-2</c:v>
                </c:pt>
                <c:pt idx="1920">
                  <c:v>3.999999999996362E-2</c:v>
                </c:pt>
                <c:pt idx="1921">
                  <c:v>3.999999999996362E-2</c:v>
                </c:pt>
                <c:pt idx="1922">
                  <c:v>19.320000000000164</c:v>
                </c:pt>
                <c:pt idx="1923">
                  <c:v>1.999999999998181E-2</c:v>
                </c:pt>
                <c:pt idx="1924">
                  <c:v>1.999999999998181E-2</c:v>
                </c:pt>
                <c:pt idx="1925">
                  <c:v>3.999999999996362E-2</c:v>
                </c:pt>
                <c:pt idx="1926">
                  <c:v>1.999999999998181E-2</c:v>
                </c:pt>
                <c:pt idx="1927">
                  <c:v>3.999999999996362E-2</c:v>
                </c:pt>
                <c:pt idx="1928">
                  <c:v>1.999999999998181E-2</c:v>
                </c:pt>
                <c:pt idx="1929">
                  <c:v>3.999999999996362E-2</c:v>
                </c:pt>
                <c:pt idx="1930">
                  <c:v>1.999999999998181E-2</c:v>
                </c:pt>
                <c:pt idx="1931">
                  <c:v>4.0000000000190994E-2</c:v>
                </c:pt>
                <c:pt idx="1932">
                  <c:v>3.999999999996362E-2</c:v>
                </c:pt>
                <c:pt idx="1933">
                  <c:v>1.999999999998181E-2</c:v>
                </c:pt>
                <c:pt idx="1934">
                  <c:v>3.999999999996362E-2</c:v>
                </c:pt>
                <c:pt idx="1935">
                  <c:v>3.999999999996362E-2</c:v>
                </c:pt>
                <c:pt idx="1936">
                  <c:v>3.999999999996362E-2</c:v>
                </c:pt>
                <c:pt idx="1937">
                  <c:v>1.999999999998181E-2</c:v>
                </c:pt>
                <c:pt idx="1938">
                  <c:v>4.0000000000190994E-2</c:v>
                </c:pt>
                <c:pt idx="1939">
                  <c:v>3.999999999996362E-2</c:v>
                </c:pt>
                <c:pt idx="1940">
                  <c:v>1.999999999998181E-2</c:v>
                </c:pt>
                <c:pt idx="1941">
                  <c:v>3.999999999996362E-2</c:v>
                </c:pt>
                <c:pt idx="1942">
                  <c:v>3.999999999996362E-2</c:v>
                </c:pt>
                <c:pt idx="1943">
                  <c:v>3.999999999996362E-2</c:v>
                </c:pt>
                <c:pt idx="1944">
                  <c:v>3.999999999996362E-2</c:v>
                </c:pt>
                <c:pt idx="1945">
                  <c:v>4.0000000000190994E-2</c:v>
                </c:pt>
                <c:pt idx="1946">
                  <c:v>3.999999999996362E-2</c:v>
                </c:pt>
                <c:pt idx="1947">
                  <c:v>3.999999999996362E-2</c:v>
                </c:pt>
                <c:pt idx="1948">
                  <c:v>3.999999999996362E-2</c:v>
                </c:pt>
                <c:pt idx="1949">
                  <c:v>3.999999999996362E-2</c:v>
                </c:pt>
                <c:pt idx="1950">
                  <c:v>3.999999999996362E-2</c:v>
                </c:pt>
                <c:pt idx="1951">
                  <c:v>6.0000000000172804E-2</c:v>
                </c:pt>
                <c:pt idx="1952">
                  <c:v>1.999999999998181E-2</c:v>
                </c:pt>
                <c:pt idx="1953">
                  <c:v>18.619999999999891</c:v>
                </c:pt>
                <c:pt idx="1954">
                  <c:v>1.999999999998181E-2</c:v>
                </c:pt>
                <c:pt idx="1955">
                  <c:v>3.999999999996362E-2</c:v>
                </c:pt>
                <c:pt idx="1956">
                  <c:v>2.0000000000209184E-2</c:v>
                </c:pt>
                <c:pt idx="1957">
                  <c:v>3.999999999996362E-2</c:v>
                </c:pt>
                <c:pt idx="1958">
                  <c:v>1.999999999998181E-2</c:v>
                </c:pt>
                <c:pt idx="1959">
                  <c:v>3.999999999996362E-2</c:v>
                </c:pt>
                <c:pt idx="1960">
                  <c:v>3.999999999996362E-2</c:v>
                </c:pt>
                <c:pt idx="1961">
                  <c:v>1.999999999998181E-2</c:v>
                </c:pt>
                <c:pt idx="1962">
                  <c:v>3.999999999996362E-2</c:v>
                </c:pt>
                <c:pt idx="1963">
                  <c:v>4.0000000000190994E-2</c:v>
                </c:pt>
                <c:pt idx="1964">
                  <c:v>1.999999999998181E-2</c:v>
                </c:pt>
                <c:pt idx="1965">
                  <c:v>3.999999999996362E-2</c:v>
                </c:pt>
                <c:pt idx="1966">
                  <c:v>3.999999999996362E-2</c:v>
                </c:pt>
                <c:pt idx="1967">
                  <c:v>3.999999999996362E-2</c:v>
                </c:pt>
                <c:pt idx="1968">
                  <c:v>1.999999999998181E-2</c:v>
                </c:pt>
                <c:pt idx="1969">
                  <c:v>5.999999999994543E-2</c:v>
                </c:pt>
                <c:pt idx="1970">
                  <c:v>1.999999999998181E-2</c:v>
                </c:pt>
                <c:pt idx="1971">
                  <c:v>4.0000000000190994E-2</c:v>
                </c:pt>
                <c:pt idx="1972">
                  <c:v>3.999999999996362E-2</c:v>
                </c:pt>
                <c:pt idx="1973">
                  <c:v>3.999999999996362E-2</c:v>
                </c:pt>
                <c:pt idx="1974">
                  <c:v>3.999999999996362E-2</c:v>
                </c:pt>
                <c:pt idx="1975">
                  <c:v>3.999999999996362E-2</c:v>
                </c:pt>
                <c:pt idx="1976">
                  <c:v>3.999999999996362E-2</c:v>
                </c:pt>
                <c:pt idx="1977">
                  <c:v>4.0000000000190994E-2</c:v>
                </c:pt>
                <c:pt idx="1978">
                  <c:v>5.999999999994543E-2</c:v>
                </c:pt>
                <c:pt idx="1979">
                  <c:v>3.999999999996362E-2</c:v>
                </c:pt>
                <c:pt idx="1980">
                  <c:v>3.999999999996362E-2</c:v>
                </c:pt>
                <c:pt idx="1981">
                  <c:v>3.999999999996362E-2</c:v>
                </c:pt>
                <c:pt idx="1982">
                  <c:v>3.999999999996362E-2</c:v>
                </c:pt>
                <c:pt idx="1983">
                  <c:v>4.0000000000190994E-2</c:v>
                </c:pt>
                <c:pt idx="1984">
                  <c:v>-60.220000000000027</c:v>
                </c:pt>
                <c:pt idx="1985">
                  <c:v>1.999999999998181E-2</c:v>
                </c:pt>
                <c:pt idx="1986">
                  <c:v>1.999999999998181E-2</c:v>
                </c:pt>
                <c:pt idx="1987">
                  <c:v>1.999999999998181E-2</c:v>
                </c:pt>
                <c:pt idx="1988">
                  <c:v>1.999999999998181E-2</c:v>
                </c:pt>
                <c:pt idx="1989">
                  <c:v>3.999999999996362E-2</c:v>
                </c:pt>
                <c:pt idx="1990">
                  <c:v>1.999999999998181E-2</c:v>
                </c:pt>
                <c:pt idx="1991">
                  <c:v>1.999999999998181E-2</c:v>
                </c:pt>
                <c:pt idx="1992">
                  <c:v>4.0000000000190994E-2</c:v>
                </c:pt>
                <c:pt idx="1993">
                  <c:v>1.999999999998181E-2</c:v>
                </c:pt>
                <c:pt idx="1994">
                  <c:v>3.999999999996362E-2</c:v>
                </c:pt>
                <c:pt idx="1995">
                  <c:v>3.999999999996362E-2</c:v>
                </c:pt>
                <c:pt idx="1996">
                  <c:v>1.999999999998181E-2</c:v>
                </c:pt>
                <c:pt idx="1997">
                  <c:v>3.999999999996362E-2</c:v>
                </c:pt>
                <c:pt idx="1998">
                  <c:v>1.999999999998181E-2</c:v>
                </c:pt>
                <c:pt idx="1999">
                  <c:v>3.999999999996362E-2</c:v>
                </c:pt>
                <c:pt idx="2000">
                  <c:v>4.0000000000190994E-2</c:v>
                </c:pt>
                <c:pt idx="2001">
                  <c:v>1.999999999998181E-2</c:v>
                </c:pt>
                <c:pt idx="2002">
                  <c:v>5.999999999994543E-2</c:v>
                </c:pt>
                <c:pt idx="2003">
                  <c:v>1.999999999998181E-2</c:v>
                </c:pt>
                <c:pt idx="2004">
                  <c:v>3.999999999996362E-2</c:v>
                </c:pt>
                <c:pt idx="2005">
                  <c:v>3.999999999996362E-2</c:v>
                </c:pt>
                <c:pt idx="2006">
                  <c:v>3.999999999996362E-2</c:v>
                </c:pt>
                <c:pt idx="2007">
                  <c:v>4.0000000000190994E-2</c:v>
                </c:pt>
                <c:pt idx="2008">
                  <c:v>1.999999999998181E-2</c:v>
                </c:pt>
                <c:pt idx="2009">
                  <c:v>3.999999999996362E-2</c:v>
                </c:pt>
                <c:pt idx="2010">
                  <c:v>5.999999999994543E-2</c:v>
                </c:pt>
                <c:pt idx="2011">
                  <c:v>1.999999999998181E-2</c:v>
                </c:pt>
                <c:pt idx="2012">
                  <c:v>3.999999999996362E-2</c:v>
                </c:pt>
                <c:pt idx="2013">
                  <c:v>4.0000000000190994E-2</c:v>
                </c:pt>
                <c:pt idx="2014">
                  <c:v>3.999999999996362E-2</c:v>
                </c:pt>
                <c:pt idx="2015">
                  <c:v>18.779999999999973</c:v>
                </c:pt>
                <c:pt idx="2016">
                  <c:v>1.999999999998181E-2</c:v>
                </c:pt>
                <c:pt idx="2017">
                  <c:v>1.999999999998181E-2</c:v>
                </c:pt>
                <c:pt idx="2018">
                  <c:v>1.999999999998181E-2</c:v>
                </c:pt>
                <c:pt idx="2019">
                  <c:v>1.999999999998181E-2</c:v>
                </c:pt>
                <c:pt idx="2020">
                  <c:v>3.999999999996362E-2</c:v>
                </c:pt>
                <c:pt idx="2021">
                  <c:v>1.999999999998181E-2</c:v>
                </c:pt>
                <c:pt idx="2022">
                  <c:v>4.0000000000190994E-2</c:v>
                </c:pt>
                <c:pt idx="2023">
                  <c:v>1.999999999998181E-2</c:v>
                </c:pt>
                <c:pt idx="2024">
                  <c:v>3.999999999996362E-2</c:v>
                </c:pt>
                <c:pt idx="2025">
                  <c:v>1.999999999998181E-2</c:v>
                </c:pt>
                <c:pt idx="2026">
                  <c:v>3.999999999996362E-2</c:v>
                </c:pt>
                <c:pt idx="2027">
                  <c:v>1.999999999998181E-2</c:v>
                </c:pt>
                <c:pt idx="2028">
                  <c:v>3.999999999996362E-2</c:v>
                </c:pt>
                <c:pt idx="2029">
                  <c:v>3.999999999996362E-2</c:v>
                </c:pt>
                <c:pt idx="2030">
                  <c:v>4.0000000000190994E-2</c:v>
                </c:pt>
                <c:pt idx="2031">
                  <c:v>1.999999999998181E-2</c:v>
                </c:pt>
                <c:pt idx="2032">
                  <c:v>3.999999999996362E-2</c:v>
                </c:pt>
                <c:pt idx="2033">
                  <c:v>3.999999999996362E-2</c:v>
                </c:pt>
                <c:pt idx="2034">
                  <c:v>1.999999999998181E-2</c:v>
                </c:pt>
                <c:pt idx="2035">
                  <c:v>3.999999999996362E-2</c:v>
                </c:pt>
                <c:pt idx="2036">
                  <c:v>3.999999999996362E-2</c:v>
                </c:pt>
                <c:pt idx="2037">
                  <c:v>4.0000000000190994E-2</c:v>
                </c:pt>
                <c:pt idx="2038">
                  <c:v>3.999999999996362E-2</c:v>
                </c:pt>
                <c:pt idx="2039">
                  <c:v>3.999999999996362E-2</c:v>
                </c:pt>
                <c:pt idx="2040">
                  <c:v>3.999999999996362E-2</c:v>
                </c:pt>
                <c:pt idx="2041">
                  <c:v>3.999999999996362E-2</c:v>
                </c:pt>
                <c:pt idx="2042">
                  <c:v>3.999999999996362E-2</c:v>
                </c:pt>
                <c:pt idx="2043">
                  <c:v>3.999999999996362E-2</c:v>
                </c:pt>
                <c:pt idx="2044">
                  <c:v>2.0000000000209184E-2</c:v>
                </c:pt>
                <c:pt idx="2045">
                  <c:v>3.999999999996362E-2</c:v>
                </c:pt>
                <c:pt idx="2046">
                  <c:v>19.3599999999999</c:v>
                </c:pt>
                <c:pt idx="2047">
                  <c:v>1.999999999998181E-2</c:v>
                </c:pt>
                <c:pt idx="2048">
                  <c:v>1.999999999998181E-2</c:v>
                </c:pt>
                <c:pt idx="2049">
                  <c:v>1.999999999998181E-2</c:v>
                </c:pt>
                <c:pt idx="2050">
                  <c:v>4.0000000000190994E-2</c:v>
                </c:pt>
                <c:pt idx="2051">
                  <c:v>1.999999999998181E-2</c:v>
                </c:pt>
                <c:pt idx="2052">
                  <c:v>3.999999999996362E-2</c:v>
                </c:pt>
                <c:pt idx="2053">
                  <c:v>1.999999999998181E-2</c:v>
                </c:pt>
                <c:pt idx="2054">
                  <c:v>3.999999999996362E-2</c:v>
                </c:pt>
                <c:pt idx="2055">
                  <c:v>1.999999999998181E-2</c:v>
                </c:pt>
                <c:pt idx="2056">
                  <c:v>3.999999999996362E-2</c:v>
                </c:pt>
                <c:pt idx="2057">
                  <c:v>1.999999999998181E-2</c:v>
                </c:pt>
                <c:pt idx="2058">
                  <c:v>4.0000000000190994E-2</c:v>
                </c:pt>
                <c:pt idx="2059">
                  <c:v>1.999999999998181E-2</c:v>
                </c:pt>
                <c:pt idx="2060">
                  <c:v>3.999999999996362E-2</c:v>
                </c:pt>
                <c:pt idx="2061">
                  <c:v>3.999999999996362E-2</c:v>
                </c:pt>
                <c:pt idx="2062">
                  <c:v>1.999999999998181E-2</c:v>
                </c:pt>
                <c:pt idx="2063">
                  <c:v>3.999999999996362E-2</c:v>
                </c:pt>
                <c:pt idx="2064">
                  <c:v>3.999999999996362E-2</c:v>
                </c:pt>
                <c:pt idx="2065">
                  <c:v>3.999999999996362E-2</c:v>
                </c:pt>
                <c:pt idx="2066">
                  <c:v>4.0000000000190994E-2</c:v>
                </c:pt>
                <c:pt idx="2067">
                  <c:v>3.999999999996362E-2</c:v>
                </c:pt>
                <c:pt idx="2068">
                  <c:v>3.999999999996362E-2</c:v>
                </c:pt>
                <c:pt idx="2069">
                  <c:v>1.999999999998181E-2</c:v>
                </c:pt>
                <c:pt idx="2070">
                  <c:v>3.999999999996362E-2</c:v>
                </c:pt>
                <c:pt idx="2071">
                  <c:v>3.999999999996362E-2</c:v>
                </c:pt>
                <c:pt idx="2072">
                  <c:v>6.0000000000172804E-2</c:v>
                </c:pt>
                <c:pt idx="2073">
                  <c:v>1.999999999998181E-2</c:v>
                </c:pt>
                <c:pt idx="2074">
                  <c:v>3.999999999996362E-2</c:v>
                </c:pt>
                <c:pt idx="2075">
                  <c:v>3.999999999996362E-2</c:v>
                </c:pt>
                <c:pt idx="2076">
                  <c:v>5.999999999994543E-2</c:v>
                </c:pt>
                <c:pt idx="2077">
                  <c:v>18.660000000000082</c:v>
                </c:pt>
                <c:pt idx="2078">
                  <c:v>1.999999999998181E-2</c:v>
                </c:pt>
                <c:pt idx="2079">
                  <c:v>1.999999999998181E-2</c:v>
                </c:pt>
                <c:pt idx="2080">
                  <c:v>3.999999999996362E-2</c:v>
                </c:pt>
                <c:pt idx="2081">
                  <c:v>1.999999999998181E-2</c:v>
                </c:pt>
                <c:pt idx="2082">
                  <c:v>1.999999999998181E-2</c:v>
                </c:pt>
                <c:pt idx="2083">
                  <c:v>4.0000000000190994E-2</c:v>
                </c:pt>
                <c:pt idx="2084">
                  <c:v>1.999999999998181E-2</c:v>
                </c:pt>
                <c:pt idx="2085">
                  <c:v>3.999999999996362E-2</c:v>
                </c:pt>
                <c:pt idx="2086">
                  <c:v>1.999999999998181E-2</c:v>
                </c:pt>
                <c:pt idx="2087">
                  <c:v>3.999999999996362E-2</c:v>
                </c:pt>
                <c:pt idx="2088">
                  <c:v>3.999999999996362E-2</c:v>
                </c:pt>
                <c:pt idx="2089">
                  <c:v>3.999999999996362E-2</c:v>
                </c:pt>
                <c:pt idx="2090">
                  <c:v>1.999999999998181E-2</c:v>
                </c:pt>
                <c:pt idx="2091">
                  <c:v>4.0000000000190994E-2</c:v>
                </c:pt>
                <c:pt idx="2092">
                  <c:v>3.999999999996362E-2</c:v>
                </c:pt>
                <c:pt idx="2093">
                  <c:v>1.999999999998181E-2</c:v>
                </c:pt>
                <c:pt idx="2094">
                  <c:v>5.999999999994543E-2</c:v>
                </c:pt>
                <c:pt idx="2095">
                  <c:v>3.999999999996362E-2</c:v>
                </c:pt>
                <c:pt idx="2096">
                  <c:v>1.999999999998181E-2</c:v>
                </c:pt>
                <c:pt idx="2097">
                  <c:v>3.999999999996362E-2</c:v>
                </c:pt>
                <c:pt idx="2098">
                  <c:v>4.0000000000190994E-2</c:v>
                </c:pt>
                <c:pt idx="2099">
                  <c:v>3.999999999996362E-2</c:v>
                </c:pt>
                <c:pt idx="2100">
                  <c:v>3.999999999996362E-2</c:v>
                </c:pt>
                <c:pt idx="2101">
                  <c:v>3.999999999996362E-2</c:v>
                </c:pt>
                <c:pt idx="2102">
                  <c:v>3.999999999996362E-2</c:v>
                </c:pt>
                <c:pt idx="2103">
                  <c:v>5.999999999994543E-2</c:v>
                </c:pt>
                <c:pt idx="2104">
                  <c:v>4.0000000000190994E-2</c:v>
                </c:pt>
                <c:pt idx="2105">
                  <c:v>1.999999999998181E-2</c:v>
                </c:pt>
                <c:pt idx="2106">
                  <c:v>5.999999999994543E-2</c:v>
                </c:pt>
                <c:pt idx="2107">
                  <c:v>3.999999999996362E-2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A-49D9-BBCC-725A09DFE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180767"/>
        <c:axId val="418313199"/>
      </c:lineChart>
      <c:catAx>
        <c:axId val="334180767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3199"/>
        <c:crosses val="autoZero"/>
        <c:auto val="1"/>
        <c:lblAlgn val="ctr"/>
        <c:lblOffset val="100"/>
        <c:noMultiLvlLbl val="0"/>
      </c:catAx>
      <c:valAx>
        <c:axId val="418313199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8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48226H40040-Case_Temp-</a:t>
            </a:r>
            <a:r>
              <a:rPr lang="en-US" sz="1400" b="0" i="0" u="none" strike="noStrike" baseline="0">
                <a:effectLst/>
              </a:rPr>
              <a:t>100mA~400mA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Mapping!$I$1</c:f>
              <c:strCache>
                <c:ptCount val="1"/>
                <c:pt idx="0">
                  <c:v>48226H40040-Case_Temp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Mapping!$I$2:$I$2109</c:f>
              <c:numCache>
                <c:formatCode>General</c:formatCode>
                <c:ptCount val="2108"/>
                <c:pt idx="0">
                  <c:v>-5.01</c:v>
                </c:pt>
                <c:pt idx="1">
                  <c:v>-4.96</c:v>
                </c:pt>
                <c:pt idx="2">
                  <c:v>-4.96</c:v>
                </c:pt>
                <c:pt idx="3">
                  <c:v>-5.0199999999999996</c:v>
                </c:pt>
                <c:pt idx="4">
                  <c:v>-5</c:v>
                </c:pt>
                <c:pt idx="5">
                  <c:v>-5</c:v>
                </c:pt>
                <c:pt idx="6">
                  <c:v>-4.99</c:v>
                </c:pt>
                <c:pt idx="7">
                  <c:v>-4.9800000000000004</c:v>
                </c:pt>
                <c:pt idx="8">
                  <c:v>-4.9800000000000004</c:v>
                </c:pt>
                <c:pt idx="9">
                  <c:v>-5</c:v>
                </c:pt>
                <c:pt idx="10">
                  <c:v>-4.97</c:v>
                </c:pt>
                <c:pt idx="11">
                  <c:v>-5.0199999999999996</c:v>
                </c:pt>
                <c:pt idx="12">
                  <c:v>-4.99</c:v>
                </c:pt>
                <c:pt idx="13">
                  <c:v>-5.01</c:v>
                </c:pt>
                <c:pt idx="14">
                  <c:v>-5</c:v>
                </c:pt>
                <c:pt idx="15">
                  <c:v>-5.03</c:v>
                </c:pt>
                <c:pt idx="16">
                  <c:v>-4.9400000000000004</c:v>
                </c:pt>
                <c:pt idx="17">
                  <c:v>-5.01</c:v>
                </c:pt>
                <c:pt idx="18">
                  <c:v>-5.01</c:v>
                </c:pt>
                <c:pt idx="19">
                  <c:v>-4.9800000000000004</c:v>
                </c:pt>
                <c:pt idx="20">
                  <c:v>-5.0999999999999996</c:v>
                </c:pt>
                <c:pt idx="21">
                  <c:v>-4.9400000000000004</c:v>
                </c:pt>
                <c:pt idx="22">
                  <c:v>-4.92</c:v>
                </c:pt>
                <c:pt idx="23">
                  <c:v>-5.05</c:v>
                </c:pt>
                <c:pt idx="24">
                  <c:v>-4.97</c:v>
                </c:pt>
                <c:pt idx="25">
                  <c:v>-5.0199999999999996</c:v>
                </c:pt>
                <c:pt idx="26">
                  <c:v>-4.91</c:v>
                </c:pt>
                <c:pt idx="27">
                  <c:v>-4.95</c:v>
                </c:pt>
                <c:pt idx="28">
                  <c:v>-5.03</c:v>
                </c:pt>
                <c:pt idx="29">
                  <c:v>-4.96</c:v>
                </c:pt>
                <c:pt idx="30">
                  <c:v>-4.97</c:v>
                </c:pt>
                <c:pt idx="31">
                  <c:v>-5.01</c:v>
                </c:pt>
                <c:pt idx="32">
                  <c:v>-4.96</c:v>
                </c:pt>
                <c:pt idx="33">
                  <c:v>-4.96</c:v>
                </c:pt>
                <c:pt idx="34">
                  <c:v>-5.0199999999999996</c:v>
                </c:pt>
                <c:pt idx="35">
                  <c:v>-5</c:v>
                </c:pt>
                <c:pt idx="36">
                  <c:v>-5</c:v>
                </c:pt>
                <c:pt idx="37">
                  <c:v>-4.99</c:v>
                </c:pt>
                <c:pt idx="38">
                  <c:v>-4.9800000000000004</c:v>
                </c:pt>
                <c:pt idx="39">
                  <c:v>-4.9800000000000004</c:v>
                </c:pt>
                <c:pt idx="40">
                  <c:v>-5</c:v>
                </c:pt>
                <c:pt idx="41">
                  <c:v>-4.97</c:v>
                </c:pt>
                <c:pt idx="42">
                  <c:v>-5.0199999999999996</c:v>
                </c:pt>
                <c:pt idx="43">
                  <c:v>-4.99</c:v>
                </c:pt>
                <c:pt idx="44">
                  <c:v>-5.01</c:v>
                </c:pt>
                <c:pt idx="45">
                  <c:v>-5</c:v>
                </c:pt>
                <c:pt idx="46">
                  <c:v>-5.03</c:v>
                </c:pt>
                <c:pt idx="47">
                  <c:v>-4.9400000000000004</c:v>
                </c:pt>
                <c:pt idx="48">
                  <c:v>-5.01</c:v>
                </c:pt>
                <c:pt idx="49">
                  <c:v>-5.01</c:v>
                </c:pt>
                <c:pt idx="50">
                  <c:v>-4.9800000000000004</c:v>
                </c:pt>
                <c:pt idx="51">
                  <c:v>-5.0999999999999996</c:v>
                </c:pt>
                <c:pt idx="52">
                  <c:v>-4.9400000000000004</c:v>
                </c:pt>
                <c:pt idx="53">
                  <c:v>-4.92</c:v>
                </c:pt>
                <c:pt idx="54">
                  <c:v>-5.05</c:v>
                </c:pt>
                <c:pt idx="55">
                  <c:v>-4.97</c:v>
                </c:pt>
                <c:pt idx="56">
                  <c:v>-5.0199999999999996</c:v>
                </c:pt>
                <c:pt idx="57">
                  <c:v>-4.91</c:v>
                </c:pt>
                <c:pt idx="58">
                  <c:v>-4.95</c:v>
                </c:pt>
                <c:pt idx="59">
                  <c:v>-5.03</c:v>
                </c:pt>
                <c:pt idx="60">
                  <c:v>-4.96</c:v>
                </c:pt>
                <c:pt idx="61">
                  <c:v>-4.97</c:v>
                </c:pt>
                <c:pt idx="62">
                  <c:v>-5.01</c:v>
                </c:pt>
                <c:pt idx="63">
                  <c:v>-4.96</c:v>
                </c:pt>
                <c:pt idx="64">
                  <c:v>-4.96</c:v>
                </c:pt>
                <c:pt idx="65">
                  <c:v>-5.0199999999999996</c:v>
                </c:pt>
                <c:pt idx="66">
                  <c:v>-5</c:v>
                </c:pt>
                <c:pt idx="67">
                  <c:v>-5</c:v>
                </c:pt>
                <c:pt idx="68">
                  <c:v>-4.99</c:v>
                </c:pt>
                <c:pt idx="69">
                  <c:v>-4.9800000000000004</c:v>
                </c:pt>
                <c:pt idx="70">
                  <c:v>-4.9800000000000004</c:v>
                </c:pt>
                <c:pt idx="71">
                  <c:v>-5</c:v>
                </c:pt>
                <c:pt idx="72">
                  <c:v>-4.97</c:v>
                </c:pt>
                <c:pt idx="73">
                  <c:v>-5.0199999999999996</c:v>
                </c:pt>
                <c:pt idx="74">
                  <c:v>-4.99</c:v>
                </c:pt>
                <c:pt idx="75">
                  <c:v>-5.01</c:v>
                </c:pt>
                <c:pt idx="76">
                  <c:v>-5</c:v>
                </c:pt>
                <c:pt idx="77">
                  <c:v>-5.03</c:v>
                </c:pt>
                <c:pt idx="78">
                  <c:v>-4.9400000000000004</c:v>
                </c:pt>
                <c:pt idx="79">
                  <c:v>-5.01</c:v>
                </c:pt>
                <c:pt idx="80">
                  <c:v>-5.01</c:v>
                </c:pt>
                <c:pt idx="81">
                  <c:v>-4.9800000000000004</c:v>
                </c:pt>
                <c:pt idx="82">
                  <c:v>-5.0999999999999996</c:v>
                </c:pt>
                <c:pt idx="83">
                  <c:v>-4.9400000000000004</c:v>
                </c:pt>
                <c:pt idx="84">
                  <c:v>-4.92</c:v>
                </c:pt>
                <c:pt idx="85">
                  <c:v>-5.05</c:v>
                </c:pt>
                <c:pt idx="86">
                  <c:v>-4.97</c:v>
                </c:pt>
                <c:pt idx="87">
                  <c:v>-5.0199999999999996</c:v>
                </c:pt>
                <c:pt idx="88">
                  <c:v>-4.91</c:v>
                </c:pt>
                <c:pt idx="89">
                  <c:v>-4.95</c:v>
                </c:pt>
                <c:pt idx="90">
                  <c:v>-5.03</c:v>
                </c:pt>
                <c:pt idx="91">
                  <c:v>-4.96</c:v>
                </c:pt>
                <c:pt idx="92">
                  <c:v>-4.97</c:v>
                </c:pt>
                <c:pt idx="93">
                  <c:v>-5.01</c:v>
                </c:pt>
                <c:pt idx="94">
                  <c:v>-4.96</c:v>
                </c:pt>
                <c:pt idx="95">
                  <c:v>-4.96</c:v>
                </c:pt>
                <c:pt idx="96">
                  <c:v>-5.0199999999999996</c:v>
                </c:pt>
                <c:pt idx="97">
                  <c:v>-5</c:v>
                </c:pt>
                <c:pt idx="98">
                  <c:v>-5</c:v>
                </c:pt>
                <c:pt idx="99">
                  <c:v>-4.99</c:v>
                </c:pt>
                <c:pt idx="100">
                  <c:v>-4.9800000000000004</c:v>
                </c:pt>
                <c:pt idx="101">
                  <c:v>-4.9800000000000004</c:v>
                </c:pt>
                <c:pt idx="102">
                  <c:v>-5</c:v>
                </c:pt>
                <c:pt idx="103">
                  <c:v>-4.97</c:v>
                </c:pt>
                <c:pt idx="104">
                  <c:v>-5.0199999999999996</c:v>
                </c:pt>
                <c:pt idx="105">
                  <c:v>-4.99</c:v>
                </c:pt>
                <c:pt idx="106">
                  <c:v>-5.01</c:v>
                </c:pt>
                <c:pt idx="107">
                  <c:v>-5</c:v>
                </c:pt>
                <c:pt idx="108">
                  <c:v>-5.03</c:v>
                </c:pt>
                <c:pt idx="109">
                  <c:v>-4.9400000000000004</c:v>
                </c:pt>
                <c:pt idx="110">
                  <c:v>-5.01</c:v>
                </c:pt>
                <c:pt idx="111">
                  <c:v>-5.01</c:v>
                </c:pt>
                <c:pt idx="112">
                  <c:v>-4.9800000000000004</c:v>
                </c:pt>
                <c:pt idx="113">
                  <c:v>-5.0999999999999996</c:v>
                </c:pt>
                <c:pt idx="114">
                  <c:v>-4.9400000000000004</c:v>
                </c:pt>
                <c:pt idx="115">
                  <c:v>-4.92</c:v>
                </c:pt>
                <c:pt idx="116">
                  <c:v>-5.05</c:v>
                </c:pt>
                <c:pt idx="117">
                  <c:v>-4.97</c:v>
                </c:pt>
                <c:pt idx="118">
                  <c:v>-5.0199999999999996</c:v>
                </c:pt>
                <c:pt idx="119">
                  <c:v>-4.91</c:v>
                </c:pt>
                <c:pt idx="120">
                  <c:v>-4.95</c:v>
                </c:pt>
                <c:pt idx="121">
                  <c:v>-5.03</c:v>
                </c:pt>
                <c:pt idx="122">
                  <c:v>-4.96</c:v>
                </c:pt>
                <c:pt idx="123">
                  <c:v>-4.97</c:v>
                </c:pt>
                <c:pt idx="124">
                  <c:v>0.02</c:v>
                </c:pt>
                <c:pt idx="125">
                  <c:v>0</c:v>
                </c:pt>
                <c:pt idx="126">
                  <c:v>0.02</c:v>
                </c:pt>
                <c:pt idx="127">
                  <c:v>0.02</c:v>
                </c:pt>
                <c:pt idx="128">
                  <c:v>0.02</c:v>
                </c:pt>
                <c:pt idx="129">
                  <c:v>0</c:v>
                </c:pt>
                <c:pt idx="130">
                  <c:v>-0.01</c:v>
                </c:pt>
                <c:pt idx="131">
                  <c:v>0.03</c:v>
                </c:pt>
                <c:pt idx="132">
                  <c:v>-0.04</c:v>
                </c:pt>
                <c:pt idx="133">
                  <c:v>0</c:v>
                </c:pt>
                <c:pt idx="134">
                  <c:v>-0.02</c:v>
                </c:pt>
                <c:pt idx="135">
                  <c:v>0.01</c:v>
                </c:pt>
                <c:pt idx="136">
                  <c:v>0.01</c:v>
                </c:pt>
                <c:pt idx="137">
                  <c:v>0</c:v>
                </c:pt>
                <c:pt idx="138">
                  <c:v>-0.01</c:v>
                </c:pt>
                <c:pt idx="139">
                  <c:v>-0.01</c:v>
                </c:pt>
                <c:pt idx="140">
                  <c:v>0.02</c:v>
                </c:pt>
                <c:pt idx="141">
                  <c:v>-0.03</c:v>
                </c:pt>
                <c:pt idx="142">
                  <c:v>0.01</c:v>
                </c:pt>
                <c:pt idx="143">
                  <c:v>-0.01</c:v>
                </c:pt>
                <c:pt idx="144">
                  <c:v>0.03</c:v>
                </c:pt>
                <c:pt idx="145">
                  <c:v>0.01</c:v>
                </c:pt>
                <c:pt idx="146">
                  <c:v>0.01</c:v>
                </c:pt>
                <c:pt idx="147">
                  <c:v>-0.01</c:v>
                </c:pt>
                <c:pt idx="148">
                  <c:v>-0.01</c:v>
                </c:pt>
                <c:pt idx="149">
                  <c:v>0.02</c:v>
                </c:pt>
                <c:pt idx="150">
                  <c:v>-0.02</c:v>
                </c:pt>
                <c:pt idx="151">
                  <c:v>0.06</c:v>
                </c:pt>
                <c:pt idx="152">
                  <c:v>-0.02</c:v>
                </c:pt>
                <c:pt idx="153">
                  <c:v>0.01</c:v>
                </c:pt>
                <c:pt idx="154">
                  <c:v>0</c:v>
                </c:pt>
                <c:pt idx="155">
                  <c:v>0.02</c:v>
                </c:pt>
                <c:pt idx="156">
                  <c:v>0</c:v>
                </c:pt>
                <c:pt idx="157">
                  <c:v>0.02</c:v>
                </c:pt>
                <c:pt idx="158">
                  <c:v>0.02</c:v>
                </c:pt>
                <c:pt idx="159">
                  <c:v>0.02</c:v>
                </c:pt>
                <c:pt idx="160">
                  <c:v>0</c:v>
                </c:pt>
                <c:pt idx="161">
                  <c:v>-0.01</c:v>
                </c:pt>
                <c:pt idx="162">
                  <c:v>0.03</c:v>
                </c:pt>
                <c:pt idx="163">
                  <c:v>-0.04</c:v>
                </c:pt>
                <c:pt idx="164">
                  <c:v>0</c:v>
                </c:pt>
                <c:pt idx="165">
                  <c:v>-0.02</c:v>
                </c:pt>
                <c:pt idx="166">
                  <c:v>0.01</c:v>
                </c:pt>
                <c:pt idx="167">
                  <c:v>0.01</c:v>
                </c:pt>
                <c:pt idx="168">
                  <c:v>0</c:v>
                </c:pt>
                <c:pt idx="169">
                  <c:v>-0.01</c:v>
                </c:pt>
                <c:pt idx="170">
                  <c:v>-0.01</c:v>
                </c:pt>
                <c:pt idx="171">
                  <c:v>0.02</c:v>
                </c:pt>
                <c:pt idx="172">
                  <c:v>-0.03</c:v>
                </c:pt>
                <c:pt idx="173">
                  <c:v>0.01</c:v>
                </c:pt>
                <c:pt idx="174">
                  <c:v>-0.01</c:v>
                </c:pt>
                <c:pt idx="175">
                  <c:v>0.03</c:v>
                </c:pt>
                <c:pt idx="176">
                  <c:v>0.01</c:v>
                </c:pt>
                <c:pt idx="177">
                  <c:v>0.01</c:v>
                </c:pt>
                <c:pt idx="178">
                  <c:v>-0.01</c:v>
                </c:pt>
                <c:pt idx="179">
                  <c:v>-0.01</c:v>
                </c:pt>
                <c:pt idx="180">
                  <c:v>0.02</c:v>
                </c:pt>
                <c:pt idx="181">
                  <c:v>-0.02</c:v>
                </c:pt>
                <c:pt idx="182">
                  <c:v>0.06</c:v>
                </c:pt>
                <c:pt idx="183">
                  <c:v>-0.02</c:v>
                </c:pt>
                <c:pt idx="184">
                  <c:v>0.01</c:v>
                </c:pt>
                <c:pt idx="185">
                  <c:v>0</c:v>
                </c:pt>
                <c:pt idx="186">
                  <c:v>0.02</c:v>
                </c:pt>
                <c:pt idx="187">
                  <c:v>0</c:v>
                </c:pt>
                <c:pt idx="188">
                  <c:v>0.02</c:v>
                </c:pt>
                <c:pt idx="189">
                  <c:v>0.02</c:v>
                </c:pt>
                <c:pt idx="190">
                  <c:v>0.02</c:v>
                </c:pt>
                <c:pt idx="191">
                  <c:v>0</c:v>
                </c:pt>
                <c:pt idx="192">
                  <c:v>-0.01</c:v>
                </c:pt>
                <c:pt idx="193">
                  <c:v>0.03</c:v>
                </c:pt>
                <c:pt idx="194">
                  <c:v>-0.04</c:v>
                </c:pt>
                <c:pt idx="195">
                  <c:v>0</c:v>
                </c:pt>
                <c:pt idx="196">
                  <c:v>-0.02</c:v>
                </c:pt>
                <c:pt idx="197">
                  <c:v>0.01</c:v>
                </c:pt>
                <c:pt idx="198">
                  <c:v>0.01</c:v>
                </c:pt>
                <c:pt idx="199">
                  <c:v>0</c:v>
                </c:pt>
                <c:pt idx="200">
                  <c:v>-0.01</c:v>
                </c:pt>
                <c:pt idx="201">
                  <c:v>-0.01</c:v>
                </c:pt>
                <c:pt idx="202">
                  <c:v>0.02</c:v>
                </c:pt>
                <c:pt idx="203">
                  <c:v>-0.03</c:v>
                </c:pt>
                <c:pt idx="204">
                  <c:v>0.01</c:v>
                </c:pt>
                <c:pt idx="205">
                  <c:v>-0.01</c:v>
                </c:pt>
                <c:pt idx="206">
                  <c:v>0.03</c:v>
                </c:pt>
                <c:pt idx="207">
                  <c:v>0.01</c:v>
                </c:pt>
                <c:pt idx="208">
                  <c:v>0.01</c:v>
                </c:pt>
                <c:pt idx="209">
                  <c:v>-0.01</c:v>
                </c:pt>
                <c:pt idx="210">
                  <c:v>-0.01</c:v>
                </c:pt>
                <c:pt idx="211">
                  <c:v>0.02</c:v>
                </c:pt>
                <c:pt idx="212">
                  <c:v>-0.02</c:v>
                </c:pt>
                <c:pt idx="213">
                  <c:v>0.06</c:v>
                </c:pt>
                <c:pt idx="214">
                  <c:v>-0.02</c:v>
                </c:pt>
                <c:pt idx="215">
                  <c:v>0.01</c:v>
                </c:pt>
                <c:pt idx="216">
                  <c:v>0</c:v>
                </c:pt>
                <c:pt idx="217">
                  <c:v>0.02</c:v>
                </c:pt>
                <c:pt idx="218">
                  <c:v>0</c:v>
                </c:pt>
                <c:pt idx="219">
                  <c:v>0.02</c:v>
                </c:pt>
                <c:pt idx="220">
                  <c:v>0.02</c:v>
                </c:pt>
                <c:pt idx="221">
                  <c:v>0.02</c:v>
                </c:pt>
                <c:pt idx="222">
                  <c:v>0</c:v>
                </c:pt>
                <c:pt idx="223">
                  <c:v>-0.01</c:v>
                </c:pt>
                <c:pt idx="224">
                  <c:v>0.03</c:v>
                </c:pt>
                <c:pt idx="225">
                  <c:v>-0.04</c:v>
                </c:pt>
                <c:pt idx="226">
                  <c:v>0</c:v>
                </c:pt>
                <c:pt idx="227">
                  <c:v>-0.02</c:v>
                </c:pt>
                <c:pt idx="228">
                  <c:v>0.01</c:v>
                </c:pt>
                <c:pt idx="229">
                  <c:v>0.01</c:v>
                </c:pt>
                <c:pt idx="230">
                  <c:v>0</c:v>
                </c:pt>
                <c:pt idx="231">
                  <c:v>-0.01</c:v>
                </c:pt>
                <c:pt idx="232">
                  <c:v>-0.01</c:v>
                </c:pt>
                <c:pt idx="233">
                  <c:v>0.02</c:v>
                </c:pt>
                <c:pt idx="234">
                  <c:v>-0.03</c:v>
                </c:pt>
                <c:pt idx="235">
                  <c:v>0.01</c:v>
                </c:pt>
                <c:pt idx="236">
                  <c:v>-0.01</c:v>
                </c:pt>
                <c:pt idx="237">
                  <c:v>0.03</c:v>
                </c:pt>
                <c:pt idx="238">
                  <c:v>0.01</c:v>
                </c:pt>
                <c:pt idx="239">
                  <c:v>0.01</c:v>
                </c:pt>
                <c:pt idx="240">
                  <c:v>-0.01</c:v>
                </c:pt>
                <c:pt idx="241">
                  <c:v>-0.01</c:v>
                </c:pt>
                <c:pt idx="242">
                  <c:v>0.02</c:v>
                </c:pt>
                <c:pt idx="243">
                  <c:v>-0.02</c:v>
                </c:pt>
                <c:pt idx="244">
                  <c:v>0.06</c:v>
                </c:pt>
                <c:pt idx="245">
                  <c:v>-0.02</c:v>
                </c:pt>
                <c:pt idx="246">
                  <c:v>0.01</c:v>
                </c:pt>
                <c:pt idx="247">
                  <c:v>0</c:v>
                </c:pt>
                <c:pt idx="248">
                  <c:v>4.99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5.0199999999999996</c:v>
                </c:pt>
                <c:pt idx="253">
                  <c:v>5.0199999999999996</c:v>
                </c:pt>
                <c:pt idx="254">
                  <c:v>5.01</c:v>
                </c:pt>
                <c:pt idx="255">
                  <c:v>4.99</c:v>
                </c:pt>
                <c:pt idx="256">
                  <c:v>5.0199999999999996</c:v>
                </c:pt>
                <c:pt idx="257">
                  <c:v>5.01</c:v>
                </c:pt>
                <c:pt idx="258">
                  <c:v>5.01</c:v>
                </c:pt>
                <c:pt idx="259">
                  <c:v>5.01</c:v>
                </c:pt>
                <c:pt idx="260">
                  <c:v>5.01</c:v>
                </c:pt>
                <c:pt idx="261">
                  <c:v>5</c:v>
                </c:pt>
                <c:pt idx="262">
                  <c:v>5.01</c:v>
                </c:pt>
                <c:pt idx="263">
                  <c:v>5.01</c:v>
                </c:pt>
                <c:pt idx="264">
                  <c:v>5</c:v>
                </c:pt>
                <c:pt idx="265">
                  <c:v>5.04</c:v>
                </c:pt>
                <c:pt idx="266">
                  <c:v>5</c:v>
                </c:pt>
                <c:pt idx="267">
                  <c:v>5.0199999999999996</c:v>
                </c:pt>
                <c:pt idx="268">
                  <c:v>4.99</c:v>
                </c:pt>
                <c:pt idx="269">
                  <c:v>5.01</c:v>
                </c:pt>
                <c:pt idx="270">
                  <c:v>5.01</c:v>
                </c:pt>
                <c:pt idx="271">
                  <c:v>4.99</c:v>
                </c:pt>
                <c:pt idx="272">
                  <c:v>4.99</c:v>
                </c:pt>
                <c:pt idx="273">
                  <c:v>4.99</c:v>
                </c:pt>
                <c:pt idx="274">
                  <c:v>4.99</c:v>
                </c:pt>
                <c:pt idx="275">
                  <c:v>4.99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4.99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5.0199999999999996</c:v>
                </c:pt>
                <c:pt idx="284">
                  <c:v>5.0199999999999996</c:v>
                </c:pt>
                <c:pt idx="285">
                  <c:v>5.01</c:v>
                </c:pt>
                <c:pt idx="286">
                  <c:v>4.99</c:v>
                </c:pt>
                <c:pt idx="287">
                  <c:v>5.0199999999999996</c:v>
                </c:pt>
                <c:pt idx="288">
                  <c:v>5.01</c:v>
                </c:pt>
                <c:pt idx="289">
                  <c:v>5.01</c:v>
                </c:pt>
                <c:pt idx="290">
                  <c:v>5.01</c:v>
                </c:pt>
                <c:pt idx="291">
                  <c:v>5.01</c:v>
                </c:pt>
                <c:pt idx="292">
                  <c:v>5</c:v>
                </c:pt>
                <c:pt idx="293">
                  <c:v>5.01</c:v>
                </c:pt>
                <c:pt idx="294">
                  <c:v>5.01</c:v>
                </c:pt>
                <c:pt idx="295">
                  <c:v>5</c:v>
                </c:pt>
                <c:pt idx="296">
                  <c:v>5.04</c:v>
                </c:pt>
                <c:pt idx="297">
                  <c:v>5</c:v>
                </c:pt>
                <c:pt idx="298">
                  <c:v>5.0199999999999996</c:v>
                </c:pt>
                <c:pt idx="299">
                  <c:v>4.99</c:v>
                </c:pt>
                <c:pt idx="300">
                  <c:v>5.01</c:v>
                </c:pt>
                <c:pt idx="301">
                  <c:v>5.01</c:v>
                </c:pt>
                <c:pt idx="302">
                  <c:v>4.99</c:v>
                </c:pt>
                <c:pt idx="303">
                  <c:v>4.99</c:v>
                </c:pt>
                <c:pt idx="304">
                  <c:v>4.99</c:v>
                </c:pt>
                <c:pt idx="305">
                  <c:v>4.99</c:v>
                </c:pt>
                <c:pt idx="306">
                  <c:v>4.99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4.99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5.0199999999999996</c:v>
                </c:pt>
                <c:pt idx="315">
                  <c:v>5.0199999999999996</c:v>
                </c:pt>
                <c:pt idx="316">
                  <c:v>5.01</c:v>
                </c:pt>
                <c:pt idx="317">
                  <c:v>4.99</c:v>
                </c:pt>
                <c:pt idx="318">
                  <c:v>5.0199999999999996</c:v>
                </c:pt>
                <c:pt idx="319">
                  <c:v>5.01</c:v>
                </c:pt>
                <c:pt idx="320">
                  <c:v>5.01</c:v>
                </c:pt>
                <c:pt idx="321">
                  <c:v>5.01</c:v>
                </c:pt>
                <c:pt idx="322">
                  <c:v>5.01</c:v>
                </c:pt>
                <c:pt idx="323">
                  <c:v>5</c:v>
                </c:pt>
                <c:pt idx="324">
                  <c:v>5.01</c:v>
                </c:pt>
                <c:pt idx="325">
                  <c:v>5.01</c:v>
                </c:pt>
                <c:pt idx="326">
                  <c:v>5</c:v>
                </c:pt>
                <c:pt idx="327">
                  <c:v>5.04</c:v>
                </c:pt>
                <c:pt idx="328">
                  <c:v>5</c:v>
                </c:pt>
                <c:pt idx="329">
                  <c:v>5.0199999999999996</c:v>
                </c:pt>
                <c:pt idx="330">
                  <c:v>4.99</c:v>
                </c:pt>
                <c:pt idx="331">
                  <c:v>5.01</c:v>
                </c:pt>
                <c:pt idx="332">
                  <c:v>5.01</c:v>
                </c:pt>
                <c:pt idx="333">
                  <c:v>4.99</c:v>
                </c:pt>
                <c:pt idx="334">
                  <c:v>4.99</c:v>
                </c:pt>
                <c:pt idx="335">
                  <c:v>4.99</c:v>
                </c:pt>
                <c:pt idx="336">
                  <c:v>4.99</c:v>
                </c:pt>
                <c:pt idx="337">
                  <c:v>4.99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4.99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5.0199999999999996</c:v>
                </c:pt>
                <c:pt idx="346">
                  <c:v>5.0199999999999996</c:v>
                </c:pt>
                <c:pt idx="347">
                  <c:v>5.01</c:v>
                </c:pt>
                <c:pt idx="348">
                  <c:v>4.99</c:v>
                </c:pt>
                <c:pt idx="349">
                  <c:v>5.0199999999999996</c:v>
                </c:pt>
                <c:pt idx="350">
                  <c:v>5.01</c:v>
                </c:pt>
                <c:pt idx="351">
                  <c:v>5.01</c:v>
                </c:pt>
                <c:pt idx="352">
                  <c:v>5.01</c:v>
                </c:pt>
                <c:pt idx="353">
                  <c:v>5.01</c:v>
                </c:pt>
                <c:pt idx="354">
                  <c:v>5</c:v>
                </c:pt>
                <c:pt idx="355">
                  <c:v>5.01</c:v>
                </c:pt>
                <c:pt idx="356">
                  <c:v>5.01</c:v>
                </c:pt>
                <c:pt idx="357">
                  <c:v>5</c:v>
                </c:pt>
                <c:pt idx="358">
                  <c:v>5.04</c:v>
                </c:pt>
                <c:pt idx="359">
                  <c:v>5</c:v>
                </c:pt>
                <c:pt idx="360">
                  <c:v>5.0199999999999996</c:v>
                </c:pt>
                <c:pt idx="361">
                  <c:v>4.99</c:v>
                </c:pt>
                <c:pt idx="362">
                  <c:v>5.01</c:v>
                </c:pt>
                <c:pt idx="363">
                  <c:v>5.01</c:v>
                </c:pt>
                <c:pt idx="364">
                  <c:v>4.99</c:v>
                </c:pt>
                <c:pt idx="365">
                  <c:v>4.99</c:v>
                </c:pt>
                <c:pt idx="366">
                  <c:v>4.99</c:v>
                </c:pt>
                <c:pt idx="367">
                  <c:v>4.99</c:v>
                </c:pt>
                <c:pt idx="368">
                  <c:v>4.99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10</c:v>
                </c:pt>
                <c:pt idx="373">
                  <c:v>9.99</c:v>
                </c:pt>
                <c:pt idx="374">
                  <c:v>9.98</c:v>
                </c:pt>
                <c:pt idx="375">
                  <c:v>9.99</c:v>
                </c:pt>
                <c:pt idx="376">
                  <c:v>10.01</c:v>
                </c:pt>
                <c:pt idx="377">
                  <c:v>10</c:v>
                </c:pt>
                <c:pt idx="378">
                  <c:v>10.01</c:v>
                </c:pt>
                <c:pt idx="379">
                  <c:v>10.01</c:v>
                </c:pt>
                <c:pt idx="380">
                  <c:v>10.02</c:v>
                </c:pt>
                <c:pt idx="381">
                  <c:v>10.02</c:v>
                </c:pt>
                <c:pt idx="382">
                  <c:v>10.01</c:v>
                </c:pt>
                <c:pt idx="383">
                  <c:v>10.01</c:v>
                </c:pt>
                <c:pt idx="384">
                  <c:v>10.01</c:v>
                </c:pt>
                <c:pt idx="385">
                  <c:v>9.99</c:v>
                </c:pt>
                <c:pt idx="386">
                  <c:v>9.98</c:v>
                </c:pt>
                <c:pt idx="387">
                  <c:v>9.99</c:v>
                </c:pt>
                <c:pt idx="388">
                  <c:v>10</c:v>
                </c:pt>
                <c:pt idx="389">
                  <c:v>9.98</c:v>
                </c:pt>
                <c:pt idx="390">
                  <c:v>10</c:v>
                </c:pt>
                <c:pt idx="391">
                  <c:v>9.99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10.01</c:v>
                </c:pt>
                <c:pt idx="396">
                  <c:v>9.98</c:v>
                </c:pt>
                <c:pt idx="397">
                  <c:v>10.02</c:v>
                </c:pt>
                <c:pt idx="398">
                  <c:v>10.01</c:v>
                </c:pt>
                <c:pt idx="399">
                  <c:v>10.029999999999999</c:v>
                </c:pt>
                <c:pt idx="400">
                  <c:v>10.01</c:v>
                </c:pt>
                <c:pt idx="401">
                  <c:v>10.02</c:v>
                </c:pt>
                <c:pt idx="402">
                  <c:v>9.99</c:v>
                </c:pt>
                <c:pt idx="403">
                  <c:v>10</c:v>
                </c:pt>
                <c:pt idx="404">
                  <c:v>9.99</c:v>
                </c:pt>
                <c:pt idx="405">
                  <c:v>9.98</c:v>
                </c:pt>
                <c:pt idx="406">
                  <c:v>9.99</c:v>
                </c:pt>
                <c:pt idx="407">
                  <c:v>10.01</c:v>
                </c:pt>
                <c:pt idx="408">
                  <c:v>10</c:v>
                </c:pt>
                <c:pt idx="409">
                  <c:v>10.01</c:v>
                </c:pt>
                <c:pt idx="410">
                  <c:v>10.01</c:v>
                </c:pt>
                <c:pt idx="411">
                  <c:v>10.02</c:v>
                </c:pt>
                <c:pt idx="412">
                  <c:v>10.02</c:v>
                </c:pt>
                <c:pt idx="413">
                  <c:v>10.01</c:v>
                </c:pt>
                <c:pt idx="414">
                  <c:v>10.01</c:v>
                </c:pt>
                <c:pt idx="415">
                  <c:v>10.01</c:v>
                </c:pt>
                <c:pt idx="416">
                  <c:v>9.99</c:v>
                </c:pt>
                <c:pt idx="417">
                  <c:v>9.98</c:v>
                </c:pt>
                <c:pt idx="418">
                  <c:v>9.99</c:v>
                </c:pt>
                <c:pt idx="419">
                  <c:v>10</c:v>
                </c:pt>
                <c:pt idx="420">
                  <c:v>9.98</c:v>
                </c:pt>
                <c:pt idx="421">
                  <c:v>10</c:v>
                </c:pt>
                <c:pt idx="422">
                  <c:v>9.99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10.01</c:v>
                </c:pt>
                <c:pt idx="427">
                  <c:v>9.98</c:v>
                </c:pt>
                <c:pt idx="428">
                  <c:v>10.02</c:v>
                </c:pt>
                <c:pt idx="429">
                  <c:v>10.01</c:v>
                </c:pt>
                <c:pt idx="430">
                  <c:v>10.029999999999999</c:v>
                </c:pt>
                <c:pt idx="431">
                  <c:v>10.01</c:v>
                </c:pt>
                <c:pt idx="432">
                  <c:v>10.02</c:v>
                </c:pt>
                <c:pt idx="433">
                  <c:v>9.99</c:v>
                </c:pt>
                <c:pt idx="434">
                  <c:v>10</c:v>
                </c:pt>
                <c:pt idx="435">
                  <c:v>9.99</c:v>
                </c:pt>
                <c:pt idx="436">
                  <c:v>9.98</c:v>
                </c:pt>
                <c:pt idx="437">
                  <c:v>9.99</c:v>
                </c:pt>
                <c:pt idx="438">
                  <c:v>10.01</c:v>
                </c:pt>
                <c:pt idx="439">
                  <c:v>10</c:v>
                </c:pt>
                <c:pt idx="440">
                  <c:v>10.01</c:v>
                </c:pt>
                <c:pt idx="441">
                  <c:v>10.01</c:v>
                </c:pt>
                <c:pt idx="442">
                  <c:v>10.02</c:v>
                </c:pt>
                <c:pt idx="443">
                  <c:v>10.02</c:v>
                </c:pt>
                <c:pt idx="444">
                  <c:v>10.01</c:v>
                </c:pt>
                <c:pt idx="445">
                  <c:v>10.01</c:v>
                </c:pt>
                <c:pt idx="446">
                  <c:v>10.01</c:v>
                </c:pt>
                <c:pt idx="447">
                  <c:v>9.99</c:v>
                </c:pt>
                <c:pt idx="448">
                  <c:v>9.98</c:v>
                </c:pt>
                <c:pt idx="449">
                  <c:v>9.99</c:v>
                </c:pt>
                <c:pt idx="450">
                  <c:v>10</c:v>
                </c:pt>
                <c:pt idx="451">
                  <c:v>9.98</c:v>
                </c:pt>
                <c:pt idx="452">
                  <c:v>10</c:v>
                </c:pt>
                <c:pt idx="453">
                  <c:v>9.99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10.01</c:v>
                </c:pt>
                <c:pt idx="458">
                  <c:v>9.98</c:v>
                </c:pt>
                <c:pt idx="459">
                  <c:v>10.02</c:v>
                </c:pt>
                <c:pt idx="460">
                  <c:v>10.01</c:v>
                </c:pt>
                <c:pt idx="461">
                  <c:v>10.029999999999999</c:v>
                </c:pt>
                <c:pt idx="462">
                  <c:v>10.01</c:v>
                </c:pt>
                <c:pt idx="463">
                  <c:v>10.02</c:v>
                </c:pt>
                <c:pt idx="464">
                  <c:v>9.99</c:v>
                </c:pt>
                <c:pt idx="465">
                  <c:v>10</c:v>
                </c:pt>
                <c:pt idx="466">
                  <c:v>9.99</c:v>
                </c:pt>
                <c:pt idx="467">
                  <c:v>9.98</c:v>
                </c:pt>
                <c:pt idx="468">
                  <c:v>9.99</c:v>
                </c:pt>
                <c:pt idx="469">
                  <c:v>10.01</c:v>
                </c:pt>
                <c:pt idx="470">
                  <c:v>10</c:v>
                </c:pt>
                <c:pt idx="471">
                  <c:v>10.01</c:v>
                </c:pt>
                <c:pt idx="472">
                  <c:v>10.01</c:v>
                </c:pt>
                <c:pt idx="473">
                  <c:v>10.02</c:v>
                </c:pt>
                <c:pt idx="474">
                  <c:v>10.02</c:v>
                </c:pt>
                <c:pt idx="475">
                  <c:v>10.01</c:v>
                </c:pt>
                <c:pt idx="476">
                  <c:v>10.01</c:v>
                </c:pt>
                <c:pt idx="477">
                  <c:v>10.01</c:v>
                </c:pt>
                <c:pt idx="478">
                  <c:v>9.99</c:v>
                </c:pt>
                <c:pt idx="479">
                  <c:v>9.98</c:v>
                </c:pt>
                <c:pt idx="480">
                  <c:v>9.99</c:v>
                </c:pt>
                <c:pt idx="481">
                  <c:v>10</c:v>
                </c:pt>
                <c:pt idx="482">
                  <c:v>9.98</c:v>
                </c:pt>
                <c:pt idx="483">
                  <c:v>10</c:v>
                </c:pt>
                <c:pt idx="484">
                  <c:v>9.99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10.01</c:v>
                </c:pt>
                <c:pt idx="489">
                  <c:v>9.98</c:v>
                </c:pt>
                <c:pt idx="490">
                  <c:v>10.02</c:v>
                </c:pt>
                <c:pt idx="491">
                  <c:v>10.01</c:v>
                </c:pt>
                <c:pt idx="492">
                  <c:v>10.029999999999999</c:v>
                </c:pt>
                <c:pt idx="493">
                  <c:v>10.01</c:v>
                </c:pt>
                <c:pt idx="494">
                  <c:v>10.02</c:v>
                </c:pt>
                <c:pt idx="495">
                  <c:v>9.99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14.98</c:v>
                </c:pt>
                <c:pt idx="500">
                  <c:v>15.01</c:v>
                </c:pt>
                <c:pt idx="501">
                  <c:v>14.99</c:v>
                </c:pt>
                <c:pt idx="502">
                  <c:v>14.99</c:v>
                </c:pt>
                <c:pt idx="503">
                  <c:v>15</c:v>
                </c:pt>
                <c:pt idx="504">
                  <c:v>15.01</c:v>
                </c:pt>
                <c:pt idx="505">
                  <c:v>15.01</c:v>
                </c:pt>
                <c:pt idx="506">
                  <c:v>15.01</c:v>
                </c:pt>
                <c:pt idx="507">
                  <c:v>15.02</c:v>
                </c:pt>
                <c:pt idx="508">
                  <c:v>15</c:v>
                </c:pt>
                <c:pt idx="509">
                  <c:v>14.99</c:v>
                </c:pt>
                <c:pt idx="510">
                  <c:v>15</c:v>
                </c:pt>
                <c:pt idx="511">
                  <c:v>15.01</c:v>
                </c:pt>
                <c:pt idx="512">
                  <c:v>14.99</c:v>
                </c:pt>
                <c:pt idx="513">
                  <c:v>14.99</c:v>
                </c:pt>
                <c:pt idx="514">
                  <c:v>14.98</c:v>
                </c:pt>
                <c:pt idx="515">
                  <c:v>15</c:v>
                </c:pt>
                <c:pt idx="516">
                  <c:v>14.99</c:v>
                </c:pt>
                <c:pt idx="517">
                  <c:v>14.99</c:v>
                </c:pt>
                <c:pt idx="518">
                  <c:v>15</c:v>
                </c:pt>
                <c:pt idx="519">
                  <c:v>15</c:v>
                </c:pt>
                <c:pt idx="520">
                  <c:v>15.02</c:v>
                </c:pt>
                <c:pt idx="521">
                  <c:v>15.01</c:v>
                </c:pt>
                <c:pt idx="522">
                  <c:v>15.02</c:v>
                </c:pt>
                <c:pt idx="523">
                  <c:v>15</c:v>
                </c:pt>
                <c:pt idx="524">
                  <c:v>15.02</c:v>
                </c:pt>
                <c:pt idx="525">
                  <c:v>15.01</c:v>
                </c:pt>
                <c:pt idx="526">
                  <c:v>15.02</c:v>
                </c:pt>
                <c:pt idx="527">
                  <c:v>15</c:v>
                </c:pt>
                <c:pt idx="528">
                  <c:v>15</c:v>
                </c:pt>
                <c:pt idx="529">
                  <c:v>15</c:v>
                </c:pt>
                <c:pt idx="530">
                  <c:v>14.98</c:v>
                </c:pt>
                <c:pt idx="531">
                  <c:v>15.01</c:v>
                </c:pt>
                <c:pt idx="532">
                  <c:v>14.99</c:v>
                </c:pt>
                <c:pt idx="533">
                  <c:v>14.99</c:v>
                </c:pt>
                <c:pt idx="534">
                  <c:v>15</c:v>
                </c:pt>
                <c:pt idx="535">
                  <c:v>15.01</c:v>
                </c:pt>
                <c:pt idx="536">
                  <c:v>15.01</c:v>
                </c:pt>
                <c:pt idx="537">
                  <c:v>15.01</c:v>
                </c:pt>
                <c:pt idx="538">
                  <c:v>15.02</c:v>
                </c:pt>
                <c:pt idx="539">
                  <c:v>15</c:v>
                </c:pt>
                <c:pt idx="540">
                  <c:v>14.99</c:v>
                </c:pt>
                <c:pt idx="541">
                  <c:v>15</c:v>
                </c:pt>
                <c:pt idx="542">
                  <c:v>15.01</c:v>
                </c:pt>
                <c:pt idx="543">
                  <c:v>14.99</c:v>
                </c:pt>
                <c:pt idx="544">
                  <c:v>14.99</c:v>
                </c:pt>
                <c:pt idx="545">
                  <c:v>14.98</c:v>
                </c:pt>
                <c:pt idx="546">
                  <c:v>15</c:v>
                </c:pt>
                <c:pt idx="547">
                  <c:v>14.99</c:v>
                </c:pt>
                <c:pt idx="548">
                  <c:v>14.99</c:v>
                </c:pt>
                <c:pt idx="549">
                  <c:v>15</c:v>
                </c:pt>
                <c:pt idx="550">
                  <c:v>15</c:v>
                </c:pt>
                <c:pt idx="551">
                  <c:v>15.02</c:v>
                </c:pt>
                <c:pt idx="552">
                  <c:v>15.01</c:v>
                </c:pt>
                <c:pt idx="553">
                  <c:v>15.02</c:v>
                </c:pt>
                <c:pt idx="554">
                  <c:v>15</c:v>
                </c:pt>
                <c:pt idx="555">
                  <c:v>15.02</c:v>
                </c:pt>
                <c:pt idx="556">
                  <c:v>15.01</c:v>
                </c:pt>
                <c:pt idx="557">
                  <c:v>15.02</c:v>
                </c:pt>
                <c:pt idx="558">
                  <c:v>15</c:v>
                </c:pt>
                <c:pt idx="559">
                  <c:v>15</c:v>
                </c:pt>
                <c:pt idx="560">
                  <c:v>15</c:v>
                </c:pt>
                <c:pt idx="561">
                  <c:v>14.98</c:v>
                </c:pt>
                <c:pt idx="562">
                  <c:v>15.01</c:v>
                </c:pt>
                <c:pt idx="563">
                  <c:v>14.99</c:v>
                </c:pt>
                <c:pt idx="564">
                  <c:v>14.99</c:v>
                </c:pt>
                <c:pt idx="565">
                  <c:v>15</c:v>
                </c:pt>
                <c:pt idx="566">
                  <c:v>15.01</c:v>
                </c:pt>
                <c:pt idx="567">
                  <c:v>15.01</c:v>
                </c:pt>
                <c:pt idx="568">
                  <c:v>15.01</c:v>
                </c:pt>
                <c:pt idx="569">
                  <c:v>15.02</c:v>
                </c:pt>
                <c:pt idx="570">
                  <c:v>15</c:v>
                </c:pt>
                <c:pt idx="571">
                  <c:v>14.99</c:v>
                </c:pt>
                <c:pt idx="572">
                  <c:v>15</c:v>
                </c:pt>
                <c:pt idx="573">
                  <c:v>15.01</c:v>
                </c:pt>
                <c:pt idx="574">
                  <c:v>14.99</c:v>
                </c:pt>
                <c:pt idx="575">
                  <c:v>14.99</c:v>
                </c:pt>
                <c:pt idx="576">
                  <c:v>14.98</c:v>
                </c:pt>
                <c:pt idx="577">
                  <c:v>15</c:v>
                </c:pt>
                <c:pt idx="578">
                  <c:v>14.99</c:v>
                </c:pt>
                <c:pt idx="579">
                  <c:v>14.99</c:v>
                </c:pt>
                <c:pt idx="580">
                  <c:v>15</c:v>
                </c:pt>
                <c:pt idx="581">
                  <c:v>15</c:v>
                </c:pt>
                <c:pt idx="582">
                  <c:v>15.02</c:v>
                </c:pt>
                <c:pt idx="583">
                  <c:v>15.01</c:v>
                </c:pt>
                <c:pt idx="584">
                  <c:v>15.02</c:v>
                </c:pt>
                <c:pt idx="585">
                  <c:v>15</c:v>
                </c:pt>
                <c:pt idx="586">
                  <c:v>15.02</c:v>
                </c:pt>
                <c:pt idx="587">
                  <c:v>15.01</c:v>
                </c:pt>
                <c:pt idx="588">
                  <c:v>15.02</c:v>
                </c:pt>
                <c:pt idx="589">
                  <c:v>15</c:v>
                </c:pt>
                <c:pt idx="590">
                  <c:v>15</c:v>
                </c:pt>
                <c:pt idx="591">
                  <c:v>15</c:v>
                </c:pt>
                <c:pt idx="592">
                  <c:v>14.98</c:v>
                </c:pt>
                <c:pt idx="593">
                  <c:v>15.01</c:v>
                </c:pt>
                <c:pt idx="594">
                  <c:v>14.99</c:v>
                </c:pt>
                <c:pt idx="595">
                  <c:v>14.99</c:v>
                </c:pt>
                <c:pt idx="596">
                  <c:v>15</c:v>
                </c:pt>
                <c:pt idx="597">
                  <c:v>15.01</c:v>
                </c:pt>
                <c:pt idx="598">
                  <c:v>15.01</c:v>
                </c:pt>
                <c:pt idx="599">
                  <c:v>15.01</c:v>
                </c:pt>
                <c:pt idx="600">
                  <c:v>15.02</c:v>
                </c:pt>
                <c:pt idx="601">
                  <c:v>15</c:v>
                </c:pt>
                <c:pt idx="602">
                  <c:v>14.99</c:v>
                </c:pt>
                <c:pt idx="603">
                  <c:v>15</c:v>
                </c:pt>
                <c:pt idx="604">
                  <c:v>15.01</c:v>
                </c:pt>
                <c:pt idx="605">
                  <c:v>14.99</c:v>
                </c:pt>
                <c:pt idx="606">
                  <c:v>14.99</c:v>
                </c:pt>
                <c:pt idx="607">
                  <c:v>14.98</c:v>
                </c:pt>
                <c:pt idx="608">
                  <c:v>15</c:v>
                </c:pt>
                <c:pt idx="609">
                  <c:v>14.99</c:v>
                </c:pt>
                <c:pt idx="610">
                  <c:v>14.99</c:v>
                </c:pt>
                <c:pt idx="611">
                  <c:v>15</c:v>
                </c:pt>
                <c:pt idx="612">
                  <c:v>15</c:v>
                </c:pt>
                <c:pt idx="613">
                  <c:v>15.02</c:v>
                </c:pt>
                <c:pt idx="614">
                  <c:v>15.01</c:v>
                </c:pt>
                <c:pt idx="615">
                  <c:v>15.02</c:v>
                </c:pt>
                <c:pt idx="616">
                  <c:v>15</c:v>
                </c:pt>
                <c:pt idx="617">
                  <c:v>15.02</c:v>
                </c:pt>
                <c:pt idx="618">
                  <c:v>15.01</c:v>
                </c:pt>
                <c:pt idx="619">
                  <c:v>15.02</c:v>
                </c:pt>
                <c:pt idx="620">
                  <c:v>19.989999999999998</c:v>
                </c:pt>
                <c:pt idx="621">
                  <c:v>19.989999999999998</c:v>
                </c:pt>
                <c:pt idx="622">
                  <c:v>20</c:v>
                </c:pt>
                <c:pt idx="623">
                  <c:v>19.989999999999998</c:v>
                </c:pt>
                <c:pt idx="624">
                  <c:v>19.989999999999998</c:v>
                </c:pt>
                <c:pt idx="625">
                  <c:v>20</c:v>
                </c:pt>
                <c:pt idx="626">
                  <c:v>19.98</c:v>
                </c:pt>
                <c:pt idx="627">
                  <c:v>20.010000000000002</c:v>
                </c:pt>
                <c:pt idx="628">
                  <c:v>20.010000000000002</c:v>
                </c:pt>
                <c:pt idx="629">
                  <c:v>19.989999999999998</c:v>
                </c:pt>
                <c:pt idx="630">
                  <c:v>20.03</c:v>
                </c:pt>
                <c:pt idx="631">
                  <c:v>19.989999999999998</c:v>
                </c:pt>
                <c:pt idx="632">
                  <c:v>20.02</c:v>
                </c:pt>
                <c:pt idx="633">
                  <c:v>20</c:v>
                </c:pt>
                <c:pt idx="634">
                  <c:v>19.98</c:v>
                </c:pt>
                <c:pt idx="635">
                  <c:v>20</c:v>
                </c:pt>
                <c:pt idx="636">
                  <c:v>19.989999999999998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19.989999999999998</c:v>
                </c:pt>
                <c:pt idx="641">
                  <c:v>20.010000000000002</c:v>
                </c:pt>
                <c:pt idx="642">
                  <c:v>19.989999999999998</c:v>
                </c:pt>
                <c:pt idx="643">
                  <c:v>20.010000000000002</c:v>
                </c:pt>
                <c:pt idx="644">
                  <c:v>19.98</c:v>
                </c:pt>
                <c:pt idx="645">
                  <c:v>20</c:v>
                </c:pt>
                <c:pt idx="646">
                  <c:v>20</c:v>
                </c:pt>
                <c:pt idx="647">
                  <c:v>19.989999999999998</c:v>
                </c:pt>
                <c:pt idx="648">
                  <c:v>20</c:v>
                </c:pt>
                <c:pt idx="649">
                  <c:v>20.010000000000002</c:v>
                </c:pt>
                <c:pt idx="650">
                  <c:v>20.010000000000002</c:v>
                </c:pt>
                <c:pt idx="651">
                  <c:v>19.989999999999998</c:v>
                </c:pt>
                <c:pt idx="652">
                  <c:v>19.989999999999998</c:v>
                </c:pt>
                <c:pt idx="653">
                  <c:v>20</c:v>
                </c:pt>
                <c:pt idx="654">
                  <c:v>19.989999999999998</c:v>
                </c:pt>
                <c:pt idx="655">
                  <c:v>19.989999999999998</c:v>
                </c:pt>
                <c:pt idx="656">
                  <c:v>20</c:v>
                </c:pt>
                <c:pt idx="657">
                  <c:v>19.98</c:v>
                </c:pt>
                <c:pt idx="658">
                  <c:v>20.010000000000002</c:v>
                </c:pt>
                <c:pt idx="659">
                  <c:v>20.010000000000002</c:v>
                </c:pt>
                <c:pt idx="660">
                  <c:v>19.989999999999998</c:v>
                </c:pt>
                <c:pt idx="661">
                  <c:v>20.03</c:v>
                </c:pt>
                <c:pt idx="662">
                  <c:v>19.989999999999998</c:v>
                </c:pt>
                <c:pt idx="663">
                  <c:v>20.02</c:v>
                </c:pt>
                <c:pt idx="664">
                  <c:v>20</c:v>
                </c:pt>
                <c:pt idx="665">
                  <c:v>19.98</c:v>
                </c:pt>
                <c:pt idx="666">
                  <c:v>20</c:v>
                </c:pt>
                <c:pt idx="667">
                  <c:v>19.989999999999998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19.989999999999998</c:v>
                </c:pt>
                <c:pt idx="672">
                  <c:v>20.010000000000002</c:v>
                </c:pt>
                <c:pt idx="673">
                  <c:v>19.989999999999998</c:v>
                </c:pt>
                <c:pt idx="674">
                  <c:v>20.010000000000002</c:v>
                </c:pt>
                <c:pt idx="675">
                  <c:v>19.98</c:v>
                </c:pt>
                <c:pt idx="676">
                  <c:v>20</c:v>
                </c:pt>
                <c:pt idx="677">
                  <c:v>20</c:v>
                </c:pt>
                <c:pt idx="678">
                  <c:v>19.989999999999998</c:v>
                </c:pt>
                <c:pt idx="679">
                  <c:v>20</c:v>
                </c:pt>
                <c:pt idx="680">
                  <c:v>20.010000000000002</c:v>
                </c:pt>
                <c:pt idx="681">
                  <c:v>20.010000000000002</c:v>
                </c:pt>
                <c:pt idx="682">
                  <c:v>19.989999999999998</c:v>
                </c:pt>
                <c:pt idx="683">
                  <c:v>19.989999999999998</c:v>
                </c:pt>
                <c:pt idx="684">
                  <c:v>20</c:v>
                </c:pt>
                <c:pt idx="685">
                  <c:v>19.989999999999998</c:v>
                </c:pt>
                <c:pt idx="686">
                  <c:v>19.989999999999998</c:v>
                </c:pt>
                <c:pt idx="687">
                  <c:v>20</c:v>
                </c:pt>
                <c:pt idx="688">
                  <c:v>19.98</c:v>
                </c:pt>
                <c:pt idx="689">
                  <c:v>20.010000000000002</c:v>
                </c:pt>
                <c:pt idx="690">
                  <c:v>20.010000000000002</c:v>
                </c:pt>
                <c:pt idx="691">
                  <c:v>19.989999999999998</c:v>
                </c:pt>
                <c:pt idx="692">
                  <c:v>20.03</c:v>
                </c:pt>
                <c:pt idx="693">
                  <c:v>19.989999999999998</c:v>
                </c:pt>
                <c:pt idx="694">
                  <c:v>20.02</c:v>
                </c:pt>
                <c:pt idx="695">
                  <c:v>20</c:v>
                </c:pt>
                <c:pt idx="696">
                  <c:v>19.98</c:v>
                </c:pt>
                <c:pt idx="697">
                  <c:v>20</c:v>
                </c:pt>
                <c:pt idx="698">
                  <c:v>19.989999999999998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19.989999999999998</c:v>
                </c:pt>
                <c:pt idx="703">
                  <c:v>20.010000000000002</c:v>
                </c:pt>
                <c:pt idx="704">
                  <c:v>19.989999999999998</c:v>
                </c:pt>
                <c:pt idx="705">
                  <c:v>20.010000000000002</c:v>
                </c:pt>
                <c:pt idx="706">
                  <c:v>19.98</c:v>
                </c:pt>
                <c:pt idx="707">
                  <c:v>20</c:v>
                </c:pt>
                <c:pt idx="708">
                  <c:v>20</c:v>
                </c:pt>
                <c:pt idx="709">
                  <c:v>19.989999999999998</c:v>
                </c:pt>
                <c:pt idx="710">
                  <c:v>20</c:v>
                </c:pt>
                <c:pt idx="711">
                  <c:v>20.010000000000002</c:v>
                </c:pt>
                <c:pt idx="712">
                  <c:v>20.010000000000002</c:v>
                </c:pt>
                <c:pt idx="713">
                  <c:v>19.989999999999998</c:v>
                </c:pt>
                <c:pt idx="714">
                  <c:v>19.989999999999998</c:v>
                </c:pt>
                <c:pt idx="715">
                  <c:v>20</c:v>
                </c:pt>
                <c:pt idx="716">
                  <c:v>19.989999999999998</c:v>
                </c:pt>
                <c:pt idx="717">
                  <c:v>19.989999999999998</c:v>
                </c:pt>
                <c:pt idx="718">
                  <c:v>20</c:v>
                </c:pt>
                <c:pt idx="719">
                  <c:v>19.98</c:v>
                </c:pt>
                <c:pt idx="720">
                  <c:v>20.010000000000002</c:v>
                </c:pt>
                <c:pt idx="721">
                  <c:v>20.010000000000002</c:v>
                </c:pt>
                <c:pt idx="722">
                  <c:v>19.989999999999998</c:v>
                </c:pt>
                <c:pt idx="723">
                  <c:v>20.03</c:v>
                </c:pt>
                <c:pt idx="724">
                  <c:v>19.989999999999998</c:v>
                </c:pt>
                <c:pt idx="725">
                  <c:v>20.02</c:v>
                </c:pt>
                <c:pt idx="726">
                  <c:v>20</c:v>
                </c:pt>
                <c:pt idx="727">
                  <c:v>19.98</c:v>
                </c:pt>
                <c:pt idx="728">
                  <c:v>20</c:v>
                </c:pt>
                <c:pt idx="729">
                  <c:v>19.989999999999998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19.989999999999998</c:v>
                </c:pt>
                <c:pt idx="734">
                  <c:v>20.010000000000002</c:v>
                </c:pt>
                <c:pt idx="735">
                  <c:v>19.989999999999998</c:v>
                </c:pt>
                <c:pt idx="736">
                  <c:v>20.010000000000002</c:v>
                </c:pt>
                <c:pt idx="737">
                  <c:v>19.98</c:v>
                </c:pt>
                <c:pt idx="738">
                  <c:v>20</c:v>
                </c:pt>
                <c:pt idx="739">
                  <c:v>20</c:v>
                </c:pt>
                <c:pt idx="740">
                  <c:v>19.989999999999998</c:v>
                </c:pt>
                <c:pt idx="741">
                  <c:v>20</c:v>
                </c:pt>
                <c:pt idx="742">
                  <c:v>20.010000000000002</c:v>
                </c:pt>
                <c:pt idx="743">
                  <c:v>20.010000000000002</c:v>
                </c:pt>
                <c:pt idx="744">
                  <c:v>25.01</c:v>
                </c:pt>
                <c:pt idx="745">
                  <c:v>25</c:v>
                </c:pt>
                <c:pt idx="746">
                  <c:v>24.99</c:v>
                </c:pt>
                <c:pt idx="747">
                  <c:v>24.99</c:v>
                </c:pt>
                <c:pt idx="748">
                  <c:v>25.01</c:v>
                </c:pt>
                <c:pt idx="749">
                  <c:v>25</c:v>
                </c:pt>
                <c:pt idx="750">
                  <c:v>24.99</c:v>
                </c:pt>
                <c:pt idx="751">
                  <c:v>24.99</c:v>
                </c:pt>
                <c:pt idx="752">
                  <c:v>25</c:v>
                </c:pt>
                <c:pt idx="753">
                  <c:v>24.98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25.01</c:v>
                </c:pt>
                <c:pt idx="759">
                  <c:v>25</c:v>
                </c:pt>
                <c:pt idx="760">
                  <c:v>25.01</c:v>
                </c:pt>
                <c:pt idx="761">
                  <c:v>25.01</c:v>
                </c:pt>
                <c:pt idx="762">
                  <c:v>25.02</c:v>
                </c:pt>
                <c:pt idx="763">
                  <c:v>25.02</c:v>
                </c:pt>
                <c:pt idx="764">
                  <c:v>25.01</c:v>
                </c:pt>
                <c:pt idx="765">
                  <c:v>25</c:v>
                </c:pt>
                <c:pt idx="766">
                  <c:v>25.01</c:v>
                </c:pt>
                <c:pt idx="767">
                  <c:v>24.99</c:v>
                </c:pt>
                <c:pt idx="768">
                  <c:v>25.02</c:v>
                </c:pt>
                <c:pt idx="769">
                  <c:v>24.97</c:v>
                </c:pt>
                <c:pt idx="770">
                  <c:v>25.01</c:v>
                </c:pt>
                <c:pt idx="771">
                  <c:v>25</c:v>
                </c:pt>
                <c:pt idx="772">
                  <c:v>24.99</c:v>
                </c:pt>
                <c:pt idx="773">
                  <c:v>24.99</c:v>
                </c:pt>
                <c:pt idx="774">
                  <c:v>25</c:v>
                </c:pt>
                <c:pt idx="775">
                  <c:v>25.01</c:v>
                </c:pt>
                <c:pt idx="776">
                  <c:v>25</c:v>
                </c:pt>
                <c:pt idx="777">
                  <c:v>24.99</c:v>
                </c:pt>
                <c:pt idx="778">
                  <c:v>24.99</c:v>
                </c:pt>
                <c:pt idx="779">
                  <c:v>25.01</c:v>
                </c:pt>
                <c:pt idx="780">
                  <c:v>25</c:v>
                </c:pt>
                <c:pt idx="781">
                  <c:v>24.99</c:v>
                </c:pt>
                <c:pt idx="782">
                  <c:v>24.99</c:v>
                </c:pt>
                <c:pt idx="783">
                  <c:v>25</c:v>
                </c:pt>
                <c:pt idx="784">
                  <c:v>24.98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25.01</c:v>
                </c:pt>
                <c:pt idx="790">
                  <c:v>25</c:v>
                </c:pt>
                <c:pt idx="791">
                  <c:v>25.01</c:v>
                </c:pt>
                <c:pt idx="792">
                  <c:v>25.01</c:v>
                </c:pt>
                <c:pt idx="793">
                  <c:v>25.02</c:v>
                </c:pt>
                <c:pt idx="794">
                  <c:v>25.02</c:v>
                </c:pt>
                <c:pt idx="795">
                  <c:v>25.01</c:v>
                </c:pt>
                <c:pt idx="796">
                  <c:v>25</c:v>
                </c:pt>
                <c:pt idx="797">
                  <c:v>25.01</c:v>
                </c:pt>
                <c:pt idx="798">
                  <c:v>24.99</c:v>
                </c:pt>
                <c:pt idx="799">
                  <c:v>25.02</c:v>
                </c:pt>
                <c:pt idx="800">
                  <c:v>24.97</c:v>
                </c:pt>
                <c:pt idx="801">
                  <c:v>25.01</c:v>
                </c:pt>
                <c:pt idx="802">
                  <c:v>25</c:v>
                </c:pt>
                <c:pt idx="803">
                  <c:v>24.99</c:v>
                </c:pt>
                <c:pt idx="804">
                  <c:v>24.99</c:v>
                </c:pt>
                <c:pt idx="805">
                  <c:v>25</c:v>
                </c:pt>
                <c:pt idx="806">
                  <c:v>25.01</c:v>
                </c:pt>
                <c:pt idx="807">
                  <c:v>25</c:v>
                </c:pt>
                <c:pt idx="808">
                  <c:v>24.99</c:v>
                </c:pt>
                <c:pt idx="809">
                  <c:v>24.99</c:v>
                </c:pt>
                <c:pt idx="810">
                  <c:v>25.01</c:v>
                </c:pt>
                <c:pt idx="811">
                  <c:v>25</c:v>
                </c:pt>
                <c:pt idx="812">
                  <c:v>24.99</c:v>
                </c:pt>
                <c:pt idx="813">
                  <c:v>24.99</c:v>
                </c:pt>
                <c:pt idx="814">
                  <c:v>25</c:v>
                </c:pt>
                <c:pt idx="815">
                  <c:v>24.98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25.01</c:v>
                </c:pt>
                <c:pt idx="821">
                  <c:v>25</c:v>
                </c:pt>
                <c:pt idx="822">
                  <c:v>25.01</c:v>
                </c:pt>
                <c:pt idx="823">
                  <c:v>25.01</c:v>
                </c:pt>
                <c:pt idx="824">
                  <c:v>25.02</c:v>
                </c:pt>
                <c:pt idx="825">
                  <c:v>25.02</c:v>
                </c:pt>
                <c:pt idx="826">
                  <c:v>25.01</c:v>
                </c:pt>
                <c:pt idx="827">
                  <c:v>25</c:v>
                </c:pt>
                <c:pt idx="828">
                  <c:v>25.01</c:v>
                </c:pt>
                <c:pt idx="829">
                  <c:v>24.99</c:v>
                </c:pt>
                <c:pt idx="830">
                  <c:v>25.02</c:v>
                </c:pt>
                <c:pt idx="831">
                  <c:v>24.97</c:v>
                </c:pt>
                <c:pt idx="832">
                  <c:v>25.01</c:v>
                </c:pt>
                <c:pt idx="833">
                  <c:v>25</c:v>
                </c:pt>
                <c:pt idx="834">
                  <c:v>24.99</c:v>
                </c:pt>
                <c:pt idx="835">
                  <c:v>24.99</c:v>
                </c:pt>
                <c:pt idx="836">
                  <c:v>25</c:v>
                </c:pt>
                <c:pt idx="837">
                  <c:v>25.01</c:v>
                </c:pt>
                <c:pt idx="838">
                  <c:v>25</c:v>
                </c:pt>
                <c:pt idx="839">
                  <c:v>24.99</c:v>
                </c:pt>
                <c:pt idx="840">
                  <c:v>24.99</c:v>
                </c:pt>
                <c:pt idx="841">
                  <c:v>25.01</c:v>
                </c:pt>
                <c:pt idx="842">
                  <c:v>25</c:v>
                </c:pt>
                <c:pt idx="843">
                  <c:v>24.99</c:v>
                </c:pt>
                <c:pt idx="844">
                  <c:v>24.99</c:v>
                </c:pt>
                <c:pt idx="845">
                  <c:v>25</c:v>
                </c:pt>
                <c:pt idx="846">
                  <c:v>24.98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25.01</c:v>
                </c:pt>
                <c:pt idx="852">
                  <c:v>25</c:v>
                </c:pt>
                <c:pt idx="853">
                  <c:v>25.01</c:v>
                </c:pt>
                <c:pt idx="854">
                  <c:v>25.01</c:v>
                </c:pt>
                <c:pt idx="855">
                  <c:v>25.02</c:v>
                </c:pt>
                <c:pt idx="856">
                  <c:v>25.02</c:v>
                </c:pt>
                <c:pt idx="857">
                  <c:v>25.01</c:v>
                </c:pt>
                <c:pt idx="858">
                  <c:v>25</c:v>
                </c:pt>
                <c:pt idx="859">
                  <c:v>25.01</c:v>
                </c:pt>
                <c:pt idx="860">
                  <c:v>24.99</c:v>
                </c:pt>
                <c:pt idx="861">
                  <c:v>25.02</c:v>
                </c:pt>
                <c:pt idx="862">
                  <c:v>24.97</c:v>
                </c:pt>
                <c:pt idx="863">
                  <c:v>25.01</c:v>
                </c:pt>
                <c:pt idx="864">
                  <c:v>25</c:v>
                </c:pt>
                <c:pt idx="865">
                  <c:v>24.99</c:v>
                </c:pt>
                <c:pt idx="866">
                  <c:v>24.99</c:v>
                </c:pt>
                <c:pt idx="867">
                  <c:v>25</c:v>
                </c:pt>
                <c:pt idx="868">
                  <c:v>29.99</c:v>
                </c:pt>
                <c:pt idx="869">
                  <c:v>30.01</c:v>
                </c:pt>
                <c:pt idx="870">
                  <c:v>29.99</c:v>
                </c:pt>
                <c:pt idx="871">
                  <c:v>30</c:v>
                </c:pt>
                <c:pt idx="872">
                  <c:v>29.99</c:v>
                </c:pt>
                <c:pt idx="873">
                  <c:v>30</c:v>
                </c:pt>
                <c:pt idx="874">
                  <c:v>29.99</c:v>
                </c:pt>
                <c:pt idx="875">
                  <c:v>30</c:v>
                </c:pt>
                <c:pt idx="876">
                  <c:v>29.97</c:v>
                </c:pt>
                <c:pt idx="877">
                  <c:v>30</c:v>
                </c:pt>
                <c:pt idx="878">
                  <c:v>30</c:v>
                </c:pt>
                <c:pt idx="879">
                  <c:v>30.01</c:v>
                </c:pt>
                <c:pt idx="880">
                  <c:v>30.02</c:v>
                </c:pt>
                <c:pt idx="881">
                  <c:v>29.99</c:v>
                </c:pt>
                <c:pt idx="882">
                  <c:v>30.01</c:v>
                </c:pt>
                <c:pt idx="883">
                  <c:v>30.01</c:v>
                </c:pt>
                <c:pt idx="884">
                  <c:v>30</c:v>
                </c:pt>
                <c:pt idx="885">
                  <c:v>29.99</c:v>
                </c:pt>
                <c:pt idx="886">
                  <c:v>30.01</c:v>
                </c:pt>
                <c:pt idx="887">
                  <c:v>30</c:v>
                </c:pt>
                <c:pt idx="888">
                  <c:v>29.99</c:v>
                </c:pt>
                <c:pt idx="889">
                  <c:v>30.01</c:v>
                </c:pt>
                <c:pt idx="890">
                  <c:v>29.99</c:v>
                </c:pt>
                <c:pt idx="891">
                  <c:v>30.01</c:v>
                </c:pt>
                <c:pt idx="892">
                  <c:v>29.99</c:v>
                </c:pt>
                <c:pt idx="893">
                  <c:v>29.99</c:v>
                </c:pt>
                <c:pt idx="894">
                  <c:v>29.98</c:v>
                </c:pt>
                <c:pt idx="895">
                  <c:v>29.99</c:v>
                </c:pt>
                <c:pt idx="896">
                  <c:v>30</c:v>
                </c:pt>
                <c:pt idx="897">
                  <c:v>29.99</c:v>
                </c:pt>
                <c:pt idx="898">
                  <c:v>30</c:v>
                </c:pt>
                <c:pt idx="899">
                  <c:v>29.99</c:v>
                </c:pt>
                <c:pt idx="900">
                  <c:v>30.01</c:v>
                </c:pt>
                <c:pt idx="901">
                  <c:v>29.99</c:v>
                </c:pt>
                <c:pt idx="902">
                  <c:v>30</c:v>
                </c:pt>
                <c:pt idx="903">
                  <c:v>29.99</c:v>
                </c:pt>
                <c:pt idx="904">
                  <c:v>30</c:v>
                </c:pt>
                <c:pt idx="905">
                  <c:v>29.99</c:v>
                </c:pt>
                <c:pt idx="906">
                  <c:v>30</c:v>
                </c:pt>
                <c:pt idx="907">
                  <c:v>29.97</c:v>
                </c:pt>
                <c:pt idx="908">
                  <c:v>30</c:v>
                </c:pt>
                <c:pt idx="909">
                  <c:v>30</c:v>
                </c:pt>
                <c:pt idx="910">
                  <c:v>30.01</c:v>
                </c:pt>
                <c:pt idx="911">
                  <c:v>30.02</c:v>
                </c:pt>
                <c:pt idx="912">
                  <c:v>29.99</c:v>
                </c:pt>
                <c:pt idx="913">
                  <c:v>30.01</c:v>
                </c:pt>
                <c:pt idx="914">
                  <c:v>30.01</c:v>
                </c:pt>
                <c:pt idx="915">
                  <c:v>30</c:v>
                </c:pt>
                <c:pt idx="916">
                  <c:v>29.99</c:v>
                </c:pt>
                <c:pt idx="917">
                  <c:v>30.01</c:v>
                </c:pt>
                <c:pt idx="918">
                  <c:v>30</c:v>
                </c:pt>
                <c:pt idx="919">
                  <c:v>29.99</c:v>
                </c:pt>
                <c:pt idx="920">
                  <c:v>30.01</c:v>
                </c:pt>
                <c:pt idx="921">
                  <c:v>29.99</c:v>
                </c:pt>
                <c:pt idx="922">
                  <c:v>30.01</c:v>
                </c:pt>
                <c:pt idx="923">
                  <c:v>29.99</c:v>
                </c:pt>
                <c:pt idx="924">
                  <c:v>29.99</c:v>
                </c:pt>
                <c:pt idx="925">
                  <c:v>29.98</c:v>
                </c:pt>
                <c:pt idx="926">
                  <c:v>29.99</c:v>
                </c:pt>
                <c:pt idx="927">
                  <c:v>30</c:v>
                </c:pt>
                <c:pt idx="928">
                  <c:v>29.99</c:v>
                </c:pt>
                <c:pt idx="929">
                  <c:v>30</c:v>
                </c:pt>
                <c:pt idx="930">
                  <c:v>29.99</c:v>
                </c:pt>
                <c:pt idx="931">
                  <c:v>30.01</c:v>
                </c:pt>
                <c:pt idx="932">
                  <c:v>29.99</c:v>
                </c:pt>
                <c:pt idx="933">
                  <c:v>30</c:v>
                </c:pt>
                <c:pt idx="934">
                  <c:v>29.99</c:v>
                </c:pt>
                <c:pt idx="935">
                  <c:v>30</c:v>
                </c:pt>
                <c:pt idx="936">
                  <c:v>29.99</c:v>
                </c:pt>
                <c:pt idx="937">
                  <c:v>30</c:v>
                </c:pt>
                <c:pt idx="938">
                  <c:v>29.97</c:v>
                </c:pt>
                <c:pt idx="939">
                  <c:v>30</c:v>
                </c:pt>
                <c:pt idx="940">
                  <c:v>30</c:v>
                </c:pt>
                <c:pt idx="941">
                  <c:v>30.01</c:v>
                </c:pt>
                <c:pt idx="942">
                  <c:v>30.02</c:v>
                </c:pt>
                <c:pt idx="943">
                  <c:v>29.99</c:v>
                </c:pt>
                <c:pt idx="944">
                  <c:v>30.01</c:v>
                </c:pt>
                <c:pt idx="945">
                  <c:v>30.01</c:v>
                </c:pt>
                <c:pt idx="946">
                  <c:v>30</c:v>
                </c:pt>
                <c:pt idx="947">
                  <c:v>29.99</c:v>
                </c:pt>
                <c:pt idx="948">
                  <c:v>30.01</c:v>
                </c:pt>
                <c:pt idx="949">
                  <c:v>30</c:v>
                </c:pt>
                <c:pt idx="950">
                  <c:v>29.99</c:v>
                </c:pt>
                <c:pt idx="951">
                  <c:v>30.01</c:v>
                </c:pt>
                <c:pt idx="952">
                  <c:v>29.99</c:v>
                </c:pt>
                <c:pt idx="953">
                  <c:v>30.01</c:v>
                </c:pt>
                <c:pt idx="954">
                  <c:v>29.99</c:v>
                </c:pt>
                <c:pt idx="955">
                  <c:v>29.99</c:v>
                </c:pt>
                <c:pt idx="956">
                  <c:v>29.98</c:v>
                </c:pt>
                <c:pt idx="957">
                  <c:v>29.99</c:v>
                </c:pt>
                <c:pt idx="958">
                  <c:v>30</c:v>
                </c:pt>
                <c:pt idx="959">
                  <c:v>29.99</c:v>
                </c:pt>
                <c:pt idx="960">
                  <c:v>30</c:v>
                </c:pt>
                <c:pt idx="961">
                  <c:v>29.99</c:v>
                </c:pt>
                <c:pt idx="962">
                  <c:v>30.01</c:v>
                </c:pt>
                <c:pt idx="963">
                  <c:v>29.99</c:v>
                </c:pt>
                <c:pt idx="964">
                  <c:v>30</c:v>
                </c:pt>
                <c:pt idx="965">
                  <c:v>29.99</c:v>
                </c:pt>
                <c:pt idx="966">
                  <c:v>30</c:v>
                </c:pt>
                <c:pt idx="967">
                  <c:v>29.99</c:v>
                </c:pt>
                <c:pt idx="968">
                  <c:v>30</c:v>
                </c:pt>
                <c:pt idx="969">
                  <c:v>29.97</c:v>
                </c:pt>
                <c:pt idx="970">
                  <c:v>30</c:v>
                </c:pt>
                <c:pt idx="971">
                  <c:v>30</c:v>
                </c:pt>
                <c:pt idx="972">
                  <c:v>30.01</c:v>
                </c:pt>
                <c:pt idx="973">
                  <c:v>30.02</c:v>
                </c:pt>
                <c:pt idx="974">
                  <c:v>29.99</c:v>
                </c:pt>
                <c:pt idx="975">
                  <c:v>30.01</c:v>
                </c:pt>
                <c:pt idx="976">
                  <c:v>30.01</c:v>
                </c:pt>
                <c:pt idx="977">
                  <c:v>30</c:v>
                </c:pt>
                <c:pt idx="978">
                  <c:v>29.99</c:v>
                </c:pt>
                <c:pt idx="979">
                  <c:v>30.01</c:v>
                </c:pt>
                <c:pt idx="980">
                  <c:v>30</c:v>
                </c:pt>
                <c:pt idx="981">
                  <c:v>29.99</c:v>
                </c:pt>
                <c:pt idx="982">
                  <c:v>30.01</c:v>
                </c:pt>
                <c:pt idx="983">
                  <c:v>29.99</c:v>
                </c:pt>
                <c:pt idx="984">
                  <c:v>30.01</c:v>
                </c:pt>
                <c:pt idx="985">
                  <c:v>29.99</c:v>
                </c:pt>
                <c:pt idx="986">
                  <c:v>29.99</c:v>
                </c:pt>
                <c:pt idx="987">
                  <c:v>29.98</c:v>
                </c:pt>
                <c:pt idx="988">
                  <c:v>29.99</c:v>
                </c:pt>
                <c:pt idx="989">
                  <c:v>30</c:v>
                </c:pt>
                <c:pt idx="990">
                  <c:v>29.99</c:v>
                </c:pt>
                <c:pt idx="991">
                  <c:v>30</c:v>
                </c:pt>
                <c:pt idx="992">
                  <c:v>34.99</c:v>
                </c:pt>
                <c:pt idx="993">
                  <c:v>35</c:v>
                </c:pt>
                <c:pt idx="994">
                  <c:v>34.99</c:v>
                </c:pt>
                <c:pt idx="995">
                  <c:v>35</c:v>
                </c:pt>
                <c:pt idx="996">
                  <c:v>34.99</c:v>
                </c:pt>
                <c:pt idx="997">
                  <c:v>35</c:v>
                </c:pt>
                <c:pt idx="998">
                  <c:v>35</c:v>
                </c:pt>
                <c:pt idx="999">
                  <c:v>35.01</c:v>
                </c:pt>
                <c:pt idx="1000">
                  <c:v>35.01</c:v>
                </c:pt>
                <c:pt idx="1001">
                  <c:v>35.020000000000003</c:v>
                </c:pt>
                <c:pt idx="1002">
                  <c:v>35.01</c:v>
                </c:pt>
                <c:pt idx="1003">
                  <c:v>35.01</c:v>
                </c:pt>
                <c:pt idx="1004">
                  <c:v>35.01</c:v>
                </c:pt>
                <c:pt idx="1005">
                  <c:v>35</c:v>
                </c:pt>
                <c:pt idx="1006">
                  <c:v>35</c:v>
                </c:pt>
                <c:pt idx="1007">
                  <c:v>34.99</c:v>
                </c:pt>
                <c:pt idx="1008">
                  <c:v>35.01</c:v>
                </c:pt>
                <c:pt idx="1009">
                  <c:v>35.01</c:v>
                </c:pt>
                <c:pt idx="1010">
                  <c:v>35</c:v>
                </c:pt>
                <c:pt idx="1011">
                  <c:v>34.99</c:v>
                </c:pt>
                <c:pt idx="1012">
                  <c:v>34.97</c:v>
                </c:pt>
                <c:pt idx="1013">
                  <c:v>35</c:v>
                </c:pt>
                <c:pt idx="1014">
                  <c:v>35</c:v>
                </c:pt>
                <c:pt idx="1015">
                  <c:v>34.979999999999997</c:v>
                </c:pt>
                <c:pt idx="1016">
                  <c:v>35</c:v>
                </c:pt>
                <c:pt idx="1017">
                  <c:v>35</c:v>
                </c:pt>
                <c:pt idx="1018">
                  <c:v>34.99</c:v>
                </c:pt>
                <c:pt idx="1019">
                  <c:v>35.01</c:v>
                </c:pt>
                <c:pt idx="1020">
                  <c:v>35.01</c:v>
                </c:pt>
                <c:pt idx="1021">
                  <c:v>35.020000000000003</c:v>
                </c:pt>
                <c:pt idx="1022">
                  <c:v>35.01</c:v>
                </c:pt>
                <c:pt idx="1023">
                  <c:v>34.99</c:v>
                </c:pt>
                <c:pt idx="1024">
                  <c:v>35</c:v>
                </c:pt>
                <c:pt idx="1025">
                  <c:v>34.99</c:v>
                </c:pt>
                <c:pt idx="1026">
                  <c:v>35</c:v>
                </c:pt>
                <c:pt idx="1027">
                  <c:v>34.99</c:v>
                </c:pt>
                <c:pt idx="1028">
                  <c:v>35</c:v>
                </c:pt>
                <c:pt idx="1029">
                  <c:v>35</c:v>
                </c:pt>
                <c:pt idx="1030">
                  <c:v>35.01</c:v>
                </c:pt>
                <c:pt idx="1031">
                  <c:v>35.01</c:v>
                </c:pt>
                <c:pt idx="1032">
                  <c:v>35.020000000000003</c:v>
                </c:pt>
                <c:pt idx="1033">
                  <c:v>35.01</c:v>
                </c:pt>
                <c:pt idx="1034">
                  <c:v>35.01</c:v>
                </c:pt>
                <c:pt idx="1035">
                  <c:v>35.01</c:v>
                </c:pt>
                <c:pt idx="1036">
                  <c:v>35</c:v>
                </c:pt>
                <c:pt idx="1037">
                  <c:v>35</c:v>
                </c:pt>
                <c:pt idx="1038">
                  <c:v>34.99</c:v>
                </c:pt>
                <c:pt idx="1039">
                  <c:v>35.01</c:v>
                </c:pt>
                <c:pt idx="1040">
                  <c:v>35.01</c:v>
                </c:pt>
                <c:pt idx="1041">
                  <c:v>35</c:v>
                </c:pt>
                <c:pt idx="1042">
                  <c:v>34.99</c:v>
                </c:pt>
                <c:pt idx="1043">
                  <c:v>34.97</c:v>
                </c:pt>
                <c:pt idx="1044">
                  <c:v>35</c:v>
                </c:pt>
                <c:pt idx="1045">
                  <c:v>35</c:v>
                </c:pt>
                <c:pt idx="1046">
                  <c:v>34.979999999999997</c:v>
                </c:pt>
                <c:pt idx="1047">
                  <c:v>35</c:v>
                </c:pt>
                <c:pt idx="1048">
                  <c:v>35</c:v>
                </c:pt>
                <c:pt idx="1049">
                  <c:v>34.99</c:v>
                </c:pt>
                <c:pt idx="1050">
                  <c:v>35.01</c:v>
                </c:pt>
                <c:pt idx="1051">
                  <c:v>35.01</c:v>
                </c:pt>
                <c:pt idx="1052">
                  <c:v>35.020000000000003</c:v>
                </c:pt>
                <c:pt idx="1053">
                  <c:v>35.01</c:v>
                </c:pt>
                <c:pt idx="1054">
                  <c:v>34.99</c:v>
                </c:pt>
                <c:pt idx="1055">
                  <c:v>35</c:v>
                </c:pt>
                <c:pt idx="1056">
                  <c:v>34.99</c:v>
                </c:pt>
                <c:pt idx="1057">
                  <c:v>35</c:v>
                </c:pt>
                <c:pt idx="1058">
                  <c:v>34.99</c:v>
                </c:pt>
                <c:pt idx="1059">
                  <c:v>35</c:v>
                </c:pt>
                <c:pt idx="1060">
                  <c:v>35</c:v>
                </c:pt>
                <c:pt idx="1061">
                  <c:v>35.01</c:v>
                </c:pt>
                <c:pt idx="1062">
                  <c:v>35.01</c:v>
                </c:pt>
                <c:pt idx="1063">
                  <c:v>35.020000000000003</c:v>
                </c:pt>
                <c:pt idx="1064">
                  <c:v>35.01</c:v>
                </c:pt>
                <c:pt idx="1065">
                  <c:v>35.01</c:v>
                </c:pt>
                <c:pt idx="1066">
                  <c:v>35.01</c:v>
                </c:pt>
                <c:pt idx="1067">
                  <c:v>35</c:v>
                </c:pt>
                <c:pt idx="1068">
                  <c:v>35</c:v>
                </c:pt>
                <c:pt idx="1069">
                  <c:v>34.99</c:v>
                </c:pt>
                <c:pt idx="1070">
                  <c:v>35.01</c:v>
                </c:pt>
                <c:pt idx="1071">
                  <c:v>35.01</c:v>
                </c:pt>
                <c:pt idx="1072">
                  <c:v>35</c:v>
                </c:pt>
                <c:pt idx="1073">
                  <c:v>34.99</c:v>
                </c:pt>
                <c:pt idx="1074">
                  <c:v>34.97</c:v>
                </c:pt>
                <c:pt idx="1075">
                  <c:v>35</c:v>
                </c:pt>
                <c:pt idx="1076">
                  <c:v>35</c:v>
                </c:pt>
                <c:pt idx="1077">
                  <c:v>34.979999999999997</c:v>
                </c:pt>
                <c:pt idx="1078">
                  <c:v>35</c:v>
                </c:pt>
                <c:pt idx="1079">
                  <c:v>35</c:v>
                </c:pt>
                <c:pt idx="1080">
                  <c:v>34.99</c:v>
                </c:pt>
                <c:pt idx="1081">
                  <c:v>35.01</c:v>
                </c:pt>
                <c:pt idx="1082">
                  <c:v>35.01</c:v>
                </c:pt>
                <c:pt idx="1083">
                  <c:v>35.020000000000003</c:v>
                </c:pt>
                <c:pt idx="1084">
                  <c:v>35.01</c:v>
                </c:pt>
                <c:pt idx="1085">
                  <c:v>34.99</c:v>
                </c:pt>
                <c:pt idx="1086">
                  <c:v>35</c:v>
                </c:pt>
                <c:pt idx="1087">
                  <c:v>34.99</c:v>
                </c:pt>
                <c:pt idx="1088">
                  <c:v>35</c:v>
                </c:pt>
                <c:pt idx="1089">
                  <c:v>34.99</c:v>
                </c:pt>
                <c:pt idx="1090">
                  <c:v>35</c:v>
                </c:pt>
                <c:pt idx="1091">
                  <c:v>35</c:v>
                </c:pt>
                <c:pt idx="1092">
                  <c:v>35.01</c:v>
                </c:pt>
                <c:pt idx="1093">
                  <c:v>35.01</c:v>
                </c:pt>
                <c:pt idx="1094">
                  <c:v>35.020000000000003</c:v>
                </c:pt>
                <c:pt idx="1095">
                  <c:v>35.01</c:v>
                </c:pt>
                <c:pt idx="1096">
                  <c:v>35.01</c:v>
                </c:pt>
                <c:pt idx="1097">
                  <c:v>35.01</c:v>
                </c:pt>
                <c:pt idx="1098">
                  <c:v>35</c:v>
                </c:pt>
                <c:pt idx="1099">
                  <c:v>35</c:v>
                </c:pt>
                <c:pt idx="1100">
                  <c:v>34.99</c:v>
                </c:pt>
                <c:pt idx="1101">
                  <c:v>35.01</c:v>
                </c:pt>
                <c:pt idx="1102">
                  <c:v>35.01</c:v>
                </c:pt>
                <c:pt idx="1103">
                  <c:v>35</c:v>
                </c:pt>
                <c:pt idx="1104">
                  <c:v>34.99</c:v>
                </c:pt>
                <c:pt idx="1105">
                  <c:v>34.97</c:v>
                </c:pt>
                <c:pt idx="1106">
                  <c:v>35</c:v>
                </c:pt>
                <c:pt idx="1107">
                  <c:v>35</c:v>
                </c:pt>
                <c:pt idx="1108">
                  <c:v>34.979999999999997</c:v>
                </c:pt>
                <c:pt idx="1109">
                  <c:v>35</c:v>
                </c:pt>
                <c:pt idx="1110">
                  <c:v>35</c:v>
                </c:pt>
                <c:pt idx="1111">
                  <c:v>34.99</c:v>
                </c:pt>
                <c:pt idx="1112">
                  <c:v>35.01</c:v>
                </c:pt>
                <c:pt idx="1113">
                  <c:v>35.01</c:v>
                </c:pt>
                <c:pt idx="1114">
                  <c:v>35.020000000000003</c:v>
                </c:pt>
                <c:pt idx="1115">
                  <c:v>35.01</c:v>
                </c:pt>
                <c:pt idx="1116">
                  <c:v>40</c:v>
                </c:pt>
                <c:pt idx="1117">
                  <c:v>40</c:v>
                </c:pt>
                <c:pt idx="1118">
                  <c:v>39.99</c:v>
                </c:pt>
                <c:pt idx="1119">
                  <c:v>39.99</c:v>
                </c:pt>
                <c:pt idx="1120">
                  <c:v>40</c:v>
                </c:pt>
                <c:pt idx="1121">
                  <c:v>39.99</c:v>
                </c:pt>
                <c:pt idx="1122">
                  <c:v>39.99</c:v>
                </c:pt>
                <c:pt idx="1123">
                  <c:v>39.99</c:v>
                </c:pt>
                <c:pt idx="1124">
                  <c:v>40</c:v>
                </c:pt>
                <c:pt idx="1125">
                  <c:v>40.020000000000003</c:v>
                </c:pt>
                <c:pt idx="1126">
                  <c:v>40.020000000000003</c:v>
                </c:pt>
                <c:pt idx="1127">
                  <c:v>40.01</c:v>
                </c:pt>
                <c:pt idx="1128">
                  <c:v>40.01</c:v>
                </c:pt>
                <c:pt idx="1129">
                  <c:v>40</c:v>
                </c:pt>
                <c:pt idx="1130">
                  <c:v>39.979999999999997</c:v>
                </c:pt>
                <c:pt idx="1131">
                  <c:v>40</c:v>
                </c:pt>
                <c:pt idx="1132">
                  <c:v>40</c:v>
                </c:pt>
                <c:pt idx="1133">
                  <c:v>40.01</c:v>
                </c:pt>
                <c:pt idx="1134">
                  <c:v>39.99</c:v>
                </c:pt>
                <c:pt idx="1135">
                  <c:v>40</c:v>
                </c:pt>
                <c:pt idx="1136">
                  <c:v>39.99</c:v>
                </c:pt>
                <c:pt idx="1137">
                  <c:v>39.99</c:v>
                </c:pt>
                <c:pt idx="1138">
                  <c:v>40</c:v>
                </c:pt>
                <c:pt idx="1139">
                  <c:v>39.99</c:v>
                </c:pt>
                <c:pt idx="1140">
                  <c:v>40</c:v>
                </c:pt>
                <c:pt idx="1141">
                  <c:v>40.01</c:v>
                </c:pt>
                <c:pt idx="1142">
                  <c:v>40.020000000000003</c:v>
                </c:pt>
                <c:pt idx="1143">
                  <c:v>40.020000000000003</c:v>
                </c:pt>
                <c:pt idx="1144">
                  <c:v>40.04</c:v>
                </c:pt>
                <c:pt idx="1145">
                  <c:v>40.01</c:v>
                </c:pt>
                <c:pt idx="1146">
                  <c:v>40.01</c:v>
                </c:pt>
                <c:pt idx="1147">
                  <c:v>40</c:v>
                </c:pt>
                <c:pt idx="1148">
                  <c:v>40</c:v>
                </c:pt>
                <c:pt idx="1149">
                  <c:v>39.99</c:v>
                </c:pt>
                <c:pt idx="1150">
                  <c:v>39.99</c:v>
                </c:pt>
                <c:pt idx="1151">
                  <c:v>40</c:v>
                </c:pt>
                <c:pt idx="1152">
                  <c:v>39.99</c:v>
                </c:pt>
                <c:pt idx="1153">
                  <c:v>39.99</c:v>
                </c:pt>
                <c:pt idx="1154">
                  <c:v>39.99</c:v>
                </c:pt>
                <c:pt idx="1155">
                  <c:v>40</c:v>
                </c:pt>
                <c:pt idx="1156">
                  <c:v>40.020000000000003</c:v>
                </c:pt>
                <c:pt idx="1157">
                  <c:v>40.020000000000003</c:v>
                </c:pt>
                <c:pt idx="1158">
                  <c:v>40.01</c:v>
                </c:pt>
                <c:pt idx="1159">
                  <c:v>40.01</c:v>
                </c:pt>
                <c:pt idx="1160">
                  <c:v>40</c:v>
                </c:pt>
                <c:pt idx="1161">
                  <c:v>39.979999999999997</c:v>
                </c:pt>
                <c:pt idx="1162">
                  <c:v>40</c:v>
                </c:pt>
                <c:pt idx="1163">
                  <c:v>40</c:v>
                </c:pt>
                <c:pt idx="1164">
                  <c:v>40.01</c:v>
                </c:pt>
                <c:pt idx="1165">
                  <c:v>39.99</c:v>
                </c:pt>
                <c:pt idx="1166">
                  <c:v>40</c:v>
                </c:pt>
                <c:pt idx="1167">
                  <c:v>39.99</c:v>
                </c:pt>
                <c:pt idx="1168">
                  <c:v>39.99</c:v>
                </c:pt>
                <c:pt idx="1169">
                  <c:v>40</c:v>
                </c:pt>
                <c:pt idx="1170">
                  <c:v>39.99</c:v>
                </c:pt>
                <c:pt idx="1171">
                  <c:v>40</c:v>
                </c:pt>
                <c:pt idx="1172">
                  <c:v>40.01</c:v>
                </c:pt>
                <c:pt idx="1173">
                  <c:v>40.020000000000003</c:v>
                </c:pt>
                <c:pt idx="1174">
                  <c:v>40.020000000000003</c:v>
                </c:pt>
                <c:pt idx="1175">
                  <c:v>40.04</c:v>
                </c:pt>
                <c:pt idx="1176">
                  <c:v>40.01</c:v>
                </c:pt>
                <c:pt idx="1177">
                  <c:v>40.01</c:v>
                </c:pt>
                <c:pt idx="1178">
                  <c:v>40</c:v>
                </c:pt>
                <c:pt idx="1179">
                  <c:v>40</c:v>
                </c:pt>
                <c:pt idx="1180">
                  <c:v>39.99</c:v>
                </c:pt>
                <c:pt idx="1181">
                  <c:v>39.99</c:v>
                </c:pt>
                <c:pt idx="1182">
                  <c:v>40</c:v>
                </c:pt>
                <c:pt idx="1183">
                  <c:v>39.99</c:v>
                </c:pt>
                <c:pt idx="1184">
                  <c:v>39.99</c:v>
                </c:pt>
                <c:pt idx="1185">
                  <c:v>39.99</c:v>
                </c:pt>
                <c:pt idx="1186">
                  <c:v>40</c:v>
                </c:pt>
                <c:pt idx="1187">
                  <c:v>40.020000000000003</c:v>
                </c:pt>
                <c:pt idx="1188">
                  <c:v>40.020000000000003</c:v>
                </c:pt>
                <c:pt idx="1189">
                  <c:v>40.01</c:v>
                </c:pt>
                <c:pt idx="1190">
                  <c:v>40.01</c:v>
                </c:pt>
                <c:pt idx="1191">
                  <c:v>40</c:v>
                </c:pt>
                <c:pt idx="1192">
                  <c:v>39.979999999999997</c:v>
                </c:pt>
                <c:pt idx="1193">
                  <c:v>40</c:v>
                </c:pt>
                <c:pt idx="1194">
                  <c:v>40</c:v>
                </c:pt>
                <c:pt idx="1195">
                  <c:v>40.01</c:v>
                </c:pt>
                <c:pt idx="1196">
                  <c:v>39.99</c:v>
                </c:pt>
                <c:pt idx="1197">
                  <c:v>40</c:v>
                </c:pt>
                <c:pt idx="1198">
                  <c:v>39.99</c:v>
                </c:pt>
                <c:pt idx="1199">
                  <c:v>39.99</c:v>
                </c:pt>
                <c:pt idx="1200">
                  <c:v>40</c:v>
                </c:pt>
                <c:pt idx="1201">
                  <c:v>39.99</c:v>
                </c:pt>
                <c:pt idx="1202">
                  <c:v>40</c:v>
                </c:pt>
                <c:pt idx="1203">
                  <c:v>40.01</c:v>
                </c:pt>
                <c:pt idx="1204">
                  <c:v>40.020000000000003</c:v>
                </c:pt>
                <c:pt idx="1205">
                  <c:v>40.020000000000003</c:v>
                </c:pt>
                <c:pt idx="1206">
                  <c:v>40.04</c:v>
                </c:pt>
                <c:pt idx="1207">
                  <c:v>40.01</c:v>
                </c:pt>
                <c:pt idx="1208">
                  <c:v>40.01</c:v>
                </c:pt>
                <c:pt idx="1209">
                  <c:v>40</c:v>
                </c:pt>
                <c:pt idx="1210">
                  <c:v>40</c:v>
                </c:pt>
                <c:pt idx="1211">
                  <c:v>39.99</c:v>
                </c:pt>
                <c:pt idx="1212">
                  <c:v>39.99</c:v>
                </c:pt>
                <c:pt idx="1213">
                  <c:v>40</c:v>
                </c:pt>
                <c:pt idx="1214">
                  <c:v>39.99</c:v>
                </c:pt>
                <c:pt idx="1215">
                  <c:v>39.99</c:v>
                </c:pt>
                <c:pt idx="1216">
                  <c:v>39.99</c:v>
                </c:pt>
                <c:pt idx="1217">
                  <c:v>40</c:v>
                </c:pt>
                <c:pt idx="1218">
                  <c:v>40.020000000000003</c:v>
                </c:pt>
                <c:pt idx="1219">
                  <c:v>40.020000000000003</c:v>
                </c:pt>
                <c:pt idx="1220">
                  <c:v>40.01</c:v>
                </c:pt>
                <c:pt idx="1221">
                  <c:v>40.01</c:v>
                </c:pt>
                <c:pt idx="1222">
                  <c:v>40</c:v>
                </c:pt>
                <c:pt idx="1223">
                  <c:v>39.979999999999997</c:v>
                </c:pt>
                <c:pt idx="1224">
                  <c:v>40</c:v>
                </c:pt>
                <c:pt idx="1225">
                  <c:v>40</c:v>
                </c:pt>
                <c:pt idx="1226">
                  <c:v>40.01</c:v>
                </c:pt>
                <c:pt idx="1227">
                  <c:v>39.99</c:v>
                </c:pt>
                <c:pt idx="1228">
                  <c:v>40</c:v>
                </c:pt>
                <c:pt idx="1229">
                  <c:v>39.99</c:v>
                </c:pt>
                <c:pt idx="1230">
                  <c:v>39.99</c:v>
                </c:pt>
                <c:pt idx="1231">
                  <c:v>40</c:v>
                </c:pt>
                <c:pt idx="1232">
                  <c:v>39.99</c:v>
                </c:pt>
                <c:pt idx="1233">
                  <c:v>40</c:v>
                </c:pt>
                <c:pt idx="1234">
                  <c:v>40.01</c:v>
                </c:pt>
                <c:pt idx="1235">
                  <c:v>40.020000000000003</c:v>
                </c:pt>
                <c:pt idx="1236">
                  <c:v>40.020000000000003</c:v>
                </c:pt>
                <c:pt idx="1237">
                  <c:v>40.04</c:v>
                </c:pt>
                <c:pt idx="1238">
                  <c:v>40.01</c:v>
                </c:pt>
                <c:pt idx="1239">
                  <c:v>40.01</c:v>
                </c:pt>
                <c:pt idx="1240">
                  <c:v>44.98</c:v>
                </c:pt>
                <c:pt idx="1241">
                  <c:v>44.97</c:v>
                </c:pt>
                <c:pt idx="1242">
                  <c:v>44.99</c:v>
                </c:pt>
                <c:pt idx="1243">
                  <c:v>45</c:v>
                </c:pt>
                <c:pt idx="1244">
                  <c:v>44.99</c:v>
                </c:pt>
                <c:pt idx="1245">
                  <c:v>45</c:v>
                </c:pt>
                <c:pt idx="1246">
                  <c:v>45.01</c:v>
                </c:pt>
                <c:pt idx="1247">
                  <c:v>45</c:v>
                </c:pt>
                <c:pt idx="1248">
                  <c:v>45.01</c:v>
                </c:pt>
                <c:pt idx="1249">
                  <c:v>45.02</c:v>
                </c:pt>
                <c:pt idx="1250">
                  <c:v>45.02</c:v>
                </c:pt>
                <c:pt idx="1251">
                  <c:v>44.99</c:v>
                </c:pt>
                <c:pt idx="1252">
                  <c:v>45.03</c:v>
                </c:pt>
                <c:pt idx="1253">
                  <c:v>45.01</c:v>
                </c:pt>
                <c:pt idx="1254">
                  <c:v>45</c:v>
                </c:pt>
                <c:pt idx="1255">
                  <c:v>45.02</c:v>
                </c:pt>
                <c:pt idx="1256">
                  <c:v>45</c:v>
                </c:pt>
                <c:pt idx="1257">
                  <c:v>45.02</c:v>
                </c:pt>
                <c:pt idx="1258">
                  <c:v>45.01</c:v>
                </c:pt>
                <c:pt idx="1259">
                  <c:v>45.03</c:v>
                </c:pt>
                <c:pt idx="1260">
                  <c:v>45</c:v>
                </c:pt>
                <c:pt idx="1261">
                  <c:v>45.04</c:v>
                </c:pt>
                <c:pt idx="1262">
                  <c:v>45.02</c:v>
                </c:pt>
                <c:pt idx="1263">
                  <c:v>45</c:v>
                </c:pt>
                <c:pt idx="1264">
                  <c:v>45</c:v>
                </c:pt>
                <c:pt idx="1265">
                  <c:v>45.01</c:v>
                </c:pt>
                <c:pt idx="1266">
                  <c:v>45</c:v>
                </c:pt>
                <c:pt idx="1267">
                  <c:v>44.99</c:v>
                </c:pt>
                <c:pt idx="1268">
                  <c:v>45.01</c:v>
                </c:pt>
                <c:pt idx="1269">
                  <c:v>45</c:v>
                </c:pt>
                <c:pt idx="1270">
                  <c:v>44.99</c:v>
                </c:pt>
                <c:pt idx="1271">
                  <c:v>44.98</c:v>
                </c:pt>
                <c:pt idx="1272">
                  <c:v>44.97</c:v>
                </c:pt>
                <c:pt idx="1273">
                  <c:v>44.99</c:v>
                </c:pt>
                <c:pt idx="1274">
                  <c:v>45</c:v>
                </c:pt>
                <c:pt idx="1275">
                  <c:v>44.99</c:v>
                </c:pt>
                <c:pt idx="1276">
                  <c:v>45</c:v>
                </c:pt>
                <c:pt idx="1277">
                  <c:v>45.01</c:v>
                </c:pt>
                <c:pt idx="1278">
                  <c:v>45</c:v>
                </c:pt>
                <c:pt idx="1279">
                  <c:v>45.01</c:v>
                </c:pt>
                <c:pt idx="1280">
                  <c:v>45.02</c:v>
                </c:pt>
                <c:pt idx="1281">
                  <c:v>45.02</c:v>
                </c:pt>
                <c:pt idx="1282">
                  <c:v>44.99</c:v>
                </c:pt>
                <c:pt idx="1283">
                  <c:v>45.03</c:v>
                </c:pt>
                <c:pt idx="1284">
                  <c:v>45.01</c:v>
                </c:pt>
                <c:pt idx="1285">
                  <c:v>45</c:v>
                </c:pt>
                <c:pt idx="1286">
                  <c:v>45.02</c:v>
                </c:pt>
                <c:pt idx="1287">
                  <c:v>45</c:v>
                </c:pt>
                <c:pt idx="1288">
                  <c:v>45.02</c:v>
                </c:pt>
                <c:pt idx="1289">
                  <c:v>45.01</c:v>
                </c:pt>
                <c:pt idx="1290">
                  <c:v>45.03</c:v>
                </c:pt>
                <c:pt idx="1291">
                  <c:v>45</c:v>
                </c:pt>
                <c:pt idx="1292">
                  <c:v>45.04</c:v>
                </c:pt>
                <c:pt idx="1293">
                  <c:v>45.02</c:v>
                </c:pt>
                <c:pt idx="1294">
                  <c:v>45</c:v>
                </c:pt>
                <c:pt idx="1295">
                  <c:v>45</c:v>
                </c:pt>
                <c:pt idx="1296">
                  <c:v>45.01</c:v>
                </c:pt>
                <c:pt idx="1297">
                  <c:v>45</c:v>
                </c:pt>
                <c:pt idx="1298">
                  <c:v>44.99</c:v>
                </c:pt>
                <c:pt idx="1299">
                  <c:v>45.01</c:v>
                </c:pt>
                <c:pt idx="1300">
                  <c:v>45</c:v>
                </c:pt>
                <c:pt idx="1301">
                  <c:v>44.99</c:v>
                </c:pt>
                <c:pt idx="1302">
                  <c:v>44.98</c:v>
                </c:pt>
                <c:pt idx="1303">
                  <c:v>44.97</c:v>
                </c:pt>
                <c:pt idx="1304">
                  <c:v>44.99</c:v>
                </c:pt>
                <c:pt idx="1305">
                  <c:v>45</c:v>
                </c:pt>
                <c:pt idx="1306">
                  <c:v>44.99</c:v>
                </c:pt>
                <c:pt idx="1307">
                  <c:v>45</c:v>
                </c:pt>
                <c:pt idx="1308">
                  <c:v>45.01</c:v>
                </c:pt>
                <c:pt idx="1309">
                  <c:v>45</c:v>
                </c:pt>
                <c:pt idx="1310">
                  <c:v>45.01</c:v>
                </c:pt>
                <c:pt idx="1311">
                  <c:v>45.02</c:v>
                </c:pt>
                <c:pt idx="1312">
                  <c:v>45.02</c:v>
                </c:pt>
                <c:pt idx="1313">
                  <c:v>44.99</c:v>
                </c:pt>
                <c:pt idx="1314">
                  <c:v>45.03</c:v>
                </c:pt>
                <c:pt idx="1315">
                  <c:v>45.01</c:v>
                </c:pt>
                <c:pt idx="1316">
                  <c:v>45</c:v>
                </c:pt>
                <c:pt idx="1317">
                  <c:v>45.02</c:v>
                </c:pt>
                <c:pt idx="1318">
                  <c:v>45</c:v>
                </c:pt>
                <c:pt idx="1319">
                  <c:v>45.02</c:v>
                </c:pt>
                <c:pt idx="1320">
                  <c:v>45.01</c:v>
                </c:pt>
                <c:pt idx="1321">
                  <c:v>45.03</c:v>
                </c:pt>
                <c:pt idx="1322">
                  <c:v>45</c:v>
                </c:pt>
                <c:pt idx="1323">
                  <c:v>45.04</c:v>
                </c:pt>
                <c:pt idx="1324">
                  <c:v>45.02</c:v>
                </c:pt>
                <c:pt idx="1325">
                  <c:v>45</c:v>
                </c:pt>
                <c:pt idx="1326">
                  <c:v>45</c:v>
                </c:pt>
                <c:pt idx="1327">
                  <c:v>45.01</c:v>
                </c:pt>
                <c:pt idx="1328">
                  <c:v>45</c:v>
                </c:pt>
                <c:pt idx="1329">
                  <c:v>44.99</c:v>
                </c:pt>
                <c:pt idx="1330">
                  <c:v>45.01</c:v>
                </c:pt>
                <c:pt idx="1331">
                  <c:v>45</c:v>
                </c:pt>
                <c:pt idx="1332">
                  <c:v>44.99</c:v>
                </c:pt>
                <c:pt idx="1333">
                  <c:v>44.98</c:v>
                </c:pt>
                <c:pt idx="1334">
                  <c:v>44.97</c:v>
                </c:pt>
                <c:pt idx="1335">
                  <c:v>44.99</c:v>
                </c:pt>
                <c:pt idx="1336">
                  <c:v>45</c:v>
                </c:pt>
                <c:pt idx="1337">
                  <c:v>44.99</c:v>
                </c:pt>
                <c:pt idx="1338">
                  <c:v>45</c:v>
                </c:pt>
                <c:pt idx="1339">
                  <c:v>45.01</c:v>
                </c:pt>
                <c:pt idx="1340">
                  <c:v>45</c:v>
                </c:pt>
                <c:pt idx="1341">
                  <c:v>45.01</c:v>
                </c:pt>
                <c:pt idx="1342">
                  <c:v>45.02</c:v>
                </c:pt>
                <c:pt idx="1343">
                  <c:v>45.02</c:v>
                </c:pt>
                <c:pt idx="1344">
                  <c:v>44.99</c:v>
                </c:pt>
                <c:pt idx="1345">
                  <c:v>45.03</c:v>
                </c:pt>
                <c:pt idx="1346">
                  <c:v>45.01</c:v>
                </c:pt>
                <c:pt idx="1347">
                  <c:v>45</c:v>
                </c:pt>
                <c:pt idx="1348">
                  <c:v>45.02</c:v>
                </c:pt>
                <c:pt idx="1349">
                  <c:v>45</c:v>
                </c:pt>
                <c:pt idx="1350">
                  <c:v>45.02</c:v>
                </c:pt>
                <c:pt idx="1351">
                  <c:v>45.01</c:v>
                </c:pt>
                <c:pt idx="1352">
                  <c:v>45.03</c:v>
                </c:pt>
                <c:pt idx="1353">
                  <c:v>45</c:v>
                </c:pt>
                <c:pt idx="1354">
                  <c:v>45.04</c:v>
                </c:pt>
                <c:pt idx="1355">
                  <c:v>45.02</c:v>
                </c:pt>
                <c:pt idx="1356">
                  <c:v>45</c:v>
                </c:pt>
                <c:pt idx="1357">
                  <c:v>45</c:v>
                </c:pt>
                <c:pt idx="1358">
                  <c:v>45.01</c:v>
                </c:pt>
                <c:pt idx="1359">
                  <c:v>45</c:v>
                </c:pt>
                <c:pt idx="1360">
                  <c:v>44.99</c:v>
                </c:pt>
                <c:pt idx="1361">
                  <c:v>45.01</c:v>
                </c:pt>
                <c:pt idx="1362">
                  <c:v>45</c:v>
                </c:pt>
                <c:pt idx="1363">
                  <c:v>44.99</c:v>
                </c:pt>
                <c:pt idx="1364">
                  <c:v>50</c:v>
                </c:pt>
                <c:pt idx="1365">
                  <c:v>50</c:v>
                </c:pt>
                <c:pt idx="1366">
                  <c:v>49.99</c:v>
                </c:pt>
                <c:pt idx="1367">
                  <c:v>49.99</c:v>
                </c:pt>
                <c:pt idx="1368">
                  <c:v>50</c:v>
                </c:pt>
                <c:pt idx="1369">
                  <c:v>50.01</c:v>
                </c:pt>
                <c:pt idx="1370">
                  <c:v>50.02</c:v>
                </c:pt>
                <c:pt idx="1371">
                  <c:v>50.03</c:v>
                </c:pt>
                <c:pt idx="1372">
                  <c:v>49.99</c:v>
                </c:pt>
                <c:pt idx="1373">
                  <c:v>49.98</c:v>
                </c:pt>
                <c:pt idx="1374">
                  <c:v>50.01</c:v>
                </c:pt>
                <c:pt idx="1375">
                  <c:v>49.98</c:v>
                </c:pt>
                <c:pt idx="1376">
                  <c:v>49.97</c:v>
                </c:pt>
                <c:pt idx="1377">
                  <c:v>50.02</c:v>
                </c:pt>
                <c:pt idx="1378">
                  <c:v>50.01</c:v>
                </c:pt>
                <c:pt idx="1379">
                  <c:v>50</c:v>
                </c:pt>
                <c:pt idx="1380">
                  <c:v>50</c:v>
                </c:pt>
                <c:pt idx="1381">
                  <c:v>49.96</c:v>
                </c:pt>
                <c:pt idx="1382">
                  <c:v>49.99</c:v>
                </c:pt>
                <c:pt idx="1383">
                  <c:v>50</c:v>
                </c:pt>
                <c:pt idx="1384">
                  <c:v>50</c:v>
                </c:pt>
                <c:pt idx="1385">
                  <c:v>50</c:v>
                </c:pt>
                <c:pt idx="1386">
                  <c:v>50</c:v>
                </c:pt>
                <c:pt idx="1387">
                  <c:v>49.99</c:v>
                </c:pt>
                <c:pt idx="1388">
                  <c:v>50</c:v>
                </c:pt>
                <c:pt idx="1389">
                  <c:v>49.99</c:v>
                </c:pt>
                <c:pt idx="1390">
                  <c:v>49.99</c:v>
                </c:pt>
                <c:pt idx="1391">
                  <c:v>49.99</c:v>
                </c:pt>
                <c:pt idx="1392">
                  <c:v>49.99</c:v>
                </c:pt>
                <c:pt idx="1393">
                  <c:v>49.98</c:v>
                </c:pt>
                <c:pt idx="1394">
                  <c:v>50</c:v>
                </c:pt>
                <c:pt idx="1395">
                  <c:v>50</c:v>
                </c:pt>
                <c:pt idx="1396">
                  <c:v>50</c:v>
                </c:pt>
                <c:pt idx="1397">
                  <c:v>49.99</c:v>
                </c:pt>
                <c:pt idx="1398">
                  <c:v>49.99</c:v>
                </c:pt>
                <c:pt idx="1399">
                  <c:v>50</c:v>
                </c:pt>
                <c:pt idx="1400">
                  <c:v>50.01</c:v>
                </c:pt>
                <c:pt idx="1401">
                  <c:v>50.02</c:v>
                </c:pt>
                <c:pt idx="1402">
                  <c:v>50.03</c:v>
                </c:pt>
                <c:pt idx="1403">
                  <c:v>49.99</c:v>
                </c:pt>
                <c:pt idx="1404">
                  <c:v>49.98</c:v>
                </c:pt>
                <c:pt idx="1405">
                  <c:v>50.01</c:v>
                </c:pt>
                <c:pt idx="1406">
                  <c:v>49.98</c:v>
                </c:pt>
                <c:pt idx="1407">
                  <c:v>49.97</c:v>
                </c:pt>
                <c:pt idx="1408">
                  <c:v>50.02</c:v>
                </c:pt>
                <c:pt idx="1409">
                  <c:v>50.01</c:v>
                </c:pt>
                <c:pt idx="1410">
                  <c:v>50</c:v>
                </c:pt>
                <c:pt idx="1411">
                  <c:v>50</c:v>
                </c:pt>
                <c:pt idx="1412">
                  <c:v>49.96</c:v>
                </c:pt>
                <c:pt idx="1413">
                  <c:v>49.99</c:v>
                </c:pt>
                <c:pt idx="1414">
                  <c:v>50</c:v>
                </c:pt>
                <c:pt idx="1415">
                  <c:v>50</c:v>
                </c:pt>
                <c:pt idx="1416">
                  <c:v>50</c:v>
                </c:pt>
                <c:pt idx="1417">
                  <c:v>50</c:v>
                </c:pt>
                <c:pt idx="1418">
                  <c:v>49.99</c:v>
                </c:pt>
                <c:pt idx="1419">
                  <c:v>50</c:v>
                </c:pt>
                <c:pt idx="1420">
                  <c:v>49.99</c:v>
                </c:pt>
                <c:pt idx="1421">
                  <c:v>49.99</c:v>
                </c:pt>
                <c:pt idx="1422">
                  <c:v>49.99</c:v>
                </c:pt>
                <c:pt idx="1423">
                  <c:v>49.99</c:v>
                </c:pt>
                <c:pt idx="1424">
                  <c:v>49.98</c:v>
                </c:pt>
                <c:pt idx="1425">
                  <c:v>50</c:v>
                </c:pt>
                <c:pt idx="1426">
                  <c:v>50</c:v>
                </c:pt>
                <c:pt idx="1427">
                  <c:v>50</c:v>
                </c:pt>
                <c:pt idx="1428">
                  <c:v>49.99</c:v>
                </c:pt>
                <c:pt idx="1429">
                  <c:v>49.99</c:v>
                </c:pt>
                <c:pt idx="1430">
                  <c:v>50</c:v>
                </c:pt>
                <c:pt idx="1431">
                  <c:v>50.01</c:v>
                </c:pt>
                <c:pt idx="1432">
                  <c:v>50.02</c:v>
                </c:pt>
                <c:pt idx="1433">
                  <c:v>50.03</c:v>
                </c:pt>
                <c:pt idx="1434">
                  <c:v>49.99</c:v>
                </c:pt>
                <c:pt idx="1435">
                  <c:v>49.98</c:v>
                </c:pt>
                <c:pt idx="1436">
                  <c:v>50.01</c:v>
                </c:pt>
                <c:pt idx="1437">
                  <c:v>49.98</c:v>
                </c:pt>
                <c:pt idx="1438">
                  <c:v>49.97</c:v>
                </c:pt>
                <c:pt idx="1439">
                  <c:v>50.02</c:v>
                </c:pt>
                <c:pt idx="1440">
                  <c:v>50.01</c:v>
                </c:pt>
                <c:pt idx="1441">
                  <c:v>50</c:v>
                </c:pt>
                <c:pt idx="1442">
                  <c:v>50</c:v>
                </c:pt>
                <c:pt idx="1443">
                  <c:v>49.96</c:v>
                </c:pt>
                <c:pt idx="1444">
                  <c:v>49.99</c:v>
                </c:pt>
                <c:pt idx="1445">
                  <c:v>50</c:v>
                </c:pt>
                <c:pt idx="1446">
                  <c:v>50</c:v>
                </c:pt>
                <c:pt idx="1447">
                  <c:v>50</c:v>
                </c:pt>
                <c:pt idx="1448">
                  <c:v>50</c:v>
                </c:pt>
                <c:pt idx="1449">
                  <c:v>49.99</c:v>
                </c:pt>
                <c:pt idx="1450">
                  <c:v>50</c:v>
                </c:pt>
                <c:pt idx="1451">
                  <c:v>49.99</c:v>
                </c:pt>
                <c:pt idx="1452">
                  <c:v>49.99</c:v>
                </c:pt>
                <c:pt idx="1453">
                  <c:v>49.99</c:v>
                </c:pt>
                <c:pt idx="1454">
                  <c:v>49.99</c:v>
                </c:pt>
                <c:pt idx="1455">
                  <c:v>49.98</c:v>
                </c:pt>
                <c:pt idx="1456">
                  <c:v>50</c:v>
                </c:pt>
                <c:pt idx="1457">
                  <c:v>50</c:v>
                </c:pt>
                <c:pt idx="1458">
                  <c:v>50</c:v>
                </c:pt>
                <c:pt idx="1459">
                  <c:v>49.99</c:v>
                </c:pt>
                <c:pt idx="1460">
                  <c:v>49.99</c:v>
                </c:pt>
                <c:pt idx="1461">
                  <c:v>50</c:v>
                </c:pt>
                <c:pt idx="1462">
                  <c:v>50.01</c:v>
                </c:pt>
                <c:pt idx="1463">
                  <c:v>50.02</c:v>
                </c:pt>
                <c:pt idx="1464">
                  <c:v>50.03</c:v>
                </c:pt>
                <c:pt idx="1465">
                  <c:v>49.99</c:v>
                </c:pt>
                <c:pt idx="1466">
                  <c:v>49.98</c:v>
                </c:pt>
                <c:pt idx="1467">
                  <c:v>50.01</c:v>
                </c:pt>
                <c:pt idx="1468">
                  <c:v>49.98</c:v>
                </c:pt>
                <c:pt idx="1469">
                  <c:v>49.97</c:v>
                </c:pt>
                <c:pt idx="1470">
                  <c:v>50.02</c:v>
                </c:pt>
                <c:pt idx="1471">
                  <c:v>50.01</c:v>
                </c:pt>
                <c:pt idx="1472">
                  <c:v>50</c:v>
                </c:pt>
                <c:pt idx="1473">
                  <c:v>50</c:v>
                </c:pt>
                <c:pt idx="1474">
                  <c:v>49.96</c:v>
                </c:pt>
                <c:pt idx="1475">
                  <c:v>49.99</c:v>
                </c:pt>
                <c:pt idx="1476">
                  <c:v>50</c:v>
                </c:pt>
                <c:pt idx="1477">
                  <c:v>50</c:v>
                </c:pt>
                <c:pt idx="1478">
                  <c:v>50</c:v>
                </c:pt>
                <c:pt idx="1479">
                  <c:v>50</c:v>
                </c:pt>
                <c:pt idx="1480">
                  <c:v>49.99</c:v>
                </c:pt>
                <c:pt idx="1481">
                  <c:v>50</c:v>
                </c:pt>
                <c:pt idx="1482">
                  <c:v>49.99</c:v>
                </c:pt>
                <c:pt idx="1483">
                  <c:v>49.99</c:v>
                </c:pt>
                <c:pt idx="1484">
                  <c:v>49.99</c:v>
                </c:pt>
                <c:pt idx="1485">
                  <c:v>49.99</c:v>
                </c:pt>
                <c:pt idx="1486">
                  <c:v>49.98</c:v>
                </c:pt>
                <c:pt idx="1487">
                  <c:v>50</c:v>
                </c:pt>
                <c:pt idx="1488">
                  <c:v>55.01</c:v>
                </c:pt>
                <c:pt idx="1489">
                  <c:v>55.01</c:v>
                </c:pt>
                <c:pt idx="1490">
                  <c:v>54.99</c:v>
                </c:pt>
                <c:pt idx="1491">
                  <c:v>55.01</c:v>
                </c:pt>
                <c:pt idx="1492">
                  <c:v>54.99</c:v>
                </c:pt>
                <c:pt idx="1493">
                  <c:v>55</c:v>
                </c:pt>
                <c:pt idx="1494">
                  <c:v>54.99</c:v>
                </c:pt>
                <c:pt idx="1495">
                  <c:v>54.98</c:v>
                </c:pt>
                <c:pt idx="1496">
                  <c:v>55</c:v>
                </c:pt>
                <c:pt idx="1497">
                  <c:v>54.99</c:v>
                </c:pt>
                <c:pt idx="1498">
                  <c:v>55.01</c:v>
                </c:pt>
                <c:pt idx="1499">
                  <c:v>55</c:v>
                </c:pt>
                <c:pt idx="1500">
                  <c:v>55.02</c:v>
                </c:pt>
                <c:pt idx="1501">
                  <c:v>55.02</c:v>
                </c:pt>
                <c:pt idx="1502">
                  <c:v>54.98</c:v>
                </c:pt>
                <c:pt idx="1503">
                  <c:v>55.03</c:v>
                </c:pt>
                <c:pt idx="1504">
                  <c:v>55</c:v>
                </c:pt>
                <c:pt idx="1505">
                  <c:v>55</c:v>
                </c:pt>
                <c:pt idx="1506">
                  <c:v>55.01</c:v>
                </c:pt>
                <c:pt idx="1507">
                  <c:v>55.01</c:v>
                </c:pt>
                <c:pt idx="1508">
                  <c:v>54.98</c:v>
                </c:pt>
                <c:pt idx="1509">
                  <c:v>55</c:v>
                </c:pt>
                <c:pt idx="1510">
                  <c:v>55</c:v>
                </c:pt>
                <c:pt idx="1511">
                  <c:v>55.01</c:v>
                </c:pt>
                <c:pt idx="1512">
                  <c:v>55.01</c:v>
                </c:pt>
                <c:pt idx="1513">
                  <c:v>54.99</c:v>
                </c:pt>
                <c:pt idx="1514">
                  <c:v>55.01</c:v>
                </c:pt>
                <c:pt idx="1515">
                  <c:v>54.99</c:v>
                </c:pt>
                <c:pt idx="1516">
                  <c:v>55.02</c:v>
                </c:pt>
                <c:pt idx="1517">
                  <c:v>55.01</c:v>
                </c:pt>
                <c:pt idx="1518">
                  <c:v>54.99</c:v>
                </c:pt>
                <c:pt idx="1519">
                  <c:v>55.01</c:v>
                </c:pt>
                <c:pt idx="1520">
                  <c:v>55.01</c:v>
                </c:pt>
                <c:pt idx="1521">
                  <c:v>54.99</c:v>
                </c:pt>
                <c:pt idx="1522">
                  <c:v>55.01</c:v>
                </c:pt>
                <c:pt idx="1523">
                  <c:v>54.99</c:v>
                </c:pt>
                <c:pt idx="1524">
                  <c:v>55</c:v>
                </c:pt>
                <c:pt idx="1525">
                  <c:v>54.99</c:v>
                </c:pt>
                <c:pt idx="1526">
                  <c:v>54.98</c:v>
                </c:pt>
                <c:pt idx="1527">
                  <c:v>55</c:v>
                </c:pt>
                <c:pt idx="1528">
                  <c:v>54.99</c:v>
                </c:pt>
                <c:pt idx="1529">
                  <c:v>55.01</c:v>
                </c:pt>
                <c:pt idx="1530">
                  <c:v>55</c:v>
                </c:pt>
                <c:pt idx="1531">
                  <c:v>55.02</c:v>
                </c:pt>
                <c:pt idx="1532">
                  <c:v>55.02</c:v>
                </c:pt>
                <c:pt idx="1533">
                  <c:v>54.98</c:v>
                </c:pt>
                <c:pt idx="1534">
                  <c:v>55.03</c:v>
                </c:pt>
                <c:pt idx="1535">
                  <c:v>55</c:v>
                </c:pt>
                <c:pt idx="1536">
                  <c:v>55</c:v>
                </c:pt>
                <c:pt idx="1537">
                  <c:v>55.01</c:v>
                </c:pt>
                <c:pt idx="1538">
                  <c:v>55.01</c:v>
                </c:pt>
                <c:pt idx="1539">
                  <c:v>54.98</c:v>
                </c:pt>
                <c:pt idx="1540">
                  <c:v>55</c:v>
                </c:pt>
                <c:pt idx="1541">
                  <c:v>55</c:v>
                </c:pt>
                <c:pt idx="1542">
                  <c:v>55.01</c:v>
                </c:pt>
                <c:pt idx="1543">
                  <c:v>55.01</c:v>
                </c:pt>
                <c:pt idx="1544">
                  <c:v>54.99</c:v>
                </c:pt>
                <c:pt idx="1545">
                  <c:v>55.01</c:v>
                </c:pt>
                <c:pt idx="1546">
                  <c:v>54.99</c:v>
                </c:pt>
                <c:pt idx="1547">
                  <c:v>55.02</c:v>
                </c:pt>
                <c:pt idx="1548">
                  <c:v>55.01</c:v>
                </c:pt>
                <c:pt idx="1549">
                  <c:v>54.99</c:v>
                </c:pt>
                <c:pt idx="1550">
                  <c:v>55.01</c:v>
                </c:pt>
                <c:pt idx="1551">
                  <c:v>55.01</c:v>
                </c:pt>
                <c:pt idx="1552">
                  <c:v>54.99</c:v>
                </c:pt>
                <c:pt idx="1553">
                  <c:v>55.01</c:v>
                </c:pt>
                <c:pt idx="1554">
                  <c:v>54.99</c:v>
                </c:pt>
                <c:pt idx="1555">
                  <c:v>55</c:v>
                </c:pt>
                <c:pt idx="1556">
                  <c:v>54.99</c:v>
                </c:pt>
                <c:pt idx="1557">
                  <c:v>54.98</c:v>
                </c:pt>
                <c:pt idx="1558">
                  <c:v>55</c:v>
                </c:pt>
                <c:pt idx="1559">
                  <c:v>54.99</c:v>
                </c:pt>
                <c:pt idx="1560">
                  <c:v>55.01</c:v>
                </c:pt>
                <c:pt idx="1561">
                  <c:v>55</c:v>
                </c:pt>
                <c:pt idx="1562">
                  <c:v>55.02</c:v>
                </c:pt>
                <c:pt idx="1563">
                  <c:v>55.02</c:v>
                </c:pt>
                <c:pt idx="1564">
                  <c:v>54.98</c:v>
                </c:pt>
                <c:pt idx="1565">
                  <c:v>55.03</c:v>
                </c:pt>
                <c:pt idx="1566">
                  <c:v>55</c:v>
                </c:pt>
                <c:pt idx="1567">
                  <c:v>55</c:v>
                </c:pt>
                <c:pt idx="1568">
                  <c:v>55.01</c:v>
                </c:pt>
                <c:pt idx="1569">
                  <c:v>55.01</c:v>
                </c:pt>
                <c:pt idx="1570">
                  <c:v>54.98</c:v>
                </c:pt>
                <c:pt idx="1571">
                  <c:v>55</c:v>
                </c:pt>
                <c:pt idx="1572">
                  <c:v>55</c:v>
                </c:pt>
                <c:pt idx="1573">
                  <c:v>55.01</c:v>
                </c:pt>
                <c:pt idx="1574">
                  <c:v>55.01</c:v>
                </c:pt>
                <c:pt idx="1575">
                  <c:v>54.99</c:v>
                </c:pt>
                <c:pt idx="1576">
                  <c:v>55.01</c:v>
                </c:pt>
                <c:pt idx="1577">
                  <c:v>54.99</c:v>
                </c:pt>
                <c:pt idx="1578">
                  <c:v>55.02</c:v>
                </c:pt>
                <c:pt idx="1579">
                  <c:v>55.01</c:v>
                </c:pt>
                <c:pt idx="1580">
                  <c:v>54.99</c:v>
                </c:pt>
                <c:pt idx="1581">
                  <c:v>55.01</c:v>
                </c:pt>
                <c:pt idx="1582">
                  <c:v>55.01</c:v>
                </c:pt>
                <c:pt idx="1583">
                  <c:v>54.99</c:v>
                </c:pt>
                <c:pt idx="1584">
                  <c:v>55.01</c:v>
                </c:pt>
                <c:pt idx="1585">
                  <c:v>54.99</c:v>
                </c:pt>
                <c:pt idx="1586">
                  <c:v>55</c:v>
                </c:pt>
                <c:pt idx="1587">
                  <c:v>54.99</c:v>
                </c:pt>
                <c:pt idx="1588">
                  <c:v>54.98</c:v>
                </c:pt>
                <c:pt idx="1589">
                  <c:v>55</c:v>
                </c:pt>
                <c:pt idx="1590">
                  <c:v>54.99</c:v>
                </c:pt>
                <c:pt idx="1591">
                  <c:v>55.01</c:v>
                </c:pt>
                <c:pt idx="1592">
                  <c:v>55</c:v>
                </c:pt>
                <c:pt idx="1593">
                  <c:v>55.02</c:v>
                </c:pt>
                <c:pt idx="1594">
                  <c:v>55.02</c:v>
                </c:pt>
                <c:pt idx="1595">
                  <c:v>54.98</c:v>
                </c:pt>
                <c:pt idx="1596">
                  <c:v>55.03</c:v>
                </c:pt>
                <c:pt idx="1597">
                  <c:v>55</c:v>
                </c:pt>
                <c:pt idx="1598">
                  <c:v>55</c:v>
                </c:pt>
                <c:pt idx="1599">
                  <c:v>55.01</c:v>
                </c:pt>
                <c:pt idx="1600">
                  <c:v>55.01</c:v>
                </c:pt>
                <c:pt idx="1601">
                  <c:v>54.98</c:v>
                </c:pt>
                <c:pt idx="1602">
                  <c:v>55</c:v>
                </c:pt>
                <c:pt idx="1603">
                  <c:v>55</c:v>
                </c:pt>
                <c:pt idx="1604">
                  <c:v>55.01</c:v>
                </c:pt>
                <c:pt idx="1605">
                  <c:v>55.01</c:v>
                </c:pt>
                <c:pt idx="1606">
                  <c:v>54.99</c:v>
                </c:pt>
                <c:pt idx="1607">
                  <c:v>55.01</c:v>
                </c:pt>
                <c:pt idx="1608">
                  <c:v>54.99</c:v>
                </c:pt>
                <c:pt idx="1609">
                  <c:v>55.02</c:v>
                </c:pt>
                <c:pt idx="1610">
                  <c:v>55.01</c:v>
                </c:pt>
                <c:pt idx="1611">
                  <c:v>54.99</c:v>
                </c:pt>
                <c:pt idx="1612">
                  <c:v>60</c:v>
                </c:pt>
                <c:pt idx="1613">
                  <c:v>60.01</c:v>
                </c:pt>
                <c:pt idx="1614">
                  <c:v>59.99</c:v>
                </c:pt>
                <c:pt idx="1615">
                  <c:v>60.01</c:v>
                </c:pt>
                <c:pt idx="1616">
                  <c:v>60</c:v>
                </c:pt>
                <c:pt idx="1617">
                  <c:v>59.99</c:v>
                </c:pt>
                <c:pt idx="1618">
                  <c:v>59.99</c:v>
                </c:pt>
                <c:pt idx="1619">
                  <c:v>60</c:v>
                </c:pt>
                <c:pt idx="1620">
                  <c:v>60</c:v>
                </c:pt>
                <c:pt idx="1621">
                  <c:v>60</c:v>
                </c:pt>
                <c:pt idx="1622">
                  <c:v>59.99</c:v>
                </c:pt>
                <c:pt idx="1623">
                  <c:v>60.01</c:v>
                </c:pt>
                <c:pt idx="1624">
                  <c:v>59.99</c:v>
                </c:pt>
                <c:pt idx="1625">
                  <c:v>60</c:v>
                </c:pt>
                <c:pt idx="1626">
                  <c:v>60.01</c:v>
                </c:pt>
                <c:pt idx="1627">
                  <c:v>59.98</c:v>
                </c:pt>
                <c:pt idx="1628">
                  <c:v>60</c:v>
                </c:pt>
                <c:pt idx="1629">
                  <c:v>60.05</c:v>
                </c:pt>
                <c:pt idx="1630">
                  <c:v>59.99</c:v>
                </c:pt>
                <c:pt idx="1631">
                  <c:v>59.99</c:v>
                </c:pt>
                <c:pt idx="1632">
                  <c:v>59.99</c:v>
                </c:pt>
                <c:pt idx="1633">
                  <c:v>59.99</c:v>
                </c:pt>
                <c:pt idx="1634">
                  <c:v>59.97</c:v>
                </c:pt>
                <c:pt idx="1635">
                  <c:v>60.01</c:v>
                </c:pt>
                <c:pt idx="1636">
                  <c:v>59.99</c:v>
                </c:pt>
                <c:pt idx="1637">
                  <c:v>59.98</c:v>
                </c:pt>
                <c:pt idx="1638">
                  <c:v>60</c:v>
                </c:pt>
                <c:pt idx="1639">
                  <c:v>59.99</c:v>
                </c:pt>
                <c:pt idx="1640">
                  <c:v>59.99</c:v>
                </c:pt>
                <c:pt idx="1641">
                  <c:v>60.02</c:v>
                </c:pt>
                <c:pt idx="1642">
                  <c:v>59.97</c:v>
                </c:pt>
                <c:pt idx="1643">
                  <c:v>60</c:v>
                </c:pt>
                <c:pt idx="1644">
                  <c:v>60.01</c:v>
                </c:pt>
                <c:pt idx="1645">
                  <c:v>59.99</c:v>
                </c:pt>
                <c:pt idx="1646">
                  <c:v>60.01</c:v>
                </c:pt>
                <c:pt idx="1647">
                  <c:v>60</c:v>
                </c:pt>
                <c:pt idx="1648">
                  <c:v>59.99</c:v>
                </c:pt>
                <c:pt idx="1649">
                  <c:v>59.99</c:v>
                </c:pt>
                <c:pt idx="1650">
                  <c:v>60</c:v>
                </c:pt>
                <c:pt idx="1651">
                  <c:v>60</c:v>
                </c:pt>
                <c:pt idx="1652">
                  <c:v>60</c:v>
                </c:pt>
                <c:pt idx="1653">
                  <c:v>59.99</c:v>
                </c:pt>
                <c:pt idx="1654">
                  <c:v>60.01</c:v>
                </c:pt>
                <c:pt idx="1655">
                  <c:v>59.99</c:v>
                </c:pt>
                <c:pt idx="1656">
                  <c:v>60</c:v>
                </c:pt>
                <c:pt idx="1657">
                  <c:v>60.01</c:v>
                </c:pt>
                <c:pt idx="1658">
                  <c:v>59.98</c:v>
                </c:pt>
                <c:pt idx="1659">
                  <c:v>60</c:v>
                </c:pt>
                <c:pt idx="1660">
                  <c:v>60.05</c:v>
                </c:pt>
                <c:pt idx="1661">
                  <c:v>59.99</c:v>
                </c:pt>
                <c:pt idx="1662">
                  <c:v>59.99</c:v>
                </c:pt>
                <c:pt idx="1663">
                  <c:v>59.99</c:v>
                </c:pt>
                <c:pt idx="1664">
                  <c:v>59.99</c:v>
                </c:pt>
                <c:pt idx="1665">
                  <c:v>59.97</c:v>
                </c:pt>
                <c:pt idx="1666">
                  <c:v>60.01</c:v>
                </c:pt>
                <c:pt idx="1667">
                  <c:v>59.99</c:v>
                </c:pt>
                <c:pt idx="1668">
                  <c:v>59.98</c:v>
                </c:pt>
                <c:pt idx="1669">
                  <c:v>60</c:v>
                </c:pt>
                <c:pt idx="1670">
                  <c:v>59.99</c:v>
                </c:pt>
                <c:pt idx="1671">
                  <c:v>59.99</c:v>
                </c:pt>
                <c:pt idx="1672">
                  <c:v>60.02</c:v>
                </c:pt>
                <c:pt idx="1673">
                  <c:v>59.97</c:v>
                </c:pt>
                <c:pt idx="1674">
                  <c:v>60</c:v>
                </c:pt>
                <c:pt idx="1675">
                  <c:v>60.01</c:v>
                </c:pt>
                <c:pt idx="1676">
                  <c:v>59.99</c:v>
                </c:pt>
                <c:pt idx="1677">
                  <c:v>60.01</c:v>
                </c:pt>
                <c:pt idx="1678">
                  <c:v>60</c:v>
                </c:pt>
                <c:pt idx="1679">
                  <c:v>59.99</c:v>
                </c:pt>
                <c:pt idx="1680">
                  <c:v>59.99</c:v>
                </c:pt>
                <c:pt idx="1681">
                  <c:v>60</c:v>
                </c:pt>
                <c:pt idx="1682">
                  <c:v>60</c:v>
                </c:pt>
                <c:pt idx="1683">
                  <c:v>60</c:v>
                </c:pt>
                <c:pt idx="1684">
                  <c:v>59.99</c:v>
                </c:pt>
                <c:pt idx="1685">
                  <c:v>60.01</c:v>
                </c:pt>
                <c:pt idx="1686">
                  <c:v>59.99</c:v>
                </c:pt>
                <c:pt idx="1687">
                  <c:v>60</c:v>
                </c:pt>
                <c:pt idx="1688">
                  <c:v>60.01</c:v>
                </c:pt>
                <c:pt idx="1689">
                  <c:v>59.98</c:v>
                </c:pt>
                <c:pt idx="1690">
                  <c:v>60</c:v>
                </c:pt>
                <c:pt idx="1691">
                  <c:v>60.05</c:v>
                </c:pt>
                <c:pt idx="1692">
                  <c:v>59.99</c:v>
                </c:pt>
                <c:pt idx="1693">
                  <c:v>59.99</c:v>
                </c:pt>
                <c:pt idx="1694">
                  <c:v>59.99</c:v>
                </c:pt>
                <c:pt idx="1695">
                  <c:v>59.99</c:v>
                </c:pt>
                <c:pt idx="1696">
                  <c:v>59.97</c:v>
                </c:pt>
                <c:pt idx="1697">
                  <c:v>60.01</c:v>
                </c:pt>
                <c:pt idx="1698">
                  <c:v>59.99</c:v>
                </c:pt>
                <c:pt idx="1699">
                  <c:v>59.98</c:v>
                </c:pt>
                <c:pt idx="1700">
                  <c:v>60</c:v>
                </c:pt>
                <c:pt idx="1701">
                  <c:v>59.99</c:v>
                </c:pt>
                <c:pt idx="1702">
                  <c:v>59.99</c:v>
                </c:pt>
                <c:pt idx="1703">
                  <c:v>60.02</c:v>
                </c:pt>
                <c:pt idx="1704">
                  <c:v>59.97</c:v>
                </c:pt>
                <c:pt idx="1705">
                  <c:v>60</c:v>
                </c:pt>
                <c:pt idx="1706">
                  <c:v>60.01</c:v>
                </c:pt>
                <c:pt idx="1707">
                  <c:v>59.99</c:v>
                </c:pt>
                <c:pt idx="1708">
                  <c:v>60.01</c:v>
                </c:pt>
                <c:pt idx="1709">
                  <c:v>60</c:v>
                </c:pt>
                <c:pt idx="1710">
                  <c:v>59.99</c:v>
                </c:pt>
                <c:pt idx="1711">
                  <c:v>59.99</c:v>
                </c:pt>
                <c:pt idx="1712">
                  <c:v>60</c:v>
                </c:pt>
                <c:pt idx="1713">
                  <c:v>60</c:v>
                </c:pt>
                <c:pt idx="1714">
                  <c:v>60</c:v>
                </c:pt>
                <c:pt idx="1715">
                  <c:v>59.99</c:v>
                </c:pt>
                <c:pt idx="1716">
                  <c:v>60.01</c:v>
                </c:pt>
                <c:pt idx="1717">
                  <c:v>59.99</c:v>
                </c:pt>
                <c:pt idx="1718">
                  <c:v>60</c:v>
                </c:pt>
                <c:pt idx="1719">
                  <c:v>60.01</c:v>
                </c:pt>
                <c:pt idx="1720">
                  <c:v>59.98</c:v>
                </c:pt>
                <c:pt idx="1721">
                  <c:v>60</c:v>
                </c:pt>
                <c:pt idx="1722">
                  <c:v>60.05</c:v>
                </c:pt>
                <c:pt idx="1723">
                  <c:v>59.99</c:v>
                </c:pt>
                <c:pt idx="1724">
                  <c:v>59.99</c:v>
                </c:pt>
                <c:pt idx="1725">
                  <c:v>59.99</c:v>
                </c:pt>
                <c:pt idx="1726">
                  <c:v>59.99</c:v>
                </c:pt>
                <c:pt idx="1727">
                  <c:v>59.97</c:v>
                </c:pt>
                <c:pt idx="1728">
                  <c:v>60.01</c:v>
                </c:pt>
                <c:pt idx="1729">
                  <c:v>59.99</c:v>
                </c:pt>
                <c:pt idx="1730">
                  <c:v>59.98</c:v>
                </c:pt>
                <c:pt idx="1731">
                  <c:v>60</c:v>
                </c:pt>
                <c:pt idx="1732">
                  <c:v>59.99</c:v>
                </c:pt>
                <c:pt idx="1733">
                  <c:v>59.99</c:v>
                </c:pt>
                <c:pt idx="1734">
                  <c:v>60.02</c:v>
                </c:pt>
                <c:pt idx="1735">
                  <c:v>59.97</c:v>
                </c:pt>
                <c:pt idx="1736">
                  <c:v>65</c:v>
                </c:pt>
                <c:pt idx="1737">
                  <c:v>65.02</c:v>
                </c:pt>
                <c:pt idx="1738">
                  <c:v>65.010000000000005</c:v>
                </c:pt>
                <c:pt idx="1739">
                  <c:v>65</c:v>
                </c:pt>
                <c:pt idx="1740">
                  <c:v>65.02</c:v>
                </c:pt>
                <c:pt idx="1741">
                  <c:v>64.98</c:v>
                </c:pt>
                <c:pt idx="1742">
                  <c:v>64.989999999999995</c:v>
                </c:pt>
                <c:pt idx="1743">
                  <c:v>65</c:v>
                </c:pt>
                <c:pt idx="1744">
                  <c:v>65</c:v>
                </c:pt>
                <c:pt idx="1745">
                  <c:v>64.98</c:v>
                </c:pt>
                <c:pt idx="1746">
                  <c:v>65</c:v>
                </c:pt>
                <c:pt idx="1747">
                  <c:v>64.98</c:v>
                </c:pt>
                <c:pt idx="1748">
                  <c:v>64.989999999999995</c:v>
                </c:pt>
                <c:pt idx="1749">
                  <c:v>65</c:v>
                </c:pt>
                <c:pt idx="1750">
                  <c:v>65</c:v>
                </c:pt>
                <c:pt idx="1751">
                  <c:v>64.97</c:v>
                </c:pt>
                <c:pt idx="1752">
                  <c:v>64.98</c:v>
                </c:pt>
                <c:pt idx="1753">
                  <c:v>64.989999999999995</c:v>
                </c:pt>
                <c:pt idx="1754">
                  <c:v>64.989999999999995</c:v>
                </c:pt>
                <c:pt idx="1755">
                  <c:v>65.010000000000005</c:v>
                </c:pt>
                <c:pt idx="1756">
                  <c:v>64.989999999999995</c:v>
                </c:pt>
                <c:pt idx="1757">
                  <c:v>64.98</c:v>
                </c:pt>
                <c:pt idx="1758">
                  <c:v>65.010000000000005</c:v>
                </c:pt>
                <c:pt idx="1759">
                  <c:v>64.989999999999995</c:v>
                </c:pt>
                <c:pt idx="1760">
                  <c:v>65.010000000000005</c:v>
                </c:pt>
                <c:pt idx="1761">
                  <c:v>65.02</c:v>
                </c:pt>
                <c:pt idx="1762">
                  <c:v>65.010000000000005</c:v>
                </c:pt>
                <c:pt idx="1763">
                  <c:v>65.010000000000005</c:v>
                </c:pt>
                <c:pt idx="1764">
                  <c:v>65.010000000000005</c:v>
                </c:pt>
                <c:pt idx="1765">
                  <c:v>65.010000000000005</c:v>
                </c:pt>
                <c:pt idx="1766">
                  <c:v>65</c:v>
                </c:pt>
                <c:pt idx="1767">
                  <c:v>65</c:v>
                </c:pt>
                <c:pt idx="1768">
                  <c:v>65.02</c:v>
                </c:pt>
                <c:pt idx="1769">
                  <c:v>65.010000000000005</c:v>
                </c:pt>
                <c:pt idx="1770">
                  <c:v>65</c:v>
                </c:pt>
                <c:pt idx="1771">
                  <c:v>65.02</c:v>
                </c:pt>
                <c:pt idx="1772">
                  <c:v>64.98</c:v>
                </c:pt>
                <c:pt idx="1773">
                  <c:v>64.989999999999995</c:v>
                </c:pt>
                <c:pt idx="1774">
                  <c:v>65</c:v>
                </c:pt>
                <c:pt idx="1775">
                  <c:v>65</c:v>
                </c:pt>
                <c:pt idx="1776">
                  <c:v>64.98</c:v>
                </c:pt>
                <c:pt idx="1777">
                  <c:v>65</c:v>
                </c:pt>
                <c:pt idx="1778">
                  <c:v>64.98</c:v>
                </c:pt>
                <c:pt idx="1779">
                  <c:v>64.989999999999995</c:v>
                </c:pt>
                <c:pt idx="1780">
                  <c:v>65</c:v>
                </c:pt>
                <c:pt idx="1781">
                  <c:v>65</c:v>
                </c:pt>
                <c:pt idx="1782">
                  <c:v>64.97</c:v>
                </c:pt>
                <c:pt idx="1783">
                  <c:v>64.98</c:v>
                </c:pt>
                <c:pt idx="1784">
                  <c:v>64.989999999999995</c:v>
                </c:pt>
                <c:pt idx="1785">
                  <c:v>64.989999999999995</c:v>
                </c:pt>
                <c:pt idx="1786">
                  <c:v>65.010000000000005</c:v>
                </c:pt>
                <c:pt idx="1787">
                  <c:v>64.989999999999995</c:v>
                </c:pt>
                <c:pt idx="1788">
                  <c:v>64.98</c:v>
                </c:pt>
                <c:pt idx="1789">
                  <c:v>65.010000000000005</c:v>
                </c:pt>
                <c:pt idx="1790">
                  <c:v>64.989999999999995</c:v>
                </c:pt>
                <c:pt idx="1791">
                  <c:v>65.010000000000005</c:v>
                </c:pt>
                <c:pt idx="1792">
                  <c:v>65.02</c:v>
                </c:pt>
                <c:pt idx="1793">
                  <c:v>65.010000000000005</c:v>
                </c:pt>
                <c:pt idx="1794">
                  <c:v>65.010000000000005</c:v>
                </c:pt>
                <c:pt idx="1795">
                  <c:v>65.010000000000005</c:v>
                </c:pt>
                <c:pt idx="1796">
                  <c:v>65.010000000000005</c:v>
                </c:pt>
                <c:pt idx="1797">
                  <c:v>65</c:v>
                </c:pt>
                <c:pt idx="1798">
                  <c:v>65</c:v>
                </c:pt>
                <c:pt idx="1799">
                  <c:v>65.02</c:v>
                </c:pt>
                <c:pt idx="1800">
                  <c:v>65.010000000000005</c:v>
                </c:pt>
                <c:pt idx="1801">
                  <c:v>65</c:v>
                </c:pt>
                <c:pt idx="1802">
                  <c:v>65.02</c:v>
                </c:pt>
                <c:pt idx="1803">
                  <c:v>64.98</c:v>
                </c:pt>
                <c:pt idx="1804">
                  <c:v>64.989999999999995</c:v>
                </c:pt>
                <c:pt idx="1805">
                  <c:v>65</c:v>
                </c:pt>
                <c:pt idx="1806">
                  <c:v>65</c:v>
                </c:pt>
                <c:pt idx="1807">
                  <c:v>64.98</c:v>
                </c:pt>
                <c:pt idx="1808">
                  <c:v>65</c:v>
                </c:pt>
                <c:pt idx="1809">
                  <c:v>64.98</c:v>
                </c:pt>
                <c:pt idx="1810">
                  <c:v>64.989999999999995</c:v>
                </c:pt>
                <c:pt idx="1811">
                  <c:v>65</c:v>
                </c:pt>
                <c:pt idx="1812">
                  <c:v>65</c:v>
                </c:pt>
                <c:pt idx="1813">
                  <c:v>64.97</c:v>
                </c:pt>
                <c:pt idx="1814">
                  <c:v>64.98</c:v>
                </c:pt>
                <c:pt idx="1815">
                  <c:v>64.989999999999995</c:v>
                </c:pt>
                <c:pt idx="1816">
                  <c:v>64.989999999999995</c:v>
                </c:pt>
                <c:pt idx="1817">
                  <c:v>65.010000000000005</c:v>
                </c:pt>
                <c:pt idx="1818">
                  <c:v>64.989999999999995</c:v>
                </c:pt>
                <c:pt idx="1819">
                  <c:v>64.98</c:v>
                </c:pt>
                <c:pt idx="1820">
                  <c:v>65.010000000000005</c:v>
                </c:pt>
                <c:pt idx="1821">
                  <c:v>64.989999999999995</c:v>
                </c:pt>
                <c:pt idx="1822">
                  <c:v>65.010000000000005</c:v>
                </c:pt>
                <c:pt idx="1823">
                  <c:v>65.02</c:v>
                </c:pt>
                <c:pt idx="1824">
                  <c:v>65.010000000000005</c:v>
                </c:pt>
                <c:pt idx="1825">
                  <c:v>65.010000000000005</c:v>
                </c:pt>
                <c:pt idx="1826">
                  <c:v>65.010000000000005</c:v>
                </c:pt>
                <c:pt idx="1827">
                  <c:v>65.010000000000005</c:v>
                </c:pt>
                <c:pt idx="1828">
                  <c:v>65</c:v>
                </c:pt>
                <c:pt idx="1829">
                  <c:v>65</c:v>
                </c:pt>
                <c:pt idx="1830">
                  <c:v>65.02</c:v>
                </c:pt>
                <c:pt idx="1831">
                  <c:v>65.010000000000005</c:v>
                </c:pt>
                <c:pt idx="1832">
                  <c:v>65</c:v>
                </c:pt>
                <c:pt idx="1833">
                  <c:v>65.02</c:v>
                </c:pt>
                <c:pt idx="1834">
                  <c:v>64.98</c:v>
                </c:pt>
                <c:pt idx="1835">
                  <c:v>64.989999999999995</c:v>
                </c:pt>
                <c:pt idx="1836">
                  <c:v>65</c:v>
                </c:pt>
                <c:pt idx="1837">
                  <c:v>65</c:v>
                </c:pt>
                <c:pt idx="1838">
                  <c:v>64.98</c:v>
                </c:pt>
                <c:pt idx="1839">
                  <c:v>65</c:v>
                </c:pt>
                <c:pt idx="1840">
                  <c:v>64.98</c:v>
                </c:pt>
                <c:pt idx="1841">
                  <c:v>64.989999999999995</c:v>
                </c:pt>
                <c:pt idx="1842">
                  <c:v>65</c:v>
                </c:pt>
                <c:pt idx="1843">
                  <c:v>65</c:v>
                </c:pt>
                <c:pt idx="1844">
                  <c:v>64.97</c:v>
                </c:pt>
                <c:pt idx="1845">
                  <c:v>64.98</c:v>
                </c:pt>
                <c:pt idx="1846">
                  <c:v>64.989999999999995</c:v>
                </c:pt>
                <c:pt idx="1847">
                  <c:v>64.989999999999995</c:v>
                </c:pt>
                <c:pt idx="1848">
                  <c:v>65.010000000000005</c:v>
                </c:pt>
                <c:pt idx="1849">
                  <c:v>64.989999999999995</c:v>
                </c:pt>
                <c:pt idx="1850">
                  <c:v>64.98</c:v>
                </c:pt>
                <c:pt idx="1851">
                  <c:v>65.010000000000005</c:v>
                </c:pt>
                <c:pt idx="1852">
                  <c:v>64.989999999999995</c:v>
                </c:pt>
                <c:pt idx="1853">
                  <c:v>65.010000000000005</c:v>
                </c:pt>
                <c:pt idx="1854">
                  <c:v>65.02</c:v>
                </c:pt>
                <c:pt idx="1855">
                  <c:v>65.010000000000005</c:v>
                </c:pt>
                <c:pt idx="1856">
                  <c:v>65.010000000000005</c:v>
                </c:pt>
                <c:pt idx="1857">
                  <c:v>65.010000000000005</c:v>
                </c:pt>
                <c:pt idx="1858">
                  <c:v>65.010000000000005</c:v>
                </c:pt>
                <c:pt idx="1859">
                  <c:v>65</c:v>
                </c:pt>
                <c:pt idx="1860">
                  <c:v>69.98</c:v>
                </c:pt>
                <c:pt idx="1861">
                  <c:v>70</c:v>
                </c:pt>
                <c:pt idx="1862">
                  <c:v>69.98</c:v>
                </c:pt>
                <c:pt idx="1863">
                  <c:v>70.010000000000005</c:v>
                </c:pt>
                <c:pt idx="1864">
                  <c:v>70.02</c:v>
                </c:pt>
                <c:pt idx="1865">
                  <c:v>70</c:v>
                </c:pt>
                <c:pt idx="1866">
                  <c:v>70.02</c:v>
                </c:pt>
                <c:pt idx="1867">
                  <c:v>70.02</c:v>
                </c:pt>
                <c:pt idx="1868">
                  <c:v>69.989999999999995</c:v>
                </c:pt>
                <c:pt idx="1869">
                  <c:v>70.010000000000005</c:v>
                </c:pt>
                <c:pt idx="1870">
                  <c:v>70</c:v>
                </c:pt>
                <c:pt idx="1871">
                  <c:v>70</c:v>
                </c:pt>
                <c:pt idx="1872">
                  <c:v>70</c:v>
                </c:pt>
                <c:pt idx="1873">
                  <c:v>69.98</c:v>
                </c:pt>
                <c:pt idx="1874">
                  <c:v>70.010000000000005</c:v>
                </c:pt>
                <c:pt idx="1875">
                  <c:v>69.989999999999995</c:v>
                </c:pt>
                <c:pt idx="1876">
                  <c:v>70</c:v>
                </c:pt>
                <c:pt idx="1877">
                  <c:v>69.989999999999995</c:v>
                </c:pt>
                <c:pt idx="1878">
                  <c:v>69.959999999999994</c:v>
                </c:pt>
                <c:pt idx="1879">
                  <c:v>70.010000000000005</c:v>
                </c:pt>
                <c:pt idx="1880">
                  <c:v>69.98</c:v>
                </c:pt>
                <c:pt idx="1881">
                  <c:v>70.010000000000005</c:v>
                </c:pt>
                <c:pt idx="1882">
                  <c:v>69.989999999999995</c:v>
                </c:pt>
                <c:pt idx="1883">
                  <c:v>69.989999999999995</c:v>
                </c:pt>
                <c:pt idx="1884">
                  <c:v>69.97</c:v>
                </c:pt>
                <c:pt idx="1885">
                  <c:v>70.010000000000005</c:v>
                </c:pt>
                <c:pt idx="1886">
                  <c:v>70</c:v>
                </c:pt>
                <c:pt idx="1887">
                  <c:v>70.02</c:v>
                </c:pt>
                <c:pt idx="1888">
                  <c:v>70</c:v>
                </c:pt>
                <c:pt idx="1889">
                  <c:v>70.02</c:v>
                </c:pt>
                <c:pt idx="1890">
                  <c:v>69.989999999999995</c:v>
                </c:pt>
                <c:pt idx="1891">
                  <c:v>69.98</c:v>
                </c:pt>
                <c:pt idx="1892">
                  <c:v>70</c:v>
                </c:pt>
                <c:pt idx="1893">
                  <c:v>69.98</c:v>
                </c:pt>
                <c:pt idx="1894">
                  <c:v>70.010000000000005</c:v>
                </c:pt>
                <c:pt idx="1895">
                  <c:v>70.02</c:v>
                </c:pt>
                <c:pt idx="1896">
                  <c:v>70</c:v>
                </c:pt>
                <c:pt idx="1897">
                  <c:v>70.02</c:v>
                </c:pt>
                <c:pt idx="1898">
                  <c:v>70.02</c:v>
                </c:pt>
                <c:pt idx="1899">
                  <c:v>69.989999999999995</c:v>
                </c:pt>
                <c:pt idx="1900">
                  <c:v>70.010000000000005</c:v>
                </c:pt>
                <c:pt idx="1901">
                  <c:v>70</c:v>
                </c:pt>
                <c:pt idx="1902">
                  <c:v>70</c:v>
                </c:pt>
                <c:pt idx="1903">
                  <c:v>70</c:v>
                </c:pt>
                <c:pt idx="1904">
                  <c:v>69.98</c:v>
                </c:pt>
                <c:pt idx="1905">
                  <c:v>70.010000000000005</c:v>
                </c:pt>
                <c:pt idx="1906">
                  <c:v>69.989999999999995</c:v>
                </c:pt>
                <c:pt idx="1907">
                  <c:v>70</c:v>
                </c:pt>
                <c:pt idx="1908">
                  <c:v>69.989999999999995</c:v>
                </c:pt>
                <c:pt idx="1909">
                  <c:v>69.959999999999994</c:v>
                </c:pt>
                <c:pt idx="1910">
                  <c:v>70.010000000000005</c:v>
                </c:pt>
                <c:pt idx="1911">
                  <c:v>69.98</c:v>
                </c:pt>
                <c:pt idx="1912">
                  <c:v>70.010000000000005</c:v>
                </c:pt>
                <c:pt idx="1913">
                  <c:v>69.989999999999995</c:v>
                </c:pt>
                <c:pt idx="1914">
                  <c:v>69.989999999999995</c:v>
                </c:pt>
                <c:pt idx="1915">
                  <c:v>69.97</c:v>
                </c:pt>
                <c:pt idx="1916">
                  <c:v>70.010000000000005</c:v>
                </c:pt>
                <c:pt idx="1917">
                  <c:v>70</c:v>
                </c:pt>
                <c:pt idx="1918">
                  <c:v>70.02</c:v>
                </c:pt>
                <c:pt idx="1919">
                  <c:v>70</c:v>
                </c:pt>
                <c:pt idx="1920">
                  <c:v>70.02</c:v>
                </c:pt>
                <c:pt idx="1921">
                  <c:v>69.989999999999995</c:v>
                </c:pt>
                <c:pt idx="1922">
                  <c:v>69.98</c:v>
                </c:pt>
                <c:pt idx="1923">
                  <c:v>70</c:v>
                </c:pt>
                <c:pt idx="1924">
                  <c:v>69.98</c:v>
                </c:pt>
                <c:pt idx="1925">
                  <c:v>70.010000000000005</c:v>
                </c:pt>
                <c:pt idx="1926">
                  <c:v>70.02</c:v>
                </c:pt>
                <c:pt idx="1927">
                  <c:v>70</c:v>
                </c:pt>
                <c:pt idx="1928">
                  <c:v>70.02</c:v>
                </c:pt>
                <c:pt idx="1929">
                  <c:v>70.02</c:v>
                </c:pt>
                <c:pt idx="1930">
                  <c:v>69.989999999999995</c:v>
                </c:pt>
                <c:pt idx="1931">
                  <c:v>70.010000000000005</c:v>
                </c:pt>
                <c:pt idx="1932">
                  <c:v>70</c:v>
                </c:pt>
                <c:pt idx="1933">
                  <c:v>70</c:v>
                </c:pt>
                <c:pt idx="1934">
                  <c:v>70</c:v>
                </c:pt>
                <c:pt idx="1935">
                  <c:v>69.98</c:v>
                </c:pt>
                <c:pt idx="1936">
                  <c:v>70.010000000000005</c:v>
                </c:pt>
                <c:pt idx="1937">
                  <c:v>69.989999999999995</c:v>
                </c:pt>
                <c:pt idx="1938">
                  <c:v>70</c:v>
                </c:pt>
                <c:pt idx="1939">
                  <c:v>69.989999999999995</c:v>
                </c:pt>
                <c:pt idx="1940">
                  <c:v>69.959999999999994</c:v>
                </c:pt>
                <c:pt idx="1941">
                  <c:v>70.010000000000005</c:v>
                </c:pt>
                <c:pt idx="1942">
                  <c:v>69.98</c:v>
                </c:pt>
                <c:pt idx="1943">
                  <c:v>70.010000000000005</c:v>
                </c:pt>
                <c:pt idx="1944">
                  <c:v>69.989999999999995</c:v>
                </c:pt>
                <c:pt idx="1945">
                  <c:v>69.989999999999995</c:v>
                </c:pt>
                <c:pt idx="1946">
                  <c:v>69.97</c:v>
                </c:pt>
                <c:pt idx="1947">
                  <c:v>70.010000000000005</c:v>
                </c:pt>
                <c:pt idx="1948">
                  <c:v>70</c:v>
                </c:pt>
                <c:pt idx="1949">
                  <c:v>70.02</c:v>
                </c:pt>
                <c:pt idx="1950">
                  <c:v>70</c:v>
                </c:pt>
                <c:pt idx="1951">
                  <c:v>70.02</c:v>
                </c:pt>
                <c:pt idx="1952">
                  <c:v>69.989999999999995</c:v>
                </c:pt>
                <c:pt idx="1953">
                  <c:v>69.98</c:v>
                </c:pt>
                <c:pt idx="1954">
                  <c:v>70</c:v>
                </c:pt>
                <c:pt idx="1955">
                  <c:v>69.98</c:v>
                </c:pt>
                <c:pt idx="1956">
                  <c:v>70.010000000000005</c:v>
                </c:pt>
                <c:pt idx="1957">
                  <c:v>70.02</c:v>
                </c:pt>
                <c:pt idx="1958">
                  <c:v>70</c:v>
                </c:pt>
                <c:pt idx="1959">
                  <c:v>70.02</c:v>
                </c:pt>
                <c:pt idx="1960">
                  <c:v>70.02</c:v>
                </c:pt>
                <c:pt idx="1961">
                  <c:v>69.989999999999995</c:v>
                </c:pt>
                <c:pt idx="1962">
                  <c:v>70.010000000000005</c:v>
                </c:pt>
                <c:pt idx="1963">
                  <c:v>70</c:v>
                </c:pt>
                <c:pt idx="1964">
                  <c:v>70</c:v>
                </c:pt>
                <c:pt idx="1965">
                  <c:v>70</c:v>
                </c:pt>
                <c:pt idx="1966">
                  <c:v>69.98</c:v>
                </c:pt>
                <c:pt idx="1967">
                  <c:v>70.010000000000005</c:v>
                </c:pt>
                <c:pt idx="1968">
                  <c:v>69.989999999999995</c:v>
                </c:pt>
                <c:pt idx="1969">
                  <c:v>70</c:v>
                </c:pt>
                <c:pt idx="1970">
                  <c:v>69.989999999999995</c:v>
                </c:pt>
                <c:pt idx="1971">
                  <c:v>69.959999999999994</c:v>
                </c:pt>
                <c:pt idx="1972">
                  <c:v>70.010000000000005</c:v>
                </c:pt>
                <c:pt idx="1973">
                  <c:v>69.98</c:v>
                </c:pt>
                <c:pt idx="1974">
                  <c:v>70.010000000000005</c:v>
                </c:pt>
                <c:pt idx="1975">
                  <c:v>69.989999999999995</c:v>
                </c:pt>
                <c:pt idx="1976">
                  <c:v>69.989999999999995</c:v>
                </c:pt>
                <c:pt idx="1977">
                  <c:v>69.97</c:v>
                </c:pt>
                <c:pt idx="1978">
                  <c:v>70.010000000000005</c:v>
                </c:pt>
                <c:pt idx="1979">
                  <c:v>70</c:v>
                </c:pt>
                <c:pt idx="1980">
                  <c:v>70.02</c:v>
                </c:pt>
                <c:pt idx="1981">
                  <c:v>70</c:v>
                </c:pt>
                <c:pt idx="1982">
                  <c:v>70.02</c:v>
                </c:pt>
                <c:pt idx="1983">
                  <c:v>69.989999999999995</c:v>
                </c:pt>
                <c:pt idx="1984">
                  <c:v>75.02</c:v>
                </c:pt>
                <c:pt idx="1985">
                  <c:v>74.989999999999995</c:v>
                </c:pt>
                <c:pt idx="1986">
                  <c:v>75</c:v>
                </c:pt>
                <c:pt idx="1987">
                  <c:v>75.010000000000005</c:v>
                </c:pt>
                <c:pt idx="1988">
                  <c:v>74.989999999999995</c:v>
                </c:pt>
                <c:pt idx="1989">
                  <c:v>75.010000000000005</c:v>
                </c:pt>
                <c:pt idx="1990">
                  <c:v>75</c:v>
                </c:pt>
                <c:pt idx="1991">
                  <c:v>74.989999999999995</c:v>
                </c:pt>
                <c:pt idx="1992">
                  <c:v>74.989999999999995</c:v>
                </c:pt>
                <c:pt idx="1993">
                  <c:v>75</c:v>
                </c:pt>
                <c:pt idx="1994">
                  <c:v>75.010000000000005</c:v>
                </c:pt>
                <c:pt idx="1995">
                  <c:v>75</c:v>
                </c:pt>
                <c:pt idx="1996">
                  <c:v>75.02</c:v>
                </c:pt>
                <c:pt idx="1997">
                  <c:v>75.010000000000005</c:v>
                </c:pt>
                <c:pt idx="1998">
                  <c:v>74.98</c:v>
                </c:pt>
                <c:pt idx="1999">
                  <c:v>75.040000000000006</c:v>
                </c:pt>
                <c:pt idx="2000">
                  <c:v>74.989999999999995</c:v>
                </c:pt>
                <c:pt idx="2001">
                  <c:v>75.03</c:v>
                </c:pt>
                <c:pt idx="2002">
                  <c:v>75.010000000000005</c:v>
                </c:pt>
                <c:pt idx="2003">
                  <c:v>75.010000000000005</c:v>
                </c:pt>
                <c:pt idx="2004">
                  <c:v>74.989999999999995</c:v>
                </c:pt>
                <c:pt idx="2005">
                  <c:v>75</c:v>
                </c:pt>
                <c:pt idx="2006">
                  <c:v>75</c:v>
                </c:pt>
                <c:pt idx="2007">
                  <c:v>75</c:v>
                </c:pt>
                <c:pt idx="2008">
                  <c:v>75</c:v>
                </c:pt>
                <c:pt idx="2009">
                  <c:v>74.989999999999995</c:v>
                </c:pt>
                <c:pt idx="2010">
                  <c:v>75</c:v>
                </c:pt>
                <c:pt idx="2011">
                  <c:v>75</c:v>
                </c:pt>
                <c:pt idx="2012">
                  <c:v>74.989999999999995</c:v>
                </c:pt>
                <c:pt idx="2013">
                  <c:v>75.010000000000005</c:v>
                </c:pt>
                <c:pt idx="2014">
                  <c:v>74.989999999999995</c:v>
                </c:pt>
                <c:pt idx="2015">
                  <c:v>75.02</c:v>
                </c:pt>
                <c:pt idx="2016">
                  <c:v>74.989999999999995</c:v>
                </c:pt>
                <c:pt idx="2017">
                  <c:v>75</c:v>
                </c:pt>
                <c:pt idx="2018">
                  <c:v>75.010000000000005</c:v>
                </c:pt>
                <c:pt idx="2019">
                  <c:v>74.989999999999995</c:v>
                </c:pt>
                <c:pt idx="2020">
                  <c:v>75.010000000000005</c:v>
                </c:pt>
                <c:pt idx="2021">
                  <c:v>75</c:v>
                </c:pt>
                <c:pt idx="2022">
                  <c:v>74.989999999999995</c:v>
                </c:pt>
                <c:pt idx="2023">
                  <c:v>74.989999999999995</c:v>
                </c:pt>
                <c:pt idx="2024">
                  <c:v>75</c:v>
                </c:pt>
                <c:pt idx="2025">
                  <c:v>75.010000000000005</c:v>
                </c:pt>
                <c:pt idx="2026">
                  <c:v>75</c:v>
                </c:pt>
                <c:pt idx="2027">
                  <c:v>75.02</c:v>
                </c:pt>
                <c:pt idx="2028">
                  <c:v>75.010000000000005</c:v>
                </c:pt>
                <c:pt idx="2029">
                  <c:v>74.98</c:v>
                </c:pt>
                <c:pt idx="2030">
                  <c:v>75.040000000000006</c:v>
                </c:pt>
                <c:pt idx="2031">
                  <c:v>74.989999999999995</c:v>
                </c:pt>
                <c:pt idx="2032">
                  <c:v>75.03</c:v>
                </c:pt>
                <c:pt idx="2033">
                  <c:v>75.010000000000005</c:v>
                </c:pt>
                <c:pt idx="2034">
                  <c:v>75.010000000000005</c:v>
                </c:pt>
                <c:pt idx="2035">
                  <c:v>74.989999999999995</c:v>
                </c:pt>
                <c:pt idx="2036">
                  <c:v>75</c:v>
                </c:pt>
                <c:pt idx="2037">
                  <c:v>75</c:v>
                </c:pt>
                <c:pt idx="2038">
                  <c:v>75</c:v>
                </c:pt>
                <c:pt idx="2039">
                  <c:v>75</c:v>
                </c:pt>
                <c:pt idx="2040">
                  <c:v>74.989999999999995</c:v>
                </c:pt>
                <c:pt idx="2041">
                  <c:v>75</c:v>
                </c:pt>
                <c:pt idx="2042">
                  <c:v>75</c:v>
                </c:pt>
                <c:pt idx="2043">
                  <c:v>74.989999999999995</c:v>
                </c:pt>
                <c:pt idx="2044">
                  <c:v>75.010000000000005</c:v>
                </c:pt>
                <c:pt idx="2045">
                  <c:v>74.989999999999995</c:v>
                </c:pt>
                <c:pt idx="2046">
                  <c:v>75.02</c:v>
                </c:pt>
                <c:pt idx="2047">
                  <c:v>74.989999999999995</c:v>
                </c:pt>
                <c:pt idx="2048">
                  <c:v>75</c:v>
                </c:pt>
                <c:pt idx="2049">
                  <c:v>75.010000000000005</c:v>
                </c:pt>
                <c:pt idx="2050">
                  <c:v>74.989999999999995</c:v>
                </c:pt>
                <c:pt idx="2051">
                  <c:v>75.010000000000005</c:v>
                </c:pt>
                <c:pt idx="2052">
                  <c:v>75</c:v>
                </c:pt>
                <c:pt idx="2053">
                  <c:v>74.989999999999995</c:v>
                </c:pt>
                <c:pt idx="2054">
                  <c:v>74.989999999999995</c:v>
                </c:pt>
                <c:pt idx="2055">
                  <c:v>75</c:v>
                </c:pt>
                <c:pt idx="2056">
                  <c:v>75.010000000000005</c:v>
                </c:pt>
                <c:pt idx="2057">
                  <c:v>75</c:v>
                </c:pt>
                <c:pt idx="2058">
                  <c:v>75.02</c:v>
                </c:pt>
                <c:pt idx="2059">
                  <c:v>75.010000000000005</c:v>
                </c:pt>
                <c:pt idx="2060">
                  <c:v>74.98</c:v>
                </c:pt>
                <c:pt idx="2061">
                  <c:v>75.040000000000006</c:v>
                </c:pt>
                <c:pt idx="2062">
                  <c:v>74.989999999999995</c:v>
                </c:pt>
                <c:pt idx="2063">
                  <c:v>75.03</c:v>
                </c:pt>
                <c:pt idx="2064">
                  <c:v>75.010000000000005</c:v>
                </c:pt>
                <c:pt idx="2065">
                  <c:v>75.010000000000005</c:v>
                </c:pt>
                <c:pt idx="2066">
                  <c:v>74.989999999999995</c:v>
                </c:pt>
                <c:pt idx="2067">
                  <c:v>75</c:v>
                </c:pt>
                <c:pt idx="2068">
                  <c:v>75</c:v>
                </c:pt>
                <c:pt idx="2069">
                  <c:v>75</c:v>
                </c:pt>
                <c:pt idx="2070">
                  <c:v>75</c:v>
                </c:pt>
                <c:pt idx="2071">
                  <c:v>74.989999999999995</c:v>
                </c:pt>
                <c:pt idx="2072">
                  <c:v>75</c:v>
                </c:pt>
                <c:pt idx="2073">
                  <c:v>75</c:v>
                </c:pt>
                <c:pt idx="2074">
                  <c:v>74.989999999999995</c:v>
                </c:pt>
                <c:pt idx="2075">
                  <c:v>75.010000000000005</c:v>
                </c:pt>
                <c:pt idx="2076">
                  <c:v>74.989999999999995</c:v>
                </c:pt>
                <c:pt idx="2077">
                  <c:v>75.02</c:v>
                </c:pt>
                <c:pt idx="2078">
                  <c:v>74.989999999999995</c:v>
                </c:pt>
                <c:pt idx="2079">
                  <c:v>75</c:v>
                </c:pt>
                <c:pt idx="2080">
                  <c:v>75.010000000000005</c:v>
                </c:pt>
                <c:pt idx="2081">
                  <c:v>74.989999999999995</c:v>
                </c:pt>
                <c:pt idx="2082">
                  <c:v>75.010000000000005</c:v>
                </c:pt>
                <c:pt idx="2083">
                  <c:v>75</c:v>
                </c:pt>
                <c:pt idx="2084">
                  <c:v>74.989999999999995</c:v>
                </c:pt>
                <c:pt idx="2085">
                  <c:v>74.989999999999995</c:v>
                </c:pt>
                <c:pt idx="2086">
                  <c:v>75</c:v>
                </c:pt>
                <c:pt idx="2087">
                  <c:v>75.010000000000005</c:v>
                </c:pt>
                <c:pt idx="2088">
                  <c:v>75</c:v>
                </c:pt>
                <c:pt idx="2089">
                  <c:v>75.02</c:v>
                </c:pt>
                <c:pt idx="2090">
                  <c:v>75.010000000000005</c:v>
                </c:pt>
                <c:pt idx="2091">
                  <c:v>74.98</c:v>
                </c:pt>
                <c:pt idx="2092">
                  <c:v>75.040000000000006</c:v>
                </c:pt>
                <c:pt idx="2093">
                  <c:v>74.989999999999995</c:v>
                </c:pt>
                <c:pt idx="2094">
                  <c:v>75.03</c:v>
                </c:pt>
                <c:pt idx="2095">
                  <c:v>75.010000000000005</c:v>
                </c:pt>
                <c:pt idx="2096">
                  <c:v>75.010000000000005</c:v>
                </c:pt>
                <c:pt idx="2097">
                  <c:v>74.989999999999995</c:v>
                </c:pt>
                <c:pt idx="2098">
                  <c:v>75</c:v>
                </c:pt>
                <c:pt idx="2099">
                  <c:v>75</c:v>
                </c:pt>
                <c:pt idx="2100">
                  <c:v>75</c:v>
                </c:pt>
                <c:pt idx="2101">
                  <c:v>75</c:v>
                </c:pt>
                <c:pt idx="2102">
                  <c:v>74.989999999999995</c:v>
                </c:pt>
                <c:pt idx="2103">
                  <c:v>75</c:v>
                </c:pt>
                <c:pt idx="2104">
                  <c:v>75</c:v>
                </c:pt>
                <c:pt idx="2105">
                  <c:v>74.989999999999995</c:v>
                </c:pt>
                <c:pt idx="2106">
                  <c:v>75.010000000000005</c:v>
                </c:pt>
                <c:pt idx="2107">
                  <c:v>74.989999999999995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4-4FAA-B289-E8CA5556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52479"/>
        <c:axId val="1445931952"/>
      </c:lineChart>
      <c:catAx>
        <c:axId val="540524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31952"/>
        <c:crosses val="autoZero"/>
        <c:auto val="1"/>
        <c:lblAlgn val="ctr"/>
        <c:lblOffset val="100"/>
        <c:noMultiLvlLbl val="0"/>
      </c:catAx>
      <c:valAx>
        <c:axId val="14459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48226H40040-DDMI_Temp</a:t>
            </a:r>
            <a:r>
              <a:rPr lang="en-US" sz="1400" b="0" i="0" u="none" strike="noStrike" baseline="0">
                <a:effectLst/>
              </a:rPr>
              <a:t>-100mA~400mA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Mapping!$J$1</c:f>
              <c:strCache>
                <c:ptCount val="1"/>
                <c:pt idx="0">
                  <c:v>48226H40040-DDMI_Temp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Mapping!$J$2:$J$2109</c:f>
              <c:numCache>
                <c:formatCode>General</c:formatCode>
                <c:ptCount val="2108"/>
                <c:pt idx="0">
                  <c:v>-9.18</c:v>
                </c:pt>
                <c:pt idx="1">
                  <c:v>-9.1199999999999992</c:v>
                </c:pt>
                <c:pt idx="2">
                  <c:v>-9.01</c:v>
                </c:pt>
                <c:pt idx="3">
                  <c:v>-9.0399999999999991</c:v>
                </c:pt>
                <c:pt idx="4">
                  <c:v>-8.89</c:v>
                </c:pt>
                <c:pt idx="5">
                  <c:v>-8.89</c:v>
                </c:pt>
                <c:pt idx="6">
                  <c:v>-8.8000000000000007</c:v>
                </c:pt>
                <c:pt idx="7">
                  <c:v>-8.75</c:v>
                </c:pt>
                <c:pt idx="8">
                  <c:v>-8.66</c:v>
                </c:pt>
                <c:pt idx="9">
                  <c:v>-8.66</c:v>
                </c:pt>
                <c:pt idx="10">
                  <c:v>-8.5399999999999991</c:v>
                </c:pt>
                <c:pt idx="11">
                  <c:v>-8.6</c:v>
                </c:pt>
                <c:pt idx="12">
                  <c:v>-8.4499999999999993</c:v>
                </c:pt>
                <c:pt idx="13">
                  <c:v>-8.43</c:v>
                </c:pt>
                <c:pt idx="14">
                  <c:v>-8.34</c:v>
                </c:pt>
                <c:pt idx="15">
                  <c:v>-8.34</c:v>
                </c:pt>
                <c:pt idx="16">
                  <c:v>-8.2200000000000006</c:v>
                </c:pt>
                <c:pt idx="17">
                  <c:v>-8.2200000000000006</c:v>
                </c:pt>
                <c:pt idx="18">
                  <c:v>-8.16</c:v>
                </c:pt>
                <c:pt idx="19">
                  <c:v>-8.0500000000000007</c:v>
                </c:pt>
                <c:pt idx="20">
                  <c:v>-8.16</c:v>
                </c:pt>
                <c:pt idx="21">
                  <c:v>-7.88</c:v>
                </c:pt>
                <c:pt idx="22">
                  <c:v>-7.88</c:v>
                </c:pt>
                <c:pt idx="23">
                  <c:v>-7.96</c:v>
                </c:pt>
                <c:pt idx="24">
                  <c:v>-7.79</c:v>
                </c:pt>
                <c:pt idx="25">
                  <c:v>-7.79</c:v>
                </c:pt>
                <c:pt idx="26">
                  <c:v>-7.62</c:v>
                </c:pt>
                <c:pt idx="27">
                  <c:v>-7.59</c:v>
                </c:pt>
                <c:pt idx="28">
                  <c:v>-7.62</c:v>
                </c:pt>
                <c:pt idx="29">
                  <c:v>-7.56</c:v>
                </c:pt>
                <c:pt idx="30">
                  <c:v>-7.45</c:v>
                </c:pt>
                <c:pt idx="31">
                  <c:v>-9.18</c:v>
                </c:pt>
                <c:pt idx="32">
                  <c:v>-9.1199999999999992</c:v>
                </c:pt>
                <c:pt idx="33">
                  <c:v>-9.01</c:v>
                </c:pt>
                <c:pt idx="34">
                  <c:v>-9.0399999999999991</c:v>
                </c:pt>
                <c:pt idx="35">
                  <c:v>-8.89</c:v>
                </c:pt>
                <c:pt idx="36">
                  <c:v>-8.89</c:v>
                </c:pt>
                <c:pt idx="37">
                  <c:v>-8.8000000000000007</c:v>
                </c:pt>
                <c:pt idx="38">
                  <c:v>-8.75</c:v>
                </c:pt>
                <c:pt idx="39">
                  <c:v>-8.66</c:v>
                </c:pt>
                <c:pt idx="40">
                  <c:v>-8.66</c:v>
                </c:pt>
                <c:pt idx="41">
                  <c:v>-8.5399999999999991</c:v>
                </c:pt>
                <c:pt idx="42">
                  <c:v>-8.6</c:v>
                </c:pt>
                <c:pt idx="43">
                  <c:v>-8.4499999999999993</c:v>
                </c:pt>
                <c:pt idx="44">
                  <c:v>-8.43</c:v>
                </c:pt>
                <c:pt idx="45">
                  <c:v>-8.34</c:v>
                </c:pt>
                <c:pt idx="46">
                  <c:v>-8.34</c:v>
                </c:pt>
                <c:pt idx="47">
                  <c:v>-8.2200000000000006</c:v>
                </c:pt>
                <c:pt idx="48">
                  <c:v>-8.2200000000000006</c:v>
                </c:pt>
                <c:pt idx="49">
                  <c:v>-8.16</c:v>
                </c:pt>
                <c:pt idx="50">
                  <c:v>-8.0500000000000007</c:v>
                </c:pt>
                <c:pt idx="51">
                  <c:v>-8.16</c:v>
                </c:pt>
                <c:pt idx="52">
                  <c:v>-7.88</c:v>
                </c:pt>
                <c:pt idx="53">
                  <c:v>-7.88</c:v>
                </c:pt>
                <c:pt idx="54">
                  <c:v>-7.96</c:v>
                </c:pt>
                <c:pt idx="55">
                  <c:v>-7.79</c:v>
                </c:pt>
                <c:pt idx="56">
                  <c:v>-7.79</c:v>
                </c:pt>
                <c:pt idx="57">
                  <c:v>-7.62</c:v>
                </c:pt>
                <c:pt idx="58">
                  <c:v>-7.59</c:v>
                </c:pt>
                <c:pt idx="59">
                  <c:v>-7.62</c:v>
                </c:pt>
                <c:pt idx="60">
                  <c:v>-7.56</c:v>
                </c:pt>
                <c:pt idx="61">
                  <c:v>-7.45</c:v>
                </c:pt>
                <c:pt idx="62">
                  <c:v>-9.18</c:v>
                </c:pt>
                <c:pt idx="63">
                  <c:v>-9.1199999999999992</c:v>
                </c:pt>
                <c:pt idx="64">
                  <c:v>-9.01</c:v>
                </c:pt>
                <c:pt idx="65">
                  <c:v>-9.0399999999999991</c:v>
                </c:pt>
                <c:pt idx="66">
                  <c:v>-8.89</c:v>
                </c:pt>
                <c:pt idx="67">
                  <c:v>-8.89</c:v>
                </c:pt>
                <c:pt idx="68">
                  <c:v>-8.8000000000000007</c:v>
                </c:pt>
                <c:pt idx="69">
                  <c:v>-8.75</c:v>
                </c:pt>
                <c:pt idx="70">
                  <c:v>-8.66</c:v>
                </c:pt>
                <c:pt idx="71">
                  <c:v>-8.66</c:v>
                </c:pt>
                <c:pt idx="72">
                  <c:v>-8.5399999999999991</c:v>
                </c:pt>
                <c:pt idx="73">
                  <c:v>-8.6</c:v>
                </c:pt>
                <c:pt idx="74">
                  <c:v>-8.4499999999999993</c:v>
                </c:pt>
                <c:pt idx="75">
                  <c:v>-8.43</c:v>
                </c:pt>
                <c:pt idx="76">
                  <c:v>-8.34</c:v>
                </c:pt>
                <c:pt idx="77">
                  <c:v>-8.34</c:v>
                </c:pt>
                <c:pt idx="78">
                  <c:v>-8.2200000000000006</c:v>
                </c:pt>
                <c:pt idx="79">
                  <c:v>-8.2200000000000006</c:v>
                </c:pt>
                <c:pt idx="80">
                  <c:v>-8.16</c:v>
                </c:pt>
                <c:pt idx="81">
                  <c:v>-8.0500000000000007</c:v>
                </c:pt>
                <c:pt idx="82">
                  <c:v>-8.16</c:v>
                </c:pt>
                <c:pt idx="83">
                  <c:v>-7.88</c:v>
                </c:pt>
                <c:pt idx="84">
                  <c:v>-7.88</c:v>
                </c:pt>
                <c:pt idx="85">
                  <c:v>-7.96</c:v>
                </c:pt>
                <c:pt idx="86">
                  <c:v>-7.79</c:v>
                </c:pt>
                <c:pt idx="87">
                  <c:v>-7.79</c:v>
                </c:pt>
                <c:pt idx="88">
                  <c:v>-7.62</c:v>
                </c:pt>
                <c:pt idx="89">
                  <c:v>-7.59</c:v>
                </c:pt>
                <c:pt idx="90">
                  <c:v>-7.62</c:v>
                </c:pt>
                <c:pt idx="91">
                  <c:v>-7.56</c:v>
                </c:pt>
                <c:pt idx="92">
                  <c:v>-7.45</c:v>
                </c:pt>
                <c:pt idx="93">
                  <c:v>-9.18</c:v>
                </c:pt>
                <c:pt idx="94">
                  <c:v>-9.1199999999999992</c:v>
                </c:pt>
                <c:pt idx="95">
                  <c:v>-9.01</c:v>
                </c:pt>
                <c:pt idx="96">
                  <c:v>-9.0399999999999991</c:v>
                </c:pt>
                <c:pt idx="97">
                  <c:v>-8.89</c:v>
                </c:pt>
                <c:pt idx="98">
                  <c:v>-8.89</c:v>
                </c:pt>
                <c:pt idx="99">
                  <c:v>-8.8000000000000007</c:v>
                </c:pt>
                <c:pt idx="100">
                  <c:v>-8.75</c:v>
                </c:pt>
                <c:pt idx="101">
                  <c:v>-8.66</c:v>
                </c:pt>
                <c:pt idx="102">
                  <c:v>-8.66</c:v>
                </c:pt>
                <c:pt idx="103">
                  <c:v>-8.5399999999999991</c:v>
                </c:pt>
                <c:pt idx="104">
                  <c:v>-8.6</c:v>
                </c:pt>
                <c:pt idx="105">
                  <c:v>-8.4499999999999993</c:v>
                </c:pt>
                <c:pt idx="106">
                  <c:v>-8.43</c:v>
                </c:pt>
                <c:pt idx="107">
                  <c:v>-8.34</c:v>
                </c:pt>
                <c:pt idx="108">
                  <c:v>-8.34</c:v>
                </c:pt>
                <c:pt idx="109">
                  <c:v>-8.2200000000000006</c:v>
                </c:pt>
                <c:pt idx="110">
                  <c:v>-8.2200000000000006</c:v>
                </c:pt>
                <c:pt idx="111">
                  <c:v>-8.16</c:v>
                </c:pt>
                <c:pt idx="112">
                  <c:v>-8.0500000000000007</c:v>
                </c:pt>
                <c:pt idx="113">
                  <c:v>-8.16</c:v>
                </c:pt>
                <c:pt idx="114">
                  <c:v>-7.88</c:v>
                </c:pt>
                <c:pt idx="115">
                  <c:v>-7.88</c:v>
                </c:pt>
                <c:pt idx="116">
                  <c:v>-7.96</c:v>
                </c:pt>
                <c:pt idx="117">
                  <c:v>-7.79</c:v>
                </c:pt>
                <c:pt idx="118">
                  <c:v>-7.79</c:v>
                </c:pt>
                <c:pt idx="119">
                  <c:v>-7.62</c:v>
                </c:pt>
                <c:pt idx="120">
                  <c:v>-7.59</c:v>
                </c:pt>
                <c:pt idx="121">
                  <c:v>-7.62</c:v>
                </c:pt>
                <c:pt idx="122">
                  <c:v>-7.56</c:v>
                </c:pt>
                <c:pt idx="123">
                  <c:v>-7.45</c:v>
                </c:pt>
                <c:pt idx="124">
                  <c:v>-3.93</c:v>
                </c:pt>
                <c:pt idx="125">
                  <c:v>-3.9</c:v>
                </c:pt>
                <c:pt idx="126">
                  <c:v>-3.82</c:v>
                </c:pt>
                <c:pt idx="127">
                  <c:v>-3.79</c:v>
                </c:pt>
                <c:pt idx="128">
                  <c:v>-3.71</c:v>
                </c:pt>
                <c:pt idx="129">
                  <c:v>-3.69</c:v>
                </c:pt>
                <c:pt idx="130">
                  <c:v>-3.63</c:v>
                </c:pt>
                <c:pt idx="131">
                  <c:v>-3.55</c:v>
                </c:pt>
                <c:pt idx="132">
                  <c:v>-3.52</c:v>
                </c:pt>
                <c:pt idx="133">
                  <c:v>-3.42</c:v>
                </c:pt>
                <c:pt idx="134">
                  <c:v>-3.42</c:v>
                </c:pt>
                <c:pt idx="135">
                  <c:v>-3.36</c:v>
                </c:pt>
                <c:pt idx="136">
                  <c:v>-3.28</c:v>
                </c:pt>
                <c:pt idx="137">
                  <c:v>-3.23</c:v>
                </c:pt>
                <c:pt idx="138">
                  <c:v>-3.2</c:v>
                </c:pt>
                <c:pt idx="139">
                  <c:v>-3.15</c:v>
                </c:pt>
                <c:pt idx="140">
                  <c:v>-3.04</c:v>
                </c:pt>
                <c:pt idx="141">
                  <c:v>-3.04</c:v>
                </c:pt>
                <c:pt idx="142">
                  <c:v>-2.93</c:v>
                </c:pt>
                <c:pt idx="143">
                  <c:v>-2.93</c:v>
                </c:pt>
                <c:pt idx="144">
                  <c:v>-2.83</c:v>
                </c:pt>
                <c:pt idx="145">
                  <c:v>-2.77</c:v>
                </c:pt>
                <c:pt idx="146">
                  <c:v>-2.75</c:v>
                </c:pt>
                <c:pt idx="147">
                  <c:v>-2.7</c:v>
                </c:pt>
                <c:pt idx="148">
                  <c:v>-2.59</c:v>
                </c:pt>
                <c:pt idx="149">
                  <c:v>-2.56</c:v>
                </c:pt>
                <c:pt idx="150">
                  <c:v>-2.54</c:v>
                </c:pt>
                <c:pt idx="151">
                  <c:v>-2.37</c:v>
                </c:pt>
                <c:pt idx="152">
                  <c:v>-2.4</c:v>
                </c:pt>
                <c:pt idx="153">
                  <c:v>-2.2400000000000002</c:v>
                </c:pt>
                <c:pt idx="154">
                  <c:v>-2.2400000000000002</c:v>
                </c:pt>
                <c:pt idx="155">
                  <c:v>-3.93</c:v>
                </c:pt>
                <c:pt idx="156">
                  <c:v>-3.9</c:v>
                </c:pt>
                <c:pt idx="157">
                  <c:v>-3.82</c:v>
                </c:pt>
                <c:pt idx="158">
                  <c:v>-3.79</c:v>
                </c:pt>
                <c:pt idx="159">
                  <c:v>-3.71</c:v>
                </c:pt>
                <c:pt idx="160">
                  <c:v>-3.69</c:v>
                </c:pt>
                <c:pt idx="161">
                  <c:v>-3.63</c:v>
                </c:pt>
                <c:pt idx="162">
                  <c:v>-3.55</c:v>
                </c:pt>
                <c:pt idx="163">
                  <c:v>-3.52</c:v>
                </c:pt>
                <c:pt idx="164">
                  <c:v>-3.42</c:v>
                </c:pt>
                <c:pt idx="165">
                  <c:v>-3.42</c:v>
                </c:pt>
                <c:pt idx="166">
                  <c:v>-3.36</c:v>
                </c:pt>
                <c:pt idx="167">
                  <c:v>-3.28</c:v>
                </c:pt>
                <c:pt idx="168">
                  <c:v>-3.23</c:v>
                </c:pt>
                <c:pt idx="169">
                  <c:v>-3.2</c:v>
                </c:pt>
                <c:pt idx="170">
                  <c:v>-3.15</c:v>
                </c:pt>
                <c:pt idx="171">
                  <c:v>-3.04</c:v>
                </c:pt>
                <c:pt idx="172">
                  <c:v>-3.04</c:v>
                </c:pt>
                <c:pt idx="173">
                  <c:v>-2.93</c:v>
                </c:pt>
                <c:pt idx="174">
                  <c:v>-2.93</c:v>
                </c:pt>
                <c:pt idx="175">
                  <c:v>-2.83</c:v>
                </c:pt>
                <c:pt idx="176">
                  <c:v>-2.77</c:v>
                </c:pt>
                <c:pt idx="177">
                  <c:v>-2.75</c:v>
                </c:pt>
                <c:pt idx="178">
                  <c:v>-2.7</c:v>
                </c:pt>
                <c:pt idx="179">
                  <c:v>-2.59</c:v>
                </c:pt>
                <c:pt idx="180">
                  <c:v>-2.56</c:v>
                </c:pt>
                <c:pt idx="181">
                  <c:v>-2.54</c:v>
                </c:pt>
                <c:pt idx="182">
                  <c:v>-2.37</c:v>
                </c:pt>
                <c:pt idx="183">
                  <c:v>-2.4</c:v>
                </c:pt>
                <c:pt idx="184">
                  <c:v>-2.2400000000000002</c:v>
                </c:pt>
                <c:pt idx="185">
                  <c:v>-2.2400000000000002</c:v>
                </c:pt>
                <c:pt idx="186">
                  <c:v>-3.93</c:v>
                </c:pt>
                <c:pt idx="187">
                  <c:v>-3.9</c:v>
                </c:pt>
                <c:pt idx="188">
                  <c:v>-3.82</c:v>
                </c:pt>
                <c:pt idx="189">
                  <c:v>-3.79</c:v>
                </c:pt>
                <c:pt idx="190">
                  <c:v>-3.71</c:v>
                </c:pt>
                <c:pt idx="191">
                  <c:v>-3.69</c:v>
                </c:pt>
                <c:pt idx="192">
                  <c:v>-3.63</c:v>
                </c:pt>
                <c:pt idx="193">
                  <c:v>-3.55</c:v>
                </c:pt>
                <c:pt idx="194">
                  <c:v>-3.52</c:v>
                </c:pt>
                <c:pt idx="195">
                  <c:v>-3.42</c:v>
                </c:pt>
                <c:pt idx="196">
                  <c:v>-3.42</c:v>
                </c:pt>
                <c:pt idx="197">
                  <c:v>-3.36</c:v>
                </c:pt>
                <c:pt idx="198">
                  <c:v>-3.28</c:v>
                </c:pt>
                <c:pt idx="199">
                  <c:v>-3.23</c:v>
                </c:pt>
                <c:pt idx="200">
                  <c:v>-3.2</c:v>
                </c:pt>
                <c:pt idx="201">
                  <c:v>-3.15</c:v>
                </c:pt>
                <c:pt idx="202">
                  <c:v>-3.04</c:v>
                </c:pt>
                <c:pt idx="203">
                  <c:v>-3.04</c:v>
                </c:pt>
                <c:pt idx="204">
                  <c:v>-2.93</c:v>
                </c:pt>
                <c:pt idx="205">
                  <c:v>-2.93</c:v>
                </c:pt>
                <c:pt idx="206">
                  <c:v>-2.83</c:v>
                </c:pt>
                <c:pt idx="207">
                  <c:v>-2.77</c:v>
                </c:pt>
                <c:pt idx="208">
                  <c:v>-2.75</c:v>
                </c:pt>
                <c:pt idx="209">
                  <c:v>-2.7</c:v>
                </c:pt>
                <c:pt idx="210">
                  <c:v>-2.59</c:v>
                </c:pt>
                <c:pt idx="211">
                  <c:v>-2.56</c:v>
                </c:pt>
                <c:pt idx="212">
                  <c:v>-2.54</c:v>
                </c:pt>
                <c:pt idx="213">
                  <c:v>-2.37</c:v>
                </c:pt>
                <c:pt idx="214">
                  <c:v>-2.4</c:v>
                </c:pt>
                <c:pt idx="215">
                  <c:v>-2.2400000000000002</c:v>
                </c:pt>
                <c:pt idx="216">
                  <c:v>-2.2400000000000002</c:v>
                </c:pt>
                <c:pt idx="217">
                  <c:v>-3.93</c:v>
                </c:pt>
                <c:pt idx="218">
                  <c:v>-3.9</c:v>
                </c:pt>
                <c:pt idx="219">
                  <c:v>-3.82</c:v>
                </c:pt>
                <c:pt idx="220">
                  <c:v>-3.79</c:v>
                </c:pt>
                <c:pt idx="221">
                  <c:v>-3.71</c:v>
                </c:pt>
                <c:pt idx="222">
                  <c:v>-3.69</c:v>
                </c:pt>
                <c:pt idx="223">
                  <c:v>-3.63</c:v>
                </c:pt>
                <c:pt idx="224">
                  <c:v>-3.55</c:v>
                </c:pt>
                <c:pt idx="225">
                  <c:v>-3.52</c:v>
                </c:pt>
                <c:pt idx="226">
                  <c:v>-3.42</c:v>
                </c:pt>
                <c:pt idx="227">
                  <c:v>-3.42</c:v>
                </c:pt>
                <c:pt idx="228">
                  <c:v>-3.36</c:v>
                </c:pt>
                <c:pt idx="229">
                  <c:v>-3.28</c:v>
                </c:pt>
                <c:pt idx="230">
                  <c:v>-3.23</c:v>
                </c:pt>
                <c:pt idx="231">
                  <c:v>-3.2</c:v>
                </c:pt>
                <c:pt idx="232">
                  <c:v>-3.15</c:v>
                </c:pt>
                <c:pt idx="233">
                  <c:v>-3.04</c:v>
                </c:pt>
                <c:pt idx="234">
                  <c:v>-3.04</c:v>
                </c:pt>
                <c:pt idx="235">
                  <c:v>-2.93</c:v>
                </c:pt>
                <c:pt idx="236">
                  <c:v>-2.93</c:v>
                </c:pt>
                <c:pt idx="237">
                  <c:v>-2.83</c:v>
                </c:pt>
                <c:pt idx="238">
                  <c:v>-2.77</c:v>
                </c:pt>
                <c:pt idx="239">
                  <c:v>-2.75</c:v>
                </c:pt>
                <c:pt idx="240">
                  <c:v>-2.7</c:v>
                </c:pt>
                <c:pt idx="241">
                  <c:v>-2.59</c:v>
                </c:pt>
                <c:pt idx="242">
                  <c:v>-2.56</c:v>
                </c:pt>
                <c:pt idx="243">
                  <c:v>-2.54</c:v>
                </c:pt>
                <c:pt idx="244">
                  <c:v>-2.37</c:v>
                </c:pt>
                <c:pt idx="245">
                  <c:v>-2.4</c:v>
                </c:pt>
                <c:pt idx="246">
                  <c:v>-2.2400000000000002</c:v>
                </c:pt>
                <c:pt idx="247">
                  <c:v>-2.2400000000000002</c:v>
                </c:pt>
                <c:pt idx="248">
                  <c:v>1.1599999999999999</c:v>
                </c:pt>
                <c:pt idx="249">
                  <c:v>1.21</c:v>
                </c:pt>
                <c:pt idx="250">
                  <c:v>1.26</c:v>
                </c:pt>
                <c:pt idx="251">
                  <c:v>1.34</c:v>
                </c:pt>
                <c:pt idx="252">
                  <c:v>1.39</c:v>
                </c:pt>
                <c:pt idx="253">
                  <c:v>1.48</c:v>
                </c:pt>
                <c:pt idx="254">
                  <c:v>1.48</c:v>
                </c:pt>
                <c:pt idx="255">
                  <c:v>1.54</c:v>
                </c:pt>
                <c:pt idx="256">
                  <c:v>1.61</c:v>
                </c:pt>
                <c:pt idx="257">
                  <c:v>1.66</c:v>
                </c:pt>
                <c:pt idx="258">
                  <c:v>1.71</c:v>
                </c:pt>
                <c:pt idx="259">
                  <c:v>1.76</c:v>
                </c:pt>
                <c:pt idx="260">
                  <c:v>1.83</c:v>
                </c:pt>
                <c:pt idx="261">
                  <c:v>1.86</c:v>
                </c:pt>
                <c:pt idx="262">
                  <c:v>1.96</c:v>
                </c:pt>
                <c:pt idx="263">
                  <c:v>2.0099999999999998</c:v>
                </c:pt>
                <c:pt idx="264">
                  <c:v>2.0499999999999998</c:v>
                </c:pt>
                <c:pt idx="265">
                  <c:v>2.16</c:v>
                </c:pt>
                <c:pt idx="266">
                  <c:v>2.16</c:v>
                </c:pt>
                <c:pt idx="267">
                  <c:v>2.25</c:v>
                </c:pt>
                <c:pt idx="268">
                  <c:v>2.23</c:v>
                </c:pt>
                <c:pt idx="269">
                  <c:v>2.33</c:v>
                </c:pt>
                <c:pt idx="270">
                  <c:v>2.38</c:v>
                </c:pt>
                <c:pt idx="271">
                  <c:v>2.4300000000000002</c:v>
                </c:pt>
                <c:pt idx="272">
                  <c:v>2.5</c:v>
                </c:pt>
                <c:pt idx="273">
                  <c:v>2.5499999999999998</c:v>
                </c:pt>
                <c:pt idx="274">
                  <c:v>2.6</c:v>
                </c:pt>
                <c:pt idx="275">
                  <c:v>2.68</c:v>
                </c:pt>
                <c:pt idx="276">
                  <c:v>2.72</c:v>
                </c:pt>
                <c:pt idx="277">
                  <c:v>2.8</c:v>
                </c:pt>
                <c:pt idx="278">
                  <c:v>2.82</c:v>
                </c:pt>
                <c:pt idx="279">
                  <c:v>1.1599999999999999</c:v>
                </c:pt>
                <c:pt idx="280">
                  <c:v>1.21</c:v>
                </c:pt>
                <c:pt idx="281">
                  <c:v>1.26</c:v>
                </c:pt>
                <c:pt idx="282">
                  <c:v>1.34</c:v>
                </c:pt>
                <c:pt idx="283">
                  <c:v>1.39</c:v>
                </c:pt>
                <c:pt idx="284">
                  <c:v>1.48</c:v>
                </c:pt>
                <c:pt idx="285">
                  <c:v>1.48</c:v>
                </c:pt>
                <c:pt idx="286">
                  <c:v>1.54</c:v>
                </c:pt>
                <c:pt idx="287">
                  <c:v>1.61</c:v>
                </c:pt>
                <c:pt idx="288">
                  <c:v>1.66</c:v>
                </c:pt>
                <c:pt idx="289">
                  <c:v>1.71</c:v>
                </c:pt>
                <c:pt idx="290">
                  <c:v>1.76</c:v>
                </c:pt>
                <c:pt idx="291">
                  <c:v>1.83</c:v>
                </c:pt>
                <c:pt idx="292">
                  <c:v>1.86</c:v>
                </c:pt>
                <c:pt idx="293">
                  <c:v>1.96</c:v>
                </c:pt>
                <c:pt idx="294">
                  <c:v>2.0099999999999998</c:v>
                </c:pt>
                <c:pt idx="295">
                  <c:v>2.0499999999999998</c:v>
                </c:pt>
                <c:pt idx="296">
                  <c:v>2.16</c:v>
                </c:pt>
                <c:pt idx="297">
                  <c:v>2.16</c:v>
                </c:pt>
                <c:pt idx="298">
                  <c:v>2.25</c:v>
                </c:pt>
                <c:pt idx="299">
                  <c:v>2.23</c:v>
                </c:pt>
                <c:pt idx="300">
                  <c:v>2.33</c:v>
                </c:pt>
                <c:pt idx="301">
                  <c:v>2.38</c:v>
                </c:pt>
                <c:pt idx="302">
                  <c:v>2.4300000000000002</c:v>
                </c:pt>
                <c:pt idx="303">
                  <c:v>2.5</c:v>
                </c:pt>
                <c:pt idx="304">
                  <c:v>2.5499999999999998</c:v>
                </c:pt>
                <c:pt idx="305">
                  <c:v>2.6</c:v>
                </c:pt>
                <c:pt idx="306">
                  <c:v>2.68</c:v>
                </c:pt>
                <c:pt idx="307">
                  <c:v>2.72</c:v>
                </c:pt>
                <c:pt idx="308">
                  <c:v>2.8</c:v>
                </c:pt>
                <c:pt idx="309">
                  <c:v>2.82</c:v>
                </c:pt>
                <c:pt idx="310">
                  <c:v>1.1599999999999999</c:v>
                </c:pt>
                <c:pt idx="311">
                  <c:v>1.21</c:v>
                </c:pt>
                <c:pt idx="312">
                  <c:v>1.26</c:v>
                </c:pt>
                <c:pt idx="313">
                  <c:v>1.34</c:v>
                </c:pt>
                <c:pt idx="314">
                  <c:v>1.39</c:v>
                </c:pt>
                <c:pt idx="315">
                  <c:v>1.48</c:v>
                </c:pt>
                <c:pt idx="316">
                  <c:v>1.48</c:v>
                </c:pt>
                <c:pt idx="317">
                  <c:v>1.54</c:v>
                </c:pt>
                <c:pt idx="318">
                  <c:v>1.61</c:v>
                </c:pt>
                <c:pt idx="319">
                  <c:v>1.66</c:v>
                </c:pt>
                <c:pt idx="320">
                  <c:v>1.71</c:v>
                </c:pt>
                <c:pt idx="321">
                  <c:v>1.76</c:v>
                </c:pt>
                <c:pt idx="322">
                  <c:v>1.83</c:v>
                </c:pt>
                <c:pt idx="323">
                  <c:v>1.86</c:v>
                </c:pt>
                <c:pt idx="324">
                  <c:v>1.96</c:v>
                </c:pt>
                <c:pt idx="325">
                  <c:v>2.0099999999999998</c:v>
                </c:pt>
                <c:pt idx="326">
                  <c:v>2.0499999999999998</c:v>
                </c:pt>
                <c:pt idx="327">
                  <c:v>2.16</c:v>
                </c:pt>
                <c:pt idx="328">
                  <c:v>2.16</c:v>
                </c:pt>
                <c:pt idx="329">
                  <c:v>2.25</c:v>
                </c:pt>
                <c:pt idx="330">
                  <c:v>2.23</c:v>
                </c:pt>
                <c:pt idx="331">
                  <c:v>2.33</c:v>
                </c:pt>
                <c:pt idx="332">
                  <c:v>2.38</c:v>
                </c:pt>
                <c:pt idx="333">
                  <c:v>2.4300000000000002</c:v>
                </c:pt>
                <c:pt idx="334">
                  <c:v>2.5</c:v>
                </c:pt>
                <c:pt idx="335">
                  <c:v>2.5499999999999998</c:v>
                </c:pt>
                <c:pt idx="336">
                  <c:v>2.6</c:v>
                </c:pt>
                <c:pt idx="337">
                  <c:v>2.68</c:v>
                </c:pt>
                <c:pt idx="338">
                  <c:v>2.72</c:v>
                </c:pt>
                <c:pt idx="339">
                  <c:v>2.8</c:v>
                </c:pt>
                <c:pt idx="340">
                  <c:v>2.82</c:v>
                </c:pt>
                <c:pt idx="341">
                  <c:v>1.1599999999999999</c:v>
                </c:pt>
                <c:pt idx="342">
                  <c:v>1.21</c:v>
                </c:pt>
                <c:pt idx="343">
                  <c:v>1.26</c:v>
                </c:pt>
                <c:pt idx="344">
                  <c:v>1.34</c:v>
                </c:pt>
                <c:pt idx="345">
                  <c:v>1.39</c:v>
                </c:pt>
                <c:pt idx="346">
                  <c:v>1.48</c:v>
                </c:pt>
                <c:pt idx="347">
                  <c:v>1.48</c:v>
                </c:pt>
                <c:pt idx="348">
                  <c:v>1.54</c:v>
                </c:pt>
                <c:pt idx="349">
                  <c:v>1.61</c:v>
                </c:pt>
                <c:pt idx="350">
                  <c:v>1.66</c:v>
                </c:pt>
                <c:pt idx="351">
                  <c:v>1.71</c:v>
                </c:pt>
                <c:pt idx="352">
                  <c:v>1.76</c:v>
                </c:pt>
                <c:pt idx="353">
                  <c:v>1.83</c:v>
                </c:pt>
                <c:pt idx="354">
                  <c:v>1.86</c:v>
                </c:pt>
                <c:pt idx="355">
                  <c:v>1.96</c:v>
                </c:pt>
                <c:pt idx="356">
                  <c:v>2.0099999999999998</c:v>
                </c:pt>
                <c:pt idx="357">
                  <c:v>2.0499999999999998</c:v>
                </c:pt>
                <c:pt idx="358">
                  <c:v>2.16</c:v>
                </c:pt>
                <c:pt idx="359">
                  <c:v>2.16</c:v>
                </c:pt>
                <c:pt idx="360">
                  <c:v>2.25</c:v>
                </c:pt>
                <c:pt idx="361">
                  <c:v>2.23</c:v>
                </c:pt>
                <c:pt idx="362">
                  <c:v>2.33</c:v>
                </c:pt>
                <c:pt idx="363">
                  <c:v>2.38</c:v>
                </c:pt>
                <c:pt idx="364">
                  <c:v>2.4300000000000002</c:v>
                </c:pt>
                <c:pt idx="365">
                  <c:v>2.5</c:v>
                </c:pt>
                <c:pt idx="366">
                  <c:v>2.5499999999999998</c:v>
                </c:pt>
                <c:pt idx="367">
                  <c:v>2.6</c:v>
                </c:pt>
                <c:pt idx="368">
                  <c:v>2.68</c:v>
                </c:pt>
                <c:pt idx="369">
                  <c:v>2.72</c:v>
                </c:pt>
                <c:pt idx="370">
                  <c:v>2.8</c:v>
                </c:pt>
                <c:pt idx="371">
                  <c:v>2.82</c:v>
                </c:pt>
                <c:pt idx="372">
                  <c:v>6.17</c:v>
                </c:pt>
                <c:pt idx="373">
                  <c:v>6.27</c:v>
                </c:pt>
                <c:pt idx="374">
                  <c:v>6.27</c:v>
                </c:pt>
                <c:pt idx="375">
                  <c:v>6.34</c:v>
                </c:pt>
                <c:pt idx="376">
                  <c:v>6.41</c:v>
                </c:pt>
                <c:pt idx="377">
                  <c:v>6.43</c:v>
                </c:pt>
                <c:pt idx="378">
                  <c:v>6.53</c:v>
                </c:pt>
                <c:pt idx="379">
                  <c:v>6.58</c:v>
                </c:pt>
                <c:pt idx="380">
                  <c:v>6.65</c:v>
                </c:pt>
                <c:pt idx="381">
                  <c:v>6.7</c:v>
                </c:pt>
                <c:pt idx="382">
                  <c:v>6.75</c:v>
                </c:pt>
                <c:pt idx="383">
                  <c:v>6.82</c:v>
                </c:pt>
                <c:pt idx="384">
                  <c:v>6.87</c:v>
                </c:pt>
                <c:pt idx="385">
                  <c:v>6.89</c:v>
                </c:pt>
                <c:pt idx="386">
                  <c:v>6.94</c:v>
                </c:pt>
                <c:pt idx="387">
                  <c:v>7.02</c:v>
                </c:pt>
                <c:pt idx="388">
                  <c:v>7.06</c:v>
                </c:pt>
                <c:pt idx="389">
                  <c:v>7.11</c:v>
                </c:pt>
                <c:pt idx="390">
                  <c:v>7.16</c:v>
                </c:pt>
                <c:pt idx="391">
                  <c:v>7.21</c:v>
                </c:pt>
                <c:pt idx="392">
                  <c:v>7.28</c:v>
                </c:pt>
                <c:pt idx="393">
                  <c:v>7.33</c:v>
                </c:pt>
                <c:pt idx="394">
                  <c:v>7.4</c:v>
                </c:pt>
                <c:pt idx="395">
                  <c:v>7.45</c:v>
                </c:pt>
                <c:pt idx="396">
                  <c:v>7.47</c:v>
                </c:pt>
                <c:pt idx="397">
                  <c:v>7.57</c:v>
                </c:pt>
                <c:pt idx="398">
                  <c:v>7.62</c:v>
                </c:pt>
                <c:pt idx="399">
                  <c:v>7.71</c:v>
                </c:pt>
                <c:pt idx="400">
                  <c:v>7.76</c:v>
                </c:pt>
                <c:pt idx="401">
                  <c:v>7.86</c:v>
                </c:pt>
                <c:pt idx="402">
                  <c:v>7.88</c:v>
                </c:pt>
                <c:pt idx="403">
                  <c:v>6.17</c:v>
                </c:pt>
                <c:pt idx="404">
                  <c:v>6.27</c:v>
                </c:pt>
                <c:pt idx="405">
                  <c:v>6.27</c:v>
                </c:pt>
                <c:pt idx="406">
                  <c:v>6.34</c:v>
                </c:pt>
                <c:pt idx="407">
                  <c:v>6.41</c:v>
                </c:pt>
                <c:pt idx="408">
                  <c:v>6.43</c:v>
                </c:pt>
                <c:pt idx="409">
                  <c:v>6.53</c:v>
                </c:pt>
                <c:pt idx="410">
                  <c:v>6.58</c:v>
                </c:pt>
                <c:pt idx="411">
                  <c:v>6.65</c:v>
                </c:pt>
                <c:pt idx="412">
                  <c:v>6.7</c:v>
                </c:pt>
                <c:pt idx="413">
                  <c:v>6.75</c:v>
                </c:pt>
                <c:pt idx="414">
                  <c:v>6.82</c:v>
                </c:pt>
                <c:pt idx="415">
                  <c:v>6.87</c:v>
                </c:pt>
                <c:pt idx="416">
                  <c:v>6.89</c:v>
                </c:pt>
                <c:pt idx="417">
                  <c:v>6.94</c:v>
                </c:pt>
                <c:pt idx="418">
                  <c:v>7.02</c:v>
                </c:pt>
                <c:pt idx="419">
                  <c:v>7.06</c:v>
                </c:pt>
                <c:pt idx="420">
                  <c:v>7.11</c:v>
                </c:pt>
                <c:pt idx="421">
                  <c:v>7.16</c:v>
                </c:pt>
                <c:pt idx="422">
                  <c:v>7.21</c:v>
                </c:pt>
                <c:pt idx="423">
                  <c:v>7.28</c:v>
                </c:pt>
                <c:pt idx="424">
                  <c:v>7.33</c:v>
                </c:pt>
                <c:pt idx="425">
                  <c:v>7.4</c:v>
                </c:pt>
                <c:pt idx="426">
                  <c:v>7.45</c:v>
                </c:pt>
                <c:pt idx="427">
                  <c:v>7.47</c:v>
                </c:pt>
                <c:pt idx="428">
                  <c:v>7.57</c:v>
                </c:pt>
                <c:pt idx="429">
                  <c:v>7.62</c:v>
                </c:pt>
                <c:pt idx="430">
                  <c:v>7.71</c:v>
                </c:pt>
                <c:pt idx="431">
                  <c:v>7.76</c:v>
                </c:pt>
                <c:pt idx="432">
                  <c:v>7.86</c:v>
                </c:pt>
                <c:pt idx="433">
                  <c:v>7.88</c:v>
                </c:pt>
                <c:pt idx="434">
                  <c:v>6.17</c:v>
                </c:pt>
                <c:pt idx="435">
                  <c:v>6.27</c:v>
                </c:pt>
                <c:pt idx="436">
                  <c:v>6.27</c:v>
                </c:pt>
                <c:pt idx="437">
                  <c:v>6.34</c:v>
                </c:pt>
                <c:pt idx="438">
                  <c:v>6.41</c:v>
                </c:pt>
                <c:pt idx="439">
                  <c:v>6.43</c:v>
                </c:pt>
                <c:pt idx="440">
                  <c:v>6.53</c:v>
                </c:pt>
                <c:pt idx="441">
                  <c:v>6.58</c:v>
                </c:pt>
                <c:pt idx="442">
                  <c:v>6.65</c:v>
                </c:pt>
                <c:pt idx="443">
                  <c:v>6.7</c:v>
                </c:pt>
                <c:pt idx="444">
                  <c:v>6.75</c:v>
                </c:pt>
                <c:pt idx="445">
                  <c:v>6.82</c:v>
                </c:pt>
                <c:pt idx="446">
                  <c:v>6.87</c:v>
                </c:pt>
                <c:pt idx="447">
                  <c:v>6.89</c:v>
                </c:pt>
                <c:pt idx="448">
                  <c:v>6.94</c:v>
                </c:pt>
                <c:pt idx="449">
                  <c:v>7.02</c:v>
                </c:pt>
                <c:pt idx="450">
                  <c:v>7.06</c:v>
                </c:pt>
                <c:pt idx="451">
                  <c:v>7.11</c:v>
                </c:pt>
                <c:pt idx="452">
                  <c:v>7.16</c:v>
                </c:pt>
                <c:pt idx="453">
                  <c:v>7.21</c:v>
                </c:pt>
                <c:pt idx="454">
                  <c:v>7.28</c:v>
                </c:pt>
                <c:pt idx="455">
                  <c:v>7.33</c:v>
                </c:pt>
                <c:pt idx="456">
                  <c:v>7.4</c:v>
                </c:pt>
                <c:pt idx="457">
                  <c:v>7.45</c:v>
                </c:pt>
                <c:pt idx="458">
                  <c:v>7.47</c:v>
                </c:pt>
                <c:pt idx="459">
                  <c:v>7.57</c:v>
                </c:pt>
                <c:pt idx="460">
                  <c:v>7.62</c:v>
                </c:pt>
                <c:pt idx="461">
                  <c:v>7.71</c:v>
                </c:pt>
                <c:pt idx="462">
                  <c:v>7.76</c:v>
                </c:pt>
                <c:pt idx="463">
                  <c:v>7.86</c:v>
                </c:pt>
                <c:pt idx="464">
                  <c:v>7.88</c:v>
                </c:pt>
                <c:pt idx="465">
                  <c:v>6.17</c:v>
                </c:pt>
                <c:pt idx="466">
                  <c:v>6.27</c:v>
                </c:pt>
                <c:pt idx="467">
                  <c:v>6.27</c:v>
                </c:pt>
                <c:pt idx="468">
                  <c:v>6.34</c:v>
                </c:pt>
                <c:pt idx="469">
                  <c:v>6.41</c:v>
                </c:pt>
                <c:pt idx="470">
                  <c:v>6.43</c:v>
                </c:pt>
                <c:pt idx="471">
                  <c:v>6.53</c:v>
                </c:pt>
                <c:pt idx="472">
                  <c:v>6.58</c:v>
                </c:pt>
                <c:pt idx="473">
                  <c:v>6.65</c:v>
                </c:pt>
                <c:pt idx="474">
                  <c:v>6.7</c:v>
                </c:pt>
                <c:pt idx="475">
                  <c:v>6.75</c:v>
                </c:pt>
                <c:pt idx="476">
                  <c:v>6.82</c:v>
                </c:pt>
                <c:pt idx="477">
                  <c:v>6.87</c:v>
                </c:pt>
                <c:pt idx="478">
                  <c:v>6.89</c:v>
                </c:pt>
                <c:pt idx="479">
                  <c:v>6.94</c:v>
                </c:pt>
                <c:pt idx="480">
                  <c:v>7.02</c:v>
                </c:pt>
                <c:pt idx="481">
                  <c:v>7.06</c:v>
                </c:pt>
                <c:pt idx="482">
                  <c:v>7.11</c:v>
                </c:pt>
                <c:pt idx="483">
                  <c:v>7.16</c:v>
                </c:pt>
                <c:pt idx="484">
                  <c:v>7.21</c:v>
                </c:pt>
                <c:pt idx="485">
                  <c:v>7.28</c:v>
                </c:pt>
                <c:pt idx="486">
                  <c:v>7.33</c:v>
                </c:pt>
                <c:pt idx="487">
                  <c:v>7.4</c:v>
                </c:pt>
                <c:pt idx="488">
                  <c:v>7.45</c:v>
                </c:pt>
                <c:pt idx="489">
                  <c:v>7.47</c:v>
                </c:pt>
                <c:pt idx="490">
                  <c:v>7.57</c:v>
                </c:pt>
                <c:pt idx="491">
                  <c:v>7.62</c:v>
                </c:pt>
                <c:pt idx="492">
                  <c:v>7.71</c:v>
                </c:pt>
                <c:pt idx="493">
                  <c:v>7.76</c:v>
                </c:pt>
                <c:pt idx="494">
                  <c:v>7.86</c:v>
                </c:pt>
                <c:pt idx="495">
                  <c:v>7.88</c:v>
                </c:pt>
                <c:pt idx="496">
                  <c:v>11.11</c:v>
                </c:pt>
                <c:pt idx="497">
                  <c:v>11.15</c:v>
                </c:pt>
                <c:pt idx="498">
                  <c:v>11.2</c:v>
                </c:pt>
                <c:pt idx="499">
                  <c:v>11.25</c:v>
                </c:pt>
                <c:pt idx="500">
                  <c:v>11.34</c:v>
                </c:pt>
                <c:pt idx="501">
                  <c:v>11.39</c:v>
                </c:pt>
                <c:pt idx="502">
                  <c:v>11.41</c:v>
                </c:pt>
                <c:pt idx="503">
                  <c:v>11.49</c:v>
                </c:pt>
                <c:pt idx="504">
                  <c:v>11.59</c:v>
                </c:pt>
                <c:pt idx="505">
                  <c:v>11.63</c:v>
                </c:pt>
                <c:pt idx="506">
                  <c:v>11.68</c:v>
                </c:pt>
                <c:pt idx="507">
                  <c:v>11.8</c:v>
                </c:pt>
                <c:pt idx="508">
                  <c:v>11.82</c:v>
                </c:pt>
                <c:pt idx="509">
                  <c:v>11.87</c:v>
                </c:pt>
                <c:pt idx="510">
                  <c:v>11.95</c:v>
                </c:pt>
                <c:pt idx="511">
                  <c:v>12</c:v>
                </c:pt>
                <c:pt idx="512">
                  <c:v>12.04</c:v>
                </c:pt>
                <c:pt idx="513">
                  <c:v>12.09</c:v>
                </c:pt>
                <c:pt idx="514">
                  <c:v>12.11</c:v>
                </c:pt>
                <c:pt idx="515">
                  <c:v>12.21</c:v>
                </c:pt>
                <c:pt idx="516">
                  <c:v>12.26</c:v>
                </c:pt>
                <c:pt idx="517">
                  <c:v>12.3</c:v>
                </c:pt>
                <c:pt idx="518">
                  <c:v>12.4</c:v>
                </c:pt>
                <c:pt idx="519">
                  <c:v>12.43</c:v>
                </c:pt>
                <c:pt idx="520">
                  <c:v>12.52</c:v>
                </c:pt>
                <c:pt idx="521">
                  <c:v>12.57</c:v>
                </c:pt>
                <c:pt idx="522">
                  <c:v>12.64</c:v>
                </c:pt>
                <c:pt idx="523">
                  <c:v>12.69</c:v>
                </c:pt>
                <c:pt idx="524">
                  <c:v>12.79</c:v>
                </c:pt>
                <c:pt idx="525">
                  <c:v>12.86</c:v>
                </c:pt>
                <c:pt idx="526">
                  <c:v>12.93</c:v>
                </c:pt>
                <c:pt idx="527">
                  <c:v>11.11</c:v>
                </c:pt>
                <c:pt idx="528">
                  <c:v>11.15</c:v>
                </c:pt>
                <c:pt idx="529">
                  <c:v>11.2</c:v>
                </c:pt>
                <c:pt idx="530">
                  <c:v>11.25</c:v>
                </c:pt>
                <c:pt idx="531">
                  <c:v>11.34</c:v>
                </c:pt>
                <c:pt idx="532">
                  <c:v>11.39</c:v>
                </c:pt>
                <c:pt idx="533">
                  <c:v>11.41</c:v>
                </c:pt>
                <c:pt idx="534">
                  <c:v>11.49</c:v>
                </c:pt>
                <c:pt idx="535">
                  <c:v>11.59</c:v>
                </c:pt>
                <c:pt idx="536">
                  <c:v>11.63</c:v>
                </c:pt>
                <c:pt idx="537">
                  <c:v>11.68</c:v>
                </c:pt>
                <c:pt idx="538">
                  <c:v>11.8</c:v>
                </c:pt>
                <c:pt idx="539">
                  <c:v>11.82</c:v>
                </c:pt>
                <c:pt idx="540">
                  <c:v>11.87</c:v>
                </c:pt>
                <c:pt idx="541">
                  <c:v>11.95</c:v>
                </c:pt>
                <c:pt idx="542">
                  <c:v>12</c:v>
                </c:pt>
                <c:pt idx="543">
                  <c:v>12.04</c:v>
                </c:pt>
                <c:pt idx="544">
                  <c:v>12.09</c:v>
                </c:pt>
                <c:pt idx="545">
                  <c:v>12.11</c:v>
                </c:pt>
                <c:pt idx="546">
                  <c:v>12.21</c:v>
                </c:pt>
                <c:pt idx="547">
                  <c:v>12.26</c:v>
                </c:pt>
                <c:pt idx="548">
                  <c:v>12.3</c:v>
                </c:pt>
                <c:pt idx="549">
                  <c:v>12.4</c:v>
                </c:pt>
                <c:pt idx="550">
                  <c:v>12.43</c:v>
                </c:pt>
                <c:pt idx="551">
                  <c:v>12.52</c:v>
                </c:pt>
                <c:pt idx="552">
                  <c:v>12.57</c:v>
                </c:pt>
                <c:pt idx="553">
                  <c:v>12.64</c:v>
                </c:pt>
                <c:pt idx="554">
                  <c:v>12.69</c:v>
                </c:pt>
                <c:pt idx="555">
                  <c:v>12.79</c:v>
                </c:pt>
                <c:pt idx="556">
                  <c:v>12.86</c:v>
                </c:pt>
                <c:pt idx="557">
                  <c:v>12.93</c:v>
                </c:pt>
                <c:pt idx="558">
                  <c:v>11.11</c:v>
                </c:pt>
                <c:pt idx="559">
                  <c:v>11.15</c:v>
                </c:pt>
                <c:pt idx="560">
                  <c:v>11.2</c:v>
                </c:pt>
                <c:pt idx="561">
                  <c:v>11.25</c:v>
                </c:pt>
                <c:pt idx="562">
                  <c:v>11.34</c:v>
                </c:pt>
                <c:pt idx="563">
                  <c:v>11.39</c:v>
                </c:pt>
                <c:pt idx="564">
                  <c:v>11.41</c:v>
                </c:pt>
                <c:pt idx="565">
                  <c:v>11.49</c:v>
                </c:pt>
                <c:pt idx="566">
                  <c:v>11.59</c:v>
                </c:pt>
                <c:pt idx="567">
                  <c:v>11.63</c:v>
                </c:pt>
                <c:pt idx="568">
                  <c:v>11.68</c:v>
                </c:pt>
                <c:pt idx="569">
                  <c:v>11.8</c:v>
                </c:pt>
                <c:pt idx="570">
                  <c:v>11.82</c:v>
                </c:pt>
                <c:pt idx="571">
                  <c:v>11.87</c:v>
                </c:pt>
                <c:pt idx="572">
                  <c:v>11.95</c:v>
                </c:pt>
                <c:pt idx="573">
                  <c:v>12</c:v>
                </c:pt>
                <c:pt idx="574">
                  <c:v>12.04</c:v>
                </c:pt>
                <c:pt idx="575">
                  <c:v>12.09</c:v>
                </c:pt>
                <c:pt idx="576">
                  <c:v>12.11</c:v>
                </c:pt>
                <c:pt idx="577">
                  <c:v>12.21</c:v>
                </c:pt>
                <c:pt idx="578">
                  <c:v>12.26</c:v>
                </c:pt>
                <c:pt idx="579">
                  <c:v>12.3</c:v>
                </c:pt>
                <c:pt idx="580">
                  <c:v>12.4</c:v>
                </c:pt>
                <c:pt idx="581">
                  <c:v>12.43</c:v>
                </c:pt>
                <c:pt idx="582">
                  <c:v>12.52</c:v>
                </c:pt>
                <c:pt idx="583">
                  <c:v>12.57</c:v>
                </c:pt>
                <c:pt idx="584">
                  <c:v>12.64</c:v>
                </c:pt>
                <c:pt idx="585">
                  <c:v>12.69</c:v>
                </c:pt>
                <c:pt idx="586">
                  <c:v>12.79</c:v>
                </c:pt>
                <c:pt idx="587">
                  <c:v>12.86</c:v>
                </c:pt>
                <c:pt idx="588">
                  <c:v>12.93</c:v>
                </c:pt>
                <c:pt idx="589">
                  <c:v>11.11</c:v>
                </c:pt>
                <c:pt idx="590">
                  <c:v>11.15</c:v>
                </c:pt>
                <c:pt idx="591">
                  <c:v>11.2</c:v>
                </c:pt>
                <c:pt idx="592">
                  <c:v>11.25</c:v>
                </c:pt>
                <c:pt idx="593">
                  <c:v>11.34</c:v>
                </c:pt>
                <c:pt idx="594">
                  <c:v>11.39</c:v>
                </c:pt>
                <c:pt idx="595">
                  <c:v>11.41</c:v>
                </c:pt>
                <c:pt idx="596">
                  <c:v>11.49</c:v>
                </c:pt>
                <c:pt idx="597">
                  <c:v>11.59</c:v>
                </c:pt>
                <c:pt idx="598">
                  <c:v>11.63</c:v>
                </c:pt>
                <c:pt idx="599">
                  <c:v>11.68</c:v>
                </c:pt>
                <c:pt idx="600">
                  <c:v>11.8</c:v>
                </c:pt>
                <c:pt idx="601">
                  <c:v>11.82</c:v>
                </c:pt>
                <c:pt idx="602">
                  <c:v>11.87</c:v>
                </c:pt>
                <c:pt idx="603">
                  <c:v>11.95</c:v>
                </c:pt>
                <c:pt idx="604">
                  <c:v>12</c:v>
                </c:pt>
                <c:pt idx="605">
                  <c:v>12.04</c:v>
                </c:pt>
                <c:pt idx="606">
                  <c:v>12.09</c:v>
                </c:pt>
                <c:pt idx="607">
                  <c:v>12.11</c:v>
                </c:pt>
                <c:pt idx="608">
                  <c:v>12.21</c:v>
                </c:pt>
                <c:pt idx="609">
                  <c:v>12.26</c:v>
                </c:pt>
                <c:pt idx="610">
                  <c:v>12.3</c:v>
                </c:pt>
                <c:pt idx="611">
                  <c:v>12.4</c:v>
                </c:pt>
                <c:pt idx="612">
                  <c:v>12.43</c:v>
                </c:pt>
                <c:pt idx="613">
                  <c:v>12.52</c:v>
                </c:pt>
                <c:pt idx="614">
                  <c:v>12.57</c:v>
                </c:pt>
                <c:pt idx="615">
                  <c:v>12.64</c:v>
                </c:pt>
                <c:pt idx="616">
                  <c:v>12.69</c:v>
                </c:pt>
                <c:pt idx="617">
                  <c:v>12.79</c:v>
                </c:pt>
                <c:pt idx="618">
                  <c:v>12.86</c:v>
                </c:pt>
                <c:pt idx="619">
                  <c:v>12.93</c:v>
                </c:pt>
                <c:pt idx="620">
                  <c:v>16.03</c:v>
                </c:pt>
                <c:pt idx="621">
                  <c:v>16.079999999999998</c:v>
                </c:pt>
                <c:pt idx="622">
                  <c:v>16.16</c:v>
                </c:pt>
                <c:pt idx="623">
                  <c:v>16.21</c:v>
                </c:pt>
                <c:pt idx="624">
                  <c:v>16.260000000000002</c:v>
                </c:pt>
                <c:pt idx="625">
                  <c:v>16.3</c:v>
                </c:pt>
                <c:pt idx="626">
                  <c:v>16.38</c:v>
                </c:pt>
                <c:pt idx="627">
                  <c:v>16.46</c:v>
                </c:pt>
                <c:pt idx="628">
                  <c:v>16.53</c:v>
                </c:pt>
                <c:pt idx="629">
                  <c:v>16.579999999999998</c:v>
                </c:pt>
                <c:pt idx="630">
                  <c:v>16.68</c:v>
                </c:pt>
                <c:pt idx="631">
                  <c:v>16.68</c:v>
                </c:pt>
                <c:pt idx="632">
                  <c:v>16.809999999999999</c:v>
                </c:pt>
                <c:pt idx="633">
                  <c:v>16.809999999999999</c:v>
                </c:pt>
                <c:pt idx="634">
                  <c:v>16.86</c:v>
                </c:pt>
                <c:pt idx="635">
                  <c:v>16.93</c:v>
                </c:pt>
                <c:pt idx="636">
                  <c:v>16.98</c:v>
                </c:pt>
                <c:pt idx="637">
                  <c:v>17.03</c:v>
                </c:pt>
                <c:pt idx="638">
                  <c:v>17.11</c:v>
                </c:pt>
                <c:pt idx="639">
                  <c:v>17.16</c:v>
                </c:pt>
                <c:pt idx="640">
                  <c:v>17.18</c:v>
                </c:pt>
                <c:pt idx="641">
                  <c:v>17.29</c:v>
                </c:pt>
                <c:pt idx="642">
                  <c:v>17.309999999999999</c:v>
                </c:pt>
                <c:pt idx="643">
                  <c:v>17.41</c:v>
                </c:pt>
                <c:pt idx="644">
                  <c:v>17.43</c:v>
                </c:pt>
                <c:pt idx="645">
                  <c:v>17.510000000000002</c:v>
                </c:pt>
                <c:pt idx="646">
                  <c:v>17.59</c:v>
                </c:pt>
                <c:pt idx="647">
                  <c:v>17.61</c:v>
                </c:pt>
                <c:pt idx="648">
                  <c:v>17.690000000000001</c:v>
                </c:pt>
                <c:pt idx="649">
                  <c:v>17.760000000000002</c:v>
                </c:pt>
                <c:pt idx="650">
                  <c:v>17.84</c:v>
                </c:pt>
                <c:pt idx="651">
                  <c:v>16.03</c:v>
                </c:pt>
                <c:pt idx="652">
                  <c:v>16.079999999999998</c:v>
                </c:pt>
                <c:pt idx="653">
                  <c:v>16.16</c:v>
                </c:pt>
                <c:pt idx="654">
                  <c:v>16.21</c:v>
                </c:pt>
                <c:pt idx="655">
                  <c:v>16.260000000000002</c:v>
                </c:pt>
                <c:pt idx="656">
                  <c:v>16.3</c:v>
                </c:pt>
                <c:pt idx="657">
                  <c:v>16.38</c:v>
                </c:pt>
                <c:pt idx="658">
                  <c:v>16.46</c:v>
                </c:pt>
                <c:pt idx="659">
                  <c:v>16.53</c:v>
                </c:pt>
                <c:pt idx="660">
                  <c:v>16.579999999999998</c:v>
                </c:pt>
                <c:pt idx="661">
                  <c:v>16.68</c:v>
                </c:pt>
                <c:pt idx="662">
                  <c:v>16.68</c:v>
                </c:pt>
                <c:pt idx="663">
                  <c:v>16.809999999999999</c:v>
                </c:pt>
                <c:pt idx="664">
                  <c:v>16.809999999999999</c:v>
                </c:pt>
                <c:pt idx="665">
                  <c:v>16.86</c:v>
                </c:pt>
                <c:pt idx="666">
                  <c:v>16.93</c:v>
                </c:pt>
                <c:pt idx="667">
                  <c:v>16.98</c:v>
                </c:pt>
                <c:pt idx="668">
                  <c:v>17.03</c:v>
                </c:pt>
                <c:pt idx="669">
                  <c:v>17.11</c:v>
                </c:pt>
                <c:pt idx="670">
                  <c:v>17.16</c:v>
                </c:pt>
                <c:pt idx="671">
                  <c:v>17.18</c:v>
                </c:pt>
                <c:pt idx="672">
                  <c:v>17.29</c:v>
                </c:pt>
                <c:pt idx="673">
                  <c:v>17.309999999999999</c:v>
                </c:pt>
                <c:pt idx="674">
                  <c:v>17.41</c:v>
                </c:pt>
                <c:pt idx="675">
                  <c:v>17.43</c:v>
                </c:pt>
                <c:pt idx="676">
                  <c:v>17.510000000000002</c:v>
                </c:pt>
                <c:pt idx="677">
                  <c:v>17.59</c:v>
                </c:pt>
                <c:pt idx="678">
                  <c:v>17.61</c:v>
                </c:pt>
                <c:pt idx="679">
                  <c:v>17.690000000000001</c:v>
                </c:pt>
                <c:pt idx="680">
                  <c:v>17.760000000000002</c:v>
                </c:pt>
                <c:pt idx="681">
                  <c:v>17.84</c:v>
                </c:pt>
                <c:pt idx="682">
                  <c:v>16.03</c:v>
                </c:pt>
                <c:pt idx="683">
                  <c:v>16.079999999999998</c:v>
                </c:pt>
                <c:pt idx="684">
                  <c:v>16.16</c:v>
                </c:pt>
                <c:pt idx="685">
                  <c:v>16.21</c:v>
                </c:pt>
                <c:pt idx="686">
                  <c:v>16.260000000000002</c:v>
                </c:pt>
                <c:pt idx="687">
                  <c:v>16.3</c:v>
                </c:pt>
                <c:pt idx="688">
                  <c:v>16.38</c:v>
                </c:pt>
                <c:pt idx="689">
                  <c:v>16.46</c:v>
                </c:pt>
                <c:pt idx="690">
                  <c:v>16.53</c:v>
                </c:pt>
                <c:pt idx="691">
                  <c:v>16.579999999999998</c:v>
                </c:pt>
                <c:pt idx="692">
                  <c:v>16.68</c:v>
                </c:pt>
                <c:pt idx="693">
                  <c:v>16.68</c:v>
                </c:pt>
                <c:pt idx="694">
                  <c:v>16.809999999999999</c:v>
                </c:pt>
                <c:pt idx="695">
                  <c:v>16.809999999999999</c:v>
                </c:pt>
                <c:pt idx="696">
                  <c:v>16.86</c:v>
                </c:pt>
                <c:pt idx="697">
                  <c:v>16.93</c:v>
                </c:pt>
                <c:pt idx="698">
                  <c:v>16.98</c:v>
                </c:pt>
                <c:pt idx="699">
                  <c:v>17.03</c:v>
                </c:pt>
                <c:pt idx="700">
                  <c:v>17.11</c:v>
                </c:pt>
                <c:pt idx="701">
                  <c:v>17.16</c:v>
                </c:pt>
                <c:pt idx="702">
                  <c:v>17.18</c:v>
                </c:pt>
                <c:pt idx="703">
                  <c:v>17.29</c:v>
                </c:pt>
                <c:pt idx="704">
                  <c:v>17.309999999999999</c:v>
                </c:pt>
                <c:pt idx="705">
                  <c:v>17.41</c:v>
                </c:pt>
                <c:pt idx="706">
                  <c:v>17.43</c:v>
                </c:pt>
                <c:pt idx="707">
                  <c:v>17.510000000000002</c:v>
                </c:pt>
                <c:pt idx="708">
                  <c:v>17.59</c:v>
                </c:pt>
                <c:pt idx="709">
                  <c:v>17.61</c:v>
                </c:pt>
                <c:pt idx="710">
                  <c:v>17.690000000000001</c:v>
                </c:pt>
                <c:pt idx="711">
                  <c:v>17.760000000000002</c:v>
                </c:pt>
                <c:pt idx="712">
                  <c:v>17.84</c:v>
                </c:pt>
                <c:pt idx="713">
                  <c:v>16.03</c:v>
                </c:pt>
                <c:pt idx="714">
                  <c:v>16.079999999999998</c:v>
                </c:pt>
                <c:pt idx="715">
                  <c:v>16.16</c:v>
                </c:pt>
                <c:pt idx="716">
                  <c:v>16.21</c:v>
                </c:pt>
                <c:pt idx="717">
                  <c:v>16.260000000000002</c:v>
                </c:pt>
                <c:pt idx="718">
                  <c:v>16.3</c:v>
                </c:pt>
                <c:pt idx="719">
                  <c:v>16.38</c:v>
                </c:pt>
                <c:pt idx="720">
                  <c:v>16.46</c:v>
                </c:pt>
                <c:pt idx="721">
                  <c:v>16.53</c:v>
                </c:pt>
                <c:pt idx="722">
                  <c:v>16.579999999999998</c:v>
                </c:pt>
                <c:pt idx="723">
                  <c:v>16.68</c:v>
                </c:pt>
                <c:pt idx="724">
                  <c:v>16.68</c:v>
                </c:pt>
                <c:pt idx="725">
                  <c:v>16.809999999999999</c:v>
                </c:pt>
                <c:pt idx="726">
                  <c:v>16.809999999999999</c:v>
                </c:pt>
                <c:pt idx="727">
                  <c:v>16.86</c:v>
                </c:pt>
                <c:pt idx="728">
                  <c:v>16.93</c:v>
                </c:pt>
                <c:pt idx="729">
                  <c:v>16.98</c:v>
                </c:pt>
                <c:pt idx="730">
                  <c:v>17.03</c:v>
                </c:pt>
                <c:pt idx="731">
                  <c:v>17.11</c:v>
                </c:pt>
                <c:pt idx="732">
                  <c:v>17.16</c:v>
                </c:pt>
                <c:pt idx="733">
                  <c:v>17.18</c:v>
                </c:pt>
                <c:pt idx="734">
                  <c:v>17.29</c:v>
                </c:pt>
                <c:pt idx="735">
                  <c:v>17.309999999999999</c:v>
                </c:pt>
                <c:pt idx="736">
                  <c:v>17.41</c:v>
                </c:pt>
                <c:pt idx="737">
                  <c:v>17.43</c:v>
                </c:pt>
                <c:pt idx="738">
                  <c:v>17.510000000000002</c:v>
                </c:pt>
                <c:pt idx="739">
                  <c:v>17.59</c:v>
                </c:pt>
                <c:pt idx="740">
                  <c:v>17.61</c:v>
                </c:pt>
                <c:pt idx="741">
                  <c:v>17.690000000000001</c:v>
                </c:pt>
                <c:pt idx="742">
                  <c:v>17.760000000000002</c:v>
                </c:pt>
                <c:pt idx="743">
                  <c:v>17.84</c:v>
                </c:pt>
                <c:pt idx="744">
                  <c:v>21.23</c:v>
                </c:pt>
                <c:pt idx="745">
                  <c:v>21.3</c:v>
                </c:pt>
                <c:pt idx="746">
                  <c:v>21.33</c:v>
                </c:pt>
                <c:pt idx="747">
                  <c:v>21.38</c:v>
                </c:pt>
                <c:pt idx="748">
                  <c:v>21.49</c:v>
                </c:pt>
                <c:pt idx="749">
                  <c:v>21.54</c:v>
                </c:pt>
                <c:pt idx="750">
                  <c:v>21.57</c:v>
                </c:pt>
                <c:pt idx="751">
                  <c:v>21.64</c:v>
                </c:pt>
                <c:pt idx="752">
                  <c:v>21.7</c:v>
                </c:pt>
                <c:pt idx="753">
                  <c:v>21.75</c:v>
                </c:pt>
                <c:pt idx="754">
                  <c:v>21.8</c:v>
                </c:pt>
                <c:pt idx="755">
                  <c:v>21.85</c:v>
                </c:pt>
                <c:pt idx="756">
                  <c:v>21.9</c:v>
                </c:pt>
                <c:pt idx="757">
                  <c:v>21.95</c:v>
                </c:pt>
                <c:pt idx="758">
                  <c:v>22.01</c:v>
                </c:pt>
                <c:pt idx="759">
                  <c:v>22.03</c:v>
                </c:pt>
                <c:pt idx="760">
                  <c:v>22.11</c:v>
                </c:pt>
                <c:pt idx="761">
                  <c:v>22.19</c:v>
                </c:pt>
                <c:pt idx="762">
                  <c:v>22.27</c:v>
                </c:pt>
                <c:pt idx="763">
                  <c:v>22.32</c:v>
                </c:pt>
                <c:pt idx="764">
                  <c:v>22.37</c:v>
                </c:pt>
                <c:pt idx="765">
                  <c:v>22.4</c:v>
                </c:pt>
                <c:pt idx="766">
                  <c:v>22.5</c:v>
                </c:pt>
                <c:pt idx="767">
                  <c:v>22.5</c:v>
                </c:pt>
                <c:pt idx="768">
                  <c:v>22.58</c:v>
                </c:pt>
                <c:pt idx="769">
                  <c:v>22.58</c:v>
                </c:pt>
                <c:pt idx="770">
                  <c:v>22.68</c:v>
                </c:pt>
                <c:pt idx="771">
                  <c:v>22.73</c:v>
                </c:pt>
                <c:pt idx="772">
                  <c:v>22.79</c:v>
                </c:pt>
                <c:pt idx="773">
                  <c:v>22.84</c:v>
                </c:pt>
                <c:pt idx="774">
                  <c:v>22.95</c:v>
                </c:pt>
                <c:pt idx="775">
                  <c:v>21.23</c:v>
                </c:pt>
                <c:pt idx="776">
                  <c:v>21.3</c:v>
                </c:pt>
                <c:pt idx="777">
                  <c:v>21.33</c:v>
                </c:pt>
                <c:pt idx="778">
                  <c:v>21.38</c:v>
                </c:pt>
                <c:pt idx="779">
                  <c:v>21.49</c:v>
                </c:pt>
                <c:pt idx="780">
                  <c:v>21.54</c:v>
                </c:pt>
                <c:pt idx="781">
                  <c:v>21.57</c:v>
                </c:pt>
                <c:pt idx="782">
                  <c:v>21.64</c:v>
                </c:pt>
                <c:pt idx="783">
                  <c:v>21.7</c:v>
                </c:pt>
                <c:pt idx="784">
                  <c:v>21.75</c:v>
                </c:pt>
                <c:pt idx="785">
                  <c:v>21.8</c:v>
                </c:pt>
                <c:pt idx="786">
                  <c:v>21.85</c:v>
                </c:pt>
                <c:pt idx="787">
                  <c:v>21.9</c:v>
                </c:pt>
                <c:pt idx="788">
                  <c:v>21.95</c:v>
                </c:pt>
                <c:pt idx="789">
                  <c:v>22.01</c:v>
                </c:pt>
                <c:pt idx="790">
                  <c:v>22.03</c:v>
                </c:pt>
                <c:pt idx="791">
                  <c:v>22.11</c:v>
                </c:pt>
                <c:pt idx="792">
                  <c:v>22.19</c:v>
                </c:pt>
                <c:pt idx="793">
                  <c:v>22.27</c:v>
                </c:pt>
                <c:pt idx="794">
                  <c:v>22.32</c:v>
                </c:pt>
                <c:pt idx="795">
                  <c:v>22.37</c:v>
                </c:pt>
                <c:pt idx="796">
                  <c:v>22.4</c:v>
                </c:pt>
                <c:pt idx="797">
                  <c:v>22.5</c:v>
                </c:pt>
                <c:pt idx="798">
                  <c:v>22.5</c:v>
                </c:pt>
                <c:pt idx="799">
                  <c:v>22.58</c:v>
                </c:pt>
                <c:pt idx="800">
                  <c:v>22.58</c:v>
                </c:pt>
                <c:pt idx="801">
                  <c:v>22.68</c:v>
                </c:pt>
                <c:pt idx="802">
                  <c:v>22.73</c:v>
                </c:pt>
                <c:pt idx="803">
                  <c:v>22.79</c:v>
                </c:pt>
                <c:pt idx="804">
                  <c:v>22.84</c:v>
                </c:pt>
                <c:pt idx="805">
                  <c:v>22.95</c:v>
                </c:pt>
                <c:pt idx="806">
                  <c:v>21.23</c:v>
                </c:pt>
                <c:pt idx="807">
                  <c:v>21.3</c:v>
                </c:pt>
                <c:pt idx="808">
                  <c:v>21.33</c:v>
                </c:pt>
                <c:pt idx="809">
                  <c:v>21.38</c:v>
                </c:pt>
                <c:pt idx="810">
                  <c:v>21.49</c:v>
                </c:pt>
                <c:pt idx="811">
                  <c:v>21.54</c:v>
                </c:pt>
                <c:pt idx="812">
                  <c:v>21.57</c:v>
                </c:pt>
                <c:pt idx="813">
                  <c:v>21.64</c:v>
                </c:pt>
                <c:pt idx="814">
                  <c:v>21.7</c:v>
                </c:pt>
                <c:pt idx="815">
                  <c:v>21.75</c:v>
                </c:pt>
                <c:pt idx="816">
                  <c:v>21.8</c:v>
                </c:pt>
                <c:pt idx="817">
                  <c:v>21.85</c:v>
                </c:pt>
                <c:pt idx="818">
                  <c:v>21.9</c:v>
                </c:pt>
                <c:pt idx="819">
                  <c:v>21.95</c:v>
                </c:pt>
                <c:pt idx="820">
                  <c:v>22.01</c:v>
                </c:pt>
                <c:pt idx="821">
                  <c:v>22.03</c:v>
                </c:pt>
                <c:pt idx="822">
                  <c:v>22.11</c:v>
                </c:pt>
                <c:pt idx="823">
                  <c:v>22.19</c:v>
                </c:pt>
                <c:pt idx="824">
                  <c:v>22.27</c:v>
                </c:pt>
                <c:pt idx="825">
                  <c:v>22.32</c:v>
                </c:pt>
                <c:pt idx="826">
                  <c:v>22.37</c:v>
                </c:pt>
                <c:pt idx="827">
                  <c:v>22.4</c:v>
                </c:pt>
                <c:pt idx="828">
                  <c:v>22.5</c:v>
                </c:pt>
                <c:pt idx="829">
                  <c:v>22.5</c:v>
                </c:pt>
                <c:pt idx="830">
                  <c:v>22.58</c:v>
                </c:pt>
                <c:pt idx="831">
                  <c:v>22.58</c:v>
                </c:pt>
                <c:pt idx="832">
                  <c:v>22.68</c:v>
                </c:pt>
                <c:pt idx="833">
                  <c:v>22.73</c:v>
                </c:pt>
                <c:pt idx="834">
                  <c:v>22.79</c:v>
                </c:pt>
                <c:pt idx="835">
                  <c:v>22.84</c:v>
                </c:pt>
                <c:pt idx="836">
                  <c:v>22.95</c:v>
                </c:pt>
                <c:pt idx="837">
                  <c:v>21.23</c:v>
                </c:pt>
                <c:pt idx="838">
                  <c:v>21.3</c:v>
                </c:pt>
                <c:pt idx="839">
                  <c:v>21.33</c:v>
                </c:pt>
                <c:pt idx="840">
                  <c:v>21.38</c:v>
                </c:pt>
                <c:pt idx="841">
                  <c:v>21.49</c:v>
                </c:pt>
                <c:pt idx="842">
                  <c:v>21.54</c:v>
                </c:pt>
                <c:pt idx="843">
                  <c:v>21.57</c:v>
                </c:pt>
                <c:pt idx="844">
                  <c:v>21.64</c:v>
                </c:pt>
                <c:pt idx="845">
                  <c:v>21.7</c:v>
                </c:pt>
                <c:pt idx="846">
                  <c:v>21.75</c:v>
                </c:pt>
                <c:pt idx="847">
                  <c:v>21.8</c:v>
                </c:pt>
                <c:pt idx="848">
                  <c:v>21.85</c:v>
                </c:pt>
                <c:pt idx="849">
                  <c:v>21.9</c:v>
                </c:pt>
                <c:pt idx="850">
                  <c:v>21.95</c:v>
                </c:pt>
                <c:pt idx="851">
                  <c:v>22.01</c:v>
                </c:pt>
                <c:pt idx="852">
                  <c:v>22.03</c:v>
                </c:pt>
                <c:pt idx="853">
                  <c:v>22.11</c:v>
                </c:pt>
                <c:pt idx="854">
                  <c:v>22.19</c:v>
                </c:pt>
                <c:pt idx="855">
                  <c:v>22.27</c:v>
                </c:pt>
                <c:pt idx="856">
                  <c:v>22.32</c:v>
                </c:pt>
                <c:pt idx="857">
                  <c:v>22.37</c:v>
                </c:pt>
                <c:pt idx="858">
                  <c:v>22.4</c:v>
                </c:pt>
                <c:pt idx="859">
                  <c:v>22.5</c:v>
                </c:pt>
                <c:pt idx="860">
                  <c:v>22.5</c:v>
                </c:pt>
                <c:pt idx="861">
                  <c:v>22.58</c:v>
                </c:pt>
                <c:pt idx="862">
                  <c:v>22.58</c:v>
                </c:pt>
                <c:pt idx="863">
                  <c:v>22.68</c:v>
                </c:pt>
                <c:pt idx="864">
                  <c:v>22.73</c:v>
                </c:pt>
                <c:pt idx="865">
                  <c:v>22.79</c:v>
                </c:pt>
                <c:pt idx="866">
                  <c:v>22.84</c:v>
                </c:pt>
                <c:pt idx="867">
                  <c:v>22.95</c:v>
                </c:pt>
                <c:pt idx="868">
                  <c:v>26.39</c:v>
                </c:pt>
                <c:pt idx="869">
                  <c:v>26.47</c:v>
                </c:pt>
                <c:pt idx="870">
                  <c:v>26.5</c:v>
                </c:pt>
                <c:pt idx="871">
                  <c:v>26.58</c:v>
                </c:pt>
                <c:pt idx="872">
                  <c:v>26.63</c:v>
                </c:pt>
                <c:pt idx="873">
                  <c:v>26.66</c:v>
                </c:pt>
                <c:pt idx="874">
                  <c:v>26.74</c:v>
                </c:pt>
                <c:pt idx="875">
                  <c:v>26.82</c:v>
                </c:pt>
                <c:pt idx="876">
                  <c:v>26.8</c:v>
                </c:pt>
                <c:pt idx="877">
                  <c:v>26.88</c:v>
                </c:pt>
                <c:pt idx="878">
                  <c:v>26.93</c:v>
                </c:pt>
                <c:pt idx="879">
                  <c:v>26.99</c:v>
                </c:pt>
                <c:pt idx="880">
                  <c:v>27.1</c:v>
                </c:pt>
                <c:pt idx="881">
                  <c:v>27.1</c:v>
                </c:pt>
                <c:pt idx="882">
                  <c:v>27.21</c:v>
                </c:pt>
                <c:pt idx="883">
                  <c:v>27.29</c:v>
                </c:pt>
                <c:pt idx="884">
                  <c:v>27.32</c:v>
                </c:pt>
                <c:pt idx="885">
                  <c:v>27.34</c:v>
                </c:pt>
                <c:pt idx="886">
                  <c:v>27.45</c:v>
                </c:pt>
                <c:pt idx="887">
                  <c:v>27.45</c:v>
                </c:pt>
                <c:pt idx="888">
                  <c:v>27.51</c:v>
                </c:pt>
                <c:pt idx="889">
                  <c:v>27.56</c:v>
                </c:pt>
                <c:pt idx="890">
                  <c:v>27.56</c:v>
                </c:pt>
                <c:pt idx="891">
                  <c:v>27.7</c:v>
                </c:pt>
                <c:pt idx="892">
                  <c:v>27.73</c:v>
                </c:pt>
                <c:pt idx="893">
                  <c:v>27.79</c:v>
                </c:pt>
                <c:pt idx="894">
                  <c:v>27.84</c:v>
                </c:pt>
                <c:pt idx="895">
                  <c:v>27.89</c:v>
                </c:pt>
                <c:pt idx="896">
                  <c:v>28.01</c:v>
                </c:pt>
                <c:pt idx="897">
                  <c:v>28.04</c:v>
                </c:pt>
                <c:pt idx="898">
                  <c:v>28.12</c:v>
                </c:pt>
                <c:pt idx="899">
                  <c:v>26.39</c:v>
                </c:pt>
                <c:pt idx="900">
                  <c:v>26.47</c:v>
                </c:pt>
                <c:pt idx="901">
                  <c:v>26.5</c:v>
                </c:pt>
                <c:pt idx="902">
                  <c:v>26.58</c:v>
                </c:pt>
                <c:pt idx="903">
                  <c:v>26.63</c:v>
                </c:pt>
                <c:pt idx="904">
                  <c:v>26.66</c:v>
                </c:pt>
                <c:pt idx="905">
                  <c:v>26.74</c:v>
                </c:pt>
                <c:pt idx="906">
                  <c:v>26.82</c:v>
                </c:pt>
                <c:pt idx="907">
                  <c:v>26.8</c:v>
                </c:pt>
                <c:pt idx="908">
                  <c:v>26.88</c:v>
                </c:pt>
                <c:pt idx="909">
                  <c:v>26.93</c:v>
                </c:pt>
                <c:pt idx="910">
                  <c:v>26.99</c:v>
                </c:pt>
                <c:pt idx="911">
                  <c:v>27.1</c:v>
                </c:pt>
                <c:pt idx="912">
                  <c:v>27.1</c:v>
                </c:pt>
                <c:pt idx="913">
                  <c:v>27.21</c:v>
                </c:pt>
                <c:pt idx="914">
                  <c:v>27.29</c:v>
                </c:pt>
                <c:pt idx="915">
                  <c:v>27.32</c:v>
                </c:pt>
                <c:pt idx="916">
                  <c:v>27.34</c:v>
                </c:pt>
                <c:pt idx="917">
                  <c:v>27.45</c:v>
                </c:pt>
                <c:pt idx="918">
                  <c:v>27.45</c:v>
                </c:pt>
                <c:pt idx="919">
                  <c:v>27.51</c:v>
                </c:pt>
                <c:pt idx="920">
                  <c:v>27.56</c:v>
                </c:pt>
                <c:pt idx="921">
                  <c:v>27.56</c:v>
                </c:pt>
                <c:pt idx="922">
                  <c:v>27.7</c:v>
                </c:pt>
                <c:pt idx="923">
                  <c:v>27.73</c:v>
                </c:pt>
                <c:pt idx="924">
                  <c:v>27.79</c:v>
                </c:pt>
                <c:pt idx="925">
                  <c:v>27.84</c:v>
                </c:pt>
                <c:pt idx="926">
                  <c:v>27.89</c:v>
                </c:pt>
                <c:pt idx="927">
                  <c:v>28.01</c:v>
                </c:pt>
                <c:pt idx="928">
                  <c:v>28.04</c:v>
                </c:pt>
                <c:pt idx="929">
                  <c:v>28.12</c:v>
                </c:pt>
                <c:pt idx="930">
                  <c:v>26.39</c:v>
                </c:pt>
                <c:pt idx="931">
                  <c:v>26.47</c:v>
                </c:pt>
                <c:pt idx="932">
                  <c:v>26.5</c:v>
                </c:pt>
                <c:pt idx="933">
                  <c:v>26.58</c:v>
                </c:pt>
                <c:pt idx="934">
                  <c:v>26.63</c:v>
                </c:pt>
                <c:pt idx="935">
                  <c:v>26.66</c:v>
                </c:pt>
                <c:pt idx="936">
                  <c:v>26.74</c:v>
                </c:pt>
                <c:pt idx="937">
                  <c:v>26.82</c:v>
                </c:pt>
                <c:pt idx="938">
                  <c:v>26.8</c:v>
                </c:pt>
                <c:pt idx="939">
                  <c:v>26.88</c:v>
                </c:pt>
                <c:pt idx="940">
                  <c:v>26.93</c:v>
                </c:pt>
                <c:pt idx="941">
                  <c:v>26.99</c:v>
                </c:pt>
                <c:pt idx="942">
                  <c:v>27.1</c:v>
                </c:pt>
                <c:pt idx="943">
                  <c:v>27.1</c:v>
                </c:pt>
                <c:pt idx="944">
                  <c:v>27.21</c:v>
                </c:pt>
                <c:pt idx="945">
                  <c:v>27.29</c:v>
                </c:pt>
                <c:pt idx="946">
                  <c:v>27.32</c:v>
                </c:pt>
                <c:pt idx="947">
                  <c:v>27.34</c:v>
                </c:pt>
                <c:pt idx="948">
                  <c:v>27.45</c:v>
                </c:pt>
                <c:pt idx="949">
                  <c:v>27.45</c:v>
                </c:pt>
                <c:pt idx="950">
                  <c:v>27.51</c:v>
                </c:pt>
                <c:pt idx="951">
                  <c:v>27.56</c:v>
                </c:pt>
                <c:pt idx="952">
                  <c:v>27.56</c:v>
                </c:pt>
                <c:pt idx="953">
                  <c:v>27.7</c:v>
                </c:pt>
                <c:pt idx="954">
                  <c:v>27.73</c:v>
                </c:pt>
                <c:pt idx="955">
                  <c:v>27.79</c:v>
                </c:pt>
                <c:pt idx="956">
                  <c:v>27.84</c:v>
                </c:pt>
                <c:pt idx="957">
                  <c:v>27.89</c:v>
                </c:pt>
                <c:pt idx="958">
                  <c:v>28.01</c:v>
                </c:pt>
                <c:pt idx="959">
                  <c:v>28.04</c:v>
                </c:pt>
                <c:pt idx="960">
                  <c:v>28.12</c:v>
                </c:pt>
                <c:pt idx="961">
                  <c:v>26.39</c:v>
                </c:pt>
                <c:pt idx="962">
                  <c:v>26.47</c:v>
                </c:pt>
                <c:pt idx="963">
                  <c:v>26.5</c:v>
                </c:pt>
                <c:pt idx="964">
                  <c:v>26.58</c:v>
                </c:pt>
                <c:pt idx="965">
                  <c:v>26.63</c:v>
                </c:pt>
                <c:pt idx="966">
                  <c:v>26.66</c:v>
                </c:pt>
                <c:pt idx="967">
                  <c:v>26.74</c:v>
                </c:pt>
                <c:pt idx="968">
                  <c:v>26.82</c:v>
                </c:pt>
                <c:pt idx="969">
                  <c:v>26.8</c:v>
                </c:pt>
                <c:pt idx="970">
                  <c:v>26.88</c:v>
                </c:pt>
                <c:pt idx="971">
                  <c:v>26.93</c:v>
                </c:pt>
                <c:pt idx="972">
                  <c:v>26.99</c:v>
                </c:pt>
                <c:pt idx="973">
                  <c:v>27.1</c:v>
                </c:pt>
                <c:pt idx="974">
                  <c:v>27.1</c:v>
                </c:pt>
                <c:pt idx="975">
                  <c:v>27.21</c:v>
                </c:pt>
                <c:pt idx="976">
                  <c:v>27.29</c:v>
                </c:pt>
                <c:pt idx="977">
                  <c:v>27.32</c:v>
                </c:pt>
                <c:pt idx="978">
                  <c:v>27.34</c:v>
                </c:pt>
                <c:pt idx="979">
                  <c:v>27.45</c:v>
                </c:pt>
                <c:pt idx="980">
                  <c:v>27.45</c:v>
                </c:pt>
                <c:pt idx="981">
                  <c:v>27.51</c:v>
                </c:pt>
                <c:pt idx="982">
                  <c:v>27.56</c:v>
                </c:pt>
                <c:pt idx="983">
                  <c:v>27.56</c:v>
                </c:pt>
                <c:pt idx="984">
                  <c:v>27.7</c:v>
                </c:pt>
                <c:pt idx="985">
                  <c:v>27.73</c:v>
                </c:pt>
                <c:pt idx="986">
                  <c:v>27.79</c:v>
                </c:pt>
                <c:pt idx="987">
                  <c:v>27.84</c:v>
                </c:pt>
                <c:pt idx="988">
                  <c:v>27.89</c:v>
                </c:pt>
                <c:pt idx="989">
                  <c:v>28.01</c:v>
                </c:pt>
                <c:pt idx="990">
                  <c:v>28.04</c:v>
                </c:pt>
                <c:pt idx="991">
                  <c:v>28.12</c:v>
                </c:pt>
                <c:pt idx="992">
                  <c:v>31.76</c:v>
                </c:pt>
                <c:pt idx="993">
                  <c:v>31.82</c:v>
                </c:pt>
                <c:pt idx="994">
                  <c:v>31.84</c:v>
                </c:pt>
                <c:pt idx="995">
                  <c:v>31.9</c:v>
                </c:pt>
                <c:pt idx="996">
                  <c:v>31.93</c:v>
                </c:pt>
                <c:pt idx="997">
                  <c:v>31.99</c:v>
                </c:pt>
                <c:pt idx="998">
                  <c:v>32.020000000000003</c:v>
                </c:pt>
                <c:pt idx="999">
                  <c:v>32.11</c:v>
                </c:pt>
                <c:pt idx="1000">
                  <c:v>32.11</c:v>
                </c:pt>
                <c:pt idx="1001">
                  <c:v>32.200000000000003</c:v>
                </c:pt>
                <c:pt idx="1002">
                  <c:v>32.25</c:v>
                </c:pt>
                <c:pt idx="1003">
                  <c:v>32.31</c:v>
                </c:pt>
                <c:pt idx="1004">
                  <c:v>32.369999999999997</c:v>
                </c:pt>
                <c:pt idx="1005">
                  <c:v>32.4</c:v>
                </c:pt>
                <c:pt idx="1006">
                  <c:v>32.43</c:v>
                </c:pt>
                <c:pt idx="1007">
                  <c:v>32.49</c:v>
                </c:pt>
                <c:pt idx="1008">
                  <c:v>32.58</c:v>
                </c:pt>
                <c:pt idx="1009">
                  <c:v>32.61</c:v>
                </c:pt>
                <c:pt idx="1010">
                  <c:v>32.64</c:v>
                </c:pt>
                <c:pt idx="1011">
                  <c:v>32.700000000000003</c:v>
                </c:pt>
                <c:pt idx="1012">
                  <c:v>32.729999999999997</c:v>
                </c:pt>
                <c:pt idx="1013">
                  <c:v>32.82</c:v>
                </c:pt>
                <c:pt idx="1014">
                  <c:v>32.840000000000003</c:v>
                </c:pt>
                <c:pt idx="1015">
                  <c:v>32.869999999999997</c:v>
                </c:pt>
                <c:pt idx="1016">
                  <c:v>32.96</c:v>
                </c:pt>
                <c:pt idx="1017">
                  <c:v>33.049999999999997</c:v>
                </c:pt>
                <c:pt idx="1018">
                  <c:v>33.049999999999997</c:v>
                </c:pt>
                <c:pt idx="1019">
                  <c:v>33.14</c:v>
                </c:pt>
                <c:pt idx="1020">
                  <c:v>33.200000000000003</c:v>
                </c:pt>
                <c:pt idx="1021">
                  <c:v>33.29</c:v>
                </c:pt>
                <c:pt idx="1022">
                  <c:v>33.35</c:v>
                </c:pt>
                <c:pt idx="1023">
                  <c:v>31.76</c:v>
                </c:pt>
                <c:pt idx="1024">
                  <c:v>31.82</c:v>
                </c:pt>
                <c:pt idx="1025">
                  <c:v>31.84</c:v>
                </c:pt>
                <c:pt idx="1026">
                  <c:v>31.9</c:v>
                </c:pt>
                <c:pt idx="1027">
                  <c:v>31.93</c:v>
                </c:pt>
                <c:pt idx="1028">
                  <c:v>31.99</c:v>
                </c:pt>
                <c:pt idx="1029">
                  <c:v>32.020000000000003</c:v>
                </c:pt>
                <c:pt idx="1030">
                  <c:v>32.11</c:v>
                </c:pt>
                <c:pt idx="1031">
                  <c:v>32.11</c:v>
                </c:pt>
                <c:pt idx="1032">
                  <c:v>32.200000000000003</c:v>
                </c:pt>
                <c:pt idx="1033">
                  <c:v>32.25</c:v>
                </c:pt>
                <c:pt idx="1034">
                  <c:v>32.31</c:v>
                </c:pt>
                <c:pt idx="1035">
                  <c:v>32.369999999999997</c:v>
                </c:pt>
                <c:pt idx="1036">
                  <c:v>32.4</c:v>
                </c:pt>
                <c:pt idx="1037">
                  <c:v>32.43</c:v>
                </c:pt>
                <c:pt idx="1038">
                  <c:v>32.49</c:v>
                </c:pt>
                <c:pt idx="1039">
                  <c:v>32.58</c:v>
                </c:pt>
                <c:pt idx="1040">
                  <c:v>32.61</c:v>
                </c:pt>
                <c:pt idx="1041">
                  <c:v>32.64</c:v>
                </c:pt>
                <c:pt idx="1042">
                  <c:v>32.700000000000003</c:v>
                </c:pt>
                <c:pt idx="1043">
                  <c:v>32.729999999999997</c:v>
                </c:pt>
                <c:pt idx="1044">
                  <c:v>32.82</c:v>
                </c:pt>
                <c:pt idx="1045">
                  <c:v>32.840000000000003</c:v>
                </c:pt>
                <c:pt idx="1046">
                  <c:v>32.869999999999997</c:v>
                </c:pt>
                <c:pt idx="1047">
                  <c:v>32.96</c:v>
                </c:pt>
                <c:pt idx="1048">
                  <c:v>33.049999999999997</c:v>
                </c:pt>
                <c:pt idx="1049">
                  <c:v>33.049999999999997</c:v>
                </c:pt>
                <c:pt idx="1050">
                  <c:v>33.14</c:v>
                </c:pt>
                <c:pt idx="1051">
                  <c:v>33.200000000000003</c:v>
                </c:pt>
                <c:pt idx="1052">
                  <c:v>33.29</c:v>
                </c:pt>
                <c:pt idx="1053">
                  <c:v>33.35</c:v>
                </c:pt>
                <c:pt idx="1054">
                  <c:v>31.76</c:v>
                </c:pt>
                <c:pt idx="1055">
                  <c:v>31.82</c:v>
                </c:pt>
                <c:pt idx="1056">
                  <c:v>31.84</c:v>
                </c:pt>
                <c:pt idx="1057">
                  <c:v>31.9</c:v>
                </c:pt>
                <c:pt idx="1058">
                  <c:v>31.93</c:v>
                </c:pt>
                <c:pt idx="1059">
                  <c:v>31.99</c:v>
                </c:pt>
                <c:pt idx="1060">
                  <c:v>32.020000000000003</c:v>
                </c:pt>
                <c:pt idx="1061">
                  <c:v>32.11</c:v>
                </c:pt>
                <c:pt idx="1062">
                  <c:v>32.11</c:v>
                </c:pt>
                <c:pt idx="1063">
                  <c:v>32.200000000000003</c:v>
                </c:pt>
                <c:pt idx="1064">
                  <c:v>32.25</c:v>
                </c:pt>
                <c:pt idx="1065">
                  <c:v>32.31</c:v>
                </c:pt>
                <c:pt idx="1066">
                  <c:v>32.369999999999997</c:v>
                </c:pt>
                <c:pt idx="1067">
                  <c:v>32.4</c:v>
                </c:pt>
                <c:pt idx="1068">
                  <c:v>32.43</c:v>
                </c:pt>
                <c:pt idx="1069">
                  <c:v>32.49</c:v>
                </c:pt>
                <c:pt idx="1070">
                  <c:v>32.58</c:v>
                </c:pt>
                <c:pt idx="1071">
                  <c:v>32.61</c:v>
                </c:pt>
                <c:pt idx="1072">
                  <c:v>32.64</c:v>
                </c:pt>
                <c:pt idx="1073">
                  <c:v>32.700000000000003</c:v>
                </c:pt>
                <c:pt idx="1074">
                  <c:v>32.729999999999997</c:v>
                </c:pt>
                <c:pt idx="1075">
                  <c:v>32.82</c:v>
                </c:pt>
                <c:pt idx="1076">
                  <c:v>32.840000000000003</c:v>
                </c:pt>
                <c:pt idx="1077">
                  <c:v>32.869999999999997</c:v>
                </c:pt>
                <c:pt idx="1078">
                  <c:v>32.96</c:v>
                </c:pt>
                <c:pt idx="1079">
                  <c:v>33.049999999999997</c:v>
                </c:pt>
                <c:pt idx="1080">
                  <c:v>33.049999999999997</c:v>
                </c:pt>
                <c:pt idx="1081">
                  <c:v>33.14</c:v>
                </c:pt>
                <c:pt idx="1082">
                  <c:v>33.200000000000003</c:v>
                </c:pt>
                <c:pt idx="1083">
                  <c:v>33.29</c:v>
                </c:pt>
                <c:pt idx="1084">
                  <c:v>33.35</c:v>
                </c:pt>
                <c:pt idx="1085">
                  <c:v>31.76</c:v>
                </c:pt>
                <c:pt idx="1086">
                  <c:v>31.82</c:v>
                </c:pt>
                <c:pt idx="1087">
                  <c:v>31.84</c:v>
                </c:pt>
                <c:pt idx="1088">
                  <c:v>31.9</c:v>
                </c:pt>
                <c:pt idx="1089">
                  <c:v>31.93</c:v>
                </c:pt>
                <c:pt idx="1090">
                  <c:v>31.99</c:v>
                </c:pt>
                <c:pt idx="1091">
                  <c:v>32.020000000000003</c:v>
                </c:pt>
                <c:pt idx="1092">
                  <c:v>32.11</c:v>
                </c:pt>
                <c:pt idx="1093">
                  <c:v>32.11</c:v>
                </c:pt>
                <c:pt idx="1094">
                  <c:v>32.200000000000003</c:v>
                </c:pt>
                <c:pt idx="1095">
                  <c:v>32.25</c:v>
                </c:pt>
                <c:pt idx="1096">
                  <c:v>32.31</c:v>
                </c:pt>
                <c:pt idx="1097">
                  <c:v>32.369999999999997</c:v>
                </c:pt>
                <c:pt idx="1098">
                  <c:v>32.4</c:v>
                </c:pt>
                <c:pt idx="1099">
                  <c:v>32.43</c:v>
                </c:pt>
                <c:pt idx="1100">
                  <c:v>32.49</c:v>
                </c:pt>
                <c:pt idx="1101">
                  <c:v>32.58</c:v>
                </c:pt>
                <c:pt idx="1102">
                  <c:v>32.61</c:v>
                </c:pt>
                <c:pt idx="1103">
                  <c:v>32.64</c:v>
                </c:pt>
                <c:pt idx="1104">
                  <c:v>32.700000000000003</c:v>
                </c:pt>
                <c:pt idx="1105">
                  <c:v>32.729999999999997</c:v>
                </c:pt>
                <c:pt idx="1106">
                  <c:v>32.82</c:v>
                </c:pt>
                <c:pt idx="1107">
                  <c:v>32.840000000000003</c:v>
                </c:pt>
                <c:pt idx="1108">
                  <c:v>32.869999999999997</c:v>
                </c:pt>
                <c:pt idx="1109">
                  <c:v>32.96</c:v>
                </c:pt>
                <c:pt idx="1110">
                  <c:v>33.049999999999997</c:v>
                </c:pt>
                <c:pt idx="1111">
                  <c:v>33.049999999999997</c:v>
                </c:pt>
                <c:pt idx="1112">
                  <c:v>33.14</c:v>
                </c:pt>
                <c:pt idx="1113">
                  <c:v>33.200000000000003</c:v>
                </c:pt>
                <c:pt idx="1114">
                  <c:v>33.29</c:v>
                </c:pt>
                <c:pt idx="1115">
                  <c:v>33.35</c:v>
                </c:pt>
                <c:pt idx="1116">
                  <c:v>37.14</c:v>
                </c:pt>
                <c:pt idx="1117">
                  <c:v>37.200000000000003</c:v>
                </c:pt>
                <c:pt idx="1118">
                  <c:v>37.270000000000003</c:v>
                </c:pt>
                <c:pt idx="1119">
                  <c:v>37.33</c:v>
                </c:pt>
                <c:pt idx="1120">
                  <c:v>37.43</c:v>
                </c:pt>
                <c:pt idx="1121">
                  <c:v>37.43</c:v>
                </c:pt>
                <c:pt idx="1122">
                  <c:v>37.49</c:v>
                </c:pt>
                <c:pt idx="1123">
                  <c:v>37.590000000000003</c:v>
                </c:pt>
                <c:pt idx="1124">
                  <c:v>37.619999999999997</c:v>
                </c:pt>
                <c:pt idx="1125">
                  <c:v>37.68</c:v>
                </c:pt>
                <c:pt idx="1126">
                  <c:v>37.75</c:v>
                </c:pt>
                <c:pt idx="1127">
                  <c:v>37.81</c:v>
                </c:pt>
                <c:pt idx="1128">
                  <c:v>37.869999999999997</c:v>
                </c:pt>
                <c:pt idx="1129">
                  <c:v>37.909999999999997</c:v>
                </c:pt>
                <c:pt idx="1130">
                  <c:v>37.94</c:v>
                </c:pt>
                <c:pt idx="1131">
                  <c:v>38</c:v>
                </c:pt>
                <c:pt idx="1132">
                  <c:v>38.07</c:v>
                </c:pt>
                <c:pt idx="1133">
                  <c:v>38.1</c:v>
                </c:pt>
                <c:pt idx="1134">
                  <c:v>38.130000000000003</c:v>
                </c:pt>
                <c:pt idx="1135">
                  <c:v>38.200000000000003</c:v>
                </c:pt>
                <c:pt idx="1136">
                  <c:v>38.270000000000003</c:v>
                </c:pt>
                <c:pt idx="1137">
                  <c:v>38.299999999999997</c:v>
                </c:pt>
                <c:pt idx="1138">
                  <c:v>38.36</c:v>
                </c:pt>
                <c:pt idx="1139">
                  <c:v>38.43</c:v>
                </c:pt>
                <c:pt idx="1140">
                  <c:v>38.49</c:v>
                </c:pt>
                <c:pt idx="1141">
                  <c:v>38.56</c:v>
                </c:pt>
                <c:pt idx="1142">
                  <c:v>38.590000000000003</c:v>
                </c:pt>
                <c:pt idx="1143">
                  <c:v>38.69</c:v>
                </c:pt>
                <c:pt idx="1144">
                  <c:v>38.79</c:v>
                </c:pt>
                <c:pt idx="1145">
                  <c:v>38.82</c:v>
                </c:pt>
                <c:pt idx="1146">
                  <c:v>38.880000000000003</c:v>
                </c:pt>
                <c:pt idx="1147">
                  <c:v>37.14</c:v>
                </c:pt>
                <c:pt idx="1148">
                  <c:v>37.200000000000003</c:v>
                </c:pt>
                <c:pt idx="1149">
                  <c:v>37.270000000000003</c:v>
                </c:pt>
                <c:pt idx="1150">
                  <c:v>37.33</c:v>
                </c:pt>
                <c:pt idx="1151">
                  <c:v>37.43</c:v>
                </c:pt>
                <c:pt idx="1152">
                  <c:v>37.43</c:v>
                </c:pt>
                <c:pt idx="1153">
                  <c:v>37.49</c:v>
                </c:pt>
                <c:pt idx="1154">
                  <c:v>37.590000000000003</c:v>
                </c:pt>
                <c:pt idx="1155">
                  <c:v>37.619999999999997</c:v>
                </c:pt>
                <c:pt idx="1156">
                  <c:v>37.68</c:v>
                </c:pt>
                <c:pt idx="1157">
                  <c:v>37.75</c:v>
                </c:pt>
                <c:pt idx="1158">
                  <c:v>37.81</c:v>
                </c:pt>
                <c:pt idx="1159">
                  <c:v>37.869999999999997</c:v>
                </c:pt>
                <c:pt idx="1160">
                  <c:v>37.909999999999997</c:v>
                </c:pt>
                <c:pt idx="1161">
                  <c:v>37.94</c:v>
                </c:pt>
                <c:pt idx="1162">
                  <c:v>38</c:v>
                </c:pt>
                <c:pt idx="1163">
                  <c:v>38.07</c:v>
                </c:pt>
                <c:pt idx="1164">
                  <c:v>38.1</c:v>
                </c:pt>
                <c:pt idx="1165">
                  <c:v>38.130000000000003</c:v>
                </c:pt>
                <c:pt idx="1166">
                  <c:v>38.200000000000003</c:v>
                </c:pt>
                <c:pt idx="1167">
                  <c:v>38.270000000000003</c:v>
                </c:pt>
                <c:pt idx="1168">
                  <c:v>38.299999999999997</c:v>
                </c:pt>
                <c:pt idx="1169">
                  <c:v>38.36</c:v>
                </c:pt>
                <c:pt idx="1170">
                  <c:v>38.43</c:v>
                </c:pt>
                <c:pt idx="1171">
                  <c:v>38.49</c:v>
                </c:pt>
                <c:pt idx="1172">
                  <c:v>38.56</c:v>
                </c:pt>
                <c:pt idx="1173">
                  <c:v>38.590000000000003</c:v>
                </c:pt>
                <c:pt idx="1174">
                  <c:v>38.69</c:v>
                </c:pt>
                <c:pt idx="1175">
                  <c:v>38.79</c:v>
                </c:pt>
                <c:pt idx="1176">
                  <c:v>38.82</c:v>
                </c:pt>
                <c:pt idx="1177">
                  <c:v>38.880000000000003</c:v>
                </c:pt>
                <c:pt idx="1178">
                  <c:v>37.14</c:v>
                </c:pt>
                <c:pt idx="1179">
                  <c:v>37.200000000000003</c:v>
                </c:pt>
                <c:pt idx="1180">
                  <c:v>37.270000000000003</c:v>
                </c:pt>
                <c:pt idx="1181">
                  <c:v>37.33</c:v>
                </c:pt>
                <c:pt idx="1182">
                  <c:v>37.43</c:v>
                </c:pt>
                <c:pt idx="1183">
                  <c:v>37.43</c:v>
                </c:pt>
                <c:pt idx="1184">
                  <c:v>37.49</c:v>
                </c:pt>
                <c:pt idx="1185">
                  <c:v>37.590000000000003</c:v>
                </c:pt>
                <c:pt idx="1186">
                  <c:v>37.619999999999997</c:v>
                </c:pt>
                <c:pt idx="1187">
                  <c:v>37.68</c:v>
                </c:pt>
                <c:pt idx="1188">
                  <c:v>37.75</c:v>
                </c:pt>
                <c:pt idx="1189">
                  <c:v>37.81</c:v>
                </c:pt>
                <c:pt idx="1190">
                  <c:v>37.869999999999997</c:v>
                </c:pt>
                <c:pt idx="1191">
                  <c:v>37.909999999999997</c:v>
                </c:pt>
                <c:pt idx="1192">
                  <c:v>37.94</c:v>
                </c:pt>
                <c:pt idx="1193">
                  <c:v>38</c:v>
                </c:pt>
                <c:pt idx="1194">
                  <c:v>38.07</c:v>
                </c:pt>
                <c:pt idx="1195">
                  <c:v>38.1</c:v>
                </c:pt>
                <c:pt idx="1196">
                  <c:v>38.130000000000003</c:v>
                </c:pt>
                <c:pt idx="1197">
                  <c:v>38.200000000000003</c:v>
                </c:pt>
                <c:pt idx="1198">
                  <c:v>38.270000000000003</c:v>
                </c:pt>
                <c:pt idx="1199">
                  <c:v>38.299999999999997</c:v>
                </c:pt>
                <c:pt idx="1200">
                  <c:v>38.36</c:v>
                </c:pt>
                <c:pt idx="1201">
                  <c:v>38.43</c:v>
                </c:pt>
                <c:pt idx="1202">
                  <c:v>38.49</c:v>
                </c:pt>
                <c:pt idx="1203">
                  <c:v>38.56</c:v>
                </c:pt>
                <c:pt idx="1204">
                  <c:v>38.590000000000003</c:v>
                </c:pt>
                <c:pt idx="1205">
                  <c:v>38.69</c:v>
                </c:pt>
                <c:pt idx="1206">
                  <c:v>38.79</c:v>
                </c:pt>
                <c:pt idx="1207">
                  <c:v>38.82</c:v>
                </c:pt>
                <c:pt idx="1208">
                  <c:v>38.880000000000003</c:v>
                </c:pt>
                <c:pt idx="1209">
                  <c:v>37.14</c:v>
                </c:pt>
                <c:pt idx="1210">
                  <c:v>37.200000000000003</c:v>
                </c:pt>
                <c:pt idx="1211">
                  <c:v>37.270000000000003</c:v>
                </c:pt>
                <c:pt idx="1212">
                  <c:v>37.33</c:v>
                </c:pt>
                <c:pt idx="1213">
                  <c:v>37.43</c:v>
                </c:pt>
                <c:pt idx="1214">
                  <c:v>37.43</c:v>
                </c:pt>
                <c:pt idx="1215">
                  <c:v>37.49</c:v>
                </c:pt>
                <c:pt idx="1216">
                  <c:v>37.590000000000003</c:v>
                </c:pt>
                <c:pt idx="1217">
                  <c:v>37.619999999999997</c:v>
                </c:pt>
                <c:pt idx="1218">
                  <c:v>37.68</c:v>
                </c:pt>
                <c:pt idx="1219">
                  <c:v>37.75</c:v>
                </c:pt>
                <c:pt idx="1220">
                  <c:v>37.81</c:v>
                </c:pt>
                <c:pt idx="1221">
                  <c:v>37.869999999999997</c:v>
                </c:pt>
                <c:pt idx="1222">
                  <c:v>37.909999999999997</c:v>
                </c:pt>
                <c:pt idx="1223">
                  <c:v>37.94</c:v>
                </c:pt>
                <c:pt idx="1224">
                  <c:v>38</c:v>
                </c:pt>
                <c:pt idx="1225">
                  <c:v>38.07</c:v>
                </c:pt>
                <c:pt idx="1226">
                  <c:v>38.1</c:v>
                </c:pt>
                <c:pt idx="1227">
                  <c:v>38.130000000000003</c:v>
                </c:pt>
                <c:pt idx="1228">
                  <c:v>38.200000000000003</c:v>
                </c:pt>
                <c:pt idx="1229">
                  <c:v>38.270000000000003</c:v>
                </c:pt>
                <c:pt idx="1230">
                  <c:v>38.299999999999997</c:v>
                </c:pt>
                <c:pt idx="1231">
                  <c:v>38.36</c:v>
                </c:pt>
                <c:pt idx="1232">
                  <c:v>38.43</c:v>
                </c:pt>
                <c:pt idx="1233">
                  <c:v>38.49</c:v>
                </c:pt>
                <c:pt idx="1234">
                  <c:v>38.56</c:v>
                </c:pt>
                <c:pt idx="1235">
                  <c:v>38.590000000000003</c:v>
                </c:pt>
                <c:pt idx="1236">
                  <c:v>38.69</c:v>
                </c:pt>
                <c:pt idx="1237">
                  <c:v>38.79</c:v>
                </c:pt>
                <c:pt idx="1238">
                  <c:v>38.82</c:v>
                </c:pt>
                <c:pt idx="1239">
                  <c:v>38.880000000000003</c:v>
                </c:pt>
                <c:pt idx="1240">
                  <c:v>41.92</c:v>
                </c:pt>
                <c:pt idx="1241">
                  <c:v>41.95</c:v>
                </c:pt>
                <c:pt idx="1242">
                  <c:v>41.99</c:v>
                </c:pt>
                <c:pt idx="1243">
                  <c:v>42.02</c:v>
                </c:pt>
                <c:pt idx="1244">
                  <c:v>42.09</c:v>
                </c:pt>
                <c:pt idx="1245">
                  <c:v>42.16</c:v>
                </c:pt>
                <c:pt idx="1246">
                  <c:v>42.2</c:v>
                </c:pt>
                <c:pt idx="1247">
                  <c:v>42.23</c:v>
                </c:pt>
                <c:pt idx="1248">
                  <c:v>42.27</c:v>
                </c:pt>
                <c:pt idx="1249">
                  <c:v>42.3</c:v>
                </c:pt>
                <c:pt idx="1250">
                  <c:v>42.37</c:v>
                </c:pt>
                <c:pt idx="1251">
                  <c:v>42.37</c:v>
                </c:pt>
                <c:pt idx="1252">
                  <c:v>42.51</c:v>
                </c:pt>
                <c:pt idx="1253">
                  <c:v>42.55</c:v>
                </c:pt>
                <c:pt idx="1254">
                  <c:v>42.62</c:v>
                </c:pt>
                <c:pt idx="1255">
                  <c:v>42.65</c:v>
                </c:pt>
                <c:pt idx="1256">
                  <c:v>42.65</c:v>
                </c:pt>
                <c:pt idx="1257">
                  <c:v>42.76</c:v>
                </c:pt>
                <c:pt idx="1258">
                  <c:v>42.79</c:v>
                </c:pt>
                <c:pt idx="1259">
                  <c:v>42.9</c:v>
                </c:pt>
                <c:pt idx="1260">
                  <c:v>42.86</c:v>
                </c:pt>
                <c:pt idx="1261">
                  <c:v>43.01</c:v>
                </c:pt>
                <c:pt idx="1262">
                  <c:v>43.04</c:v>
                </c:pt>
                <c:pt idx="1263">
                  <c:v>43.08</c:v>
                </c:pt>
                <c:pt idx="1264">
                  <c:v>43.15</c:v>
                </c:pt>
                <c:pt idx="1265">
                  <c:v>43.22</c:v>
                </c:pt>
                <c:pt idx="1266">
                  <c:v>43.25</c:v>
                </c:pt>
                <c:pt idx="1267">
                  <c:v>43.33</c:v>
                </c:pt>
                <c:pt idx="1268">
                  <c:v>43.36</c:v>
                </c:pt>
                <c:pt idx="1269">
                  <c:v>43.43</c:v>
                </c:pt>
                <c:pt idx="1270">
                  <c:v>43.43</c:v>
                </c:pt>
                <c:pt idx="1271">
                  <c:v>41.92</c:v>
                </c:pt>
                <c:pt idx="1272">
                  <c:v>41.95</c:v>
                </c:pt>
                <c:pt idx="1273">
                  <c:v>41.99</c:v>
                </c:pt>
                <c:pt idx="1274">
                  <c:v>42.02</c:v>
                </c:pt>
                <c:pt idx="1275">
                  <c:v>42.09</c:v>
                </c:pt>
                <c:pt idx="1276">
                  <c:v>42.16</c:v>
                </c:pt>
                <c:pt idx="1277">
                  <c:v>42.2</c:v>
                </c:pt>
                <c:pt idx="1278">
                  <c:v>42.23</c:v>
                </c:pt>
                <c:pt idx="1279">
                  <c:v>42.27</c:v>
                </c:pt>
                <c:pt idx="1280">
                  <c:v>42.3</c:v>
                </c:pt>
                <c:pt idx="1281">
                  <c:v>42.37</c:v>
                </c:pt>
                <c:pt idx="1282">
                  <c:v>42.37</c:v>
                </c:pt>
                <c:pt idx="1283">
                  <c:v>42.51</c:v>
                </c:pt>
                <c:pt idx="1284">
                  <c:v>42.55</c:v>
                </c:pt>
                <c:pt idx="1285">
                  <c:v>42.62</c:v>
                </c:pt>
                <c:pt idx="1286">
                  <c:v>42.65</c:v>
                </c:pt>
                <c:pt idx="1287">
                  <c:v>42.65</c:v>
                </c:pt>
                <c:pt idx="1288">
                  <c:v>42.76</c:v>
                </c:pt>
                <c:pt idx="1289">
                  <c:v>42.79</c:v>
                </c:pt>
                <c:pt idx="1290">
                  <c:v>42.9</c:v>
                </c:pt>
                <c:pt idx="1291">
                  <c:v>42.86</c:v>
                </c:pt>
                <c:pt idx="1292">
                  <c:v>43.01</c:v>
                </c:pt>
                <c:pt idx="1293">
                  <c:v>43.04</c:v>
                </c:pt>
                <c:pt idx="1294">
                  <c:v>43.08</c:v>
                </c:pt>
                <c:pt idx="1295">
                  <c:v>43.15</c:v>
                </c:pt>
                <c:pt idx="1296">
                  <c:v>43.22</c:v>
                </c:pt>
                <c:pt idx="1297">
                  <c:v>43.25</c:v>
                </c:pt>
                <c:pt idx="1298">
                  <c:v>43.33</c:v>
                </c:pt>
                <c:pt idx="1299">
                  <c:v>43.36</c:v>
                </c:pt>
                <c:pt idx="1300">
                  <c:v>43.43</c:v>
                </c:pt>
                <c:pt idx="1301">
                  <c:v>43.43</c:v>
                </c:pt>
                <c:pt idx="1302">
                  <c:v>41.92</c:v>
                </c:pt>
                <c:pt idx="1303">
                  <c:v>41.95</c:v>
                </c:pt>
                <c:pt idx="1304">
                  <c:v>41.99</c:v>
                </c:pt>
                <c:pt idx="1305">
                  <c:v>42.02</c:v>
                </c:pt>
                <c:pt idx="1306">
                  <c:v>42.09</c:v>
                </c:pt>
                <c:pt idx="1307">
                  <c:v>42.16</c:v>
                </c:pt>
                <c:pt idx="1308">
                  <c:v>42.2</c:v>
                </c:pt>
                <c:pt idx="1309">
                  <c:v>42.23</c:v>
                </c:pt>
                <c:pt idx="1310">
                  <c:v>42.27</c:v>
                </c:pt>
                <c:pt idx="1311">
                  <c:v>42.3</c:v>
                </c:pt>
                <c:pt idx="1312">
                  <c:v>42.37</c:v>
                </c:pt>
                <c:pt idx="1313">
                  <c:v>42.37</c:v>
                </c:pt>
                <c:pt idx="1314">
                  <c:v>42.51</c:v>
                </c:pt>
                <c:pt idx="1315">
                  <c:v>42.55</c:v>
                </c:pt>
                <c:pt idx="1316">
                  <c:v>42.62</c:v>
                </c:pt>
                <c:pt idx="1317">
                  <c:v>42.65</c:v>
                </c:pt>
                <c:pt idx="1318">
                  <c:v>42.65</c:v>
                </c:pt>
                <c:pt idx="1319">
                  <c:v>42.76</c:v>
                </c:pt>
                <c:pt idx="1320">
                  <c:v>42.79</c:v>
                </c:pt>
                <c:pt idx="1321">
                  <c:v>42.9</c:v>
                </c:pt>
                <c:pt idx="1322">
                  <c:v>42.86</c:v>
                </c:pt>
                <c:pt idx="1323">
                  <c:v>43.01</c:v>
                </c:pt>
                <c:pt idx="1324">
                  <c:v>43.04</c:v>
                </c:pt>
                <c:pt idx="1325">
                  <c:v>43.08</c:v>
                </c:pt>
                <c:pt idx="1326">
                  <c:v>43.15</c:v>
                </c:pt>
                <c:pt idx="1327">
                  <c:v>43.22</c:v>
                </c:pt>
                <c:pt idx="1328">
                  <c:v>43.25</c:v>
                </c:pt>
                <c:pt idx="1329">
                  <c:v>43.33</c:v>
                </c:pt>
                <c:pt idx="1330">
                  <c:v>43.36</c:v>
                </c:pt>
                <c:pt idx="1331">
                  <c:v>43.43</c:v>
                </c:pt>
                <c:pt idx="1332">
                  <c:v>43.43</c:v>
                </c:pt>
                <c:pt idx="1333">
                  <c:v>41.92</c:v>
                </c:pt>
                <c:pt idx="1334">
                  <c:v>41.95</c:v>
                </c:pt>
                <c:pt idx="1335">
                  <c:v>41.99</c:v>
                </c:pt>
                <c:pt idx="1336">
                  <c:v>42.02</c:v>
                </c:pt>
                <c:pt idx="1337">
                  <c:v>42.09</c:v>
                </c:pt>
                <c:pt idx="1338">
                  <c:v>42.16</c:v>
                </c:pt>
                <c:pt idx="1339">
                  <c:v>42.2</c:v>
                </c:pt>
                <c:pt idx="1340">
                  <c:v>42.23</c:v>
                </c:pt>
                <c:pt idx="1341">
                  <c:v>42.27</c:v>
                </c:pt>
                <c:pt idx="1342">
                  <c:v>42.3</c:v>
                </c:pt>
                <c:pt idx="1343">
                  <c:v>42.37</c:v>
                </c:pt>
                <c:pt idx="1344">
                  <c:v>42.37</c:v>
                </c:pt>
                <c:pt idx="1345">
                  <c:v>42.51</c:v>
                </c:pt>
                <c:pt idx="1346">
                  <c:v>42.55</c:v>
                </c:pt>
                <c:pt idx="1347">
                  <c:v>42.62</c:v>
                </c:pt>
                <c:pt idx="1348">
                  <c:v>42.65</c:v>
                </c:pt>
                <c:pt idx="1349">
                  <c:v>42.65</c:v>
                </c:pt>
                <c:pt idx="1350">
                  <c:v>42.76</c:v>
                </c:pt>
                <c:pt idx="1351">
                  <c:v>42.79</c:v>
                </c:pt>
                <c:pt idx="1352">
                  <c:v>42.9</c:v>
                </c:pt>
                <c:pt idx="1353">
                  <c:v>42.86</c:v>
                </c:pt>
                <c:pt idx="1354">
                  <c:v>43.01</c:v>
                </c:pt>
                <c:pt idx="1355">
                  <c:v>43.04</c:v>
                </c:pt>
                <c:pt idx="1356">
                  <c:v>43.08</c:v>
                </c:pt>
                <c:pt idx="1357">
                  <c:v>43.15</c:v>
                </c:pt>
                <c:pt idx="1358">
                  <c:v>43.22</c:v>
                </c:pt>
                <c:pt idx="1359">
                  <c:v>43.25</c:v>
                </c:pt>
                <c:pt idx="1360">
                  <c:v>43.33</c:v>
                </c:pt>
                <c:pt idx="1361">
                  <c:v>43.36</c:v>
                </c:pt>
                <c:pt idx="1362">
                  <c:v>43.43</c:v>
                </c:pt>
                <c:pt idx="1363">
                  <c:v>43.43</c:v>
                </c:pt>
                <c:pt idx="1364">
                  <c:v>47.34</c:v>
                </c:pt>
                <c:pt idx="1365">
                  <c:v>47.34</c:v>
                </c:pt>
                <c:pt idx="1366">
                  <c:v>47.42</c:v>
                </c:pt>
                <c:pt idx="1367">
                  <c:v>47.5</c:v>
                </c:pt>
                <c:pt idx="1368">
                  <c:v>47.46</c:v>
                </c:pt>
                <c:pt idx="1369">
                  <c:v>47.54</c:v>
                </c:pt>
                <c:pt idx="1370">
                  <c:v>47.57</c:v>
                </c:pt>
                <c:pt idx="1371">
                  <c:v>47.61</c:v>
                </c:pt>
                <c:pt idx="1372">
                  <c:v>47.61</c:v>
                </c:pt>
                <c:pt idx="1373">
                  <c:v>47.69</c:v>
                </c:pt>
                <c:pt idx="1374">
                  <c:v>47.77</c:v>
                </c:pt>
                <c:pt idx="1375">
                  <c:v>47.81</c:v>
                </c:pt>
                <c:pt idx="1376">
                  <c:v>47.85</c:v>
                </c:pt>
                <c:pt idx="1377">
                  <c:v>47.96</c:v>
                </c:pt>
                <c:pt idx="1378">
                  <c:v>48</c:v>
                </c:pt>
                <c:pt idx="1379">
                  <c:v>48.04</c:v>
                </c:pt>
                <c:pt idx="1380">
                  <c:v>48.08</c:v>
                </c:pt>
                <c:pt idx="1381">
                  <c:v>48.08</c:v>
                </c:pt>
                <c:pt idx="1382">
                  <c:v>48.2</c:v>
                </c:pt>
                <c:pt idx="1383">
                  <c:v>48.2</c:v>
                </c:pt>
                <c:pt idx="1384">
                  <c:v>48.28</c:v>
                </c:pt>
                <c:pt idx="1385">
                  <c:v>48.32</c:v>
                </c:pt>
                <c:pt idx="1386">
                  <c:v>48.4</c:v>
                </c:pt>
                <c:pt idx="1387">
                  <c:v>48.48</c:v>
                </c:pt>
                <c:pt idx="1388">
                  <c:v>48.52</c:v>
                </c:pt>
                <c:pt idx="1389">
                  <c:v>48.52</c:v>
                </c:pt>
                <c:pt idx="1390">
                  <c:v>48.6</c:v>
                </c:pt>
                <c:pt idx="1391">
                  <c:v>48.68</c:v>
                </c:pt>
                <c:pt idx="1392">
                  <c:v>48.71</c:v>
                </c:pt>
                <c:pt idx="1393">
                  <c:v>48.84</c:v>
                </c:pt>
                <c:pt idx="1394">
                  <c:v>48.87</c:v>
                </c:pt>
                <c:pt idx="1395">
                  <c:v>47.34</c:v>
                </c:pt>
                <c:pt idx="1396">
                  <c:v>47.34</c:v>
                </c:pt>
                <c:pt idx="1397">
                  <c:v>47.42</c:v>
                </c:pt>
                <c:pt idx="1398">
                  <c:v>47.5</c:v>
                </c:pt>
                <c:pt idx="1399">
                  <c:v>47.46</c:v>
                </c:pt>
                <c:pt idx="1400">
                  <c:v>47.54</c:v>
                </c:pt>
                <c:pt idx="1401">
                  <c:v>47.57</c:v>
                </c:pt>
                <c:pt idx="1402">
                  <c:v>47.61</c:v>
                </c:pt>
                <c:pt idx="1403">
                  <c:v>47.61</c:v>
                </c:pt>
                <c:pt idx="1404">
                  <c:v>47.69</c:v>
                </c:pt>
                <c:pt idx="1405">
                  <c:v>47.77</c:v>
                </c:pt>
                <c:pt idx="1406">
                  <c:v>47.81</c:v>
                </c:pt>
                <c:pt idx="1407">
                  <c:v>47.85</c:v>
                </c:pt>
                <c:pt idx="1408">
                  <c:v>47.96</c:v>
                </c:pt>
                <c:pt idx="1409">
                  <c:v>48</c:v>
                </c:pt>
                <c:pt idx="1410">
                  <c:v>48.04</c:v>
                </c:pt>
                <c:pt idx="1411">
                  <c:v>48.08</c:v>
                </c:pt>
                <c:pt idx="1412">
                  <c:v>48.08</c:v>
                </c:pt>
                <c:pt idx="1413">
                  <c:v>48.2</c:v>
                </c:pt>
                <c:pt idx="1414">
                  <c:v>48.2</c:v>
                </c:pt>
                <c:pt idx="1415">
                  <c:v>48.28</c:v>
                </c:pt>
                <c:pt idx="1416">
                  <c:v>48.32</c:v>
                </c:pt>
                <c:pt idx="1417">
                  <c:v>48.4</c:v>
                </c:pt>
                <c:pt idx="1418">
                  <c:v>48.48</c:v>
                </c:pt>
                <c:pt idx="1419">
                  <c:v>48.52</c:v>
                </c:pt>
                <c:pt idx="1420">
                  <c:v>48.52</c:v>
                </c:pt>
                <c:pt idx="1421">
                  <c:v>48.6</c:v>
                </c:pt>
                <c:pt idx="1422">
                  <c:v>48.68</c:v>
                </c:pt>
                <c:pt idx="1423">
                  <c:v>48.71</c:v>
                </c:pt>
                <c:pt idx="1424">
                  <c:v>48.84</c:v>
                </c:pt>
                <c:pt idx="1425">
                  <c:v>48.87</c:v>
                </c:pt>
                <c:pt idx="1426">
                  <c:v>47.34</c:v>
                </c:pt>
                <c:pt idx="1427">
                  <c:v>47.34</c:v>
                </c:pt>
                <c:pt idx="1428">
                  <c:v>47.42</c:v>
                </c:pt>
                <c:pt idx="1429">
                  <c:v>47.5</c:v>
                </c:pt>
                <c:pt idx="1430">
                  <c:v>47.46</c:v>
                </c:pt>
                <c:pt idx="1431">
                  <c:v>47.54</c:v>
                </c:pt>
                <c:pt idx="1432">
                  <c:v>47.57</c:v>
                </c:pt>
                <c:pt idx="1433">
                  <c:v>47.61</c:v>
                </c:pt>
                <c:pt idx="1434">
                  <c:v>47.61</c:v>
                </c:pt>
                <c:pt idx="1435">
                  <c:v>47.69</c:v>
                </c:pt>
                <c:pt idx="1436">
                  <c:v>47.77</c:v>
                </c:pt>
                <c:pt idx="1437">
                  <c:v>47.81</c:v>
                </c:pt>
                <c:pt idx="1438">
                  <c:v>47.85</c:v>
                </c:pt>
                <c:pt idx="1439">
                  <c:v>47.96</c:v>
                </c:pt>
                <c:pt idx="1440">
                  <c:v>48</c:v>
                </c:pt>
                <c:pt idx="1441">
                  <c:v>48.04</c:v>
                </c:pt>
                <c:pt idx="1442">
                  <c:v>48.08</c:v>
                </c:pt>
                <c:pt idx="1443">
                  <c:v>48.08</c:v>
                </c:pt>
                <c:pt idx="1444">
                  <c:v>48.2</c:v>
                </c:pt>
                <c:pt idx="1445">
                  <c:v>48.2</c:v>
                </c:pt>
                <c:pt idx="1446">
                  <c:v>48.28</c:v>
                </c:pt>
                <c:pt idx="1447">
                  <c:v>48.32</c:v>
                </c:pt>
                <c:pt idx="1448">
                  <c:v>48.4</c:v>
                </c:pt>
                <c:pt idx="1449">
                  <c:v>48.48</c:v>
                </c:pt>
                <c:pt idx="1450">
                  <c:v>48.52</c:v>
                </c:pt>
                <c:pt idx="1451">
                  <c:v>48.52</c:v>
                </c:pt>
                <c:pt idx="1452">
                  <c:v>48.6</c:v>
                </c:pt>
                <c:pt idx="1453">
                  <c:v>48.68</c:v>
                </c:pt>
                <c:pt idx="1454">
                  <c:v>48.71</c:v>
                </c:pt>
                <c:pt idx="1455">
                  <c:v>48.84</c:v>
                </c:pt>
                <c:pt idx="1456">
                  <c:v>48.87</c:v>
                </c:pt>
                <c:pt idx="1457">
                  <c:v>47.34</c:v>
                </c:pt>
                <c:pt idx="1458">
                  <c:v>47.34</c:v>
                </c:pt>
                <c:pt idx="1459">
                  <c:v>47.42</c:v>
                </c:pt>
                <c:pt idx="1460">
                  <c:v>47.5</c:v>
                </c:pt>
                <c:pt idx="1461">
                  <c:v>47.46</c:v>
                </c:pt>
                <c:pt idx="1462">
                  <c:v>47.54</c:v>
                </c:pt>
                <c:pt idx="1463">
                  <c:v>47.57</c:v>
                </c:pt>
                <c:pt idx="1464">
                  <c:v>47.61</c:v>
                </c:pt>
                <c:pt idx="1465">
                  <c:v>47.61</c:v>
                </c:pt>
                <c:pt idx="1466">
                  <c:v>47.69</c:v>
                </c:pt>
                <c:pt idx="1467">
                  <c:v>47.77</c:v>
                </c:pt>
                <c:pt idx="1468">
                  <c:v>47.81</c:v>
                </c:pt>
                <c:pt idx="1469">
                  <c:v>47.85</c:v>
                </c:pt>
                <c:pt idx="1470">
                  <c:v>47.96</c:v>
                </c:pt>
                <c:pt idx="1471">
                  <c:v>48</c:v>
                </c:pt>
                <c:pt idx="1472">
                  <c:v>48.04</c:v>
                </c:pt>
                <c:pt idx="1473">
                  <c:v>48.08</c:v>
                </c:pt>
                <c:pt idx="1474">
                  <c:v>48.08</c:v>
                </c:pt>
                <c:pt idx="1475">
                  <c:v>48.2</c:v>
                </c:pt>
                <c:pt idx="1476">
                  <c:v>48.2</c:v>
                </c:pt>
                <c:pt idx="1477">
                  <c:v>48.28</c:v>
                </c:pt>
                <c:pt idx="1478">
                  <c:v>48.32</c:v>
                </c:pt>
                <c:pt idx="1479">
                  <c:v>48.4</c:v>
                </c:pt>
                <c:pt idx="1480">
                  <c:v>48.48</c:v>
                </c:pt>
                <c:pt idx="1481">
                  <c:v>48.52</c:v>
                </c:pt>
                <c:pt idx="1482">
                  <c:v>48.52</c:v>
                </c:pt>
                <c:pt idx="1483">
                  <c:v>48.6</c:v>
                </c:pt>
                <c:pt idx="1484">
                  <c:v>48.68</c:v>
                </c:pt>
                <c:pt idx="1485">
                  <c:v>48.71</c:v>
                </c:pt>
                <c:pt idx="1486">
                  <c:v>48.84</c:v>
                </c:pt>
                <c:pt idx="1487">
                  <c:v>48.87</c:v>
                </c:pt>
                <c:pt idx="1488">
                  <c:v>52.98</c:v>
                </c:pt>
                <c:pt idx="1489">
                  <c:v>53.02</c:v>
                </c:pt>
                <c:pt idx="1490">
                  <c:v>53.11</c:v>
                </c:pt>
                <c:pt idx="1491">
                  <c:v>53.16</c:v>
                </c:pt>
                <c:pt idx="1492">
                  <c:v>53.16</c:v>
                </c:pt>
                <c:pt idx="1493">
                  <c:v>53.25</c:v>
                </c:pt>
                <c:pt idx="1494">
                  <c:v>53.2</c:v>
                </c:pt>
                <c:pt idx="1495">
                  <c:v>53.25</c:v>
                </c:pt>
                <c:pt idx="1496">
                  <c:v>53.33</c:v>
                </c:pt>
                <c:pt idx="1497">
                  <c:v>53.33</c:v>
                </c:pt>
                <c:pt idx="1498">
                  <c:v>53.42</c:v>
                </c:pt>
                <c:pt idx="1499">
                  <c:v>53.42</c:v>
                </c:pt>
                <c:pt idx="1500">
                  <c:v>53.51</c:v>
                </c:pt>
                <c:pt idx="1501">
                  <c:v>53.6</c:v>
                </c:pt>
                <c:pt idx="1502">
                  <c:v>53.6</c:v>
                </c:pt>
                <c:pt idx="1503">
                  <c:v>53.64</c:v>
                </c:pt>
                <c:pt idx="1504">
                  <c:v>53.69</c:v>
                </c:pt>
                <c:pt idx="1505">
                  <c:v>53.78</c:v>
                </c:pt>
                <c:pt idx="1506">
                  <c:v>53.82</c:v>
                </c:pt>
                <c:pt idx="1507">
                  <c:v>53.91</c:v>
                </c:pt>
                <c:pt idx="1508">
                  <c:v>53.87</c:v>
                </c:pt>
                <c:pt idx="1509">
                  <c:v>53.96</c:v>
                </c:pt>
                <c:pt idx="1510">
                  <c:v>53.91</c:v>
                </c:pt>
                <c:pt idx="1511">
                  <c:v>54.05</c:v>
                </c:pt>
                <c:pt idx="1512">
                  <c:v>54.05</c:v>
                </c:pt>
                <c:pt idx="1513">
                  <c:v>54.23</c:v>
                </c:pt>
                <c:pt idx="1514">
                  <c:v>54.18</c:v>
                </c:pt>
                <c:pt idx="1515">
                  <c:v>54.18</c:v>
                </c:pt>
                <c:pt idx="1516">
                  <c:v>54.32</c:v>
                </c:pt>
                <c:pt idx="1517">
                  <c:v>54.32</c:v>
                </c:pt>
                <c:pt idx="1518">
                  <c:v>54.41</c:v>
                </c:pt>
                <c:pt idx="1519">
                  <c:v>52.98</c:v>
                </c:pt>
                <c:pt idx="1520">
                  <c:v>53.02</c:v>
                </c:pt>
                <c:pt idx="1521">
                  <c:v>53.11</c:v>
                </c:pt>
                <c:pt idx="1522">
                  <c:v>53.16</c:v>
                </c:pt>
                <c:pt idx="1523">
                  <c:v>53.16</c:v>
                </c:pt>
                <c:pt idx="1524">
                  <c:v>53.25</c:v>
                </c:pt>
                <c:pt idx="1525">
                  <c:v>53.2</c:v>
                </c:pt>
                <c:pt idx="1526">
                  <c:v>53.25</c:v>
                </c:pt>
                <c:pt idx="1527">
                  <c:v>53.33</c:v>
                </c:pt>
                <c:pt idx="1528">
                  <c:v>53.33</c:v>
                </c:pt>
                <c:pt idx="1529">
                  <c:v>53.42</c:v>
                </c:pt>
                <c:pt idx="1530">
                  <c:v>53.42</c:v>
                </c:pt>
                <c:pt idx="1531">
                  <c:v>53.51</c:v>
                </c:pt>
                <c:pt idx="1532">
                  <c:v>53.6</c:v>
                </c:pt>
                <c:pt idx="1533">
                  <c:v>53.6</c:v>
                </c:pt>
                <c:pt idx="1534">
                  <c:v>53.64</c:v>
                </c:pt>
                <c:pt idx="1535">
                  <c:v>53.69</c:v>
                </c:pt>
                <c:pt idx="1536">
                  <c:v>53.78</c:v>
                </c:pt>
                <c:pt idx="1537">
                  <c:v>53.82</c:v>
                </c:pt>
                <c:pt idx="1538">
                  <c:v>53.91</c:v>
                </c:pt>
                <c:pt idx="1539">
                  <c:v>53.87</c:v>
                </c:pt>
                <c:pt idx="1540">
                  <c:v>53.96</c:v>
                </c:pt>
                <c:pt idx="1541">
                  <c:v>53.91</c:v>
                </c:pt>
                <c:pt idx="1542">
                  <c:v>54.05</c:v>
                </c:pt>
                <c:pt idx="1543">
                  <c:v>54.05</c:v>
                </c:pt>
                <c:pt idx="1544">
                  <c:v>54.23</c:v>
                </c:pt>
                <c:pt idx="1545">
                  <c:v>54.18</c:v>
                </c:pt>
                <c:pt idx="1546">
                  <c:v>54.18</c:v>
                </c:pt>
                <c:pt idx="1547">
                  <c:v>54.32</c:v>
                </c:pt>
                <c:pt idx="1548">
                  <c:v>54.32</c:v>
                </c:pt>
                <c:pt idx="1549">
                  <c:v>54.41</c:v>
                </c:pt>
                <c:pt idx="1550">
                  <c:v>52.98</c:v>
                </c:pt>
                <c:pt idx="1551">
                  <c:v>53.02</c:v>
                </c:pt>
                <c:pt idx="1552">
                  <c:v>53.11</c:v>
                </c:pt>
                <c:pt idx="1553">
                  <c:v>53.16</c:v>
                </c:pt>
                <c:pt idx="1554">
                  <c:v>53.16</c:v>
                </c:pt>
                <c:pt idx="1555">
                  <c:v>53.25</c:v>
                </c:pt>
                <c:pt idx="1556">
                  <c:v>53.2</c:v>
                </c:pt>
                <c:pt idx="1557">
                  <c:v>53.25</c:v>
                </c:pt>
                <c:pt idx="1558">
                  <c:v>53.33</c:v>
                </c:pt>
                <c:pt idx="1559">
                  <c:v>53.33</c:v>
                </c:pt>
                <c:pt idx="1560">
                  <c:v>53.42</c:v>
                </c:pt>
                <c:pt idx="1561">
                  <c:v>53.42</c:v>
                </c:pt>
                <c:pt idx="1562">
                  <c:v>53.51</c:v>
                </c:pt>
                <c:pt idx="1563">
                  <c:v>53.6</c:v>
                </c:pt>
                <c:pt idx="1564">
                  <c:v>53.6</c:v>
                </c:pt>
                <c:pt idx="1565">
                  <c:v>53.64</c:v>
                </c:pt>
                <c:pt idx="1566">
                  <c:v>53.69</c:v>
                </c:pt>
                <c:pt idx="1567">
                  <c:v>53.78</c:v>
                </c:pt>
                <c:pt idx="1568">
                  <c:v>53.82</c:v>
                </c:pt>
                <c:pt idx="1569">
                  <c:v>53.91</c:v>
                </c:pt>
                <c:pt idx="1570">
                  <c:v>53.87</c:v>
                </c:pt>
                <c:pt idx="1571">
                  <c:v>53.96</c:v>
                </c:pt>
                <c:pt idx="1572">
                  <c:v>53.91</c:v>
                </c:pt>
                <c:pt idx="1573">
                  <c:v>54.05</c:v>
                </c:pt>
                <c:pt idx="1574">
                  <c:v>54.05</c:v>
                </c:pt>
                <c:pt idx="1575">
                  <c:v>54.23</c:v>
                </c:pt>
                <c:pt idx="1576">
                  <c:v>54.18</c:v>
                </c:pt>
                <c:pt idx="1577">
                  <c:v>54.18</c:v>
                </c:pt>
                <c:pt idx="1578">
                  <c:v>54.32</c:v>
                </c:pt>
                <c:pt idx="1579">
                  <c:v>54.32</c:v>
                </c:pt>
                <c:pt idx="1580">
                  <c:v>54.41</c:v>
                </c:pt>
                <c:pt idx="1581">
                  <c:v>52.98</c:v>
                </c:pt>
                <c:pt idx="1582">
                  <c:v>53.02</c:v>
                </c:pt>
                <c:pt idx="1583">
                  <c:v>53.11</c:v>
                </c:pt>
                <c:pt idx="1584">
                  <c:v>53.16</c:v>
                </c:pt>
                <c:pt idx="1585">
                  <c:v>53.16</c:v>
                </c:pt>
                <c:pt idx="1586">
                  <c:v>53.25</c:v>
                </c:pt>
                <c:pt idx="1587">
                  <c:v>53.2</c:v>
                </c:pt>
                <c:pt idx="1588">
                  <c:v>53.25</c:v>
                </c:pt>
                <c:pt idx="1589">
                  <c:v>53.33</c:v>
                </c:pt>
                <c:pt idx="1590">
                  <c:v>53.33</c:v>
                </c:pt>
                <c:pt idx="1591">
                  <c:v>53.42</c:v>
                </c:pt>
                <c:pt idx="1592">
                  <c:v>53.42</c:v>
                </c:pt>
                <c:pt idx="1593">
                  <c:v>53.51</c:v>
                </c:pt>
                <c:pt idx="1594">
                  <c:v>53.6</c:v>
                </c:pt>
                <c:pt idx="1595">
                  <c:v>53.6</c:v>
                </c:pt>
                <c:pt idx="1596">
                  <c:v>53.64</c:v>
                </c:pt>
                <c:pt idx="1597">
                  <c:v>53.69</c:v>
                </c:pt>
                <c:pt idx="1598">
                  <c:v>53.78</c:v>
                </c:pt>
                <c:pt idx="1599">
                  <c:v>53.82</c:v>
                </c:pt>
                <c:pt idx="1600">
                  <c:v>53.91</c:v>
                </c:pt>
                <c:pt idx="1601">
                  <c:v>53.87</c:v>
                </c:pt>
                <c:pt idx="1602">
                  <c:v>53.96</c:v>
                </c:pt>
                <c:pt idx="1603">
                  <c:v>53.91</c:v>
                </c:pt>
                <c:pt idx="1604">
                  <c:v>54.05</c:v>
                </c:pt>
                <c:pt idx="1605">
                  <c:v>54.05</c:v>
                </c:pt>
                <c:pt idx="1606">
                  <c:v>54.23</c:v>
                </c:pt>
                <c:pt idx="1607">
                  <c:v>54.18</c:v>
                </c:pt>
                <c:pt idx="1608">
                  <c:v>54.18</c:v>
                </c:pt>
                <c:pt idx="1609">
                  <c:v>54.32</c:v>
                </c:pt>
                <c:pt idx="1610">
                  <c:v>54.32</c:v>
                </c:pt>
                <c:pt idx="1611">
                  <c:v>54.41</c:v>
                </c:pt>
                <c:pt idx="1612">
                  <c:v>58.5</c:v>
                </c:pt>
                <c:pt idx="1613">
                  <c:v>58.5</c:v>
                </c:pt>
                <c:pt idx="1614">
                  <c:v>58.55</c:v>
                </c:pt>
                <c:pt idx="1615">
                  <c:v>58.6</c:v>
                </c:pt>
                <c:pt idx="1616">
                  <c:v>58.65</c:v>
                </c:pt>
                <c:pt idx="1617">
                  <c:v>58.7</c:v>
                </c:pt>
                <c:pt idx="1618">
                  <c:v>58.75</c:v>
                </c:pt>
                <c:pt idx="1619">
                  <c:v>58.8</c:v>
                </c:pt>
                <c:pt idx="1620">
                  <c:v>58.85</c:v>
                </c:pt>
                <c:pt idx="1621">
                  <c:v>58.9</c:v>
                </c:pt>
                <c:pt idx="1622">
                  <c:v>58.95</c:v>
                </c:pt>
                <c:pt idx="1623">
                  <c:v>59</c:v>
                </c:pt>
                <c:pt idx="1624">
                  <c:v>59.05</c:v>
                </c:pt>
                <c:pt idx="1625">
                  <c:v>59.05</c:v>
                </c:pt>
                <c:pt idx="1626">
                  <c:v>59.15</c:v>
                </c:pt>
                <c:pt idx="1627">
                  <c:v>59.15</c:v>
                </c:pt>
                <c:pt idx="1628">
                  <c:v>59.25</c:v>
                </c:pt>
                <c:pt idx="1629">
                  <c:v>59.36</c:v>
                </c:pt>
                <c:pt idx="1630">
                  <c:v>59.36</c:v>
                </c:pt>
                <c:pt idx="1631">
                  <c:v>59.41</c:v>
                </c:pt>
                <c:pt idx="1632">
                  <c:v>59.41</c:v>
                </c:pt>
                <c:pt idx="1633">
                  <c:v>59.51</c:v>
                </c:pt>
                <c:pt idx="1634">
                  <c:v>59.51</c:v>
                </c:pt>
                <c:pt idx="1635">
                  <c:v>59.61</c:v>
                </c:pt>
                <c:pt idx="1636">
                  <c:v>59.66</c:v>
                </c:pt>
                <c:pt idx="1637">
                  <c:v>59.71</c:v>
                </c:pt>
                <c:pt idx="1638">
                  <c:v>59.82</c:v>
                </c:pt>
                <c:pt idx="1639">
                  <c:v>59.82</c:v>
                </c:pt>
                <c:pt idx="1640">
                  <c:v>59.82</c:v>
                </c:pt>
                <c:pt idx="1641">
                  <c:v>59.92</c:v>
                </c:pt>
                <c:pt idx="1642">
                  <c:v>59.97</c:v>
                </c:pt>
                <c:pt idx="1643">
                  <c:v>58.5</c:v>
                </c:pt>
                <c:pt idx="1644">
                  <c:v>58.5</c:v>
                </c:pt>
                <c:pt idx="1645">
                  <c:v>58.55</c:v>
                </c:pt>
                <c:pt idx="1646">
                  <c:v>58.6</c:v>
                </c:pt>
                <c:pt idx="1647">
                  <c:v>58.65</c:v>
                </c:pt>
                <c:pt idx="1648">
                  <c:v>58.7</c:v>
                </c:pt>
                <c:pt idx="1649">
                  <c:v>58.75</c:v>
                </c:pt>
                <c:pt idx="1650">
                  <c:v>58.8</c:v>
                </c:pt>
                <c:pt idx="1651">
                  <c:v>58.85</c:v>
                </c:pt>
                <c:pt idx="1652">
                  <c:v>58.9</c:v>
                </c:pt>
                <c:pt idx="1653">
                  <c:v>58.95</c:v>
                </c:pt>
                <c:pt idx="1654">
                  <c:v>59</c:v>
                </c:pt>
                <c:pt idx="1655">
                  <c:v>59.05</c:v>
                </c:pt>
                <c:pt idx="1656">
                  <c:v>59.05</c:v>
                </c:pt>
                <c:pt idx="1657">
                  <c:v>59.15</c:v>
                </c:pt>
                <c:pt idx="1658">
                  <c:v>59.15</c:v>
                </c:pt>
                <c:pt idx="1659">
                  <c:v>59.25</c:v>
                </c:pt>
                <c:pt idx="1660">
                  <c:v>59.36</c:v>
                </c:pt>
                <c:pt idx="1661">
                  <c:v>59.36</c:v>
                </c:pt>
                <c:pt idx="1662">
                  <c:v>59.41</c:v>
                </c:pt>
                <c:pt idx="1663">
                  <c:v>59.41</c:v>
                </c:pt>
                <c:pt idx="1664">
                  <c:v>59.51</c:v>
                </c:pt>
                <c:pt idx="1665">
                  <c:v>59.51</c:v>
                </c:pt>
                <c:pt idx="1666">
                  <c:v>59.61</c:v>
                </c:pt>
                <c:pt idx="1667">
                  <c:v>59.66</c:v>
                </c:pt>
                <c:pt idx="1668">
                  <c:v>59.71</c:v>
                </c:pt>
                <c:pt idx="1669">
                  <c:v>59.82</c:v>
                </c:pt>
                <c:pt idx="1670">
                  <c:v>59.82</c:v>
                </c:pt>
                <c:pt idx="1671">
                  <c:v>59.82</c:v>
                </c:pt>
                <c:pt idx="1672">
                  <c:v>59.92</c:v>
                </c:pt>
                <c:pt idx="1673">
                  <c:v>59.97</c:v>
                </c:pt>
                <c:pt idx="1674">
                  <c:v>58.5</c:v>
                </c:pt>
                <c:pt idx="1675">
                  <c:v>58.5</c:v>
                </c:pt>
                <c:pt idx="1676">
                  <c:v>58.55</c:v>
                </c:pt>
                <c:pt idx="1677">
                  <c:v>58.6</c:v>
                </c:pt>
                <c:pt idx="1678">
                  <c:v>58.65</c:v>
                </c:pt>
                <c:pt idx="1679">
                  <c:v>58.7</c:v>
                </c:pt>
                <c:pt idx="1680">
                  <c:v>58.75</c:v>
                </c:pt>
                <c:pt idx="1681">
                  <c:v>58.8</c:v>
                </c:pt>
                <c:pt idx="1682">
                  <c:v>58.85</c:v>
                </c:pt>
                <c:pt idx="1683">
                  <c:v>58.9</c:v>
                </c:pt>
                <c:pt idx="1684">
                  <c:v>58.95</c:v>
                </c:pt>
                <c:pt idx="1685">
                  <c:v>59</c:v>
                </c:pt>
                <c:pt idx="1686">
                  <c:v>59.05</c:v>
                </c:pt>
                <c:pt idx="1687">
                  <c:v>59.05</c:v>
                </c:pt>
                <c:pt idx="1688">
                  <c:v>59.15</c:v>
                </c:pt>
                <c:pt idx="1689">
                  <c:v>59.15</c:v>
                </c:pt>
                <c:pt idx="1690">
                  <c:v>59.25</c:v>
                </c:pt>
                <c:pt idx="1691">
                  <c:v>59.36</c:v>
                </c:pt>
                <c:pt idx="1692">
                  <c:v>59.36</c:v>
                </c:pt>
                <c:pt idx="1693">
                  <c:v>59.41</c:v>
                </c:pt>
                <c:pt idx="1694">
                  <c:v>59.41</c:v>
                </c:pt>
                <c:pt idx="1695">
                  <c:v>59.51</c:v>
                </c:pt>
                <c:pt idx="1696">
                  <c:v>59.51</c:v>
                </c:pt>
                <c:pt idx="1697">
                  <c:v>59.61</c:v>
                </c:pt>
                <c:pt idx="1698">
                  <c:v>59.66</c:v>
                </c:pt>
                <c:pt idx="1699">
                  <c:v>59.71</c:v>
                </c:pt>
                <c:pt idx="1700">
                  <c:v>59.82</c:v>
                </c:pt>
                <c:pt idx="1701">
                  <c:v>59.82</c:v>
                </c:pt>
                <c:pt idx="1702">
                  <c:v>59.82</c:v>
                </c:pt>
                <c:pt idx="1703">
                  <c:v>59.92</c:v>
                </c:pt>
                <c:pt idx="1704">
                  <c:v>59.97</c:v>
                </c:pt>
                <c:pt idx="1705">
                  <c:v>58.5</c:v>
                </c:pt>
                <c:pt idx="1706">
                  <c:v>58.5</c:v>
                </c:pt>
                <c:pt idx="1707">
                  <c:v>58.55</c:v>
                </c:pt>
                <c:pt idx="1708">
                  <c:v>58.6</c:v>
                </c:pt>
                <c:pt idx="1709">
                  <c:v>58.65</c:v>
                </c:pt>
                <c:pt idx="1710">
                  <c:v>58.7</c:v>
                </c:pt>
                <c:pt idx="1711">
                  <c:v>58.75</c:v>
                </c:pt>
                <c:pt idx="1712">
                  <c:v>58.8</c:v>
                </c:pt>
                <c:pt idx="1713">
                  <c:v>58.85</c:v>
                </c:pt>
                <c:pt idx="1714">
                  <c:v>58.9</c:v>
                </c:pt>
                <c:pt idx="1715">
                  <c:v>58.95</c:v>
                </c:pt>
                <c:pt idx="1716">
                  <c:v>59</c:v>
                </c:pt>
                <c:pt idx="1717">
                  <c:v>59.05</c:v>
                </c:pt>
                <c:pt idx="1718">
                  <c:v>59.05</c:v>
                </c:pt>
                <c:pt idx="1719">
                  <c:v>59.15</c:v>
                </c:pt>
                <c:pt idx="1720">
                  <c:v>59.15</c:v>
                </c:pt>
                <c:pt idx="1721">
                  <c:v>59.25</c:v>
                </c:pt>
                <c:pt idx="1722">
                  <c:v>59.36</c:v>
                </c:pt>
                <c:pt idx="1723">
                  <c:v>59.36</c:v>
                </c:pt>
                <c:pt idx="1724">
                  <c:v>59.41</c:v>
                </c:pt>
                <c:pt idx="1725">
                  <c:v>59.41</c:v>
                </c:pt>
                <c:pt idx="1726">
                  <c:v>59.51</c:v>
                </c:pt>
                <c:pt idx="1727">
                  <c:v>59.51</c:v>
                </c:pt>
                <c:pt idx="1728">
                  <c:v>59.61</c:v>
                </c:pt>
                <c:pt idx="1729">
                  <c:v>59.66</c:v>
                </c:pt>
                <c:pt idx="1730">
                  <c:v>59.71</c:v>
                </c:pt>
                <c:pt idx="1731">
                  <c:v>59.82</c:v>
                </c:pt>
                <c:pt idx="1732">
                  <c:v>59.82</c:v>
                </c:pt>
                <c:pt idx="1733">
                  <c:v>59.82</c:v>
                </c:pt>
                <c:pt idx="1734">
                  <c:v>59.92</c:v>
                </c:pt>
                <c:pt idx="1735">
                  <c:v>59.97</c:v>
                </c:pt>
                <c:pt idx="1736">
                  <c:v>64.099999999999994</c:v>
                </c:pt>
                <c:pt idx="1737">
                  <c:v>64.16</c:v>
                </c:pt>
                <c:pt idx="1738">
                  <c:v>64.28</c:v>
                </c:pt>
                <c:pt idx="1739">
                  <c:v>64.28</c:v>
                </c:pt>
                <c:pt idx="1740">
                  <c:v>64.34</c:v>
                </c:pt>
                <c:pt idx="1741">
                  <c:v>64.34</c:v>
                </c:pt>
                <c:pt idx="1742">
                  <c:v>64.400000000000006</c:v>
                </c:pt>
                <c:pt idx="1743">
                  <c:v>64.47</c:v>
                </c:pt>
                <c:pt idx="1744">
                  <c:v>64.53</c:v>
                </c:pt>
                <c:pt idx="1745">
                  <c:v>64.59</c:v>
                </c:pt>
                <c:pt idx="1746">
                  <c:v>64.66</c:v>
                </c:pt>
                <c:pt idx="1747">
                  <c:v>64.66</c:v>
                </c:pt>
                <c:pt idx="1748">
                  <c:v>64.84</c:v>
                </c:pt>
                <c:pt idx="1749">
                  <c:v>64.84</c:v>
                </c:pt>
                <c:pt idx="1750">
                  <c:v>64.91</c:v>
                </c:pt>
                <c:pt idx="1751">
                  <c:v>64.91</c:v>
                </c:pt>
                <c:pt idx="1752">
                  <c:v>64.98</c:v>
                </c:pt>
                <c:pt idx="1753">
                  <c:v>65.040000000000006</c:v>
                </c:pt>
                <c:pt idx="1754">
                  <c:v>65.099999999999994</c:v>
                </c:pt>
                <c:pt idx="1755">
                  <c:v>65.22</c:v>
                </c:pt>
                <c:pt idx="1756">
                  <c:v>65.23</c:v>
                </c:pt>
                <c:pt idx="1757">
                  <c:v>65.290000000000006</c:v>
                </c:pt>
                <c:pt idx="1758">
                  <c:v>65.41</c:v>
                </c:pt>
                <c:pt idx="1759">
                  <c:v>65.42</c:v>
                </c:pt>
                <c:pt idx="1760">
                  <c:v>65.540000000000006</c:v>
                </c:pt>
                <c:pt idx="1761">
                  <c:v>65.66</c:v>
                </c:pt>
                <c:pt idx="1762">
                  <c:v>65.73</c:v>
                </c:pt>
                <c:pt idx="1763">
                  <c:v>65.8</c:v>
                </c:pt>
                <c:pt idx="1764">
                  <c:v>65.86</c:v>
                </c:pt>
                <c:pt idx="1765">
                  <c:v>65.930000000000007</c:v>
                </c:pt>
                <c:pt idx="1766">
                  <c:v>65.989999999999995</c:v>
                </c:pt>
                <c:pt idx="1767">
                  <c:v>64.099999999999994</c:v>
                </c:pt>
                <c:pt idx="1768">
                  <c:v>64.16</c:v>
                </c:pt>
                <c:pt idx="1769">
                  <c:v>64.28</c:v>
                </c:pt>
                <c:pt idx="1770">
                  <c:v>64.28</c:v>
                </c:pt>
                <c:pt idx="1771">
                  <c:v>64.34</c:v>
                </c:pt>
                <c:pt idx="1772">
                  <c:v>64.34</c:v>
                </c:pt>
                <c:pt idx="1773">
                  <c:v>64.400000000000006</c:v>
                </c:pt>
                <c:pt idx="1774">
                  <c:v>64.47</c:v>
                </c:pt>
                <c:pt idx="1775">
                  <c:v>64.53</c:v>
                </c:pt>
                <c:pt idx="1776">
                  <c:v>64.59</c:v>
                </c:pt>
                <c:pt idx="1777">
                  <c:v>64.66</c:v>
                </c:pt>
                <c:pt idx="1778">
                  <c:v>64.66</c:v>
                </c:pt>
                <c:pt idx="1779">
                  <c:v>64.84</c:v>
                </c:pt>
                <c:pt idx="1780">
                  <c:v>64.84</c:v>
                </c:pt>
                <c:pt idx="1781">
                  <c:v>64.91</c:v>
                </c:pt>
                <c:pt idx="1782">
                  <c:v>64.91</c:v>
                </c:pt>
                <c:pt idx="1783">
                  <c:v>64.98</c:v>
                </c:pt>
                <c:pt idx="1784">
                  <c:v>65.040000000000006</c:v>
                </c:pt>
                <c:pt idx="1785">
                  <c:v>65.099999999999994</c:v>
                </c:pt>
                <c:pt idx="1786">
                  <c:v>65.22</c:v>
                </c:pt>
                <c:pt idx="1787">
                  <c:v>65.23</c:v>
                </c:pt>
                <c:pt idx="1788">
                  <c:v>65.290000000000006</c:v>
                </c:pt>
                <c:pt idx="1789">
                  <c:v>65.41</c:v>
                </c:pt>
                <c:pt idx="1790">
                  <c:v>65.42</c:v>
                </c:pt>
                <c:pt idx="1791">
                  <c:v>65.540000000000006</c:v>
                </c:pt>
                <c:pt idx="1792">
                  <c:v>65.66</c:v>
                </c:pt>
                <c:pt idx="1793">
                  <c:v>65.73</c:v>
                </c:pt>
                <c:pt idx="1794">
                  <c:v>65.8</c:v>
                </c:pt>
                <c:pt idx="1795">
                  <c:v>65.86</c:v>
                </c:pt>
                <c:pt idx="1796">
                  <c:v>65.930000000000007</c:v>
                </c:pt>
                <c:pt idx="1797">
                  <c:v>65.989999999999995</c:v>
                </c:pt>
                <c:pt idx="1798">
                  <c:v>64.099999999999994</c:v>
                </c:pt>
                <c:pt idx="1799">
                  <c:v>64.16</c:v>
                </c:pt>
                <c:pt idx="1800">
                  <c:v>64.28</c:v>
                </c:pt>
                <c:pt idx="1801">
                  <c:v>64.28</c:v>
                </c:pt>
                <c:pt idx="1802">
                  <c:v>64.34</c:v>
                </c:pt>
                <c:pt idx="1803">
                  <c:v>64.34</c:v>
                </c:pt>
                <c:pt idx="1804">
                  <c:v>64.400000000000006</c:v>
                </c:pt>
                <c:pt idx="1805">
                  <c:v>64.47</c:v>
                </c:pt>
                <c:pt idx="1806">
                  <c:v>64.53</c:v>
                </c:pt>
                <c:pt idx="1807">
                  <c:v>64.59</c:v>
                </c:pt>
                <c:pt idx="1808">
                  <c:v>64.66</c:v>
                </c:pt>
                <c:pt idx="1809">
                  <c:v>64.66</c:v>
                </c:pt>
                <c:pt idx="1810">
                  <c:v>64.84</c:v>
                </c:pt>
                <c:pt idx="1811">
                  <c:v>64.84</c:v>
                </c:pt>
                <c:pt idx="1812">
                  <c:v>64.91</c:v>
                </c:pt>
                <c:pt idx="1813">
                  <c:v>64.91</c:v>
                </c:pt>
                <c:pt idx="1814">
                  <c:v>64.98</c:v>
                </c:pt>
                <c:pt idx="1815">
                  <c:v>65.040000000000006</c:v>
                </c:pt>
                <c:pt idx="1816">
                  <c:v>65.099999999999994</c:v>
                </c:pt>
                <c:pt idx="1817">
                  <c:v>65.22</c:v>
                </c:pt>
                <c:pt idx="1818">
                  <c:v>65.23</c:v>
                </c:pt>
                <c:pt idx="1819">
                  <c:v>65.290000000000006</c:v>
                </c:pt>
                <c:pt idx="1820">
                  <c:v>65.41</c:v>
                </c:pt>
                <c:pt idx="1821">
                  <c:v>65.42</c:v>
                </c:pt>
                <c:pt idx="1822">
                  <c:v>65.540000000000006</c:v>
                </c:pt>
                <c:pt idx="1823">
                  <c:v>65.66</c:v>
                </c:pt>
                <c:pt idx="1824">
                  <c:v>65.73</c:v>
                </c:pt>
                <c:pt idx="1825">
                  <c:v>65.8</c:v>
                </c:pt>
                <c:pt idx="1826">
                  <c:v>65.86</c:v>
                </c:pt>
                <c:pt idx="1827">
                  <c:v>65.930000000000007</c:v>
                </c:pt>
                <c:pt idx="1828">
                  <c:v>65.989999999999995</c:v>
                </c:pt>
                <c:pt idx="1829">
                  <c:v>64.099999999999994</c:v>
                </c:pt>
                <c:pt idx="1830">
                  <c:v>64.16</c:v>
                </c:pt>
                <c:pt idx="1831">
                  <c:v>64.28</c:v>
                </c:pt>
                <c:pt idx="1832">
                  <c:v>64.28</c:v>
                </c:pt>
                <c:pt idx="1833">
                  <c:v>64.34</c:v>
                </c:pt>
                <c:pt idx="1834">
                  <c:v>64.34</c:v>
                </c:pt>
                <c:pt idx="1835">
                  <c:v>64.400000000000006</c:v>
                </c:pt>
                <c:pt idx="1836">
                  <c:v>64.47</c:v>
                </c:pt>
                <c:pt idx="1837">
                  <c:v>64.53</c:v>
                </c:pt>
                <c:pt idx="1838">
                  <c:v>64.59</c:v>
                </c:pt>
                <c:pt idx="1839">
                  <c:v>64.66</c:v>
                </c:pt>
                <c:pt idx="1840">
                  <c:v>64.66</c:v>
                </c:pt>
                <c:pt idx="1841">
                  <c:v>64.84</c:v>
                </c:pt>
                <c:pt idx="1842">
                  <c:v>64.84</c:v>
                </c:pt>
                <c:pt idx="1843">
                  <c:v>64.91</c:v>
                </c:pt>
                <c:pt idx="1844">
                  <c:v>64.91</c:v>
                </c:pt>
                <c:pt idx="1845">
                  <c:v>64.98</c:v>
                </c:pt>
                <c:pt idx="1846">
                  <c:v>65.040000000000006</c:v>
                </c:pt>
                <c:pt idx="1847">
                  <c:v>65.099999999999994</c:v>
                </c:pt>
                <c:pt idx="1848">
                  <c:v>65.22</c:v>
                </c:pt>
                <c:pt idx="1849">
                  <c:v>65.23</c:v>
                </c:pt>
                <c:pt idx="1850">
                  <c:v>65.290000000000006</c:v>
                </c:pt>
                <c:pt idx="1851">
                  <c:v>65.41</c:v>
                </c:pt>
                <c:pt idx="1852">
                  <c:v>65.42</c:v>
                </c:pt>
                <c:pt idx="1853">
                  <c:v>65.540000000000006</c:v>
                </c:pt>
                <c:pt idx="1854">
                  <c:v>65.66</c:v>
                </c:pt>
                <c:pt idx="1855">
                  <c:v>65.73</c:v>
                </c:pt>
                <c:pt idx="1856">
                  <c:v>65.8</c:v>
                </c:pt>
                <c:pt idx="1857">
                  <c:v>65.86</c:v>
                </c:pt>
                <c:pt idx="1858">
                  <c:v>65.930000000000007</c:v>
                </c:pt>
                <c:pt idx="1859">
                  <c:v>65.989999999999995</c:v>
                </c:pt>
                <c:pt idx="1860">
                  <c:v>70.34</c:v>
                </c:pt>
                <c:pt idx="1861">
                  <c:v>70.47</c:v>
                </c:pt>
                <c:pt idx="1862">
                  <c:v>70.48</c:v>
                </c:pt>
                <c:pt idx="1863">
                  <c:v>70.48</c:v>
                </c:pt>
                <c:pt idx="1864">
                  <c:v>70.62</c:v>
                </c:pt>
                <c:pt idx="1865">
                  <c:v>70.62</c:v>
                </c:pt>
                <c:pt idx="1866">
                  <c:v>70.760000000000005</c:v>
                </c:pt>
                <c:pt idx="1867">
                  <c:v>70.83</c:v>
                </c:pt>
                <c:pt idx="1868">
                  <c:v>70.84</c:v>
                </c:pt>
                <c:pt idx="1869">
                  <c:v>70.91</c:v>
                </c:pt>
                <c:pt idx="1870">
                  <c:v>70.98</c:v>
                </c:pt>
                <c:pt idx="1871">
                  <c:v>71.05</c:v>
                </c:pt>
                <c:pt idx="1872">
                  <c:v>70.98</c:v>
                </c:pt>
                <c:pt idx="1873">
                  <c:v>71.05</c:v>
                </c:pt>
                <c:pt idx="1874">
                  <c:v>71.180000000000007</c:v>
                </c:pt>
                <c:pt idx="1875">
                  <c:v>71.12</c:v>
                </c:pt>
                <c:pt idx="1876">
                  <c:v>71.25</c:v>
                </c:pt>
                <c:pt idx="1877">
                  <c:v>71.319999999999993</c:v>
                </c:pt>
                <c:pt idx="1878">
                  <c:v>71.319999999999993</c:v>
                </c:pt>
                <c:pt idx="1879">
                  <c:v>71.39</c:v>
                </c:pt>
                <c:pt idx="1880">
                  <c:v>71.39</c:v>
                </c:pt>
                <c:pt idx="1881">
                  <c:v>71.52</c:v>
                </c:pt>
                <c:pt idx="1882">
                  <c:v>71.52</c:v>
                </c:pt>
                <c:pt idx="1883">
                  <c:v>71.59</c:v>
                </c:pt>
                <c:pt idx="1884">
                  <c:v>71.59</c:v>
                </c:pt>
                <c:pt idx="1885">
                  <c:v>71.72</c:v>
                </c:pt>
                <c:pt idx="1886">
                  <c:v>71.790000000000006</c:v>
                </c:pt>
                <c:pt idx="1887">
                  <c:v>71.790000000000006</c:v>
                </c:pt>
                <c:pt idx="1888">
                  <c:v>71.930000000000007</c:v>
                </c:pt>
                <c:pt idx="1889">
                  <c:v>71.930000000000007</c:v>
                </c:pt>
                <c:pt idx="1890">
                  <c:v>72</c:v>
                </c:pt>
                <c:pt idx="1891">
                  <c:v>70.34</c:v>
                </c:pt>
                <c:pt idx="1892">
                  <c:v>70.47</c:v>
                </c:pt>
                <c:pt idx="1893">
                  <c:v>70.48</c:v>
                </c:pt>
                <c:pt idx="1894">
                  <c:v>70.48</c:v>
                </c:pt>
                <c:pt idx="1895">
                  <c:v>70.62</c:v>
                </c:pt>
                <c:pt idx="1896">
                  <c:v>70.62</c:v>
                </c:pt>
                <c:pt idx="1897">
                  <c:v>70.760000000000005</c:v>
                </c:pt>
                <c:pt idx="1898">
                  <c:v>70.83</c:v>
                </c:pt>
                <c:pt idx="1899">
                  <c:v>70.84</c:v>
                </c:pt>
                <c:pt idx="1900">
                  <c:v>70.91</c:v>
                </c:pt>
                <c:pt idx="1901">
                  <c:v>70.98</c:v>
                </c:pt>
                <c:pt idx="1902">
                  <c:v>71.05</c:v>
                </c:pt>
                <c:pt idx="1903">
                  <c:v>70.98</c:v>
                </c:pt>
                <c:pt idx="1904">
                  <c:v>71.05</c:v>
                </c:pt>
                <c:pt idx="1905">
                  <c:v>71.180000000000007</c:v>
                </c:pt>
                <c:pt idx="1906">
                  <c:v>71.12</c:v>
                </c:pt>
                <c:pt idx="1907">
                  <c:v>71.25</c:v>
                </c:pt>
                <c:pt idx="1908">
                  <c:v>71.319999999999993</c:v>
                </c:pt>
                <c:pt idx="1909">
                  <c:v>71.319999999999993</c:v>
                </c:pt>
                <c:pt idx="1910">
                  <c:v>71.39</c:v>
                </c:pt>
                <c:pt idx="1911">
                  <c:v>71.39</c:v>
                </c:pt>
                <c:pt idx="1912">
                  <c:v>71.52</c:v>
                </c:pt>
                <c:pt idx="1913">
                  <c:v>71.52</c:v>
                </c:pt>
                <c:pt idx="1914">
                  <c:v>71.59</c:v>
                </c:pt>
                <c:pt idx="1915">
                  <c:v>71.59</c:v>
                </c:pt>
                <c:pt idx="1916">
                  <c:v>71.72</c:v>
                </c:pt>
                <c:pt idx="1917">
                  <c:v>71.790000000000006</c:v>
                </c:pt>
                <c:pt idx="1918">
                  <c:v>71.790000000000006</c:v>
                </c:pt>
                <c:pt idx="1919">
                  <c:v>71.930000000000007</c:v>
                </c:pt>
                <c:pt idx="1920">
                  <c:v>71.930000000000007</c:v>
                </c:pt>
                <c:pt idx="1921">
                  <c:v>72</c:v>
                </c:pt>
                <c:pt idx="1922">
                  <c:v>70.34</c:v>
                </c:pt>
                <c:pt idx="1923">
                  <c:v>70.47</c:v>
                </c:pt>
                <c:pt idx="1924">
                  <c:v>70.48</c:v>
                </c:pt>
                <c:pt idx="1925">
                  <c:v>70.48</c:v>
                </c:pt>
                <c:pt idx="1926">
                  <c:v>70.62</c:v>
                </c:pt>
                <c:pt idx="1927">
                  <c:v>70.62</c:v>
                </c:pt>
                <c:pt idx="1928">
                  <c:v>70.760000000000005</c:v>
                </c:pt>
                <c:pt idx="1929">
                  <c:v>70.83</c:v>
                </c:pt>
                <c:pt idx="1930">
                  <c:v>70.84</c:v>
                </c:pt>
                <c:pt idx="1931">
                  <c:v>70.91</c:v>
                </c:pt>
                <c:pt idx="1932">
                  <c:v>70.98</c:v>
                </c:pt>
                <c:pt idx="1933">
                  <c:v>71.05</c:v>
                </c:pt>
                <c:pt idx="1934">
                  <c:v>70.98</c:v>
                </c:pt>
                <c:pt idx="1935">
                  <c:v>71.05</c:v>
                </c:pt>
                <c:pt idx="1936">
                  <c:v>71.180000000000007</c:v>
                </c:pt>
                <c:pt idx="1937">
                  <c:v>71.12</c:v>
                </c:pt>
                <c:pt idx="1938">
                  <c:v>71.25</c:v>
                </c:pt>
                <c:pt idx="1939">
                  <c:v>71.319999999999993</c:v>
                </c:pt>
                <c:pt idx="1940">
                  <c:v>71.319999999999993</c:v>
                </c:pt>
                <c:pt idx="1941">
                  <c:v>71.39</c:v>
                </c:pt>
                <c:pt idx="1942">
                  <c:v>71.39</c:v>
                </c:pt>
                <c:pt idx="1943">
                  <c:v>71.52</c:v>
                </c:pt>
                <c:pt idx="1944">
                  <c:v>71.52</c:v>
                </c:pt>
                <c:pt idx="1945">
                  <c:v>71.59</c:v>
                </c:pt>
                <c:pt idx="1946">
                  <c:v>71.59</c:v>
                </c:pt>
                <c:pt idx="1947">
                  <c:v>71.72</c:v>
                </c:pt>
                <c:pt idx="1948">
                  <c:v>71.790000000000006</c:v>
                </c:pt>
                <c:pt idx="1949">
                  <c:v>71.790000000000006</c:v>
                </c:pt>
                <c:pt idx="1950">
                  <c:v>71.930000000000007</c:v>
                </c:pt>
                <c:pt idx="1951">
                  <c:v>71.930000000000007</c:v>
                </c:pt>
                <c:pt idx="1952">
                  <c:v>72</c:v>
                </c:pt>
                <c:pt idx="1953">
                  <c:v>70.34</c:v>
                </c:pt>
                <c:pt idx="1954">
                  <c:v>70.47</c:v>
                </c:pt>
                <c:pt idx="1955">
                  <c:v>70.48</c:v>
                </c:pt>
                <c:pt idx="1956">
                  <c:v>70.48</c:v>
                </c:pt>
                <c:pt idx="1957">
                  <c:v>70.62</c:v>
                </c:pt>
                <c:pt idx="1958">
                  <c:v>70.62</c:v>
                </c:pt>
                <c:pt idx="1959">
                  <c:v>70.760000000000005</c:v>
                </c:pt>
                <c:pt idx="1960">
                  <c:v>70.83</c:v>
                </c:pt>
                <c:pt idx="1961">
                  <c:v>70.84</c:v>
                </c:pt>
                <c:pt idx="1962">
                  <c:v>70.91</c:v>
                </c:pt>
                <c:pt idx="1963">
                  <c:v>70.98</c:v>
                </c:pt>
                <c:pt idx="1964">
                  <c:v>71.05</c:v>
                </c:pt>
                <c:pt idx="1965">
                  <c:v>70.98</c:v>
                </c:pt>
                <c:pt idx="1966">
                  <c:v>71.05</c:v>
                </c:pt>
                <c:pt idx="1967">
                  <c:v>71.180000000000007</c:v>
                </c:pt>
                <c:pt idx="1968">
                  <c:v>71.12</c:v>
                </c:pt>
                <c:pt idx="1969">
                  <c:v>71.25</c:v>
                </c:pt>
                <c:pt idx="1970">
                  <c:v>71.319999999999993</c:v>
                </c:pt>
                <c:pt idx="1971">
                  <c:v>71.319999999999993</c:v>
                </c:pt>
                <c:pt idx="1972">
                  <c:v>71.39</c:v>
                </c:pt>
                <c:pt idx="1973">
                  <c:v>71.39</c:v>
                </c:pt>
                <c:pt idx="1974">
                  <c:v>71.52</c:v>
                </c:pt>
                <c:pt idx="1975">
                  <c:v>71.52</c:v>
                </c:pt>
                <c:pt idx="1976">
                  <c:v>71.59</c:v>
                </c:pt>
                <c:pt idx="1977">
                  <c:v>71.59</c:v>
                </c:pt>
                <c:pt idx="1978">
                  <c:v>71.72</c:v>
                </c:pt>
                <c:pt idx="1979">
                  <c:v>71.790000000000006</c:v>
                </c:pt>
                <c:pt idx="1980">
                  <c:v>71.790000000000006</c:v>
                </c:pt>
                <c:pt idx="1981">
                  <c:v>71.930000000000007</c:v>
                </c:pt>
                <c:pt idx="1982">
                  <c:v>71.930000000000007</c:v>
                </c:pt>
                <c:pt idx="1983">
                  <c:v>72</c:v>
                </c:pt>
                <c:pt idx="1984">
                  <c:v>77.73</c:v>
                </c:pt>
                <c:pt idx="1985">
                  <c:v>77.73</c:v>
                </c:pt>
                <c:pt idx="1986">
                  <c:v>77.66</c:v>
                </c:pt>
                <c:pt idx="1987">
                  <c:v>77.73</c:v>
                </c:pt>
                <c:pt idx="1988">
                  <c:v>77.73</c:v>
                </c:pt>
                <c:pt idx="1989">
                  <c:v>77.66</c:v>
                </c:pt>
                <c:pt idx="1990">
                  <c:v>77.66</c:v>
                </c:pt>
                <c:pt idx="1991">
                  <c:v>77.66</c:v>
                </c:pt>
                <c:pt idx="1992">
                  <c:v>77.73</c:v>
                </c:pt>
                <c:pt idx="1993">
                  <c:v>77.73</c:v>
                </c:pt>
                <c:pt idx="1994">
                  <c:v>77.73</c:v>
                </c:pt>
                <c:pt idx="1995">
                  <c:v>77.81</c:v>
                </c:pt>
                <c:pt idx="1996">
                  <c:v>77.89</c:v>
                </c:pt>
                <c:pt idx="1997">
                  <c:v>77.81</c:v>
                </c:pt>
                <c:pt idx="1998">
                  <c:v>77.89</c:v>
                </c:pt>
                <c:pt idx="1999">
                  <c:v>77.97</c:v>
                </c:pt>
                <c:pt idx="2000">
                  <c:v>77.89</c:v>
                </c:pt>
                <c:pt idx="2001">
                  <c:v>78.05</c:v>
                </c:pt>
                <c:pt idx="2002">
                  <c:v>78.05</c:v>
                </c:pt>
                <c:pt idx="2003">
                  <c:v>78.05</c:v>
                </c:pt>
                <c:pt idx="2004">
                  <c:v>78.05</c:v>
                </c:pt>
                <c:pt idx="2005">
                  <c:v>78.13</c:v>
                </c:pt>
                <c:pt idx="2006">
                  <c:v>78.209999999999994</c:v>
                </c:pt>
                <c:pt idx="2007">
                  <c:v>78.209999999999994</c:v>
                </c:pt>
                <c:pt idx="2008">
                  <c:v>78.290000000000006</c:v>
                </c:pt>
                <c:pt idx="2009">
                  <c:v>78.37</c:v>
                </c:pt>
                <c:pt idx="2010">
                  <c:v>78.37</c:v>
                </c:pt>
                <c:pt idx="2011">
                  <c:v>78.37</c:v>
                </c:pt>
                <c:pt idx="2012">
                  <c:v>78.45</c:v>
                </c:pt>
                <c:pt idx="2013">
                  <c:v>78.45</c:v>
                </c:pt>
                <c:pt idx="2014">
                  <c:v>78.45</c:v>
                </c:pt>
                <c:pt idx="2015">
                  <c:v>77.73</c:v>
                </c:pt>
                <c:pt idx="2016">
                  <c:v>77.73</c:v>
                </c:pt>
                <c:pt idx="2017">
                  <c:v>77.66</c:v>
                </c:pt>
                <c:pt idx="2018">
                  <c:v>77.73</c:v>
                </c:pt>
                <c:pt idx="2019">
                  <c:v>77.73</c:v>
                </c:pt>
                <c:pt idx="2020">
                  <c:v>77.66</c:v>
                </c:pt>
                <c:pt idx="2021">
                  <c:v>77.66</c:v>
                </c:pt>
                <c:pt idx="2022">
                  <c:v>77.66</c:v>
                </c:pt>
                <c:pt idx="2023">
                  <c:v>77.73</c:v>
                </c:pt>
                <c:pt idx="2024">
                  <c:v>77.73</c:v>
                </c:pt>
                <c:pt idx="2025">
                  <c:v>77.73</c:v>
                </c:pt>
                <c:pt idx="2026">
                  <c:v>77.81</c:v>
                </c:pt>
                <c:pt idx="2027">
                  <c:v>77.89</c:v>
                </c:pt>
                <c:pt idx="2028">
                  <c:v>77.81</c:v>
                </c:pt>
                <c:pt idx="2029">
                  <c:v>77.89</c:v>
                </c:pt>
                <c:pt idx="2030">
                  <c:v>77.97</c:v>
                </c:pt>
                <c:pt idx="2031">
                  <c:v>77.89</c:v>
                </c:pt>
                <c:pt idx="2032">
                  <c:v>78.05</c:v>
                </c:pt>
                <c:pt idx="2033">
                  <c:v>78.05</c:v>
                </c:pt>
                <c:pt idx="2034">
                  <c:v>78.05</c:v>
                </c:pt>
                <c:pt idx="2035">
                  <c:v>78.05</c:v>
                </c:pt>
                <c:pt idx="2036">
                  <c:v>78.13</c:v>
                </c:pt>
                <c:pt idx="2037">
                  <c:v>78.209999999999994</c:v>
                </c:pt>
                <c:pt idx="2038">
                  <c:v>78.209999999999994</c:v>
                </c:pt>
                <c:pt idx="2039">
                  <c:v>78.290000000000006</c:v>
                </c:pt>
                <c:pt idx="2040">
                  <c:v>78.37</c:v>
                </c:pt>
                <c:pt idx="2041">
                  <c:v>78.37</c:v>
                </c:pt>
                <c:pt idx="2042">
                  <c:v>78.37</c:v>
                </c:pt>
                <c:pt idx="2043">
                  <c:v>78.45</c:v>
                </c:pt>
                <c:pt idx="2044">
                  <c:v>78.45</c:v>
                </c:pt>
                <c:pt idx="2045">
                  <c:v>78.45</c:v>
                </c:pt>
                <c:pt idx="2046">
                  <c:v>77.73</c:v>
                </c:pt>
                <c:pt idx="2047">
                  <c:v>77.73</c:v>
                </c:pt>
                <c:pt idx="2048">
                  <c:v>77.66</c:v>
                </c:pt>
                <c:pt idx="2049">
                  <c:v>77.73</c:v>
                </c:pt>
                <c:pt idx="2050">
                  <c:v>77.73</c:v>
                </c:pt>
                <c:pt idx="2051">
                  <c:v>77.66</c:v>
                </c:pt>
                <c:pt idx="2052">
                  <c:v>77.66</c:v>
                </c:pt>
                <c:pt idx="2053">
                  <c:v>77.66</c:v>
                </c:pt>
                <c:pt idx="2054">
                  <c:v>77.73</c:v>
                </c:pt>
                <c:pt idx="2055">
                  <c:v>77.73</c:v>
                </c:pt>
                <c:pt idx="2056">
                  <c:v>77.73</c:v>
                </c:pt>
                <c:pt idx="2057">
                  <c:v>77.81</c:v>
                </c:pt>
                <c:pt idx="2058">
                  <c:v>77.89</c:v>
                </c:pt>
                <c:pt idx="2059">
                  <c:v>77.81</c:v>
                </c:pt>
                <c:pt idx="2060">
                  <c:v>77.89</c:v>
                </c:pt>
                <c:pt idx="2061">
                  <c:v>77.97</c:v>
                </c:pt>
                <c:pt idx="2062">
                  <c:v>77.89</c:v>
                </c:pt>
                <c:pt idx="2063">
                  <c:v>78.05</c:v>
                </c:pt>
                <c:pt idx="2064">
                  <c:v>78.05</c:v>
                </c:pt>
                <c:pt idx="2065">
                  <c:v>78.05</c:v>
                </c:pt>
                <c:pt idx="2066">
                  <c:v>78.05</c:v>
                </c:pt>
                <c:pt idx="2067">
                  <c:v>78.13</c:v>
                </c:pt>
                <c:pt idx="2068">
                  <c:v>78.209999999999994</c:v>
                </c:pt>
                <c:pt idx="2069">
                  <c:v>78.209999999999994</c:v>
                </c:pt>
                <c:pt idx="2070">
                  <c:v>78.290000000000006</c:v>
                </c:pt>
                <c:pt idx="2071">
                  <c:v>78.37</c:v>
                </c:pt>
                <c:pt idx="2072">
                  <c:v>78.37</c:v>
                </c:pt>
                <c:pt idx="2073">
                  <c:v>78.37</c:v>
                </c:pt>
                <c:pt idx="2074">
                  <c:v>78.45</c:v>
                </c:pt>
                <c:pt idx="2075">
                  <c:v>78.45</c:v>
                </c:pt>
                <c:pt idx="2076">
                  <c:v>78.45</c:v>
                </c:pt>
                <c:pt idx="2077">
                  <c:v>77.73</c:v>
                </c:pt>
                <c:pt idx="2078">
                  <c:v>77.73</c:v>
                </c:pt>
                <c:pt idx="2079">
                  <c:v>77.66</c:v>
                </c:pt>
                <c:pt idx="2080">
                  <c:v>77.73</c:v>
                </c:pt>
                <c:pt idx="2081">
                  <c:v>77.73</c:v>
                </c:pt>
                <c:pt idx="2082">
                  <c:v>77.66</c:v>
                </c:pt>
                <c:pt idx="2083">
                  <c:v>77.66</c:v>
                </c:pt>
                <c:pt idx="2084">
                  <c:v>77.66</c:v>
                </c:pt>
                <c:pt idx="2085">
                  <c:v>77.73</c:v>
                </c:pt>
                <c:pt idx="2086">
                  <c:v>77.73</c:v>
                </c:pt>
                <c:pt idx="2087">
                  <c:v>77.73</c:v>
                </c:pt>
                <c:pt idx="2088">
                  <c:v>77.81</c:v>
                </c:pt>
                <c:pt idx="2089">
                  <c:v>77.89</c:v>
                </c:pt>
                <c:pt idx="2090">
                  <c:v>77.81</c:v>
                </c:pt>
                <c:pt idx="2091">
                  <c:v>77.89</c:v>
                </c:pt>
                <c:pt idx="2092">
                  <c:v>77.97</c:v>
                </c:pt>
                <c:pt idx="2093">
                  <c:v>77.89</c:v>
                </c:pt>
                <c:pt idx="2094">
                  <c:v>78.05</c:v>
                </c:pt>
                <c:pt idx="2095">
                  <c:v>78.05</c:v>
                </c:pt>
                <c:pt idx="2096">
                  <c:v>78.05</c:v>
                </c:pt>
                <c:pt idx="2097">
                  <c:v>78.05</c:v>
                </c:pt>
                <c:pt idx="2098">
                  <c:v>78.13</c:v>
                </c:pt>
                <c:pt idx="2099">
                  <c:v>78.209999999999994</c:v>
                </c:pt>
                <c:pt idx="2100">
                  <c:v>78.209999999999994</c:v>
                </c:pt>
                <c:pt idx="2101">
                  <c:v>78.290000000000006</c:v>
                </c:pt>
                <c:pt idx="2102">
                  <c:v>78.37</c:v>
                </c:pt>
                <c:pt idx="2103">
                  <c:v>78.37</c:v>
                </c:pt>
                <c:pt idx="2104">
                  <c:v>78.37</c:v>
                </c:pt>
                <c:pt idx="2105">
                  <c:v>78.45</c:v>
                </c:pt>
                <c:pt idx="2106">
                  <c:v>78.45</c:v>
                </c:pt>
                <c:pt idx="2107">
                  <c:v>78.45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B-448F-B8A6-485A4194D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099264"/>
        <c:axId val="1191111472"/>
      </c:lineChart>
      <c:catAx>
        <c:axId val="11600992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111472"/>
        <c:crosses val="autoZero"/>
        <c:auto val="1"/>
        <c:lblAlgn val="ctr"/>
        <c:lblOffset val="100"/>
        <c:noMultiLvlLbl val="0"/>
      </c:catAx>
      <c:valAx>
        <c:axId val="11911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0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0</xdr:row>
      <xdr:rowOff>175260</xdr:rowOff>
    </xdr:from>
    <xdr:to>
      <xdr:col>18</xdr:col>
      <xdr:colOff>396240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236B2D-FBAF-4550-A7A2-B969824A3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99060</xdr:colOff>
      <xdr:row>16</xdr:row>
      <xdr:rowOff>152400</xdr:rowOff>
    </xdr:from>
    <xdr:to>
      <xdr:col>18</xdr:col>
      <xdr:colOff>403860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BE644-0920-43A7-8BD5-DE9284F38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91440</xdr:colOff>
      <xdr:row>32</xdr:row>
      <xdr:rowOff>137160</xdr:rowOff>
    </xdr:from>
    <xdr:to>
      <xdr:col>18</xdr:col>
      <xdr:colOff>396240</xdr:colOff>
      <xdr:row>47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E28CCA-EBB9-4A2F-A439-8028A4822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48</xdr:row>
      <xdr:rowOff>144780</xdr:rowOff>
    </xdr:from>
    <xdr:to>
      <xdr:col>18</xdr:col>
      <xdr:colOff>419100</xdr:colOff>
      <xdr:row>63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511597-C022-472F-8194-26AEB0F1A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117231</xdr:colOff>
      <xdr:row>65</xdr:row>
      <xdr:rowOff>0</xdr:rowOff>
    </xdr:from>
    <xdr:to>
      <xdr:col>18</xdr:col>
      <xdr:colOff>422031</xdr:colOff>
      <xdr:row>80</xdr:row>
      <xdr:rowOff>17585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373536-A954-46EA-BF8E-B2F96F9FE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111370</xdr:colOff>
      <xdr:row>81</xdr:row>
      <xdr:rowOff>17584</xdr:rowOff>
    </xdr:from>
    <xdr:to>
      <xdr:col>18</xdr:col>
      <xdr:colOff>416170</xdr:colOff>
      <xdr:row>96</xdr:row>
      <xdr:rowOff>35169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FE1F161-E02C-4089-900C-593B8AEFA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E15D-58C8-4675-8109-C79C8B803480}">
  <dimension ref="A1:AM4897"/>
  <sheetViews>
    <sheetView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2.33203125" customWidth="1"/>
    <col min="2" max="2" width="23.109375" customWidth="1"/>
    <col min="3" max="3" width="37" customWidth="1"/>
    <col min="4" max="5" width="14.44140625" customWidth="1"/>
    <col min="6" max="6" width="10.109375" bestFit="1" customWidth="1"/>
    <col min="7" max="7" width="8.21875" bestFit="1" customWidth="1"/>
    <col min="8" max="8" width="12.109375" bestFit="1" customWidth="1"/>
    <col min="9" max="9" width="12.5546875" bestFit="1" customWidth="1"/>
    <col min="10" max="10" width="13.5546875" bestFit="1" customWidth="1"/>
    <col min="11" max="11" width="13.6640625" bestFit="1" customWidth="1"/>
    <col min="12" max="12" width="12.33203125" bestFit="1" customWidth="1"/>
    <col min="13" max="13" width="24.21875" bestFit="1" customWidth="1"/>
    <col min="14" max="14" width="13" bestFit="1" customWidth="1"/>
    <col min="15" max="15" width="15" bestFit="1" customWidth="1"/>
    <col min="16" max="16" width="10" bestFit="1" customWidth="1"/>
    <col min="17" max="17" width="14.21875" bestFit="1" customWidth="1"/>
    <col min="18" max="18" width="15.109375" bestFit="1" customWidth="1"/>
    <col min="19" max="19" width="16.88671875" bestFit="1" customWidth="1"/>
    <col min="20" max="20" width="11.6640625" bestFit="1" customWidth="1"/>
    <col min="21" max="21" width="16.5546875" bestFit="1" customWidth="1"/>
    <col min="22" max="22" width="11.6640625" bestFit="1" customWidth="1"/>
    <col min="23" max="24" width="12" bestFit="1" customWidth="1"/>
    <col min="25" max="25" width="11.6640625" bestFit="1" customWidth="1"/>
    <col min="26" max="26" width="12.88671875" bestFit="1" customWidth="1"/>
    <col min="27" max="27" width="13.77734375" bestFit="1" customWidth="1"/>
    <col min="28" max="28" width="9.109375" bestFit="1" customWidth="1"/>
    <col min="29" max="29" width="11.109375" bestFit="1" customWidth="1"/>
    <col min="30" max="30" width="10.77734375" bestFit="1" customWidth="1"/>
    <col min="31" max="31" width="13.88671875" bestFit="1" customWidth="1"/>
    <col min="32" max="32" width="14.44140625" bestFit="1" customWidth="1"/>
    <col min="33" max="33" width="16.6640625" bestFit="1" customWidth="1"/>
    <col min="34" max="34" width="9.88671875" bestFit="1" customWidth="1"/>
    <col min="35" max="35" width="12" bestFit="1" customWidth="1"/>
    <col min="36" max="36" width="10.109375" bestFit="1" customWidth="1"/>
    <col min="37" max="37" width="18.88671875" bestFit="1" customWidth="1"/>
    <col min="38" max="38" width="9.21875" bestFit="1" customWidth="1"/>
    <col min="39" max="39" width="11.6640625" bestFit="1" customWidth="1"/>
  </cols>
  <sheetData>
    <row r="1" spans="1:39" x14ac:dyDescent="0.3">
      <c r="A1" t="s">
        <v>3</v>
      </c>
      <c r="B1" t="s">
        <v>0</v>
      </c>
      <c r="C1" t="s">
        <v>1</v>
      </c>
      <c r="D1" t="s">
        <v>2</v>
      </c>
      <c r="E1" t="s">
        <v>60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s="1" t="s">
        <v>14</v>
      </c>
      <c r="Q1" t="s">
        <v>15</v>
      </c>
      <c r="R1" t="s">
        <v>16</v>
      </c>
      <c r="S1" t="s">
        <v>17</v>
      </c>
      <c r="T1" s="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 t="s">
        <v>55</v>
      </c>
      <c r="B2" t="s">
        <v>56</v>
      </c>
      <c r="C2" t="s">
        <v>38</v>
      </c>
      <c r="D2" t="s">
        <v>59</v>
      </c>
      <c r="E2">
        <v>40</v>
      </c>
      <c r="F2" t="s">
        <v>39</v>
      </c>
      <c r="G2" t="s">
        <v>40</v>
      </c>
      <c r="H2" t="s">
        <v>41</v>
      </c>
      <c r="I2">
        <v>186.49</v>
      </c>
      <c r="J2">
        <v>73.849999999999994</v>
      </c>
      <c r="K2" t="s">
        <v>41</v>
      </c>
      <c r="L2">
        <v>268.04000000000002</v>
      </c>
      <c r="M2" t="s">
        <v>58</v>
      </c>
      <c r="N2" t="s">
        <v>41</v>
      </c>
      <c r="O2">
        <v>1260</v>
      </c>
      <c r="P2">
        <v>1271.5999999999999</v>
      </c>
      <c r="Q2">
        <v>1280</v>
      </c>
      <c r="R2">
        <v>0.6</v>
      </c>
      <c r="S2">
        <v>0.21</v>
      </c>
      <c r="T2">
        <v>52.72</v>
      </c>
      <c r="U2">
        <v>1001</v>
      </c>
      <c r="V2" t="s">
        <v>41</v>
      </c>
      <c r="W2">
        <v>-3.83</v>
      </c>
      <c r="X2" t="s">
        <v>41</v>
      </c>
      <c r="Y2">
        <v>40</v>
      </c>
      <c r="Z2">
        <v>39.96</v>
      </c>
      <c r="AA2">
        <v>36.479999999999997</v>
      </c>
      <c r="AB2">
        <v>3.48</v>
      </c>
      <c r="AC2">
        <v>38.659999999999997</v>
      </c>
      <c r="AD2" t="s">
        <v>41</v>
      </c>
      <c r="AE2">
        <v>101</v>
      </c>
      <c r="AF2">
        <v>50</v>
      </c>
      <c r="AG2">
        <v>50</v>
      </c>
      <c r="AH2">
        <v>3.3</v>
      </c>
      <c r="AI2">
        <v>3.31</v>
      </c>
      <c r="AJ2">
        <v>-0.01</v>
      </c>
      <c r="AK2" t="s">
        <v>42</v>
      </c>
      <c r="AL2" t="s">
        <v>41</v>
      </c>
      <c r="AM2" t="s">
        <v>41</v>
      </c>
    </row>
    <row r="3" spans="1:39" x14ac:dyDescent="0.3">
      <c r="A3" t="s">
        <v>55</v>
      </c>
      <c r="B3" t="s">
        <v>56</v>
      </c>
      <c r="C3" t="s">
        <v>38</v>
      </c>
      <c r="D3" t="s">
        <v>59</v>
      </c>
      <c r="E3">
        <v>40</v>
      </c>
      <c r="F3" t="s">
        <v>43</v>
      </c>
      <c r="G3" t="s">
        <v>40</v>
      </c>
      <c r="H3" t="s">
        <v>41</v>
      </c>
      <c r="I3">
        <v>186.49</v>
      </c>
      <c r="J3">
        <v>73.849999999999994</v>
      </c>
      <c r="K3" t="s">
        <v>41</v>
      </c>
      <c r="L3">
        <v>268.04000000000002</v>
      </c>
      <c r="M3" t="s">
        <v>58</v>
      </c>
      <c r="N3" t="s">
        <v>41</v>
      </c>
      <c r="O3">
        <v>1280</v>
      </c>
      <c r="P3">
        <v>1291.32</v>
      </c>
      <c r="Q3">
        <v>1300</v>
      </c>
      <c r="R3">
        <v>0.32</v>
      </c>
      <c r="S3">
        <v>0.22</v>
      </c>
      <c r="T3">
        <v>53.91</v>
      </c>
      <c r="U3">
        <v>1001</v>
      </c>
      <c r="V3" t="s">
        <v>41</v>
      </c>
      <c r="W3">
        <v>-2.74</v>
      </c>
      <c r="X3" t="s">
        <v>41</v>
      </c>
      <c r="Y3">
        <v>40</v>
      </c>
      <c r="Z3">
        <v>39.96</v>
      </c>
      <c r="AA3">
        <v>36.479999999999997</v>
      </c>
      <c r="AB3">
        <v>3.48</v>
      </c>
      <c r="AC3">
        <v>38.22</v>
      </c>
      <c r="AD3" t="s">
        <v>41</v>
      </c>
      <c r="AE3">
        <v>83</v>
      </c>
      <c r="AF3">
        <v>50</v>
      </c>
      <c r="AG3">
        <v>50</v>
      </c>
      <c r="AH3">
        <v>3.3</v>
      </c>
      <c r="AI3">
        <v>3.31</v>
      </c>
      <c r="AJ3">
        <v>-0.01</v>
      </c>
      <c r="AK3" t="s">
        <v>42</v>
      </c>
      <c r="AL3" t="s">
        <v>41</v>
      </c>
      <c r="AM3" t="s">
        <v>41</v>
      </c>
    </row>
    <row r="4" spans="1:39" x14ac:dyDescent="0.3">
      <c r="A4" t="s">
        <v>55</v>
      </c>
      <c r="B4" t="s">
        <v>56</v>
      </c>
      <c r="C4" t="s">
        <v>38</v>
      </c>
      <c r="D4" t="s">
        <v>59</v>
      </c>
      <c r="E4">
        <v>40</v>
      </c>
      <c r="F4" t="s">
        <v>44</v>
      </c>
      <c r="G4" t="s">
        <v>40</v>
      </c>
      <c r="H4" t="s">
        <v>41</v>
      </c>
      <c r="I4">
        <v>186.49</v>
      </c>
      <c r="J4">
        <v>73.849999999999994</v>
      </c>
      <c r="K4" t="s">
        <v>41</v>
      </c>
      <c r="L4">
        <v>268.04000000000002</v>
      </c>
      <c r="M4" t="s">
        <v>58</v>
      </c>
      <c r="N4" t="s">
        <v>41</v>
      </c>
      <c r="O4">
        <v>1300</v>
      </c>
      <c r="P4">
        <v>1311.76</v>
      </c>
      <c r="Q4">
        <v>1320</v>
      </c>
      <c r="R4">
        <v>0.76</v>
      </c>
      <c r="S4">
        <v>0.21</v>
      </c>
      <c r="T4">
        <v>49</v>
      </c>
      <c r="U4">
        <v>1001</v>
      </c>
      <c r="V4" t="s">
        <v>41</v>
      </c>
      <c r="W4">
        <v>-2.79</v>
      </c>
      <c r="X4" t="s">
        <v>41</v>
      </c>
      <c r="Y4">
        <v>40</v>
      </c>
      <c r="Z4">
        <v>39.96</v>
      </c>
      <c r="AA4">
        <v>36.479999999999997</v>
      </c>
      <c r="AB4">
        <v>3.48</v>
      </c>
      <c r="AC4">
        <v>38.43</v>
      </c>
      <c r="AD4" t="s">
        <v>41</v>
      </c>
      <c r="AE4">
        <v>95</v>
      </c>
      <c r="AF4">
        <v>50</v>
      </c>
      <c r="AG4">
        <v>50</v>
      </c>
      <c r="AH4">
        <v>3.3</v>
      </c>
      <c r="AI4">
        <v>3.31</v>
      </c>
      <c r="AJ4">
        <v>-0.01</v>
      </c>
      <c r="AK4" t="s">
        <v>42</v>
      </c>
      <c r="AL4" t="s">
        <v>41</v>
      </c>
      <c r="AM4" t="s">
        <v>41</v>
      </c>
    </row>
    <row r="5" spans="1:39" x14ac:dyDescent="0.3">
      <c r="A5" t="s">
        <v>55</v>
      </c>
      <c r="B5" t="s">
        <v>56</v>
      </c>
      <c r="C5" t="s">
        <v>38</v>
      </c>
      <c r="D5" t="s">
        <v>59</v>
      </c>
      <c r="E5">
        <v>40</v>
      </c>
      <c r="F5" t="s">
        <v>45</v>
      </c>
      <c r="G5" t="s">
        <v>40</v>
      </c>
      <c r="H5" t="s">
        <v>41</v>
      </c>
      <c r="I5">
        <v>186.49</v>
      </c>
      <c r="J5">
        <v>73.849999999999994</v>
      </c>
      <c r="K5" t="s">
        <v>41</v>
      </c>
      <c r="L5">
        <v>268.04000000000002</v>
      </c>
      <c r="M5" t="s">
        <v>58</v>
      </c>
      <c r="N5" t="s">
        <v>41</v>
      </c>
      <c r="O5">
        <v>1320</v>
      </c>
      <c r="P5">
        <v>1331.38</v>
      </c>
      <c r="Q5">
        <v>1340</v>
      </c>
      <c r="R5">
        <v>0.38</v>
      </c>
      <c r="S5">
        <v>0.2</v>
      </c>
      <c r="T5">
        <v>50.57</v>
      </c>
      <c r="U5">
        <v>1001</v>
      </c>
      <c r="V5" t="s">
        <v>41</v>
      </c>
      <c r="W5">
        <v>-3.08</v>
      </c>
      <c r="X5" t="s">
        <v>41</v>
      </c>
      <c r="Y5">
        <v>40</v>
      </c>
      <c r="Z5">
        <v>39.96</v>
      </c>
      <c r="AA5">
        <v>36.479999999999997</v>
      </c>
      <c r="AB5">
        <v>3.48</v>
      </c>
      <c r="AC5">
        <v>38.43</v>
      </c>
      <c r="AD5" t="s">
        <v>41</v>
      </c>
      <c r="AE5">
        <v>114</v>
      </c>
      <c r="AF5">
        <v>50</v>
      </c>
      <c r="AG5">
        <v>50</v>
      </c>
      <c r="AH5">
        <v>3.3</v>
      </c>
      <c r="AI5">
        <v>3.31</v>
      </c>
      <c r="AJ5">
        <v>-0.01</v>
      </c>
      <c r="AK5" t="s">
        <v>42</v>
      </c>
      <c r="AL5" t="s">
        <v>41</v>
      </c>
      <c r="AM5" t="s">
        <v>41</v>
      </c>
    </row>
    <row r="6" spans="1:39" x14ac:dyDescent="0.3">
      <c r="A6" t="s">
        <v>55</v>
      </c>
      <c r="B6" t="s">
        <v>56</v>
      </c>
      <c r="C6" t="s">
        <v>38</v>
      </c>
      <c r="D6" t="s">
        <v>59</v>
      </c>
      <c r="E6">
        <v>40</v>
      </c>
      <c r="F6" t="s">
        <v>46</v>
      </c>
      <c r="G6" t="s">
        <v>40</v>
      </c>
      <c r="H6" t="s">
        <v>41</v>
      </c>
      <c r="I6">
        <v>186.49</v>
      </c>
      <c r="J6">
        <v>73.849999999999994</v>
      </c>
      <c r="K6" t="s">
        <v>41</v>
      </c>
      <c r="L6">
        <v>268.04000000000002</v>
      </c>
      <c r="M6" t="s">
        <v>58</v>
      </c>
      <c r="N6" t="s">
        <v>41</v>
      </c>
      <c r="O6">
        <v>1260</v>
      </c>
      <c r="P6">
        <v>1271.5999999999999</v>
      </c>
      <c r="Q6">
        <v>1280</v>
      </c>
      <c r="R6">
        <v>0.6</v>
      </c>
      <c r="S6">
        <v>0.21</v>
      </c>
      <c r="T6">
        <v>52.72</v>
      </c>
      <c r="U6">
        <v>1001</v>
      </c>
      <c r="V6" t="s">
        <v>41</v>
      </c>
      <c r="W6">
        <v>-3.91</v>
      </c>
      <c r="X6" t="s">
        <v>41</v>
      </c>
      <c r="Y6">
        <v>40</v>
      </c>
      <c r="Z6">
        <v>39.96</v>
      </c>
      <c r="AA6">
        <v>36.479999999999997</v>
      </c>
      <c r="AB6">
        <v>3.48</v>
      </c>
      <c r="AC6">
        <v>38.659999999999997</v>
      </c>
      <c r="AD6" t="s">
        <v>41</v>
      </c>
      <c r="AE6">
        <v>101</v>
      </c>
      <c r="AF6">
        <v>50</v>
      </c>
      <c r="AG6">
        <v>50</v>
      </c>
      <c r="AH6">
        <v>3.3</v>
      </c>
      <c r="AI6">
        <v>3.31</v>
      </c>
      <c r="AJ6">
        <v>-0.01</v>
      </c>
      <c r="AK6" t="s">
        <v>42</v>
      </c>
      <c r="AL6" t="s">
        <v>41</v>
      </c>
      <c r="AM6" t="s">
        <v>41</v>
      </c>
    </row>
    <row r="7" spans="1:39" x14ac:dyDescent="0.3">
      <c r="A7" t="s">
        <v>55</v>
      </c>
      <c r="B7" t="s">
        <v>56</v>
      </c>
      <c r="C7" t="s">
        <v>38</v>
      </c>
      <c r="D7" t="s">
        <v>59</v>
      </c>
      <c r="E7">
        <v>40</v>
      </c>
      <c r="F7" t="s">
        <v>47</v>
      </c>
      <c r="G7" t="s">
        <v>40</v>
      </c>
      <c r="H7" t="s">
        <v>41</v>
      </c>
      <c r="I7">
        <v>186.49</v>
      </c>
      <c r="J7">
        <v>73.849999999999994</v>
      </c>
      <c r="K7" t="s">
        <v>41</v>
      </c>
      <c r="L7">
        <v>268.04000000000002</v>
      </c>
      <c r="M7" t="s">
        <v>58</v>
      </c>
      <c r="N7" t="s">
        <v>41</v>
      </c>
      <c r="O7">
        <v>1280</v>
      </c>
      <c r="P7">
        <v>1291.32</v>
      </c>
      <c r="Q7">
        <v>1300</v>
      </c>
      <c r="R7">
        <v>0.32</v>
      </c>
      <c r="S7">
        <v>0.22</v>
      </c>
      <c r="T7">
        <v>53.91</v>
      </c>
      <c r="U7">
        <v>1001</v>
      </c>
      <c r="V7" t="s">
        <v>41</v>
      </c>
      <c r="W7">
        <v>-2.4500000000000002</v>
      </c>
      <c r="X7" t="s">
        <v>41</v>
      </c>
      <c r="Y7">
        <v>40</v>
      </c>
      <c r="Z7">
        <v>39.96</v>
      </c>
      <c r="AA7">
        <v>36.479999999999997</v>
      </c>
      <c r="AB7">
        <v>3.48</v>
      </c>
      <c r="AC7">
        <v>38.22</v>
      </c>
      <c r="AD7" t="s">
        <v>41</v>
      </c>
      <c r="AE7">
        <v>83</v>
      </c>
      <c r="AF7">
        <v>50</v>
      </c>
      <c r="AG7">
        <v>50</v>
      </c>
      <c r="AH7">
        <v>3.3</v>
      </c>
      <c r="AI7">
        <v>3.31</v>
      </c>
      <c r="AJ7">
        <v>-0.01</v>
      </c>
      <c r="AK7" t="s">
        <v>42</v>
      </c>
      <c r="AL7" t="s">
        <v>41</v>
      </c>
      <c r="AM7" t="s">
        <v>41</v>
      </c>
    </row>
    <row r="8" spans="1:39" x14ac:dyDescent="0.3">
      <c r="A8" t="s">
        <v>55</v>
      </c>
      <c r="B8" t="s">
        <v>56</v>
      </c>
      <c r="C8" t="s">
        <v>38</v>
      </c>
      <c r="D8" t="s">
        <v>59</v>
      </c>
      <c r="E8">
        <v>40</v>
      </c>
      <c r="F8" t="s">
        <v>48</v>
      </c>
      <c r="G8" t="s">
        <v>40</v>
      </c>
      <c r="H8" t="s">
        <v>41</v>
      </c>
      <c r="I8">
        <v>186.49</v>
      </c>
      <c r="J8">
        <v>73.849999999999994</v>
      </c>
      <c r="K8" t="s">
        <v>41</v>
      </c>
      <c r="L8">
        <v>268.04000000000002</v>
      </c>
      <c r="M8" t="s">
        <v>58</v>
      </c>
      <c r="N8" t="s">
        <v>41</v>
      </c>
      <c r="O8">
        <v>1300</v>
      </c>
      <c r="P8">
        <v>1311.76</v>
      </c>
      <c r="Q8">
        <v>1320</v>
      </c>
      <c r="R8">
        <v>0.76</v>
      </c>
      <c r="S8">
        <v>0.21</v>
      </c>
      <c r="T8">
        <v>49</v>
      </c>
      <c r="U8">
        <v>1001</v>
      </c>
      <c r="V8" t="s">
        <v>41</v>
      </c>
      <c r="W8">
        <v>-2.61</v>
      </c>
      <c r="X8" t="s">
        <v>41</v>
      </c>
      <c r="Y8">
        <v>40</v>
      </c>
      <c r="Z8">
        <v>39.96</v>
      </c>
      <c r="AA8">
        <v>36.479999999999997</v>
      </c>
      <c r="AB8">
        <v>3.48</v>
      </c>
      <c r="AC8">
        <v>38.43</v>
      </c>
      <c r="AD8" t="s">
        <v>41</v>
      </c>
      <c r="AE8">
        <v>95</v>
      </c>
      <c r="AF8">
        <v>50</v>
      </c>
      <c r="AG8">
        <v>50</v>
      </c>
      <c r="AH8">
        <v>3.3</v>
      </c>
      <c r="AI8">
        <v>3.31</v>
      </c>
      <c r="AJ8">
        <v>-0.01</v>
      </c>
      <c r="AK8" t="s">
        <v>42</v>
      </c>
      <c r="AL8" t="s">
        <v>41</v>
      </c>
      <c r="AM8" t="s">
        <v>41</v>
      </c>
    </row>
    <row r="9" spans="1:39" x14ac:dyDescent="0.3">
      <c r="A9" t="s">
        <v>55</v>
      </c>
      <c r="B9" t="s">
        <v>56</v>
      </c>
      <c r="C9" t="s">
        <v>38</v>
      </c>
      <c r="D9" t="s">
        <v>59</v>
      </c>
      <c r="E9">
        <v>40</v>
      </c>
      <c r="F9" t="s">
        <v>49</v>
      </c>
      <c r="G9" t="s">
        <v>40</v>
      </c>
      <c r="H9" t="s">
        <v>41</v>
      </c>
      <c r="I9">
        <v>186.49</v>
      </c>
      <c r="J9">
        <v>73.849999999999994</v>
      </c>
      <c r="K9" t="s">
        <v>41</v>
      </c>
      <c r="L9">
        <v>268.04000000000002</v>
      </c>
      <c r="M9" t="s">
        <v>58</v>
      </c>
      <c r="N9" t="s">
        <v>41</v>
      </c>
      <c r="O9">
        <v>1320</v>
      </c>
      <c r="P9">
        <v>1331.38</v>
      </c>
      <c r="Q9">
        <v>1340</v>
      </c>
      <c r="R9">
        <v>0.38</v>
      </c>
      <c r="S9">
        <v>0.2</v>
      </c>
      <c r="T9">
        <v>50.57</v>
      </c>
      <c r="U9">
        <v>1001</v>
      </c>
      <c r="V9" t="s">
        <v>41</v>
      </c>
      <c r="W9">
        <v>-3.7</v>
      </c>
      <c r="X9" t="s">
        <v>41</v>
      </c>
      <c r="Y9">
        <v>40</v>
      </c>
      <c r="Z9">
        <v>39.96</v>
      </c>
      <c r="AA9">
        <v>36.479999999999997</v>
      </c>
      <c r="AB9">
        <v>3.48</v>
      </c>
      <c r="AC9">
        <v>38.43</v>
      </c>
      <c r="AD9" t="s">
        <v>41</v>
      </c>
      <c r="AE9">
        <v>114</v>
      </c>
      <c r="AF9">
        <v>50</v>
      </c>
      <c r="AG9">
        <v>50</v>
      </c>
      <c r="AH9">
        <v>3.3</v>
      </c>
      <c r="AI9">
        <v>3.31</v>
      </c>
      <c r="AJ9">
        <v>-0.01</v>
      </c>
      <c r="AK9" t="s">
        <v>42</v>
      </c>
      <c r="AL9" t="s">
        <v>41</v>
      </c>
      <c r="AM9" t="s">
        <v>41</v>
      </c>
    </row>
    <row r="10" spans="1:39" x14ac:dyDescent="0.3">
      <c r="A10" t="s">
        <v>55</v>
      </c>
      <c r="B10" t="s">
        <v>56</v>
      </c>
      <c r="C10" t="s">
        <v>38</v>
      </c>
      <c r="D10" t="s">
        <v>59</v>
      </c>
      <c r="E10">
        <v>40</v>
      </c>
      <c r="F10" t="s">
        <v>39</v>
      </c>
      <c r="G10" t="s">
        <v>40</v>
      </c>
      <c r="H10" t="s">
        <v>41</v>
      </c>
      <c r="J10">
        <v>74.17</v>
      </c>
      <c r="K10" t="s">
        <v>41</v>
      </c>
      <c r="L10">
        <v>347.64</v>
      </c>
      <c r="M10" t="s">
        <v>41</v>
      </c>
      <c r="N10" t="s">
        <v>41</v>
      </c>
      <c r="O10">
        <v>1260</v>
      </c>
      <c r="P10">
        <v>1271.6199999999999</v>
      </c>
      <c r="Q10">
        <v>1280</v>
      </c>
      <c r="R10">
        <v>0.62</v>
      </c>
      <c r="S10">
        <v>0.21</v>
      </c>
      <c r="T10">
        <v>54.07</v>
      </c>
      <c r="U10">
        <v>1001</v>
      </c>
      <c r="V10" t="s">
        <v>41</v>
      </c>
      <c r="W10">
        <v>-2.27</v>
      </c>
      <c r="X10" t="s">
        <v>41</v>
      </c>
      <c r="Z10">
        <v>39.96</v>
      </c>
      <c r="AA10">
        <v>36.729999999999997</v>
      </c>
      <c r="AB10">
        <v>3.23</v>
      </c>
      <c r="AC10">
        <v>38.979999999999997</v>
      </c>
      <c r="AD10" t="s">
        <v>41</v>
      </c>
      <c r="AF10">
        <v>60</v>
      </c>
      <c r="AG10">
        <v>60</v>
      </c>
      <c r="AH10">
        <v>3.3</v>
      </c>
      <c r="AI10">
        <v>3.3</v>
      </c>
      <c r="AJ10">
        <v>0</v>
      </c>
      <c r="AK10" t="s">
        <v>41</v>
      </c>
      <c r="AL10" t="s">
        <v>41</v>
      </c>
      <c r="AM10" t="s">
        <v>41</v>
      </c>
    </row>
    <row r="11" spans="1:39" x14ac:dyDescent="0.3">
      <c r="A11" t="s">
        <v>55</v>
      </c>
      <c r="B11" t="s">
        <v>56</v>
      </c>
      <c r="C11" t="s">
        <v>38</v>
      </c>
      <c r="D11" t="s">
        <v>59</v>
      </c>
      <c r="E11">
        <v>40</v>
      </c>
      <c r="F11" t="s">
        <v>43</v>
      </c>
      <c r="G11" t="s">
        <v>40</v>
      </c>
      <c r="H11" t="s">
        <v>41</v>
      </c>
      <c r="J11">
        <v>74.17</v>
      </c>
      <c r="K11" t="s">
        <v>41</v>
      </c>
      <c r="L11">
        <v>347.64</v>
      </c>
      <c r="M11" t="s">
        <v>41</v>
      </c>
      <c r="N11" t="s">
        <v>41</v>
      </c>
      <c r="O11">
        <v>1280</v>
      </c>
      <c r="P11">
        <v>1291.3599999999999</v>
      </c>
      <c r="Q11">
        <v>1300</v>
      </c>
      <c r="R11">
        <v>0.36</v>
      </c>
      <c r="S11">
        <v>0.21</v>
      </c>
      <c r="T11">
        <v>55</v>
      </c>
      <c r="U11">
        <v>1001</v>
      </c>
      <c r="V11" t="s">
        <v>41</v>
      </c>
      <c r="W11">
        <v>-0.63</v>
      </c>
      <c r="X11" t="s">
        <v>41</v>
      </c>
      <c r="Z11">
        <v>39.96</v>
      </c>
      <c r="AA11">
        <v>36.729999999999997</v>
      </c>
      <c r="AB11">
        <v>3.23</v>
      </c>
      <c r="AC11">
        <v>38.590000000000003</v>
      </c>
      <c r="AD11" t="s">
        <v>41</v>
      </c>
      <c r="AF11">
        <v>60</v>
      </c>
      <c r="AG11">
        <v>60</v>
      </c>
      <c r="AH11">
        <v>3.3</v>
      </c>
      <c r="AI11">
        <v>3.3</v>
      </c>
      <c r="AJ11">
        <v>0</v>
      </c>
      <c r="AK11" t="s">
        <v>41</v>
      </c>
      <c r="AL11" t="s">
        <v>41</v>
      </c>
      <c r="AM11" t="s">
        <v>41</v>
      </c>
    </row>
    <row r="12" spans="1:39" x14ac:dyDescent="0.3">
      <c r="A12" t="s">
        <v>55</v>
      </c>
      <c r="B12" t="s">
        <v>56</v>
      </c>
      <c r="C12" t="s">
        <v>38</v>
      </c>
      <c r="D12" t="s">
        <v>59</v>
      </c>
      <c r="E12">
        <v>40</v>
      </c>
      <c r="F12" t="s">
        <v>44</v>
      </c>
      <c r="G12" t="s">
        <v>40</v>
      </c>
      <c r="H12" t="s">
        <v>41</v>
      </c>
      <c r="J12">
        <v>74.17</v>
      </c>
      <c r="K12" t="s">
        <v>41</v>
      </c>
      <c r="L12">
        <v>347.64</v>
      </c>
      <c r="M12" t="s">
        <v>41</v>
      </c>
      <c r="N12" t="s">
        <v>41</v>
      </c>
      <c r="O12">
        <v>1300</v>
      </c>
      <c r="P12">
        <v>1311.8</v>
      </c>
      <c r="Q12">
        <v>1320</v>
      </c>
      <c r="R12">
        <v>0.8</v>
      </c>
      <c r="S12">
        <v>0.21</v>
      </c>
      <c r="T12">
        <v>50.04</v>
      </c>
      <c r="U12">
        <v>1001</v>
      </c>
      <c r="V12" t="s">
        <v>41</v>
      </c>
      <c r="W12">
        <v>-1.51</v>
      </c>
      <c r="X12" t="s">
        <v>41</v>
      </c>
      <c r="Z12">
        <v>39.96</v>
      </c>
      <c r="AA12">
        <v>36.729999999999997</v>
      </c>
      <c r="AB12">
        <v>3.23</v>
      </c>
      <c r="AC12">
        <v>38.74</v>
      </c>
      <c r="AD12" t="s">
        <v>41</v>
      </c>
      <c r="AF12">
        <v>60</v>
      </c>
      <c r="AG12">
        <v>60</v>
      </c>
      <c r="AH12">
        <v>3.3</v>
      </c>
      <c r="AI12">
        <v>3.3</v>
      </c>
      <c r="AJ12">
        <v>0</v>
      </c>
      <c r="AK12" t="s">
        <v>41</v>
      </c>
      <c r="AL12" t="s">
        <v>41</v>
      </c>
      <c r="AM12" t="s">
        <v>41</v>
      </c>
    </row>
    <row r="13" spans="1:39" x14ac:dyDescent="0.3">
      <c r="A13" t="s">
        <v>55</v>
      </c>
      <c r="B13" t="s">
        <v>56</v>
      </c>
      <c r="C13" t="s">
        <v>38</v>
      </c>
      <c r="D13" t="s">
        <v>59</v>
      </c>
      <c r="E13">
        <v>40</v>
      </c>
      <c r="F13" t="s">
        <v>45</v>
      </c>
      <c r="G13" t="s">
        <v>40</v>
      </c>
      <c r="H13" t="s">
        <v>41</v>
      </c>
      <c r="J13">
        <v>74.17</v>
      </c>
      <c r="K13" t="s">
        <v>41</v>
      </c>
      <c r="L13">
        <v>347.64</v>
      </c>
      <c r="M13" t="s">
        <v>41</v>
      </c>
      <c r="N13" t="s">
        <v>41</v>
      </c>
      <c r="O13">
        <v>1320</v>
      </c>
      <c r="P13">
        <v>1331.42</v>
      </c>
      <c r="Q13">
        <v>1340</v>
      </c>
      <c r="R13">
        <v>0.42</v>
      </c>
      <c r="S13">
        <v>0.2</v>
      </c>
      <c r="T13">
        <v>51.65</v>
      </c>
      <c r="U13">
        <v>1001</v>
      </c>
      <c r="V13" t="s">
        <v>41</v>
      </c>
      <c r="W13">
        <v>-1.84</v>
      </c>
      <c r="X13" t="s">
        <v>41</v>
      </c>
      <c r="Z13">
        <v>39.96</v>
      </c>
      <c r="AA13">
        <v>36.729999999999997</v>
      </c>
      <c r="AB13">
        <v>3.23</v>
      </c>
      <c r="AC13">
        <v>38.799999999999997</v>
      </c>
      <c r="AD13" t="s">
        <v>41</v>
      </c>
      <c r="AF13">
        <v>60</v>
      </c>
      <c r="AG13">
        <v>60</v>
      </c>
      <c r="AH13">
        <v>3.3</v>
      </c>
      <c r="AI13">
        <v>3.3</v>
      </c>
      <c r="AJ13">
        <v>0</v>
      </c>
      <c r="AK13" t="s">
        <v>41</v>
      </c>
      <c r="AL13" t="s">
        <v>41</v>
      </c>
      <c r="AM13" t="s">
        <v>41</v>
      </c>
    </row>
    <row r="14" spans="1:39" x14ac:dyDescent="0.3">
      <c r="A14" t="s">
        <v>55</v>
      </c>
      <c r="B14" t="s">
        <v>56</v>
      </c>
      <c r="C14" t="s">
        <v>38</v>
      </c>
      <c r="D14" t="s">
        <v>59</v>
      </c>
      <c r="E14">
        <v>40</v>
      </c>
      <c r="F14" t="s">
        <v>46</v>
      </c>
      <c r="G14" t="s">
        <v>40</v>
      </c>
      <c r="H14" t="s">
        <v>41</v>
      </c>
      <c r="J14">
        <v>74.17</v>
      </c>
      <c r="K14" t="s">
        <v>41</v>
      </c>
      <c r="L14">
        <v>347.64</v>
      </c>
      <c r="M14" t="s">
        <v>41</v>
      </c>
      <c r="N14" t="s">
        <v>41</v>
      </c>
      <c r="O14">
        <v>1260</v>
      </c>
      <c r="P14">
        <v>1271.6199999999999</v>
      </c>
      <c r="Q14">
        <v>1280</v>
      </c>
      <c r="R14">
        <v>0.62</v>
      </c>
      <c r="S14">
        <v>0.21</v>
      </c>
      <c r="T14">
        <v>54.07</v>
      </c>
      <c r="U14">
        <v>1001</v>
      </c>
      <c r="V14" t="s">
        <v>41</v>
      </c>
      <c r="W14">
        <v>-2.66</v>
      </c>
      <c r="X14" t="s">
        <v>41</v>
      </c>
      <c r="Z14">
        <v>39.96</v>
      </c>
      <c r="AA14">
        <v>36.729999999999997</v>
      </c>
      <c r="AB14">
        <v>3.23</v>
      </c>
      <c r="AC14">
        <v>38.979999999999997</v>
      </c>
      <c r="AD14" t="s">
        <v>41</v>
      </c>
      <c r="AF14">
        <v>60</v>
      </c>
      <c r="AG14">
        <v>60</v>
      </c>
      <c r="AH14">
        <v>3.3</v>
      </c>
      <c r="AI14">
        <v>3.3</v>
      </c>
      <c r="AJ14">
        <v>0</v>
      </c>
      <c r="AK14" t="s">
        <v>41</v>
      </c>
      <c r="AL14" t="s">
        <v>41</v>
      </c>
      <c r="AM14" t="s">
        <v>41</v>
      </c>
    </row>
    <row r="15" spans="1:39" x14ac:dyDescent="0.3">
      <c r="A15" t="s">
        <v>55</v>
      </c>
      <c r="B15" t="s">
        <v>56</v>
      </c>
      <c r="C15" t="s">
        <v>38</v>
      </c>
      <c r="D15" t="s">
        <v>59</v>
      </c>
      <c r="E15">
        <v>40</v>
      </c>
      <c r="F15" t="s">
        <v>47</v>
      </c>
      <c r="G15" t="s">
        <v>40</v>
      </c>
      <c r="H15" t="s">
        <v>41</v>
      </c>
      <c r="J15">
        <v>74.17</v>
      </c>
      <c r="K15" t="s">
        <v>41</v>
      </c>
      <c r="L15">
        <v>347.64</v>
      </c>
      <c r="M15" t="s">
        <v>41</v>
      </c>
      <c r="N15" t="s">
        <v>41</v>
      </c>
      <c r="O15">
        <v>1280</v>
      </c>
      <c r="P15">
        <v>1291.3599999999999</v>
      </c>
      <c r="Q15">
        <v>1300</v>
      </c>
      <c r="R15">
        <v>0.36</v>
      </c>
      <c r="S15">
        <v>0.21</v>
      </c>
      <c r="T15">
        <v>55</v>
      </c>
      <c r="U15">
        <v>1001</v>
      </c>
      <c r="V15" t="s">
        <v>41</v>
      </c>
      <c r="W15">
        <v>-0.21</v>
      </c>
      <c r="X15" t="s">
        <v>41</v>
      </c>
      <c r="Z15">
        <v>39.96</v>
      </c>
      <c r="AA15">
        <v>36.729999999999997</v>
      </c>
      <c r="AB15">
        <v>3.23</v>
      </c>
      <c r="AC15">
        <v>38.590000000000003</v>
      </c>
      <c r="AD15" t="s">
        <v>41</v>
      </c>
      <c r="AF15">
        <v>60</v>
      </c>
      <c r="AG15">
        <v>60</v>
      </c>
      <c r="AH15">
        <v>3.3</v>
      </c>
      <c r="AI15">
        <v>3.3</v>
      </c>
      <c r="AJ15">
        <v>0</v>
      </c>
      <c r="AK15" t="s">
        <v>41</v>
      </c>
      <c r="AL15" t="s">
        <v>41</v>
      </c>
      <c r="AM15" t="s">
        <v>41</v>
      </c>
    </row>
    <row r="16" spans="1:39" x14ac:dyDescent="0.3">
      <c r="A16" t="s">
        <v>55</v>
      </c>
      <c r="B16" t="s">
        <v>56</v>
      </c>
      <c r="C16" t="s">
        <v>38</v>
      </c>
      <c r="D16" t="s">
        <v>59</v>
      </c>
      <c r="E16">
        <v>40</v>
      </c>
      <c r="F16" t="s">
        <v>48</v>
      </c>
      <c r="G16" t="s">
        <v>40</v>
      </c>
      <c r="H16" t="s">
        <v>41</v>
      </c>
      <c r="J16">
        <v>74.17</v>
      </c>
      <c r="K16" t="s">
        <v>41</v>
      </c>
      <c r="L16">
        <v>347.64</v>
      </c>
      <c r="M16" t="s">
        <v>41</v>
      </c>
      <c r="N16" t="s">
        <v>41</v>
      </c>
      <c r="O16">
        <v>1300</v>
      </c>
      <c r="P16">
        <v>1311.8</v>
      </c>
      <c r="Q16">
        <v>1320</v>
      </c>
      <c r="R16">
        <v>0.8</v>
      </c>
      <c r="S16">
        <v>0.21</v>
      </c>
      <c r="T16">
        <v>50.04</v>
      </c>
      <c r="U16">
        <v>1001</v>
      </c>
      <c r="V16" t="s">
        <v>41</v>
      </c>
      <c r="W16">
        <v>-1.25</v>
      </c>
      <c r="X16" t="s">
        <v>41</v>
      </c>
      <c r="Z16">
        <v>39.96</v>
      </c>
      <c r="AA16">
        <v>36.729999999999997</v>
      </c>
      <c r="AB16">
        <v>3.23</v>
      </c>
      <c r="AC16">
        <v>38.74</v>
      </c>
      <c r="AD16" t="s">
        <v>41</v>
      </c>
      <c r="AF16">
        <v>60</v>
      </c>
      <c r="AG16">
        <v>60</v>
      </c>
      <c r="AH16">
        <v>3.3</v>
      </c>
      <c r="AI16">
        <v>3.3</v>
      </c>
      <c r="AJ16">
        <v>0</v>
      </c>
      <c r="AK16" t="s">
        <v>41</v>
      </c>
      <c r="AL16" t="s">
        <v>41</v>
      </c>
      <c r="AM16" t="s">
        <v>41</v>
      </c>
    </row>
    <row r="17" spans="1:39" x14ac:dyDescent="0.3">
      <c r="A17" t="s">
        <v>55</v>
      </c>
      <c r="B17" t="s">
        <v>56</v>
      </c>
      <c r="C17" t="s">
        <v>38</v>
      </c>
      <c r="D17" t="s">
        <v>59</v>
      </c>
      <c r="E17">
        <v>40</v>
      </c>
      <c r="F17" t="s">
        <v>49</v>
      </c>
      <c r="G17" t="s">
        <v>40</v>
      </c>
      <c r="H17" t="s">
        <v>41</v>
      </c>
      <c r="J17">
        <v>74.17</v>
      </c>
      <c r="K17" t="s">
        <v>41</v>
      </c>
      <c r="L17">
        <v>347.64</v>
      </c>
      <c r="M17" t="s">
        <v>41</v>
      </c>
      <c r="N17" t="s">
        <v>41</v>
      </c>
      <c r="O17">
        <v>1320</v>
      </c>
      <c r="P17">
        <v>1331.42</v>
      </c>
      <c r="Q17">
        <v>1340</v>
      </c>
      <c r="R17">
        <v>0.42</v>
      </c>
      <c r="S17">
        <v>0.2</v>
      </c>
      <c r="T17">
        <v>51.65</v>
      </c>
      <c r="U17">
        <v>1001</v>
      </c>
      <c r="V17" t="s">
        <v>41</v>
      </c>
      <c r="W17">
        <v>-1.35</v>
      </c>
      <c r="X17" t="s">
        <v>41</v>
      </c>
      <c r="Z17">
        <v>39.96</v>
      </c>
      <c r="AA17">
        <v>36.729999999999997</v>
      </c>
      <c r="AB17">
        <v>3.23</v>
      </c>
      <c r="AC17">
        <v>38.799999999999997</v>
      </c>
      <c r="AD17" t="s">
        <v>41</v>
      </c>
      <c r="AF17">
        <v>60</v>
      </c>
      <c r="AG17">
        <v>60</v>
      </c>
      <c r="AH17">
        <v>3.3</v>
      </c>
      <c r="AI17">
        <v>3.3</v>
      </c>
      <c r="AJ17">
        <v>0</v>
      </c>
      <c r="AK17" t="s">
        <v>41</v>
      </c>
      <c r="AL17" t="s">
        <v>41</v>
      </c>
      <c r="AM17" t="s">
        <v>41</v>
      </c>
    </row>
    <row r="18" spans="1:39" x14ac:dyDescent="0.3">
      <c r="A18" t="s">
        <v>55</v>
      </c>
      <c r="B18" t="s">
        <v>56</v>
      </c>
      <c r="C18" t="s">
        <v>38</v>
      </c>
      <c r="D18" t="s">
        <v>59</v>
      </c>
      <c r="E18">
        <v>40</v>
      </c>
      <c r="F18" t="s">
        <v>39</v>
      </c>
      <c r="G18" t="s">
        <v>40</v>
      </c>
      <c r="H18" t="s">
        <v>41</v>
      </c>
      <c r="J18">
        <v>76.28</v>
      </c>
      <c r="K18" t="s">
        <v>41</v>
      </c>
      <c r="L18">
        <v>429.35</v>
      </c>
      <c r="M18" t="s">
        <v>41</v>
      </c>
      <c r="N18" t="s">
        <v>41</v>
      </c>
      <c r="O18">
        <v>1260</v>
      </c>
      <c r="P18">
        <v>1271.6600000000001</v>
      </c>
      <c r="Q18">
        <v>1280</v>
      </c>
      <c r="R18">
        <v>0.66</v>
      </c>
      <c r="S18">
        <v>0.21</v>
      </c>
      <c r="T18">
        <v>54.98</v>
      </c>
      <c r="U18">
        <v>1001</v>
      </c>
      <c r="V18" t="s">
        <v>41</v>
      </c>
      <c r="W18">
        <v>-1.1399999999999999</v>
      </c>
      <c r="X18" t="s">
        <v>41</v>
      </c>
      <c r="Z18">
        <v>40</v>
      </c>
      <c r="AA18">
        <v>36.86</v>
      </c>
      <c r="AB18">
        <v>3.14</v>
      </c>
      <c r="AC18">
        <v>39.22</v>
      </c>
      <c r="AD18" t="s">
        <v>41</v>
      </c>
      <c r="AF18">
        <v>70</v>
      </c>
      <c r="AG18">
        <v>70</v>
      </c>
      <c r="AH18">
        <v>3.3</v>
      </c>
      <c r="AI18">
        <v>3.3</v>
      </c>
      <c r="AJ18">
        <v>0</v>
      </c>
      <c r="AK18" t="s">
        <v>41</v>
      </c>
      <c r="AL18" t="s">
        <v>41</v>
      </c>
      <c r="AM18" t="s">
        <v>41</v>
      </c>
    </row>
    <row r="19" spans="1:39" x14ac:dyDescent="0.3">
      <c r="A19" t="s">
        <v>55</v>
      </c>
      <c r="B19" t="s">
        <v>56</v>
      </c>
      <c r="C19" t="s">
        <v>38</v>
      </c>
      <c r="D19" t="s">
        <v>59</v>
      </c>
      <c r="E19">
        <v>40</v>
      </c>
      <c r="F19" t="s">
        <v>43</v>
      </c>
      <c r="G19" t="s">
        <v>40</v>
      </c>
      <c r="H19" t="s">
        <v>41</v>
      </c>
      <c r="J19">
        <v>76.28</v>
      </c>
      <c r="K19" t="s">
        <v>41</v>
      </c>
      <c r="L19">
        <v>429.35</v>
      </c>
      <c r="M19" t="s">
        <v>41</v>
      </c>
      <c r="N19" t="s">
        <v>41</v>
      </c>
      <c r="O19">
        <v>1280</v>
      </c>
      <c r="P19">
        <v>1291.4000000000001</v>
      </c>
      <c r="Q19">
        <v>1300</v>
      </c>
      <c r="R19">
        <v>0.4</v>
      </c>
      <c r="S19">
        <v>0.21</v>
      </c>
      <c r="T19">
        <v>55.78</v>
      </c>
      <c r="U19">
        <v>1001</v>
      </c>
      <c r="V19" t="s">
        <v>41</v>
      </c>
      <c r="W19">
        <v>0.4</v>
      </c>
      <c r="X19" t="s">
        <v>41</v>
      </c>
      <c r="Z19">
        <v>40</v>
      </c>
      <c r="AA19">
        <v>36.86</v>
      </c>
      <c r="AB19">
        <v>3.14</v>
      </c>
      <c r="AC19">
        <v>38.799999999999997</v>
      </c>
      <c r="AD19" t="s">
        <v>41</v>
      </c>
      <c r="AF19">
        <v>70</v>
      </c>
      <c r="AG19">
        <v>70</v>
      </c>
      <c r="AH19">
        <v>3.3</v>
      </c>
      <c r="AI19">
        <v>3.3</v>
      </c>
      <c r="AJ19">
        <v>0</v>
      </c>
      <c r="AK19" t="s">
        <v>41</v>
      </c>
      <c r="AL19" t="s">
        <v>41</v>
      </c>
      <c r="AM19" t="s">
        <v>41</v>
      </c>
    </row>
    <row r="20" spans="1:39" x14ac:dyDescent="0.3">
      <c r="A20" t="s">
        <v>55</v>
      </c>
      <c r="B20" t="s">
        <v>56</v>
      </c>
      <c r="C20" t="s">
        <v>38</v>
      </c>
      <c r="D20" t="s">
        <v>59</v>
      </c>
      <c r="E20">
        <v>40</v>
      </c>
      <c r="F20" t="s">
        <v>44</v>
      </c>
      <c r="G20" t="s">
        <v>40</v>
      </c>
      <c r="H20" t="s">
        <v>41</v>
      </c>
      <c r="J20">
        <v>76.28</v>
      </c>
      <c r="K20" t="s">
        <v>41</v>
      </c>
      <c r="L20">
        <v>429.35</v>
      </c>
      <c r="M20" t="s">
        <v>41</v>
      </c>
      <c r="N20" t="s">
        <v>41</v>
      </c>
      <c r="O20">
        <v>1300</v>
      </c>
      <c r="P20">
        <v>1311.84</v>
      </c>
      <c r="Q20">
        <v>1320</v>
      </c>
      <c r="R20">
        <v>0.84</v>
      </c>
      <c r="S20">
        <v>0.21</v>
      </c>
      <c r="T20">
        <v>50.83</v>
      </c>
      <c r="U20">
        <v>1001</v>
      </c>
      <c r="V20" t="s">
        <v>41</v>
      </c>
      <c r="W20">
        <v>-0.53</v>
      </c>
      <c r="X20" t="s">
        <v>41</v>
      </c>
      <c r="Z20">
        <v>40</v>
      </c>
      <c r="AA20">
        <v>36.86</v>
      </c>
      <c r="AB20">
        <v>3.14</v>
      </c>
      <c r="AC20">
        <v>38.979999999999997</v>
      </c>
      <c r="AD20" t="s">
        <v>41</v>
      </c>
      <c r="AF20">
        <v>70</v>
      </c>
      <c r="AG20">
        <v>70</v>
      </c>
      <c r="AH20">
        <v>3.3</v>
      </c>
      <c r="AI20">
        <v>3.3</v>
      </c>
      <c r="AJ20">
        <v>0</v>
      </c>
      <c r="AK20" t="s">
        <v>41</v>
      </c>
      <c r="AL20" t="s">
        <v>41</v>
      </c>
      <c r="AM20" t="s">
        <v>41</v>
      </c>
    </row>
    <row r="21" spans="1:39" x14ac:dyDescent="0.3">
      <c r="A21" t="s">
        <v>55</v>
      </c>
      <c r="B21" t="s">
        <v>56</v>
      </c>
      <c r="C21" t="s">
        <v>38</v>
      </c>
      <c r="D21" t="s">
        <v>59</v>
      </c>
      <c r="E21">
        <v>40</v>
      </c>
      <c r="F21" t="s">
        <v>45</v>
      </c>
      <c r="G21" t="s">
        <v>40</v>
      </c>
      <c r="H21" t="s">
        <v>41</v>
      </c>
      <c r="J21">
        <v>76.28</v>
      </c>
      <c r="K21" t="s">
        <v>41</v>
      </c>
      <c r="L21">
        <v>429.35</v>
      </c>
      <c r="M21" t="s">
        <v>41</v>
      </c>
      <c r="N21" t="s">
        <v>41</v>
      </c>
      <c r="O21">
        <v>1320</v>
      </c>
      <c r="P21">
        <v>1331.44</v>
      </c>
      <c r="Q21">
        <v>1340</v>
      </c>
      <c r="R21">
        <v>0.44</v>
      </c>
      <c r="S21">
        <v>0.2</v>
      </c>
      <c r="T21">
        <v>52.4</v>
      </c>
      <c r="U21">
        <v>1001</v>
      </c>
      <c r="V21" t="s">
        <v>41</v>
      </c>
      <c r="W21">
        <v>-0.94</v>
      </c>
      <c r="X21" t="s">
        <v>41</v>
      </c>
      <c r="Z21">
        <v>40</v>
      </c>
      <c r="AA21">
        <v>36.86</v>
      </c>
      <c r="AB21">
        <v>3.14</v>
      </c>
      <c r="AC21">
        <v>39.01</v>
      </c>
      <c r="AD21" t="s">
        <v>41</v>
      </c>
      <c r="AF21">
        <v>70</v>
      </c>
      <c r="AG21">
        <v>70</v>
      </c>
      <c r="AH21">
        <v>3.3</v>
      </c>
      <c r="AI21">
        <v>3.3</v>
      </c>
      <c r="AJ21">
        <v>0</v>
      </c>
      <c r="AK21" t="s">
        <v>41</v>
      </c>
      <c r="AL21" t="s">
        <v>41</v>
      </c>
      <c r="AM21" t="s">
        <v>41</v>
      </c>
    </row>
    <row r="22" spans="1:39" x14ac:dyDescent="0.3">
      <c r="A22" t="s">
        <v>55</v>
      </c>
      <c r="B22" t="s">
        <v>56</v>
      </c>
      <c r="C22" t="s">
        <v>38</v>
      </c>
      <c r="D22" t="s">
        <v>59</v>
      </c>
      <c r="E22">
        <v>40</v>
      </c>
      <c r="F22" t="s">
        <v>46</v>
      </c>
      <c r="G22" t="s">
        <v>40</v>
      </c>
      <c r="H22" t="s">
        <v>41</v>
      </c>
      <c r="J22">
        <v>76.28</v>
      </c>
      <c r="K22" t="s">
        <v>41</v>
      </c>
      <c r="L22">
        <v>429.35</v>
      </c>
      <c r="M22" t="s">
        <v>41</v>
      </c>
      <c r="N22" t="s">
        <v>41</v>
      </c>
      <c r="O22">
        <v>1260</v>
      </c>
      <c r="P22">
        <v>1271.6600000000001</v>
      </c>
      <c r="Q22">
        <v>1280</v>
      </c>
      <c r="R22">
        <v>0.66</v>
      </c>
      <c r="S22">
        <v>0.21</v>
      </c>
      <c r="T22">
        <v>54.98</v>
      </c>
      <c r="U22">
        <v>1001</v>
      </c>
      <c r="V22" t="s">
        <v>41</v>
      </c>
      <c r="W22">
        <v>-1.48</v>
      </c>
      <c r="X22" t="s">
        <v>41</v>
      </c>
      <c r="Z22">
        <v>40</v>
      </c>
      <c r="AA22">
        <v>36.86</v>
      </c>
      <c r="AB22">
        <v>3.14</v>
      </c>
      <c r="AC22">
        <v>39.22</v>
      </c>
      <c r="AD22" t="s">
        <v>41</v>
      </c>
      <c r="AF22">
        <v>70</v>
      </c>
      <c r="AG22">
        <v>70</v>
      </c>
      <c r="AH22">
        <v>3.3</v>
      </c>
      <c r="AI22">
        <v>3.3</v>
      </c>
      <c r="AJ22">
        <v>0</v>
      </c>
      <c r="AK22" t="s">
        <v>41</v>
      </c>
      <c r="AL22" t="s">
        <v>41</v>
      </c>
      <c r="AM22" t="s">
        <v>41</v>
      </c>
    </row>
    <row r="23" spans="1:39" x14ac:dyDescent="0.3">
      <c r="A23" t="s">
        <v>55</v>
      </c>
      <c r="B23" t="s">
        <v>56</v>
      </c>
      <c r="C23" t="s">
        <v>38</v>
      </c>
      <c r="D23" t="s">
        <v>59</v>
      </c>
      <c r="E23">
        <v>40</v>
      </c>
      <c r="F23" t="s">
        <v>47</v>
      </c>
      <c r="G23" t="s">
        <v>40</v>
      </c>
      <c r="H23" t="s">
        <v>41</v>
      </c>
      <c r="J23">
        <v>76.28</v>
      </c>
      <c r="K23" t="s">
        <v>41</v>
      </c>
      <c r="L23">
        <v>429.35</v>
      </c>
      <c r="M23" t="s">
        <v>41</v>
      </c>
      <c r="N23" t="s">
        <v>41</v>
      </c>
      <c r="O23">
        <v>1280</v>
      </c>
      <c r="P23">
        <v>1291.4000000000001</v>
      </c>
      <c r="Q23">
        <v>1300</v>
      </c>
      <c r="R23">
        <v>0.4</v>
      </c>
      <c r="S23">
        <v>0.21</v>
      </c>
      <c r="T23">
        <v>55.78</v>
      </c>
      <c r="U23">
        <v>1001</v>
      </c>
      <c r="V23" t="s">
        <v>41</v>
      </c>
      <c r="W23">
        <v>0.8</v>
      </c>
      <c r="X23" t="s">
        <v>41</v>
      </c>
      <c r="Z23">
        <v>40</v>
      </c>
      <c r="AA23">
        <v>36.86</v>
      </c>
      <c r="AB23">
        <v>3.14</v>
      </c>
      <c r="AC23">
        <v>38.799999999999997</v>
      </c>
      <c r="AD23" t="s">
        <v>41</v>
      </c>
      <c r="AF23">
        <v>70</v>
      </c>
      <c r="AG23">
        <v>70</v>
      </c>
      <c r="AH23">
        <v>3.3</v>
      </c>
      <c r="AI23">
        <v>3.3</v>
      </c>
      <c r="AJ23">
        <v>0</v>
      </c>
      <c r="AK23" t="s">
        <v>41</v>
      </c>
      <c r="AL23" t="s">
        <v>41</v>
      </c>
      <c r="AM23" t="s">
        <v>41</v>
      </c>
    </row>
    <row r="24" spans="1:39" x14ac:dyDescent="0.3">
      <c r="A24" t="s">
        <v>55</v>
      </c>
      <c r="B24" t="s">
        <v>56</v>
      </c>
      <c r="C24" t="s">
        <v>38</v>
      </c>
      <c r="D24" t="s">
        <v>59</v>
      </c>
      <c r="E24">
        <v>40</v>
      </c>
      <c r="F24" t="s">
        <v>48</v>
      </c>
      <c r="G24" t="s">
        <v>40</v>
      </c>
      <c r="H24" t="s">
        <v>41</v>
      </c>
      <c r="J24">
        <v>76.28</v>
      </c>
      <c r="K24" t="s">
        <v>41</v>
      </c>
      <c r="L24">
        <v>429.35</v>
      </c>
      <c r="M24" t="s">
        <v>41</v>
      </c>
      <c r="N24" t="s">
        <v>41</v>
      </c>
      <c r="O24">
        <v>1300</v>
      </c>
      <c r="P24">
        <v>1311.84</v>
      </c>
      <c r="Q24">
        <v>1320</v>
      </c>
      <c r="R24">
        <v>0.84</v>
      </c>
      <c r="S24">
        <v>0.21</v>
      </c>
      <c r="T24">
        <v>50.83</v>
      </c>
      <c r="U24">
        <v>1001</v>
      </c>
      <c r="V24" t="s">
        <v>41</v>
      </c>
      <c r="W24">
        <v>-0.15</v>
      </c>
      <c r="X24" t="s">
        <v>41</v>
      </c>
      <c r="Z24">
        <v>40</v>
      </c>
      <c r="AA24">
        <v>36.86</v>
      </c>
      <c r="AB24">
        <v>3.14</v>
      </c>
      <c r="AC24">
        <v>38.979999999999997</v>
      </c>
      <c r="AD24" t="s">
        <v>41</v>
      </c>
      <c r="AF24">
        <v>70</v>
      </c>
      <c r="AG24">
        <v>70</v>
      </c>
      <c r="AH24">
        <v>3.3</v>
      </c>
      <c r="AI24">
        <v>3.3</v>
      </c>
      <c r="AJ24">
        <v>0</v>
      </c>
      <c r="AK24" t="s">
        <v>41</v>
      </c>
      <c r="AL24" t="s">
        <v>41</v>
      </c>
      <c r="AM24" t="s">
        <v>41</v>
      </c>
    </row>
    <row r="25" spans="1:39" x14ac:dyDescent="0.3">
      <c r="A25" t="s">
        <v>55</v>
      </c>
      <c r="B25" t="s">
        <v>56</v>
      </c>
      <c r="C25" t="s">
        <v>38</v>
      </c>
      <c r="D25" t="s">
        <v>59</v>
      </c>
      <c r="E25">
        <v>40</v>
      </c>
      <c r="F25" t="s">
        <v>49</v>
      </c>
      <c r="G25" t="s">
        <v>40</v>
      </c>
      <c r="H25" t="s">
        <v>41</v>
      </c>
      <c r="J25">
        <v>76.28</v>
      </c>
      <c r="K25" t="s">
        <v>41</v>
      </c>
      <c r="L25">
        <v>429.35</v>
      </c>
      <c r="M25" t="s">
        <v>41</v>
      </c>
      <c r="N25" t="s">
        <v>41</v>
      </c>
      <c r="O25">
        <v>1320</v>
      </c>
      <c r="P25">
        <v>1331.44</v>
      </c>
      <c r="Q25">
        <v>1340</v>
      </c>
      <c r="R25">
        <v>0.44</v>
      </c>
      <c r="S25">
        <v>0.2</v>
      </c>
      <c r="T25">
        <v>52.4</v>
      </c>
      <c r="U25">
        <v>1001</v>
      </c>
      <c r="V25" t="s">
        <v>41</v>
      </c>
      <c r="W25">
        <v>-0.45</v>
      </c>
      <c r="X25" t="s">
        <v>41</v>
      </c>
      <c r="Z25">
        <v>40</v>
      </c>
      <c r="AA25">
        <v>36.86</v>
      </c>
      <c r="AB25">
        <v>3.14</v>
      </c>
      <c r="AC25">
        <v>39.01</v>
      </c>
      <c r="AD25" t="s">
        <v>41</v>
      </c>
      <c r="AF25">
        <v>70</v>
      </c>
      <c r="AG25">
        <v>70</v>
      </c>
      <c r="AH25">
        <v>3.3</v>
      </c>
      <c r="AI25">
        <v>3.3</v>
      </c>
      <c r="AJ25">
        <v>0</v>
      </c>
      <c r="AK25" t="s">
        <v>41</v>
      </c>
      <c r="AL25" t="s">
        <v>41</v>
      </c>
      <c r="AM25" t="s">
        <v>41</v>
      </c>
    </row>
    <row r="26" spans="1:39" x14ac:dyDescent="0.3">
      <c r="A26" t="s">
        <v>55</v>
      </c>
      <c r="B26" t="s">
        <v>56</v>
      </c>
      <c r="C26" t="s">
        <v>38</v>
      </c>
      <c r="D26" t="s">
        <v>59</v>
      </c>
      <c r="E26">
        <v>40</v>
      </c>
      <c r="F26" t="s">
        <v>39</v>
      </c>
      <c r="G26" t="s">
        <v>40</v>
      </c>
      <c r="H26" t="s">
        <v>41</v>
      </c>
      <c r="J26">
        <v>76.3</v>
      </c>
      <c r="K26" t="s">
        <v>41</v>
      </c>
      <c r="L26">
        <v>511.08</v>
      </c>
      <c r="M26" t="s">
        <v>41</v>
      </c>
      <c r="N26" t="s">
        <v>41</v>
      </c>
      <c r="O26">
        <v>1260</v>
      </c>
      <c r="P26">
        <v>1271.7</v>
      </c>
      <c r="Q26">
        <v>1280</v>
      </c>
      <c r="R26">
        <v>0.7</v>
      </c>
      <c r="S26">
        <v>0.21</v>
      </c>
      <c r="T26">
        <v>55.74</v>
      </c>
      <c r="U26">
        <v>1001</v>
      </c>
      <c r="V26" t="s">
        <v>41</v>
      </c>
      <c r="W26">
        <v>-0.23</v>
      </c>
      <c r="X26" t="s">
        <v>41</v>
      </c>
      <c r="Z26">
        <v>39.97</v>
      </c>
      <c r="AA26">
        <v>36.950000000000003</v>
      </c>
      <c r="AB26">
        <v>3.02</v>
      </c>
      <c r="AC26">
        <v>39.4</v>
      </c>
      <c r="AD26" t="s">
        <v>41</v>
      </c>
      <c r="AF26">
        <v>80</v>
      </c>
      <c r="AG26">
        <v>80</v>
      </c>
      <c r="AH26">
        <v>3.3</v>
      </c>
      <c r="AI26">
        <v>3.3</v>
      </c>
      <c r="AJ26">
        <v>0</v>
      </c>
      <c r="AK26" t="s">
        <v>41</v>
      </c>
      <c r="AL26" t="s">
        <v>41</v>
      </c>
      <c r="AM26" t="s">
        <v>41</v>
      </c>
    </row>
    <row r="27" spans="1:39" x14ac:dyDescent="0.3">
      <c r="A27" t="s">
        <v>55</v>
      </c>
      <c r="B27" t="s">
        <v>56</v>
      </c>
      <c r="C27" t="s">
        <v>38</v>
      </c>
      <c r="D27" t="s">
        <v>59</v>
      </c>
      <c r="E27">
        <v>40</v>
      </c>
      <c r="F27" t="s">
        <v>43</v>
      </c>
      <c r="G27" t="s">
        <v>40</v>
      </c>
      <c r="H27" t="s">
        <v>41</v>
      </c>
      <c r="J27">
        <v>76.3</v>
      </c>
      <c r="K27" t="s">
        <v>41</v>
      </c>
      <c r="L27">
        <v>511.08</v>
      </c>
      <c r="M27" t="s">
        <v>41</v>
      </c>
      <c r="N27" t="s">
        <v>41</v>
      </c>
      <c r="O27">
        <v>1280</v>
      </c>
      <c r="P27">
        <v>1291.44</v>
      </c>
      <c r="Q27">
        <v>1300</v>
      </c>
      <c r="R27">
        <v>0.44</v>
      </c>
      <c r="S27">
        <v>0.21</v>
      </c>
      <c r="T27">
        <v>57.53</v>
      </c>
      <c r="U27">
        <v>1001</v>
      </c>
      <c r="V27" t="s">
        <v>41</v>
      </c>
      <c r="W27">
        <v>1.21</v>
      </c>
      <c r="X27" t="s">
        <v>41</v>
      </c>
      <c r="Z27">
        <v>39.97</v>
      </c>
      <c r="AA27">
        <v>36.950000000000003</v>
      </c>
      <c r="AB27">
        <v>3.02</v>
      </c>
      <c r="AC27">
        <v>38.979999999999997</v>
      </c>
      <c r="AD27" t="s">
        <v>41</v>
      </c>
      <c r="AF27">
        <v>80</v>
      </c>
      <c r="AG27">
        <v>80</v>
      </c>
      <c r="AH27">
        <v>3.3</v>
      </c>
      <c r="AI27">
        <v>3.3</v>
      </c>
      <c r="AJ27">
        <v>0</v>
      </c>
      <c r="AK27" t="s">
        <v>41</v>
      </c>
      <c r="AL27" t="s">
        <v>41</v>
      </c>
      <c r="AM27" t="s">
        <v>41</v>
      </c>
    </row>
    <row r="28" spans="1:39" x14ac:dyDescent="0.3">
      <c r="A28" t="s">
        <v>55</v>
      </c>
      <c r="B28" t="s">
        <v>56</v>
      </c>
      <c r="C28" t="s">
        <v>38</v>
      </c>
      <c r="D28" t="s">
        <v>59</v>
      </c>
      <c r="E28">
        <v>40</v>
      </c>
      <c r="F28" t="s">
        <v>44</v>
      </c>
      <c r="G28" t="s">
        <v>40</v>
      </c>
      <c r="H28" t="s">
        <v>41</v>
      </c>
      <c r="J28">
        <v>76.3</v>
      </c>
      <c r="K28" t="s">
        <v>41</v>
      </c>
      <c r="L28">
        <v>511.08</v>
      </c>
      <c r="M28" t="s">
        <v>41</v>
      </c>
      <c r="N28" t="s">
        <v>41</v>
      </c>
      <c r="O28">
        <v>1300</v>
      </c>
      <c r="P28">
        <v>1311.86</v>
      </c>
      <c r="Q28">
        <v>1320</v>
      </c>
      <c r="R28">
        <v>0.86</v>
      </c>
      <c r="S28">
        <v>0.21</v>
      </c>
      <c r="T28">
        <v>51.51</v>
      </c>
      <c r="U28">
        <v>1001</v>
      </c>
      <c r="V28" t="s">
        <v>41</v>
      </c>
      <c r="W28">
        <v>0.32</v>
      </c>
      <c r="X28" t="s">
        <v>41</v>
      </c>
      <c r="Z28">
        <v>39.97</v>
      </c>
      <c r="AA28">
        <v>36.950000000000003</v>
      </c>
      <c r="AB28">
        <v>3.02</v>
      </c>
      <c r="AC28">
        <v>39.159999999999997</v>
      </c>
      <c r="AD28" t="s">
        <v>41</v>
      </c>
      <c r="AF28">
        <v>80</v>
      </c>
      <c r="AG28">
        <v>80</v>
      </c>
      <c r="AH28">
        <v>3.3</v>
      </c>
      <c r="AI28">
        <v>3.3</v>
      </c>
      <c r="AJ28">
        <v>0</v>
      </c>
      <c r="AK28" t="s">
        <v>41</v>
      </c>
      <c r="AL28" t="s">
        <v>41</v>
      </c>
      <c r="AM28" t="s">
        <v>41</v>
      </c>
    </row>
    <row r="29" spans="1:39" x14ac:dyDescent="0.3">
      <c r="A29" t="s">
        <v>55</v>
      </c>
      <c r="B29" t="s">
        <v>56</v>
      </c>
      <c r="C29" t="s">
        <v>38</v>
      </c>
      <c r="D29" t="s">
        <v>59</v>
      </c>
      <c r="E29">
        <v>40</v>
      </c>
      <c r="F29" t="s">
        <v>45</v>
      </c>
      <c r="G29" t="s">
        <v>40</v>
      </c>
      <c r="H29" t="s">
        <v>41</v>
      </c>
      <c r="J29">
        <v>76.3</v>
      </c>
      <c r="K29" t="s">
        <v>41</v>
      </c>
      <c r="L29">
        <v>511.08</v>
      </c>
      <c r="M29" t="s">
        <v>41</v>
      </c>
      <c r="N29" t="s">
        <v>41</v>
      </c>
      <c r="O29">
        <v>1320</v>
      </c>
      <c r="P29">
        <v>1331.48</v>
      </c>
      <c r="Q29">
        <v>1340</v>
      </c>
      <c r="R29">
        <v>0.48</v>
      </c>
      <c r="S29">
        <v>0.2</v>
      </c>
      <c r="T29">
        <v>53.09</v>
      </c>
      <c r="U29">
        <v>1001</v>
      </c>
      <c r="V29" t="s">
        <v>41</v>
      </c>
      <c r="W29">
        <v>-0.2</v>
      </c>
      <c r="X29" t="s">
        <v>41</v>
      </c>
      <c r="Z29">
        <v>39.97</v>
      </c>
      <c r="AA29">
        <v>36.950000000000003</v>
      </c>
      <c r="AB29">
        <v>3.02</v>
      </c>
      <c r="AC29">
        <v>39.22</v>
      </c>
      <c r="AD29" t="s">
        <v>41</v>
      </c>
      <c r="AF29">
        <v>80</v>
      </c>
      <c r="AG29">
        <v>80</v>
      </c>
      <c r="AH29">
        <v>3.3</v>
      </c>
      <c r="AI29">
        <v>3.3</v>
      </c>
      <c r="AJ29">
        <v>0</v>
      </c>
      <c r="AK29" t="s">
        <v>41</v>
      </c>
      <c r="AL29" t="s">
        <v>41</v>
      </c>
      <c r="AM29" t="s">
        <v>41</v>
      </c>
    </row>
    <row r="30" spans="1:39" x14ac:dyDescent="0.3">
      <c r="A30" t="s">
        <v>55</v>
      </c>
      <c r="B30" t="s">
        <v>56</v>
      </c>
      <c r="C30" t="s">
        <v>38</v>
      </c>
      <c r="D30" t="s">
        <v>59</v>
      </c>
      <c r="E30">
        <v>40</v>
      </c>
      <c r="F30" t="s">
        <v>46</v>
      </c>
      <c r="G30" t="s">
        <v>40</v>
      </c>
      <c r="H30" t="s">
        <v>41</v>
      </c>
      <c r="J30">
        <v>76.3</v>
      </c>
      <c r="K30" t="s">
        <v>41</v>
      </c>
      <c r="L30">
        <v>511.08</v>
      </c>
      <c r="M30" t="s">
        <v>41</v>
      </c>
      <c r="N30" t="s">
        <v>41</v>
      </c>
      <c r="O30">
        <v>1260</v>
      </c>
      <c r="P30">
        <v>1271.7</v>
      </c>
      <c r="Q30">
        <v>1280</v>
      </c>
      <c r="R30">
        <v>0.7</v>
      </c>
      <c r="S30">
        <v>0.21</v>
      </c>
      <c r="T30">
        <v>55.74</v>
      </c>
      <c r="U30">
        <v>1001</v>
      </c>
      <c r="V30" t="s">
        <v>41</v>
      </c>
      <c r="W30">
        <v>-0.54</v>
      </c>
      <c r="X30" t="s">
        <v>41</v>
      </c>
      <c r="Z30">
        <v>39.97</v>
      </c>
      <c r="AA30">
        <v>36.950000000000003</v>
      </c>
      <c r="AB30">
        <v>3.02</v>
      </c>
      <c r="AC30">
        <v>39.4</v>
      </c>
      <c r="AD30" t="s">
        <v>41</v>
      </c>
      <c r="AF30">
        <v>80</v>
      </c>
      <c r="AG30">
        <v>80</v>
      </c>
      <c r="AH30">
        <v>3.3</v>
      </c>
      <c r="AI30">
        <v>3.3</v>
      </c>
      <c r="AJ30">
        <v>0</v>
      </c>
      <c r="AK30" t="s">
        <v>41</v>
      </c>
      <c r="AL30" t="s">
        <v>41</v>
      </c>
      <c r="AM30" t="s">
        <v>41</v>
      </c>
    </row>
    <row r="31" spans="1:39" x14ac:dyDescent="0.3">
      <c r="A31" t="s">
        <v>55</v>
      </c>
      <c r="B31" t="s">
        <v>56</v>
      </c>
      <c r="C31" t="s">
        <v>38</v>
      </c>
      <c r="D31" t="s">
        <v>59</v>
      </c>
      <c r="E31">
        <v>40</v>
      </c>
      <c r="F31" t="s">
        <v>47</v>
      </c>
      <c r="G31" t="s">
        <v>40</v>
      </c>
      <c r="H31" t="s">
        <v>41</v>
      </c>
      <c r="J31">
        <v>76.3</v>
      </c>
      <c r="K31" t="s">
        <v>41</v>
      </c>
      <c r="L31">
        <v>511.08</v>
      </c>
      <c r="M31" t="s">
        <v>41</v>
      </c>
      <c r="N31" t="s">
        <v>41</v>
      </c>
      <c r="O31">
        <v>1280</v>
      </c>
      <c r="P31">
        <v>1291.44</v>
      </c>
      <c r="Q31">
        <v>1300</v>
      </c>
      <c r="R31">
        <v>0.44</v>
      </c>
      <c r="S31">
        <v>0.21</v>
      </c>
      <c r="T31">
        <v>57.53</v>
      </c>
      <c r="U31">
        <v>1001</v>
      </c>
      <c r="V31" t="s">
        <v>41</v>
      </c>
      <c r="W31">
        <v>1.59</v>
      </c>
      <c r="X31" t="s">
        <v>41</v>
      </c>
      <c r="Z31">
        <v>39.97</v>
      </c>
      <c r="AA31">
        <v>36.950000000000003</v>
      </c>
      <c r="AB31">
        <v>3.02</v>
      </c>
      <c r="AC31">
        <v>38.979999999999997</v>
      </c>
      <c r="AD31" t="s">
        <v>41</v>
      </c>
      <c r="AF31">
        <v>80</v>
      </c>
      <c r="AG31">
        <v>80</v>
      </c>
      <c r="AH31">
        <v>3.3</v>
      </c>
      <c r="AI31">
        <v>3.3</v>
      </c>
      <c r="AJ31">
        <v>0</v>
      </c>
      <c r="AK31" t="s">
        <v>41</v>
      </c>
      <c r="AL31" t="s">
        <v>41</v>
      </c>
      <c r="AM31" t="s">
        <v>41</v>
      </c>
    </row>
    <row r="32" spans="1:39" x14ac:dyDescent="0.3">
      <c r="A32" t="s">
        <v>55</v>
      </c>
      <c r="B32" t="s">
        <v>56</v>
      </c>
      <c r="C32" t="s">
        <v>38</v>
      </c>
      <c r="D32" t="s">
        <v>59</v>
      </c>
      <c r="E32">
        <v>40</v>
      </c>
      <c r="F32" t="s">
        <v>48</v>
      </c>
      <c r="G32" t="s">
        <v>40</v>
      </c>
      <c r="H32" t="s">
        <v>41</v>
      </c>
      <c r="J32">
        <v>76.3</v>
      </c>
      <c r="K32" t="s">
        <v>41</v>
      </c>
      <c r="L32">
        <v>511.08</v>
      </c>
      <c r="M32" t="s">
        <v>41</v>
      </c>
      <c r="N32" t="s">
        <v>41</v>
      </c>
      <c r="O32">
        <v>1300</v>
      </c>
      <c r="P32">
        <v>1311.86</v>
      </c>
      <c r="Q32">
        <v>1320</v>
      </c>
      <c r="R32">
        <v>0.86</v>
      </c>
      <c r="S32">
        <v>0.21</v>
      </c>
      <c r="T32">
        <v>51.51</v>
      </c>
      <c r="U32">
        <v>1001</v>
      </c>
      <c r="V32" t="s">
        <v>41</v>
      </c>
      <c r="W32">
        <v>0.74</v>
      </c>
      <c r="X32" t="s">
        <v>41</v>
      </c>
      <c r="Z32">
        <v>39.97</v>
      </c>
      <c r="AA32">
        <v>36.950000000000003</v>
      </c>
      <c r="AB32">
        <v>3.02</v>
      </c>
      <c r="AC32">
        <v>39.159999999999997</v>
      </c>
      <c r="AD32" t="s">
        <v>41</v>
      </c>
      <c r="AF32">
        <v>80</v>
      </c>
      <c r="AG32">
        <v>80</v>
      </c>
      <c r="AH32">
        <v>3.3</v>
      </c>
      <c r="AI32">
        <v>3.3</v>
      </c>
      <c r="AJ32">
        <v>0</v>
      </c>
      <c r="AK32" t="s">
        <v>41</v>
      </c>
      <c r="AL32" t="s">
        <v>41</v>
      </c>
      <c r="AM32" t="s">
        <v>41</v>
      </c>
    </row>
    <row r="33" spans="1:39" x14ac:dyDescent="0.3">
      <c r="A33" t="s">
        <v>55</v>
      </c>
      <c r="B33" t="s">
        <v>56</v>
      </c>
      <c r="C33" t="s">
        <v>38</v>
      </c>
      <c r="D33" t="s">
        <v>59</v>
      </c>
      <c r="E33">
        <v>40</v>
      </c>
      <c r="F33" t="s">
        <v>49</v>
      </c>
      <c r="G33" t="s">
        <v>40</v>
      </c>
      <c r="H33" t="s">
        <v>41</v>
      </c>
      <c r="J33">
        <v>76.3</v>
      </c>
      <c r="K33" t="s">
        <v>41</v>
      </c>
      <c r="L33">
        <v>511.08</v>
      </c>
      <c r="M33" t="s">
        <v>41</v>
      </c>
      <c r="N33" t="s">
        <v>41</v>
      </c>
      <c r="O33">
        <v>1320</v>
      </c>
      <c r="P33">
        <v>1331.48</v>
      </c>
      <c r="Q33">
        <v>1340</v>
      </c>
      <c r="R33">
        <v>0.48</v>
      </c>
      <c r="S33">
        <v>0.2</v>
      </c>
      <c r="T33">
        <v>53.09</v>
      </c>
      <c r="U33">
        <v>1001</v>
      </c>
      <c r="V33" t="s">
        <v>41</v>
      </c>
      <c r="W33">
        <v>0.28999999999999998</v>
      </c>
      <c r="X33" t="s">
        <v>41</v>
      </c>
      <c r="Z33">
        <v>39.97</v>
      </c>
      <c r="AA33">
        <v>36.950000000000003</v>
      </c>
      <c r="AB33">
        <v>3.02</v>
      </c>
      <c r="AC33">
        <v>39.22</v>
      </c>
      <c r="AD33" t="s">
        <v>41</v>
      </c>
      <c r="AF33">
        <v>80</v>
      </c>
      <c r="AG33">
        <v>80</v>
      </c>
      <c r="AH33">
        <v>3.3</v>
      </c>
      <c r="AI33">
        <v>3.3</v>
      </c>
      <c r="AJ33">
        <v>0</v>
      </c>
      <c r="AK33" t="s">
        <v>41</v>
      </c>
      <c r="AL33" t="s">
        <v>41</v>
      </c>
      <c r="AM33" t="s">
        <v>41</v>
      </c>
    </row>
    <row r="34" spans="1:39" x14ac:dyDescent="0.3">
      <c r="A34" t="s">
        <v>55</v>
      </c>
      <c r="B34" t="s">
        <v>56</v>
      </c>
      <c r="C34" t="s">
        <v>38</v>
      </c>
      <c r="D34" t="s">
        <v>59</v>
      </c>
      <c r="E34">
        <v>40</v>
      </c>
      <c r="F34" t="s">
        <v>39</v>
      </c>
      <c r="G34" t="s">
        <v>40</v>
      </c>
      <c r="H34" t="s">
        <v>41</v>
      </c>
      <c r="J34">
        <v>74.91</v>
      </c>
      <c r="K34" t="s">
        <v>41</v>
      </c>
      <c r="L34">
        <v>591.42999999999995</v>
      </c>
      <c r="M34" t="s">
        <v>41</v>
      </c>
      <c r="N34" t="s">
        <v>41</v>
      </c>
      <c r="O34">
        <v>1260</v>
      </c>
      <c r="P34">
        <v>1271.72</v>
      </c>
      <c r="Q34">
        <v>1280</v>
      </c>
      <c r="R34">
        <v>0.72</v>
      </c>
      <c r="S34">
        <v>0.21</v>
      </c>
      <c r="T34">
        <v>56.34</v>
      </c>
      <c r="U34">
        <v>1001</v>
      </c>
      <c r="V34" t="s">
        <v>41</v>
      </c>
      <c r="W34">
        <v>0.54</v>
      </c>
      <c r="X34" t="s">
        <v>41</v>
      </c>
      <c r="Z34">
        <v>39.99</v>
      </c>
      <c r="AA34">
        <v>37.08</v>
      </c>
      <c r="AB34">
        <v>2.91</v>
      </c>
      <c r="AC34">
        <v>39.590000000000003</v>
      </c>
      <c r="AD34" t="s">
        <v>41</v>
      </c>
      <c r="AF34">
        <v>90</v>
      </c>
      <c r="AG34">
        <v>90</v>
      </c>
      <c r="AH34">
        <v>3.3</v>
      </c>
      <c r="AI34">
        <v>3.3</v>
      </c>
      <c r="AJ34">
        <v>0</v>
      </c>
      <c r="AK34" t="s">
        <v>41</v>
      </c>
      <c r="AL34" t="s">
        <v>41</v>
      </c>
      <c r="AM34" t="s">
        <v>41</v>
      </c>
    </row>
    <row r="35" spans="1:39" x14ac:dyDescent="0.3">
      <c r="A35" t="s">
        <v>55</v>
      </c>
      <c r="B35" t="s">
        <v>56</v>
      </c>
      <c r="C35" t="s">
        <v>38</v>
      </c>
      <c r="D35" t="s">
        <v>59</v>
      </c>
      <c r="E35">
        <v>40</v>
      </c>
      <c r="F35" t="s">
        <v>43</v>
      </c>
      <c r="G35" t="s">
        <v>40</v>
      </c>
      <c r="H35" t="s">
        <v>41</v>
      </c>
      <c r="J35">
        <v>74.91</v>
      </c>
      <c r="K35" t="s">
        <v>41</v>
      </c>
      <c r="L35">
        <v>591.42999999999995</v>
      </c>
      <c r="M35" t="s">
        <v>41</v>
      </c>
      <c r="N35" t="s">
        <v>41</v>
      </c>
      <c r="O35">
        <v>1280</v>
      </c>
      <c r="P35">
        <v>1291.46</v>
      </c>
      <c r="Q35">
        <v>1300</v>
      </c>
      <c r="R35">
        <v>0.46</v>
      </c>
      <c r="S35">
        <v>0.21</v>
      </c>
      <c r="T35">
        <v>58.37</v>
      </c>
      <c r="U35">
        <v>1001</v>
      </c>
      <c r="V35" t="s">
        <v>41</v>
      </c>
      <c r="W35">
        <v>1.86</v>
      </c>
      <c r="X35" t="s">
        <v>41</v>
      </c>
      <c r="Z35">
        <v>39.99</v>
      </c>
      <c r="AA35">
        <v>37.08</v>
      </c>
      <c r="AB35">
        <v>2.91</v>
      </c>
      <c r="AC35">
        <v>39.159999999999997</v>
      </c>
      <c r="AD35" t="s">
        <v>41</v>
      </c>
      <c r="AF35">
        <v>90</v>
      </c>
      <c r="AG35">
        <v>90</v>
      </c>
      <c r="AH35">
        <v>3.3</v>
      </c>
      <c r="AI35">
        <v>3.3</v>
      </c>
      <c r="AJ35">
        <v>0</v>
      </c>
      <c r="AK35" t="s">
        <v>41</v>
      </c>
      <c r="AL35" t="s">
        <v>41</v>
      </c>
      <c r="AM35" t="s">
        <v>41</v>
      </c>
    </row>
    <row r="36" spans="1:39" x14ac:dyDescent="0.3">
      <c r="A36" t="s">
        <v>55</v>
      </c>
      <c r="B36" t="s">
        <v>56</v>
      </c>
      <c r="C36" t="s">
        <v>38</v>
      </c>
      <c r="D36" t="s">
        <v>59</v>
      </c>
      <c r="E36">
        <v>40</v>
      </c>
      <c r="F36" t="s">
        <v>44</v>
      </c>
      <c r="G36" t="s">
        <v>40</v>
      </c>
      <c r="H36" t="s">
        <v>41</v>
      </c>
      <c r="J36">
        <v>74.91</v>
      </c>
      <c r="K36" t="s">
        <v>41</v>
      </c>
      <c r="L36">
        <v>591.42999999999995</v>
      </c>
      <c r="M36" t="s">
        <v>41</v>
      </c>
      <c r="N36" t="s">
        <v>41</v>
      </c>
      <c r="O36">
        <v>1300</v>
      </c>
      <c r="P36">
        <v>1311.9</v>
      </c>
      <c r="Q36">
        <v>1320</v>
      </c>
      <c r="R36">
        <v>0.9</v>
      </c>
      <c r="S36">
        <v>0.21</v>
      </c>
      <c r="T36">
        <v>52.02</v>
      </c>
      <c r="U36">
        <v>1001</v>
      </c>
      <c r="V36" t="s">
        <v>41</v>
      </c>
      <c r="W36">
        <v>0.98</v>
      </c>
      <c r="X36" t="s">
        <v>41</v>
      </c>
      <c r="Z36">
        <v>39.99</v>
      </c>
      <c r="AA36">
        <v>37.08</v>
      </c>
      <c r="AB36">
        <v>2.91</v>
      </c>
      <c r="AC36">
        <v>39.35</v>
      </c>
      <c r="AD36" t="s">
        <v>41</v>
      </c>
      <c r="AF36">
        <v>90</v>
      </c>
      <c r="AG36">
        <v>90</v>
      </c>
      <c r="AH36">
        <v>3.3</v>
      </c>
      <c r="AI36">
        <v>3.3</v>
      </c>
      <c r="AJ36">
        <v>0</v>
      </c>
      <c r="AK36" t="s">
        <v>41</v>
      </c>
      <c r="AL36" t="s">
        <v>41</v>
      </c>
      <c r="AM36" t="s">
        <v>41</v>
      </c>
    </row>
    <row r="37" spans="1:39" x14ac:dyDescent="0.3">
      <c r="A37" t="s">
        <v>55</v>
      </c>
      <c r="B37" t="s">
        <v>56</v>
      </c>
      <c r="C37" t="s">
        <v>38</v>
      </c>
      <c r="D37" t="s">
        <v>59</v>
      </c>
      <c r="E37">
        <v>40</v>
      </c>
      <c r="F37" t="s">
        <v>45</v>
      </c>
      <c r="G37" t="s">
        <v>40</v>
      </c>
      <c r="H37" t="s">
        <v>41</v>
      </c>
      <c r="J37">
        <v>74.91</v>
      </c>
      <c r="K37" t="s">
        <v>41</v>
      </c>
      <c r="L37">
        <v>591.42999999999995</v>
      </c>
      <c r="M37" t="s">
        <v>41</v>
      </c>
      <c r="N37" t="s">
        <v>41</v>
      </c>
      <c r="O37">
        <v>1320</v>
      </c>
      <c r="P37">
        <v>1331.52</v>
      </c>
      <c r="Q37">
        <v>1340</v>
      </c>
      <c r="R37">
        <v>0.52</v>
      </c>
      <c r="S37">
        <v>0.2</v>
      </c>
      <c r="T37">
        <v>53.6</v>
      </c>
      <c r="U37">
        <v>1001</v>
      </c>
      <c r="V37" t="s">
        <v>41</v>
      </c>
      <c r="W37">
        <v>0.4</v>
      </c>
      <c r="X37" t="s">
        <v>41</v>
      </c>
      <c r="Z37">
        <v>39.99</v>
      </c>
      <c r="AA37">
        <v>37.08</v>
      </c>
      <c r="AB37">
        <v>2.91</v>
      </c>
      <c r="AC37">
        <v>39.380000000000003</v>
      </c>
      <c r="AD37" t="s">
        <v>41</v>
      </c>
      <c r="AF37">
        <v>90</v>
      </c>
      <c r="AG37">
        <v>90</v>
      </c>
      <c r="AH37">
        <v>3.3</v>
      </c>
      <c r="AI37">
        <v>3.3</v>
      </c>
      <c r="AJ37">
        <v>0</v>
      </c>
      <c r="AK37" t="s">
        <v>41</v>
      </c>
      <c r="AL37" t="s">
        <v>41</v>
      </c>
      <c r="AM37" t="s">
        <v>41</v>
      </c>
    </row>
    <row r="38" spans="1:39" x14ac:dyDescent="0.3">
      <c r="A38" t="s">
        <v>55</v>
      </c>
      <c r="B38" t="s">
        <v>56</v>
      </c>
      <c r="C38" t="s">
        <v>38</v>
      </c>
      <c r="D38" t="s">
        <v>59</v>
      </c>
      <c r="E38">
        <v>40</v>
      </c>
      <c r="F38" t="s">
        <v>46</v>
      </c>
      <c r="G38" t="s">
        <v>40</v>
      </c>
      <c r="H38" t="s">
        <v>41</v>
      </c>
      <c r="J38">
        <v>74.91</v>
      </c>
      <c r="K38" t="s">
        <v>41</v>
      </c>
      <c r="L38">
        <v>591.42999999999995</v>
      </c>
      <c r="M38" t="s">
        <v>41</v>
      </c>
      <c r="N38" t="s">
        <v>41</v>
      </c>
      <c r="O38">
        <v>1260</v>
      </c>
      <c r="P38">
        <v>1271.72</v>
      </c>
      <c r="Q38">
        <v>1280</v>
      </c>
      <c r="R38">
        <v>0.72</v>
      </c>
      <c r="S38">
        <v>0.21</v>
      </c>
      <c r="T38">
        <v>56.34</v>
      </c>
      <c r="U38">
        <v>1001</v>
      </c>
      <c r="V38" t="s">
        <v>41</v>
      </c>
      <c r="W38">
        <v>0.2</v>
      </c>
      <c r="X38" t="s">
        <v>41</v>
      </c>
      <c r="Z38">
        <v>39.99</v>
      </c>
      <c r="AA38">
        <v>37.08</v>
      </c>
      <c r="AB38">
        <v>2.91</v>
      </c>
      <c r="AC38">
        <v>39.590000000000003</v>
      </c>
      <c r="AD38" t="s">
        <v>41</v>
      </c>
      <c r="AF38">
        <v>90</v>
      </c>
      <c r="AG38">
        <v>90</v>
      </c>
      <c r="AH38">
        <v>3.3</v>
      </c>
      <c r="AI38">
        <v>3.3</v>
      </c>
      <c r="AJ38">
        <v>0</v>
      </c>
      <c r="AK38" t="s">
        <v>41</v>
      </c>
      <c r="AL38" t="s">
        <v>41</v>
      </c>
      <c r="AM38" t="s">
        <v>41</v>
      </c>
    </row>
    <row r="39" spans="1:39" x14ac:dyDescent="0.3">
      <c r="A39" t="s">
        <v>55</v>
      </c>
      <c r="B39" t="s">
        <v>56</v>
      </c>
      <c r="C39" t="s">
        <v>38</v>
      </c>
      <c r="D39" t="s">
        <v>59</v>
      </c>
      <c r="E39">
        <v>40</v>
      </c>
      <c r="F39" t="s">
        <v>47</v>
      </c>
      <c r="G39" t="s">
        <v>40</v>
      </c>
      <c r="H39" t="s">
        <v>41</v>
      </c>
      <c r="J39">
        <v>74.91</v>
      </c>
      <c r="K39" t="s">
        <v>41</v>
      </c>
      <c r="L39">
        <v>591.42999999999995</v>
      </c>
      <c r="M39" t="s">
        <v>41</v>
      </c>
      <c r="N39" t="s">
        <v>41</v>
      </c>
      <c r="O39">
        <v>1280</v>
      </c>
      <c r="P39">
        <v>1291.46</v>
      </c>
      <c r="Q39">
        <v>1300</v>
      </c>
      <c r="R39">
        <v>0.46</v>
      </c>
      <c r="S39">
        <v>0.21</v>
      </c>
      <c r="T39">
        <v>58.37</v>
      </c>
      <c r="U39">
        <v>1001</v>
      </c>
      <c r="V39" t="s">
        <v>41</v>
      </c>
      <c r="W39">
        <v>2.27</v>
      </c>
      <c r="X39" t="s">
        <v>41</v>
      </c>
      <c r="Z39">
        <v>39.99</v>
      </c>
      <c r="AA39">
        <v>37.08</v>
      </c>
      <c r="AB39">
        <v>2.91</v>
      </c>
      <c r="AC39">
        <v>39.159999999999997</v>
      </c>
      <c r="AD39" t="s">
        <v>41</v>
      </c>
      <c r="AF39">
        <v>90</v>
      </c>
      <c r="AG39">
        <v>90</v>
      </c>
      <c r="AH39">
        <v>3.3</v>
      </c>
      <c r="AI39">
        <v>3.3</v>
      </c>
      <c r="AJ39">
        <v>0</v>
      </c>
      <c r="AK39" t="s">
        <v>41</v>
      </c>
      <c r="AL39" t="s">
        <v>41</v>
      </c>
      <c r="AM39" t="s">
        <v>41</v>
      </c>
    </row>
    <row r="40" spans="1:39" x14ac:dyDescent="0.3">
      <c r="A40" t="s">
        <v>55</v>
      </c>
      <c r="B40" t="s">
        <v>56</v>
      </c>
      <c r="C40" t="s">
        <v>38</v>
      </c>
      <c r="D40" t="s">
        <v>59</v>
      </c>
      <c r="E40">
        <v>40</v>
      </c>
      <c r="F40" t="s">
        <v>48</v>
      </c>
      <c r="G40" t="s">
        <v>40</v>
      </c>
      <c r="H40" t="s">
        <v>41</v>
      </c>
      <c r="J40">
        <v>74.91</v>
      </c>
      <c r="K40" t="s">
        <v>41</v>
      </c>
      <c r="L40">
        <v>591.42999999999995</v>
      </c>
      <c r="M40" t="s">
        <v>41</v>
      </c>
      <c r="N40" t="s">
        <v>41</v>
      </c>
      <c r="O40">
        <v>1300</v>
      </c>
      <c r="P40">
        <v>1311.9</v>
      </c>
      <c r="Q40">
        <v>1320</v>
      </c>
      <c r="R40">
        <v>0.9</v>
      </c>
      <c r="S40">
        <v>0.21</v>
      </c>
      <c r="T40">
        <v>52.02</v>
      </c>
      <c r="U40">
        <v>1001</v>
      </c>
      <c r="V40" t="s">
        <v>41</v>
      </c>
      <c r="W40">
        <v>1.47</v>
      </c>
      <c r="X40" t="s">
        <v>41</v>
      </c>
      <c r="Z40">
        <v>39.99</v>
      </c>
      <c r="AA40">
        <v>37.08</v>
      </c>
      <c r="AB40">
        <v>2.91</v>
      </c>
      <c r="AC40">
        <v>39.35</v>
      </c>
      <c r="AD40" t="s">
        <v>41</v>
      </c>
      <c r="AF40">
        <v>90</v>
      </c>
      <c r="AG40">
        <v>90</v>
      </c>
      <c r="AH40">
        <v>3.3</v>
      </c>
      <c r="AI40">
        <v>3.3</v>
      </c>
      <c r="AJ40">
        <v>0</v>
      </c>
      <c r="AK40" t="s">
        <v>41</v>
      </c>
      <c r="AL40" t="s">
        <v>41</v>
      </c>
      <c r="AM40" t="s">
        <v>41</v>
      </c>
    </row>
    <row r="41" spans="1:39" x14ac:dyDescent="0.3">
      <c r="A41" t="s">
        <v>55</v>
      </c>
      <c r="B41" t="s">
        <v>56</v>
      </c>
      <c r="C41" t="s">
        <v>38</v>
      </c>
      <c r="D41" t="s">
        <v>59</v>
      </c>
      <c r="E41">
        <v>40</v>
      </c>
      <c r="F41" t="s">
        <v>49</v>
      </c>
      <c r="G41" t="s">
        <v>40</v>
      </c>
      <c r="H41" t="s">
        <v>41</v>
      </c>
      <c r="J41">
        <v>74.91</v>
      </c>
      <c r="K41" t="s">
        <v>41</v>
      </c>
      <c r="L41">
        <v>591.42999999999995</v>
      </c>
      <c r="M41" t="s">
        <v>41</v>
      </c>
      <c r="N41" t="s">
        <v>41</v>
      </c>
      <c r="O41">
        <v>1320</v>
      </c>
      <c r="P41">
        <v>1331.52</v>
      </c>
      <c r="Q41">
        <v>1340</v>
      </c>
      <c r="R41">
        <v>0.52</v>
      </c>
      <c r="S41">
        <v>0.2</v>
      </c>
      <c r="T41">
        <v>53.6</v>
      </c>
      <c r="U41">
        <v>1001</v>
      </c>
      <c r="V41" t="s">
        <v>41</v>
      </c>
      <c r="W41">
        <v>0.91</v>
      </c>
      <c r="X41" t="s">
        <v>41</v>
      </c>
      <c r="Z41">
        <v>39.99</v>
      </c>
      <c r="AA41">
        <v>37.08</v>
      </c>
      <c r="AB41">
        <v>2.91</v>
      </c>
      <c r="AC41">
        <v>39.380000000000003</v>
      </c>
      <c r="AD41" t="s">
        <v>41</v>
      </c>
      <c r="AF41">
        <v>90</v>
      </c>
      <c r="AG41">
        <v>90</v>
      </c>
      <c r="AH41">
        <v>3.3</v>
      </c>
      <c r="AI41">
        <v>3.3</v>
      </c>
      <c r="AJ41">
        <v>0</v>
      </c>
      <c r="AK41" t="s">
        <v>41</v>
      </c>
      <c r="AL41" t="s">
        <v>41</v>
      </c>
      <c r="AM41" t="s">
        <v>41</v>
      </c>
    </row>
    <row r="42" spans="1:39" x14ac:dyDescent="0.3">
      <c r="A42" t="s">
        <v>55</v>
      </c>
      <c r="B42" t="s">
        <v>56</v>
      </c>
      <c r="C42" t="s">
        <v>38</v>
      </c>
      <c r="D42" t="s">
        <v>59</v>
      </c>
      <c r="E42">
        <v>40</v>
      </c>
      <c r="F42" t="s">
        <v>39</v>
      </c>
      <c r="G42" t="s">
        <v>40</v>
      </c>
      <c r="H42" t="s">
        <v>41</v>
      </c>
      <c r="J42">
        <v>76.319999999999993</v>
      </c>
      <c r="K42" t="s">
        <v>41</v>
      </c>
      <c r="L42">
        <v>673.18</v>
      </c>
      <c r="M42" t="s">
        <v>41</v>
      </c>
      <c r="N42" t="s">
        <v>41</v>
      </c>
      <c r="O42">
        <v>1260</v>
      </c>
      <c r="P42">
        <v>1271.76</v>
      </c>
      <c r="Q42">
        <v>1280</v>
      </c>
      <c r="R42">
        <v>0.76</v>
      </c>
      <c r="S42">
        <v>0.21</v>
      </c>
      <c r="T42">
        <v>56.78</v>
      </c>
      <c r="U42">
        <v>1001</v>
      </c>
      <c r="V42" t="s">
        <v>41</v>
      </c>
      <c r="W42">
        <v>1.1499999999999999</v>
      </c>
      <c r="X42" t="s">
        <v>41</v>
      </c>
      <c r="Z42">
        <v>40</v>
      </c>
      <c r="AA42">
        <v>37.14</v>
      </c>
      <c r="AB42">
        <v>2.86</v>
      </c>
      <c r="AC42">
        <v>39.75</v>
      </c>
      <c r="AD42" t="s">
        <v>41</v>
      </c>
      <c r="AF42">
        <v>100</v>
      </c>
      <c r="AG42">
        <v>100</v>
      </c>
      <c r="AH42">
        <v>3.3</v>
      </c>
      <c r="AI42">
        <v>3.3</v>
      </c>
      <c r="AJ42">
        <v>0</v>
      </c>
      <c r="AK42" t="s">
        <v>41</v>
      </c>
      <c r="AL42" t="s">
        <v>41</v>
      </c>
      <c r="AM42" t="s">
        <v>41</v>
      </c>
    </row>
    <row r="43" spans="1:39" x14ac:dyDescent="0.3">
      <c r="A43" t="s">
        <v>55</v>
      </c>
      <c r="B43" t="s">
        <v>56</v>
      </c>
      <c r="C43" t="s">
        <v>38</v>
      </c>
      <c r="D43" t="s">
        <v>59</v>
      </c>
      <c r="E43">
        <v>40</v>
      </c>
      <c r="F43" t="s">
        <v>43</v>
      </c>
      <c r="G43" t="s">
        <v>40</v>
      </c>
      <c r="H43" t="s">
        <v>41</v>
      </c>
      <c r="J43">
        <v>76.319999999999993</v>
      </c>
      <c r="K43" t="s">
        <v>41</v>
      </c>
      <c r="L43">
        <v>673.18</v>
      </c>
      <c r="M43" t="s">
        <v>41</v>
      </c>
      <c r="N43" t="s">
        <v>41</v>
      </c>
      <c r="O43">
        <v>1280</v>
      </c>
      <c r="P43">
        <v>1291.48</v>
      </c>
      <c r="Q43">
        <v>1300</v>
      </c>
      <c r="R43">
        <v>0.48</v>
      </c>
      <c r="S43">
        <v>0.21</v>
      </c>
      <c r="T43">
        <v>58.8</v>
      </c>
      <c r="U43">
        <v>1001</v>
      </c>
      <c r="V43" t="s">
        <v>41</v>
      </c>
      <c r="W43">
        <v>2.42</v>
      </c>
      <c r="X43" t="s">
        <v>41</v>
      </c>
      <c r="Z43">
        <v>40</v>
      </c>
      <c r="AA43">
        <v>37.14</v>
      </c>
      <c r="AB43">
        <v>2.86</v>
      </c>
      <c r="AC43">
        <v>39.32</v>
      </c>
      <c r="AD43" t="s">
        <v>41</v>
      </c>
      <c r="AF43">
        <v>100</v>
      </c>
      <c r="AG43">
        <v>100</v>
      </c>
      <c r="AH43">
        <v>3.3</v>
      </c>
      <c r="AI43">
        <v>3.3</v>
      </c>
      <c r="AJ43">
        <v>0</v>
      </c>
      <c r="AK43" t="s">
        <v>41</v>
      </c>
      <c r="AL43" t="s">
        <v>41</v>
      </c>
      <c r="AM43" t="s">
        <v>41</v>
      </c>
    </row>
    <row r="44" spans="1:39" x14ac:dyDescent="0.3">
      <c r="A44" t="s">
        <v>55</v>
      </c>
      <c r="B44" t="s">
        <v>56</v>
      </c>
      <c r="C44" t="s">
        <v>38</v>
      </c>
      <c r="D44" t="s">
        <v>59</v>
      </c>
      <c r="E44">
        <v>40</v>
      </c>
      <c r="F44" t="s">
        <v>44</v>
      </c>
      <c r="G44" t="s">
        <v>40</v>
      </c>
      <c r="H44" t="s">
        <v>41</v>
      </c>
      <c r="J44">
        <v>76.319999999999993</v>
      </c>
      <c r="K44" t="s">
        <v>41</v>
      </c>
      <c r="L44">
        <v>673.18</v>
      </c>
      <c r="M44" t="s">
        <v>41</v>
      </c>
      <c r="N44" t="s">
        <v>41</v>
      </c>
      <c r="O44">
        <v>1300</v>
      </c>
      <c r="P44">
        <v>1311.92</v>
      </c>
      <c r="Q44">
        <v>1320</v>
      </c>
      <c r="R44">
        <v>0.92</v>
      </c>
      <c r="S44">
        <v>0.21</v>
      </c>
      <c r="T44">
        <v>52.45</v>
      </c>
      <c r="U44">
        <v>1001</v>
      </c>
      <c r="V44" t="s">
        <v>41</v>
      </c>
      <c r="W44">
        <v>1.59</v>
      </c>
      <c r="X44" t="s">
        <v>41</v>
      </c>
      <c r="Z44">
        <v>40</v>
      </c>
      <c r="AA44">
        <v>37.14</v>
      </c>
      <c r="AB44">
        <v>2.86</v>
      </c>
      <c r="AC44">
        <v>39.51</v>
      </c>
      <c r="AD44" t="s">
        <v>41</v>
      </c>
      <c r="AF44">
        <v>100</v>
      </c>
      <c r="AG44">
        <v>100</v>
      </c>
      <c r="AH44">
        <v>3.3</v>
      </c>
      <c r="AI44">
        <v>3.3</v>
      </c>
      <c r="AJ44">
        <v>0</v>
      </c>
      <c r="AK44" t="s">
        <v>41</v>
      </c>
      <c r="AL44" t="s">
        <v>41</v>
      </c>
      <c r="AM44" t="s">
        <v>41</v>
      </c>
    </row>
    <row r="45" spans="1:39" x14ac:dyDescent="0.3">
      <c r="A45" t="s">
        <v>55</v>
      </c>
      <c r="B45" t="s">
        <v>56</v>
      </c>
      <c r="C45" t="s">
        <v>38</v>
      </c>
      <c r="D45" t="s">
        <v>59</v>
      </c>
      <c r="E45">
        <v>40</v>
      </c>
      <c r="F45" t="s">
        <v>45</v>
      </c>
      <c r="G45" t="s">
        <v>40</v>
      </c>
      <c r="H45" t="s">
        <v>41</v>
      </c>
      <c r="J45">
        <v>76.319999999999993</v>
      </c>
      <c r="K45" t="s">
        <v>41</v>
      </c>
      <c r="L45">
        <v>673.18</v>
      </c>
      <c r="M45" t="s">
        <v>41</v>
      </c>
      <c r="N45" t="s">
        <v>41</v>
      </c>
      <c r="O45">
        <v>1320</v>
      </c>
      <c r="P45">
        <v>1331.54</v>
      </c>
      <c r="Q45">
        <v>1340</v>
      </c>
      <c r="R45">
        <v>0.54</v>
      </c>
      <c r="S45">
        <v>0.2</v>
      </c>
      <c r="T45">
        <v>54.03</v>
      </c>
      <c r="U45">
        <v>1001</v>
      </c>
      <c r="V45" t="s">
        <v>41</v>
      </c>
      <c r="W45">
        <v>0.89</v>
      </c>
      <c r="X45" t="s">
        <v>41</v>
      </c>
      <c r="Z45">
        <v>40</v>
      </c>
      <c r="AA45">
        <v>37.14</v>
      </c>
      <c r="AB45">
        <v>2.86</v>
      </c>
      <c r="AC45">
        <v>39.54</v>
      </c>
      <c r="AD45" t="s">
        <v>41</v>
      </c>
      <c r="AF45">
        <v>100</v>
      </c>
      <c r="AG45">
        <v>100</v>
      </c>
      <c r="AH45">
        <v>3.3</v>
      </c>
      <c r="AI45">
        <v>3.3</v>
      </c>
      <c r="AJ45">
        <v>0</v>
      </c>
      <c r="AK45" t="s">
        <v>41</v>
      </c>
      <c r="AL45" t="s">
        <v>41</v>
      </c>
      <c r="AM45" t="s">
        <v>41</v>
      </c>
    </row>
    <row r="46" spans="1:39" x14ac:dyDescent="0.3">
      <c r="A46" t="s">
        <v>55</v>
      </c>
      <c r="B46" t="s">
        <v>56</v>
      </c>
      <c r="C46" t="s">
        <v>38</v>
      </c>
      <c r="D46" t="s">
        <v>59</v>
      </c>
      <c r="E46">
        <v>40</v>
      </c>
      <c r="F46" t="s">
        <v>46</v>
      </c>
      <c r="G46" t="s">
        <v>40</v>
      </c>
      <c r="H46" t="s">
        <v>41</v>
      </c>
      <c r="J46">
        <v>76.319999999999993</v>
      </c>
      <c r="K46" t="s">
        <v>41</v>
      </c>
      <c r="L46">
        <v>673.18</v>
      </c>
      <c r="M46" t="s">
        <v>41</v>
      </c>
      <c r="N46" t="s">
        <v>41</v>
      </c>
      <c r="O46">
        <v>1260</v>
      </c>
      <c r="P46">
        <v>1271.76</v>
      </c>
      <c r="Q46">
        <v>1280</v>
      </c>
      <c r="R46">
        <v>0.76</v>
      </c>
      <c r="S46">
        <v>0.21</v>
      </c>
      <c r="T46">
        <v>56.78</v>
      </c>
      <c r="U46">
        <v>1001</v>
      </c>
      <c r="V46" t="s">
        <v>41</v>
      </c>
      <c r="W46">
        <v>0.84</v>
      </c>
      <c r="X46" t="s">
        <v>41</v>
      </c>
      <c r="Z46">
        <v>40</v>
      </c>
      <c r="AA46">
        <v>37.14</v>
      </c>
      <c r="AB46">
        <v>2.86</v>
      </c>
      <c r="AC46">
        <v>39.75</v>
      </c>
      <c r="AD46" t="s">
        <v>41</v>
      </c>
      <c r="AF46">
        <v>100</v>
      </c>
      <c r="AG46">
        <v>100</v>
      </c>
      <c r="AH46">
        <v>3.3</v>
      </c>
      <c r="AI46">
        <v>3.3</v>
      </c>
      <c r="AJ46">
        <v>0</v>
      </c>
      <c r="AK46" t="s">
        <v>41</v>
      </c>
      <c r="AL46" t="s">
        <v>41</v>
      </c>
      <c r="AM46" t="s">
        <v>41</v>
      </c>
    </row>
    <row r="47" spans="1:39" x14ac:dyDescent="0.3">
      <c r="A47" t="s">
        <v>55</v>
      </c>
      <c r="B47" t="s">
        <v>56</v>
      </c>
      <c r="C47" t="s">
        <v>38</v>
      </c>
      <c r="D47" t="s">
        <v>59</v>
      </c>
      <c r="E47">
        <v>40</v>
      </c>
      <c r="F47" t="s">
        <v>47</v>
      </c>
      <c r="G47" t="s">
        <v>40</v>
      </c>
      <c r="H47" t="s">
        <v>41</v>
      </c>
      <c r="J47">
        <v>76.319999999999993</v>
      </c>
      <c r="K47" t="s">
        <v>41</v>
      </c>
      <c r="L47">
        <v>673.18</v>
      </c>
      <c r="M47" t="s">
        <v>41</v>
      </c>
      <c r="N47" t="s">
        <v>41</v>
      </c>
      <c r="O47">
        <v>1280</v>
      </c>
      <c r="P47">
        <v>1291.48</v>
      </c>
      <c r="Q47">
        <v>1300</v>
      </c>
      <c r="R47">
        <v>0.48</v>
      </c>
      <c r="S47">
        <v>0.21</v>
      </c>
      <c r="T47">
        <v>58.8</v>
      </c>
      <c r="U47">
        <v>1001</v>
      </c>
      <c r="V47" t="s">
        <v>41</v>
      </c>
      <c r="W47">
        <v>2.83</v>
      </c>
      <c r="X47" t="s">
        <v>41</v>
      </c>
      <c r="Z47">
        <v>40</v>
      </c>
      <c r="AA47">
        <v>37.14</v>
      </c>
      <c r="AB47">
        <v>2.86</v>
      </c>
      <c r="AC47">
        <v>39.32</v>
      </c>
      <c r="AD47" t="s">
        <v>41</v>
      </c>
      <c r="AF47">
        <v>100</v>
      </c>
      <c r="AG47">
        <v>100</v>
      </c>
      <c r="AH47">
        <v>3.3</v>
      </c>
      <c r="AI47">
        <v>3.3</v>
      </c>
      <c r="AJ47">
        <v>0</v>
      </c>
      <c r="AK47" t="s">
        <v>41</v>
      </c>
      <c r="AL47" t="s">
        <v>41</v>
      </c>
      <c r="AM47" t="s">
        <v>41</v>
      </c>
    </row>
    <row r="48" spans="1:39" x14ac:dyDescent="0.3">
      <c r="A48" t="s">
        <v>55</v>
      </c>
      <c r="B48" t="s">
        <v>56</v>
      </c>
      <c r="C48" t="s">
        <v>38</v>
      </c>
      <c r="D48" t="s">
        <v>59</v>
      </c>
      <c r="E48">
        <v>40</v>
      </c>
      <c r="F48" t="s">
        <v>48</v>
      </c>
      <c r="G48" t="s">
        <v>40</v>
      </c>
      <c r="H48" t="s">
        <v>41</v>
      </c>
      <c r="J48">
        <v>76.319999999999993</v>
      </c>
      <c r="K48" t="s">
        <v>41</v>
      </c>
      <c r="L48">
        <v>673.18</v>
      </c>
      <c r="M48" t="s">
        <v>41</v>
      </c>
      <c r="N48" t="s">
        <v>41</v>
      </c>
      <c r="O48">
        <v>1300</v>
      </c>
      <c r="P48">
        <v>1311.92</v>
      </c>
      <c r="Q48">
        <v>1320</v>
      </c>
      <c r="R48">
        <v>0.92</v>
      </c>
      <c r="S48">
        <v>0.21</v>
      </c>
      <c r="T48">
        <v>52.45</v>
      </c>
      <c r="U48">
        <v>1001</v>
      </c>
      <c r="V48" t="s">
        <v>41</v>
      </c>
      <c r="W48">
        <v>2.06</v>
      </c>
      <c r="X48" t="s">
        <v>41</v>
      </c>
      <c r="Z48">
        <v>40</v>
      </c>
      <c r="AA48">
        <v>37.14</v>
      </c>
      <c r="AB48">
        <v>2.86</v>
      </c>
      <c r="AC48">
        <v>39.51</v>
      </c>
      <c r="AD48" t="s">
        <v>41</v>
      </c>
      <c r="AF48">
        <v>100</v>
      </c>
      <c r="AG48">
        <v>100</v>
      </c>
      <c r="AH48">
        <v>3.3</v>
      </c>
      <c r="AI48">
        <v>3.3</v>
      </c>
      <c r="AJ48">
        <v>0</v>
      </c>
      <c r="AK48" t="s">
        <v>41</v>
      </c>
      <c r="AL48" t="s">
        <v>41</v>
      </c>
      <c r="AM48" t="s">
        <v>41</v>
      </c>
    </row>
    <row r="49" spans="1:39" x14ac:dyDescent="0.3">
      <c r="A49" t="s">
        <v>55</v>
      </c>
      <c r="B49" t="s">
        <v>56</v>
      </c>
      <c r="C49" t="s">
        <v>38</v>
      </c>
      <c r="D49" t="s">
        <v>59</v>
      </c>
      <c r="E49">
        <v>40</v>
      </c>
      <c r="F49" t="s">
        <v>49</v>
      </c>
      <c r="G49" t="s">
        <v>40</v>
      </c>
      <c r="H49" t="s">
        <v>41</v>
      </c>
      <c r="J49">
        <v>76.319999999999993</v>
      </c>
      <c r="K49" t="s">
        <v>41</v>
      </c>
      <c r="L49">
        <v>673.18</v>
      </c>
      <c r="M49" t="s">
        <v>41</v>
      </c>
      <c r="N49" t="s">
        <v>41</v>
      </c>
      <c r="O49">
        <v>1320</v>
      </c>
      <c r="P49">
        <v>1331.54</v>
      </c>
      <c r="Q49">
        <v>1340</v>
      </c>
      <c r="R49">
        <v>0.54</v>
      </c>
      <c r="S49">
        <v>0.2</v>
      </c>
      <c r="T49">
        <v>54.03</v>
      </c>
      <c r="U49">
        <v>1001</v>
      </c>
      <c r="V49" t="s">
        <v>41</v>
      </c>
      <c r="W49">
        <v>1.42</v>
      </c>
      <c r="X49" t="s">
        <v>41</v>
      </c>
      <c r="Z49">
        <v>40</v>
      </c>
      <c r="AA49">
        <v>37.14</v>
      </c>
      <c r="AB49">
        <v>2.86</v>
      </c>
      <c r="AC49">
        <v>39.54</v>
      </c>
      <c r="AD49" t="s">
        <v>41</v>
      </c>
      <c r="AF49">
        <v>100</v>
      </c>
      <c r="AG49">
        <v>100</v>
      </c>
      <c r="AH49">
        <v>3.3</v>
      </c>
      <c r="AI49">
        <v>3.3</v>
      </c>
      <c r="AJ49">
        <v>0</v>
      </c>
      <c r="AK49" t="s">
        <v>41</v>
      </c>
      <c r="AL49" t="s">
        <v>41</v>
      </c>
      <c r="AM49" t="s">
        <v>41</v>
      </c>
    </row>
    <row r="50" spans="1:39" x14ac:dyDescent="0.3">
      <c r="A50" t="s">
        <v>55</v>
      </c>
      <c r="B50" t="s">
        <v>56</v>
      </c>
      <c r="C50" t="s">
        <v>38</v>
      </c>
      <c r="D50" t="s">
        <v>59</v>
      </c>
      <c r="E50">
        <v>40</v>
      </c>
      <c r="F50" t="s">
        <v>39</v>
      </c>
      <c r="G50" t="s">
        <v>40</v>
      </c>
      <c r="H50" t="s">
        <v>41</v>
      </c>
      <c r="J50">
        <v>75.42</v>
      </c>
      <c r="K50" t="s">
        <v>41</v>
      </c>
      <c r="L50">
        <v>754.04</v>
      </c>
      <c r="M50" t="s">
        <v>41</v>
      </c>
      <c r="N50" t="s">
        <v>41</v>
      </c>
      <c r="O50">
        <v>1260</v>
      </c>
      <c r="P50">
        <v>1271.78</v>
      </c>
      <c r="Q50">
        <v>1280</v>
      </c>
      <c r="R50">
        <v>0.78</v>
      </c>
      <c r="S50">
        <v>0.21</v>
      </c>
      <c r="T50">
        <v>57.19</v>
      </c>
      <c r="U50">
        <v>1001</v>
      </c>
      <c r="V50" t="s">
        <v>41</v>
      </c>
      <c r="W50">
        <v>1.72</v>
      </c>
      <c r="X50" t="s">
        <v>41</v>
      </c>
      <c r="Z50">
        <v>40</v>
      </c>
      <c r="AA50">
        <v>37.200000000000003</v>
      </c>
      <c r="AB50">
        <v>2.8</v>
      </c>
      <c r="AC50">
        <v>39.880000000000003</v>
      </c>
      <c r="AD50" t="s">
        <v>41</v>
      </c>
      <c r="AF50">
        <v>110</v>
      </c>
      <c r="AG50">
        <v>110</v>
      </c>
      <c r="AH50">
        <v>3.3</v>
      </c>
      <c r="AI50">
        <v>3.3</v>
      </c>
      <c r="AJ50">
        <v>0</v>
      </c>
      <c r="AK50" t="s">
        <v>41</v>
      </c>
      <c r="AL50" t="s">
        <v>41</v>
      </c>
      <c r="AM50" t="s">
        <v>41</v>
      </c>
    </row>
    <row r="51" spans="1:39" x14ac:dyDescent="0.3">
      <c r="A51" t="s">
        <v>55</v>
      </c>
      <c r="B51" t="s">
        <v>56</v>
      </c>
      <c r="C51" t="s">
        <v>38</v>
      </c>
      <c r="D51" t="s">
        <v>59</v>
      </c>
      <c r="E51">
        <v>40</v>
      </c>
      <c r="F51" t="s">
        <v>43</v>
      </c>
      <c r="G51" t="s">
        <v>40</v>
      </c>
      <c r="H51" t="s">
        <v>41</v>
      </c>
      <c r="J51">
        <v>75.42</v>
      </c>
      <c r="K51" t="s">
        <v>41</v>
      </c>
      <c r="L51">
        <v>754.04</v>
      </c>
      <c r="M51" t="s">
        <v>41</v>
      </c>
      <c r="N51" t="s">
        <v>41</v>
      </c>
      <c r="O51">
        <v>1280</v>
      </c>
      <c r="P51">
        <v>1291.52</v>
      </c>
      <c r="Q51">
        <v>1300</v>
      </c>
      <c r="R51">
        <v>0.52</v>
      </c>
      <c r="S51">
        <v>0.21</v>
      </c>
      <c r="T51">
        <v>59.13</v>
      </c>
      <c r="U51">
        <v>1001</v>
      </c>
      <c r="V51" t="s">
        <v>41</v>
      </c>
      <c r="W51">
        <v>2.89</v>
      </c>
      <c r="X51" t="s">
        <v>41</v>
      </c>
      <c r="Z51">
        <v>40</v>
      </c>
      <c r="AA51">
        <v>37.200000000000003</v>
      </c>
      <c r="AB51">
        <v>2.8</v>
      </c>
      <c r="AC51">
        <v>39.46</v>
      </c>
      <c r="AD51" t="s">
        <v>41</v>
      </c>
      <c r="AF51">
        <v>110</v>
      </c>
      <c r="AG51">
        <v>110</v>
      </c>
      <c r="AH51">
        <v>3.3</v>
      </c>
      <c r="AI51">
        <v>3.3</v>
      </c>
      <c r="AJ51">
        <v>0</v>
      </c>
      <c r="AK51" t="s">
        <v>41</v>
      </c>
      <c r="AL51" t="s">
        <v>41</v>
      </c>
      <c r="AM51" t="s">
        <v>41</v>
      </c>
    </row>
    <row r="52" spans="1:39" x14ac:dyDescent="0.3">
      <c r="A52" t="s">
        <v>55</v>
      </c>
      <c r="B52" t="s">
        <v>56</v>
      </c>
      <c r="C52" t="s">
        <v>38</v>
      </c>
      <c r="D52" t="s">
        <v>59</v>
      </c>
      <c r="E52">
        <v>40</v>
      </c>
      <c r="F52" t="s">
        <v>44</v>
      </c>
      <c r="G52" t="s">
        <v>40</v>
      </c>
      <c r="H52" t="s">
        <v>41</v>
      </c>
      <c r="J52">
        <v>75.42</v>
      </c>
      <c r="K52" t="s">
        <v>41</v>
      </c>
      <c r="L52">
        <v>754.04</v>
      </c>
      <c r="M52" t="s">
        <v>41</v>
      </c>
      <c r="N52" t="s">
        <v>41</v>
      </c>
      <c r="O52">
        <v>1300</v>
      </c>
      <c r="P52">
        <v>1311.96</v>
      </c>
      <c r="Q52">
        <v>1320</v>
      </c>
      <c r="R52">
        <v>0.96</v>
      </c>
      <c r="S52">
        <v>0.21</v>
      </c>
      <c r="T52">
        <v>52.82</v>
      </c>
      <c r="U52">
        <v>1001</v>
      </c>
      <c r="V52" t="s">
        <v>41</v>
      </c>
      <c r="W52">
        <v>2.13</v>
      </c>
      <c r="X52" t="s">
        <v>41</v>
      </c>
      <c r="Z52">
        <v>40</v>
      </c>
      <c r="AA52">
        <v>37.200000000000003</v>
      </c>
      <c r="AB52">
        <v>2.8</v>
      </c>
      <c r="AC52">
        <v>39.64</v>
      </c>
      <c r="AD52" t="s">
        <v>41</v>
      </c>
      <c r="AF52">
        <v>110</v>
      </c>
      <c r="AG52">
        <v>110</v>
      </c>
      <c r="AH52">
        <v>3.3</v>
      </c>
      <c r="AI52">
        <v>3.3</v>
      </c>
      <c r="AJ52">
        <v>0</v>
      </c>
      <c r="AK52" t="s">
        <v>41</v>
      </c>
      <c r="AL52" t="s">
        <v>41</v>
      </c>
      <c r="AM52" t="s">
        <v>41</v>
      </c>
    </row>
    <row r="53" spans="1:39" x14ac:dyDescent="0.3">
      <c r="A53" t="s">
        <v>55</v>
      </c>
      <c r="B53" t="s">
        <v>56</v>
      </c>
      <c r="C53" t="s">
        <v>38</v>
      </c>
      <c r="D53" t="s">
        <v>59</v>
      </c>
      <c r="E53">
        <v>40</v>
      </c>
      <c r="F53" t="s">
        <v>45</v>
      </c>
      <c r="G53" t="s">
        <v>40</v>
      </c>
      <c r="H53" t="s">
        <v>41</v>
      </c>
      <c r="J53">
        <v>75.42</v>
      </c>
      <c r="K53" t="s">
        <v>41</v>
      </c>
      <c r="L53">
        <v>754.04</v>
      </c>
      <c r="M53" t="s">
        <v>41</v>
      </c>
      <c r="N53" t="s">
        <v>41</v>
      </c>
      <c r="O53">
        <v>1320</v>
      </c>
      <c r="P53">
        <v>1331.56</v>
      </c>
      <c r="Q53">
        <v>1340</v>
      </c>
      <c r="R53">
        <v>0.56000000000000005</v>
      </c>
      <c r="S53">
        <v>0.2</v>
      </c>
      <c r="T53">
        <v>54.34</v>
      </c>
      <c r="U53">
        <v>1001</v>
      </c>
      <c r="V53" t="s">
        <v>41</v>
      </c>
      <c r="W53">
        <v>1.38</v>
      </c>
      <c r="X53" t="s">
        <v>41</v>
      </c>
      <c r="Z53">
        <v>40</v>
      </c>
      <c r="AA53">
        <v>37.200000000000003</v>
      </c>
      <c r="AB53">
        <v>2.8</v>
      </c>
      <c r="AC53">
        <v>39.67</v>
      </c>
      <c r="AD53" t="s">
        <v>41</v>
      </c>
      <c r="AF53">
        <v>110</v>
      </c>
      <c r="AG53">
        <v>110</v>
      </c>
      <c r="AH53">
        <v>3.3</v>
      </c>
      <c r="AI53">
        <v>3.3</v>
      </c>
      <c r="AJ53">
        <v>0</v>
      </c>
      <c r="AK53" t="s">
        <v>41</v>
      </c>
      <c r="AL53" t="s">
        <v>41</v>
      </c>
      <c r="AM53" t="s">
        <v>41</v>
      </c>
    </row>
    <row r="54" spans="1:39" x14ac:dyDescent="0.3">
      <c r="A54" t="s">
        <v>55</v>
      </c>
      <c r="B54" t="s">
        <v>56</v>
      </c>
      <c r="C54" t="s">
        <v>38</v>
      </c>
      <c r="D54" t="s">
        <v>59</v>
      </c>
      <c r="E54">
        <v>40</v>
      </c>
      <c r="F54" t="s">
        <v>46</v>
      </c>
      <c r="G54" t="s">
        <v>40</v>
      </c>
      <c r="H54" t="s">
        <v>41</v>
      </c>
      <c r="J54">
        <v>75.42</v>
      </c>
      <c r="K54" t="s">
        <v>41</v>
      </c>
      <c r="L54">
        <v>754.04</v>
      </c>
      <c r="M54" t="s">
        <v>41</v>
      </c>
      <c r="N54" t="s">
        <v>41</v>
      </c>
      <c r="O54">
        <v>1260</v>
      </c>
      <c r="P54">
        <v>1271.78</v>
      </c>
      <c r="Q54">
        <v>1280</v>
      </c>
      <c r="R54">
        <v>0.78</v>
      </c>
      <c r="S54">
        <v>0.21</v>
      </c>
      <c r="T54">
        <v>57.19</v>
      </c>
      <c r="U54">
        <v>1001</v>
      </c>
      <c r="V54" t="s">
        <v>41</v>
      </c>
      <c r="W54">
        <v>1.41</v>
      </c>
      <c r="X54" t="s">
        <v>41</v>
      </c>
      <c r="Z54">
        <v>40</v>
      </c>
      <c r="AA54">
        <v>37.200000000000003</v>
      </c>
      <c r="AB54">
        <v>2.8</v>
      </c>
      <c r="AC54">
        <v>39.880000000000003</v>
      </c>
      <c r="AD54" t="s">
        <v>41</v>
      </c>
      <c r="AF54">
        <v>110</v>
      </c>
      <c r="AG54">
        <v>110</v>
      </c>
      <c r="AH54">
        <v>3.3</v>
      </c>
      <c r="AI54">
        <v>3.3</v>
      </c>
      <c r="AJ54">
        <v>0</v>
      </c>
      <c r="AK54" t="s">
        <v>41</v>
      </c>
      <c r="AL54" t="s">
        <v>41</v>
      </c>
      <c r="AM54" t="s">
        <v>41</v>
      </c>
    </row>
    <row r="55" spans="1:39" x14ac:dyDescent="0.3">
      <c r="A55" t="s">
        <v>55</v>
      </c>
      <c r="B55" t="s">
        <v>56</v>
      </c>
      <c r="C55" t="s">
        <v>38</v>
      </c>
      <c r="D55" t="s">
        <v>59</v>
      </c>
      <c r="E55">
        <v>40</v>
      </c>
      <c r="F55" t="s">
        <v>47</v>
      </c>
      <c r="G55" t="s">
        <v>40</v>
      </c>
      <c r="H55" t="s">
        <v>41</v>
      </c>
      <c r="J55">
        <v>75.42</v>
      </c>
      <c r="K55" t="s">
        <v>41</v>
      </c>
      <c r="L55">
        <v>754.04</v>
      </c>
      <c r="M55" t="s">
        <v>41</v>
      </c>
      <c r="N55" t="s">
        <v>41</v>
      </c>
      <c r="O55">
        <v>1280</v>
      </c>
      <c r="P55">
        <v>1291.52</v>
      </c>
      <c r="Q55">
        <v>1300</v>
      </c>
      <c r="R55">
        <v>0.52</v>
      </c>
      <c r="S55">
        <v>0.21</v>
      </c>
      <c r="T55">
        <v>59.13</v>
      </c>
      <c r="U55">
        <v>1001</v>
      </c>
      <c r="V55" t="s">
        <v>41</v>
      </c>
      <c r="W55">
        <v>3.31</v>
      </c>
      <c r="X55" t="s">
        <v>41</v>
      </c>
      <c r="Z55">
        <v>40</v>
      </c>
      <c r="AA55">
        <v>37.200000000000003</v>
      </c>
      <c r="AB55">
        <v>2.8</v>
      </c>
      <c r="AC55">
        <v>39.46</v>
      </c>
      <c r="AD55" t="s">
        <v>41</v>
      </c>
      <c r="AF55">
        <v>110</v>
      </c>
      <c r="AG55">
        <v>110</v>
      </c>
      <c r="AH55">
        <v>3.3</v>
      </c>
      <c r="AI55">
        <v>3.3</v>
      </c>
      <c r="AJ55">
        <v>0</v>
      </c>
      <c r="AK55" t="s">
        <v>41</v>
      </c>
      <c r="AL55" t="s">
        <v>41</v>
      </c>
      <c r="AM55" t="s">
        <v>41</v>
      </c>
    </row>
    <row r="56" spans="1:39" x14ac:dyDescent="0.3">
      <c r="A56" t="s">
        <v>55</v>
      </c>
      <c r="B56" t="s">
        <v>56</v>
      </c>
      <c r="C56" t="s">
        <v>38</v>
      </c>
      <c r="D56" t="s">
        <v>59</v>
      </c>
      <c r="E56">
        <v>40</v>
      </c>
      <c r="F56" t="s">
        <v>48</v>
      </c>
      <c r="G56" t="s">
        <v>40</v>
      </c>
      <c r="H56" t="s">
        <v>41</v>
      </c>
      <c r="J56">
        <v>75.42</v>
      </c>
      <c r="K56" t="s">
        <v>41</v>
      </c>
      <c r="L56">
        <v>754.04</v>
      </c>
      <c r="M56" t="s">
        <v>41</v>
      </c>
      <c r="N56" t="s">
        <v>41</v>
      </c>
      <c r="O56">
        <v>1300</v>
      </c>
      <c r="P56">
        <v>1311.96</v>
      </c>
      <c r="Q56">
        <v>1320</v>
      </c>
      <c r="R56">
        <v>0.96</v>
      </c>
      <c r="S56">
        <v>0.21</v>
      </c>
      <c r="T56">
        <v>52.82</v>
      </c>
      <c r="U56">
        <v>1001</v>
      </c>
      <c r="V56" t="s">
        <v>41</v>
      </c>
      <c r="W56">
        <v>2.56</v>
      </c>
      <c r="X56" t="s">
        <v>41</v>
      </c>
      <c r="Z56">
        <v>40</v>
      </c>
      <c r="AA56">
        <v>37.200000000000003</v>
      </c>
      <c r="AB56">
        <v>2.8</v>
      </c>
      <c r="AC56">
        <v>39.64</v>
      </c>
      <c r="AD56" t="s">
        <v>41</v>
      </c>
      <c r="AF56">
        <v>110</v>
      </c>
      <c r="AG56">
        <v>110</v>
      </c>
      <c r="AH56">
        <v>3.3</v>
      </c>
      <c r="AI56">
        <v>3.3</v>
      </c>
      <c r="AJ56">
        <v>0</v>
      </c>
      <c r="AK56" t="s">
        <v>41</v>
      </c>
      <c r="AL56" t="s">
        <v>41</v>
      </c>
      <c r="AM56" t="s">
        <v>41</v>
      </c>
    </row>
    <row r="57" spans="1:39" x14ac:dyDescent="0.3">
      <c r="A57" t="s">
        <v>55</v>
      </c>
      <c r="B57" t="s">
        <v>56</v>
      </c>
      <c r="C57" t="s">
        <v>38</v>
      </c>
      <c r="D57" t="s">
        <v>59</v>
      </c>
      <c r="E57">
        <v>40</v>
      </c>
      <c r="F57" t="s">
        <v>49</v>
      </c>
      <c r="G57" t="s">
        <v>40</v>
      </c>
      <c r="H57" t="s">
        <v>41</v>
      </c>
      <c r="J57">
        <v>75.42</v>
      </c>
      <c r="K57" t="s">
        <v>41</v>
      </c>
      <c r="L57">
        <v>754.04</v>
      </c>
      <c r="M57" t="s">
        <v>41</v>
      </c>
      <c r="N57" t="s">
        <v>41</v>
      </c>
      <c r="O57">
        <v>1320</v>
      </c>
      <c r="P57">
        <v>1331.56</v>
      </c>
      <c r="Q57">
        <v>1340</v>
      </c>
      <c r="R57">
        <v>0.56000000000000005</v>
      </c>
      <c r="S57">
        <v>0.2</v>
      </c>
      <c r="T57">
        <v>54.34</v>
      </c>
      <c r="U57">
        <v>1001</v>
      </c>
      <c r="V57" t="s">
        <v>41</v>
      </c>
      <c r="W57">
        <v>1.87</v>
      </c>
      <c r="X57" t="s">
        <v>41</v>
      </c>
      <c r="Z57">
        <v>40</v>
      </c>
      <c r="AA57">
        <v>37.200000000000003</v>
      </c>
      <c r="AB57">
        <v>2.8</v>
      </c>
      <c r="AC57">
        <v>39.67</v>
      </c>
      <c r="AD57" t="s">
        <v>41</v>
      </c>
      <c r="AF57">
        <v>110</v>
      </c>
      <c r="AG57">
        <v>110</v>
      </c>
      <c r="AH57">
        <v>3.3</v>
      </c>
      <c r="AI57">
        <v>3.3</v>
      </c>
      <c r="AJ57">
        <v>0</v>
      </c>
      <c r="AK57" t="s">
        <v>41</v>
      </c>
      <c r="AL57" t="s">
        <v>41</v>
      </c>
      <c r="AM57" t="s">
        <v>41</v>
      </c>
    </row>
    <row r="58" spans="1:39" x14ac:dyDescent="0.3">
      <c r="A58" t="s">
        <v>55</v>
      </c>
      <c r="B58" t="s">
        <v>56</v>
      </c>
      <c r="C58" t="s">
        <v>38</v>
      </c>
      <c r="D58" t="s">
        <v>59</v>
      </c>
      <c r="E58">
        <v>40</v>
      </c>
      <c r="F58" t="s">
        <v>39</v>
      </c>
      <c r="G58" t="s">
        <v>40</v>
      </c>
      <c r="H58" t="s">
        <v>41</v>
      </c>
      <c r="J58">
        <v>74</v>
      </c>
      <c r="K58" t="s">
        <v>41</v>
      </c>
      <c r="L58">
        <v>833.47</v>
      </c>
      <c r="M58" t="s">
        <v>41</v>
      </c>
      <c r="N58" t="s">
        <v>41</v>
      </c>
      <c r="O58">
        <v>1260</v>
      </c>
      <c r="P58">
        <v>1271.8</v>
      </c>
      <c r="Q58">
        <v>1280</v>
      </c>
      <c r="R58">
        <v>0.8</v>
      </c>
      <c r="S58">
        <v>0.21</v>
      </c>
      <c r="T58">
        <v>57.6</v>
      </c>
      <c r="U58">
        <v>1001</v>
      </c>
      <c r="V58" t="s">
        <v>41</v>
      </c>
      <c r="W58">
        <v>2.2000000000000002</v>
      </c>
      <c r="X58" t="s">
        <v>41</v>
      </c>
      <c r="Z58">
        <v>39.99</v>
      </c>
      <c r="AA58">
        <v>37.270000000000003</v>
      </c>
      <c r="AB58">
        <v>2.72</v>
      </c>
      <c r="AC58">
        <v>40.049999999999997</v>
      </c>
      <c r="AD58" t="s">
        <v>41</v>
      </c>
      <c r="AF58">
        <v>120</v>
      </c>
      <c r="AG58">
        <v>120</v>
      </c>
      <c r="AH58">
        <v>3.3</v>
      </c>
      <c r="AI58">
        <v>3.3</v>
      </c>
      <c r="AJ58">
        <v>0</v>
      </c>
      <c r="AK58" t="s">
        <v>41</v>
      </c>
      <c r="AL58" t="s">
        <v>41</v>
      </c>
      <c r="AM58" t="s">
        <v>41</v>
      </c>
    </row>
    <row r="59" spans="1:39" x14ac:dyDescent="0.3">
      <c r="A59" t="s">
        <v>55</v>
      </c>
      <c r="B59" t="s">
        <v>56</v>
      </c>
      <c r="C59" t="s">
        <v>38</v>
      </c>
      <c r="D59" t="s">
        <v>59</v>
      </c>
      <c r="E59">
        <v>40</v>
      </c>
      <c r="F59" t="s">
        <v>43</v>
      </c>
      <c r="G59" t="s">
        <v>40</v>
      </c>
      <c r="H59" t="s">
        <v>41</v>
      </c>
      <c r="J59">
        <v>74</v>
      </c>
      <c r="K59" t="s">
        <v>41</v>
      </c>
      <c r="L59">
        <v>833.47</v>
      </c>
      <c r="M59" t="s">
        <v>41</v>
      </c>
      <c r="N59" t="s">
        <v>41</v>
      </c>
      <c r="O59">
        <v>1280</v>
      </c>
      <c r="P59">
        <v>1291.54</v>
      </c>
      <c r="Q59">
        <v>1300</v>
      </c>
      <c r="R59">
        <v>0.54</v>
      </c>
      <c r="S59">
        <v>0.21</v>
      </c>
      <c r="T59">
        <v>59.44</v>
      </c>
      <c r="U59">
        <v>1001</v>
      </c>
      <c r="V59" t="s">
        <v>41</v>
      </c>
      <c r="W59">
        <v>3.31</v>
      </c>
      <c r="X59" t="s">
        <v>41</v>
      </c>
      <c r="Z59">
        <v>39.99</v>
      </c>
      <c r="AA59">
        <v>37.270000000000003</v>
      </c>
      <c r="AB59">
        <v>2.72</v>
      </c>
      <c r="AC59">
        <v>39.64</v>
      </c>
      <c r="AD59" t="s">
        <v>41</v>
      </c>
      <c r="AF59">
        <v>120</v>
      </c>
      <c r="AG59">
        <v>120</v>
      </c>
      <c r="AH59">
        <v>3.3</v>
      </c>
      <c r="AI59">
        <v>3.3</v>
      </c>
      <c r="AJ59">
        <v>0</v>
      </c>
      <c r="AK59" t="s">
        <v>41</v>
      </c>
      <c r="AL59" t="s">
        <v>41</v>
      </c>
      <c r="AM59" t="s">
        <v>41</v>
      </c>
    </row>
    <row r="60" spans="1:39" x14ac:dyDescent="0.3">
      <c r="A60" t="s">
        <v>55</v>
      </c>
      <c r="B60" t="s">
        <v>56</v>
      </c>
      <c r="C60" t="s">
        <v>38</v>
      </c>
      <c r="D60" t="s">
        <v>59</v>
      </c>
      <c r="E60">
        <v>40</v>
      </c>
      <c r="F60" t="s">
        <v>44</v>
      </c>
      <c r="G60" t="s">
        <v>40</v>
      </c>
      <c r="H60" t="s">
        <v>41</v>
      </c>
      <c r="J60">
        <v>74</v>
      </c>
      <c r="K60" t="s">
        <v>41</v>
      </c>
      <c r="L60">
        <v>833.47</v>
      </c>
      <c r="M60" t="s">
        <v>41</v>
      </c>
      <c r="N60" t="s">
        <v>41</v>
      </c>
      <c r="O60">
        <v>1300</v>
      </c>
      <c r="P60">
        <v>1311.98</v>
      </c>
      <c r="Q60">
        <v>1320</v>
      </c>
      <c r="R60">
        <v>0.98</v>
      </c>
      <c r="S60">
        <v>0.21</v>
      </c>
      <c r="T60">
        <v>53.21</v>
      </c>
      <c r="U60">
        <v>1001</v>
      </c>
      <c r="V60" t="s">
        <v>41</v>
      </c>
      <c r="W60">
        <v>2.58</v>
      </c>
      <c r="X60" t="s">
        <v>41</v>
      </c>
      <c r="Z60">
        <v>39.99</v>
      </c>
      <c r="AA60">
        <v>37.270000000000003</v>
      </c>
      <c r="AB60">
        <v>2.72</v>
      </c>
      <c r="AC60">
        <v>39.799999999999997</v>
      </c>
      <c r="AD60" t="s">
        <v>41</v>
      </c>
      <c r="AF60">
        <v>120</v>
      </c>
      <c r="AG60">
        <v>120</v>
      </c>
      <c r="AH60">
        <v>3.3</v>
      </c>
      <c r="AI60">
        <v>3.3</v>
      </c>
      <c r="AJ60">
        <v>0</v>
      </c>
      <c r="AK60" t="s">
        <v>41</v>
      </c>
      <c r="AL60" t="s">
        <v>41</v>
      </c>
      <c r="AM60" t="s">
        <v>41</v>
      </c>
    </row>
    <row r="61" spans="1:39" x14ac:dyDescent="0.3">
      <c r="A61" t="s">
        <v>55</v>
      </c>
      <c r="B61" t="s">
        <v>56</v>
      </c>
      <c r="C61" t="s">
        <v>38</v>
      </c>
      <c r="D61" t="s">
        <v>59</v>
      </c>
      <c r="E61">
        <v>40</v>
      </c>
      <c r="F61" t="s">
        <v>45</v>
      </c>
      <c r="G61" t="s">
        <v>40</v>
      </c>
      <c r="H61" t="s">
        <v>41</v>
      </c>
      <c r="J61">
        <v>74</v>
      </c>
      <c r="K61" t="s">
        <v>41</v>
      </c>
      <c r="L61">
        <v>833.47</v>
      </c>
      <c r="M61" t="s">
        <v>41</v>
      </c>
      <c r="N61" t="s">
        <v>41</v>
      </c>
      <c r="O61">
        <v>1320</v>
      </c>
      <c r="P61">
        <v>1331.6</v>
      </c>
      <c r="Q61">
        <v>1340</v>
      </c>
      <c r="R61">
        <v>0.6</v>
      </c>
      <c r="S61">
        <v>0.2</v>
      </c>
      <c r="T61">
        <v>54.72</v>
      </c>
      <c r="U61">
        <v>1001</v>
      </c>
      <c r="V61" t="s">
        <v>41</v>
      </c>
      <c r="W61">
        <v>1.74</v>
      </c>
      <c r="X61" t="s">
        <v>41</v>
      </c>
      <c r="Z61">
        <v>39.99</v>
      </c>
      <c r="AA61">
        <v>37.270000000000003</v>
      </c>
      <c r="AB61">
        <v>2.72</v>
      </c>
      <c r="AC61">
        <v>39.86</v>
      </c>
      <c r="AD61" t="s">
        <v>41</v>
      </c>
      <c r="AF61">
        <v>120</v>
      </c>
      <c r="AG61">
        <v>120</v>
      </c>
      <c r="AH61">
        <v>3.3</v>
      </c>
      <c r="AI61">
        <v>3.3</v>
      </c>
      <c r="AJ61">
        <v>0</v>
      </c>
      <c r="AK61" t="s">
        <v>41</v>
      </c>
      <c r="AL61" t="s">
        <v>41</v>
      </c>
      <c r="AM61" t="s">
        <v>41</v>
      </c>
    </row>
    <row r="62" spans="1:39" x14ac:dyDescent="0.3">
      <c r="A62" t="s">
        <v>55</v>
      </c>
      <c r="B62" t="s">
        <v>56</v>
      </c>
      <c r="C62" t="s">
        <v>38</v>
      </c>
      <c r="D62" t="s">
        <v>59</v>
      </c>
      <c r="E62">
        <v>40</v>
      </c>
      <c r="F62" t="s">
        <v>46</v>
      </c>
      <c r="G62" t="s">
        <v>40</v>
      </c>
      <c r="H62" t="s">
        <v>41</v>
      </c>
      <c r="J62">
        <v>74</v>
      </c>
      <c r="K62" t="s">
        <v>41</v>
      </c>
      <c r="L62">
        <v>833.47</v>
      </c>
      <c r="M62" t="s">
        <v>41</v>
      </c>
      <c r="N62" t="s">
        <v>41</v>
      </c>
      <c r="O62">
        <v>1260</v>
      </c>
      <c r="P62">
        <v>1271.8</v>
      </c>
      <c r="Q62">
        <v>1280</v>
      </c>
      <c r="R62">
        <v>0.8</v>
      </c>
      <c r="S62">
        <v>0.21</v>
      </c>
      <c r="T62">
        <v>57.6</v>
      </c>
      <c r="U62">
        <v>1001</v>
      </c>
      <c r="V62" t="s">
        <v>41</v>
      </c>
      <c r="W62">
        <v>1.89</v>
      </c>
      <c r="X62" t="s">
        <v>41</v>
      </c>
      <c r="Z62">
        <v>39.99</v>
      </c>
      <c r="AA62">
        <v>37.270000000000003</v>
      </c>
      <c r="AB62">
        <v>2.72</v>
      </c>
      <c r="AC62">
        <v>40.049999999999997</v>
      </c>
      <c r="AD62" t="s">
        <v>41</v>
      </c>
      <c r="AF62">
        <v>120</v>
      </c>
      <c r="AG62">
        <v>120</v>
      </c>
      <c r="AH62">
        <v>3.3</v>
      </c>
      <c r="AI62">
        <v>3.3</v>
      </c>
      <c r="AJ62">
        <v>0</v>
      </c>
      <c r="AK62" t="s">
        <v>41</v>
      </c>
      <c r="AL62" t="s">
        <v>41</v>
      </c>
      <c r="AM62" t="s">
        <v>41</v>
      </c>
    </row>
    <row r="63" spans="1:39" x14ac:dyDescent="0.3">
      <c r="A63" t="s">
        <v>55</v>
      </c>
      <c r="B63" t="s">
        <v>56</v>
      </c>
      <c r="C63" t="s">
        <v>38</v>
      </c>
      <c r="D63" t="s">
        <v>59</v>
      </c>
      <c r="E63">
        <v>40</v>
      </c>
      <c r="F63" t="s">
        <v>47</v>
      </c>
      <c r="G63" t="s">
        <v>40</v>
      </c>
      <c r="H63" t="s">
        <v>41</v>
      </c>
      <c r="J63">
        <v>74</v>
      </c>
      <c r="K63" t="s">
        <v>41</v>
      </c>
      <c r="L63">
        <v>833.47</v>
      </c>
      <c r="M63" t="s">
        <v>41</v>
      </c>
      <c r="N63" t="s">
        <v>41</v>
      </c>
      <c r="O63">
        <v>1280</v>
      </c>
      <c r="P63">
        <v>1291.54</v>
      </c>
      <c r="Q63">
        <v>1300</v>
      </c>
      <c r="R63">
        <v>0.54</v>
      </c>
      <c r="S63">
        <v>0.21</v>
      </c>
      <c r="T63">
        <v>59.44</v>
      </c>
      <c r="U63">
        <v>1001</v>
      </c>
      <c r="V63" t="s">
        <v>41</v>
      </c>
      <c r="W63">
        <v>3.69</v>
      </c>
      <c r="X63" t="s">
        <v>41</v>
      </c>
      <c r="Z63">
        <v>39.99</v>
      </c>
      <c r="AA63">
        <v>37.270000000000003</v>
      </c>
      <c r="AB63">
        <v>2.72</v>
      </c>
      <c r="AC63">
        <v>39.64</v>
      </c>
      <c r="AD63" t="s">
        <v>41</v>
      </c>
      <c r="AF63">
        <v>120</v>
      </c>
      <c r="AG63">
        <v>120</v>
      </c>
      <c r="AH63">
        <v>3.3</v>
      </c>
      <c r="AI63">
        <v>3.3</v>
      </c>
      <c r="AJ63">
        <v>0</v>
      </c>
      <c r="AK63" t="s">
        <v>41</v>
      </c>
      <c r="AL63" t="s">
        <v>41</v>
      </c>
      <c r="AM63" t="s">
        <v>41</v>
      </c>
    </row>
    <row r="64" spans="1:39" x14ac:dyDescent="0.3">
      <c r="A64" t="s">
        <v>55</v>
      </c>
      <c r="B64" t="s">
        <v>56</v>
      </c>
      <c r="C64" t="s">
        <v>38</v>
      </c>
      <c r="D64" t="s">
        <v>59</v>
      </c>
      <c r="E64">
        <v>40</v>
      </c>
      <c r="F64" t="s">
        <v>48</v>
      </c>
      <c r="G64" t="s">
        <v>40</v>
      </c>
      <c r="H64" t="s">
        <v>41</v>
      </c>
      <c r="J64">
        <v>74</v>
      </c>
      <c r="K64" t="s">
        <v>41</v>
      </c>
      <c r="L64">
        <v>833.47</v>
      </c>
      <c r="M64" t="s">
        <v>41</v>
      </c>
      <c r="N64" t="s">
        <v>41</v>
      </c>
      <c r="O64">
        <v>1300</v>
      </c>
      <c r="P64">
        <v>1311.98</v>
      </c>
      <c r="Q64">
        <v>1320</v>
      </c>
      <c r="R64">
        <v>0.98</v>
      </c>
      <c r="S64">
        <v>0.21</v>
      </c>
      <c r="T64">
        <v>53.21</v>
      </c>
      <c r="U64">
        <v>1001</v>
      </c>
      <c r="V64" t="s">
        <v>41</v>
      </c>
      <c r="W64">
        <v>3.01</v>
      </c>
      <c r="X64" t="s">
        <v>41</v>
      </c>
      <c r="Z64">
        <v>39.99</v>
      </c>
      <c r="AA64">
        <v>37.270000000000003</v>
      </c>
      <c r="AB64">
        <v>2.72</v>
      </c>
      <c r="AC64">
        <v>39.799999999999997</v>
      </c>
      <c r="AD64" t="s">
        <v>41</v>
      </c>
      <c r="AF64">
        <v>120</v>
      </c>
      <c r="AG64">
        <v>120</v>
      </c>
      <c r="AH64">
        <v>3.3</v>
      </c>
      <c r="AI64">
        <v>3.3</v>
      </c>
      <c r="AJ64">
        <v>0</v>
      </c>
      <c r="AK64" t="s">
        <v>41</v>
      </c>
      <c r="AL64" t="s">
        <v>41</v>
      </c>
      <c r="AM64" t="s">
        <v>41</v>
      </c>
    </row>
    <row r="65" spans="1:39" x14ac:dyDescent="0.3">
      <c r="A65" t="s">
        <v>55</v>
      </c>
      <c r="B65" t="s">
        <v>56</v>
      </c>
      <c r="C65" t="s">
        <v>38</v>
      </c>
      <c r="D65" t="s">
        <v>59</v>
      </c>
      <c r="E65">
        <v>40</v>
      </c>
      <c r="F65" t="s">
        <v>49</v>
      </c>
      <c r="G65" t="s">
        <v>40</v>
      </c>
      <c r="H65" t="s">
        <v>41</v>
      </c>
      <c r="J65">
        <v>74</v>
      </c>
      <c r="K65" t="s">
        <v>41</v>
      </c>
      <c r="L65">
        <v>833.47</v>
      </c>
      <c r="M65" t="s">
        <v>41</v>
      </c>
      <c r="N65" t="s">
        <v>41</v>
      </c>
      <c r="O65">
        <v>1320</v>
      </c>
      <c r="P65">
        <v>1331.6</v>
      </c>
      <c r="Q65">
        <v>1340</v>
      </c>
      <c r="R65">
        <v>0.6</v>
      </c>
      <c r="S65">
        <v>0.2</v>
      </c>
      <c r="T65">
        <v>54.72</v>
      </c>
      <c r="U65">
        <v>1001</v>
      </c>
      <c r="V65" t="s">
        <v>41</v>
      </c>
      <c r="W65">
        <v>2.25</v>
      </c>
      <c r="X65" t="s">
        <v>41</v>
      </c>
      <c r="Z65">
        <v>39.99</v>
      </c>
      <c r="AA65">
        <v>37.270000000000003</v>
      </c>
      <c r="AB65">
        <v>2.72</v>
      </c>
      <c r="AC65">
        <v>39.86</v>
      </c>
      <c r="AD65" t="s">
        <v>41</v>
      </c>
      <c r="AF65">
        <v>120</v>
      </c>
      <c r="AG65">
        <v>120</v>
      </c>
      <c r="AH65">
        <v>3.3</v>
      </c>
      <c r="AI65">
        <v>3.3</v>
      </c>
      <c r="AJ65">
        <v>0</v>
      </c>
      <c r="AK65" t="s">
        <v>41</v>
      </c>
      <c r="AL65" t="s">
        <v>41</v>
      </c>
      <c r="AM65" t="s">
        <v>41</v>
      </c>
    </row>
    <row r="66" spans="1:39" x14ac:dyDescent="0.3">
      <c r="A66" t="s">
        <v>55</v>
      </c>
      <c r="B66" t="s">
        <v>56</v>
      </c>
      <c r="C66" t="s">
        <v>38</v>
      </c>
      <c r="D66" t="s">
        <v>59</v>
      </c>
      <c r="E66">
        <v>40</v>
      </c>
      <c r="F66" t="s">
        <v>39</v>
      </c>
      <c r="G66" t="s">
        <v>40</v>
      </c>
      <c r="H66" t="s">
        <v>41</v>
      </c>
      <c r="J66">
        <v>73.77</v>
      </c>
      <c r="K66" t="s">
        <v>41</v>
      </c>
      <c r="L66">
        <v>912.67</v>
      </c>
      <c r="M66" t="s">
        <v>41</v>
      </c>
      <c r="N66" t="s">
        <v>41</v>
      </c>
      <c r="O66">
        <v>1260</v>
      </c>
      <c r="P66">
        <v>1271.8399999999999</v>
      </c>
      <c r="Q66">
        <v>1280</v>
      </c>
      <c r="R66">
        <v>0.84</v>
      </c>
      <c r="S66">
        <v>0.21</v>
      </c>
      <c r="T66">
        <v>57.86</v>
      </c>
      <c r="U66">
        <v>1001</v>
      </c>
      <c r="V66" t="s">
        <v>41</v>
      </c>
      <c r="W66">
        <v>2.66</v>
      </c>
      <c r="X66" t="s">
        <v>41</v>
      </c>
      <c r="Z66">
        <v>39.99</v>
      </c>
      <c r="AA66">
        <v>37.33</v>
      </c>
      <c r="AB66">
        <v>2.66</v>
      </c>
      <c r="AC66">
        <v>40.18</v>
      </c>
      <c r="AD66" t="s">
        <v>41</v>
      </c>
      <c r="AF66">
        <v>130</v>
      </c>
      <c r="AG66">
        <v>130</v>
      </c>
      <c r="AH66">
        <v>3.3</v>
      </c>
      <c r="AI66">
        <v>3.3</v>
      </c>
      <c r="AJ66">
        <v>0</v>
      </c>
      <c r="AK66" t="s">
        <v>41</v>
      </c>
      <c r="AL66" t="s">
        <v>41</v>
      </c>
      <c r="AM66" t="s">
        <v>41</v>
      </c>
    </row>
    <row r="67" spans="1:39" x14ac:dyDescent="0.3">
      <c r="A67" t="s">
        <v>55</v>
      </c>
      <c r="B67" t="s">
        <v>56</v>
      </c>
      <c r="C67" t="s">
        <v>38</v>
      </c>
      <c r="D67" t="s">
        <v>59</v>
      </c>
      <c r="E67">
        <v>40</v>
      </c>
      <c r="F67" t="s">
        <v>43</v>
      </c>
      <c r="G67" t="s">
        <v>40</v>
      </c>
      <c r="H67" t="s">
        <v>41</v>
      </c>
      <c r="J67">
        <v>73.77</v>
      </c>
      <c r="K67" t="s">
        <v>41</v>
      </c>
      <c r="L67">
        <v>912.67</v>
      </c>
      <c r="M67" t="s">
        <v>41</v>
      </c>
      <c r="N67" t="s">
        <v>41</v>
      </c>
      <c r="O67">
        <v>1280</v>
      </c>
      <c r="P67">
        <v>1291.58</v>
      </c>
      <c r="Q67">
        <v>1300</v>
      </c>
      <c r="R67">
        <v>0.57999999999999996</v>
      </c>
      <c r="S67">
        <v>0.21</v>
      </c>
      <c r="T67">
        <v>59.68</v>
      </c>
      <c r="U67">
        <v>1001</v>
      </c>
      <c r="V67" t="s">
        <v>41</v>
      </c>
      <c r="W67">
        <v>3.65</v>
      </c>
      <c r="X67" t="s">
        <v>41</v>
      </c>
      <c r="Z67">
        <v>39.99</v>
      </c>
      <c r="AA67">
        <v>37.33</v>
      </c>
      <c r="AB67">
        <v>2.66</v>
      </c>
      <c r="AC67">
        <v>39.75</v>
      </c>
      <c r="AD67" t="s">
        <v>41</v>
      </c>
      <c r="AF67">
        <v>130</v>
      </c>
      <c r="AG67">
        <v>130</v>
      </c>
      <c r="AH67">
        <v>3.3</v>
      </c>
      <c r="AI67">
        <v>3.3</v>
      </c>
      <c r="AJ67">
        <v>0</v>
      </c>
      <c r="AK67" t="s">
        <v>41</v>
      </c>
      <c r="AL67" t="s">
        <v>41</v>
      </c>
      <c r="AM67" t="s">
        <v>41</v>
      </c>
    </row>
    <row r="68" spans="1:39" x14ac:dyDescent="0.3">
      <c r="A68" t="s">
        <v>55</v>
      </c>
      <c r="B68" t="s">
        <v>56</v>
      </c>
      <c r="C68" t="s">
        <v>38</v>
      </c>
      <c r="D68" t="s">
        <v>59</v>
      </c>
      <c r="E68">
        <v>40</v>
      </c>
      <c r="F68" t="s">
        <v>44</v>
      </c>
      <c r="G68" t="s">
        <v>40</v>
      </c>
      <c r="H68" t="s">
        <v>41</v>
      </c>
      <c r="J68">
        <v>73.77</v>
      </c>
      <c r="K68" t="s">
        <v>41</v>
      </c>
      <c r="L68">
        <v>912.67</v>
      </c>
      <c r="M68" t="s">
        <v>41</v>
      </c>
      <c r="N68" t="s">
        <v>41</v>
      </c>
      <c r="O68">
        <v>1300</v>
      </c>
      <c r="P68">
        <v>1312</v>
      </c>
      <c r="Q68">
        <v>1320</v>
      </c>
      <c r="R68">
        <v>1</v>
      </c>
      <c r="S68">
        <v>0.21</v>
      </c>
      <c r="T68">
        <v>53.43</v>
      </c>
      <c r="U68">
        <v>1001</v>
      </c>
      <c r="V68" t="s">
        <v>41</v>
      </c>
      <c r="W68">
        <v>2.99</v>
      </c>
      <c r="X68" t="s">
        <v>41</v>
      </c>
      <c r="Z68">
        <v>39.99</v>
      </c>
      <c r="AA68">
        <v>37.33</v>
      </c>
      <c r="AB68">
        <v>2.66</v>
      </c>
      <c r="AC68">
        <v>39.94</v>
      </c>
      <c r="AD68" t="s">
        <v>41</v>
      </c>
      <c r="AF68">
        <v>130</v>
      </c>
      <c r="AG68">
        <v>130</v>
      </c>
      <c r="AH68">
        <v>3.3</v>
      </c>
      <c r="AI68">
        <v>3.3</v>
      </c>
      <c r="AJ68">
        <v>0</v>
      </c>
      <c r="AK68" t="s">
        <v>41</v>
      </c>
      <c r="AL68" t="s">
        <v>41</v>
      </c>
      <c r="AM68" t="s">
        <v>41</v>
      </c>
    </row>
    <row r="69" spans="1:39" x14ac:dyDescent="0.3">
      <c r="A69" t="s">
        <v>55</v>
      </c>
      <c r="B69" t="s">
        <v>56</v>
      </c>
      <c r="C69" t="s">
        <v>38</v>
      </c>
      <c r="D69" t="s">
        <v>59</v>
      </c>
      <c r="E69">
        <v>40</v>
      </c>
      <c r="F69" t="s">
        <v>45</v>
      </c>
      <c r="G69" t="s">
        <v>40</v>
      </c>
      <c r="H69" t="s">
        <v>41</v>
      </c>
      <c r="J69">
        <v>73.77</v>
      </c>
      <c r="K69" t="s">
        <v>41</v>
      </c>
      <c r="L69">
        <v>912.67</v>
      </c>
      <c r="M69" t="s">
        <v>41</v>
      </c>
      <c r="N69" t="s">
        <v>41</v>
      </c>
      <c r="O69">
        <v>1320</v>
      </c>
      <c r="P69">
        <v>1331.62</v>
      </c>
      <c r="Q69">
        <v>1340</v>
      </c>
      <c r="R69">
        <v>0.62</v>
      </c>
      <c r="S69">
        <v>0.2</v>
      </c>
      <c r="T69">
        <v>54.89</v>
      </c>
      <c r="U69">
        <v>1001</v>
      </c>
      <c r="V69" t="s">
        <v>41</v>
      </c>
      <c r="W69">
        <v>2.08</v>
      </c>
      <c r="X69" t="s">
        <v>41</v>
      </c>
      <c r="Z69">
        <v>39.99</v>
      </c>
      <c r="AA69">
        <v>37.33</v>
      </c>
      <c r="AB69">
        <v>2.66</v>
      </c>
      <c r="AC69">
        <v>39.96</v>
      </c>
      <c r="AD69" t="s">
        <v>41</v>
      </c>
      <c r="AF69">
        <v>130</v>
      </c>
      <c r="AG69">
        <v>130</v>
      </c>
      <c r="AH69">
        <v>3.3</v>
      </c>
      <c r="AI69">
        <v>3.3</v>
      </c>
      <c r="AJ69">
        <v>0</v>
      </c>
      <c r="AK69" t="s">
        <v>41</v>
      </c>
      <c r="AL69" t="s">
        <v>41</v>
      </c>
      <c r="AM69" t="s">
        <v>41</v>
      </c>
    </row>
    <row r="70" spans="1:39" x14ac:dyDescent="0.3">
      <c r="A70" t="s">
        <v>55</v>
      </c>
      <c r="B70" t="s">
        <v>56</v>
      </c>
      <c r="C70" t="s">
        <v>38</v>
      </c>
      <c r="D70" t="s">
        <v>59</v>
      </c>
      <c r="E70">
        <v>40</v>
      </c>
      <c r="F70" t="s">
        <v>46</v>
      </c>
      <c r="G70" t="s">
        <v>40</v>
      </c>
      <c r="H70" t="s">
        <v>41</v>
      </c>
      <c r="J70">
        <v>73.77</v>
      </c>
      <c r="K70" t="s">
        <v>41</v>
      </c>
      <c r="L70">
        <v>912.67</v>
      </c>
      <c r="M70" t="s">
        <v>41</v>
      </c>
      <c r="N70" t="s">
        <v>41</v>
      </c>
      <c r="O70">
        <v>1260</v>
      </c>
      <c r="P70">
        <v>1271.8399999999999</v>
      </c>
      <c r="Q70">
        <v>1280</v>
      </c>
      <c r="R70">
        <v>0.84</v>
      </c>
      <c r="S70">
        <v>0.21</v>
      </c>
      <c r="T70">
        <v>57.86</v>
      </c>
      <c r="U70">
        <v>1001</v>
      </c>
      <c r="V70" t="s">
        <v>41</v>
      </c>
      <c r="W70">
        <v>2.33</v>
      </c>
      <c r="X70" t="s">
        <v>41</v>
      </c>
      <c r="Z70">
        <v>39.99</v>
      </c>
      <c r="AA70">
        <v>37.33</v>
      </c>
      <c r="AB70">
        <v>2.66</v>
      </c>
      <c r="AC70">
        <v>40.18</v>
      </c>
      <c r="AD70" t="s">
        <v>41</v>
      </c>
      <c r="AF70">
        <v>130</v>
      </c>
      <c r="AG70">
        <v>130</v>
      </c>
      <c r="AH70">
        <v>3.3</v>
      </c>
      <c r="AI70">
        <v>3.3</v>
      </c>
      <c r="AJ70">
        <v>0</v>
      </c>
      <c r="AK70" t="s">
        <v>41</v>
      </c>
      <c r="AL70" t="s">
        <v>41</v>
      </c>
      <c r="AM70" t="s">
        <v>41</v>
      </c>
    </row>
    <row r="71" spans="1:39" x14ac:dyDescent="0.3">
      <c r="A71" t="s">
        <v>55</v>
      </c>
      <c r="B71" t="s">
        <v>56</v>
      </c>
      <c r="C71" t="s">
        <v>38</v>
      </c>
      <c r="D71" t="s">
        <v>59</v>
      </c>
      <c r="E71">
        <v>40</v>
      </c>
      <c r="F71" t="s">
        <v>47</v>
      </c>
      <c r="G71" t="s">
        <v>40</v>
      </c>
      <c r="H71" t="s">
        <v>41</v>
      </c>
      <c r="J71">
        <v>73.77</v>
      </c>
      <c r="K71" t="s">
        <v>41</v>
      </c>
      <c r="L71">
        <v>912.67</v>
      </c>
      <c r="M71" t="s">
        <v>41</v>
      </c>
      <c r="N71" t="s">
        <v>41</v>
      </c>
      <c r="O71">
        <v>1280</v>
      </c>
      <c r="P71">
        <v>1291.58</v>
      </c>
      <c r="Q71">
        <v>1300</v>
      </c>
      <c r="R71">
        <v>0.57999999999999996</v>
      </c>
      <c r="S71">
        <v>0.21</v>
      </c>
      <c r="T71">
        <v>59.68</v>
      </c>
      <c r="U71">
        <v>1001</v>
      </c>
      <c r="V71" t="s">
        <v>41</v>
      </c>
      <c r="W71">
        <v>4.07</v>
      </c>
      <c r="X71" t="s">
        <v>41</v>
      </c>
      <c r="Z71">
        <v>39.99</v>
      </c>
      <c r="AA71">
        <v>37.33</v>
      </c>
      <c r="AB71">
        <v>2.66</v>
      </c>
      <c r="AC71">
        <v>39.75</v>
      </c>
      <c r="AD71" t="s">
        <v>41</v>
      </c>
      <c r="AF71">
        <v>130</v>
      </c>
      <c r="AG71">
        <v>130</v>
      </c>
      <c r="AH71">
        <v>3.3</v>
      </c>
      <c r="AI71">
        <v>3.3</v>
      </c>
      <c r="AJ71">
        <v>0</v>
      </c>
      <c r="AK71" t="s">
        <v>41</v>
      </c>
      <c r="AL71" t="s">
        <v>41</v>
      </c>
      <c r="AM71" t="s">
        <v>41</v>
      </c>
    </row>
    <row r="72" spans="1:39" x14ac:dyDescent="0.3">
      <c r="A72" t="s">
        <v>55</v>
      </c>
      <c r="B72" t="s">
        <v>56</v>
      </c>
      <c r="C72" t="s">
        <v>38</v>
      </c>
      <c r="D72" t="s">
        <v>59</v>
      </c>
      <c r="E72">
        <v>40</v>
      </c>
      <c r="F72" t="s">
        <v>48</v>
      </c>
      <c r="G72" t="s">
        <v>40</v>
      </c>
      <c r="H72" t="s">
        <v>41</v>
      </c>
      <c r="J72">
        <v>73.77</v>
      </c>
      <c r="K72" t="s">
        <v>41</v>
      </c>
      <c r="L72">
        <v>912.67</v>
      </c>
      <c r="M72" t="s">
        <v>41</v>
      </c>
      <c r="N72" t="s">
        <v>41</v>
      </c>
      <c r="O72">
        <v>1300</v>
      </c>
      <c r="P72">
        <v>1312</v>
      </c>
      <c r="Q72">
        <v>1320</v>
      </c>
      <c r="R72">
        <v>1</v>
      </c>
      <c r="S72">
        <v>0.21</v>
      </c>
      <c r="T72">
        <v>53.43</v>
      </c>
      <c r="U72">
        <v>1001</v>
      </c>
      <c r="V72" t="s">
        <v>41</v>
      </c>
      <c r="W72">
        <v>3.44</v>
      </c>
      <c r="X72" t="s">
        <v>41</v>
      </c>
      <c r="Z72">
        <v>39.99</v>
      </c>
      <c r="AA72">
        <v>37.33</v>
      </c>
      <c r="AB72">
        <v>2.66</v>
      </c>
      <c r="AC72">
        <v>39.94</v>
      </c>
      <c r="AD72" t="s">
        <v>41</v>
      </c>
      <c r="AF72">
        <v>130</v>
      </c>
      <c r="AG72">
        <v>130</v>
      </c>
      <c r="AH72">
        <v>3.3</v>
      </c>
      <c r="AI72">
        <v>3.3</v>
      </c>
      <c r="AJ72">
        <v>0</v>
      </c>
      <c r="AK72" t="s">
        <v>41</v>
      </c>
      <c r="AL72" t="s">
        <v>41</v>
      </c>
      <c r="AM72" t="s">
        <v>41</v>
      </c>
    </row>
    <row r="73" spans="1:39" x14ac:dyDescent="0.3">
      <c r="A73" t="s">
        <v>55</v>
      </c>
      <c r="B73" t="s">
        <v>56</v>
      </c>
      <c r="C73" t="s">
        <v>38</v>
      </c>
      <c r="D73" t="s">
        <v>59</v>
      </c>
      <c r="E73">
        <v>40</v>
      </c>
      <c r="F73" t="s">
        <v>49</v>
      </c>
      <c r="G73" t="s">
        <v>40</v>
      </c>
      <c r="H73" t="s">
        <v>41</v>
      </c>
      <c r="J73">
        <v>73.77</v>
      </c>
      <c r="K73" t="s">
        <v>41</v>
      </c>
      <c r="L73">
        <v>912.67</v>
      </c>
      <c r="M73" t="s">
        <v>41</v>
      </c>
      <c r="N73" t="s">
        <v>41</v>
      </c>
      <c r="O73">
        <v>1320</v>
      </c>
      <c r="P73">
        <v>1331.62</v>
      </c>
      <c r="Q73">
        <v>1340</v>
      </c>
      <c r="R73">
        <v>0.62</v>
      </c>
      <c r="S73">
        <v>0.2</v>
      </c>
      <c r="T73">
        <v>54.89</v>
      </c>
      <c r="U73">
        <v>1001</v>
      </c>
      <c r="V73" t="s">
        <v>41</v>
      </c>
      <c r="W73">
        <v>2.6</v>
      </c>
      <c r="X73" t="s">
        <v>41</v>
      </c>
      <c r="Z73">
        <v>39.99</v>
      </c>
      <c r="AA73">
        <v>37.33</v>
      </c>
      <c r="AB73">
        <v>2.66</v>
      </c>
      <c r="AC73">
        <v>39.96</v>
      </c>
      <c r="AD73" t="s">
        <v>41</v>
      </c>
      <c r="AF73">
        <v>130</v>
      </c>
      <c r="AG73">
        <v>130</v>
      </c>
      <c r="AH73">
        <v>3.3</v>
      </c>
      <c r="AI73">
        <v>3.3</v>
      </c>
      <c r="AJ73">
        <v>0</v>
      </c>
      <c r="AK73" t="s">
        <v>41</v>
      </c>
      <c r="AL73" t="s">
        <v>41</v>
      </c>
      <c r="AM73" t="s">
        <v>41</v>
      </c>
    </row>
    <row r="74" spans="1:39" x14ac:dyDescent="0.3">
      <c r="A74" t="s">
        <v>55</v>
      </c>
      <c r="B74" t="s">
        <v>56</v>
      </c>
      <c r="C74" t="s">
        <v>38</v>
      </c>
      <c r="D74" t="s">
        <v>59</v>
      </c>
      <c r="E74">
        <v>40</v>
      </c>
      <c r="F74" t="s">
        <v>39</v>
      </c>
      <c r="G74" t="s">
        <v>40</v>
      </c>
      <c r="H74" t="s">
        <v>41</v>
      </c>
      <c r="J74">
        <v>73.760000000000005</v>
      </c>
      <c r="K74" t="s">
        <v>41</v>
      </c>
      <c r="L74">
        <v>991.86</v>
      </c>
      <c r="M74" t="s">
        <v>41</v>
      </c>
      <c r="N74" t="s">
        <v>41</v>
      </c>
      <c r="O74">
        <v>1260</v>
      </c>
      <c r="P74">
        <v>1271.8599999999999</v>
      </c>
      <c r="Q74">
        <v>1280</v>
      </c>
      <c r="R74">
        <v>0.86</v>
      </c>
      <c r="S74">
        <v>0.21</v>
      </c>
      <c r="T74">
        <v>58.12</v>
      </c>
      <c r="U74">
        <v>1001</v>
      </c>
      <c r="V74" t="s">
        <v>41</v>
      </c>
      <c r="W74">
        <v>3.05</v>
      </c>
      <c r="X74" t="s">
        <v>41</v>
      </c>
      <c r="Z74">
        <v>40</v>
      </c>
      <c r="AA74">
        <v>37.43</v>
      </c>
      <c r="AB74">
        <v>2.57</v>
      </c>
      <c r="AC74">
        <v>40.32</v>
      </c>
      <c r="AD74" t="s">
        <v>41</v>
      </c>
      <c r="AF74">
        <v>140</v>
      </c>
      <c r="AG74">
        <v>140</v>
      </c>
      <c r="AH74">
        <v>3.3</v>
      </c>
      <c r="AI74">
        <v>3.3</v>
      </c>
      <c r="AJ74">
        <v>0</v>
      </c>
      <c r="AK74" t="s">
        <v>41</v>
      </c>
      <c r="AL74" t="s">
        <v>41</v>
      </c>
      <c r="AM74" t="s">
        <v>41</v>
      </c>
    </row>
    <row r="75" spans="1:39" x14ac:dyDescent="0.3">
      <c r="A75" t="s">
        <v>55</v>
      </c>
      <c r="B75" t="s">
        <v>56</v>
      </c>
      <c r="C75" t="s">
        <v>38</v>
      </c>
      <c r="D75" t="s">
        <v>59</v>
      </c>
      <c r="E75">
        <v>40</v>
      </c>
      <c r="F75" t="s">
        <v>43</v>
      </c>
      <c r="G75" t="s">
        <v>40</v>
      </c>
      <c r="H75" t="s">
        <v>41</v>
      </c>
      <c r="J75">
        <v>73.760000000000005</v>
      </c>
      <c r="K75" t="s">
        <v>41</v>
      </c>
      <c r="L75">
        <v>991.86</v>
      </c>
      <c r="M75" t="s">
        <v>41</v>
      </c>
      <c r="N75" t="s">
        <v>41</v>
      </c>
      <c r="O75">
        <v>1280</v>
      </c>
      <c r="P75">
        <v>1291.5999999999999</v>
      </c>
      <c r="Q75">
        <v>1300</v>
      </c>
      <c r="R75">
        <v>0.6</v>
      </c>
      <c r="S75">
        <v>0.21</v>
      </c>
      <c r="T75">
        <v>59.98</v>
      </c>
      <c r="U75">
        <v>1001</v>
      </c>
      <c r="V75" t="s">
        <v>41</v>
      </c>
      <c r="W75">
        <v>3.98</v>
      </c>
      <c r="X75" t="s">
        <v>41</v>
      </c>
      <c r="Z75">
        <v>40</v>
      </c>
      <c r="AA75">
        <v>37.43</v>
      </c>
      <c r="AB75">
        <v>2.57</v>
      </c>
      <c r="AC75">
        <v>39.909999999999997</v>
      </c>
      <c r="AD75" t="s">
        <v>41</v>
      </c>
      <c r="AF75">
        <v>140</v>
      </c>
      <c r="AG75">
        <v>140</v>
      </c>
      <c r="AH75">
        <v>3.3</v>
      </c>
      <c r="AI75">
        <v>3.3</v>
      </c>
      <c r="AJ75">
        <v>0</v>
      </c>
      <c r="AK75" t="s">
        <v>41</v>
      </c>
      <c r="AL75" t="s">
        <v>41</v>
      </c>
      <c r="AM75" t="s">
        <v>41</v>
      </c>
    </row>
    <row r="76" spans="1:39" x14ac:dyDescent="0.3">
      <c r="A76" t="s">
        <v>55</v>
      </c>
      <c r="B76" t="s">
        <v>56</v>
      </c>
      <c r="C76" t="s">
        <v>38</v>
      </c>
      <c r="D76" t="s">
        <v>59</v>
      </c>
      <c r="E76">
        <v>40</v>
      </c>
      <c r="F76" t="s">
        <v>44</v>
      </c>
      <c r="G76" t="s">
        <v>40</v>
      </c>
      <c r="H76" t="s">
        <v>41</v>
      </c>
      <c r="J76">
        <v>73.760000000000005</v>
      </c>
      <c r="K76" t="s">
        <v>41</v>
      </c>
      <c r="L76">
        <v>991.86</v>
      </c>
      <c r="M76" t="s">
        <v>41</v>
      </c>
      <c r="N76" t="s">
        <v>41</v>
      </c>
      <c r="O76">
        <v>1300</v>
      </c>
      <c r="P76">
        <v>1312.04</v>
      </c>
      <c r="Q76">
        <v>1320</v>
      </c>
      <c r="R76">
        <v>1.04</v>
      </c>
      <c r="S76">
        <v>0.21</v>
      </c>
      <c r="T76">
        <v>53.73</v>
      </c>
      <c r="U76">
        <v>1001</v>
      </c>
      <c r="V76" t="s">
        <v>41</v>
      </c>
      <c r="W76">
        <v>3.35</v>
      </c>
      <c r="X76" t="s">
        <v>41</v>
      </c>
      <c r="Z76">
        <v>40</v>
      </c>
      <c r="AA76">
        <v>37.43</v>
      </c>
      <c r="AB76">
        <v>2.57</v>
      </c>
      <c r="AC76">
        <v>40.1</v>
      </c>
      <c r="AD76" t="s">
        <v>41</v>
      </c>
      <c r="AF76">
        <v>140</v>
      </c>
      <c r="AG76">
        <v>140</v>
      </c>
      <c r="AH76">
        <v>3.3</v>
      </c>
      <c r="AI76">
        <v>3.3</v>
      </c>
      <c r="AJ76">
        <v>0</v>
      </c>
      <c r="AK76" t="s">
        <v>41</v>
      </c>
      <c r="AL76" t="s">
        <v>41</v>
      </c>
      <c r="AM76" t="s">
        <v>41</v>
      </c>
    </row>
    <row r="77" spans="1:39" x14ac:dyDescent="0.3">
      <c r="A77" t="s">
        <v>55</v>
      </c>
      <c r="B77" t="s">
        <v>56</v>
      </c>
      <c r="C77" t="s">
        <v>38</v>
      </c>
      <c r="D77" t="s">
        <v>59</v>
      </c>
      <c r="E77">
        <v>40</v>
      </c>
      <c r="F77" t="s">
        <v>45</v>
      </c>
      <c r="G77" t="s">
        <v>40</v>
      </c>
      <c r="H77" t="s">
        <v>41</v>
      </c>
      <c r="J77">
        <v>73.760000000000005</v>
      </c>
      <c r="K77" t="s">
        <v>41</v>
      </c>
      <c r="L77">
        <v>991.86</v>
      </c>
      <c r="M77" t="s">
        <v>41</v>
      </c>
      <c r="N77" t="s">
        <v>41</v>
      </c>
      <c r="O77">
        <v>1320</v>
      </c>
      <c r="P77">
        <v>1331.66</v>
      </c>
      <c r="Q77">
        <v>1340</v>
      </c>
      <c r="R77">
        <v>0.66</v>
      </c>
      <c r="S77">
        <v>0.2</v>
      </c>
      <c r="T77">
        <v>55.2</v>
      </c>
      <c r="U77">
        <v>1001</v>
      </c>
      <c r="V77" t="s">
        <v>41</v>
      </c>
      <c r="W77">
        <v>2.37</v>
      </c>
      <c r="X77" t="s">
        <v>41</v>
      </c>
      <c r="Z77">
        <v>40</v>
      </c>
      <c r="AA77">
        <v>37.43</v>
      </c>
      <c r="AB77">
        <v>2.57</v>
      </c>
      <c r="AC77">
        <v>40.119999999999997</v>
      </c>
      <c r="AD77" t="s">
        <v>41</v>
      </c>
      <c r="AF77">
        <v>140</v>
      </c>
      <c r="AG77">
        <v>140</v>
      </c>
      <c r="AH77">
        <v>3.3</v>
      </c>
      <c r="AI77">
        <v>3.3</v>
      </c>
      <c r="AJ77">
        <v>0</v>
      </c>
      <c r="AK77" t="s">
        <v>41</v>
      </c>
      <c r="AL77" t="s">
        <v>41</v>
      </c>
      <c r="AM77" t="s">
        <v>41</v>
      </c>
    </row>
    <row r="78" spans="1:39" x14ac:dyDescent="0.3">
      <c r="A78" t="s">
        <v>55</v>
      </c>
      <c r="B78" t="s">
        <v>56</v>
      </c>
      <c r="C78" t="s">
        <v>38</v>
      </c>
      <c r="D78" t="s">
        <v>59</v>
      </c>
      <c r="E78">
        <v>40</v>
      </c>
      <c r="F78" t="s">
        <v>46</v>
      </c>
      <c r="G78" t="s">
        <v>40</v>
      </c>
      <c r="H78" t="s">
        <v>41</v>
      </c>
      <c r="J78">
        <v>73.760000000000005</v>
      </c>
      <c r="K78" t="s">
        <v>41</v>
      </c>
      <c r="L78">
        <v>991.86</v>
      </c>
      <c r="M78" t="s">
        <v>41</v>
      </c>
      <c r="N78" t="s">
        <v>41</v>
      </c>
      <c r="O78">
        <v>1260</v>
      </c>
      <c r="P78">
        <v>1271.8599999999999</v>
      </c>
      <c r="Q78">
        <v>1280</v>
      </c>
      <c r="R78">
        <v>0.86</v>
      </c>
      <c r="S78">
        <v>0.21</v>
      </c>
      <c r="T78">
        <v>58.12</v>
      </c>
      <c r="U78">
        <v>1001</v>
      </c>
      <c r="V78" t="s">
        <v>41</v>
      </c>
      <c r="W78">
        <v>2.73</v>
      </c>
      <c r="X78" t="s">
        <v>41</v>
      </c>
      <c r="Z78">
        <v>40</v>
      </c>
      <c r="AA78">
        <v>37.43</v>
      </c>
      <c r="AB78">
        <v>2.57</v>
      </c>
      <c r="AC78">
        <v>40.32</v>
      </c>
      <c r="AD78" t="s">
        <v>41</v>
      </c>
      <c r="AF78">
        <v>140</v>
      </c>
      <c r="AG78">
        <v>140</v>
      </c>
      <c r="AH78">
        <v>3.3</v>
      </c>
      <c r="AI78">
        <v>3.3</v>
      </c>
      <c r="AJ78">
        <v>0</v>
      </c>
      <c r="AK78" t="s">
        <v>41</v>
      </c>
      <c r="AL78" t="s">
        <v>41</v>
      </c>
      <c r="AM78" t="s">
        <v>41</v>
      </c>
    </row>
    <row r="79" spans="1:39" x14ac:dyDescent="0.3">
      <c r="A79" t="s">
        <v>55</v>
      </c>
      <c r="B79" t="s">
        <v>56</v>
      </c>
      <c r="C79" t="s">
        <v>38</v>
      </c>
      <c r="D79" t="s">
        <v>59</v>
      </c>
      <c r="E79">
        <v>40</v>
      </c>
      <c r="F79" t="s">
        <v>47</v>
      </c>
      <c r="G79" t="s">
        <v>40</v>
      </c>
      <c r="H79" t="s">
        <v>41</v>
      </c>
      <c r="J79">
        <v>73.760000000000005</v>
      </c>
      <c r="K79" t="s">
        <v>41</v>
      </c>
      <c r="L79">
        <v>991.86</v>
      </c>
      <c r="M79" t="s">
        <v>41</v>
      </c>
      <c r="N79" t="s">
        <v>41</v>
      </c>
      <c r="O79">
        <v>1280</v>
      </c>
      <c r="P79">
        <v>1291.5999999999999</v>
      </c>
      <c r="Q79">
        <v>1300</v>
      </c>
      <c r="R79">
        <v>0.6</v>
      </c>
      <c r="S79">
        <v>0.21</v>
      </c>
      <c r="T79">
        <v>59.98</v>
      </c>
      <c r="U79">
        <v>1001</v>
      </c>
      <c r="V79" t="s">
        <v>41</v>
      </c>
      <c r="W79">
        <v>4.3899999999999997</v>
      </c>
      <c r="X79" t="s">
        <v>41</v>
      </c>
      <c r="Z79">
        <v>40</v>
      </c>
      <c r="AA79">
        <v>37.43</v>
      </c>
      <c r="AB79">
        <v>2.57</v>
      </c>
      <c r="AC79">
        <v>39.909999999999997</v>
      </c>
      <c r="AD79" t="s">
        <v>41</v>
      </c>
      <c r="AF79">
        <v>140</v>
      </c>
      <c r="AG79">
        <v>140</v>
      </c>
      <c r="AH79">
        <v>3.3</v>
      </c>
      <c r="AI79">
        <v>3.3</v>
      </c>
      <c r="AJ79">
        <v>0</v>
      </c>
      <c r="AK79" t="s">
        <v>41</v>
      </c>
      <c r="AL79" t="s">
        <v>41</v>
      </c>
      <c r="AM79" t="s">
        <v>41</v>
      </c>
    </row>
    <row r="80" spans="1:39" x14ac:dyDescent="0.3">
      <c r="A80" t="s">
        <v>55</v>
      </c>
      <c r="B80" t="s">
        <v>56</v>
      </c>
      <c r="C80" t="s">
        <v>38</v>
      </c>
      <c r="D80" t="s">
        <v>59</v>
      </c>
      <c r="E80">
        <v>40</v>
      </c>
      <c r="F80" t="s">
        <v>48</v>
      </c>
      <c r="G80" t="s">
        <v>40</v>
      </c>
      <c r="H80" t="s">
        <v>41</v>
      </c>
      <c r="J80">
        <v>73.760000000000005</v>
      </c>
      <c r="K80" t="s">
        <v>41</v>
      </c>
      <c r="L80">
        <v>991.86</v>
      </c>
      <c r="M80" t="s">
        <v>41</v>
      </c>
      <c r="N80" t="s">
        <v>41</v>
      </c>
      <c r="O80">
        <v>1300</v>
      </c>
      <c r="P80">
        <v>1312.04</v>
      </c>
      <c r="Q80">
        <v>1320</v>
      </c>
      <c r="R80">
        <v>1.04</v>
      </c>
      <c r="S80">
        <v>0.21</v>
      </c>
      <c r="T80">
        <v>53.73</v>
      </c>
      <c r="U80">
        <v>1001</v>
      </c>
      <c r="V80" t="s">
        <v>41</v>
      </c>
      <c r="W80">
        <v>3.78</v>
      </c>
      <c r="X80" t="s">
        <v>41</v>
      </c>
      <c r="Z80">
        <v>40</v>
      </c>
      <c r="AA80">
        <v>37.43</v>
      </c>
      <c r="AB80">
        <v>2.57</v>
      </c>
      <c r="AC80">
        <v>40.1</v>
      </c>
      <c r="AD80" t="s">
        <v>41</v>
      </c>
      <c r="AF80">
        <v>140</v>
      </c>
      <c r="AG80">
        <v>140</v>
      </c>
      <c r="AH80">
        <v>3.3</v>
      </c>
      <c r="AI80">
        <v>3.3</v>
      </c>
      <c r="AJ80">
        <v>0</v>
      </c>
      <c r="AK80" t="s">
        <v>41</v>
      </c>
      <c r="AL80" t="s">
        <v>41</v>
      </c>
      <c r="AM80" t="s">
        <v>41</v>
      </c>
    </row>
    <row r="81" spans="1:39" x14ac:dyDescent="0.3">
      <c r="A81" t="s">
        <v>55</v>
      </c>
      <c r="B81" t="s">
        <v>56</v>
      </c>
      <c r="C81" t="s">
        <v>38</v>
      </c>
      <c r="D81" t="s">
        <v>59</v>
      </c>
      <c r="E81">
        <v>40</v>
      </c>
      <c r="F81" t="s">
        <v>49</v>
      </c>
      <c r="G81" t="s">
        <v>40</v>
      </c>
      <c r="H81" t="s">
        <v>41</v>
      </c>
      <c r="J81">
        <v>73.760000000000005</v>
      </c>
      <c r="K81" t="s">
        <v>41</v>
      </c>
      <c r="L81">
        <v>991.86</v>
      </c>
      <c r="M81" t="s">
        <v>41</v>
      </c>
      <c r="N81" t="s">
        <v>41</v>
      </c>
      <c r="O81">
        <v>1320</v>
      </c>
      <c r="P81">
        <v>1331.66</v>
      </c>
      <c r="Q81">
        <v>1340</v>
      </c>
      <c r="R81">
        <v>0.66</v>
      </c>
      <c r="S81">
        <v>0.2</v>
      </c>
      <c r="T81">
        <v>55.2</v>
      </c>
      <c r="U81">
        <v>1001</v>
      </c>
      <c r="V81" t="s">
        <v>41</v>
      </c>
      <c r="W81">
        <v>2.87</v>
      </c>
      <c r="X81" t="s">
        <v>41</v>
      </c>
      <c r="Z81">
        <v>40</v>
      </c>
      <c r="AA81">
        <v>37.43</v>
      </c>
      <c r="AB81">
        <v>2.57</v>
      </c>
      <c r="AC81">
        <v>40.119999999999997</v>
      </c>
      <c r="AD81" t="s">
        <v>41</v>
      </c>
      <c r="AF81">
        <v>140</v>
      </c>
      <c r="AG81">
        <v>140</v>
      </c>
      <c r="AH81">
        <v>3.3</v>
      </c>
      <c r="AI81">
        <v>3.3</v>
      </c>
      <c r="AJ81">
        <v>0</v>
      </c>
      <c r="AK81" t="s">
        <v>41</v>
      </c>
      <c r="AL81" t="s">
        <v>41</v>
      </c>
      <c r="AM81" t="s">
        <v>41</v>
      </c>
    </row>
    <row r="82" spans="1:39" x14ac:dyDescent="0.3">
      <c r="A82" t="s">
        <v>55</v>
      </c>
      <c r="B82" t="s">
        <v>56</v>
      </c>
      <c r="C82" t="s">
        <v>38</v>
      </c>
      <c r="D82" t="s">
        <v>59</v>
      </c>
      <c r="E82">
        <v>40</v>
      </c>
      <c r="F82" t="s">
        <v>39</v>
      </c>
      <c r="G82" t="s">
        <v>40</v>
      </c>
      <c r="H82" t="s">
        <v>41</v>
      </c>
      <c r="J82">
        <v>73.39</v>
      </c>
      <c r="K82" t="s">
        <v>41</v>
      </c>
      <c r="L82">
        <v>1070.69</v>
      </c>
      <c r="M82" t="s">
        <v>41</v>
      </c>
      <c r="N82" t="s">
        <v>41</v>
      </c>
      <c r="O82">
        <v>1260</v>
      </c>
      <c r="P82">
        <v>1271.8800000000001</v>
      </c>
      <c r="Q82">
        <v>1280</v>
      </c>
      <c r="R82">
        <v>0.88</v>
      </c>
      <c r="S82">
        <v>0.21</v>
      </c>
      <c r="T82">
        <v>58.42</v>
      </c>
      <c r="U82">
        <v>1001</v>
      </c>
      <c r="V82" t="s">
        <v>41</v>
      </c>
      <c r="W82">
        <v>3.4</v>
      </c>
      <c r="X82" t="s">
        <v>41</v>
      </c>
      <c r="Z82">
        <v>39.99</v>
      </c>
      <c r="AA82">
        <v>37.43</v>
      </c>
      <c r="AB82">
        <v>2.56</v>
      </c>
      <c r="AC82">
        <v>40.42</v>
      </c>
      <c r="AD82" t="s">
        <v>41</v>
      </c>
      <c r="AF82">
        <v>150</v>
      </c>
      <c r="AG82">
        <v>150</v>
      </c>
      <c r="AH82">
        <v>3.3</v>
      </c>
      <c r="AI82">
        <v>3.3</v>
      </c>
      <c r="AJ82">
        <v>0</v>
      </c>
      <c r="AK82" t="s">
        <v>41</v>
      </c>
      <c r="AL82" t="s">
        <v>41</v>
      </c>
      <c r="AM82" t="s">
        <v>41</v>
      </c>
    </row>
    <row r="83" spans="1:39" x14ac:dyDescent="0.3">
      <c r="A83" t="s">
        <v>55</v>
      </c>
      <c r="B83" t="s">
        <v>56</v>
      </c>
      <c r="C83" t="s">
        <v>38</v>
      </c>
      <c r="D83" t="s">
        <v>59</v>
      </c>
      <c r="E83">
        <v>40</v>
      </c>
      <c r="F83" t="s">
        <v>43</v>
      </c>
      <c r="G83" t="s">
        <v>40</v>
      </c>
      <c r="H83" t="s">
        <v>41</v>
      </c>
      <c r="J83">
        <v>73.39</v>
      </c>
      <c r="K83" t="s">
        <v>41</v>
      </c>
      <c r="L83">
        <v>1070.69</v>
      </c>
      <c r="M83" t="s">
        <v>41</v>
      </c>
      <c r="N83" t="s">
        <v>41</v>
      </c>
      <c r="O83">
        <v>1280</v>
      </c>
      <c r="P83">
        <v>1291.6199999999999</v>
      </c>
      <c r="Q83">
        <v>1300</v>
      </c>
      <c r="R83">
        <v>0.62</v>
      </c>
      <c r="S83">
        <v>0.21</v>
      </c>
      <c r="T83">
        <v>60.26</v>
      </c>
      <c r="U83">
        <v>1001</v>
      </c>
      <c r="V83" t="s">
        <v>41</v>
      </c>
      <c r="W83">
        <v>4.25</v>
      </c>
      <c r="X83" t="s">
        <v>41</v>
      </c>
      <c r="Z83">
        <v>39.99</v>
      </c>
      <c r="AA83">
        <v>37.43</v>
      </c>
      <c r="AB83">
        <v>2.56</v>
      </c>
      <c r="AC83">
        <v>39.99</v>
      </c>
      <c r="AD83" t="s">
        <v>41</v>
      </c>
      <c r="AF83">
        <v>150</v>
      </c>
      <c r="AG83">
        <v>150</v>
      </c>
      <c r="AH83">
        <v>3.3</v>
      </c>
      <c r="AI83">
        <v>3.3</v>
      </c>
      <c r="AJ83">
        <v>0</v>
      </c>
      <c r="AK83" t="s">
        <v>41</v>
      </c>
      <c r="AL83" t="s">
        <v>41</v>
      </c>
      <c r="AM83" t="s">
        <v>41</v>
      </c>
    </row>
    <row r="84" spans="1:39" x14ac:dyDescent="0.3">
      <c r="A84" t="s">
        <v>55</v>
      </c>
      <c r="B84" t="s">
        <v>56</v>
      </c>
      <c r="C84" t="s">
        <v>38</v>
      </c>
      <c r="D84" t="s">
        <v>59</v>
      </c>
      <c r="E84">
        <v>40</v>
      </c>
      <c r="F84" t="s">
        <v>44</v>
      </c>
      <c r="G84" t="s">
        <v>40</v>
      </c>
      <c r="H84" t="s">
        <v>41</v>
      </c>
      <c r="J84">
        <v>73.39</v>
      </c>
      <c r="K84" t="s">
        <v>41</v>
      </c>
      <c r="L84">
        <v>1070.69</v>
      </c>
      <c r="M84" t="s">
        <v>41</v>
      </c>
      <c r="N84" t="s">
        <v>41</v>
      </c>
      <c r="O84">
        <v>1300</v>
      </c>
      <c r="P84">
        <v>1312.06</v>
      </c>
      <c r="Q84">
        <v>1320</v>
      </c>
      <c r="R84">
        <v>1.06</v>
      </c>
      <c r="S84">
        <v>0.21</v>
      </c>
      <c r="T84">
        <v>53.92</v>
      </c>
      <c r="U84">
        <v>1001</v>
      </c>
      <c r="V84" t="s">
        <v>41</v>
      </c>
      <c r="W84">
        <v>3.67</v>
      </c>
      <c r="X84" t="s">
        <v>41</v>
      </c>
      <c r="Z84">
        <v>39.99</v>
      </c>
      <c r="AA84">
        <v>37.43</v>
      </c>
      <c r="AB84">
        <v>2.56</v>
      </c>
      <c r="AC84">
        <v>40.21</v>
      </c>
      <c r="AD84" t="s">
        <v>41</v>
      </c>
      <c r="AF84">
        <v>150</v>
      </c>
      <c r="AG84">
        <v>150</v>
      </c>
      <c r="AH84">
        <v>3.3</v>
      </c>
      <c r="AI84">
        <v>3.3</v>
      </c>
      <c r="AJ84">
        <v>0</v>
      </c>
      <c r="AK84" t="s">
        <v>41</v>
      </c>
      <c r="AL84" t="s">
        <v>41</v>
      </c>
      <c r="AM84" t="s">
        <v>41</v>
      </c>
    </row>
    <row r="85" spans="1:39" x14ac:dyDescent="0.3">
      <c r="A85" t="s">
        <v>55</v>
      </c>
      <c r="B85" t="s">
        <v>56</v>
      </c>
      <c r="C85" t="s">
        <v>38</v>
      </c>
      <c r="D85" t="s">
        <v>59</v>
      </c>
      <c r="E85">
        <v>40</v>
      </c>
      <c r="F85" t="s">
        <v>45</v>
      </c>
      <c r="G85" t="s">
        <v>40</v>
      </c>
      <c r="H85" t="s">
        <v>41</v>
      </c>
      <c r="J85">
        <v>73.39</v>
      </c>
      <c r="K85" t="s">
        <v>41</v>
      </c>
      <c r="L85">
        <v>1070.69</v>
      </c>
      <c r="M85" t="s">
        <v>41</v>
      </c>
      <c r="N85" t="s">
        <v>41</v>
      </c>
      <c r="O85">
        <v>1320</v>
      </c>
      <c r="P85">
        <v>1331.68</v>
      </c>
      <c r="Q85">
        <v>1340</v>
      </c>
      <c r="R85">
        <v>0.68</v>
      </c>
      <c r="S85">
        <v>0.2</v>
      </c>
      <c r="T85">
        <v>55.45</v>
      </c>
      <c r="U85">
        <v>1001</v>
      </c>
      <c r="V85" t="s">
        <v>41</v>
      </c>
      <c r="W85">
        <v>2.65</v>
      </c>
      <c r="X85" t="s">
        <v>41</v>
      </c>
      <c r="Z85">
        <v>39.99</v>
      </c>
      <c r="AA85">
        <v>37.43</v>
      </c>
      <c r="AB85">
        <v>2.56</v>
      </c>
      <c r="AC85">
        <v>40.21</v>
      </c>
      <c r="AD85" t="s">
        <v>41</v>
      </c>
      <c r="AF85">
        <v>150</v>
      </c>
      <c r="AG85">
        <v>150</v>
      </c>
      <c r="AH85">
        <v>3.3</v>
      </c>
      <c r="AI85">
        <v>3.3</v>
      </c>
      <c r="AJ85">
        <v>0</v>
      </c>
      <c r="AK85" t="s">
        <v>41</v>
      </c>
      <c r="AL85" t="s">
        <v>41</v>
      </c>
      <c r="AM85" t="s">
        <v>41</v>
      </c>
    </row>
    <row r="86" spans="1:39" x14ac:dyDescent="0.3">
      <c r="A86" t="s">
        <v>55</v>
      </c>
      <c r="B86" t="s">
        <v>56</v>
      </c>
      <c r="C86" t="s">
        <v>38</v>
      </c>
      <c r="D86" t="s">
        <v>59</v>
      </c>
      <c r="E86">
        <v>40</v>
      </c>
      <c r="F86" t="s">
        <v>46</v>
      </c>
      <c r="G86" t="s">
        <v>40</v>
      </c>
      <c r="H86" t="s">
        <v>41</v>
      </c>
      <c r="J86">
        <v>73.39</v>
      </c>
      <c r="K86" t="s">
        <v>41</v>
      </c>
      <c r="L86">
        <v>1070.69</v>
      </c>
      <c r="M86" t="s">
        <v>41</v>
      </c>
      <c r="N86" t="s">
        <v>41</v>
      </c>
      <c r="O86">
        <v>1260</v>
      </c>
      <c r="P86">
        <v>1271.8800000000001</v>
      </c>
      <c r="Q86">
        <v>1280</v>
      </c>
      <c r="R86">
        <v>0.88</v>
      </c>
      <c r="S86">
        <v>0.21</v>
      </c>
      <c r="T86">
        <v>58.42</v>
      </c>
      <c r="U86">
        <v>1001</v>
      </c>
      <c r="V86" t="s">
        <v>41</v>
      </c>
      <c r="W86">
        <v>3.09</v>
      </c>
      <c r="X86" t="s">
        <v>41</v>
      </c>
      <c r="Z86">
        <v>39.99</v>
      </c>
      <c r="AA86">
        <v>37.43</v>
      </c>
      <c r="AB86">
        <v>2.56</v>
      </c>
      <c r="AC86">
        <v>40.42</v>
      </c>
      <c r="AD86" t="s">
        <v>41</v>
      </c>
      <c r="AF86">
        <v>150</v>
      </c>
      <c r="AG86">
        <v>150</v>
      </c>
      <c r="AH86">
        <v>3.3</v>
      </c>
      <c r="AI86">
        <v>3.3</v>
      </c>
      <c r="AJ86">
        <v>0</v>
      </c>
      <c r="AK86" t="s">
        <v>41</v>
      </c>
      <c r="AL86" t="s">
        <v>41</v>
      </c>
      <c r="AM86" t="s">
        <v>41</v>
      </c>
    </row>
    <row r="87" spans="1:39" x14ac:dyDescent="0.3">
      <c r="A87" t="s">
        <v>55</v>
      </c>
      <c r="B87" t="s">
        <v>56</v>
      </c>
      <c r="C87" t="s">
        <v>38</v>
      </c>
      <c r="D87" t="s">
        <v>59</v>
      </c>
      <c r="E87">
        <v>40</v>
      </c>
      <c r="F87" t="s">
        <v>47</v>
      </c>
      <c r="G87" t="s">
        <v>40</v>
      </c>
      <c r="H87" t="s">
        <v>41</v>
      </c>
      <c r="J87">
        <v>73.39</v>
      </c>
      <c r="K87" t="s">
        <v>41</v>
      </c>
      <c r="L87">
        <v>1070.69</v>
      </c>
      <c r="M87" t="s">
        <v>41</v>
      </c>
      <c r="N87" t="s">
        <v>41</v>
      </c>
      <c r="O87">
        <v>1280</v>
      </c>
      <c r="P87">
        <v>1291.6199999999999</v>
      </c>
      <c r="Q87">
        <v>1300</v>
      </c>
      <c r="R87">
        <v>0.62</v>
      </c>
      <c r="S87">
        <v>0.21</v>
      </c>
      <c r="T87">
        <v>60.26</v>
      </c>
      <c r="U87">
        <v>1001</v>
      </c>
      <c r="V87" t="s">
        <v>41</v>
      </c>
      <c r="W87">
        <v>4.6500000000000004</v>
      </c>
      <c r="X87" t="s">
        <v>41</v>
      </c>
      <c r="Z87">
        <v>39.99</v>
      </c>
      <c r="AA87">
        <v>37.43</v>
      </c>
      <c r="AB87">
        <v>2.56</v>
      </c>
      <c r="AC87">
        <v>39.99</v>
      </c>
      <c r="AD87" t="s">
        <v>41</v>
      </c>
      <c r="AF87">
        <v>150</v>
      </c>
      <c r="AG87">
        <v>150</v>
      </c>
      <c r="AH87">
        <v>3.3</v>
      </c>
      <c r="AI87">
        <v>3.3</v>
      </c>
      <c r="AJ87">
        <v>0</v>
      </c>
      <c r="AK87" t="s">
        <v>41</v>
      </c>
      <c r="AL87" t="s">
        <v>41</v>
      </c>
      <c r="AM87" t="s">
        <v>41</v>
      </c>
    </row>
    <row r="88" spans="1:39" x14ac:dyDescent="0.3">
      <c r="A88" t="s">
        <v>55</v>
      </c>
      <c r="B88" t="s">
        <v>56</v>
      </c>
      <c r="C88" t="s">
        <v>38</v>
      </c>
      <c r="D88" t="s">
        <v>59</v>
      </c>
      <c r="E88">
        <v>40</v>
      </c>
      <c r="F88" t="s">
        <v>48</v>
      </c>
      <c r="G88" t="s">
        <v>40</v>
      </c>
      <c r="H88" t="s">
        <v>41</v>
      </c>
      <c r="J88">
        <v>73.39</v>
      </c>
      <c r="K88" t="s">
        <v>41</v>
      </c>
      <c r="L88">
        <v>1070.69</v>
      </c>
      <c r="M88" t="s">
        <v>41</v>
      </c>
      <c r="N88" t="s">
        <v>41</v>
      </c>
      <c r="O88">
        <v>1300</v>
      </c>
      <c r="P88">
        <v>1312.06</v>
      </c>
      <c r="Q88">
        <v>1320</v>
      </c>
      <c r="R88">
        <v>1.06</v>
      </c>
      <c r="S88">
        <v>0.21</v>
      </c>
      <c r="T88">
        <v>53.92</v>
      </c>
      <c r="U88">
        <v>1001</v>
      </c>
      <c r="V88" t="s">
        <v>41</v>
      </c>
      <c r="W88">
        <v>4.0999999999999996</v>
      </c>
      <c r="X88" t="s">
        <v>41</v>
      </c>
      <c r="Z88">
        <v>39.99</v>
      </c>
      <c r="AA88">
        <v>37.43</v>
      </c>
      <c r="AB88">
        <v>2.56</v>
      </c>
      <c r="AC88">
        <v>40.21</v>
      </c>
      <c r="AD88" t="s">
        <v>41</v>
      </c>
      <c r="AF88">
        <v>150</v>
      </c>
      <c r="AG88">
        <v>150</v>
      </c>
      <c r="AH88">
        <v>3.3</v>
      </c>
      <c r="AI88">
        <v>3.3</v>
      </c>
      <c r="AJ88">
        <v>0</v>
      </c>
      <c r="AK88" t="s">
        <v>41</v>
      </c>
      <c r="AL88" t="s">
        <v>41</v>
      </c>
      <c r="AM88" t="s">
        <v>41</v>
      </c>
    </row>
    <row r="89" spans="1:39" x14ac:dyDescent="0.3">
      <c r="A89" t="s">
        <v>55</v>
      </c>
      <c r="B89" t="s">
        <v>56</v>
      </c>
      <c r="C89" t="s">
        <v>38</v>
      </c>
      <c r="D89" t="s">
        <v>59</v>
      </c>
      <c r="E89">
        <v>40</v>
      </c>
      <c r="F89" t="s">
        <v>49</v>
      </c>
      <c r="G89" t="s">
        <v>40</v>
      </c>
      <c r="H89" t="s">
        <v>41</v>
      </c>
      <c r="J89">
        <v>73.39</v>
      </c>
      <c r="K89" t="s">
        <v>41</v>
      </c>
      <c r="L89">
        <v>1070.69</v>
      </c>
      <c r="M89" t="s">
        <v>41</v>
      </c>
      <c r="N89" t="s">
        <v>41</v>
      </c>
      <c r="O89">
        <v>1320</v>
      </c>
      <c r="P89">
        <v>1331.68</v>
      </c>
      <c r="Q89">
        <v>1340</v>
      </c>
      <c r="R89">
        <v>0.68</v>
      </c>
      <c r="S89">
        <v>0.2</v>
      </c>
      <c r="T89">
        <v>55.45</v>
      </c>
      <c r="U89">
        <v>1001</v>
      </c>
      <c r="V89" t="s">
        <v>41</v>
      </c>
      <c r="W89">
        <v>3.14</v>
      </c>
      <c r="X89" t="s">
        <v>41</v>
      </c>
      <c r="Z89">
        <v>39.99</v>
      </c>
      <c r="AA89">
        <v>37.43</v>
      </c>
      <c r="AB89">
        <v>2.56</v>
      </c>
      <c r="AC89">
        <v>40.21</v>
      </c>
      <c r="AD89" t="s">
        <v>41</v>
      </c>
      <c r="AF89">
        <v>150</v>
      </c>
      <c r="AG89">
        <v>150</v>
      </c>
      <c r="AH89">
        <v>3.3</v>
      </c>
      <c r="AI89">
        <v>3.3</v>
      </c>
      <c r="AJ89">
        <v>0</v>
      </c>
      <c r="AK89" t="s">
        <v>41</v>
      </c>
      <c r="AL89" t="s">
        <v>41</v>
      </c>
      <c r="AM89" t="s">
        <v>41</v>
      </c>
    </row>
    <row r="90" spans="1:39" x14ac:dyDescent="0.3">
      <c r="A90" t="s">
        <v>55</v>
      </c>
      <c r="B90" t="s">
        <v>56</v>
      </c>
      <c r="C90" t="s">
        <v>38</v>
      </c>
      <c r="D90" t="s">
        <v>59</v>
      </c>
      <c r="E90">
        <v>40</v>
      </c>
      <c r="F90" t="s">
        <v>39</v>
      </c>
      <c r="G90" t="s">
        <v>40</v>
      </c>
      <c r="H90" t="s">
        <v>41</v>
      </c>
      <c r="J90">
        <v>73.819999999999993</v>
      </c>
      <c r="K90" t="s">
        <v>41</v>
      </c>
      <c r="L90">
        <v>1149.95</v>
      </c>
      <c r="M90" t="s">
        <v>41</v>
      </c>
      <c r="N90" t="s">
        <v>41</v>
      </c>
      <c r="O90">
        <v>1260</v>
      </c>
      <c r="P90">
        <v>1271.9000000000001</v>
      </c>
      <c r="Q90">
        <v>1280</v>
      </c>
      <c r="R90">
        <v>0.9</v>
      </c>
      <c r="S90">
        <v>0.21</v>
      </c>
      <c r="T90">
        <v>59.63</v>
      </c>
      <c r="U90">
        <v>1001</v>
      </c>
      <c r="V90" t="s">
        <v>41</v>
      </c>
      <c r="W90">
        <v>3.73</v>
      </c>
      <c r="X90" t="s">
        <v>41</v>
      </c>
      <c r="Z90">
        <v>39.99</v>
      </c>
      <c r="AA90">
        <v>37.49</v>
      </c>
      <c r="AB90">
        <v>2.5</v>
      </c>
      <c r="AC90">
        <v>40.56</v>
      </c>
      <c r="AD90" t="s">
        <v>41</v>
      </c>
      <c r="AF90">
        <v>160</v>
      </c>
      <c r="AG90">
        <v>160</v>
      </c>
      <c r="AH90">
        <v>3.3</v>
      </c>
      <c r="AI90">
        <v>3.3</v>
      </c>
      <c r="AJ90">
        <v>0</v>
      </c>
      <c r="AK90" t="s">
        <v>41</v>
      </c>
      <c r="AL90" t="s">
        <v>41</v>
      </c>
      <c r="AM90" t="s">
        <v>41</v>
      </c>
    </row>
    <row r="91" spans="1:39" x14ac:dyDescent="0.3">
      <c r="A91" t="s">
        <v>55</v>
      </c>
      <c r="B91" t="s">
        <v>56</v>
      </c>
      <c r="C91" t="s">
        <v>38</v>
      </c>
      <c r="D91" t="s">
        <v>59</v>
      </c>
      <c r="E91">
        <v>40</v>
      </c>
      <c r="F91" t="s">
        <v>43</v>
      </c>
      <c r="G91" t="s">
        <v>40</v>
      </c>
      <c r="H91" t="s">
        <v>41</v>
      </c>
      <c r="J91">
        <v>73.819999999999993</v>
      </c>
      <c r="K91" t="s">
        <v>41</v>
      </c>
      <c r="L91">
        <v>1149.95</v>
      </c>
      <c r="M91" t="s">
        <v>41</v>
      </c>
      <c r="N91" t="s">
        <v>41</v>
      </c>
      <c r="O91">
        <v>1280</v>
      </c>
      <c r="P91">
        <v>1291.6400000000001</v>
      </c>
      <c r="Q91">
        <v>1300</v>
      </c>
      <c r="R91">
        <v>0.64</v>
      </c>
      <c r="S91">
        <v>0.21</v>
      </c>
      <c r="T91">
        <v>60.4</v>
      </c>
      <c r="U91">
        <v>1001</v>
      </c>
      <c r="V91" t="s">
        <v>41</v>
      </c>
      <c r="W91">
        <v>4.5</v>
      </c>
      <c r="X91" t="s">
        <v>41</v>
      </c>
      <c r="Z91">
        <v>39.99</v>
      </c>
      <c r="AA91">
        <v>37.49</v>
      </c>
      <c r="AB91">
        <v>2.5</v>
      </c>
      <c r="AC91">
        <v>40.119999999999997</v>
      </c>
      <c r="AD91" t="s">
        <v>41</v>
      </c>
      <c r="AF91">
        <v>160</v>
      </c>
      <c r="AG91">
        <v>160</v>
      </c>
      <c r="AH91">
        <v>3.3</v>
      </c>
      <c r="AI91">
        <v>3.3</v>
      </c>
      <c r="AJ91">
        <v>0</v>
      </c>
      <c r="AK91" t="s">
        <v>41</v>
      </c>
      <c r="AL91" t="s">
        <v>41</v>
      </c>
      <c r="AM91" t="s">
        <v>41</v>
      </c>
    </row>
    <row r="92" spans="1:39" x14ac:dyDescent="0.3">
      <c r="A92" t="s">
        <v>55</v>
      </c>
      <c r="B92" t="s">
        <v>56</v>
      </c>
      <c r="C92" t="s">
        <v>38</v>
      </c>
      <c r="D92" t="s">
        <v>59</v>
      </c>
      <c r="E92">
        <v>40</v>
      </c>
      <c r="F92" t="s">
        <v>44</v>
      </c>
      <c r="G92" t="s">
        <v>40</v>
      </c>
      <c r="H92" t="s">
        <v>41</v>
      </c>
      <c r="J92">
        <v>73.819999999999993</v>
      </c>
      <c r="K92" t="s">
        <v>41</v>
      </c>
      <c r="L92">
        <v>1149.95</v>
      </c>
      <c r="M92" t="s">
        <v>41</v>
      </c>
      <c r="N92" t="s">
        <v>41</v>
      </c>
      <c r="O92">
        <v>1300</v>
      </c>
      <c r="P92">
        <v>1312.1</v>
      </c>
      <c r="Q92">
        <v>1320</v>
      </c>
      <c r="R92">
        <v>1.1000000000000001</v>
      </c>
      <c r="S92">
        <v>0.21</v>
      </c>
      <c r="T92">
        <v>54.11</v>
      </c>
      <c r="U92">
        <v>1001</v>
      </c>
      <c r="V92" t="s">
        <v>41</v>
      </c>
      <c r="W92">
        <v>3.96</v>
      </c>
      <c r="X92" t="s">
        <v>41</v>
      </c>
      <c r="Z92">
        <v>39.99</v>
      </c>
      <c r="AA92">
        <v>37.49</v>
      </c>
      <c r="AB92">
        <v>2.5</v>
      </c>
      <c r="AC92">
        <v>40.340000000000003</v>
      </c>
      <c r="AD92" t="s">
        <v>41</v>
      </c>
      <c r="AF92">
        <v>160</v>
      </c>
      <c r="AG92">
        <v>160</v>
      </c>
      <c r="AH92">
        <v>3.3</v>
      </c>
      <c r="AI92">
        <v>3.3</v>
      </c>
      <c r="AJ92">
        <v>0</v>
      </c>
      <c r="AK92" t="s">
        <v>41</v>
      </c>
      <c r="AL92" t="s">
        <v>41</v>
      </c>
      <c r="AM92" t="s">
        <v>41</v>
      </c>
    </row>
    <row r="93" spans="1:39" x14ac:dyDescent="0.3">
      <c r="A93" t="s">
        <v>55</v>
      </c>
      <c r="B93" t="s">
        <v>56</v>
      </c>
      <c r="C93" t="s">
        <v>38</v>
      </c>
      <c r="D93" t="s">
        <v>59</v>
      </c>
      <c r="E93">
        <v>40</v>
      </c>
      <c r="F93" t="s">
        <v>45</v>
      </c>
      <c r="G93" t="s">
        <v>40</v>
      </c>
      <c r="H93" t="s">
        <v>41</v>
      </c>
      <c r="J93">
        <v>73.819999999999993</v>
      </c>
      <c r="K93" t="s">
        <v>41</v>
      </c>
      <c r="L93">
        <v>1149.95</v>
      </c>
      <c r="M93" t="s">
        <v>41</v>
      </c>
      <c r="N93" t="s">
        <v>41</v>
      </c>
      <c r="O93">
        <v>1320</v>
      </c>
      <c r="P93">
        <v>1331.7</v>
      </c>
      <c r="Q93">
        <v>1340</v>
      </c>
      <c r="R93">
        <v>0.7</v>
      </c>
      <c r="S93">
        <v>0.21</v>
      </c>
      <c r="T93">
        <v>55.58</v>
      </c>
      <c r="U93">
        <v>1001</v>
      </c>
      <c r="V93" t="s">
        <v>41</v>
      </c>
      <c r="W93">
        <v>2.89</v>
      </c>
      <c r="X93" t="s">
        <v>41</v>
      </c>
      <c r="Z93">
        <v>39.99</v>
      </c>
      <c r="AA93">
        <v>37.49</v>
      </c>
      <c r="AB93">
        <v>2.5</v>
      </c>
      <c r="AC93">
        <v>40.369999999999997</v>
      </c>
      <c r="AD93" t="s">
        <v>41</v>
      </c>
      <c r="AF93">
        <v>160</v>
      </c>
      <c r="AG93">
        <v>160</v>
      </c>
      <c r="AH93">
        <v>3.3</v>
      </c>
      <c r="AI93">
        <v>3.3</v>
      </c>
      <c r="AJ93">
        <v>0</v>
      </c>
      <c r="AK93" t="s">
        <v>41</v>
      </c>
      <c r="AL93" t="s">
        <v>41</v>
      </c>
      <c r="AM93" t="s">
        <v>41</v>
      </c>
    </row>
    <row r="94" spans="1:39" x14ac:dyDescent="0.3">
      <c r="A94" t="s">
        <v>55</v>
      </c>
      <c r="B94" t="s">
        <v>56</v>
      </c>
      <c r="C94" t="s">
        <v>38</v>
      </c>
      <c r="D94" t="s">
        <v>59</v>
      </c>
      <c r="E94">
        <v>40</v>
      </c>
      <c r="F94" t="s">
        <v>46</v>
      </c>
      <c r="G94" t="s">
        <v>40</v>
      </c>
      <c r="H94" t="s">
        <v>41</v>
      </c>
      <c r="J94">
        <v>73.819999999999993</v>
      </c>
      <c r="K94" t="s">
        <v>41</v>
      </c>
      <c r="L94">
        <v>1149.95</v>
      </c>
      <c r="M94" t="s">
        <v>41</v>
      </c>
      <c r="N94" t="s">
        <v>41</v>
      </c>
      <c r="O94">
        <v>1260</v>
      </c>
      <c r="P94">
        <v>1271.9000000000001</v>
      </c>
      <c r="Q94">
        <v>1280</v>
      </c>
      <c r="R94">
        <v>0.9</v>
      </c>
      <c r="S94">
        <v>0.21</v>
      </c>
      <c r="T94">
        <v>59.63</v>
      </c>
      <c r="U94">
        <v>1001</v>
      </c>
      <c r="V94" t="s">
        <v>41</v>
      </c>
      <c r="W94">
        <v>3.42</v>
      </c>
      <c r="X94" t="s">
        <v>41</v>
      </c>
      <c r="Z94">
        <v>39.99</v>
      </c>
      <c r="AA94">
        <v>37.49</v>
      </c>
      <c r="AB94">
        <v>2.5</v>
      </c>
      <c r="AC94">
        <v>40.56</v>
      </c>
      <c r="AD94" t="s">
        <v>41</v>
      </c>
      <c r="AF94">
        <v>160</v>
      </c>
      <c r="AG94">
        <v>160</v>
      </c>
      <c r="AH94">
        <v>3.3</v>
      </c>
      <c r="AI94">
        <v>3.3</v>
      </c>
      <c r="AJ94">
        <v>0</v>
      </c>
      <c r="AK94" t="s">
        <v>41</v>
      </c>
      <c r="AL94" t="s">
        <v>41</v>
      </c>
      <c r="AM94" t="s">
        <v>41</v>
      </c>
    </row>
    <row r="95" spans="1:39" x14ac:dyDescent="0.3">
      <c r="A95" t="s">
        <v>55</v>
      </c>
      <c r="B95" t="s">
        <v>56</v>
      </c>
      <c r="C95" t="s">
        <v>38</v>
      </c>
      <c r="D95" t="s">
        <v>59</v>
      </c>
      <c r="E95">
        <v>40</v>
      </c>
      <c r="F95" t="s">
        <v>47</v>
      </c>
      <c r="G95" t="s">
        <v>40</v>
      </c>
      <c r="H95" t="s">
        <v>41</v>
      </c>
      <c r="J95">
        <v>73.819999999999993</v>
      </c>
      <c r="K95" t="s">
        <v>41</v>
      </c>
      <c r="L95">
        <v>1149.95</v>
      </c>
      <c r="M95" t="s">
        <v>41</v>
      </c>
      <c r="N95" t="s">
        <v>41</v>
      </c>
      <c r="O95">
        <v>1280</v>
      </c>
      <c r="P95">
        <v>1291.6400000000001</v>
      </c>
      <c r="Q95">
        <v>1300</v>
      </c>
      <c r="R95">
        <v>0.64</v>
      </c>
      <c r="S95">
        <v>0.21</v>
      </c>
      <c r="T95">
        <v>60.4</v>
      </c>
      <c r="U95">
        <v>1001</v>
      </c>
      <c r="V95" t="s">
        <v>41</v>
      </c>
      <c r="W95">
        <v>4.88</v>
      </c>
      <c r="X95" t="s">
        <v>41</v>
      </c>
      <c r="Z95">
        <v>39.99</v>
      </c>
      <c r="AA95">
        <v>37.49</v>
      </c>
      <c r="AB95">
        <v>2.5</v>
      </c>
      <c r="AC95">
        <v>40.119999999999997</v>
      </c>
      <c r="AD95" t="s">
        <v>41</v>
      </c>
      <c r="AF95">
        <v>160</v>
      </c>
      <c r="AG95">
        <v>160</v>
      </c>
      <c r="AH95">
        <v>3.3</v>
      </c>
      <c r="AI95">
        <v>3.3</v>
      </c>
      <c r="AJ95">
        <v>0</v>
      </c>
      <c r="AK95" t="s">
        <v>41</v>
      </c>
      <c r="AL95" t="s">
        <v>41</v>
      </c>
      <c r="AM95" t="s">
        <v>41</v>
      </c>
    </row>
    <row r="96" spans="1:39" x14ac:dyDescent="0.3">
      <c r="A96" t="s">
        <v>55</v>
      </c>
      <c r="B96" t="s">
        <v>56</v>
      </c>
      <c r="C96" t="s">
        <v>38</v>
      </c>
      <c r="D96" t="s">
        <v>59</v>
      </c>
      <c r="E96">
        <v>40</v>
      </c>
      <c r="F96" t="s">
        <v>48</v>
      </c>
      <c r="G96" t="s">
        <v>40</v>
      </c>
      <c r="H96" t="s">
        <v>41</v>
      </c>
      <c r="J96">
        <v>73.819999999999993</v>
      </c>
      <c r="K96" t="s">
        <v>41</v>
      </c>
      <c r="L96">
        <v>1149.95</v>
      </c>
      <c r="M96" t="s">
        <v>41</v>
      </c>
      <c r="N96" t="s">
        <v>41</v>
      </c>
      <c r="O96">
        <v>1300</v>
      </c>
      <c r="P96">
        <v>1312.1</v>
      </c>
      <c r="Q96">
        <v>1320</v>
      </c>
      <c r="R96">
        <v>1.1000000000000001</v>
      </c>
      <c r="S96">
        <v>0.21</v>
      </c>
      <c r="T96">
        <v>54.11</v>
      </c>
      <c r="U96">
        <v>1001</v>
      </c>
      <c r="V96" t="s">
        <v>41</v>
      </c>
      <c r="W96">
        <v>4.38</v>
      </c>
      <c r="X96" t="s">
        <v>41</v>
      </c>
      <c r="Z96">
        <v>39.99</v>
      </c>
      <c r="AA96">
        <v>37.49</v>
      </c>
      <c r="AB96">
        <v>2.5</v>
      </c>
      <c r="AC96">
        <v>40.340000000000003</v>
      </c>
      <c r="AD96" t="s">
        <v>41</v>
      </c>
      <c r="AF96">
        <v>160</v>
      </c>
      <c r="AG96">
        <v>160</v>
      </c>
      <c r="AH96">
        <v>3.3</v>
      </c>
      <c r="AI96">
        <v>3.3</v>
      </c>
      <c r="AJ96">
        <v>0</v>
      </c>
      <c r="AK96" t="s">
        <v>41</v>
      </c>
      <c r="AL96" t="s">
        <v>41</v>
      </c>
      <c r="AM96" t="s">
        <v>41</v>
      </c>
    </row>
    <row r="97" spans="1:39" x14ac:dyDescent="0.3">
      <c r="A97" t="s">
        <v>55</v>
      </c>
      <c r="B97" t="s">
        <v>56</v>
      </c>
      <c r="C97" t="s">
        <v>38</v>
      </c>
      <c r="D97" t="s">
        <v>59</v>
      </c>
      <c r="E97">
        <v>40</v>
      </c>
      <c r="F97" t="s">
        <v>49</v>
      </c>
      <c r="G97" t="s">
        <v>40</v>
      </c>
      <c r="H97" t="s">
        <v>41</v>
      </c>
      <c r="J97">
        <v>73.819999999999993</v>
      </c>
      <c r="K97" t="s">
        <v>41</v>
      </c>
      <c r="L97">
        <v>1149.95</v>
      </c>
      <c r="M97" t="s">
        <v>41</v>
      </c>
      <c r="N97" t="s">
        <v>41</v>
      </c>
      <c r="O97">
        <v>1320</v>
      </c>
      <c r="P97">
        <v>1331.7</v>
      </c>
      <c r="Q97">
        <v>1340</v>
      </c>
      <c r="R97">
        <v>0.7</v>
      </c>
      <c r="S97">
        <v>0.21</v>
      </c>
      <c r="T97">
        <v>55.58</v>
      </c>
      <c r="U97">
        <v>1001</v>
      </c>
      <c r="V97" t="s">
        <v>41</v>
      </c>
      <c r="W97">
        <v>3.35</v>
      </c>
      <c r="X97" t="s">
        <v>41</v>
      </c>
      <c r="Z97">
        <v>39.99</v>
      </c>
      <c r="AA97">
        <v>37.49</v>
      </c>
      <c r="AB97">
        <v>2.5</v>
      </c>
      <c r="AC97">
        <v>40.369999999999997</v>
      </c>
      <c r="AD97" t="s">
        <v>41</v>
      </c>
      <c r="AF97">
        <v>160</v>
      </c>
      <c r="AG97">
        <v>160</v>
      </c>
      <c r="AH97">
        <v>3.3</v>
      </c>
      <c r="AI97">
        <v>3.3</v>
      </c>
      <c r="AJ97">
        <v>0</v>
      </c>
      <c r="AK97" t="s">
        <v>41</v>
      </c>
      <c r="AL97" t="s">
        <v>41</v>
      </c>
      <c r="AM97" t="s">
        <v>41</v>
      </c>
    </row>
    <row r="98" spans="1:39" x14ac:dyDescent="0.3">
      <c r="A98" t="s">
        <v>55</v>
      </c>
      <c r="B98" t="s">
        <v>56</v>
      </c>
      <c r="C98" t="s">
        <v>38</v>
      </c>
      <c r="D98" t="s">
        <v>59</v>
      </c>
      <c r="E98">
        <v>40</v>
      </c>
      <c r="F98" t="s">
        <v>39</v>
      </c>
      <c r="G98" t="s">
        <v>40</v>
      </c>
      <c r="H98" t="s">
        <v>41</v>
      </c>
      <c r="J98">
        <v>73.819999999999993</v>
      </c>
      <c r="K98" t="s">
        <v>41</v>
      </c>
      <c r="L98">
        <v>1229.2</v>
      </c>
      <c r="M98" t="s">
        <v>41</v>
      </c>
      <c r="N98" t="s">
        <v>41</v>
      </c>
      <c r="O98">
        <v>1260</v>
      </c>
      <c r="P98">
        <v>1271.94</v>
      </c>
      <c r="Q98">
        <v>1280</v>
      </c>
      <c r="R98">
        <v>0.94</v>
      </c>
      <c r="S98">
        <v>0.21</v>
      </c>
      <c r="T98">
        <v>59.81</v>
      </c>
      <c r="U98">
        <v>1001</v>
      </c>
      <c r="V98" t="s">
        <v>41</v>
      </c>
      <c r="W98">
        <v>4.01</v>
      </c>
      <c r="X98" t="s">
        <v>41</v>
      </c>
      <c r="Z98">
        <v>39.99</v>
      </c>
      <c r="AA98">
        <v>37.590000000000003</v>
      </c>
      <c r="AB98">
        <v>2.4</v>
      </c>
      <c r="AC98">
        <v>40.700000000000003</v>
      </c>
      <c r="AD98" t="s">
        <v>41</v>
      </c>
      <c r="AF98">
        <v>170</v>
      </c>
      <c r="AG98">
        <v>170</v>
      </c>
      <c r="AH98">
        <v>3.3</v>
      </c>
      <c r="AI98">
        <v>3.3</v>
      </c>
      <c r="AJ98">
        <v>0</v>
      </c>
      <c r="AK98" t="s">
        <v>41</v>
      </c>
      <c r="AL98" t="s">
        <v>41</v>
      </c>
      <c r="AM98" t="s">
        <v>41</v>
      </c>
    </row>
    <row r="99" spans="1:39" x14ac:dyDescent="0.3">
      <c r="A99" t="s">
        <v>55</v>
      </c>
      <c r="B99" t="s">
        <v>56</v>
      </c>
      <c r="C99" t="s">
        <v>38</v>
      </c>
      <c r="D99" t="s">
        <v>59</v>
      </c>
      <c r="E99">
        <v>40</v>
      </c>
      <c r="F99" t="s">
        <v>43</v>
      </c>
      <c r="G99" t="s">
        <v>40</v>
      </c>
      <c r="H99" t="s">
        <v>41</v>
      </c>
      <c r="J99">
        <v>73.819999999999993</v>
      </c>
      <c r="K99" t="s">
        <v>41</v>
      </c>
      <c r="L99">
        <v>1229.2</v>
      </c>
      <c r="M99" t="s">
        <v>41</v>
      </c>
      <c r="N99" t="s">
        <v>41</v>
      </c>
      <c r="O99">
        <v>1280</v>
      </c>
      <c r="P99">
        <v>1291.68</v>
      </c>
      <c r="Q99">
        <v>1300</v>
      </c>
      <c r="R99">
        <v>0.68</v>
      </c>
      <c r="S99">
        <v>0.21</v>
      </c>
      <c r="T99">
        <v>60.51</v>
      </c>
      <c r="U99">
        <v>1001</v>
      </c>
      <c r="V99" t="s">
        <v>41</v>
      </c>
      <c r="W99">
        <v>4.71</v>
      </c>
      <c r="X99" t="s">
        <v>41</v>
      </c>
      <c r="Z99">
        <v>39.99</v>
      </c>
      <c r="AA99">
        <v>37.590000000000003</v>
      </c>
      <c r="AB99">
        <v>2.4</v>
      </c>
      <c r="AC99">
        <v>40.26</v>
      </c>
      <c r="AD99" t="s">
        <v>41</v>
      </c>
      <c r="AF99">
        <v>170</v>
      </c>
      <c r="AG99">
        <v>170</v>
      </c>
      <c r="AH99">
        <v>3.3</v>
      </c>
      <c r="AI99">
        <v>3.3</v>
      </c>
      <c r="AJ99">
        <v>0</v>
      </c>
      <c r="AK99" t="s">
        <v>41</v>
      </c>
      <c r="AL99" t="s">
        <v>41</v>
      </c>
      <c r="AM99" t="s">
        <v>41</v>
      </c>
    </row>
    <row r="100" spans="1:39" x14ac:dyDescent="0.3">
      <c r="A100" t="s">
        <v>55</v>
      </c>
      <c r="B100" t="s">
        <v>56</v>
      </c>
      <c r="C100" t="s">
        <v>38</v>
      </c>
      <c r="D100" t="s">
        <v>59</v>
      </c>
      <c r="E100">
        <v>40</v>
      </c>
      <c r="F100" t="s">
        <v>44</v>
      </c>
      <c r="G100" t="s">
        <v>40</v>
      </c>
      <c r="H100" t="s">
        <v>41</v>
      </c>
      <c r="J100">
        <v>73.819999999999993</v>
      </c>
      <c r="K100" t="s">
        <v>41</v>
      </c>
      <c r="L100">
        <v>1229.2</v>
      </c>
      <c r="M100" t="s">
        <v>41</v>
      </c>
      <c r="N100" t="s">
        <v>41</v>
      </c>
      <c r="O100">
        <v>1300</v>
      </c>
      <c r="P100">
        <v>1312.12</v>
      </c>
      <c r="Q100">
        <v>1320</v>
      </c>
      <c r="R100">
        <v>1.1200000000000001</v>
      </c>
      <c r="S100">
        <v>0.21</v>
      </c>
      <c r="T100">
        <v>54.36</v>
      </c>
      <c r="U100">
        <v>1001</v>
      </c>
      <c r="V100" t="s">
        <v>41</v>
      </c>
      <c r="W100">
        <v>4.1900000000000004</v>
      </c>
      <c r="X100" t="s">
        <v>41</v>
      </c>
      <c r="Z100">
        <v>39.99</v>
      </c>
      <c r="AA100">
        <v>37.590000000000003</v>
      </c>
      <c r="AB100">
        <v>2.4</v>
      </c>
      <c r="AC100">
        <v>40.479999999999997</v>
      </c>
      <c r="AD100" t="s">
        <v>41</v>
      </c>
      <c r="AF100">
        <v>170</v>
      </c>
      <c r="AG100">
        <v>170</v>
      </c>
      <c r="AH100">
        <v>3.3</v>
      </c>
      <c r="AI100">
        <v>3.3</v>
      </c>
      <c r="AJ100">
        <v>0</v>
      </c>
      <c r="AK100" t="s">
        <v>41</v>
      </c>
      <c r="AL100" t="s">
        <v>41</v>
      </c>
      <c r="AM100" t="s">
        <v>41</v>
      </c>
    </row>
    <row r="101" spans="1:39" x14ac:dyDescent="0.3">
      <c r="A101" t="s">
        <v>55</v>
      </c>
      <c r="B101" t="s">
        <v>56</v>
      </c>
      <c r="C101" t="s">
        <v>38</v>
      </c>
      <c r="D101" t="s">
        <v>59</v>
      </c>
      <c r="E101">
        <v>40</v>
      </c>
      <c r="F101" t="s">
        <v>45</v>
      </c>
      <c r="G101" t="s">
        <v>40</v>
      </c>
      <c r="H101" t="s">
        <v>41</v>
      </c>
      <c r="J101">
        <v>73.819999999999993</v>
      </c>
      <c r="K101" t="s">
        <v>41</v>
      </c>
      <c r="L101">
        <v>1229.2</v>
      </c>
      <c r="M101" t="s">
        <v>41</v>
      </c>
      <c r="N101" t="s">
        <v>41</v>
      </c>
      <c r="O101">
        <v>1320</v>
      </c>
      <c r="P101">
        <v>1331.74</v>
      </c>
      <c r="Q101">
        <v>1340</v>
      </c>
      <c r="R101">
        <v>0.74</v>
      </c>
      <c r="S101">
        <v>0.21</v>
      </c>
      <c r="T101">
        <v>55.75</v>
      </c>
      <c r="U101">
        <v>1001</v>
      </c>
      <c r="V101" t="s">
        <v>41</v>
      </c>
      <c r="W101">
        <v>3.11</v>
      </c>
      <c r="X101" t="s">
        <v>41</v>
      </c>
      <c r="Z101">
        <v>39.99</v>
      </c>
      <c r="AA101">
        <v>37.590000000000003</v>
      </c>
      <c r="AB101">
        <v>2.4</v>
      </c>
      <c r="AC101">
        <v>40.5</v>
      </c>
      <c r="AD101" t="s">
        <v>41</v>
      </c>
      <c r="AF101">
        <v>170</v>
      </c>
      <c r="AG101">
        <v>170</v>
      </c>
      <c r="AH101">
        <v>3.3</v>
      </c>
      <c r="AI101">
        <v>3.3</v>
      </c>
      <c r="AJ101">
        <v>0</v>
      </c>
      <c r="AK101" t="s">
        <v>41</v>
      </c>
      <c r="AL101" t="s">
        <v>41</v>
      </c>
      <c r="AM101" t="s">
        <v>41</v>
      </c>
    </row>
    <row r="102" spans="1:39" x14ac:dyDescent="0.3">
      <c r="A102" t="s">
        <v>55</v>
      </c>
      <c r="B102" t="s">
        <v>56</v>
      </c>
      <c r="C102" t="s">
        <v>38</v>
      </c>
      <c r="D102" t="s">
        <v>59</v>
      </c>
      <c r="E102">
        <v>40</v>
      </c>
      <c r="F102" t="s">
        <v>46</v>
      </c>
      <c r="G102" t="s">
        <v>40</v>
      </c>
      <c r="H102" t="s">
        <v>41</v>
      </c>
      <c r="J102">
        <v>73.819999999999993</v>
      </c>
      <c r="K102" t="s">
        <v>41</v>
      </c>
      <c r="L102">
        <v>1229.2</v>
      </c>
      <c r="M102" t="s">
        <v>41</v>
      </c>
      <c r="N102" t="s">
        <v>41</v>
      </c>
      <c r="O102">
        <v>1260</v>
      </c>
      <c r="P102">
        <v>1271.94</v>
      </c>
      <c r="Q102">
        <v>1280</v>
      </c>
      <c r="R102">
        <v>0.94</v>
      </c>
      <c r="S102">
        <v>0.21</v>
      </c>
      <c r="T102">
        <v>59.81</v>
      </c>
      <c r="U102">
        <v>1001</v>
      </c>
      <c r="V102" t="s">
        <v>41</v>
      </c>
      <c r="W102">
        <v>3.7</v>
      </c>
      <c r="X102" t="s">
        <v>41</v>
      </c>
      <c r="Z102">
        <v>39.99</v>
      </c>
      <c r="AA102">
        <v>37.590000000000003</v>
      </c>
      <c r="AB102">
        <v>2.4</v>
      </c>
      <c r="AC102">
        <v>40.700000000000003</v>
      </c>
      <c r="AD102" t="s">
        <v>41</v>
      </c>
      <c r="AF102">
        <v>170</v>
      </c>
      <c r="AG102">
        <v>170</v>
      </c>
      <c r="AH102">
        <v>3.3</v>
      </c>
      <c r="AI102">
        <v>3.3</v>
      </c>
      <c r="AJ102">
        <v>0</v>
      </c>
      <c r="AK102" t="s">
        <v>41</v>
      </c>
      <c r="AL102" t="s">
        <v>41</v>
      </c>
      <c r="AM102" t="s">
        <v>41</v>
      </c>
    </row>
    <row r="103" spans="1:39" x14ac:dyDescent="0.3">
      <c r="A103" t="s">
        <v>55</v>
      </c>
      <c r="B103" t="s">
        <v>56</v>
      </c>
      <c r="C103" t="s">
        <v>38</v>
      </c>
      <c r="D103" t="s">
        <v>59</v>
      </c>
      <c r="E103">
        <v>40</v>
      </c>
      <c r="F103" t="s">
        <v>47</v>
      </c>
      <c r="G103" t="s">
        <v>40</v>
      </c>
      <c r="H103" t="s">
        <v>41</v>
      </c>
      <c r="J103">
        <v>73.819999999999993</v>
      </c>
      <c r="K103" t="s">
        <v>41</v>
      </c>
      <c r="L103">
        <v>1229.2</v>
      </c>
      <c r="M103" t="s">
        <v>41</v>
      </c>
      <c r="N103" t="s">
        <v>41</v>
      </c>
      <c r="O103">
        <v>1280</v>
      </c>
      <c r="P103">
        <v>1291.68</v>
      </c>
      <c r="Q103">
        <v>1300</v>
      </c>
      <c r="R103">
        <v>0.68</v>
      </c>
      <c r="S103">
        <v>0.21</v>
      </c>
      <c r="T103">
        <v>60.51</v>
      </c>
      <c r="U103">
        <v>1001</v>
      </c>
      <c r="V103" t="s">
        <v>41</v>
      </c>
      <c r="W103">
        <v>5.08</v>
      </c>
      <c r="X103" t="s">
        <v>41</v>
      </c>
      <c r="Z103">
        <v>39.99</v>
      </c>
      <c r="AA103">
        <v>37.590000000000003</v>
      </c>
      <c r="AB103">
        <v>2.4</v>
      </c>
      <c r="AC103">
        <v>40.26</v>
      </c>
      <c r="AD103" t="s">
        <v>41</v>
      </c>
      <c r="AF103">
        <v>170</v>
      </c>
      <c r="AG103">
        <v>170</v>
      </c>
      <c r="AH103">
        <v>3.3</v>
      </c>
      <c r="AI103">
        <v>3.3</v>
      </c>
      <c r="AJ103">
        <v>0</v>
      </c>
      <c r="AK103" t="s">
        <v>41</v>
      </c>
      <c r="AL103" t="s">
        <v>41</v>
      </c>
      <c r="AM103" t="s">
        <v>41</v>
      </c>
    </row>
    <row r="104" spans="1:39" x14ac:dyDescent="0.3">
      <c r="A104" t="s">
        <v>55</v>
      </c>
      <c r="B104" t="s">
        <v>56</v>
      </c>
      <c r="C104" t="s">
        <v>38</v>
      </c>
      <c r="D104" t="s">
        <v>59</v>
      </c>
      <c r="E104">
        <v>40</v>
      </c>
      <c r="F104" t="s">
        <v>48</v>
      </c>
      <c r="G104" t="s">
        <v>40</v>
      </c>
      <c r="H104" t="s">
        <v>41</v>
      </c>
      <c r="J104">
        <v>73.819999999999993</v>
      </c>
      <c r="K104" t="s">
        <v>41</v>
      </c>
      <c r="L104">
        <v>1229.2</v>
      </c>
      <c r="M104" t="s">
        <v>41</v>
      </c>
      <c r="N104" t="s">
        <v>41</v>
      </c>
      <c r="O104">
        <v>1300</v>
      </c>
      <c r="P104">
        <v>1312.12</v>
      </c>
      <c r="Q104">
        <v>1320</v>
      </c>
      <c r="R104">
        <v>1.1200000000000001</v>
      </c>
      <c r="S104">
        <v>0.21</v>
      </c>
      <c r="T104">
        <v>54.36</v>
      </c>
      <c r="U104">
        <v>1001</v>
      </c>
      <c r="V104" t="s">
        <v>41</v>
      </c>
      <c r="W104">
        <v>4.6100000000000003</v>
      </c>
      <c r="X104" t="s">
        <v>41</v>
      </c>
      <c r="Z104">
        <v>39.99</v>
      </c>
      <c r="AA104">
        <v>37.590000000000003</v>
      </c>
      <c r="AB104">
        <v>2.4</v>
      </c>
      <c r="AC104">
        <v>40.479999999999997</v>
      </c>
      <c r="AD104" t="s">
        <v>41</v>
      </c>
      <c r="AF104">
        <v>170</v>
      </c>
      <c r="AG104">
        <v>170</v>
      </c>
      <c r="AH104">
        <v>3.3</v>
      </c>
      <c r="AI104">
        <v>3.3</v>
      </c>
      <c r="AJ104">
        <v>0</v>
      </c>
      <c r="AK104" t="s">
        <v>41</v>
      </c>
      <c r="AL104" t="s">
        <v>41</v>
      </c>
      <c r="AM104" t="s">
        <v>41</v>
      </c>
    </row>
    <row r="105" spans="1:39" x14ac:dyDescent="0.3">
      <c r="A105" t="s">
        <v>55</v>
      </c>
      <c r="B105" t="s">
        <v>56</v>
      </c>
      <c r="C105" t="s">
        <v>38</v>
      </c>
      <c r="D105" t="s">
        <v>59</v>
      </c>
      <c r="E105">
        <v>40</v>
      </c>
      <c r="F105" t="s">
        <v>49</v>
      </c>
      <c r="G105" t="s">
        <v>40</v>
      </c>
      <c r="H105" t="s">
        <v>41</v>
      </c>
      <c r="J105">
        <v>73.819999999999993</v>
      </c>
      <c r="K105" t="s">
        <v>41</v>
      </c>
      <c r="L105">
        <v>1229.2</v>
      </c>
      <c r="M105" t="s">
        <v>41</v>
      </c>
      <c r="N105" t="s">
        <v>41</v>
      </c>
      <c r="O105">
        <v>1320</v>
      </c>
      <c r="P105">
        <v>1331.74</v>
      </c>
      <c r="Q105">
        <v>1340</v>
      </c>
      <c r="R105">
        <v>0.74</v>
      </c>
      <c r="S105">
        <v>0.21</v>
      </c>
      <c r="T105">
        <v>55.75</v>
      </c>
      <c r="U105">
        <v>1001</v>
      </c>
      <c r="V105" t="s">
        <v>41</v>
      </c>
      <c r="W105">
        <v>3.56</v>
      </c>
      <c r="X105" t="s">
        <v>41</v>
      </c>
      <c r="Z105">
        <v>39.99</v>
      </c>
      <c r="AA105">
        <v>37.590000000000003</v>
      </c>
      <c r="AB105">
        <v>2.4</v>
      </c>
      <c r="AC105">
        <v>40.5</v>
      </c>
      <c r="AD105" t="s">
        <v>41</v>
      </c>
      <c r="AF105">
        <v>170</v>
      </c>
      <c r="AG105">
        <v>170</v>
      </c>
      <c r="AH105">
        <v>3.3</v>
      </c>
      <c r="AI105">
        <v>3.3</v>
      </c>
      <c r="AJ105">
        <v>0</v>
      </c>
      <c r="AK105" t="s">
        <v>41</v>
      </c>
      <c r="AL105" t="s">
        <v>41</v>
      </c>
      <c r="AM105" t="s">
        <v>41</v>
      </c>
    </row>
    <row r="106" spans="1:39" x14ac:dyDescent="0.3">
      <c r="A106" t="s">
        <v>55</v>
      </c>
      <c r="B106" t="s">
        <v>56</v>
      </c>
      <c r="C106" t="s">
        <v>38</v>
      </c>
      <c r="D106" t="s">
        <v>59</v>
      </c>
      <c r="E106">
        <v>40</v>
      </c>
      <c r="F106" t="s">
        <v>39</v>
      </c>
      <c r="G106" t="s">
        <v>40</v>
      </c>
      <c r="H106" t="s">
        <v>41</v>
      </c>
      <c r="J106">
        <v>74.17</v>
      </c>
      <c r="K106" t="s">
        <v>41</v>
      </c>
      <c r="L106">
        <v>1308.81</v>
      </c>
      <c r="M106" t="s">
        <v>41</v>
      </c>
      <c r="N106" t="s">
        <v>41</v>
      </c>
      <c r="O106">
        <v>1260</v>
      </c>
      <c r="P106">
        <v>1271.96</v>
      </c>
      <c r="Q106">
        <v>1280</v>
      </c>
      <c r="R106">
        <v>0.96</v>
      </c>
      <c r="S106">
        <v>0.21</v>
      </c>
      <c r="T106">
        <v>60</v>
      </c>
      <c r="U106">
        <v>1001</v>
      </c>
      <c r="V106" t="s">
        <v>41</v>
      </c>
      <c r="W106">
        <v>4.2300000000000004</v>
      </c>
      <c r="X106" t="s">
        <v>41</v>
      </c>
      <c r="Z106">
        <v>40</v>
      </c>
      <c r="AA106">
        <v>37.619999999999997</v>
      </c>
      <c r="AB106">
        <v>2.38</v>
      </c>
      <c r="AC106">
        <v>40.86</v>
      </c>
      <c r="AD106" t="s">
        <v>41</v>
      </c>
      <c r="AF106">
        <v>180</v>
      </c>
      <c r="AG106">
        <v>180</v>
      </c>
      <c r="AH106">
        <v>3.3</v>
      </c>
      <c r="AI106">
        <v>3.3</v>
      </c>
      <c r="AJ106">
        <v>0</v>
      </c>
      <c r="AK106" t="s">
        <v>41</v>
      </c>
      <c r="AL106" t="s">
        <v>41</v>
      </c>
      <c r="AM106" t="s">
        <v>41</v>
      </c>
    </row>
    <row r="107" spans="1:39" x14ac:dyDescent="0.3">
      <c r="A107" t="s">
        <v>55</v>
      </c>
      <c r="B107" t="s">
        <v>56</v>
      </c>
      <c r="C107" t="s">
        <v>38</v>
      </c>
      <c r="D107" t="s">
        <v>59</v>
      </c>
      <c r="E107">
        <v>40</v>
      </c>
      <c r="F107" t="s">
        <v>43</v>
      </c>
      <c r="G107" t="s">
        <v>40</v>
      </c>
      <c r="H107" t="s">
        <v>41</v>
      </c>
      <c r="J107">
        <v>74.17</v>
      </c>
      <c r="K107" t="s">
        <v>41</v>
      </c>
      <c r="L107">
        <v>1308.81</v>
      </c>
      <c r="M107" t="s">
        <v>41</v>
      </c>
      <c r="N107" t="s">
        <v>41</v>
      </c>
      <c r="O107">
        <v>1280</v>
      </c>
      <c r="P107">
        <v>1291.7</v>
      </c>
      <c r="Q107">
        <v>1300</v>
      </c>
      <c r="R107">
        <v>0.7</v>
      </c>
      <c r="S107">
        <v>0.22</v>
      </c>
      <c r="T107">
        <v>60.67</v>
      </c>
      <c r="U107">
        <v>1001</v>
      </c>
      <c r="V107" t="s">
        <v>41</v>
      </c>
      <c r="W107">
        <v>4.9000000000000004</v>
      </c>
      <c r="X107" t="s">
        <v>41</v>
      </c>
      <c r="Z107">
        <v>40</v>
      </c>
      <c r="AA107">
        <v>37.619999999999997</v>
      </c>
      <c r="AB107">
        <v>2.38</v>
      </c>
      <c r="AC107">
        <v>40.42</v>
      </c>
      <c r="AD107" t="s">
        <v>41</v>
      </c>
      <c r="AF107">
        <v>180</v>
      </c>
      <c r="AG107">
        <v>180</v>
      </c>
      <c r="AH107">
        <v>3.3</v>
      </c>
      <c r="AI107">
        <v>3.3</v>
      </c>
      <c r="AJ107">
        <v>0</v>
      </c>
      <c r="AK107" t="s">
        <v>41</v>
      </c>
      <c r="AL107" t="s">
        <v>41</v>
      </c>
      <c r="AM107" t="s">
        <v>41</v>
      </c>
    </row>
    <row r="108" spans="1:39" x14ac:dyDescent="0.3">
      <c r="A108" t="s">
        <v>55</v>
      </c>
      <c r="B108" t="s">
        <v>56</v>
      </c>
      <c r="C108" t="s">
        <v>38</v>
      </c>
      <c r="D108" t="s">
        <v>59</v>
      </c>
      <c r="E108">
        <v>40</v>
      </c>
      <c r="F108" t="s">
        <v>44</v>
      </c>
      <c r="G108" t="s">
        <v>40</v>
      </c>
      <c r="H108" t="s">
        <v>41</v>
      </c>
      <c r="J108">
        <v>74.17</v>
      </c>
      <c r="K108" t="s">
        <v>41</v>
      </c>
      <c r="L108">
        <v>1308.81</v>
      </c>
      <c r="M108" t="s">
        <v>41</v>
      </c>
      <c r="N108" t="s">
        <v>41</v>
      </c>
      <c r="O108">
        <v>1300</v>
      </c>
      <c r="P108">
        <v>1312.14</v>
      </c>
      <c r="Q108">
        <v>1320</v>
      </c>
      <c r="R108">
        <v>1.1399999999999999</v>
      </c>
      <c r="S108">
        <v>0.21</v>
      </c>
      <c r="T108">
        <v>54.49</v>
      </c>
      <c r="U108">
        <v>1001</v>
      </c>
      <c r="V108" t="s">
        <v>41</v>
      </c>
      <c r="W108">
        <v>4.41</v>
      </c>
      <c r="X108" t="s">
        <v>41</v>
      </c>
      <c r="Z108">
        <v>40</v>
      </c>
      <c r="AA108">
        <v>37.619999999999997</v>
      </c>
      <c r="AB108">
        <v>2.38</v>
      </c>
      <c r="AC108">
        <v>40.61</v>
      </c>
      <c r="AD108" t="s">
        <v>41</v>
      </c>
      <c r="AF108">
        <v>180</v>
      </c>
      <c r="AG108">
        <v>180</v>
      </c>
      <c r="AH108">
        <v>3.3</v>
      </c>
      <c r="AI108">
        <v>3.3</v>
      </c>
      <c r="AJ108">
        <v>0</v>
      </c>
      <c r="AK108" t="s">
        <v>41</v>
      </c>
      <c r="AL108" t="s">
        <v>41</v>
      </c>
      <c r="AM108" t="s">
        <v>41</v>
      </c>
    </row>
    <row r="109" spans="1:39" x14ac:dyDescent="0.3">
      <c r="A109" t="s">
        <v>55</v>
      </c>
      <c r="B109" t="s">
        <v>56</v>
      </c>
      <c r="C109" t="s">
        <v>38</v>
      </c>
      <c r="D109" t="s">
        <v>59</v>
      </c>
      <c r="E109">
        <v>40</v>
      </c>
      <c r="F109" t="s">
        <v>45</v>
      </c>
      <c r="G109" t="s">
        <v>40</v>
      </c>
      <c r="H109" t="s">
        <v>41</v>
      </c>
      <c r="J109">
        <v>74.17</v>
      </c>
      <c r="K109" t="s">
        <v>41</v>
      </c>
      <c r="L109">
        <v>1308.81</v>
      </c>
      <c r="M109" t="s">
        <v>41</v>
      </c>
      <c r="N109" t="s">
        <v>41</v>
      </c>
      <c r="O109">
        <v>1320</v>
      </c>
      <c r="P109">
        <v>1331.76</v>
      </c>
      <c r="Q109">
        <v>1340</v>
      </c>
      <c r="R109">
        <v>0.76</v>
      </c>
      <c r="S109">
        <v>0.21</v>
      </c>
      <c r="T109">
        <v>55.92</v>
      </c>
      <c r="U109">
        <v>1001</v>
      </c>
      <c r="V109" t="s">
        <v>41</v>
      </c>
      <c r="W109">
        <v>3.27</v>
      </c>
      <c r="X109" t="s">
        <v>41</v>
      </c>
      <c r="Z109">
        <v>40</v>
      </c>
      <c r="AA109">
        <v>37.619999999999997</v>
      </c>
      <c r="AB109">
        <v>2.38</v>
      </c>
      <c r="AC109">
        <v>40.64</v>
      </c>
      <c r="AD109" t="s">
        <v>41</v>
      </c>
      <c r="AF109">
        <v>180</v>
      </c>
      <c r="AG109">
        <v>180</v>
      </c>
      <c r="AH109">
        <v>3.3</v>
      </c>
      <c r="AI109">
        <v>3.3</v>
      </c>
      <c r="AJ109">
        <v>0</v>
      </c>
      <c r="AK109" t="s">
        <v>41</v>
      </c>
      <c r="AL109" t="s">
        <v>41</v>
      </c>
      <c r="AM109" t="s">
        <v>41</v>
      </c>
    </row>
    <row r="110" spans="1:39" x14ac:dyDescent="0.3">
      <c r="A110" t="s">
        <v>55</v>
      </c>
      <c r="B110" t="s">
        <v>56</v>
      </c>
      <c r="C110" t="s">
        <v>38</v>
      </c>
      <c r="D110" t="s">
        <v>59</v>
      </c>
      <c r="E110">
        <v>40</v>
      </c>
      <c r="F110" t="s">
        <v>46</v>
      </c>
      <c r="G110" t="s">
        <v>40</v>
      </c>
      <c r="H110" t="s">
        <v>41</v>
      </c>
      <c r="J110">
        <v>74.17</v>
      </c>
      <c r="K110" t="s">
        <v>41</v>
      </c>
      <c r="L110">
        <v>1308.81</v>
      </c>
      <c r="M110" t="s">
        <v>41</v>
      </c>
      <c r="N110" t="s">
        <v>41</v>
      </c>
      <c r="O110">
        <v>1260</v>
      </c>
      <c r="P110">
        <v>1271.96</v>
      </c>
      <c r="Q110">
        <v>1280</v>
      </c>
      <c r="R110">
        <v>0.96</v>
      </c>
      <c r="S110">
        <v>0.21</v>
      </c>
      <c r="T110">
        <v>60</v>
      </c>
      <c r="U110">
        <v>1001</v>
      </c>
      <c r="V110" t="s">
        <v>41</v>
      </c>
      <c r="W110">
        <v>3.96</v>
      </c>
      <c r="X110" t="s">
        <v>41</v>
      </c>
      <c r="Z110">
        <v>40</v>
      </c>
      <c r="AA110">
        <v>37.619999999999997</v>
      </c>
      <c r="AB110">
        <v>2.38</v>
      </c>
      <c r="AC110">
        <v>40.86</v>
      </c>
      <c r="AD110" t="s">
        <v>41</v>
      </c>
      <c r="AF110">
        <v>180</v>
      </c>
      <c r="AG110">
        <v>180</v>
      </c>
      <c r="AH110">
        <v>3.3</v>
      </c>
      <c r="AI110">
        <v>3.3</v>
      </c>
      <c r="AJ110">
        <v>0</v>
      </c>
      <c r="AK110" t="s">
        <v>41</v>
      </c>
      <c r="AL110" t="s">
        <v>41</v>
      </c>
      <c r="AM110" t="s">
        <v>41</v>
      </c>
    </row>
    <row r="111" spans="1:39" x14ac:dyDescent="0.3">
      <c r="A111" t="s">
        <v>55</v>
      </c>
      <c r="B111" t="s">
        <v>56</v>
      </c>
      <c r="C111" t="s">
        <v>38</v>
      </c>
      <c r="D111" t="s">
        <v>59</v>
      </c>
      <c r="E111">
        <v>40</v>
      </c>
      <c r="F111" t="s">
        <v>47</v>
      </c>
      <c r="G111" t="s">
        <v>40</v>
      </c>
      <c r="H111" t="s">
        <v>41</v>
      </c>
      <c r="J111">
        <v>74.17</v>
      </c>
      <c r="K111" t="s">
        <v>41</v>
      </c>
      <c r="L111">
        <v>1308.81</v>
      </c>
      <c r="M111" t="s">
        <v>41</v>
      </c>
      <c r="N111" t="s">
        <v>41</v>
      </c>
      <c r="O111">
        <v>1280</v>
      </c>
      <c r="P111">
        <v>1291.7</v>
      </c>
      <c r="Q111">
        <v>1300</v>
      </c>
      <c r="R111">
        <v>0.7</v>
      </c>
      <c r="S111">
        <v>0.22</v>
      </c>
      <c r="T111">
        <v>60.67</v>
      </c>
      <c r="U111">
        <v>1001</v>
      </c>
      <c r="V111" t="s">
        <v>41</v>
      </c>
      <c r="W111">
        <v>5.24</v>
      </c>
      <c r="X111" t="s">
        <v>41</v>
      </c>
      <c r="Z111">
        <v>40</v>
      </c>
      <c r="AA111">
        <v>37.619999999999997</v>
      </c>
      <c r="AB111">
        <v>2.38</v>
      </c>
      <c r="AC111">
        <v>40.42</v>
      </c>
      <c r="AD111" t="s">
        <v>41</v>
      </c>
      <c r="AF111">
        <v>180</v>
      </c>
      <c r="AG111">
        <v>180</v>
      </c>
      <c r="AH111">
        <v>3.3</v>
      </c>
      <c r="AI111">
        <v>3.3</v>
      </c>
      <c r="AJ111">
        <v>0</v>
      </c>
      <c r="AK111" t="s">
        <v>41</v>
      </c>
      <c r="AL111" t="s">
        <v>41</v>
      </c>
      <c r="AM111" t="s">
        <v>41</v>
      </c>
    </row>
    <row r="112" spans="1:39" x14ac:dyDescent="0.3">
      <c r="A112" t="s">
        <v>55</v>
      </c>
      <c r="B112" t="s">
        <v>56</v>
      </c>
      <c r="C112" t="s">
        <v>38</v>
      </c>
      <c r="D112" t="s">
        <v>59</v>
      </c>
      <c r="E112">
        <v>40</v>
      </c>
      <c r="F112" t="s">
        <v>48</v>
      </c>
      <c r="G112" t="s">
        <v>40</v>
      </c>
      <c r="H112" t="s">
        <v>41</v>
      </c>
      <c r="J112">
        <v>74.17</v>
      </c>
      <c r="K112" t="s">
        <v>41</v>
      </c>
      <c r="L112">
        <v>1308.81</v>
      </c>
      <c r="M112" t="s">
        <v>41</v>
      </c>
      <c r="N112" t="s">
        <v>41</v>
      </c>
      <c r="O112">
        <v>1300</v>
      </c>
      <c r="P112">
        <v>1312.14</v>
      </c>
      <c r="Q112">
        <v>1320</v>
      </c>
      <c r="R112">
        <v>1.1399999999999999</v>
      </c>
      <c r="S112">
        <v>0.21</v>
      </c>
      <c r="T112">
        <v>54.49</v>
      </c>
      <c r="U112">
        <v>1001</v>
      </c>
      <c r="V112" t="s">
        <v>41</v>
      </c>
      <c r="W112">
        <v>4.8099999999999996</v>
      </c>
      <c r="X112" t="s">
        <v>41</v>
      </c>
      <c r="Z112">
        <v>40</v>
      </c>
      <c r="AA112">
        <v>37.619999999999997</v>
      </c>
      <c r="AB112">
        <v>2.38</v>
      </c>
      <c r="AC112">
        <v>40.61</v>
      </c>
      <c r="AD112" t="s">
        <v>41</v>
      </c>
      <c r="AF112">
        <v>180</v>
      </c>
      <c r="AG112">
        <v>180</v>
      </c>
      <c r="AH112">
        <v>3.3</v>
      </c>
      <c r="AI112">
        <v>3.3</v>
      </c>
      <c r="AJ112">
        <v>0</v>
      </c>
      <c r="AK112" t="s">
        <v>41</v>
      </c>
      <c r="AL112" t="s">
        <v>41</v>
      </c>
      <c r="AM112" t="s">
        <v>41</v>
      </c>
    </row>
    <row r="113" spans="1:39" x14ac:dyDescent="0.3">
      <c r="A113" t="s">
        <v>55</v>
      </c>
      <c r="B113" t="s">
        <v>56</v>
      </c>
      <c r="C113" t="s">
        <v>38</v>
      </c>
      <c r="D113" t="s">
        <v>59</v>
      </c>
      <c r="E113">
        <v>40</v>
      </c>
      <c r="F113" t="s">
        <v>49</v>
      </c>
      <c r="G113" t="s">
        <v>40</v>
      </c>
      <c r="H113" t="s">
        <v>41</v>
      </c>
      <c r="J113">
        <v>74.17</v>
      </c>
      <c r="K113" t="s">
        <v>41</v>
      </c>
      <c r="L113">
        <v>1308.81</v>
      </c>
      <c r="M113" t="s">
        <v>41</v>
      </c>
      <c r="N113" t="s">
        <v>41</v>
      </c>
      <c r="O113">
        <v>1320</v>
      </c>
      <c r="P113">
        <v>1331.76</v>
      </c>
      <c r="Q113">
        <v>1340</v>
      </c>
      <c r="R113">
        <v>0.76</v>
      </c>
      <c r="S113">
        <v>0.21</v>
      </c>
      <c r="T113">
        <v>55.92</v>
      </c>
      <c r="U113">
        <v>1001</v>
      </c>
      <c r="V113" t="s">
        <v>41</v>
      </c>
      <c r="W113">
        <v>3.72</v>
      </c>
      <c r="X113" t="s">
        <v>41</v>
      </c>
      <c r="Z113">
        <v>40</v>
      </c>
      <c r="AA113">
        <v>37.619999999999997</v>
      </c>
      <c r="AB113">
        <v>2.38</v>
      </c>
      <c r="AC113">
        <v>40.64</v>
      </c>
      <c r="AD113" t="s">
        <v>41</v>
      </c>
      <c r="AF113">
        <v>180</v>
      </c>
      <c r="AG113">
        <v>180</v>
      </c>
      <c r="AH113">
        <v>3.3</v>
      </c>
      <c r="AI113">
        <v>3.3</v>
      </c>
      <c r="AJ113">
        <v>0</v>
      </c>
      <c r="AK113" t="s">
        <v>41</v>
      </c>
      <c r="AL113" t="s">
        <v>41</v>
      </c>
      <c r="AM113" t="s">
        <v>41</v>
      </c>
    </row>
    <row r="114" spans="1:39" x14ac:dyDescent="0.3">
      <c r="A114" t="s">
        <v>55</v>
      </c>
      <c r="B114" t="s">
        <v>56</v>
      </c>
      <c r="C114" t="s">
        <v>38</v>
      </c>
      <c r="D114" t="s">
        <v>59</v>
      </c>
      <c r="E114">
        <v>40</v>
      </c>
      <c r="F114" t="s">
        <v>39</v>
      </c>
      <c r="G114" t="s">
        <v>40</v>
      </c>
      <c r="H114" t="s">
        <v>41</v>
      </c>
      <c r="J114">
        <v>76.41</v>
      </c>
      <c r="K114" t="s">
        <v>41</v>
      </c>
      <c r="L114">
        <v>1390.66</v>
      </c>
      <c r="M114" t="s">
        <v>41</v>
      </c>
      <c r="N114" t="s">
        <v>41</v>
      </c>
      <c r="O114">
        <v>1260</v>
      </c>
      <c r="P114">
        <v>1272</v>
      </c>
      <c r="Q114">
        <v>1280</v>
      </c>
      <c r="R114">
        <v>1</v>
      </c>
      <c r="S114">
        <v>0.21</v>
      </c>
      <c r="T114">
        <v>60.2</v>
      </c>
      <c r="U114">
        <v>1001</v>
      </c>
      <c r="V114" t="s">
        <v>41</v>
      </c>
      <c r="W114">
        <v>4.47</v>
      </c>
      <c r="X114" t="s">
        <v>41</v>
      </c>
      <c r="Z114">
        <v>40.020000000000003</v>
      </c>
      <c r="AA114">
        <v>37.68</v>
      </c>
      <c r="AB114">
        <v>2.34</v>
      </c>
      <c r="AC114">
        <v>41</v>
      </c>
      <c r="AD114" t="s">
        <v>41</v>
      </c>
      <c r="AF114">
        <v>190</v>
      </c>
      <c r="AG114">
        <v>190</v>
      </c>
      <c r="AH114">
        <v>3.3</v>
      </c>
      <c r="AI114">
        <v>3.3</v>
      </c>
      <c r="AJ114">
        <v>0</v>
      </c>
      <c r="AK114" t="s">
        <v>41</v>
      </c>
      <c r="AL114" t="s">
        <v>41</v>
      </c>
      <c r="AM114" t="s">
        <v>41</v>
      </c>
    </row>
    <row r="115" spans="1:39" x14ac:dyDescent="0.3">
      <c r="A115" t="s">
        <v>55</v>
      </c>
      <c r="B115" t="s">
        <v>56</v>
      </c>
      <c r="C115" t="s">
        <v>38</v>
      </c>
      <c r="D115" t="s">
        <v>59</v>
      </c>
      <c r="E115">
        <v>40</v>
      </c>
      <c r="F115" t="s">
        <v>43</v>
      </c>
      <c r="G115" t="s">
        <v>40</v>
      </c>
      <c r="H115" t="s">
        <v>41</v>
      </c>
      <c r="J115">
        <v>76.41</v>
      </c>
      <c r="K115" t="s">
        <v>41</v>
      </c>
      <c r="L115">
        <v>1390.66</v>
      </c>
      <c r="M115" t="s">
        <v>41</v>
      </c>
      <c r="N115" t="s">
        <v>41</v>
      </c>
      <c r="O115">
        <v>1280</v>
      </c>
      <c r="P115">
        <v>1291.74</v>
      </c>
      <c r="Q115">
        <v>1300</v>
      </c>
      <c r="R115">
        <v>0.74</v>
      </c>
      <c r="S115">
        <v>0.22</v>
      </c>
      <c r="T115">
        <v>60.75</v>
      </c>
      <c r="U115">
        <v>1001</v>
      </c>
      <c r="V115" t="s">
        <v>41</v>
      </c>
      <c r="W115">
        <v>5.0599999999999996</v>
      </c>
      <c r="X115" t="s">
        <v>41</v>
      </c>
      <c r="Z115">
        <v>40.020000000000003</v>
      </c>
      <c r="AA115">
        <v>37.68</v>
      </c>
      <c r="AB115">
        <v>2.34</v>
      </c>
      <c r="AC115">
        <v>40.56</v>
      </c>
      <c r="AD115" t="s">
        <v>41</v>
      </c>
      <c r="AF115">
        <v>190</v>
      </c>
      <c r="AG115">
        <v>190</v>
      </c>
      <c r="AH115">
        <v>3.3</v>
      </c>
      <c r="AI115">
        <v>3.3</v>
      </c>
      <c r="AJ115">
        <v>0</v>
      </c>
      <c r="AK115" t="s">
        <v>41</v>
      </c>
      <c r="AL115" t="s">
        <v>41</v>
      </c>
      <c r="AM115" t="s">
        <v>41</v>
      </c>
    </row>
    <row r="116" spans="1:39" x14ac:dyDescent="0.3">
      <c r="A116" t="s">
        <v>55</v>
      </c>
      <c r="B116" t="s">
        <v>56</v>
      </c>
      <c r="C116" t="s">
        <v>38</v>
      </c>
      <c r="D116" t="s">
        <v>59</v>
      </c>
      <c r="E116">
        <v>40</v>
      </c>
      <c r="F116" t="s">
        <v>44</v>
      </c>
      <c r="G116" t="s">
        <v>40</v>
      </c>
      <c r="H116" t="s">
        <v>41</v>
      </c>
      <c r="J116">
        <v>76.41</v>
      </c>
      <c r="K116" t="s">
        <v>41</v>
      </c>
      <c r="L116">
        <v>1390.66</v>
      </c>
      <c r="M116" t="s">
        <v>41</v>
      </c>
      <c r="N116" t="s">
        <v>41</v>
      </c>
      <c r="O116">
        <v>1300</v>
      </c>
      <c r="P116">
        <v>1312.18</v>
      </c>
      <c r="Q116">
        <v>1320</v>
      </c>
      <c r="R116">
        <v>1.18</v>
      </c>
      <c r="S116">
        <v>0.21</v>
      </c>
      <c r="T116">
        <v>54.67</v>
      </c>
      <c r="U116">
        <v>1001</v>
      </c>
      <c r="V116" t="s">
        <v>41</v>
      </c>
      <c r="W116">
        <v>4.58</v>
      </c>
      <c r="X116" t="s">
        <v>41</v>
      </c>
      <c r="Z116">
        <v>40.020000000000003</v>
      </c>
      <c r="AA116">
        <v>37.68</v>
      </c>
      <c r="AB116">
        <v>2.34</v>
      </c>
      <c r="AC116">
        <v>40.75</v>
      </c>
      <c r="AD116" t="s">
        <v>41</v>
      </c>
      <c r="AF116">
        <v>190</v>
      </c>
      <c r="AG116">
        <v>190</v>
      </c>
      <c r="AH116">
        <v>3.3</v>
      </c>
      <c r="AI116">
        <v>3.3</v>
      </c>
      <c r="AJ116">
        <v>0</v>
      </c>
      <c r="AK116" t="s">
        <v>41</v>
      </c>
      <c r="AL116" t="s">
        <v>41</v>
      </c>
      <c r="AM116" t="s">
        <v>41</v>
      </c>
    </row>
    <row r="117" spans="1:39" x14ac:dyDescent="0.3">
      <c r="A117" t="s">
        <v>55</v>
      </c>
      <c r="B117" t="s">
        <v>56</v>
      </c>
      <c r="C117" t="s">
        <v>38</v>
      </c>
      <c r="D117" t="s">
        <v>59</v>
      </c>
      <c r="E117">
        <v>40</v>
      </c>
      <c r="F117" t="s">
        <v>45</v>
      </c>
      <c r="G117" t="s">
        <v>40</v>
      </c>
      <c r="H117" t="s">
        <v>41</v>
      </c>
      <c r="J117">
        <v>76.41</v>
      </c>
      <c r="K117" t="s">
        <v>41</v>
      </c>
      <c r="L117">
        <v>1390.66</v>
      </c>
      <c r="M117" t="s">
        <v>41</v>
      </c>
      <c r="N117" t="s">
        <v>41</v>
      </c>
      <c r="O117">
        <v>1320</v>
      </c>
      <c r="P117">
        <v>1331.8</v>
      </c>
      <c r="Q117">
        <v>1340</v>
      </c>
      <c r="R117">
        <v>0.8</v>
      </c>
      <c r="S117">
        <v>0.21</v>
      </c>
      <c r="T117">
        <v>56.1</v>
      </c>
      <c r="U117">
        <v>1001</v>
      </c>
      <c r="V117" t="s">
        <v>41</v>
      </c>
      <c r="W117">
        <v>3.44</v>
      </c>
      <c r="X117" t="s">
        <v>41</v>
      </c>
      <c r="Z117">
        <v>40.020000000000003</v>
      </c>
      <c r="AA117">
        <v>37.68</v>
      </c>
      <c r="AB117">
        <v>2.34</v>
      </c>
      <c r="AC117">
        <v>40.78</v>
      </c>
      <c r="AD117" t="s">
        <v>41</v>
      </c>
      <c r="AF117">
        <v>190</v>
      </c>
      <c r="AG117">
        <v>190</v>
      </c>
      <c r="AH117">
        <v>3.3</v>
      </c>
      <c r="AI117">
        <v>3.3</v>
      </c>
      <c r="AJ117">
        <v>0</v>
      </c>
      <c r="AK117" t="s">
        <v>41</v>
      </c>
      <c r="AL117" t="s">
        <v>41</v>
      </c>
      <c r="AM117" t="s">
        <v>41</v>
      </c>
    </row>
    <row r="118" spans="1:39" x14ac:dyDescent="0.3">
      <c r="A118" t="s">
        <v>55</v>
      </c>
      <c r="B118" t="s">
        <v>56</v>
      </c>
      <c r="C118" t="s">
        <v>38</v>
      </c>
      <c r="D118" t="s">
        <v>59</v>
      </c>
      <c r="E118">
        <v>40</v>
      </c>
      <c r="F118" t="s">
        <v>46</v>
      </c>
      <c r="G118" t="s">
        <v>40</v>
      </c>
      <c r="H118" t="s">
        <v>41</v>
      </c>
      <c r="J118">
        <v>76.41</v>
      </c>
      <c r="K118" t="s">
        <v>41</v>
      </c>
      <c r="L118">
        <v>1390.66</v>
      </c>
      <c r="M118" t="s">
        <v>41</v>
      </c>
      <c r="N118" t="s">
        <v>41</v>
      </c>
      <c r="O118">
        <v>1260</v>
      </c>
      <c r="P118">
        <v>1272</v>
      </c>
      <c r="Q118">
        <v>1280</v>
      </c>
      <c r="R118">
        <v>1</v>
      </c>
      <c r="S118">
        <v>0.21</v>
      </c>
      <c r="T118">
        <v>60.2</v>
      </c>
      <c r="U118">
        <v>1001</v>
      </c>
      <c r="V118" t="s">
        <v>41</v>
      </c>
      <c r="W118">
        <v>4.1900000000000004</v>
      </c>
      <c r="X118" t="s">
        <v>41</v>
      </c>
      <c r="Z118">
        <v>40.020000000000003</v>
      </c>
      <c r="AA118">
        <v>37.68</v>
      </c>
      <c r="AB118">
        <v>2.34</v>
      </c>
      <c r="AC118">
        <v>41</v>
      </c>
      <c r="AD118" t="s">
        <v>41</v>
      </c>
      <c r="AF118">
        <v>190</v>
      </c>
      <c r="AG118">
        <v>190</v>
      </c>
      <c r="AH118">
        <v>3.3</v>
      </c>
      <c r="AI118">
        <v>3.3</v>
      </c>
      <c r="AJ118">
        <v>0</v>
      </c>
      <c r="AK118" t="s">
        <v>41</v>
      </c>
      <c r="AL118" t="s">
        <v>41</v>
      </c>
      <c r="AM118" t="s">
        <v>41</v>
      </c>
    </row>
    <row r="119" spans="1:39" x14ac:dyDescent="0.3">
      <c r="A119" t="s">
        <v>55</v>
      </c>
      <c r="B119" t="s">
        <v>56</v>
      </c>
      <c r="C119" t="s">
        <v>38</v>
      </c>
      <c r="D119" t="s">
        <v>59</v>
      </c>
      <c r="E119">
        <v>40</v>
      </c>
      <c r="F119" t="s">
        <v>47</v>
      </c>
      <c r="G119" t="s">
        <v>40</v>
      </c>
      <c r="H119" t="s">
        <v>41</v>
      </c>
      <c r="J119">
        <v>76.41</v>
      </c>
      <c r="K119" t="s">
        <v>41</v>
      </c>
      <c r="L119">
        <v>1390.66</v>
      </c>
      <c r="M119" t="s">
        <v>41</v>
      </c>
      <c r="N119" t="s">
        <v>41</v>
      </c>
      <c r="O119">
        <v>1280</v>
      </c>
      <c r="P119">
        <v>1291.74</v>
      </c>
      <c r="Q119">
        <v>1300</v>
      </c>
      <c r="R119">
        <v>0.74</v>
      </c>
      <c r="S119">
        <v>0.22</v>
      </c>
      <c r="T119">
        <v>60.75</v>
      </c>
      <c r="U119">
        <v>1001</v>
      </c>
      <c r="V119" t="s">
        <v>41</v>
      </c>
      <c r="W119">
        <v>5.38</v>
      </c>
      <c r="X119" t="s">
        <v>41</v>
      </c>
      <c r="Z119">
        <v>40.020000000000003</v>
      </c>
      <c r="AA119">
        <v>37.68</v>
      </c>
      <c r="AB119">
        <v>2.34</v>
      </c>
      <c r="AC119">
        <v>40.56</v>
      </c>
      <c r="AD119" t="s">
        <v>41</v>
      </c>
      <c r="AF119">
        <v>190</v>
      </c>
      <c r="AG119">
        <v>190</v>
      </c>
      <c r="AH119">
        <v>3.3</v>
      </c>
      <c r="AI119">
        <v>3.3</v>
      </c>
      <c r="AJ119">
        <v>0</v>
      </c>
      <c r="AK119" t="s">
        <v>41</v>
      </c>
      <c r="AL119" t="s">
        <v>41</v>
      </c>
      <c r="AM119" t="s">
        <v>41</v>
      </c>
    </row>
    <row r="120" spans="1:39" x14ac:dyDescent="0.3">
      <c r="A120" t="s">
        <v>55</v>
      </c>
      <c r="B120" t="s">
        <v>56</v>
      </c>
      <c r="C120" t="s">
        <v>38</v>
      </c>
      <c r="D120" t="s">
        <v>59</v>
      </c>
      <c r="E120">
        <v>40</v>
      </c>
      <c r="F120" t="s">
        <v>48</v>
      </c>
      <c r="G120" t="s">
        <v>40</v>
      </c>
      <c r="H120" t="s">
        <v>41</v>
      </c>
      <c r="J120">
        <v>76.41</v>
      </c>
      <c r="K120" t="s">
        <v>41</v>
      </c>
      <c r="L120">
        <v>1390.66</v>
      </c>
      <c r="M120" t="s">
        <v>41</v>
      </c>
      <c r="N120" t="s">
        <v>41</v>
      </c>
      <c r="O120">
        <v>1300</v>
      </c>
      <c r="P120">
        <v>1312.18</v>
      </c>
      <c r="Q120">
        <v>1320</v>
      </c>
      <c r="R120">
        <v>1.18</v>
      </c>
      <c r="S120">
        <v>0.21</v>
      </c>
      <c r="T120">
        <v>54.67</v>
      </c>
      <c r="U120">
        <v>1001</v>
      </c>
      <c r="V120" t="s">
        <v>41</v>
      </c>
      <c r="W120">
        <v>4.97</v>
      </c>
      <c r="X120" t="s">
        <v>41</v>
      </c>
      <c r="Z120">
        <v>40.020000000000003</v>
      </c>
      <c r="AA120">
        <v>37.68</v>
      </c>
      <c r="AB120">
        <v>2.34</v>
      </c>
      <c r="AC120">
        <v>40.75</v>
      </c>
      <c r="AD120" t="s">
        <v>41</v>
      </c>
      <c r="AF120">
        <v>190</v>
      </c>
      <c r="AG120">
        <v>190</v>
      </c>
      <c r="AH120">
        <v>3.3</v>
      </c>
      <c r="AI120">
        <v>3.3</v>
      </c>
      <c r="AJ120">
        <v>0</v>
      </c>
      <c r="AK120" t="s">
        <v>41</v>
      </c>
      <c r="AL120" t="s">
        <v>41</v>
      </c>
      <c r="AM120" t="s">
        <v>41</v>
      </c>
    </row>
    <row r="121" spans="1:39" x14ac:dyDescent="0.3">
      <c r="A121" t="s">
        <v>55</v>
      </c>
      <c r="B121" t="s">
        <v>56</v>
      </c>
      <c r="C121" t="s">
        <v>38</v>
      </c>
      <c r="D121" t="s">
        <v>59</v>
      </c>
      <c r="E121">
        <v>40</v>
      </c>
      <c r="F121" t="s">
        <v>49</v>
      </c>
      <c r="G121" t="s">
        <v>40</v>
      </c>
      <c r="H121" t="s">
        <v>41</v>
      </c>
      <c r="J121">
        <v>76.41</v>
      </c>
      <c r="K121" t="s">
        <v>41</v>
      </c>
      <c r="L121">
        <v>1390.66</v>
      </c>
      <c r="M121" t="s">
        <v>41</v>
      </c>
      <c r="N121" t="s">
        <v>41</v>
      </c>
      <c r="O121">
        <v>1320</v>
      </c>
      <c r="P121">
        <v>1331.8</v>
      </c>
      <c r="Q121">
        <v>1340</v>
      </c>
      <c r="R121">
        <v>0.8</v>
      </c>
      <c r="S121">
        <v>0.21</v>
      </c>
      <c r="T121">
        <v>56.1</v>
      </c>
      <c r="U121">
        <v>1001</v>
      </c>
      <c r="V121" t="s">
        <v>41</v>
      </c>
      <c r="W121">
        <v>3.86</v>
      </c>
      <c r="X121" t="s">
        <v>41</v>
      </c>
      <c r="Z121">
        <v>40.020000000000003</v>
      </c>
      <c r="AA121">
        <v>37.68</v>
      </c>
      <c r="AB121">
        <v>2.34</v>
      </c>
      <c r="AC121">
        <v>40.78</v>
      </c>
      <c r="AD121" t="s">
        <v>41</v>
      </c>
      <c r="AF121">
        <v>190</v>
      </c>
      <c r="AG121">
        <v>190</v>
      </c>
      <c r="AH121">
        <v>3.3</v>
      </c>
      <c r="AI121">
        <v>3.3</v>
      </c>
      <c r="AJ121">
        <v>0</v>
      </c>
      <c r="AK121" t="s">
        <v>41</v>
      </c>
      <c r="AL121" t="s">
        <v>41</v>
      </c>
      <c r="AM121" t="s">
        <v>41</v>
      </c>
    </row>
    <row r="122" spans="1:39" x14ac:dyDescent="0.3">
      <c r="A122" t="s">
        <v>55</v>
      </c>
      <c r="B122" t="s">
        <v>56</v>
      </c>
      <c r="C122" t="s">
        <v>38</v>
      </c>
      <c r="D122" t="s">
        <v>59</v>
      </c>
      <c r="E122">
        <v>40</v>
      </c>
      <c r="F122" t="s">
        <v>39</v>
      </c>
      <c r="G122" t="s">
        <v>40</v>
      </c>
      <c r="H122" t="s">
        <v>41</v>
      </c>
      <c r="J122">
        <v>74.2</v>
      </c>
      <c r="K122" t="s">
        <v>41</v>
      </c>
      <c r="L122">
        <v>1470.29</v>
      </c>
      <c r="M122" t="s">
        <v>41</v>
      </c>
      <c r="N122" t="s">
        <v>41</v>
      </c>
      <c r="O122">
        <v>1260</v>
      </c>
      <c r="P122">
        <v>1272.02</v>
      </c>
      <c r="Q122">
        <v>1280</v>
      </c>
      <c r="R122">
        <v>1.02</v>
      </c>
      <c r="S122">
        <v>0.21</v>
      </c>
      <c r="T122">
        <v>60.34</v>
      </c>
      <c r="U122">
        <v>1001</v>
      </c>
      <c r="V122" t="s">
        <v>41</v>
      </c>
      <c r="W122">
        <v>4.6500000000000004</v>
      </c>
      <c r="X122" t="s">
        <v>41</v>
      </c>
      <c r="Z122">
        <v>40.020000000000003</v>
      </c>
      <c r="AA122">
        <v>37.75</v>
      </c>
      <c r="AB122">
        <v>2.27</v>
      </c>
      <c r="AC122">
        <v>41.16</v>
      </c>
      <c r="AD122" t="s">
        <v>41</v>
      </c>
      <c r="AF122">
        <v>200</v>
      </c>
      <c r="AG122">
        <v>200</v>
      </c>
      <c r="AH122">
        <v>3.3</v>
      </c>
      <c r="AI122">
        <v>3.3</v>
      </c>
      <c r="AJ122">
        <v>0</v>
      </c>
      <c r="AK122" t="s">
        <v>41</v>
      </c>
      <c r="AL122" t="s">
        <v>41</v>
      </c>
      <c r="AM122" t="s">
        <v>41</v>
      </c>
    </row>
    <row r="123" spans="1:39" x14ac:dyDescent="0.3">
      <c r="A123" t="s">
        <v>55</v>
      </c>
      <c r="B123" t="s">
        <v>56</v>
      </c>
      <c r="C123" t="s">
        <v>38</v>
      </c>
      <c r="D123" t="s">
        <v>59</v>
      </c>
      <c r="E123">
        <v>40</v>
      </c>
      <c r="F123" t="s">
        <v>43</v>
      </c>
      <c r="G123" t="s">
        <v>40</v>
      </c>
      <c r="H123" t="s">
        <v>41</v>
      </c>
      <c r="J123">
        <v>74.2</v>
      </c>
      <c r="K123" t="s">
        <v>41</v>
      </c>
      <c r="L123">
        <v>1470.29</v>
      </c>
      <c r="M123" t="s">
        <v>41</v>
      </c>
      <c r="N123" t="s">
        <v>41</v>
      </c>
      <c r="O123">
        <v>1280</v>
      </c>
      <c r="P123">
        <v>1291.76</v>
      </c>
      <c r="Q123">
        <v>1300</v>
      </c>
      <c r="R123">
        <v>0.76</v>
      </c>
      <c r="S123">
        <v>0.22</v>
      </c>
      <c r="T123">
        <v>60.94</v>
      </c>
      <c r="U123">
        <v>1001</v>
      </c>
      <c r="V123" t="s">
        <v>41</v>
      </c>
      <c r="W123">
        <v>5.2</v>
      </c>
      <c r="X123" t="s">
        <v>41</v>
      </c>
      <c r="Z123">
        <v>40.020000000000003</v>
      </c>
      <c r="AA123">
        <v>37.75</v>
      </c>
      <c r="AB123">
        <v>2.27</v>
      </c>
      <c r="AC123">
        <v>40.72</v>
      </c>
      <c r="AD123" t="s">
        <v>41</v>
      </c>
      <c r="AF123">
        <v>200</v>
      </c>
      <c r="AG123">
        <v>200</v>
      </c>
      <c r="AH123">
        <v>3.3</v>
      </c>
      <c r="AI123">
        <v>3.3</v>
      </c>
      <c r="AJ123">
        <v>0</v>
      </c>
      <c r="AK123" t="s">
        <v>41</v>
      </c>
      <c r="AL123" t="s">
        <v>41</v>
      </c>
      <c r="AM123" t="s">
        <v>41</v>
      </c>
    </row>
    <row r="124" spans="1:39" x14ac:dyDescent="0.3">
      <c r="A124" t="s">
        <v>55</v>
      </c>
      <c r="B124" t="s">
        <v>56</v>
      </c>
      <c r="C124" t="s">
        <v>38</v>
      </c>
      <c r="D124" t="s">
        <v>59</v>
      </c>
      <c r="E124">
        <v>40</v>
      </c>
      <c r="F124" t="s">
        <v>44</v>
      </c>
      <c r="G124" t="s">
        <v>40</v>
      </c>
      <c r="H124" t="s">
        <v>41</v>
      </c>
      <c r="J124">
        <v>74.2</v>
      </c>
      <c r="K124" t="s">
        <v>41</v>
      </c>
      <c r="L124">
        <v>1470.29</v>
      </c>
      <c r="M124" t="s">
        <v>41</v>
      </c>
      <c r="N124" t="s">
        <v>41</v>
      </c>
      <c r="O124">
        <v>1300</v>
      </c>
      <c r="P124">
        <v>1312.2</v>
      </c>
      <c r="Q124">
        <v>1320</v>
      </c>
      <c r="R124">
        <v>1.2</v>
      </c>
      <c r="S124">
        <v>0.21</v>
      </c>
      <c r="T124">
        <v>54.78</v>
      </c>
      <c r="U124">
        <v>1001</v>
      </c>
      <c r="V124" t="s">
        <v>41</v>
      </c>
      <c r="W124">
        <v>4.7300000000000004</v>
      </c>
      <c r="X124" t="s">
        <v>41</v>
      </c>
      <c r="Z124">
        <v>40.020000000000003</v>
      </c>
      <c r="AA124">
        <v>37.75</v>
      </c>
      <c r="AB124">
        <v>2.27</v>
      </c>
      <c r="AC124">
        <v>40.909999999999997</v>
      </c>
      <c r="AD124" t="s">
        <v>41</v>
      </c>
      <c r="AF124">
        <v>200</v>
      </c>
      <c r="AG124">
        <v>200</v>
      </c>
      <c r="AH124">
        <v>3.3</v>
      </c>
      <c r="AI124">
        <v>3.3</v>
      </c>
      <c r="AJ124">
        <v>0</v>
      </c>
      <c r="AK124" t="s">
        <v>41</v>
      </c>
      <c r="AL124" t="s">
        <v>41</v>
      </c>
      <c r="AM124" t="s">
        <v>41</v>
      </c>
    </row>
    <row r="125" spans="1:39" x14ac:dyDescent="0.3">
      <c r="A125" t="s">
        <v>55</v>
      </c>
      <c r="B125" t="s">
        <v>56</v>
      </c>
      <c r="C125" t="s">
        <v>38</v>
      </c>
      <c r="D125" t="s">
        <v>59</v>
      </c>
      <c r="E125">
        <v>40</v>
      </c>
      <c r="F125" t="s">
        <v>45</v>
      </c>
      <c r="G125" t="s">
        <v>40</v>
      </c>
      <c r="H125" t="s">
        <v>41</v>
      </c>
      <c r="J125">
        <v>74.2</v>
      </c>
      <c r="K125" t="s">
        <v>41</v>
      </c>
      <c r="L125">
        <v>1470.29</v>
      </c>
      <c r="M125" t="s">
        <v>41</v>
      </c>
      <c r="N125" t="s">
        <v>41</v>
      </c>
      <c r="O125">
        <v>1320</v>
      </c>
      <c r="P125">
        <v>1331.82</v>
      </c>
      <c r="Q125">
        <v>1340</v>
      </c>
      <c r="R125">
        <v>0.82</v>
      </c>
      <c r="S125">
        <v>0.21</v>
      </c>
      <c r="T125">
        <v>56.27</v>
      </c>
      <c r="U125">
        <v>1001</v>
      </c>
      <c r="V125" t="s">
        <v>41</v>
      </c>
      <c r="W125">
        <v>3.6</v>
      </c>
      <c r="X125" t="s">
        <v>41</v>
      </c>
      <c r="Z125">
        <v>40.020000000000003</v>
      </c>
      <c r="AA125">
        <v>37.75</v>
      </c>
      <c r="AB125">
        <v>2.27</v>
      </c>
      <c r="AC125">
        <v>40.909999999999997</v>
      </c>
      <c r="AD125" t="s">
        <v>41</v>
      </c>
      <c r="AF125">
        <v>200</v>
      </c>
      <c r="AG125">
        <v>200</v>
      </c>
      <c r="AH125">
        <v>3.3</v>
      </c>
      <c r="AI125">
        <v>3.3</v>
      </c>
      <c r="AJ125">
        <v>0</v>
      </c>
      <c r="AK125" t="s">
        <v>41</v>
      </c>
      <c r="AL125" t="s">
        <v>41</v>
      </c>
      <c r="AM125" t="s">
        <v>41</v>
      </c>
    </row>
    <row r="126" spans="1:39" x14ac:dyDescent="0.3">
      <c r="A126" t="s">
        <v>55</v>
      </c>
      <c r="B126" t="s">
        <v>56</v>
      </c>
      <c r="C126" t="s">
        <v>38</v>
      </c>
      <c r="D126" t="s">
        <v>59</v>
      </c>
      <c r="E126">
        <v>40</v>
      </c>
      <c r="F126" t="s">
        <v>46</v>
      </c>
      <c r="G126" t="s">
        <v>40</v>
      </c>
      <c r="H126" t="s">
        <v>41</v>
      </c>
      <c r="J126">
        <v>74.2</v>
      </c>
      <c r="K126" t="s">
        <v>41</v>
      </c>
      <c r="L126">
        <v>1470.29</v>
      </c>
      <c r="M126" t="s">
        <v>41</v>
      </c>
      <c r="N126" t="s">
        <v>41</v>
      </c>
      <c r="O126">
        <v>1260</v>
      </c>
      <c r="P126">
        <v>1272.02</v>
      </c>
      <c r="Q126">
        <v>1280</v>
      </c>
      <c r="R126">
        <v>1.02</v>
      </c>
      <c r="S126">
        <v>0.21</v>
      </c>
      <c r="T126">
        <v>60.34</v>
      </c>
      <c r="U126">
        <v>1001</v>
      </c>
      <c r="V126" t="s">
        <v>41</v>
      </c>
      <c r="W126">
        <v>4.4000000000000004</v>
      </c>
      <c r="X126" t="s">
        <v>41</v>
      </c>
      <c r="Z126">
        <v>40.020000000000003</v>
      </c>
      <c r="AA126">
        <v>37.75</v>
      </c>
      <c r="AB126">
        <v>2.27</v>
      </c>
      <c r="AC126">
        <v>41.16</v>
      </c>
      <c r="AD126" t="s">
        <v>41</v>
      </c>
      <c r="AF126">
        <v>200</v>
      </c>
      <c r="AG126">
        <v>200</v>
      </c>
      <c r="AH126">
        <v>3.3</v>
      </c>
      <c r="AI126">
        <v>3.3</v>
      </c>
      <c r="AJ126">
        <v>0</v>
      </c>
      <c r="AK126" t="s">
        <v>41</v>
      </c>
      <c r="AL126" t="s">
        <v>41</v>
      </c>
      <c r="AM126" t="s">
        <v>41</v>
      </c>
    </row>
    <row r="127" spans="1:39" x14ac:dyDescent="0.3">
      <c r="A127" t="s">
        <v>55</v>
      </c>
      <c r="B127" t="s">
        <v>56</v>
      </c>
      <c r="C127" t="s">
        <v>38</v>
      </c>
      <c r="D127" t="s">
        <v>59</v>
      </c>
      <c r="E127">
        <v>40</v>
      </c>
      <c r="F127" t="s">
        <v>47</v>
      </c>
      <c r="G127" t="s">
        <v>40</v>
      </c>
      <c r="H127" t="s">
        <v>41</v>
      </c>
      <c r="J127">
        <v>74.2</v>
      </c>
      <c r="K127" t="s">
        <v>41</v>
      </c>
      <c r="L127">
        <v>1470.29</v>
      </c>
      <c r="M127" t="s">
        <v>41</v>
      </c>
      <c r="N127" t="s">
        <v>41</v>
      </c>
      <c r="O127">
        <v>1280</v>
      </c>
      <c r="P127">
        <v>1291.76</v>
      </c>
      <c r="Q127">
        <v>1300</v>
      </c>
      <c r="R127">
        <v>0.76</v>
      </c>
      <c r="S127">
        <v>0.22</v>
      </c>
      <c r="T127">
        <v>60.94</v>
      </c>
      <c r="U127">
        <v>1001</v>
      </c>
      <c r="V127" t="s">
        <v>41</v>
      </c>
      <c r="W127">
        <v>5.5</v>
      </c>
      <c r="X127" t="s">
        <v>41</v>
      </c>
      <c r="Z127">
        <v>40.020000000000003</v>
      </c>
      <c r="AA127">
        <v>37.75</v>
      </c>
      <c r="AB127">
        <v>2.27</v>
      </c>
      <c r="AC127">
        <v>40.72</v>
      </c>
      <c r="AD127" t="s">
        <v>41</v>
      </c>
      <c r="AF127">
        <v>200</v>
      </c>
      <c r="AG127">
        <v>200</v>
      </c>
      <c r="AH127">
        <v>3.3</v>
      </c>
      <c r="AI127">
        <v>3.3</v>
      </c>
      <c r="AJ127">
        <v>0</v>
      </c>
      <c r="AK127" t="s">
        <v>41</v>
      </c>
      <c r="AL127" t="s">
        <v>41</v>
      </c>
      <c r="AM127" t="s">
        <v>41</v>
      </c>
    </row>
    <row r="128" spans="1:39" x14ac:dyDescent="0.3">
      <c r="A128" t="s">
        <v>55</v>
      </c>
      <c r="B128" t="s">
        <v>56</v>
      </c>
      <c r="C128" t="s">
        <v>38</v>
      </c>
      <c r="D128" t="s">
        <v>59</v>
      </c>
      <c r="E128">
        <v>40</v>
      </c>
      <c r="F128" t="s">
        <v>48</v>
      </c>
      <c r="G128" t="s">
        <v>40</v>
      </c>
      <c r="H128" t="s">
        <v>41</v>
      </c>
      <c r="J128">
        <v>74.2</v>
      </c>
      <c r="K128" t="s">
        <v>41</v>
      </c>
      <c r="L128">
        <v>1470.29</v>
      </c>
      <c r="M128" t="s">
        <v>41</v>
      </c>
      <c r="N128" t="s">
        <v>41</v>
      </c>
      <c r="O128">
        <v>1300</v>
      </c>
      <c r="P128">
        <v>1312.2</v>
      </c>
      <c r="Q128">
        <v>1320</v>
      </c>
      <c r="R128">
        <v>1.2</v>
      </c>
      <c r="S128">
        <v>0.21</v>
      </c>
      <c r="T128">
        <v>54.78</v>
      </c>
      <c r="U128">
        <v>1001</v>
      </c>
      <c r="V128" t="s">
        <v>41</v>
      </c>
      <c r="W128">
        <v>5.1100000000000003</v>
      </c>
      <c r="X128" t="s">
        <v>41</v>
      </c>
      <c r="Z128">
        <v>40.020000000000003</v>
      </c>
      <c r="AA128">
        <v>37.75</v>
      </c>
      <c r="AB128">
        <v>2.27</v>
      </c>
      <c r="AC128">
        <v>40.909999999999997</v>
      </c>
      <c r="AD128" t="s">
        <v>41</v>
      </c>
      <c r="AF128">
        <v>200</v>
      </c>
      <c r="AG128">
        <v>200</v>
      </c>
      <c r="AH128">
        <v>3.3</v>
      </c>
      <c r="AI128">
        <v>3.3</v>
      </c>
      <c r="AJ128">
        <v>0</v>
      </c>
      <c r="AK128" t="s">
        <v>41</v>
      </c>
      <c r="AL128" t="s">
        <v>41</v>
      </c>
      <c r="AM128" t="s">
        <v>41</v>
      </c>
    </row>
    <row r="129" spans="1:39" x14ac:dyDescent="0.3">
      <c r="A129" t="s">
        <v>55</v>
      </c>
      <c r="B129" t="s">
        <v>56</v>
      </c>
      <c r="C129" t="s">
        <v>38</v>
      </c>
      <c r="D129" t="s">
        <v>59</v>
      </c>
      <c r="E129">
        <v>40</v>
      </c>
      <c r="F129" t="s">
        <v>49</v>
      </c>
      <c r="G129" t="s">
        <v>40</v>
      </c>
      <c r="H129" t="s">
        <v>41</v>
      </c>
      <c r="J129">
        <v>74.2</v>
      </c>
      <c r="K129" t="s">
        <v>41</v>
      </c>
      <c r="L129">
        <v>1470.29</v>
      </c>
      <c r="M129" t="s">
        <v>41</v>
      </c>
      <c r="N129" t="s">
        <v>41</v>
      </c>
      <c r="O129">
        <v>1320</v>
      </c>
      <c r="P129">
        <v>1331.82</v>
      </c>
      <c r="Q129">
        <v>1340</v>
      </c>
      <c r="R129">
        <v>0.82</v>
      </c>
      <c r="S129">
        <v>0.21</v>
      </c>
      <c r="T129">
        <v>56.27</v>
      </c>
      <c r="U129">
        <v>1001</v>
      </c>
      <c r="V129" t="s">
        <v>41</v>
      </c>
      <c r="W129">
        <v>4</v>
      </c>
      <c r="X129" t="s">
        <v>41</v>
      </c>
      <c r="Z129">
        <v>40.020000000000003</v>
      </c>
      <c r="AA129">
        <v>37.75</v>
      </c>
      <c r="AB129">
        <v>2.27</v>
      </c>
      <c r="AC129">
        <v>40.909999999999997</v>
      </c>
      <c r="AD129" t="s">
        <v>41</v>
      </c>
      <c r="AF129">
        <v>200</v>
      </c>
      <c r="AG129">
        <v>200</v>
      </c>
      <c r="AH129">
        <v>3.3</v>
      </c>
      <c r="AI129">
        <v>3.3</v>
      </c>
      <c r="AJ129">
        <v>0</v>
      </c>
      <c r="AK129" t="s">
        <v>41</v>
      </c>
      <c r="AL129" t="s">
        <v>41</v>
      </c>
      <c r="AM129" t="s">
        <v>41</v>
      </c>
    </row>
    <row r="130" spans="1:39" x14ac:dyDescent="0.3">
      <c r="A130" t="s">
        <v>55</v>
      </c>
      <c r="B130" t="s">
        <v>56</v>
      </c>
      <c r="C130" t="s">
        <v>38</v>
      </c>
      <c r="D130" t="s">
        <v>59</v>
      </c>
      <c r="E130">
        <v>40</v>
      </c>
      <c r="F130" t="s">
        <v>39</v>
      </c>
      <c r="G130" t="s">
        <v>40</v>
      </c>
      <c r="H130" t="s">
        <v>41</v>
      </c>
      <c r="J130">
        <v>75.86</v>
      </c>
      <c r="K130" t="s">
        <v>41</v>
      </c>
      <c r="L130">
        <v>1551.59</v>
      </c>
      <c r="M130" t="s">
        <v>41</v>
      </c>
      <c r="N130" t="s">
        <v>41</v>
      </c>
      <c r="O130">
        <v>1260</v>
      </c>
      <c r="P130">
        <v>1272.04</v>
      </c>
      <c r="Q130">
        <v>1280</v>
      </c>
      <c r="R130">
        <v>1.04</v>
      </c>
      <c r="S130">
        <v>0.21</v>
      </c>
      <c r="T130">
        <v>60.58</v>
      </c>
      <c r="U130">
        <v>1001</v>
      </c>
      <c r="V130" t="s">
        <v>41</v>
      </c>
      <c r="W130">
        <v>4.83</v>
      </c>
      <c r="X130" t="s">
        <v>41</v>
      </c>
      <c r="Z130">
        <v>40.01</v>
      </c>
      <c r="AA130">
        <v>37.81</v>
      </c>
      <c r="AB130">
        <v>2.2000000000000002</v>
      </c>
      <c r="AC130">
        <v>41.24</v>
      </c>
      <c r="AD130" t="s">
        <v>41</v>
      </c>
      <c r="AF130">
        <v>210</v>
      </c>
      <c r="AG130">
        <v>210</v>
      </c>
      <c r="AH130">
        <v>3.3</v>
      </c>
      <c r="AI130">
        <v>3.3</v>
      </c>
      <c r="AJ130">
        <v>0</v>
      </c>
      <c r="AK130" t="s">
        <v>41</v>
      </c>
      <c r="AL130" t="s">
        <v>41</v>
      </c>
      <c r="AM130" t="s">
        <v>41</v>
      </c>
    </row>
    <row r="131" spans="1:39" x14ac:dyDescent="0.3">
      <c r="A131" t="s">
        <v>55</v>
      </c>
      <c r="B131" t="s">
        <v>56</v>
      </c>
      <c r="C131" t="s">
        <v>38</v>
      </c>
      <c r="D131" t="s">
        <v>59</v>
      </c>
      <c r="E131">
        <v>40</v>
      </c>
      <c r="F131" t="s">
        <v>43</v>
      </c>
      <c r="G131" t="s">
        <v>40</v>
      </c>
      <c r="H131" t="s">
        <v>41</v>
      </c>
      <c r="J131">
        <v>75.86</v>
      </c>
      <c r="K131" t="s">
        <v>41</v>
      </c>
      <c r="L131">
        <v>1551.59</v>
      </c>
      <c r="M131" t="s">
        <v>41</v>
      </c>
      <c r="N131" t="s">
        <v>41</v>
      </c>
      <c r="O131">
        <v>1280</v>
      </c>
      <c r="P131">
        <v>1291.78</v>
      </c>
      <c r="Q131">
        <v>1300</v>
      </c>
      <c r="R131">
        <v>0.78</v>
      </c>
      <c r="S131">
        <v>0.22</v>
      </c>
      <c r="T131">
        <v>61.02</v>
      </c>
      <c r="U131">
        <v>1001</v>
      </c>
      <c r="V131" t="s">
        <v>41</v>
      </c>
      <c r="W131">
        <v>5.31</v>
      </c>
      <c r="X131" t="s">
        <v>41</v>
      </c>
      <c r="Z131">
        <v>40.01</v>
      </c>
      <c r="AA131">
        <v>37.81</v>
      </c>
      <c r="AB131">
        <v>2.2000000000000002</v>
      </c>
      <c r="AC131">
        <v>40.799999999999997</v>
      </c>
      <c r="AD131" t="s">
        <v>41</v>
      </c>
      <c r="AF131">
        <v>210</v>
      </c>
      <c r="AG131">
        <v>210</v>
      </c>
      <c r="AH131">
        <v>3.3</v>
      </c>
      <c r="AI131">
        <v>3.3</v>
      </c>
      <c r="AJ131">
        <v>0</v>
      </c>
      <c r="AK131" t="s">
        <v>41</v>
      </c>
      <c r="AL131" t="s">
        <v>41</v>
      </c>
      <c r="AM131" t="s">
        <v>41</v>
      </c>
    </row>
    <row r="132" spans="1:39" x14ac:dyDescent="0.3">
      <c r="A132" t="s">
        <v>55</v>
      </c>
      <c r="B132" t="s">
        <v>56</v>
      </c>
      <c r="C132" t="s">
        <v>38</v>
      </c>
      <c r="D132" t="s">
        <v>59</v>
      </c>
      <c r="E132">
        <v>40</v>
      </c>
      <c r="F132" t="s">
        <v>44</v>
      </c>
      <c r="G132" t="s">
        <v>40</v>
      </c>
      <c r="H132" t="s">
        <v>41</v>
      </c>
      <c r="J132">
        <v>75.86</v>
      </c>
      <c r="K132" t="s">
        <v>41</v>
      </c>
      <c r="L132">
        <v>1551.59</v>
      </c>
      <c r="M132" t="s">
        <v>41</v>
      </c>
      <c r="N132" t="s">
        <v>41</v>
      </c>
      <c r="O132">
        <v>1300</v>
      </c>
      <c r="P132">
        <v>1312.24</v>
      </c>
      <c r="Q132">
        <v>1320</v>
      </c>
      <c r="R132">
        <v>1.24</v>
      </c>
      <c r="S132">
        <v>0.21</v>
      </c>
      <c r="T132">
        <v>54.95</v>
      </c>
      <c r="U132">
        <v>1001</v>
      </c>
      <c r="V132" t="s">
        <v>41</v>
      </c>
      <c r="W132">
        <v>4.8600000000000003</v>
      </c>
      <c r="X132" t="s">
        <v>41</v>
      </c>
      <c r="Z132">
        <v>40.01</v>
      </c>
      <c r="AA132">
        <v>37.81</v>
      </c>
      <c r="AB132">
        <v>2.2000000000000002</v>
      </c>
      <c r="AC132">
        <v>41.02</v>
      </c>
      <c r="AD132" t="s">
        <v>41</v>
      </c>
      <c r="AF132">
        <v>210</v>
      </c>
      <c r="AG132">
        <v>210</v>
      </c>
      <c r="AH132">
        <v>3.3</v>
      </c>
      <c r="AI132">
        <v>3.3</v>
      </c>
      <c r="AJ132">
        <v>0</v>
      </c>
      <c r="AK132" t="s">
        <v>41</v>
      </c>
      <c r="AL132" t="s">
        <v>41</v>
      </c>
      <c r="AM132" t="s">
        <v>41</v>
      </c>
    </row>
    <row r="133" spans="1:39" x14ac:dyDescent="0.3">
      <c r="A133" t="s">
        <v>55</v>
      </c>
      <c r="B133" t="s">
        <v>56</v>
      </c>
      <c r="C133" t="s">
        <v>38</v>
      </c>
      <c r="D133" t="s">
        <v>59</v>
      </c>
      <c r="E133">
        <v>40</v>
      </c>
      <c r="F133" t="s">
        <v>45</v>
      </c>
      <c r="G133" t="s">
        <v>40</v>
      </c>
      <c r="H133" t="s">
        <v>41</v>
      </c>
      <c r="J133">
        <v>75.86</v>
      </c>
      <c r="K133" t="s">
        <v>41</v>
      </c>
      <c r="L133">
        <v>1551.59</v>
      </c>
      <c r="M133" t="s">
        <v>41</v>
      </c>
      <c r="N133" t="s">
        <v>41</v>
      </c>
      <c r="O133">
        <v>1320</v>
      </c>
      <c r="P133">
        <v>1331.86</v>
      </c>
      <c r="Q133">
        <v>1340</v>
      </c>
      <c r="R133">
        <v>0.86</v>
      </c>
      <c r="S133">
        <v>0.21</v>
      </c>
      <c r="T133">
        <v>56.33</v>
      </c>
      <c r="U133">
        <v>1001</v>
      </c>
      <c r="V133" t="s">
        <v>41</v>
      </c>
      <c r="W133">
        <v>3.71</v>
      </c>
      <c r="X133" t="s">
        <v>41</v>
      </c>
      <c r="Z133">
        <v>40.01</v>
      </c>
      <c r="AA133">
        <v>37.81</v>
      </c>
      <c r="AB133">
        <v>2.2000000000000002</v>
      </c>
      <c r="AC133">
        <v>41.05</v>
      </c>
      <c r="AD133" t="s">
        <v>41</v>
      </c>
      <c r="AF133">
        <v>210</v>
      </c>
      <c r="AG133">
        <v>210</v>
      </c>
      <c r="AH133">
        <v>3.3</v>
      </c>
      <c r="AI133">
        <v>3.3</v>
      </c>
      <c r="AJ133">
        <v>0</v>
      </c>
      <c r="AK133" t="s">
        <v>41</v>
      </c>
      <c r="AL133" t="s">
        <v>41</v>
      </c>
      <c r="AM133" t="s">
        <v>41</v>
      </c>
    </row>
    <row r="134" spans="1:39" x14ac:dyDescent="0.3">
      <c r="A134" t="s">
        <v>55</v>
      </c>
      <c r="B134" t="s">
        <v>56</v>
      </c>
      <c r="C134" t="s">
        <v>38</v>
      </c>
      <c r="D134" t="s">
        <v>59</v>
      </c>
      <c r="E134">
        <v>40</v>
      </c>
      <c r="F134" t="s">
        <v>46</v>
      </c>
      <c r="G134" t="s">
        <v>40</v>
      </c>
      <c r="H134" t="s">
        <v>41</v>
      </c>
      <c r="J134">
        <v>75.86</v>
      </c>
      <c r="K134" t="s">
        <v>41</v>
      </c>
      <c r="L134">
        <v>1551.59</v>
      </c>
      <c r="M134" t="s">
        <v>41</v>
      </c>
      <c r="N134" t="s">
        <v>41</v>
      </c>
      <c r="O134">
        <v>1260</v>
      </c>
      <c r="P134">
        <v>1272.04</v>
      </c>
      <c r="Q134">
        <v>1280</v>
      </c>
      <c r="R134">
        <v>1.04</v>
      </c>
      <c r="S134">
        <v>0.21</v>
      </c>
      <c r="T134">
        <v>60.58</v>
      </c>
      <c r="U134">
        <v>1001</v>
      </c>
      <c r="V134" t="s">
        <v>41</v>
      </c>
      <c r="W134">
        <v>4.59</v>
      </c>
      <c r="X134" t="s">
        <v>41</v>
      </c>
      <c r="Z134">
        <v>40.01</v>
      </c>
      <c r="AA134">
        <v>37.81</v>
      </c>
      <c r="AB134">
        <v>2.2000000000000002</v>
      </c>
      <c r="AC134">
        <v>41.24</v>
      </c>
      <c r="AD134" t="s">
        <v>41</v>
      </c>
      <c r="AF134">
        <v>210</v>
      </c>
      <c r="AG134">
        <v>210</v>
      </c>
      <c r="AH134">
        <v>3.3</v>
      </c>
      <c r="AI134">
        <v>3.3</v>
      </c>
      <c r="AJ134">
        <v>0</v>
      </c>
      <c r="AK134" t="s">
        <v>41</v>
      </c>
      <c r="AL134" t="s">
        <v>41</v>
      </c>
      <c r="AM134" t="s">
        <v>41</v>
      </c>
    </row>
    <row r="135" spans="1:39" x14ac:dyDescent="0.3">
      <c r="A135" t="s">
        <v>55</v>
      </c>
      <c r="B135" t="s">
        <v>56</v>
      </c>
      <c r="C135" t="s">
        <v>38</v>
      </c>
      <c r="D135" t="s">
        <v>59</v>
      </c>
      <c r="E135">
        <v>40</v>
      </c>
      <c r="F135" t="s">
        <v>47</v>
      </c>
      <c r="G135" t="s">
        <v>40</v>
      </c>
      <c r="H135" t="s">
        <v>41</v>
      </c>
      <c r="J135">
        <v>75.86</v>
      </c>
      <c r="K135" t="s">
        <v>41</v>
      </c>
      <c r="L135">
        <v>1551.59</v>
      </c>
      <c r="M135" t="s">
        <v>41</v>
      </c>
      <c r="N135" t="s">
        <v>41</v>
      </c>
      <c r="O135">
        <v>1280</v>
      </c>
      <c r="P135">
        <v>1291.78</v>
      </c>
      <c r="Q135">
        <v>1300</v>
      </c>
      <c r="R135">
        <v>0.78</v>
      </c>
      <c r="S135">
        <v>0.22</v>
      </c>
      <c r="T135">
        <v>61.02</v>
      </c>
      <c r="U135">
        <v>1001</v>
      </c>
      <c r="V135" t="s">
        <v>41</v>
      </c>
      <c r="W135">
        <v>5.61</v>
      </c>
      <c r="X135" t="s">
        <v>41</v>
      </c>
      <c r="Z135">
        <v>40.01</v>
      </c>
      <c r="AA135">
        <v>37.81</v>
      </c>
      <c r="AB135">
        <v>2.2000000000000002</v>
      </c>
      <c r="AC135">
        <v>40.799999999999997</v>
      </c>
      <c r="AD135" t="s">
        <v>41</v>
      </c>
      <c r="AF135">
        <v>210</v>
      </c>
      <c r="AG135">
        <v>210</v>
      </c>
      <c r="AH135">
        <v>3.3</v>
      </c>
      <c r="AI135">
        <v>3.3</v>
      </c>
      <c r="AJ135">
        <v>0</v>
      </c>
      <c r="AK135" t="s">
        <v>41</v>
      </c>
      <c r="AL135" t="s">
        <v>41</v>
      </c>
      <c r="AM135" t="s">
        <v>41</v>
      </c>
    </row>
    <row r="136" spans="1:39" x14ac:dyDescent="0.3">
      <c r="A136" t="s">
        <v>55</v>
      </c>
      <c r="B136" t="s">
        <v>56</v>
      </c>
      <c r="C136" t="s">
        <v>38</v>
      </c>
      <c r="D136" t="s">
        <v>59</v>
      </c>
      <c r="E136">
        <v>40</v>
      </c>
      <c r="F136" t="s">
        <v>48</v>
      </c>
      <c r="G136" t="s">
        <v>40</v>
      </c>
      <c r="H136" t="s">
        <v>41</v>
      </c>
      <c r="J136">
        <v>75.86</v>
      </c>
      <c r="K136" t="s">
        <v>41</v>
      </c>
      <c r="L136">
        <v>1551.59</v>
      </c>
      <c r="M136" t="s">
        <v>41</v>
      </c>
      <c r="N136" t="s">
        <v>41</v>
      </c>
      <c r="O136">
        <v>1300</v>
      </c>
      <c r="P136">
        <v>1312.24</v>
      </c>
      <c r="Q136">
        <v>1320</v>
      </c>
      <c r="R136">
        <v>1.24</v>
      </c>
      <c r="S136">
        <v>0.21</v>
      </c>
      <c r="T136">
        <v>54.95</v>
      </c>
      <c r="U136">
        <v>1001</v>
      </c>
      <c r="V136" t="s">
        <v>41</v>
      </c>
      <c r="W136">
        <v>5.24</v>
      </c>
      <c r="X136" t="s">
        <v>41</v>
      </c>
      <c r="Z136">
        <v>40.01</v>
      </c>
      <c r="AA136">
        <v>37.81</v>
      </c>
      <c r="AB136">
        <v>2.2000000000000002</v>
      </c>
      <c r="AC136">
        <v>41.02</v>
      </c>
      <c r="AD136" t="s">
        <v>41</v>
      </c>
      <c r="AF136">
        <v>210</v>
      </c>
      <c r="AG136">
        <v>210</v>
      </c>
      <c r="AH136">
        <v>3.3</v>
      </c>
      <c r="AI136">
        <v>3.3</v>
      </c>
      <c r="AJ136">
        <v>0</v>
      </c>
      <c r="AK136" t="s">
        <v>41</v>
      </c>
      <c r="AL136" t="s">
        <v>41</v>
      </c>
      <c r="AM136" t="s">
        <v>41</v>
      </c>
    </row>
    <row r="137" spans="1:39" x14ac:dyDescent="0.3">
      <c r="A137" t="s">
        <v>55</v>
      </c>
      <c r="B137" t="s">
        <v>56</v>
      </c>
      <c r="C137" t="s">
        <v>38</v>
      </c>
      <c r="D137" t="s">
        <v>59</v>
      </c>
      <c r="E137">
        <v>40</v>
      </c>
      <c r="F137" t="s">
        <v>49</v>
      </c>
      <c r="G137" t="s">
        <v>40</v>
      </c>
      <c r="H137" t="s">
        <v>41</v>
      </c>
      <c r="J137">
        <v>75.86</v>
      </c>
      <c r="K137" t="s">
        <v>41</v>
      </c>
      <c r="L137">
        <v>1551.59</v>
      </c>
      <c r="M137" t="s">
        <v>41</v>
      </c>
      <c r="N137" t="s">
        <v>41</v>
      </c>
      <c r="O137">
        <v>1320</v>
      </c>
      <c r="P137">
        <v>1331.86</v>
      </c>
      <c r="Q137">
        <v>1340</v>
      </c>
      <c r="R137">
        <v>0.86</v>
      </c>
      <c r="S137">
        <v>0.21</v>
      </c>
      <c r="T137">
        <v>56.33</v>
      </c>
      <c r="U137">
        <v>1001</v>
      </c>
      <c r="V137" t="s">
        <v>41</v>
      </c>
      <c r="W137">
        <v>4.1100000000000003</v>
      </c>
      <c r="X137" t="s">
        <v>41</v>
      </c>
      <c r="Z137">
        <v>40.01</v>
      </c>
      <c r="AA137">
        <v>37.81</v>
      </c>
      <c r="AB137">
        <v>2.2000000000000002</v>
      </c>
      <c r="AC137">
        <v>41.05</v>
      </c>
      <c r="AD137" t="s">
        <v>41</v>
      </c>
      <c r="AF137">
        <v>210</v>
      </c>
      <c r="AG137">
        <v>210</v>
      </c>
      <c r="AH137">
        <v>3.3</v>
      </c>
      <c r="AI137">
        <v>3.3</v>
      </c>
      <c r="AJ137">
        <v>0</v>
      </c>
      <c r="AK137" t="s">
        <v>41</v>
      </c>
      <c r="AL137" t="s">
        <v>41</v>
      </c>
      <c r="AM137" t="s">
        <v>41</v>
      </c>
    </row>
    <row r="138" spans="1:39" x14ac:dyDescent="0.3">
      <c r="A138" t="s">
        <v>55</v>
      </c>
      <c r="B138" t="s">
        <v>56</v>
      </c>
      <c r="C138" t="s">
        <v>38</v>
      </c>
      <c r="D138" t="s">
        <v>59</v>
      </c>
      <c r="E138">
        <v>40</v>
      </c>
      <c r="F138" t="s">
        <v>39</v>
      </c>
      <c r="G138" t="s">
        <v>40</v>
      </c>
      <c r="H138" t="s">
        <v>41</v>
      </c>
      <c r="J138">
        <v>75.260000000000005</v>
      </c>
      <c r="K138" t="s">
        <v>41</v>
      </c>
      <c r="L138">
        <v>1632.28</v>
      </c>
      <c r="M138" t="s">
        <v>41</v>
      </c>
      <c r="N138" t="s">
        <v>41</v>
      </c>
      <c r="O138">
        <v>1260</v>
      </c>
      <c r="P138">
        <v>1272.08</v>
      </c>
      <c r="Q138">
        <v>1280</v>
      </c>
      <c r="R138">
        <v>1.08</v>
      </c>
      <c r="S138">
        <v>0.21</v>
      </c>
      <c r="T138">
        <v>60.67</v>
      </c>
      <c r="U138">
        <v>1001</v>
      </c>
      <c r="V138" t="s">
        <v>41</v>
      </c>
      <c r="W138">
        <v>4.97</v>
      </c>
      <c r="X138" t="s">
        <v>41</v>
      </c>
      <c r="Z138">
        <v>40.01</v>
      </c>
      <c r="AA138">
        <v>37.869999999999997</v>
      </c>
      <c r="AB138">
        <v>2.14</v>
      </c>
      <c r="AC138">
        <v>41.41</v>
      </c>
      <c r="AD138" t="s">
        <v>41</v>
      </c>
      <c r="AF138">
        <v>220</v>
      </c>
      <c r="AG138">
        <v>220</v>
      </c>
      <c r="AH138">
        <v>3.3</v>
      </c>
      <c r="AI138">
        <v>3.3</v>
      </c>
      <c r="AJ138">
        <v>0</v>
      </c>
      <c r="AK138" t="s">
        <v>41</v>
      </c>
      <c r="AL138" t="s">
        <v>41</v>
      </c>
      <c r="AM138" t="s">
        <v>41</v>
      </c>
    </row>
    <row r="139" spans="1:39" x14ac:dyDescent="0.3">
      <c r="A139" t="s">
        <v>55</v>
      </c>
      <c r="B139" t="s">
        <v>56</v>
      </c>
      <c r="C139" t="s">
        <v>38</v>
      </c>
      <c r="D139" t="s">
        <v>59</v>
      </c>
      <c r="E139">
        <v>40</v>
      </c>
      <c r="F139" t="s">
        <v>43</v>
      </c>
      <c r="G139" t="s">
        <v>40</v>
      </c>
      <c r="H139" t="s">
        <v>41</v>
      </c>
      <c r="J139">
        <v>75.260000000000005</v>
      </c>
      <c r="K139" t="s">
        <v>41</v>
      </c>
      <c r="L139">
        <v>1632.28</v>
      </c>
      <c r="M139" t="s">
        <v>41</v>
      </c>
      <c r="N139" t="s">
        <v>41</v>
      </c>
      <c r="O139">
        <v>1280</v>
      </c>
      <c r="P139">
        <v>1291.82</v>
      </c>
      <c r="Q139">
        <v>1300</v>
      </c>
      <c r="R139">
        <v>0.82</v>
      </c>
      <c r="S139">
        <v>0.22</v>
      </c>
      <c r="T139">
        <v>61.14</v>
      </c>
      <c r="U139">
        <v>1001</v>
      </c>
      <c r="V139" t="s">
        <v>41</v>
      </c>
      <c r="W139">
        <v>5.44</v>
      </c>
      <c r="X139" t="s">
        <v>41</v>
      </c>
      <c r="Z139">
        <v>40.01</v>
      </c>
      <c r="AA139">
        <v>37.869999999999997</v>
      </c>
      <c r="AB139">
        <v>2.14</v>
      </c>
      <c r="AC139">
        <v>40.97</v>
      </c>
      <c r="AD139" t="s">
        <v>41</v>
      </c>
      <c r="AF139">
        <v>220</v>
      </c>
      <c r="AG139">
        <v>220</v>
      </c>
      <c r="AH139">
        <v>3.3</v>
      </c>
      <c r="AI139">
        <v>3.3</v>
      </c>
      <c r="AJ139">
        <v>0</v>
      </c>
      <c r="AK139" t="s">
        <v>41</v>
      </c>
      <c r="AL139" t="s">
        <v>41</v>
      </c>
      <c r="AM139" t="s">
        <v>41</v>
      </c>
    </row>
    <row r="140" spans="1:39" x14ac:dyDescent="0.3">
      <c r="A140" t="s">
        <v>55</v>
      </c>
      <c r="B140" t="s">
        <v>56</v>
      </c>
      <c r="C140" t="s">
        <v>38</v>
      </c>
      <c r="D140" t="s">
        <v>59</v>
      </c>
      <c r="E140">
        <v>40</v>
      </c>
      <c r="F140" t="s">
        <v>44</v>
      </c>
      <c r="G140" t="s">
        <v>40</v>
      </c>
      <c r="H140" t="s">
        <v>41</v>
      </c>
      <c r="J140">
        <v>75.260000000000005</v>
      </c>
      <c r="K140" t="s">
        <v>41</v>
      </c>
      <c r="L140">
        <v>1632.28</v>
      </c>
      <c r="M140" t="s">
        <v>41</v>
      </c>
      <c r="N140" t="s">
        <v>41</v>
      </c>
      <c r="O140">
        <v>1300</v>
      </c>
      <c r="P140">
        <v>1312.26</v>
      </c>
      <c r="Q140">
        <v>1320</v>
      </c>
      <c r="R140">
        <v>1.26</v>
      </c>
      <c r="S140">
        <v>0.22</v>
      </c>
      <c r="T140">
        <v>55.07</v>
      </c>
      <c r="U140">
        <v>1001</v>
      </c>
      <c r="V140" t="s">
        <v>41</v>
      </c>
      <c r="W140">
        <v>4.97</v>
      </c>
      <c r="X140" t="s">
        <v>41</v>
      </c>
      <c r="Z140">
        <v>40.01</v>
      </c>
      <c r="AA140">
        <v>37.869999999999997</v>
      </c>
      <c r="AB140">
        <v>2.14</v>
      </c>
      <c r="AC140">
        <v>41.16</v>
      </c>
      <c r="AD140" t="s">
        <v>41</v>
      </c>
      <c r="AF140">
        <v>220</v>
      </c>
      <c r="AG140">
        <v>220</v>
      </c>
      <c r="AH140">
        <v>3.3</v>
      </c>
      <c r="AI140">
        <v>3.3</v>
      </c>
      <c r="AJ140">
        <v>0</v>
      </c>
      <c r="AK140" t="s">
        <v>41</v>
      </c>
      <c r="AL140" t="s">
        <v>41</v>
      </c>
      <c r="AM140" t="s">
        <v>41</v>
      </c>
    </row>
    <row r="141" spans="1:39" x14ac:dyDescent="0.3">
      <c r="A141" t="s">
        <v>55</v>
      </c>
      <c r="B141" t="s">
        <v>56</v>
      </c>
      <c r="C141" t="s">
        <v>38</v>
      </c>
      <c r="D141" t="s">
        <v>59</v>
      </c>
      <c r="E141">
        <v>40</v>
      </c>
      <c r="F141" t="s">
        <v>45</v>
      </c>
      <c r="G141" t="s">
        <v>40</v>
      </c>
      <c r="H141" t="s">
        <v>41</v>
      </c>
      <c r="J141">
        <v>75.260000000000005</v>
      </c>
      <c r="K141" t="s">
        <v>41</v>
      </c>
      <c r="L141">
        <v>1632.28</v>
      </c>
      <c r="M141" t="s">
        <v>41</v>
      </c>
      <c r="N141" t="s">
        <v>41</v>
      </c>
      <c r="O141">
        <v>1320</v>
      </c>
      <c r="P141">
        <v>1331.88</v>
      </c>
      <c r="Q141">
        <v>1340</v>
      </c>
      <c r="R141">
        <v>0.88</v>
      </c>
      <c r="S141">
        <v>0.21</v>
      </c>
      <c r="T141">
        <v>56.44</v>
      </c>
      <c r="U141">
        <v>1001</v>
      </c>
      <c r="V141" t="s">
        <v>41</v>
      </c>
      <c r="W141">
        <v>3.83</v>
      </c>
      <c r="X141" t="s">
        <v>41</v>
      </c>
      <c r="Z141">
        <v>40.01</v>
      </c>
      <c r="AA141">
        <v>37.869999999999997</v>
      </c>
      <c r="AB141">
        <v>2.14</v>
      </c>
      <c r="AC141">
        <v>41.19</v>
      </c>
      <c r="AD141" t="s">
        <v>41</v>
      </c>
      <c r="AF141">
        <v>220</v>
      </c>
      <c r="AG141">
        <v>220</v>
      </c>
      <c r="AH141">
        <v>3.3</v>
      </c>
      <c r="AI141">
        <v>3.3</v>
      </c>
      <c r="AJ141">
        <v>0</v>
      </c>
      <c r="AK141" t="s">
        <v>41</v>
      </c>
      <c r="AL141" t="s">
        <v>41</v>
      </c>
      <c r="AM141" t="s">
        <v>41</v>
      </c>
    </row>
    <row r="142" spans="1:39" x14ac:dyDescent="0.3">
      <c r="A142" t="s">
        <v>55</v>
      </c>
      <c r="B142" t="s">
        <v>56</v>
      </c>
      <c r="C142" t="s">
        <v>38</v>
      </c>
      <c r="D142" t="s">
        <v>59</v>
      </c>
      <c r="E142">
        <v>40</v>
      </c>
      <c r="F142" t="s">
        <v>46</v>
      </c>
      <c r="G142" t="s">
        <v>40</v>
      </c>
      <c r="H142" t="s">
        <v>41</v>
      </c>
      <c r="J142">
        <v>75.260000000000005</v>
      </c>
      <c r="K142" t="s">
        <v>41</v>
      </c>
      <c r="L142">
        <v>1632.28</v>
      </c>
      <c r="M142" t="s">
        <v>41</v>
      </c>
      <c r="N142" t="s">
        <v>41</v>
      </c>
      <c r="O142">
        <v>1260</v>
      </c>
      <c r="P142">
        <v>1272.08</v>
      </c>
      <c r="Q142">
        <v>1280</v>
      </c>
      <c r="R142">
        <v>1.08</v>
      </c>
      <c r="S142">
        <v>0.21</v>
      </c>
      <c r="T142">
        <v>60.67</v>
      </c>
      <c r="U142">
        <v>1001</v>
      </c>
      <c r="V142" t="s">
        <v>41</v>
      </c>
      <c r="W142">
        <v>4.75</v>
      </c>
      <c r="X142" t="s">
        <v>41</v>
      </c>
      <c r="Z142">
        <v>40.01</v>
      </c>
      <c r="AA142">
        <v>37.869999999999997</v>
      </c>
      <c r="AB142">
        <v>2.14</v>
      </c>
      <c r="AC142">
        <v>41.41</v>
      </c>
      <c r="AD142" t="s">
        <v>41</v>
      </c>
      <c r="AF142">
        <v>220</v>
      </c>
      <c r="AG142">
        <v>220</v>
      </c>
      <c r="AH142">
        <v>3.3</v>
      </c>
      <c r="AI142">
        <v>3.3</v>
      </c>
      <c r="AJ142">
        <v>0</v>
      </c>
      <c r="AK142" t="s">
        <v>41</v>
      </c>
      <c r="AL142" t="s">
        <v>41</v>
      </c>
      <c r="AM142" t="s">
        <v>41</v>
      </c>
    </row>
    <row r="143" spans="1:39" x14ac:dyDescent="0.3">
      <c r="A143" t="s">
        <v>55</v>
      </c>
      <c r="B143" t="s">
        <v>56</v>
      </c>
      <c r="C143" t="s">
        <v>38</v>
      </c>
      <c r="D143" t="s">
        <v>59</v>
      </c>
      <c r="E143">
        <v>40</v>
      </c>
      <c r="F143" t="s">
        <v>47</v>
      </c>
      <c r="G143" t="s">
        <v>40</v>
      </c>
      <c r="H143" t="s">
        <v>41</v>
      </c>
      <c r="J143">
        <v>75.260000000000005</v>
      </c>
      <c r="K143" t="s">
        <v>41</v>
      </c>
      <c r="L143">
        <v>1632.28</v>
      </c>
      <c r="M143" t="s">
        <v>41</v>
      </c>
      <c r="N143" t="s">
        <v>41</v>
      </c>
      <c r="O143">
        <v>1280</v>
      </c>
      <c r="P143">
        <v>1291.82</v>
      </c>
      <c r="Q143">
        <v>1300</v>
      </c>
      <c r="R143">
        <v>0.82</v>
      </c>
      <c r="S143">
        <v>0.22</v>
      </c>
      <c r="T143">
        <v>61.14</v>
      </c>
      <c r="U143">
        <v>1001</v>
      </c>
      <c r="V143" t="s">
        <v>41</v>
      </c>
      <c r="W143">
        <v>5.72</v>
      </c>
      <c r="X143" t="s">
        <v>41</v>
      </c>
      <c r="Z143">
        <v>40.01</v>
      </c>
      <c r="AA143">
        <v>37.869999999999997</v>
      </c>
      <c r="AB143">
        <v>2.14</v>
      </c>
      <c r="AC143">
        <v>40.97</v>
      </c>
      <c r="AD143" t="s">
        <v>41</v>
      </c>
      <c r="AF143">
        <v>220</v>
      </c>
      <c r="AG143">
        <v>220</v>
      </c>
      <c r="AH143">
        <v>3.3</v>
      </c>
      <c r="AI143">
        <v>3.3</v>
      </c>
      <c r="AJ143">
        <v>0</v>
      </c>
      <c r="AK143" t="s">
        <v>41</v>
      </c>
      <c r="AL143" t="s">
        <v>41</v>
      </c>
      <c r="AM143" t="s">
        <v>41</v>
      </c>
    </row>
    <row r="144" spans="1:39" x14ac:dyDescent="0.3">
      <c r="A144" t="s">
        <v>55</v>
      </c>
      <c r="B144" t="s">
        <v>56</v>
      </c>
      <c r="C144" t="s">
        <v>38</v>
      </c>
      <c r="D144" t="s">
        <v>59</v>
      </c>
      <c r="E144">
        <v>40</v>
      </c>
      <c r="F144" t="s">
        <v>48</v>
      </c>
      <c r="G144" t="s">
        <v>40</v>
      </c>
      <c r="H144" t="s">
        <v>41</v>
      </c>
      <c r="J144">
        <v>75.260000000000005</v>
      </c>
      <c r="K144" t="s">
        <v>41</v>
      </c>
      <c r="L144">
        <v>1632.28</v>
      </c>
      <c r="M144" t="s">
        <v>41</v>
      </c>
      <c r="N144" t="s">
        <v>41</v>
      </c>
      <c r="O144">
        <v>1300</v>
      </c>
      <c r="P144">
        <v>1312.26</v>
      </c>
      <c r="Q144">
        <v>1320</v>
      </c>
      <c r="R144">
        <v>1.26</v>
      </c>
      <c r="S144">
        <v>0.22</v>
      </c>
      <c r="T144">
        <v>55.07</v>
      </c>
      <c r="U144">
        <v>1001</v>
      </c>
      <c r="V144" t="s">
        <v>41</v>
      </c>
      <c r="W144">
        <v>5.34</v>
      </c>
      <c r="X144" t="s">
        <v>41</v>
      </c>
      <c r="Z144">
        <v>40.01</v>
      </c>
      <c r="AA144">
        <v>37.869999999999997</v>
      </c>
      <c r="AB144">
        <v>2.14</v>
      </c>
      <c r="AC144">
        <v>41.16</v>
      </c>
      <c r="AD144" t="s">
        <v>41</v>
      </c>
      <c r="AF144">
        <v>220</v>
      </c>
      <c r="AG144">
        <v>220</v>
      </c>
      <c r="AH144">
        <v>3.3</v>
      </c>
      <c r="AI144">
        <v>3.3</v>
      </c>
      <c r="AJ144">
        <v>0</v>
      </c>
      <c r="AK144" t="s">
        <v>41</v>
      </c>
      <c r="AL144" t="s">
        <v>41</v>
      </c>
      <c r="AM144" t="s">
        <v>41</v>
      </c>
    </row>
    <row r="145" spans="1:39" x14ac:dyDescent="0.3">
      <c r="A145" t="s">
        <v>55</v>
      </c>
      <c r="B145" t="s">
        <v>56</v>
      </c>
      <c r="C145" t="s">
        <v>38</v>
      </c>
      <c r="D145" t="s">
        <v>59</v>
      </c>
      <c r="E145">
        <v>40</v>
      </c>
      <c r="F145" t="s">
        <v>49</v>
      </c>
      <c r="G145" t="s">
        <v>40</v>
      </c>
      <c r="H145" t="s">
        <v>41</v>
      </c>
      <c r="J145">
        <v>75.260000000000005</v>
      </c>
      <c r="K145" t="s">
        <v>41</v>
      </c>
      <c r="L145">
        <v>1632.28</v>
      </c>
      <c r="M145" t="s">
        <v>41</v>
      </c>
      <c r="N145" t="s">
        <v>41</v>
      </c>
      <c r="O145">
        <v>1320</v>
      </c>
      <c r="P145">
        <v>1331.88</v>
      </c>
      <c r="Q145">
        <v>1340</v>
      </c>
      <c r="R145">
        <v>0.88</v>
      </c>
      <c r="S145">
        <v>0.21</v>
      </c>
      <c r="T145">
        <v>56.44</v>
      </c>
      <c r="U145">
        <v>1001</v>
      </c>
      <c r="V145" t="s">
        <v>41</v>
      </c>
      <c r="W145">
        <v>4.21</v>
      </c>
      <c r="X145" t="s">
        <v>41</v>
      </c>
      <c r="Z145">
        <v>40.01</v>
      </c>
      <c r="AA145">
        <v>37.869999999999997</v>
      </c>
      <c r="AB145">
        <v>2.14</v>
      </c>
      <c r="AC145">
        <v>41.19</v>
      </c>
      <c r="AD145" t="s">
        <v>41</v>
      </c>
      <c r="AF145">
        <v>220</v>
      </c>
      <c r="AG145">
        <v>220</v>
      </c>
      <c r="AH145">
        <v>3.3</v>
      </c>
      <c r="AI145">
        <v>3.3</v>
      </c>
      <c r="AJ145">
        <v>0</v>
      </c>
      <c r="AK145" t="s">
        <v>41</v>
      </c>
      <c r="AL145" t="s">
        <v>41</v>
      </c>
      <c r="AM145" t="s">
        <v>41</v>
      </c>
    </row>
    <row r="146" spans="1:39" x14ac:dyDescent="0.3">
      <c r="A146" t="s">
        <v>55</v>
      </c>
      <c r="B146" t="s">
        <v>56</v>
      </c>
      <c r="C146" t="s">
        <v>38</v>
      </c>
      <c r="D146" t="s">
        <v>59</v>
      </c>
      <c r="E146">
        <v>40</v>
      </c>
      <c r="F146" t="s">
        <v>39</v>
      </c>
      <c r="G146" t="s">
        <v>40</v>
      </c>
      <c r="H146" t="s">
        <v>41</v>
      </c>
      <c r="J146">
        <v>74.540000000000006</v>
      </c>
      <c r="K146" t="s">
        <v>41</v>
      </c>
      <c r="L146">
        <v>1712.25</v>
      </c>
      <c r="M146" t="s">
        <v>41</v>
      </c>
      <c r="N146" t="s">
        <v>41</v>
      </c>
      <c r="O146">
        <v>1260</v>
      </c>
      <c r="P146">
        <v>1272.0999999999999</v>
      </c>
      <c r="Q146">
        <v>1280</v>
      </c>
      <c r="R146">
        <v>1.1000000000000001</v>
      </c>
      <c r="S146">
        <v>0.21</v>
      </c>
      <c r="T146">
        <v>60.74</v>
      </c>
      <c r="U146">
        <v>1001</v>
      </c>
      <c r="V146" t="s">
        <v>41</v>
      </c>
      <c r="W146">
        <v>5.0999999999999996</v>
      </c>
      <c r="X146" t="s">
        <v>41</v>
      </c>
      <c r="Z146">
        <v>40</v>
      </c>
      <c r="AA146">
        <v>37.909999999999997</v>
      </c>
      <c r="AB146">
        <v>2.09</v>
      </c>
      <c r="AC146">
        <v>41.55</v>
      </c>
      <c r="AD146" t="s">
        <v>41</v>
      </c>
      <c r="AF146">
        <v>230</v>
      </c>
      <c r="AG146">
        <v>230</v>
      </c>
      <c r="AH146">
        <v>3.3</v>
      </c>
      <c r="AI146">
        <v>3.3</v>
      </c>
      <c r="AJ146">
        <v>0</v>
      </c>
      <c r="AK146" t="s">
        <v>41</v>
      </c>
      <c r="AL146" t="s">
        <v>41</v>
      </c>
      <c r="AM146" t="s">
        <v>41</v>
      </c>
    </row>
    <row r="147" spans="1:39" x14ac:dyDescent="0.3">
      <c r="A147" t="s">
        <v>55</v>
      </c>
      <c r="B147" t="s">
        <v>56</v>
      </c>
      <c r="C147" t="s">
        <v>38</v>
      </c>
      <c r="D147" t="s">
        <v>59</v>
      </c>
      <c r="E147">
        <v>40</v>
      </c>
      <c r="F147" t="s">
        <v>43</v>
      </c>
      <c r="G147" t="s">
        <v>40</v>
      </c>
      <c r="H147" t="s">
        <v>41</v>
      </c>
      <c r="J147">
        <v>74.540000000000006</v>
      </c>
      <c r="K147" t="s">
        <v>41</v>
      </c>
      <c r="L147">
        <v>1712.25</v>
      </c>
      <c r="M147" t="s">
        <v>41</v>
      </c>
      <c r="N147" t="s">
        <v>41</v>
      </c>
      <c r="O147">
        <v>1280</v>
      </c>
      <c r="P147">
        <v>1291.8599999999999</v>
      </c>
      <c r="Q147">
        <v>1300</v>
      </c>
      <c r="R147">
        <v>0.86</v>
      </c>
      <c r="S147">
        <v>0.23</v>
      </c>
      <c r="T147">
        <v>61.22</v>
      </c>
      <c r="U147">
        <v>1001</v>
      </c>
      <c r="V147" t="s">
        <v>41</v>
      </c>
      <c r="W147">
        <v>5.5</v>
      </c>
      <c r="X147" t="s">
        <v>41</v>
      </c>
      <c r="Z147">
        <v>40</v>
      </c>
      <c r="AA147">
        <v>37.909999999999997</v>
      </c>
      <c r="AB147">
        <v>2.09</v>
      </c>
      <c r="AC147">
        <v>41.11</v>
      </c>
      <c r="AD147" t="s">
        <v>41</v>
      </c>
      <c r="AF147">
        <v>230</v>
      </c>
      <c r="AG147">
        <v>230</v>
      </c>
      <c r="AH147">
        <v>3.3</v>
      </c>
      <c r="AI147">
        <v>3.3</v>
      </c>
      <c r="AJ147">
        <v>0</v>
      </c>
      <c r="AK147" t="s">
        <v>41</v>
      </c>
      <c r="AL147" t="s">
        <v>41</v>
      </c>
      <c r="AM147" t="s">
        <v>41</v>
      </c>
    </row>
    <row r="148" spans="1:39" x14ac:dyDescent="0.3">
      <c r="A148" t="s">
        <v>55</v>
      </c>
      <c r="B148" t="s">
        <v>56</v>
      </c>
      <c r="C148" t="s">
        <v>38</v>
      </c>
      <c r="D148" t="s">
        <v>59</v>
      </c>
      <c r="E148">
        <v>40</v>
      </c>
      <c r="F148" t="s">
        <v>44</v>
      </c>
      <c r="G148" t="s">
        <v>40</v>
      </c>
      <c r="H148" t="s">
        <v>41</v>
      </c>
      <c r="J148">
        <v>74.540000000000006</v>
      </c>
      <c r="K148" t="s">
        <v>41</v>
      </c>
      <c r="L148">
        <v>1712.25</v>
      </c>
      <c r="M148" t="s">
        <v>41</v>
      </c>
      <c r="N148" t="s">
        <v>41</v>
      </c>
      <c r="O148">
        <v>1300</v>
      </c>
      <c r="P148">
        <v>1312.3</v>
      </c>
      <c r="Q148">
        <v>1320</v>
      </c>
      <c r="R148">
        <v>1.3</v>
      </c>
      <c r="S148">
        <v>0.22</v>
      </c>
      <c r="T148">
        <v>55.19</v>
      </c>
      <c r="U148">
        <v>1001</v>
      </c>
      <c r="V148" t="s">
        <v>41</v>
      </c>
      <c r="W148">
        <v>5.08</v>
      </c>
      <c r="X148" t="s">
        <v>41</v>
      </c>
      <c r="Z148">
        <v>40</v>
      </c>
      <c r="AA148">
        <v>37.909999999999997</v>
      </c>
      <c r="AB148">
        <v>2.09</v>
      </c>
      <c r="AC148">
        <v>41.32</v>
      </c>
      <c r="AD148" t="s">
        <v>41</v>
      </c>
      <c r="AF148">
        <v>230</v>
      </c>
      <c r="AG148">
        <v>230</v>
      </c>
      <c r="AH148">
        <v>3.3</v>
      </c>
      <c r="AI148">
        <v>3.3</v>
      </c>
      <c r="AJ148">
        <v>0</v>
      </c>
      <c r="AK148" t="s">
        <v>41</v>
      </c>
      <c r="AL148" t="s">
        <v>41</v>
      </c>
      <c r="AM148" t="s">
        <v>41</v>
      </c>
    </row>
    <row r="149" spans="1:39" x14ac:dyDescent="0.3">
      <c r="A149" t="s">
        <v>55</v>
      </c>
      <c r="B149" t="s">
        <v>56</v>
      </c>
      <c r="C149" t="s">
        <v>38</v>
      </c>
      <c r="D149" t="s">
        <v>59</v>
      </c>
      <c r="E149">
        <v>40</v>
      </c>
      <c r="F149" t="s">
        <v>45</v>
      </c>
      <c r="G149" t="s">
        <v>40</v>
      </c>
      <c r="H149" t="s">
        <v>41</v>
      </c>
      <c r="J149">
        <v>74.540000000000006</v>
      </c>
      <c r="K149" t="s">
        <v>41</v>
      </c>
      <c r="L149">
        <v>1712.25</v>
      </c>
      <c r="M149" t="s">
        <v>41</v>
      </c>
      <c r="N149" t="s">
        <v>41</v>
      </c>
      <c r="O149">
        <v>1320</v>
      </c>
      <c r="P149">
        <v>1331.92</v>
      </c>
      <c r="Q149">
        <v>1340</v>
      </c>
      <c r="R149">
        <v>0.92</v>
      </c>
      <c r="S149">
        <v>0.22</v>
      </c>
      <c r="T149">
        <v>56.55</v>
      </c>
      <c r="U149">
        <v>1001</v>
      </c>
      <c r="V149" t="s">
        <v>41</v>
      </c>
      <c r="W149">
        <v>3.91</v>
      </c>
      <c r="X149" t="s">
        <v>41</v>
      </c>
      <c r="Z149">
        <v>40</v>
      </c>
      <c r="AA149">
        <v>37.909999999999997</v>
      </c>
      <c r="AB149">
        <v>2.09</v>
      </c>
      <c r="AC149">
        <v>41.32</v>
      </c>
      <c r="AD149" t="s">
        <v>41</v>
      </c>
      <c r="AF149">
        <v>230</v>
      </c>
      <c r="AG149">
        <v>230</v>
      </c>
      <c r="AH149">
        <v>3.3</v>
      </c>
      <c r="AI149">
        <v>3.3</v>
      </c>
      <c r="AJ149">
        <v>0</v>
      </c>
      <c r="AK149" t="s">
        <v>41</v>
      </c>
      <c r="AL149" t="s">
        <v>41</v>
      </c>
      <c r="AM149" t="s">
        <v>41</v>
      </c>
    </row>
    <row r="150" spans="1:39" x14ac:dyDescent="0.3">
      <c r="A150" t="s">
        <v>55</v>
      </c>
      <c r="B150" t="s">
        <v>56</v>
      </c>
      <c r="C150" t="s">
        <v>38</v>
      </c>
      <c r="D150" t="s">
        <v>59</v>
      </c>
      <c r="E150">
        <v>40</v>
      </c>
      <c r="F150" t="s">
        <v>46</v>
      </c>
      <c r="G150" t="s">
        <v>40</v>
      </c>
      <c r="H150" t="s">
        <v>41</v>
      </c>
      <c r="J150">
        <v>74.540000000000006</v>
      </c>
      <c r="K150" t="s">
        <v>41</v>
      </c>
      <c r="L150">
        <v>1712.25</v>
      </c>
      <c r="M150" t="s">
        <v>41</v>
      </c>
      <c r="N150" t="s">
        <v>41</v>
      </c>
      <c r="O150">
        <v>1260</v>
      </c>
      <c r="P150">
        <v>1272.0999999999999</v>
      </c>
      <c r="Q150">
        <v>1280</v>
      </c>
      <c r="R150">
        <v>1.1000000000000001</v>
      </c>
      <c r="S150">
        <v>0.21</v>
      </c>
      <c r="T150">
        <v>60.74</v>
      </c>
      <c r="U150">
        <v>1001</v>
      </c>
      <c r="V150" t="s">
        <v>41</v>
      </c>
      <c r="W150">
        <v>4.88</v>
      </c>
      <c r="X150" t="s">
        <v>41</v>
      </c>
      <c r="Z150">
        <v>40</v>
      </c>
      <c r="AA150">
        <v>37.909999999999997</v>
      </c>
      <c r="AB150">
        <v>2.09</v>
      </c>
      <c r="AC150">
        <v>41.55</v>
      </c>
      <c r="AD150" t="s">
        <v>41</v>
      </c>
      <c r="AF150">
        <v>230</v>
      </c>
      <c r="AG150">
        <v>230</v>
      </c>
      <c r="AH150">
        <v>3.3</v>
      </c>
      <c r="AI150">
        <v>3.3</v>
      </c>
      <c r="AJ150">
        <v>0</v>
      </c>
      <c r="AK150" t="s">
        <v>41</v>
      </c>
      <c r="AL150" t="s">
        <v>41</v>
      </c>
      <c r="AM150" t="s">
        <v>41</v>
      </c>
    </row>
    <row r="151" spans="1:39" x14ac:dyDescent="0.3">
      <c r="A151" t="s">
        <v>55</v>
      </c>
      <c r="B151" t="s">
        <v>56</v>
      </c>
      <c r="C151" t="s">
        <v>38</v>
      </c>
      <c r="D151" t="s">
        <v>59</v>
      </c>
      <c r="E151">
        <v>40</v>
      </c>
      <c r="F151" t="s">
        <v>47</v>
      </c>
      <c r="G151" t="s">
        <v>40</v>
      </c>
      <c r="H151" t="s">
        <v>41</v>
      </c>
      <c r="J151">
        <v>74.540000000000006</v>
      </c>
      <c r="K151" t="s">
        <v>41</v>
      </c>
      <c r="L151">
        <v>1712.25</v>
      </c>
      <c r="M151" t="s">
        <v>41</v>
      </c>
      <c r="N151" t="s">
        <v>41</v>
      </c>
      <c r="O151">
        <v>1280</v>
      </c>
      <c r="P151">
        <v>1291.8599999999999</v>
      </c>
      <c r="Q151">
        <v>1300</v>
      </c>
      <c r="R151">
        <v>0.86</v>
      </c>
      <c r="S151">
        <v>0.23</v>
      </c>
      <c r="T151">
        <v>61.22</v>
      </c>
      <c r="U151">
        <v>1001</v>
      </c>
      <c r="V151" t="s">
        <v>41</v>
      </c>
      <c r="W151">
        <v>5.8</v>
      </c>
      <c r="X151" t="s">
        <v>41</v>
      </c>
      <c r="Z151">
        <v>40</v>
      </c>
      <c r="AA151">
        <v>37.909999999999997</v>
      </c>
      <c r="AB151">
        <v>2.09</v>
      </c>
      <c r="AC151">
        <v>41.11</v>
      </c>
      <c r="AD151" t="s">
        <v>41</v>
      </c>
      <c r="AF151">
        <v>230</v>
      </c>
      <c r="AG151">
        <v>230</v>
      </c>
      <c r="AH151">
        <v>3.3</v>
      </c>
      <c r="AI151">
        <v>3.3</v>
      </c>
      <c r="AJ151">
        <v>0</v>
      </c>
      <c r="AK151" t="s">
        <v>41</v>
      </c>
      <c r="AL151" t="s">
        <v>41</v>
      </c>
      <c r="AM151" t="s">
        <v>41</v>
      </c>
    </row>
    <row r="152" spans="1:39" x14ac:dyDescent="0.3">
      <c r="A152" t="s">
        <v>55</v>
      </c>
      <c r="B152" t="s">
        <v>56</v>
      </c>
      <c r="C152" t="s">
        <v>38</v>
      </c>
      <c r="D152" t="s">
        <v>59</v>
      </c>
      <c r="E152">
        <v>40</v>
      </c>
      <c r="F152" t="s">
        <v>48</v>
      </c>
      <c r="G152" t="s">
        <v>40</v>
      </c>
      <c r="H152" t="s">
        <v>41</v>
      </c>
      <c r="J152">
        <v>74.540000000000006</v>
      </c>
      <c r="K152" t="s">
        <v>41</v>
      </c>
      <c r="L152">
        <v>1712.25</v>
      </c>
      <c r="M152" t="s">
        <v>41</v>
      </c>
      <c r="N152" t="s">
        <v>41</v>
      </c>
      <c r="O152">
        <v>1300</v>
      </c>
      <c r="P152">
        <v>1312.3</v>
      </c>
      <c r="Q152">
        <v>1320</v>
      </c>
      <c r="R152">
        <v>1.3</v>
      </c>
      <c r="S152">
        <v>0.22</v>
      </c>
      <c r="T152">
        <v>55.19</v>
      </c>
      <c r="U152">
        <v>1001</v>
      </c>
      <c r="V152" t="s">
        <v>41</v>
      </c>
      <c r="W152">
        <v>5.44</v>
      </c>
      <c r="X152" t="s">
        <v>41</v>
      </c>
      <c r="Z152">
        <v>40</v>
      </c>
      <c r="AA152">
        <v>37.909999999999997</v>
      </c>
      <c r="AB152">
        <v>2.09</v>
      </c>
      <c r="AC152">
        <v>41.32</v>
      </c>
      <c r="AD152" t="s">
        <v>41</v>
      </c>
      <c r="AF152">
        <v>230</v>
      </c>
      <c r="AG152">
        <v>230</v>
      </c>
      <c r="AH152">
        <v>3.3</v>
      </c>
      <c r="AI152">
        <v>3.3</v>
      </c>
      <c r="AJ152">
        <v>0</v>
      </c>
      <c r="AK152" t="s">
        <v>41</v>
      </c>
      <c r="AL152" t="s">
        <v>41</v>
      </c>
      <c r="AM152" t="s">
        <v>41</v>
      </c>
    </row>
    <row r="153" spans="1:39" x14ac:dyDescent="0.3">
      <c r="A153" t="s">
        <v>55</v>
      </c>
      <c r="B153" t="s">
        <v>56</v>
      </c>
      <c r="C153" t="s">
        <v>38</v>
      </c>
      <c r="D153" t="s">
        <v>59</v>
      </c>
      <c r="E153">
        <v>40</v>
      </c>
      <c r="F153" t="s">
        <v>49</v>
      </c>
      <c r="G153" t="s">
        <v>40</v>
      </c>
      <c r="H153" t="s">
        <v>41</v>
      </c>
      <c r="J153">
        <v>74.540000000000006</v>
      </c>
      <c r="K153" t="s">
        <v>41</v>
      </c>
      <c r="L153">
        <v>1712.25</v>
      </c>
      <c r="M153" t="s">
        <v>41</v>
      </c>
      <c r="N153" t="s">
        <v>41</v>
      </c>
      <c r="O153">
        <v>1320</v>
      </c>
      <c r="P153">
        <v>1331.92</v>
      </c>
      <c r="Q153">
        <v>1340</v>
      </c>
      <c r="R153">
        <v>0.92</v>
      </c>
      <c r="S153">
        <v>0.22</v>
      </c>
      <c r="T153">
        <v>56.55</v>
      </c>
      <c r="U153">
        <v>1001</v>
      </c>
      <c r="V153" t="s">
        <v>41</v>
      </c>
      <c r="W153">
        <v>4.29</v>
      </c>
      <c r="X153" t="s">
        <v>41</v>
      </c>
      <c r="Z153">
        <v>40</v>
      </c>
      <c r="AA153">
        <v>37.909999999999997</v>
      </c>
      <c r="AB153">
        <v>2.09</v>
      </c>
      <c r="AC153">
        <v>41.32</v>
      </c>
      <c r="AD153" t="s">
        <v>41</v>
      </c>
      <c r="AF153">
        <v>230</v>
      </c>
      <c r="AG153">
        <v>230</v>
      </c>
      <c r="AH153">
        <v>3.3</v>
      </c>
      <c r="AI153">
        <v>3.3</v>
      </c>
      <c r="AJ153">
        <v>0</v>
      </c>
      <c r="AK153" t="s">
        <v>41</v>
      </c>
      <c r="AL153" t="s">
        <v>41</v>
      </c>
      <c r="AM153" t="s">
        <v>41</v>
      </c>
    </row>
    <row r="154" spans="1:39" x14ac:dyDescent="0.3">
      <c r="A154" t="s">
        <v>55</v>
      </c>
      <c r="B154" t="s">
        <v>56</v>
      </c>
      <c r="C154" t="s">
        <v>38</v>
      </c>
      <c r="D154" t="s">
        <v>59</v>
      </c>
      <c r="E154">
        <v>40</v>
      </c>
      <c r="F154" t="s">
        <v>39</v>
      </c>
      <c r="G154" t="s">
        <v>40</v>
      </c>
      <c r="H154" t="s">
        <v>41</v>
      </c>
      <c r="J154">
        <v>76.5</v>
      </c>
      <c r="K154" t="s">
        <v>41</v>
      </c>
      <c r="L154">
        <v>1794.19</v>
      </c>
      <c r="M154" t="s">
        <v>41</v>
      </c>
      <c r="N154" t="s">
        <v>41</v>
      </c>
      <c r="O154">
        <v>1260</v>
      </c>
      <c r="P154">
        <v>1272.1400000000001</v>
      </c>
      <c r="Q154">
        <v>1280</v>
      </c>
      <c r="R154">
        <v>1.1399999999999999</v>
      </c>
      <c r="S154">
        <v>0.22</v>
      </c>
      <c r="T154">
        <v>60.77</v>
      </c>
      <c r="U154">
        <v>1001</v>
      </c>
      <c r="V154" t="s">
        <v>41</v>
      </c>
      <c r="W154">
        <v>5.22</v>
      </c>
      <c r="X154" t="s">
        <v>41</v>
      </c>
      <c r="Z154">
        <v>39.979999999999997</v>
      </c>
      <c r="AA154">
        <v>37.94</v>
      </c>
      <c r="AB154">
        <v>2.04</v>
      </c>
      <c r="AC154">
        <v>41.68</v>
      </c>
      <c r="AD154" t="s">
        <v>41</v>
      </c>
      <c r="AF154">
        <v>240</v>
      </c>
      <c r="AG154">
        <v>240</v>
      </c>
      <c r="AH154">
        <v>3.29</v>
      </c>
      <c r="AI154">
        <v>3.3</v>
      </c>
      <c r="AJ154">
        <v>0</v>
      </c>
      <c r="AK154" t="s">
        <v>41</v>
      </c>
      <c r="AL154" t="s">
        <v>41</v>
      </c>
      <c r="AM154" t="s">
        <v>41</v>
      </c>
    </row>
    <row r="155" spans="1:39" x14ac:dyDescent="0.3">
      <c r="A155" t="s">
        <v>55</v>
      </c>
      <c r="B155" t="s">
        <v>56</v>
      </c>
      <c r="C155" t="s">
        <v>38</v>
      </c>
      <c r="D155" t="s">
        <v>59</v>
      </c>
      <c r="E155">
        <v>40</v>
      </c>
      <c r="F155" t="s">
        <v>43</v>
      </c>
      <c r="G155" t="s">
        <v>40</v>
      </c>
      <c r="H155" t="s">
        <v>41</v>
      </c>
      <c r="J155">
        <v>76.5</v>
      </c>
      <c r="K155" t="s">
        <v>41</v>
      </c>
      <c r="L155">
        <v>1794.19</v>
      </c>
      <c r="M155" t="s">
        <v>41</v>
      </c>
      <c r="N155" t="s">
        <v>41</v>
      </c>
      <c r="O155">
        <v>1280</v>
      </c>
      <c r="P155">
        <v>1291.8800000000001</v>
      </c>
      <c r="Q155">
        <v>1300</v>
      </c>
      <c r="R155">
        <v>0.88</v>
      </c>
      <c r="S155">
        <v>0.23</v>
      </c>
      <c r="T155">
        <v>61.25</v>
      </c>
      <c r="U155">
        <v>1001</v>
      </c>
      <c r="V155" t="s">
        <v>41</v>
      </c>
      <c r="W155">
        <v>5.61</v>
      </c>
      <c r="X155" t="s">
        <v>41</v>
      </c>
      <c r="Z155">
        <v>39.979999999999997</v>
      </c>
      <c r="AA155">
        <v>37.94</v>
      </c>
      <c r="AB155">
        <v>2.04</v>
      </c>
      <c r="AC155">
        <v>41.24</v>
      </c>
      <c r="AD155" t="s">
        <v>41</v>
      </c>
      <c r="AF155">
        <v>240</v>
      </c>
      <c r="AG155">
        <v>240</v>
      </c>
      <c r="AH155">
        <v>3.29</v>
      </c>
      <c r="AI155">
        <v>3.3</v>
      </c>
      <c r="AJ155">
        <v>0</v>
      </c>
      <c r="AK155" t="s">
        <v>41</v>
      </c>
      <c r="AL155" t="s">
        <v>41</v>
      </c>
      <c r="AM155" t="s">
        <v>41</v>
      </c>
    </row>
    <row r="156" spans="1:39" x14ac:dyDescent="0.3">
      <c r="A156" t="s">
        <v>55</v>
      </c>
      <c r="B156" t="s">
        <v>56</v>
      </c>
      <c r="C156" t="s">
        <v>38</v>
      </c>
      <c r="D156" t="s">
        <v>59</v>
      </c>
      <c r="E156">
        <v>40</v>
      </c>
      <c r="F156" t="s">
        <v>44</v>
      </c>
      <c r="G156" t="s">
        <v>40</v>
      </c>
      <c r="H156" t="s">
        <v>41</v>
      </c>
      <c r="J156">
        <v>76.5</v>
      </c>
      <c r="K156" t="s">
        <v>41</v>
      </c>
      <c r="L156">
        <v>1794.19</v>
      </c>
      <c r="M156" t="s">
        <v>41</v>
      </c>
      <c r="N156" t="s">
        <v>41</v>
      </c>
      <c r="O156">
        <v>1300</v>
      </c>
      <c r="P156">
        <v>1312.32</v>
      </c>
      <c r="Q156">
        <v>1320</v>
      </c>
      <c r="R156">
        <v>1.32</v>
      </c>
      <c r="S156">
        <v>0.22</v>
      </c>
      <c r="T156">
        <v>55.24</v>
      </c>
      <c r="U156">
        <v>1001</v>
      </c>
      <c r="V156" t="s">
        <v>41</v>
      </c>
      <c r="W156">
        <v>5.15</v>
      </c>
      <c r="X156" t="s">
        <v>41</v>
      </c>
      <c r="Z156">
        <v>39.979999999999997</v>
      </c>
      <c r="AA156">
        <v>37.94</v>
      </c>
      <c r="AB156">
        <v>2.04</v>
      </c>
      <c r="AC156">
        <v>41.46</v>
      </c>
      <c r="AD156" t="s">
        <v>41</v>
      </c>
      <c r="AF156">
        <v>240</v>
      </c>
      <c r="AG156">
        <v>240</v>
      </c>
      <c r="AH156">
        <v>3.29</v>
      </c>
      <c r="AI156">
        <v>3.3</v>
      </c>
      <c r="AJ156">
        <v>0</v>
      </c>
      <c r="AK156" t="s">
        <v>41</v>
      </c>
      <c r="AL156" t="s">
        <v>41</v>
      </c>
      <c r="AM156" t="s">
        <v>41</v>
      </c>
    </row>
    <row r="157" spans="1:39" x14ac:dyDescent="0.3">
      <c r="A157" t="s">
        <v>55</v>
      </c>
      <c r="B157" t="s">
        <v>56</v>
      </c>
      <c r="C157" t="s">
        <v>38</v>
      </c>
      <c r="D157" t="s">
        <v>59</v>
      </c>
      <c r="E157">
        <v>40</v>
      </c>
      <c r="F157" t="s">
        <v>45</v>
      </c>
      <c r="G157" t="s">
        <v>40</v>
      </c>
      <c r="H157" t="s">
        <v>41</v>
      </c>
      <c r="J157">
        <v>76.5</v>
      </c>
      <c r="K157" t="s">
        <v>41</v>
      </c>
      <c r="L157">
        <v>1794.19</v>
      </c>
      <c r="M157" t="s">
        <v>41</v>
      </c>
      <c r="N157" t="s">
        <v>41</v>
      </c>
      <c r="O157">
        <v>1320</v>
      </c>
      <c r="P157">
        <v>1331.96</v>
      </c>
      <c r="Q157">
        <v>1340</v>
      </c>
      <c r="R157">
        <v>0.96</v>
      </c>
      <c r="S157">
        <v>0.22</v>
      </c>
      <c r="T157">
        <v>56.74</v>
      </c>
      <c r="U157">
        <v>1001</v>
      </c>
      <c r="V157" t="s">
        <v>41</v>
      </c>
      <c r="W157">
        <v>3.99</v>
      </c>
      <c r="X157" t="s">
        <v>41</v>
      </c>
      <c r="Z157">
        <v>39.979999999999997</v>
      </c>
      <c r="AA157">
        <v>37.94</v>
      </c>
      <c r="AB157">
        <v>2.04</v>
      </c>
      <c r="AC157">
        <v>41.49</v>
      </c>
      <c r="AD157" t="s">
        <v>41</v>
      </c>
      <c r="AF157">
        <v>240</v>
      </c>
      <c r="AG157">
        <v>240</v>
      </c>
      <c r="AH157">
        <v>3.29</v>
      </c>
      <c r="AI157">
        <v>3.3</v>
      </c>
      <c r="AJ157">
        <v>0</v>
      </c>
      <c r="AK157" t="s">
        <v>41</v>
      </c>
      <c r="AL157" t="s">
        <v>41</v>
      </c>
      <c r="AM157" t="s">
        <v>41</v>
      </c>
    </row>
    <row r="158" spans="1:39" x14ac:dyDescent="0.3">
      <c r="A158" t="s">
        <v>55</v>
      </c>
      <c r="B158" t="s">
        <v>56</v>
      </c>
      <c r="C158" t="s">
        <v>38</v>
      </c>
      <c r="D158" t="s">
        <v>59</v>
      </c>
      <c r="E158">
        <v>40</v>
      </c>
      <c r="F158" t="s">
        <v>46</v>
      </c>
      <c r="G158" t="s">
        <v>40</v>
      </c>
      <c r="H158" t="s">
        <v>41</v>
      </c>
      <c r="J158">
        <v>76.5</v>
      </c>
      <c r="K158" t="s">
        <v>41</v>
      </c>
      <c r="L158">
        <v>1794.19</v>
      </c>
      <c r="M158" t="s">
        <v>41</v>
      </c>
      <c r="N158" t="s">
        <v>41</v>
      </c>
      <c r="O158">
        <v>1260</v>
      </c>
      <c r="P158">
        <v>1272.1400000000001</v>
      </c>
      <c r="Q158">
        <v>1280</v>
      </c>
      <c r="R158">
        <v>1.1399999999999999</v>
      </c>
      <c r="S158">
        <v>0.22</v>
      </c>
      <c r="T158">
        <v>60.77</v>
      </c>
      <c r="U158">
        <v>1001</v>
      </c>
      <c r="V158" t="s">
        <v>41</v>
      </c>
      <c r="W158">
        <v>5.04</v>
      </c>
      <c r="X158" t="s">
        <v>41</v>
      </c>
      <c r="Z158">
        <v>39.979999999999997</v>
      </c>
      <c r="AA158">
        <v>37.94</v>
      </c>
      <c r="AB158">
        <v>2.04</v>
      </c>
      <c r="AC158">
        <v>41.68</v>
      </c>
      <c r="AD158" t="s">
        <v>41</v>
      </c>
      <c r="AF158">
        <v>240</v>
      </c>
      <c r="AG158">
        <v>240</v>
      </c>
      <c r="AH158">
        <v>3.29</v>
      </c>
      <c r="AI158">
        <v>3.3</v>
      </c>
      <c r="AJ158">
        <v>0</v>
      </c>
      <c r="AK158" t="s">
        <v>41</v>
      </c>
      <c r="AL158" t="s">
        <v>41</v>
      </c>
      <c r="AM158" t="s">
        <v>41</v>
      </c>
    </row>
    <row r="159" spans="1:39" x14ac:dyDescent="0.3">
      <c r="A159" t="s">
        <v>55</v>
      </c>
      <c r="B159" t="s">
        <v>56</v>
      </c>
      <c r="C159" t="s">
        <v>38</v>
      </c>
      <c r="D159" t="s">
        <v>59</v>
      </c>
      <c r="E159">
        <v>40</v>
      </c>
      <c r="F159" t="s">
        <v>47</v>
      </c>
      <c r="G159" t="s">
        <v>40</v>
      </c>
      <c r="H159" t="s">
        <v>41</v>
      </c>
      <c r="J159">
        <v>76.5</v>
      </c>
      <c r="K159" t="s">
        <v>41</v>
      </c>
      <c r="L159">
        <v>1794.19</v>
      </c>
      <c r="M159" t="s">
        <v>41</v>
      </c>
      <c r="N159" t="s">
        <v>41</v>
      </c>
      <c r="O159">
        <v>1280</v>
      </c>
      <c r="P159">
        <v>1291.8800000000001</v>
      </c>
      <c r="Q159">
        <v>1300</v>
      </c>
      <c r="R159">
        <v>0.88</v>
      </c>
      <c r="S159">
        <v>0.23</v>
      </c>
      <c r="T159">
        <v>61.25</v>
      </c>
      <c r="U159">
        <v>1001</v>
      </c>
      <c r="V159" t="s">
        <v>41</v>
      </c>
      <c r="W159">
        <v>5.88</v>
      </c>
      <c r="X159" t="s">
        <v>41</v>
      </c>
      <c r="Z159">
        <v>39.979999999999997</v>
      </c>
      <c r="AA159">
        <v>37.94</v>
      </c>
      <c r="AB159">
        <v>2.04</v>
      </c>
      <c r="AC159">
        <v>41.24</v>
      </c>
      <c r="AD159" t="s">
        <v>41</v>
      </c>
      <c r="AF159">
        <v>240</v>
      </c>
      <c r="AG159">
        <v>240</v>
      </c>
      <c r="AH159">
        <v>3.29</v>
      </c>
      <c r="AI159">
        <v>3.3</v>
      </c>
      <c r="AJ159">
        <v>0</v>
      </c>
      <c r="AK159" t="s">
        <v>41</v>
      </c>
      <c r="AL159" t="s">
        <v>41</v>
      </c>
      <c r="AM159" t="s">
        <v>41</v>
      </c>
    </row>
    <row r="160" spans="1:39" x14ac:dyDescent="0.3">
      <c r="A160" t="s">
        <v>55</v>
      </c>
      <c r="B160" t="s">
        <v>56</v>
      </c>
      <c r="C160" t="s">
        <v>38</v>
      </c>
      <c r="D160" t="s">
        <v>59</v>
      </c>
      <c r="E160">
        <v>40</v>
      </c>
      <c r="F160" t="s">
        <v>48</v>
      </c>
      <c r="G160" t="s">
        <v>40</v>
      </c>
      <c r="H160" t="s">
        <v>41</v>
      </c>
      <c r="J160">
        <v>76.5</v>
      </c>
      <c r="K160" t="s">
        <v>41</v>
      </c>
      <c r="L160">
        <v>1794.19</v>
      </c>
      <c r="M160" t="s">
        <v>41</v>
      </c>
      <c r="N160" t="s">
        <v>41</v>
      </c>
      <c r="O160">
        <v>1300</v>
      </c>
      <c r="P160">
        <v>1312.32</v>
      </c>
      <c r="Q160">
        <v>1320</v>
      </c>
      <c r="R160">
        <v>1.32</v>
      </c>
      <c r="S160">
        <v>0.22</v>
      </c>
      <c r="T160">
        <v>55.24</v>
      </c>
      <c r="U160">
        <v>1001</v>
      </c>
      <c r="V160" t="s">
        <v>41</v>
      </c>
      <c r="W160">
        <v>5.52</v>
      </c>
      <c r="X160" t="s">
        <v>41</v>
      </c>
      <c r="Z160">
        <v>39.979999999999997</v>
      </c>
      <c r="AA160">
        <v>37.94</v>
      </c>
      <c r="AB160">
        <v>2.04</v>
      </c>
      <c r="AC160">
        <v>41.46</v>
      </c>
      <c r="AD160" t="s">
        <v>41</v>
      </c>
      <c r="AF160">
        <v>240</v>
      </c>
      <c r="AG160">
        <v>240</v>
      </c>
      <c r="AH160">
        <v>3.29</v>
      </c>
      <c r="AI160">
        <v>3.3</v>
      </c>
      <c r="AJ160">
        <v>0</v>
      </c>
      <c r="AK160" t="s">
        <v>41</v>
      </c>
      <c r="AL160" t="s">
        <v>41</v>
      </c>
      <c r="AM160" t="s">
        <v>41</v>
      </c>
    </row>
    <row r="161" spans="1:39" x14ac:dyDescent="0.3">
      <c r="A161" t="s">
        <v>55</v>
      </c>
      <c r="B161" t="s">
        <v>56</v>
      </c>
      <c r="C161" t="s">
        <v>38</v>
      </c>
      <c r="D161" t="s">
        <v>59</v>
      </c>
      <c r="E161">
        <v>40</v>
      </c>
      <c r="F161" t="s">
        <v>49</v>
      </c>
      <c r="G161" t="s">
        <v>40</v>
      </c>
      <c r="H161" t="s">
        <v>41</v>
      </c>
      <c r="J161">
        <v>76.5</v>
      </c>
      <c r="K161" t="s">
        <v>41</v>
      </c>
      <c r="L161">
        <v>1794.19</v>
      </c>
      <c r="M161" t="s">
        <v>41</v>
      </c>
      <c r="N161" t="s">
        <v>41</v>
      </c>
      <c r="O161">
        <v>1320</v>
      </c>
      <c r="P161">
        <v>1331.96</v>
      </c>
      <c r="Q161">
        <v>1340</v>
      </c>
      <c r="R161">
        <v>0.96</v>
      </c>
      <c r="S161">
        <v>0.22</v>
      </c>
      <c r="T161">
        <v>56.74</v>
      </c>
      <c r="U161">
        <v>1001</v>
      </c>
      <c r="V161" t="s">
        <v>41</v>
      </c>
      <c r="W161">
        <v>4.37</v>
      </c>
      <c r="X161" t="s">
        <v>41</v>
      </c>
      <c r="Z161">
        <v>39.979999999999997</v>
      </c>
      <c r="AA161">
        <v>37.94</v>
      </c>
      <c r="AB161">
        <v>2.04</v>
      </c>
      <c r="AC161">
        <v>41.49</v>
      </c>
      <c r="AD161" t="s">
        <v>41</v>
      </c>
      <c r="AF161">
        <v>240</v>
      </c>
      <c r="AG161">
        <v>240</v>
      </c>
      <c r="AH161">
        <v>3.29</v>
      </c>
      <c r="AI161">
        <v>3.3</v>
      </c>
      <c r="AJ161">
        <v>0</v>
      </c>
      <c r="AK161" t="s">
        <v>41</v>
      </c>
      <c r="AL161" t="s">
        <v>41</v>
      </c>
      <c r="AM161" t="s">
        <v>41</v>
      </c>
    </row>
    <row r="162" spans="1:39" x14ac:dyDescent="0.3">
      <c r="A162" t="s">
        <v>55</v>
      </c>
      <c r="B162" t="s">
        <v>56</v>
      </c>
      <c r="C162" t="s">
        <v>38</v>
      </c>
      <c r="D162" t="s">
        <v>59</v>
      </c>
      <c r="E162">
        <v>40</v>
      </c>
      <c r="F162" t="s">
        <v>39</v>
      </c>
      <c r="G162" t="s">
        <v>40</v>
      </c>
      <c r="H162" t="s">
        <v>41</v>
      </c>
      <c r="J162">
        <v>75.33</v>
      </c>
      <c r="K162" t="s">
        <v>41</v>
      </c>
      <c r="L162">
        <v>1874.96</v>
      </c>
      <c r="M162" t="s">
        <v>41</v>
      </c>
      <c r="N162" t="s">
        <v>41</v>
      </c>
      <c r="O162">
        <v>1260</v>
      </c>
      <c r="P162">
        <v>1272.1600000000001</v>
      </c>
      <c r="Q162">
        <v>1280</v>
      </c>
      <c r="R162">
        <v>1.1599999999999999</v>
      </c>
      <c r="S162">
        <v>0.21</v>
      </c>
      <c r="T162">
        <v>60.92</v>
      </c>
      <c r="U162">
        <v>1001</v>
      </c>
      <c r="V162" t="s">
        <v>41</v>
      </c>
      <c r="W162">
        <v>5.32</v>
      </c>
      <c r="X162" t="s">
        <v>41</v>
      </c>
      <c r="Z162">
        <v>40</v>
      </c>
      <c r="AA162">
        <v>38</v>
      </c>
      <c r="AB162">
        <v>2</v>
      </c>
      <c r="AC162">
        <v>41.82</v>
      </c>
      <c r="AD162" t="s">
        <v>41</v>
      </c>
      <c r="AF162">
        <v>250</v>
      </c>
      <c r="AG162">
        <v>250</v>
      </c>
      <c r="AH162">
        <v>3.29</v>
      </c>
      <c r="AI162">
        <v>3.29</v>
      </c>
      <c r="AJ162">
        <v>0</v>
      </c>
      <c r="AK162" t="s">
        <v>41</v>
      </c>
      <c r="AL162" t="s">
        <v>41</v>
      </c>
      <c r="AM162" t="s">
        <v>41</v>
      </c>
    </row>
    <row r="163" spans="1:39" x14ac:dyDescent="0.3">
      <c r="A163" t="s">
        <v>55</v>
      </c>
      <c r="B163" t="s">
        <v>56</v>
      </c>
      <c r="C163" t="s">
        <v>38</v>
      </c>
      <c r="D163" t="s">
        <v>59</v>
      </c>
      <c r="E163">
        <v>40</v>
      </c>
      <c r="F163" t="s">
        <v>43</v>
      </c>
      <c r="G163" t="s">
        <v>40</v>
      </c>
      <c r="H163" t="s">
        <v>41</v>
      </c>
      <c r="J163">
        <v>75.33</v>
      </c>
      <c r="K163" t="s">
        <v>41</v>
      </c>
      <c r="L163">
        <v>1874.96</v>
      </c>
      <c r="M163" t="s">
        <v>41</v>
      </c>
      <c r="N163" t="s">
        <v>41</v>
      </c>
      <c r="O163">
        <v>1280</v>
      </c>
      <c r="P163">
        <v>1291.92</v>
      </c>
      <c r="Q163">
        <v>1300</v>
      </c>
      <c r="R163">
        <v>0.92</v>
      </c>
      <c r="S163">
        <v>0.23</v>
      </c>
      <c r="T163">
        <v>61.31</v>
      </c>
      <c r="U163">
        <v>1001</v>
      </c>
      <c r="V163" t="s">
        <v>41</v>
      </c>
      <c r="W163">
        <v>5.67</v>
      </c>
      <c r="X163" t="s">
        <v>41</v>
      </c>
      <c r="Z163">
        <v>40</v>
      </c>
      <c r="AA163">
        <v>38</v>
      </c>
      <c r="AB163">
        <v>2</v>
      </c>
      <c r="AC163">
        <v>41.38</v>
      </c>
      <c r="AD163" t="s">
        <v>41</v>
      </c>
      <c r="AF163">
        <v>250</v>
      </c>
      <c r="AG163">
        <v>250</v>
      </c>
      <c r="AH163">
        <v>3.29</v>
      </c>
      <c r="AI163">
        <v>3.29</v>
      </c>
      <c r="AJ163">
        <v>0</v>
      </c>
      <c r="AK163" t="s">
        <v>41</v>
      </c>
      <c r="AL163" t="s">
        <v>41</v>
      </c>
      <c r="AM163" t="s">
        <v>41</v>
      </c>
    </row>
    <row r="164" spans="1:39" x14ac:dyDescent="0.3">
      <c r="A164" t="s">
        <v>55</v>
      </c>
      <c r="B164" t="s">
        <v>56</v>
      </c>
      <c r="C164" t="s">
        <v>38</v>
      </c>
      <c r="D164" t="s">
        <v>59</v>
      </c>
      <c r="E164">
        <v>40</v>
      </c>
      <c r="F164" t="s">
        <v>44</v>
      </c>
      <c r="G164" t="s">
        <v>40</v>
      </c>
      <c r="H164" t="s">
        <v>41</v>
      </c>
      <c r="J164">
        <v>75.33</v>
      </c>
      <c r="K164" t="s">
        <v>41</v>
      </c>
      <c r="L164">
        <v>1874.96</v>
      </c>
      <c r="M164" t="s">
        <v>41</v>
      </c>
      <c r="N164" t="s">
        <v>41</v>
      </c>
      <c r="O164">
        <v>1300</v>
      </c>
      <c r="P164">
        <v>1312.36</v>
      </c>
      <c r="Q164">
        <v>1320</v>
      </c>
      <c r="R164">
        <v>1.36</v>
      </c>
      <c r="S164">
        <v>0.22</v>
      </c>
      <c r="T164">
        <v>55.38</v>
      </c>
      <c r="U164">
        <v>1001</v>
      </c>
      <c r="V164" t="s">
        <v>41</v>
      </c>
      <c r="W164">
        <v>5.24</v>
      </c>
      <c r="X164" t="s">
        <v>41</v>
      </c>
      <c r="Z164">
        <v>40</v>
      </c>
      <c r="AA164">
        <v>38</v>
      </c>
      <c r="AB164">
        <v>2</v>
      </c>
      <c r="AC164">
        <v>41.57</v>
      </c>
      <c r="AD164" t="s">
        <v>41</v>
      </c>
      <c r="AF164">
        <v>250</v>
      </c>
      <c r="AG164">
        <v>250</v>
      </c>
      <c r="AH164">
        <v>3.29</v>
      </c>
      <c r="AI164">
        <v>3.29</v>
      </c>
      <c r="AJ164">
        <v>0</v>
      </c>
      <c r="AK164" t="s">
        <v>41</v>
      </c>
      <c r="AL164" t="s">
        <v>41</v>
      </c>
      <c r="AM164" t="s">
        <v>41</v>
      </c>
    </row>
    <row r="165" spans="1:39" x14ac:dyDescent="0.3">
      <c r="A165" t="s">
        <v>55</v>
      </c>
      <c r="B165" t="s">
        <v>56</v>
      </c>
      <c r="C165" t="s">
        <v>38</v>
      </c>
      <c r="D165" t="s">
        <v>59</v>
      </c>
      <c r="E165">
        <v>40</v>
      </c>
      <c r="F165" t="s">
        <v>45</v>
      </c>
      <c r="G165" t="s">
        <v>40</v>
      </c>
      <c r="H165" t="s">
        <v>41</v>
      </c>
      <c r="J165">
        <v>75.33</v>
      </c>
      <c r="K165" t="s">
        <v>41</v>
      </c>
      <c r="L165">
        <v>1874.96</v>
      </c>
      <c r="M165" t="s">
        <v>41</v>
      </c>
      <c r="N165" t="s">
        <v>41</v>
      </c>
      <c r="O165">
        <v>1320</v>
      </c>
      <c r="P165">
        <v>1331.98</v>
      </c>
      <c r="Q165">
        <v>1340</v>
      </c>
      <c r="R165">
        <v>0.98</v>
      </c>
      <c r="S165">
        <v>0.22</v>
      </c>
      <c r="T165">
        <v>56.88</v>
      </c>
      <c r="U165">
        <v>1001</v>
      </c>
      <c r="V165" t="s">
        <v>41</v>
      </c>
      <c r="W165">
        <v>4.0599999999999996</v>
      </c>
      <c r="X165" t="s">
        <v>41</v>
      </c>
      <c r="Z165">
        <v>40</v>
      </c>
      <c r="AA165">
        <v>38</v>
      </c>
      <c r="AB165">
        <v>2</v>
      </c>
      <c r="AC165">
        <v>41.6</v>
      </c>
      <c r="AD165" t="s">
        <v>41</v>
      </c>
      <c r="AF165">
        <v>250</v>
      </c>
      <c r="AG165">
        <v>250</v>
      </c>
      <c r="AH165">
        <v>3.29</v>
      </c>
      <c r="AI165">
        <v>3.29</v>
      </c>
      <c r="AJ165">
        <v>0</v>
      </c>
      <c r="AK165" t="s">
        <v>41</v>
      </c>
      <c r="AL165" t="s">
        <v>41</v>
      </c>
      <c r="AM165" t="s">
        <v>41</v>
      </c>
    </row>
    <row r="166" spans="1:39" x14ac:dyDescent="0.3">
      <c r="A166" t="s">
        <v>55</v>
      </c>
      <c r="B166" t="s">
        <v>56</v>
      </c>
      <c r="C166" t="s">
        <v>38</v>
      </c>
      <c r="D166" t="s">
        <v>59</v>
      </c>
      <c r="E166">
        <v>40</v>
      </c>
      <c r="F166" t="s">
        <v>46</v>
      </c>
      <c r="G166" t="s">
        <v>40</v>
      </c>
      <c r="H166" t="s">
        <v>41</v>
      </c>
      <c r="J166">
        <v>75.33</v>
      </c>
      <c r="K166" t="s">
        <v>41</v>
      </c>
      <c r="L166">
        <v>1874.96</v>
      </c>
      <c r="M166" t="s">
        <v>41</v>
      </c>
      <c r="N166" t="s">
        <v>41</v>
      </c>
      <c r="O166">
        <v>1260</v>
      </c>
      <c r="P166">
        <v>1272.1600000000001</v>
      </c>
      <c r="Q166">
        <v>1280</v>
      </c>
      <c r="R166">
        <v>1.1599999999999999</v>
      </c>
      <c r="S166">
        <v>0.21</v>
      </c>
      <c r="T166">
        <v>60.92</v>
      </c>
      <c r="U166">
        <v>1001</v>
      </c>
      <c r="V166" t="s">
        <v>41</v>
      </c>
      <c r="W166">
        <v>5.15</v>
      </c>
      <c r="X166" t="s">
        <v>41</v>
      </c>
      <c r="Z166">
        <v>40</v>
      </c>
      <c r="AA166">
        <v>38</v>
      </c>
      <c r="AB166">
        <v>2</v>
      </c>
      <c r="AC166">
        <v>41.82</v>
      </c>
      <c r="AD166" t="s">
        <v>41</v>
      </c>
      <c r="AF166">
        <v>250</v>
      </c>
      <c r="AG166">
        <v>250</v>
      </c>
      <c r="AH166">
        <v>3.29</v>
      </c>
      <c r="AI166">
        <v>3.29</v>
      </c>
      <c r="AJ166">
        <v>0</v>
      </c>
      <c r="AK166" t="s">
        <v>41</v>
      </c>
      <c r="AL166" t="s">
        <v>41</v>
      </c>
      <c r="AM166" t="s">
        <v>41</v>
      </c>
    </row>
    <row r="167" spans="1:39" x14ac:dyDescent="0.3">
      <c r="A167" t="s">
        <v>55</v>
      </c>
      <c r="B167" t="s">
        <v>56</v>
      </c>
      <c r="C167" t="s">
        <v>38</v>
      </c>
      <c r="D167" t="s">
        <v>59</v>
      </c>
      <c r="E167">
        <v>40</v>
      </c>
      <c r="F167" t="s">
        <v>47</v>
      </c>
      <c r="G167" t="s">
        <v>40</v>
      </c>
      <c r="H167" t="s">
        <v>41</v>
      </c>
      <c r="J167">
        <v>75.33</v>
      </c>
      <c r="K167" t="s">
        <v>41</v>
      </c>
      <c r="L167">
        <v>1874.96</v>
      </c>
      <c r="M167" t="s">
        <v>41</v>
      </c>
      <c r="N167" t="s">
        <v>41</v>
      </c>
      <c r="O167">
        <v>1280</v>
      </c>
      <c r="P167">
        <v>1291.92</v>
      </c>
      <c r="Q167">
        <v>1300</v>
      </c>
      <c r="R167">
        <v>0.92</v>
      </c>
      <c r="S167">
        <v>0.23</v>
      </c>
      <c r="T167">
        <v>61.31</v>
      </c>
      <c r="U167">
        <v>1001</v>
      </c>
      <c r="V167" t="s">
        <v>41</v>
      </c>
      <c r="W167">
        <v>5.94</v>
      </c>
      <c r="X167" t="s">
        <v>41</v>
      </c>
      <c r="Z167">
        <v>40</v>
      </c>
      <c r="AA167">
        <v>38</v>
      </c>
      <c r="AB167">
        <v>2</v>
      </c>
      <c r="AC167">
        <v>41.38</v>
      </c>
      <c r="AD167" t="s">
        <v>41</v>
      </c>
      <c r="AF167">
        <v>250</v>
      </c>
      <c r="AG167">
        <v>250</v>
      </c>
      <c r="AH167">
        <v>3.29</v>
      </c>
      <c r="AI167">
        <v>3.29</v>
      </c>
      <c r="AJ167">
        <v>0</v>
      </c>
      <c r="AK167" t="s">
        <v>41</v>
      </c>
      <c r="AL167" t="s">
        <v>41</v>
      </c>
      <c r="AM167" t="s">
        <v>41</v>
      </c>
    </row>
    <row r="168" spans="1:39" x14ac:dyDescent="0.3">
      <c r="A168" t="s">
        <v>55</v>
      </c>
      <c r="B168" t="s">
        <v>56</v>
      </c>
      <c r="C168" t="s">
        <v>38</v>
      </c>
      <c r="D168" t="s">
        <v>59</v>
      </c>
      <c r="E168">
        <v>40</v>
      </c>
      <c r="F168" t="s">
        <v>48</v>
      </c>
      <c r="G168" t="s">
        <v>40</v>
      </c>
      <c r="H168" t="s">
        <v>41</v>
      </c>
      <c r="J168">
        <v>75.33</v>
      </c>
      <c r="K168" t="s">
        <v>41</v>
      </c>
      <c r="L168">
        <v>1874.96</v>
      </c>
      <c r="M168" t="s">
        <v>41</v>
      </c>
      <c r="N168" t="s">
        <v>41</v>
      </c>
      <c r="O168">
        <v>1300</v>
      </c>
      <c r="P168">
        <v>1312.36</v>
      </c>
      <c r="Q168">
        <v>1320</v>
      </c>
      <c r="R168">
        <v>1.36</v>
      </c>
      <c r="S168">
        <v>0.22</v>
      </c>
      <c r="T168">
        <v>55.38</v>
      </c>
      <c r="U168">
        <v>1001</v>
      </c>
      <c r="V168" t="s">
        <v>41</v>
      </c>
      <c r="W168">
        <v>5.59</v>
      </c>
      <c r="X168" t="s">
        <v>41</v>
      </c>
      <c r="Z168">
        <v>40</v>
      </c>
      <c r="AA168">
        <v>38</v>
      </c>
      <c r="AB168">
        <v>2</v>
      </c>
      <c r="AC168">
        <v>41.57</v>
      </c>
      <c r="AD168" t="s">
        <v>41</v>
      </c>
      <c r="AF168">
        <v>250</v>
      </c>
      <c r="AG168">
        <v>250</v>
      </c>
      <c r="AH168">
        <v>3.29</v>
      </c>
      <c r="AI168">
        <v>3.29</v>
      </c>
      <c r="AJ168">
        <v>0</v>
      </c>
      <c r="AK168" t="s">
        <v>41</v>
      </c>
      <c r="AL168" t="s">
        <v>41</v>
      </c>
      <c r="AM168" t="s">
        <v>41</v>
      </c>
    </row>
    <row r="169" spans="1:39" x14ac:dyDescent="0.3">
      <c r="A169" t="s">
        <v>55</v>
      </c>
      <c r="B169" t="s">
        <v>56</v>
      </c>
      <c r="C169" t="s">
        <v>38</v>
      </c>
      <c r="D169" t="s">
        <v>59</v>
      </c>
      <c r="E169">
        <v>40</v>
      </c>
      <c r="F169" t="s">
        <v>49</v>
      </c>
      <c r="G169" t="s">
        <v>40</v>
      </c>
      <c r="H169" t="s">
        <v>41</v>
      </c>
      <c r="J169">
        <v>75.33</v>
      </c>
      <c r="K169" t="s">
        <v>41</v>
      </c>
      <c r="L169">
        <v>1874.96</v>
      </c>
      <c r="M169" t="s">
        <v>41</v>
      </c>
      <c r="N169" t="s">
        <v>41</v>
      </c>
      <c r="O169">
        <v>1320</v>
      </c>
      <c r="P169">
        <v>1331.98</v>
      </c>
      <c r="Q169">
        <v>1340</v>
      </c>
      <c r="R169">
        <v>0.98</v>
      </c>
      <c r="S169">
        <v>0.22</v>
      </c>
      <c r="T169">
        <v>56.88</v>
      </c>
      <c r="U169">
        <v>1001</v>
      </c>
      <c r="V169" t="s">
        <v>41</v>
      </c>
      <c r="W169">
        <v>4.45</v>
      </c>
      <c r="X169" t="s">
        <v>41</v>
      </c>
      <c r="Z169">
        <v>40</v>
      </c>
      <c r="AA169">
        <v>38</v>
      </c>
      <c r="AB169">
        <v>2</v>
      </c>
      <c r="AC169">
        <v>41.6</v>
      </c>
      <c r="AD169" t="s">
        <v>41</v>
      </c>
      <c r="AF169">
        <v>250</v>
      </c>
      <c r="AG169">
        <v>250</v>
      </c>
      <c r="AH169">
        <v>3.29</v>
      </c>
      <c r="AI169">
        <v>3.29</v>
      </c>
      <c r="AJ169">
        <v>0</v>
      </c>
      <c r="AK169" t="s">
        <v>41</v>
      </c>
      <c r="AL169" t="s">
        <v>41</v>
      </c>
      <c r="AM169" t="s">
        <v>41</v>
      </c>
    </row>
    <row r="170" spans="1:39" x14ac:dyDescent="0.3">
      <c r="A170" t="s">
        <v>55</v>
      </c>
      <c r="B170" t="s">
        <v>56</v>
      </c>
      <c r="C170" t="s">
        <v>38</v>
      </c>
      <c r="D170" t="s">
        <v>59</v>
      </c>
      <c r="E170">
        <v>40</v>
      </c>
      <c r="F170" t="s">
        <v>39</v>
      </c>
      <c r="G170" t="s">
        <v>40</v>
      </c>
      <c r="H170" t="s">
        <v>41</v>
      </c>
      <c r="J170">
        <v>74.02</v>
      </c>
      <c r="K170" t="s">
        <v>41</v>
      </c>
      <c r="L170">
        <v>1954.4</v>
      </c>
      <c r="M170" t="s">
        <v>41</v>
      </c>
      <c r="N170" t="s">
        <v>41</v>
      </c>
      <c r="O170">
        <v>1260</v>
      </c>
      <c r="P170">
        <v>1272.2</v>
      </c>
      <c r="Q170">
        <v>1280</v>
      </c>
      <c r="R170">
        <v>1.2</v>
      </c>
      <c r="S170">
        <v>0.22</v>
      </c>
      <c r="T170">
        <v>60.99</v>
      </c>
      <c r="U170">
        <v>1001</v>
      </c>
      <c r="V170" t="s">
        <v>41</v>
      </c>
      <c r="W170">
        <v>5.41</v>
      </c>
      <c r="X170" t="s">
        <v>41</v>
      </c>
      <c r="Z170">
        <v>40</v>
      </c>
      <c r="AA170">
        <v>38.07</v>
      </c>
      <c r="AB170">
        <v>1.93</v>
      </c>
      <c r="AC170">
        <v>41.99</v>
      </c>
      <c r="AD170" t="s">
        <v>41</v>
      </c>
      <c r="AF170">
        <v>260</v>
      </c>
      <c r="AG170">
        <v>260</v>
      </c>
      <c r="AH170">
        <v>3.29</v>
      </c>
      <c r="AI170">
        <v>3.29</v>
      </c>
      <c r="AJ170">
        <v>0</v>
      </c>
      <c r="AK170" t="s">
        <v>41</v>
      </c>
      <c r="AL170" t="s">
        <v>41</v>
      </c>
      <c r="AM170" t="s">
        <v>41</v>
      </c>
    </row>
    <row r="171" spans="1:39" x14ac:dyDescent="0.3">
      <c r="A171" t="s">
        <v>55</v>
      </c>
      <c r="B171" t="s">
        <v>56</v>
      </c>
      <c r="C171" t="s">
        <v>38</v>
      </c>
      <c r="D171" t="s">
        <v>59</v>
      </c>
      <c r="E171">
        <v>40</v>
      </c>
      <c r="F171" t="s">
        <v>43</v>
      </c>
      <c r="G171" t="s">
        <v>40</v>
      </c>
      <c r="H171" t="s">
        <v>41</v>
      </c>
      <c r="J171">
        <v>74.02</v>
      </c>
      <c r="K171" t="s">
        <v>41</v>
      </c>
      <c r="L171">
        <v>1954.4</v>
      </c>
      <c r="M171" t="s">
        <v>41</v>
      </c>
      <c r="N171" t="s">
        <v>41</v>
      </c>
      <c r="O171">
        <v>1280</v>
      </c>
      <c r="P171">
        <v>1291.94</v>
      </c>
      <c r="Q171">
        <v>1300</v>
      </c>
      <c r="R171">
        <v>0.94</v>
      </c>
      <c r="S171">
        <v>0.23</v>
      </c>
      <c r="T171">
        <v>61.44</v>
      </c>
      <c r="U171">
        <v>1001</v>
      </c>
      <c r="V171" t="s">
        <v>41</v>
      </c>
      <c r="W171">
        <v>5.73</v>
      </c>
      <c r="X171" t="s">
        <v>41</v>
      </c>
      <c r="Z171">
        <v>40</v>
      </c>
      <c r="AA171">
        <v>38.07</v>
      </c>
      <c r="AB171">
        <v>1.93</v>
      </c>
      <c r="AC171">
        <v>41.52</v>
      </c>
      <c r="AD171" t="s">
        <v>41</v>
      </c>
      <c r="AF171">
        <v>260</v>
      </c>
      <c r="AG171">
        <v>260</v>
      </c>
      <c r="AH171">
        <v>3.29</v>
      </c>
      <c r="AI171">
        <v>3.29</v>
      </c>
      <c r="AJ171">
        <v>0</v>
      </c>
      <c r="AK171" t="s">
        <v>41</v>
      </c>
      <c r="AL171" t="s">
        <v>41</v>
      </c>
      <c r="AM171" t="s">
        <v>41</v>
      </c>
    </row>
    <row r="172" spans="1:39" x14ac:dyDescent="0.3">
      <c r="A172" t="s">
        <v>55</v>
      </c>
      <c r="B172" t="s">
        <v>56</v>
      </c>
      <c r="C172" t="s">
        <v>38</v>
      </c>
      <c r="D172" t="s">
        <v>59</v>
      </c>
      <c r="E172">
        <v>40</v>
      </c>
      <c r="F172" t="s">
        <v>44</v>
      </c>
      <c r="G172" t="s">
        <v>40</v>
      </c>
      <c r="H172" t="s">
        <v>41</v>
      </c>
      <c r="J172">
        <v>74.02</v>
      </c>
      <c r="K172" t="s">
        <v>41</v>
      </c>
      <c r="L172">
        <v>1954.4</v>
      </c>
      <c r="M172" t="s">
        <v>41</v>
      </c>
      <c r="N172" t="s">
        <v>41</v>
      </c>
      <c r="O172">
        <v>1300</v>
      </c>
      <c r="P172">
        <v>1312.38</v>
      </c>
      <c r="Q172">
        <v>1320</v>
      </c>
      <c r="R172">
        <v>1.38</v>
      </c>
      <c r="S172">
        <v>0.22</v>
      </c>
      <c r="T172">
        <v>55.43</v>
      </c>
      <c r="U172">
        <v>1001</v>
      </c>
      <c r="V172" t="s">
        <v>41</v>
      </c>
      <c r="W172">
        <v>5.29</v>
      </c>
      <c r="X172" t="s">
        <v>41</v>
      </c>
      <c r="Z172">
        <v>40</v>
      </c>
      <c r="AA172">
        <v>38.07</v>
      </c>
      <c r="AB172">
        <v>1.93</v>
      </c>
      <c r="AC172">
        <v>41.74</v>
      </c>
      <c r="AD172" t="s">
        <v>41</v>
      </c>
      <c r="AF172">
        <v>260</v>
      </c>
      <c r="AG172">
        <v>260</v>
      </c>
      <c r="AH172">
        <v>3.29</v>
      </c>
      <c r="AI172">
        <v>3.29</v>
      </c>
      <c r="AJ172">
        <v>0</v>
      </c>
      <c r="AK172" t="s">
        <v>41</v>
      </c>
      <c r="AL172" t="s">
        <v>41</v>
      </c>
      <c r="AM172" t="s">
        <v>41</v>
      </c>
    </row>
    <row r="173" spans="1:39" x14ac:dyDescent="0.3">
      <c r="A173" t="s">
        <v>55</v>
      </c>
      <c r="B173" t="s">
        <v>56</v>
      </c>
      <c r="C173" t="s">
        <v>38</v>
      </c>
      <c r="D173" t="s">
        <v>59</v>
      </c>
      <c r="E173">
        <v>40</v>
      </c>
      <c r="F173" t="s">
        <v>45</v>
      </c>
      <c r="G173" t="s">
        <v>40</v>
      </c>
      <c r="H173" t="s">
        <v>41</v>
      </c>
      <c r="J173">
        <v>74.02</v>
      </c>
      <c r="K173" t="s">
        <v>41</v>
      </c>
      <c r="L173">
        <v>1954.4</v>
      </c>
      <c r="M173" t="s">
        <v>41</v>
      </c>
      <c r="N173" t="s">
        <v>41</v>
      </c>
      <c r="O173">
        <v>1320</v>
      </c>
      <c r="P173">
        <v>1332.02</v>
      </c>
      <c r="Q173">
        <v>1340</v>
      </c>
      <c r="R173">
        <v>1.02</v>
      </c>
      <c r="S173">
        <v>0.23</v>
      </c>
      <c r="T173">
        <v>57</v>
      </c>
      <c r="U173">
        <v>1001</v>
      </c>
      <c r="V173" t="s">
        <v>41</v>
      </c>
      <c r="W173">
        <v>4.1399999999999997</v>
      </c>
      <c r="X173" t="s">
        <v>41</v>
      </c>
      <c r="Z173">
        <v>40</v>
      </c>
      <c r="AA173">
        <v>38.07</v>
      </c>
      <c r="AB173">
        <v>1.93</v>
      </c>
      <c r="AC173">
        <v>41.77</v>
      </c>
      <c r="AD173" t="s">
        <v>41</v>
      </c>
      <c r="AF173">
        <v>260</v>
      </c>
      <c r="AG173">
        <v>260</v>
      </c>
      <c r="AH173">
        <v>3.29</v>
      </c>
      <c r="AI173">
        <v>3.29</v>
      </c>
      <c r="AJ173">
        <v>0</v>
      </c>
      <c r="AK173" t="s">
        <v>41</v>
      </c>
      <c r="AL173" t="s">
        <v>41</v>
      </c>
      <c r="AM173" t="s">
        <v>41</v>
      </c>
    </row>
    <row r="174" spans="1:39" x14ac:dyDescent="0.3">
      <c r="A174" t="s">
        <v>55</v>
      </c>
      <c r="B174" t="s">
        <v>56</v>
      </c>
      <c r="C174" t="s">
        <v>38</v>
      </c>
      <c r="D174" t="s">
        <v>59</v>
      </c>
      <c r="E174">
        <v>40</v>
      </c>
      <c r="F174" t="s">
        <v>46</v>
      </c>
      <c r="G174" t="s">
        <v>40</v>
      </c>
      <c r="H174" t="s">
        <v>41</v>
      </c>
      <c r="J174">
        <v>74.02</v>
      </c>
      <c r="K174" t="s">
        <v>41</v>
      </c>
      <c r="L174">
        <v>1954.4</v>
      </c>
      <c r="M174" t="s">
        <v>41</v>
      </c>
      <c r="N174" t="s">
        <v>41</v>
      </c>
      <c r="O174">
        <v>1260</v>
      </c>
      <c r="P174">
        <v>1272.2</v>
      </c>
      <c r="Q174">
        <v>1280</v>
      </c>
      <c r="R174">
        <v>1.2</v>
      </c>
      <c r="S174">
        <v>0.22</v>
      </c>
      <c r="T174">
        <v>60.99</v>
      </c>
      <c r="U174">
        <v>1001</v>
      </c>
      <c r="V174" t="s">
        <v>41</v>
      </c>
      <c r="W174">
        <v>5.25</v>
      </c>
      <c r="X174" t="s">
        <v>41</v>
      </c>
      <c r="Z174">
        <v>40</v>
      </c>
      <c r="AA174">
        <v>38.07</v>
      </c>
      <c r="AB174">
        <v>1.93</v>
      </c>
      <c r="AC174">
        <v>41.99</v>
      </c>
      <c r="AD174" t="s">
        <v>41</v>
      </c>
      <c r="AF174">
        <v>260</v>
      </c>
      <c r="AG174">
        <v>260</v>
      </c>
      <c r="AH174">
        <v>3.29</v>
      </c>
      <c r="AI174">
        <v>3.29</v>
      </c>
      <c r="AJ174">
        <v>0</v>
      </c>
      <c r="AK174" t="s">
        <v>41</v>
      </c>
      <c r="AL174" t="s">
        <v>41</v>
      </c>
      <c r="AM174" t="s">
        <v>41</v>
      </c>
    </row>
    <row r="175" spans="1:39" x14ac:dyDescent="0.3">
      <c r="A175" t="s">
        <v>55</v>
      </c>
      <c r="B175" t="s">
        <v>56</v>
      </c>
      <c r="C175" t="s">
        <v>38</v>
      </c>
      <c r="D175" t="s">
        <v>59</v>
      </c>
      <c r="E175">
        <v>40</v>
      </c>
      <c r="F175" t="s">
        <v>47</v>
      </c>
      <c r="G175" t="s">
        <v>40</v>
      </c>
      <c r="H175" t="s">
        <v>41</v>
      </c>
      <c r="J175">
        <v>74.02</v>
      </c>
      <c r="K175" t="s">
        <v>41</v>
      </c>
      <c r="L175">
        <v>1954.4</v>
      </c>
      <c r="M175" t="s">
        <v>41</v>
      </c>
      <c r="N175" t="s">
        <v>41</v>
      </c>
      <c r="O175">
        <v>1280</v>
      </c>
      <c r="P175">
        <v>1291.94</v>
      </c>
      <c r="Q175">
        <v>1300</v>
      </c>
      <c r="R175">
        <v>0.94</v>
      </c>
      <c r="S175">
        <v>0.23</v>
      </c>
      <c r="T175">
        <v>61.44</v>
      </c>
      <c r="U175">
        <v>1001</v>
      </c>
      <c r="V175" t="s">
        <v>41</v>
      </c>
      <c r="W175">
        <v>6.01</v>
      </c>
      <c r="X175" t="s">
        <v>41</v>
      </c>
      <c r="Z175">
        <v>40</v>
      </c>
      <c r="AA175">
        <v>38.07</v>
      </c>
      <c r="AB175">
        <v>1.93</v>
      </c>
      <c r="AC175">
        <v>41.52</v>
      </c>
      <c r="AD175" t="s">
        <v>41</v>
      </c>
      <c r="AF175">
        <v>260</v>
      </c>
      <c r="AG175">
        <v>260</v>
      </c>
      <c r="AH175">
        <v>3.29</v>
      </c>
      <c r="AI175">
        <v>3.29</v>
      </c>
      <c r="AJ175">
        <v>0</v>
      </c>
      <c r="AK175" t="s">
        <v>41</v>
      </c>
      <c r="AL175" t="s">
        <v>41</v>
      </c>
      <c r="AM175" t="s">
        <v>41</v>
      </c>
    </row>
    <row r="176" spans="1:39" x14ac:dyDescent="0.3">
      <c r="A176" t="s">
        <v>55</v>
      </c>
      <c r="B176" t="s">
        <v>56</v>
      </c>
      <c r="C176" t="s">
        <v>38</v>
      </c>
      <c r="D176" t="s">
        <v>59</v>
      </c>
      <c r="E176">
        <v>40</v>
      </c>
      <c r="F176" t="s">
        <v>48</v>
      </c>
      <c r="G176" t="s">
        <v>40</v>
      </c>
      <c r="H176" t="s">
        <v>41</v>
      </c>
      <c r="J176">
        <v>74.02</v>
      </c>
      <c r="K176" t="s">
        <v>41</v>
      </c>
      <c r="L176">
        <v>1954.4</v>
      </c>
      <c r="M176" t="s">
        <v>41</v>
      </c>
      <c r="N176" t="s">
        <v>41</v>
      </c>
      <c r="O176">
        <v>1300</v>
      </c>
      <c r="P176">
        <v>1312.38</v>
      </c>
      <c r="Q176">
        <v>1320</v>
      </c>
      <c r="R176">
        <v>1.38</v>
      </c>
      <c r="S176">
        <v>0.22</v>
      </c>
      <c r="T176">
        <v>55.43</v>
      </c>
      <c r="U176">
        <v>1001</v>
      </c>
      <c r="V176" t="s">
        <v>41</v>
      </c>
      <c r="W176">
        <v>5.67</v>
      </c>
      <c r="X176" t="s">
        <v>41</v>
      </c>
      <c r="Z176">
        <v>40</v>
      </c>
      <c r="AA176">
        <v>38.07</v>
      </c>
      <c r="AB176">
        <v>1.93</v>
      </c>
      <c r="AC176">
        <v>41.74</v>
      </c>
      <c r="AD176" t="s">
        <v>41</v>
      </c>
      <c r="AF176">
        <v>260</v>
      </c>
      <c r="AG176">
        <v>260</v>
      </c>
      <c r="AH176">
        <v>3.29</v>
      </c>
      <c r="AI176">
        <v>3.29</v>
      </c>
      <c r="AJ176">
        <v>0</v>
      </c>
      <c r="AK176" t="s">
        <v>41</v>
      </c>
      <c r="AL176" t="s">
        <v>41</v>
      </c>
      <c r="AM176" t="s">
        <v>41</v>
      </c>
    </row>
    <row r="177" spans="1:39" x14ac:dyDescent="0.3">
      <c r="A177" t="s">
        <v>55</v>
      </c>
      <c r="B177" t="s">
        <v>56</v>
      </c>
      <c r="C177" t="s">
        <v>38</v>
      </c>
      <c r="D177" t="s">
        <v>59</v>
      </c>
      <c r="E177">
        <v>40</v>
      </c>
      <c r="F177" t="s">
        <v>49</v>
      </c>
      <c r="G177" t="s">
        <v>40</v>
      </c>
      <c r="H177" t="s">
        <v>41</v>
      </c>
      <c r="J177">
        <v>74.02</v>
      </c>
      <c r="K177" t="s">
        <v>41</v>
      </c>
      <c r="L177">
        <v>1954.4</v>
      </c>
      <c r="M177" t="s">
        <v>41</v>
      </c>
      <c r="N177" t="s">
        <v>41</v>
      </c>
      <c r="O177">
        <v>1320</v>
      </c>
      <c r="P177">
        <v>1332.02</v>
      </c>
      <c r="Q177">
        <v>1340</v>
      </c>
      <c r="R177">
        <v>1.02</v>
      </c>
      <c r="S177">
        <v>0.23</v>
      </c>
      <c r="T177">
        <v>57</v>
      </c>
      <c r="U177">
        <v>1001</v>
      </c>
      <c r="V177" t="s">
        <v>41</v>
      </c>
      <c r="W177">
        <v>4.51</v>
      </c>
      <c r="X177" t="s">
        <v>41</v>
      </c>
      <c r="Z177">
        <v>40</v>
      </c>
      <c r="AA177">
        <v>38.07</v>
      </c>
      <c r="AB177">
        <v>1.93</v>
      </c>
      <c r="AC177">
        <v>41.77</v>
      </c>
      <c r="AD177" t="s">
        <v>41</v>
      </c>
      <c r="AF177">
        <v>260</v>
      </c>
      <c r="AG177">
        <v>260</v>
      </c>
      <c r="AH177">
        <v>3.29</v>
      </c>
      <c r="AI177">
        <v>3.29</v>
      </c>
      <c r="AJ177">
        <v>0</v>
      </c>
      <c r="AK177" t="s">
        <v>41</v>
      </c>
      <c r="AL177" t="s">
        <v>41</v>
      </c>
      <c r="AM177" t="s">
        <v>41</v>
      </c>
    </row>
    <row r="178" spans="1:39" x14ac:dyDescent="0.3">
      <c r="A178" t="s">
        <v>55</v>
      </c>
      <c r="B178" t="s">
        <v>56</v>
      </c>
      <c r="C178" t="s">
        <v>38</v>
      </c>
      <c r="D178" t="s">
        <v>59</v>
      </c>
      <c r="E178">
        <v>40</v>
      </c>
      <c r="F178" t="s">
        <v>39</v>
      </c>
      <c r="G178" t="s">
        <v>40</v>
      </c>
      <c r="H178" t="s">
        <v>41</v>
      </c>
      <c r="J178">
        <v>73.89</v>
      </c>
      <c r="K178" t="s">
        <v>41</v>
      </c>
      <c r="L178">
        <v>2033.72</v>
      </c>
      <c r="M178" t="s">
        <v>41</v>
      </c>
      <c r="N178" t="s">
        <v>41</v>
      </c>
      <c r="O178">
        <v>1260</v>
      </c>
      <c r="P178">
        <v>1272.22</v>
      </c>
      <c r="Q178">
        <v>1280</v>
      </c>
      <c r="R178">
        <v>1.22</v>
      </c>
      <c r="S178">
        <v>0.22</v>
      </c>
      <c r="T178">
        <v>61.09</v>
      </c>
      <c r="U178">
        <v>1001</v>
      </c>
      <c r="V178" t="s">
        <v>41</v>
      </c>
      <c r="W178">
        <v>5.49</v>
      </c>
      <c r="X178" t="s">
        <v>41</v>
      </c>
      <c r="Z178">
        <v>40.01</v>
      </c>
      <c r="AA178">
        <v>38.1</v>
      </c>
      <c r="AB178">
        <v>1.91</v>
      </c>
      <c r="AC178">
        <v>42.13</v>
      </c>
      <c r="AD178" t="s">
        <v>41</v>
      </c>
      <c r="AF178">
        <v>270</v>
      </c>
      <c r="AG178">
        <v>270</v>
      </c>
      <c r="AH178">
        <v>3.29</v>
      </c>
      <c r="AI178">
        <v>3.29</v>
      </c>
      <c r="AJ178">
        <v>0</v>
      </c>
      <c r="AK178" t="s">
        <v>41</v>
      </c>
      <c r="AL178" t="s">
        <v>41</v>
      </c>
      <c r="AM178" t="s">
        <v>41</v>
      </c>
    </row>
    <row r="179" spans="1:39" x14ac:dyDescent="0.3">
      <c r="A179" t="s">
        <v>55</v>
      </c>
      <c r="B179" t="s">
        <v>56</v>
      </c>
      <c r="C179" t="s">
        <v>38</v>
      </c>
      <c r="D179" t="s">
        <v>59</v>
      </c>
      <c r="E179">
        <v>40</v>
      </c>
      <c r="F179" t="s">
        <v>43</v>
      </c>
      <c r="G179" t="s">
        <v>40</v>
      </c>
      <c r="H179" t="s">
        <v>41</v>
      </c>
      <c r="J179">
        <v>73.89</v>
      </c>
      <c r="K179" t="s">
        <v>41</v>
      </c>
      <c r="L179">
        <v>2033.72</v>
      </c>
      <c r="M179" t="s">
        <v>41</v>
      </c>
      <c r="N179" t="s">
        <v>41</v>
      </c>
      <c r="O179">
        <v>1280</v>
      </c>
      <c r="P179">
        <v>1291.98</v>
      </c>
      <c r="Q179">
        <v>1300</v>
      </c>
      <c r="R179">
        <v>0.98</v>
      </c>
      <c r="S179">
        <v>0.23</v>
      </c>
      <c r="T179">
        <v>61.55</v>
      </c>
      <c r="U179">
        <v>1001</v>
      </c>
      <c r="V179" t="s">
        <v>41</v>
      </c>
      <c r="W179">
        <v>5.79</v>
      </c>
      <c r="X179" t="s">
        <v>41</v>
      </c>
      <c r="Z179">
        <v>40.01</v>
      </c>
      <c r="AA179">
        <v>38.1</v>
      </c>
      <c r="AB179">
        <v>1.91</v>
      </c>
      <c r="AC179">
        <v>41.68</v>
      </c>
      <c r="AD179" t="s">
        <v>41</v>
      </c>
      <c r="AF179">
        <v>270</v>
      </c>
      <c r="AG179">
        <v>270</v>
      </c>
      <c r="AH179">
        <v>3.29</v>
      </c>
      <c r="AI179">
        <v>3.29</v>
      </c>
      <c r="AJ179">
        <v>0</v>
      </c>
      <c r="AK179" t="s">
        <v>41</v>
      </c>
      <c r="AL179" t="s">
        <v>41</v>
      </c>
      <c r="AM179" t="s">
        <v>41</v>
      </c>
    </row>
    <row r="180" spans="1:39" x14ac:dyDescent="0.3">
      <c r="A180" t="s">
        <v>55</v>
      </c>
      <c r="B180" t="s">
        <v>56</v>
      </c>
      <c r="C180" t="s">
        <v>38</v>
      </c>
      <c r="D180" t="s">
        <v>59</v>
      </c>
      <c r="E180">
        <v>40</v>
      </c>
      <c r="F180" t="s">
        <v>44</v>
      </c>
      <c r="G180" t="s">
        <v>40</v>
      </c>
      <c r="H180" t="s">
        <v>41</v>
      </c>
      <c r="J180">
        <v>73.89</v>
      </c>
      <c r="K180" t="s">
        <v>41</v>
      </c>
      <c r="L180">
        <v>2033.72</v>
      </c>
      <c r="M180" t="s">
        <v>41</v>
      </c>
      <c r="N180" t="s">
        <v>41</v>
      </c>
      <c r="O180">
        <v>1300</v>
      </c>
      <c r="P180">
        <v>1312.42</v>
      </c>
      <c r="Q180">
        <v>1320</v>
      </c>
      <c r="R180">
        <v>1.42</v>
      </c>
      <c r="S180">
        <v>0.22</v>
      </c>
      <c r="T180">
        <v>55.53</v>
      </c>
      <c r="U180">
        <v>1001</v>
      </c>
      <c r="V180" t="s">
        <v>41</v>
      </c>
      <c r="W180">
        <v>5.36</v>
      </c>
      <c r="X180" t="s">
        <v>41</v>
      </c>
      <c r="Z180">
        <v>40.01</v>
      </c>
      <c r="AA180">
        <v>38.1</v>
      </c>
      <c r="AB180">
        <v>1.91</v>
      </c>
      <c r="AC180">
        <v>41.85</v>
      </c>
      <c r="AD180" t="s">
        <v>41</v>
      </c>
      <c r="AF180">
        <v>270</v>
      </c>
      <c r="AG180">
        <v>270</v>
      </c>
      <c r="AH180">
        <v>3.29</v>
      </c>
      <c r="AI180">
        <v>3.29</v>
      </c>
      <c r="AJ180">
        <v>0</v>
      </c>
      <c r="AK180" t="s">
        <v>41</v>
      </c>
      <c r="AL180" t="s">
        <v>41</v>
      </c>
      <c r="AM180" t="s">
        <v>41</v>
      </c>
    </row>
    <row r="181" spans="1:39" x14ac:dyDescent="0.3">
      <c r="A181" t="s">
        <v>55</v>
      </c>
      <c r="B181" t="s">
        <v>56</v>
      </c>
      <c r="C181" t="s">
        <v>38</v>
      </c>
      <c r="D181" t="s">
        <v>59</v>
      </c>
      <c r="E181">
        <v>40</v>
      </c>
      <c r="F181" t="s">
        <v>45</v>
      </c>
      <c r="G181" t="s">
        <v>40</v>
      </c>
      <c r="H181" t="s">
        <v>41</v>
      </c>
      <c r="J181">
        <v>73.89</v>
      </c>
      <c r="K181" t="s">
        <v>41</v>
      </c>
      <c r="L181">
        <v>2033.72</v>
      </c>
      <c r="M181" t="s">
        <v>41</v>
      </c>
      <c r="N181" t="s">
        <v>41</v>
      </c>
      <c r="O181">
        <v>1320</v>
      </c>
      <c r="P181">
        <v>1332.06</v>
      </c>
      <c r="Q181">
        <v>1340</v>
      </c>
      <c r="R181">
        <v>1.06</v>
      </c>
      <c r="S181">
        <v>0.23</v>
      </c>
      <c r="T181">
        <v>56.94</v>
      </c>
      <c r="U181">
        <v>1001</v>
      </c>
      <c r="V181" t="s">
        <v>41</v>
      </c>
      <c r="W181">
        <v>4.21</v>
      </c>
      <c r="X181" t="s">
        <v>41</v>
      </c>
      <c r="Z181">
        <v>40.01</v>
      </c>
      <c r="AA181">
        <v>38.1</v>
      </c>
      <c r="AB181">
        <v>1.91</v>
      </c>
      <c r="AC181">
        <v>41.88</v>
      </c>
      <c r="AD181" t="s">
        <v>41</v>
      </c>
      <c r="AF181">
        <v>270</v>
      </c>
      <c r="AG181">
        <v>270</v>
      </c>
      <c r="AH181">
        <v>3.29</v>
      </c>
      <c r="AI181">
        <v>3.29</v>
      </c>
      <c r="AJ181">
        <v>0</v>
      </c>
      <c r="AK181" t="s">
        <v>41</v>
      </c>
      <c r="AL181" t="s">
        <v>41</v>
      </c>
      <c r="AM181" t="s">
        <v>41</v>
      </c>
    </row>
    <row r="182" spans="1:39" x14ac:dyDescent="0.3">
      <c r="A182" t="s">
        <v>55</v>
      </c>
      <c r="B182" t="s">
        <v>56</v>
      </c>
      <c r="C182" t="s">
        <v>38</v>
      </c>
      <c r="D182" t="s">
        <v>59</v>
      </c>
      <c r="E182">
        <v>40</v>
      </c>
      <c r="F182" t="s">
        <v>46</v>
      </c>
      <c r="G182" t="s">
        <v>40</v>
      </c>
      <c r="H182" t="s">
        <v>41</v>
      </c>
      <c r="J182">
        <v>73.89</v>
      </c>
      <c r="K182" t="s">
        <v>41</v>
      </c>
      <c r="L182">
        <v>2033.72</v>
      </c>
      <c r="M182" t="s">
        <v>41</v>
      </c>
      <c r="N182" t="s">
        <v>41</v>
      </c>
      <c r="O182">
        <v>1260</v>
      </c>
      <c r="P182">
        <v>1272.22</v>
      </c>
      <c r="Q182">
        <v>1280</v>
      </c>
      <c r="R182">
        <v>1.22</v>
      </c>
      <c r="S182">
        <v>0.22</v>
      </c>
      <c r="T182">
        <v>61.09</v>
      </c>
      <c r="U182">
        <v>1001</v>
      </c>
      <c r="V182" t="s">
        <v>41</v>
      </c>
      <c r="W182">
        <v>5.36</v>
      </c>
      <c r="X182" t="s">
        <v>41</v>
      </c>
      <c r="Z182">
        <v>40.01</v>
      </c>
      <c r="AA182">
        <v>38.1</v>
      </c>
      <c r="AB182">
        <v>1.91</v>
      </c>
      <c r="AC182">
        <v>42.13</v>
      </c>
      <c r="AD182" t="s">
        <v>41</v>
      </c>
      <c r="AF182">
        <v>270</v>
      </c>
      <c r="AG182">
        <v>270</v>
      </c>
      <c r="AH182">
        <v>3.29</v>
      </c>
      <c r="AI182">
        <v>3.29</v>
      </c>
      <c r="AJ182">
        <v>0</v>
      </c>
      <c r="AK182" t="s">
        <v>41</v>
      </c>
      <c r="AL182" t="s">
        <v>41</v>
      </c>
      <c r="AM182" t="s">
        <v>41</v>
      </c>
    </row>
    <row r="183" spans="1:39" x14ac:dyDescent="0.3">
      <c r="A183" t="s">
        <v>55</v>
      </c>
      <c r="B183" t="s">
        <v>56</v>
      </c>
      <c r="C183" t="s">
        <v>38</v>
      </c>
      <c r="D183" t="s">
        <v>59</v>
      </c>
      <c r="E183">
        <v>40</v>
      </c>
      <c r="F183" t="s">
        <v>47</v>
      </c>
      <c r="G183" t="s">
        <v>40</v>
      </c>
      <c r="H183" t="s">
        <v>41</v>
      </c>
      <c r="J183">
        <v>73.89</v>
      </c>
      <c r="K183" t="s">
        <v>41</v>
      </c>
      <c r="L183">
        <v>2033.72</v>
      </c>
      <c r="M183" t="s">
        <v>41</v>
      </c>
      <c r="N183" t="s">
        <v>41</v>
      </c>
      <c r="O183">
        <v>1280</v>
      </c>
      <c r="P183">
        <v>1291.98</v>
      </c>
      <c r="Q183">
        <v>1300</v>
      </c>
      <c r="R183">
        <v>0.98</v>
      </c>
      <c r="S183">
        <v>0.23</v>
      </c>
      <c r="T183">
        <v>61.55</v>
      </c>
      <c r="U183">
        <v>1001</v>
      </c>
      <c r="V183" t="s">
        <v>41</v>
      </c>
      <c r="W183">
        <v>6.07</v>
      </c>
      <c r="X183" t="s">
        <v>41</v>
      </c>
      <c r="Z183">
        <v>40.01</v>
      </c>
      <c r="AA183">
        <v>38.1</v>
      </c>
      <c r="AB183">
        <v>1.91</v>
      </c>
      <c r="AC183">
        <v>41.68</v>
      </c>
      <c r="AD183" t="s">
        <v>41</v>
      </c>
      <c r="AF183">
        <v>270</v>
      </c>
      <c r="AG183">
        <v>270</v>
      </c>
      <c r="AH183">
        <v>3.29</v>
      </c>
      <c r="AI183">
        <v>3.29</v>
      </c>
      <c r="AJ183">
        <v>0</v>
      </c>
      <c r="AK183" t="s">
        <v>41</v>
      </c>
      <c r="AL183" t="s">
        <v>41</v>
      </c>
      <c r="AM183" t="s">
        <v>41</v>
      </c>
    </row>
    <row r="184" spans="1:39" x14ac:dyDescent="0.3">
      <c r="A184" t="s">
        <v>55</v>
      </c>
      <c r="B184" t="s">
        <v>56</v>
      </c>
      <c r="C184" t="s">
        <v>38</v>
      </c>
      <c r="D184" t="s">
        <v>59</v>
      </c>
      <c r="E184">
        <v>40</v>
      </c>
      <c r="F184" t="s">
        <v>48</v>
      </c>
      <c r="G184" t="s">
        <v>40</v>
      </c>
      <c r="H184" t="s">
        <v>41</v>
      </c>
      <c r="J184">
        <v>73.89</v>
      </c>
      <c r="K184" t="s">
        <v>41</v>
      </c>
      <c r="L184">
        <v>2033.72</v>
      </c>
      <c r="M184" t="s">
        <v>41</v>
      </c>
      <c r="N184" t="s">
        <v>41</v>
      </c>
      <c r="O184">
        <v>1300</v>
      </c>
      <c r="P184">
        <v>1312.42</v>
      </c>
      <c r="Q184">
        <v>1320</v>
      </c>
      <c r="R184">
        <v>1.42</v>
      </c>
      <c r="S184">
        <v>0.22</v>
      </c>
      <c r="T184">
        <v>55.53</v>
      </c>
      <c r="U184">
        <v>1001</v>
      </c>
      <c r="V184" t="s">
        <v>41</v>
      </c>
      <c r="W184">
        <v>5.74</v>
      </c>
      <c r="X184" t="s">
        <v>41</v>
      </c>
      <c r="Z184">
        <v>40.01</v>
      </c>
      <c r="AA184">
        <v>38.1</v>
      </c>
      <c r="AB184">
        <v>1.91</v>
      </c>
      <c r="AC184">
        <v>41.85</v>
      </c>
      <c r="AD184" t="s">
        <v>41</v>
      </c>
      <c r="AF184">
        <v>270</v>
      </c>
      <c r="AG184">
        <v>270</v>
      </c>
      <c r="AH184">
        <v>3.29</v>
      </c>
      <c r="AI184">
        <v>3.29</v>
      </c>
      <c r="AJ184">
        <v>0</v>
      </c>
      <c r="AK184" t="s">
        <v>41</v>
      </c>
      <c r="AL184" t="s">
        <v>41</v>
      </c>
      <c r="AM184" t="s">
        <v>41</v>
      </c>
    </row>
    <row r="185" spans="1:39" x14ac:dyDescent="0.3">
      <c r="A185" t="s">
        <v>55</v>
      </c>
      <c r="B185" t="s">
        <v>56</v>
      </c>
      <c r="C185" t="s">
        <v>38</v>
      </c>
      <c r="D185" t="s">
        <v>59</v>
      </c>
      <c r="E185">
        <v>40</v>
      </c>
      <c r="F185" t="s">
        <v>49</v>
      </c>
      <c r="G185" t="s">
        <v>40</v>
      </c>
      <c r="H185" t="s">
        <v>41</v>
      </c>
      <c r="J185">
        <v>73.89</v>
      </c>
      <c r="K185" t="s">
        <v>41</v>
      </c>
      <c r="L185">
        <v>2033.72</v>
      </c>
      <c r="M185" t="s">
        <v>41</v>
      </c>
      <c r="N185" t="s">
        <v>41</v>
      </c>
      <c r="O185">
        <v>1320</v>
      </c>
      <c r="P185">
        <v>1332.06</v>
      </c>
      <c r="Q185">
        <v>1340</v>
      </c>
      <c r="R185">
        <v>1.06</v>
      </c>
      <c r="S185">
        <v>0.23</v>
      </c>
      <c r="T185">
        <v>56.94</v>
      </c>
      <c r="U185">
        <v>1001</v>
      </c>
      <c r="V185" t="s">
        <v>41</v>
      </c>
      <c r="W185">
        <v>4.57</v>
      </c>
      <c r="X185" t="s">
        <v>41</v>
      </c>
      <c r="Z185">
        <v>40.01</v>
      </c>
      <c r="AA185">
        <v>38.1</v>
      </c>
      <c r="AB185">
        <v>1.91</v>
      </c>
      <c r="AC185">
        <v>41.88</v>
      </c>
      <c r="AD185" t="s">
        <v>41</v>
      </c>
      <c r="AF185">
        <v>270</v>
      </c>
      <c r="AG185">
        <v>270</v>
      </c>
      <c r="AH185">
        <v>3.29</v>
      </c>
      <c r="AI185">
        <v>3.29</v>
      </c>
      <c r="AJ185">
        <v>0</v>
      </c>
      <c r="AK185" t="s">
        <v>41</v>
      </c>
      <c r="AL185" t="s">
        <v>41</v>
      </c>
      <c r="AM185" t="s">
        <v>41</v>
      </c>
    </row>
    <row r="186" spans="1:39" x14ac:dyDescent="0.3">
      <c r="A186" t="s">
        <v>55</v>
      </c>
      <c r="B186" t="s">
        <v>56</v>
      </c>
      <c r="C186" t="s">
        <v>38</v>
      </c>
      <c r="D186" t="s">
        <v>59</v>
      </c>
      <c r="E186">
        <v>40</v>
      </c>
      <c r="F186" t="s">
        <v>39</v>
      </c>
      <c r="G186" t="s">
        <v>40</v>
      </c>
      <c r="H186" t="s">
        <v>41</v>
      </c>
      <c r="J186">
        <v>73.88</v>
      </c>
      <c r="K186" t="s">
        <v>41</v>
      </c>
      <c r="L186">
        <v>2113.04</v>
      </c>
      <c r="M186" t="s">
        <v>41</v>
      </c>
      <c r="N186" t="s">
        <v>41</v>
      </c>
      <c r="O186">
        <v>1260</v>
      </c>
      <c r="P186">
        <v>1272.26</v>
      </c>
      <c r="Q186">
        <v>1280</v>
      </c>
      <c r="R186">
        <v>1.26</v>
      </c>
      <c r="S186">
        <v>0.22</v>
      </c>
      <c r="T186">
        <v>61.25</v>
      </c>
      <c r="U186">
        <v>1001</v>
      </c>
      <c r="V186" t="s">
        <v>41</v>
      </c>
      <c r="W186">
        <v>5.57</v>
      </c>
      <c r="X186" t="s">
        <v>41</v>
      </c>
      <c r="Z186">
        <v>39.99</v>
      </c>
      <c r="AA186">
        <v>38.130000000000003</v>
      </c>
      <c r="AB186">
        <v>1.86</v>
      </c>
      <c r="AC186">
        <v>42.24</v>
      </c>
      <c r="AD186" t="s">
        <v>41</v>
      </c>
      <c r="AF186">
        <v>280</v>
      </c>
      <c r="AG186">
        <v>280</v>
      </c>
      <c r="AH186">
        <v>3.29</v>
      </c>
      <c r="AI186">
        <v>3.29</v>
      </c>
      <c r="AJ186">
        <v>0</v>
      </c>
      <c r="AK186" t="s">
        <v>41</v>
      </c>
      <c r="AL186" t="s">
        <v>41</v>
      </c>
      <c r="AM186" t="s">
        <v>41</v>
      </c>
    </row>
    <row r="187" spans="1:39" x14ac:dyDescent="0.3">
      <c r="A187" t="s">
        <v>55</v>
      </c>
      <c r="B187" t="s">
        <v>56</v>
      </c>
      <c r="C187" t="s">
        <v>38</v>
      </c>
      <c r="D187" t="s">
        <v>59</v>
      </c>
      <c r="E187">
        <v>40</v>
      </c>
      <c r="F187" t="s">
        <v>43</v>
      </c>
      <c r="G187" t="s">
        <v>40</v>
      </c>
      <c r="H187" t="s">
        <v>41</v>
      </c>
      <c r="J187">
        <v>73.88</v>
      </c>
      <c r="K187" t="s">
        <v>41</v>
      </c>
      <c r="L187">
        <v>2113.04</v>
      </c>
      <c r="M187" t="s">
        <v>41</v>
      </c>
      <c r="N187" t="s">
        <v>41</v>
      </c>
      <c r="O187">
        <v>1280</v>
      </c>
      <c r="P187">
        <v>1292</v>
      </c>
      <c r="Q187">
        <v>1300</v>
      </c>
      <c r="R187">
        <v>1</v>
      </c>
      <c r="S187">
        <v>0.23</v>
      </c>
      <c r="T187">
        <v>61.67</v>
      </c>
      <c r="U187">
        <v>1001</v>
      </c>
      <c r="V187" t="s">
        <v>41</v>
      </c>
      <c r="W187">
        <v>5.83</v>
      </c>
      <c r="X187" t="s">
        <v>41</v>
      </c>
      <c r="Z187">
        <v>39.99</v>
      </c>
      <c r="AA187">
        <v>38.130000000000003</v>
      </c>
      <c r="AB187">
        <v>1.86</v>
      </c>
      <c r="AC187">
        <v>41.8</v>
      </c>
      <c r="AD187" t="s">
        <v>41</v>
      </c>
      <c r="AF187">
        <v>280</v>
      </c>
      <c r="AG187">
        <v>280</v>
      </c>
      <c r="AH187">
        <v>3.29</v>
      </c>
      <c r="AI187">
        <v>3.29</v>
      </c>
      <c r="AJ187">
        <v>0</v>
      </c>
      <c r="AK187" t="s">
        <v>41</v>
      </c>
      <c r="AL187" t="s">
        <v>41</v>
      </c>
      <c r="AM187" t="s">
        <v>41</v>
      </c>
    </row>
    <row r="188" spans="1:39" x14ac:dyDescent="0.3">
      <c r="A188" t="s">
        <v>55</v>
      </c>
      <c r="B188" t="s">
        <v>56</v>
      </c>
      <c r="C188" t="s">
        <v>38</v>
      </c>
      <c r="D188" t="s">
        <v>59</v>
      </c>
      <c r="E188">
        <v>40</v>
      </c>
      <c r="F188" t="s">
        <v>44</v>
      </c>
      <c r="G188" t="s">
        <v>40</v>
      </c>
      <c r="H188" t="s">
        <v>41</v>
      </c>
      <c r="J188">
        <v>73.88</v>
      </c>
      <c r="K188" t="s">
        <v>41</v>
      </c>
      <c r="L188">
        <v>2113.04</v>
      </c>
      <c r="M188" t="s">
        <v>41</v>
      </c>
      <c r="N188" t="s">
        <v>41</v>
      </c>
      <c r="O188">
        <v>1300</v>
      </c>
      <c r="P188">
        <v>1312.46</v>
      </c>
      <c r="Q188">
        <v>1320</v>
      </c>
      <c r="R188">
        <v>1.46</v>
      </c>
      <c r="S188">
        <v>0.22</v>
      </c>
      <c r="T188">
        <v>55.85</v>
      </c>
      <c r="U188">
        <v>1001</v>
      </c>
      <c r="V188" t="s">
        <v>41</v>
      </c>
      <c r="W188">
        <v>5.43</v>
      </c>
      <c r="X188" t="s">
        <v>41</v>
      </c>
      <c r="Z188">
        <v>39.99</v>
      </c>
      <c r="AA188">
        <v>38.130000000000003</v>
      </c>
      <c r="AB188">
        <v>1.86</v>
      </c>
      <c r="AC188">
        <v>41.99</v>
      </c>
      <c r="AD188" t="s">
        <v>41</v>
      </c>
      <c r="AF188">
        <v>280</v>
      </c>
      <c r="AG188">
        <v>280</v>
      </c>
      <c r="AH188">
        <v>3.29</v>
      </c>
      <c r="AI188">
        <v>3.29</v>
      </c>
      <c r="AJ188">
        <v>0</v>
      </c>
      <c r="AK188" t="s">
        <v>41</v>
      </c>
      <c r="AL188" t="s">
        <v>41</v>
      </c>
      <c r="AM188" t="s">
        <v>41</v>
      </c>
    </row>
    <row r="189" spans="1:39" x14ac:dyDescent="0.3">
      <c r="A189" t="s">
        <v>55</v>
      </c>
      <c r="B189" t="s">
        <v>56</v>
      </c>
      <c r="C189" t="s">
        <v>38</v>
      </c>
      <c r="D189" t="s">
        <v>59</v>
      </c>
      <c r="E189">
        <v>40</v>
      </c>
      <c r="F189" t="s">
        <v>45</v>
      </c>
      <c r="G189" t="s">
        <v>40</v>
      </c>
      <c r="H189" t="s">
        <v>41</v>
      </c>
      <c r="J189">
        <v>73.88</v>
      </c>
      <c r="K189" t="s">
        <v>41</v>
      </c>
      <c r="L189">
        <v>2113.04</v>
      </c>
      <c r="M189" t="s">
        <v>41</v>
      </c>
      <c r="N189" t="s">
        <v>41</v>
      </c>
      <c r="O189">
        <v>1320</v>
      </c>
      <c r="P189">
        <v>1332.08</v>
      </c>
      <c r="Q189">
        <v>1340</v>
      </c>
      <c r="R189">
        <v>1.08</v>
      </c>
      <c r="S189">
        <v>0.23</v>
      </c>
      <c r="T189">
        <v>57.02</v>
      </c>
      <c r="U189">
        <v>1001</v>
      </c>
      <c r="V189" t="s">
        <v>41</v>
      </c>
      <c r="W189">
        <v>4.2699999999999996</v>
      </c>
      <c r="X189" t="s">
        <v>41</v>
      </c>
      <c r="Z189">
        <v>39.99</v>
      </c>
      <c r="AA189">
        <v>38.130000000000003</v>
      </c>
      <c r="AB189">
        <v>1.86</v>
      </c>
      <c r="AC189">
        <v>42.02</v>
      </c>
      <c r="AD189" t="s">
        <v>41</v>
      </c>
      <c r="AF189">
        <v>280</v>
      </c>
      <c r="AG189">
        <v>280</v>
      </c>
      <c r="AH189">
        <v>3.29</v>
      </c>
      <c r="AI189">
        <v>3.29</v>
      </c>
      <c r="AJ189">
        <v>0</v>
      </c>
      <c r="AK189" t="s">
        <v>41</v>
      </c>
      <c r="AL189" t="s">
        <v>41</v>
      </c>
      <c r="AM189" t="s">
        <v>41</v>
      </c>
    </row>
    <row r="190" spans="1:39" x14ac:dyDescent="0.3">
      <c r="A190" t="s">
        <v>55</v>
      </c>
      <c r="B190" t="s">
        <v>56</v>
      </c>
      <c r="C190" t="s">
        <v>38</v>
      </c>
      <c r="D190" t="s">
        <v>59</v>
      </c>
      <c r="E190">
        <v>40</v>
      </c>
      <c r="F190" t="s">
        <v>46</v>
      </c>
      <c r="G190" t="s">
        <v>40</v>
      </c>
      <c r="H190" t="s">
        <v>41</v>
      </c>
      <c r="J190">
        <v>73.88</v>
      </c>
      <c r="K190" t="s">
        <v>41</v>
      </c>
      <c r="L190">
        <v>2113.04</v>
      </c>
      <c r="M190" t="s">
        <v>41</v>
      </c>
      <c r="N190" t="s">
        <v>41</v>
      </c>
      <c r="O190">
        <v>1260</v>
      </c>
      <c r="P190">
        <v>1272.26</v>
      </c>
      <c r="Q190">
        <v>1280</v>
      </c>
      <c r="R190">
        <v>1.26</v>
      </c>
      <c r="S190">
        <v>0.22</v>
      </c>
      <c r="T190">
        <v>61.25</v>
      </c>
      <c r="U190">
        <v>1001</v>
      </c>
      <c r="V190" t="s">
        <v>41</v>
      </c>
      <c r="W190">
        <v>5.44</v>
      </c>
      <c r="X190" t="s">
        <v>41</v>
      </c>
      <c r="Z190">
        <v>39.99</v>
      </c>
      <c r="AA190">
        <v>38.130000000000003</v>
      </c>
      <c r="AB190">
        <v>1.86</v>
      </c>
      <c r="AC190">
        <v>42.24</v>
      </c>
      <c r="AD190" t="s">
        <v>41</v>
      </c>
      <c r="AF190">
        <v>280</v>
      </c>
      <c r="AG190">
        <v>280</v>
      </c>
      <c r="AH190">
        <v>3.29</v>
      </c>
      <c r="AI190">
        <v>3.29</v>
      </c>
      <c r="AJ190">
        <v>0</v>
      </c>
      <c r="AK190" t="s">
        <v>41</v>
      </c>
      <c r="AL190" t="s">
        <v>41</v>
      </c>
      <c r="AM190" t="s">
        <v>41</v>
      </c>
    </row>
    <row r="191" spans="1:39" x14ac:dyDescent="0.3">
      <c r="A191" t="s">
        <v>55</v>
      </c>
      <c r="B191" t="s">
        <v>56</v>
      </c>
      <c r="C191" t="s">
        <v>38</v>
      </c>
      <c r="D191" t="s">
        <v>59</v>
      </c>
      <c r="E191">
        <v>40</v>
      </c>
      <c r="F191" t="s">
        <v>47</v>
      </c>
      <c r="G191" t="s">
        <v>40</v>
      </c>
      <c r="H191" t="s">
        <v>41</v>
      </c>
      <c r="J191">
        <v>73.88</v>
      </c>
      <c r="K191" t="s">
        <v>41</v>
      </c>
      <c r="L191">
        <v>2113.04</v>
      </c>
      <c r="M191" t="s">
        <v>41</v>
      </c>
      <c r="N191" t="s">
        <v>41</v>
      </c>
      <c r="O191">
        <v>1280</v>
      </c>
      <c r="P191">
        <v>1292</v>
      </c>
      <c r="Q191">
        <v>1300</v>
      </c>
      <c r="R191">
        <v>1</v>
      </c>
      <c r="S191">
        <v>0.23</v>
      </c>
      <c r="T191">
        <v>61.67</v>
      </c>
      <c r="U191">
        <v>1001</v>
      </c>
      <c r="V191" t="s">
        <v>41</v>
      </c>
      <c r="W191">
        <v>6.11</v>
      </c>
      <c r="X191" t="s">
        <v>41</v>
      </c>
      <c r="Z191">
        <v>39.99</v>
      </c>
      <c r="AA191">
        <v>38.130000000000003</v>
      </c>
      <c r="AB191">
        <v>1.86</v>
      </c>
      <c r="AC191">
        <v>41.8</v>
      </c>
      <c r="AD191" t="s">
        <v>41</v>
      </c>
      <c r="AF191">
        <v>280</v>
      </c>
      <c r="AG191">
        <v>280</v>
      </c>
      <c r="AH191">
        <v>3.29</v>
      </c>
      <c r="AI191">
        <v>3.29</v>
      </c>
      <c r="AJ191">
        <v>0</v>
      </c>
      <c r="AK191" t="s">
        <v>41</v>
      </c>
      <c r="AL191" t="s">
        <v>41</v>
      </c>
      <c r="AM191" t="s">
        <v>41</v>
      </c>
    </row>
    <row r="192" spans="1:39" x14ac:dyDescent="0.3">
      <c r="A192" t="s">
        <v>55</v>
      </c>
      <c r="B192" t="s">
        <v>56</v>
      </c>
      <c r="C192" t="s">
        <v>38</v>
      </c>
      <c r="D192" t="s">
        <v>59</v>
      </c>
      <c r="E192">
        <v>40</v>
      </c>
      <c r="F192" t="s">
        <v>48</v>
      </c>
      <c r="G192" t="s">
        <v>40</v>
      </c>
      <c r="H192" t="s">
        <v>41</v>
      </c>
      <c r="J192">
        <v>73.88</v>
      </c>
      <c r="K192" t="s">
        <v>41</v>
      </c>
      <c r="L192">
        <v>2113.04</v>
      </c>
      <c r="M192" t="s">
        <v>41</v>
      </c>
      <c r="N192" t="s">
        <v>41</v>
      </c>
      <c r="O192">
        <v>1300</v>
      </c>
      <c r="P192">
        <v>1312.46</v>
      </c>
      <c r="Q192">
        <v>1320</v>
      </c>
      <c r="R192">
        <v>1.46</v>
      </c>
      <c r="S192">
        <v>0.22</v>
      </c>
      <c r="T192">
        <v>55.85</v>
      </c>
      <c r="U192">
        <v>1001</v>
      </c>
      <c r="V192" t="s">
        <v>41</v>
      </c>
      <c r="W192">
        <v>5.8</v>
      </c>
      <c r="X192" t="s">
        <v>41</v>
      </c>
      <c r="Z192">
        <v>39.99</v>
      </c>
      <c r="AA192">
        <v>38.130000000000003</v>
      </c>
      <c r="AB192">
        <v>1.86</v>
      </c>
      <c r="AC192">
        <v>41.99</v>
      </c>
      <c r="AD192" t="s">
        <v>41</v>
      </c>
      <c r="AF192">
        <v>280</v>
      </c>
      <c r="AG192">
        <v>280</v>
      </c>
      <c r="AH192">
        <v>3.29</v>
      </c>
      <c r="AI192">
        <v>3.29</v>
      </c>
      <c r="AJ192">
        <v>0</v>
      </c>
      <c r="AK192" t="s">
        <v>41</v>
      </c>
      <c r="AL192" t="s">
        <v>41</v>
      </c>
      <c r="AM192" t="s">
        <v>41</v>
      </c>
    </row>
    <row r="193" spans="1:39" x14ac:dyDescent="0.3">
      <c r="A193" t="s">
        <v>55</v>
      </c>
      <c r="B193" t="s">
        <v>56</v>
      </c>
      <c r="C193" t="s">
        <v>38</v>
      </c>
      <c r="D193" t="s">
        <v>59</v>
      </c>
      <c r="E193">
        <v>40</v>
      </c>
      <c r="F193" t="s">
        <v>49</v>
      </c>
      <c r="G193" t="s">
        <v>40</v>
      </c>
      <c r="H193" t="s">
        <v>41</v>
      </c>
      <c r="J193">
        <v>73.88</v>
      </c>
      <c r="K193" t="s">
        <v>41</v>
      </c>
      <c r="L193">
        <v>2113.04</v>
      </c>
      <c r="M193" t="s">
        <v>41</v>
      </c>
      <c r="N193" t="s">
        <v>41</v>
      </c>
      <c r="O193">
        <v>1320</v>
      </c>
      <c r="P193">
        <v>1332.08</v>
      </c>
      <c r="Q193">
        <v>1340</v>
      </c>
      <c r="R193">
        <v>1.08</v>
      </c>
      <c r="S193">
        <v>0.23</v>
      </c>
      <c r="T193">
        <v>57.02</v>
      </c>
      <c r="U193">
        <v>1001</v>
      </c>
      <c r="V193" t="s">
        <v>41</v>
      </c>
      <c r="W193">
        <v>4.6100000000000003</v>
      </c>
      <c r="X193" t="s">
        <v>41</v>
      </c>
      <c r="Z193">
        <v>39.99</v>
      </c>
      <c r="AA193">
        <v>38.130000000000003</v>
      </c>
      <c r="AB193">
        <v>1.86</v>
      </c>
      <c r="AC193">
        <v>42.02</v>
      </c>
      <c r="AD193" t="s">
        <v>41</v>
      </c>
      <c r="AF193">
        <v>280</v>
      </c>
      <c r="AG193">
        <v>280</v>
      </c>
      <c r="AH193">
        <v>3.29</v>
      </c>
      <c r="AI193">
        <v>3.29</v>
      </c>
      <c r="AJ193">
        <v>0</v>
      </c>
      <c r="AK193" t="s">
        <v>41</v>
      </c>
      <c r="AL193" t="s">
        <v>41</v>
      </c>
      <c r="AM193" t="s">
        <v>41</v>
      </c>
    </row>
    <row r="194" spans="1:39" x14ac:dyDescent="0.3">
      <c r="A194" t="s">
        <v>55</v>
      </c>
      <c r="B194" t="s">
        <v>56</v>
      </c>
      <c r="C194" t="s">
        <v>38</v>
      </c>
      <c r="D194" t="s">
        <v>59</v>
      </c>
      <c r="E194">
        <v>40</v>
      </c>
      <c r="F194" t="s">
        <v>39</v>
      </c>
      <c r="G194" t="s">
        <v>40</v>
      </c>
      <c r="H194" t="s">
        <v>41</v>
      </c>
      <c r="J194">
        <v>73.760000000000005</v>
      </c>
      <c r="K194" t="s">
        <v>41</v>
      </c>
      <c r="L194">
        <v>2192.23</v>
      </c>
      <c r="M194" t="s">
        <v>41</v>
      </c>
      <c r="N194" t="s">
        <v>41</v>
      </c>
      <c r="O194">
        <v>1260</v>
      </c>
      <c r="P194">
        <v>1272.28</v>
      </c>
      <c r="Q194">
        <v>1280</v>
      </c>
      <c r="R194">
        <v>1.28</v>
      </c>
      <c r="S194">
        <v>0.22</v>
      </c>
      <c r="T194">
        <v>61.31</v>
      </c>
      <c r="U194">
        <v>1001</v>
      </c>
      <c r="V194" t="s">
        <v>41</v>
      </c>
      <c r="W194">
        <v>5.65</v>
      </c>
      <c r="X194" t="s">
        <v>41</v>
      </c>
      <c r="Z194">
        <v>40</v>
      </c>
      <c r="AA194">
        <v>38.200000000000003</v>
      </c>
      <c r="AB194">
        <v>1.8</v>
      </c>
      <c r="AC194">
        <v>42.41</v>
      </c>
      <c r="AD194" t="s">
        <v>41</v>
      </c>
      <c r="AF194">
        <v>290</v>
      </c>
      <c r="AG194">
        <v>290</v>
      </c>
      <c r="AH194">
        <v>3.29</v>
      </c>
      <c r="AI194">
        <v>3.29</v>
      </c>
      <c r="AJ194">
        <v>0</v>
      </c>
      <c r="AK194" t="s">
        <v>41</v>
      </c>
      <c r="AL194" t="s">
        <v>41</v>
      </c>
      <c r="AM194" t="s">
        <v>41</v>
      </c>
    </row>
    <row r="195" spans="1:39" x14ac:dyDescent="0.3">
      <c r="A195" t="s">
        <v>55</v>
      </c>
      <c r="B195" t="s">
        <v>56</v>
      </c>
      <c r="C195" t="s">
        <v>38</v>
      </c>
      <c r="D195" t="s">
        <v>59</v>
      </c>
      <c r="E195">
        <v>40</v>
      </c>
      <c r="F195" t="s">
        <v>43</v>
      </c>
      <c r="G195" t="s">
        <v>40</v>
      </c>
      <c r="H195" t="s">
        <v>41</v>
      </c>
      <c r="J195">
        <v>73.760000000000005</v>
      </c>
      <c r="K195" t="s">
        <v>41</v>
      </c>
      <c r="L195">
        <v>2192.23</v>
      </c>
      <c r="M195" t="s">
        <v>41</v>
      </c>
      <c r="N195" t="s">
        <v>41</v>
      </c>
      <c r="O195">
        <v>1280</v>
      </c>
      <c r="P195">
        <v>1292.04</v>
      </c>
      <c r="Q195">
        <v>1300</v>
      </c>
      <c r="R195">
        <v>1.04</v>
      </c>
      <c r="S195">
        <v>0.23</v>
      </c>
      <c r="T195">
        <v>61.63</v>
      </c>
      <c r="U195">
        <v>1001</v>
      </c>
      <c r="V195" t="s">
        <v>41</v>
      </c>
      <c r="W195">
        <v>5.89</v>
      </c>
      <c r="X195" t="s">
        <v>41</v>
      </c>
      <c r="Z195">
        <v>40</v>
      </c>
      <c r="AA195">
        <v>38.200000000000003</v>
      </c>
      <c r="AB195">
        <v>1.8</v>
      </c>
      <c r="AC195">
        <v>41.96</v>
      </c>
      <c r="AD195" t="s">
        <v>41</v>
      </c>
      <c r="AF195">
        <v>290</v>
      </c>
      <c r="AG195">
        <v>290</v>
      </c>
      <c r="AH195">
        <v>3.29</v>
      </c>
      <c r="AI195">
        <v>3.29</v>
      </c>
      <c r="AJ195">
        <v>0</v>
      </c>
      <c r="AK195" t="s">
        <v>41</v>
      </c>
      <c r="AL195" t="s">
        <v>41</v>
      </c>
      <c r="AM195" t="s">
        <v>41</v>
      </c>
    </row>
    <row r="196" spans="1:39" x14ac:dyDescent="0.3">
      <c r="A196" t="s">
        <v>55</v>
      </c>
      <c r="B196" t="s">
        <v>56</v>
      </c>
      <c r="C196" t="s">
        <v>38</v>
      </c>
      <c r="D196" t="s">
        <v>59</v>
      </c>
      <c r="E196">
        <v>40</v>
      </c>
      <c r="F196" t="s">
        <v>44</v>
      </c>
      <c r="G196" t="s">
        <v>40</v>
      </c>
      <c r="H196" t="s">
        <v>41</v>
      </c>
      <c r="J196">
        <v>73.760000000000005</v>
      </c>
      <c r="K196" t="s">
        <v>41</v>
      </c>
      <c r="L196">
        <v>2192.23</v>
      </c>
      <c r="M196" t="s">
        <v>41</v>
      </c>
      <c r="N196" t="s">
        <v>41</v>
      </c>
      <c r="O196">
        <v>1300</v>
      </c>
      <c r="P196">
        <v>1312.48</v>
      </c>
      <c r="Q196">
        <v>1320</v>
      </c>
      <c r="R196">
        <v>1.48</v>
      </c>
      <c r="S196">
        <v>0.22</v>
      </c>
      <c r="T196">
        <v>55.68</v>
      </c>
      <c r="U196">
        <v>1001</v>
      </c>
      <c r="V196" t="s">
        <v>41</v>
      </c>
      <c r="W196">
        <v>5.47</v>
      </c>
      <c r="X196" t="s">
        <v>41</v>
      </c>
      <c r="Z196">
        <v>40</v>
      </c>
      <c r="AA196">
        <v>38.200000000000003</v>
      </c>
      <c r="AB196">
        <v>1.8</v>
      </c>
      <c r="AC196">
        <v>42.16</v>
      </c>
      <c r="AD196" t="s">
        <v>41</v>
      </c>
      <c r="AF196">
        <v>290</v>
      </c>
      <c r="AG196">
        <v>290</v>
      </c>
      <c r="AH196">
        <v>3.29</v>
      </c>
      <c r="AI196">
        <v>3.29</v>
      </c>
      <c r="AJ196">
        <v>0</v>
      </c>
      <c r="AK196" t="s">
        <v>41</v>
      </c>
      <c r="AL196" t="s">
        <v>41</v>
      </c>
      <c r="AM196" t="s">
        <v>41</v>
      </c>
    </row>
    <row r="197" spans="1:39" x14ac:dyDescent="0.3">
      <c r="A197" t="s">
        <v>55</v>
      </c>
      <c r="B197" t="s">
        <v>56</v>
      </c>
      <c r="C197" t="s">
        <v>38</v>
      </c>
      <c r="D197" t="s">
        <v>59</v>
      </c>
      <c r="E197">
        <v>40</v>
      </c>
      <c r="F197" t="s">
        <v>45</v>
      </c>
      <c r="G197" t="s">
        <v>40</v>
      </c>
      <c r="H197" t="s">
        <v>41</v>
      </c>
      <c r="J197">
        <v>73.760000000000005</v>
      </c>
      <c r="K197" t="s">
        <v>41</v>
      </c>
      <c r="L197">
        <v>2192.23</v>
      </c>
      <c r="M197" t="s">
        <v>41</v>
      </c>
      <c r="N197" t="s">
        <v>41</v>
      </c>
      <c r="O197">
        <v>1320</v>
      </c>
      <c r="P197">
        <v>1332.12</v>
      </c>
      <c r="Q197">
        <v>1340</v>
      </c>
      <c r="R197">
        <v>1.1200000000000001</v>
      </c>
      <c r="S197">
        <v>0.24</v>
      </c>
      <c r="T197">
        <v>57.11</v>
      </c>
      <c r="U197">
        <v>1001</v>
      </c>
      <c r="V197" t="s">
        <v>41</v>
      </c>
      <c r="W197">
        <v>4.3099999999999996</v>
      </c>
      <c r="X197" t="s">
        <v>41</v>
      </c>
      <c r="Z197">
        <v>40</v>
      </c>
      <c r="AA197">
        <v>38.200000000000003</v>
      </c>
      <c r="AB197">
        <v>1.8</v>
      </c>
      <c r="AC197">
        <v>42.19</v>
      </c>
      <c r="AD197" t="s">
        <v>41</v>
      </c>
      <c r="AF197">
        <v>290</v>
      </c>
      <c r="AG197">
        <v>290</v>
      </c>
      <c r="AH197">
        <v>3.29</v>
      </c>
      <c r="AI197">
        <v>3.29</v>
      </c>
      <c r="AJ197">
        <v>0</v>
      </c>
      <c r="AK197" t="s">
        <v>41</v>
      </c>
      <c r="AL197" t="s">
        <v>41</v>
      </c>
      <c r="AM197" t="s">
        <v>41</v>
      </c>
    </row>
    <row r="198" spans="1:39" x14ac:dyDescent="0.3">
      <c r="A198" t="s">
        <v>55</v>
      </c>
      <c r="B198" t="s">
        <v>56</v>
      </c>
      <c r="C198" t="s">
        <v>38</v>
      </c>
      <c r="D198" t="s">
        <v>59</v>
      </c>
      <c r="E198">
        <v>40</v>
      </c>
      <c r="F198" t="s">
        <v>46</v>
      </c>
      <c r="G198" t="s">
        <v>40</v>
      </c>
      <c r="H198" t="s">
        <v>41</v>
      </c>
      <c r="J198">
        <v>73.760000000000005</v>
      </c>
      <c r="K198" t="s">
        <v>41</v>
      </c>
      <c r="L198">
        <v>2192.23</v>
      </c>
      <c r="M198" t="s">
        <v>41</v>
      </c>
      <c r="N198" t="s">
        <v>41</v>
      </c>
      <c r="O198">
        <v>1260</v>
      </c>
      <c r="P198">
        <v>1272.28</v>
      </c>
      <c r="Q198">
        <v>1280</v>
      </c>
      <c r="R198">
        <v>1.28</v>
      </c>
      <c r="S198">
        <v>0.22</v>
      </c>
      <c r="T198">
        <v>61.31</v>
      </c>
      <c r="U198">
        <v>1001</v>
      </c>
      <c r="V198" t="s">
        <v>41</v>
      </c>
      <c r="W198">
        <v>5.53</v>
      </c>
      <c r="X198" t="s">
        <v>41</v>
      </c>
      <c r="Z198">
        <v>40</v>
      </c>
      <c r="AA198">
        <v>38.200000000000003</v>
      </c>
      <c r="AB198">
        <v>1.8</v>
      </c>
      <c r="AC198">
        <v>42.41</v>
      </c>
      <c r="AD198" t="s">
        <v>41</v>
      </c>
      <c r="AF198">
        <v>290</v>
      </c>
      <c r="AG198">
        <v>290</v>
      </c>
      <c r="AH198">
        <v>3.29</v>
      </c>
      <c r="AI198">
        <v>3.29</v>
      </c>
      <c r="AJ198">
        <v>0</v>
      </c>
      <c r="AK198" t="s">
        <v>41</v>
      </c>
      <c r="AL198" t="s">
        <v>41</v>
      </c>
      <c r="AM198" t="s">
        <v>41</v>
      </c>
    </row>
    <row r="199" spans="1:39" x14ac:dyDescent="0.3">
      <c r="A199" t="s">
        <v>55</v>
      </c>
      <c r="B199" t="s">
        <v>56</v>
      </c>
      <c r="C199" t="s">
        <v>38</v>
      </c>
      <c r="D199" t="s">
        <v>59</v>
      </c>
      <c r="E199">
        <v>40</v>
      </c>
      <c r="F199" t="s">
        <v>47</v>
      </c>
      <c r="G199" t="s">
        <v>40</v>
      </c>
      <c r="H199" t="s">
        <v>41</v>
      </c>
      <c r="J199">
        <v>73.760000000000005</v>
      </c>
      <c r="K199" t="s">
        <v>41</v>
      </c>
      <c r="L199">
        <v>2192.23</v>
      </c>
      <c r="M199" t="s">
        <v>41</v>
      </c>
      <c r="N199" t="s">
        <v>41</v>
      </c>
      <c r="O199">
        <v>1280</v>
      </c>
      <c r="P199">
        <v>1292.04</v>
      </c>
      <c r="Q199">
        <v>1300</v>
      </c>
      <c r="R199">
        <v>1.04</v>
      </c>
      <c r="S199">
        <v>0.23</v>
      </c>
      <c r="T199">
        <v>61.63</v>
      </c>
      <c r="U199">
        <v>1001</v>
      </c>
      <c r="V199" t="s">
        <v>41</v>
      </c>
      <c r="W199">
        <v>6.17</v>
      </c>
      <c r="X199" t="s">
        <v>41</v>
      </c>
      <c r="Z199">
        <v>40</v>
      </c>
      <c r="AA199">
        <v>38.200000000000003</v>
      </c>
      <c r="AB199">
        <v>1.8</v>
      </c>
      <c r="AC199">
        <v>41.96</v>
      </c>
      <c r="AD199" t="s">
        <v>41</v>
      </c>
      <c r="AF199">
        <v>290</v>
      </c>
      <c r="AG199">
        <v>290</v>
      </c>
      <c r="AH199">
        <v>3.29</v>
      </c>
      <c r="AI199">
        <v>3.29</v>
      </c>
      <c r="AJ199">
        <v>0</v>
      </c>
      <c r="AK199" t="s">
        <v>41</v>
      </c>
      <c r="AL199" t="s">
        <v>41</v>
      </c>
      <c r="AM199" t="s">
        <v>41</v>
      </c>
    </row>
    <row r="200" spans="1:39" x14ac:dyDescent="0.3">
      <c r="A200" t="s">
        <v>55</v>
      </c>
      <c r="B200" t="s">
        <v>56</v>
      </c>
      <c r="C200" t="s">
        <v>38</v>
      </c>
      <c r="D200" t="s">
        <v>59</v>
      </c>
      <c r="E200">
        <v>40</v>
      </c>
      <c r="F200" t="s">
        <v>48</v>
      </c>
      <c r="G200" t="s">
        <v>40</v>
      </c>
      <c r="H200" t="s">
        <v>41</v>
      </c>
      <c r="J200">
        <v>73.760000000000005</v>
      </c>
      <c r="K200" t="s">
        <v>41</v>
      </c>
      <c r="L200">
        <v>2192.23</v>
      </c>
      <c r="M200" t="s">
        <v>41</v>
      </c>
      <c r="N200" t="s">
        <v>41</v>
      </c>
      <c r="O200">
        <v>1300</v>
      </c>
      <c r="P200">
        <v>1312.48</v>
      </c>
      <c r="Q200">
        <v>1320</v>
      </c>
      <c r="R200">
        <v>1.48</v>
      </c>
      <c r="S200">
        <v>0.22</v>
      </c>
      <c r="T200">
        <v>55.68</v>
      </c>
      <c r="U200">
        <v>1001</v>
      </c>
      <c r="V200" t="s">
        <v>41</v>
      </c>
      <c r="W200">
        <v>5.86</v>
      </c>
      <c r="X200" t="s">
        <v>41</v>
      </c>
      <c r="Z200">
        <v>40</v>
      </c>
      <c r="AA200">
        <v>38.200000000000003</v>
      </c>
      <c r="AB200">
        <v>1.8</v>
      </c>
      <c r="AC200">
        <v>42.16</v>
      </c>
      <c r="AD200" t="s">
        <v>41</v>
      </c>
      <c r="AF200">
        <v>290</v>
      </c>
      <c r="AG200">
        <v>290</v>
      </c>
      <c r="AH200">
        <v>3.29</v>
      </c>
      <c r="AI200">
        <v>3.29</v>
      </c>
      <c r="AJ200">
        <v>0</v>
      </c>
      <c r="AK200" t="s">
        <v>41</v>
      </c>
      <c r="AL200" t="s">
        <v>41</v>
      </c>
      <c r="AM200" t="s">
        <v>41</v>
      </c>
    </row>
    <row r="201" spans="1:39" x14ac:dyDescent="0.3">
      <c r="A201" t="s">
        <v>55</v>
      </c>
      <c r="B201" t="s">
        <v>56</v>
      </c>
      <c r="C201" t="s">
        <v>38</v>
      </c>
      <c r="D201" t="s">
        <v>59</v>
      </c>
      <c r="E201">
        <v>40</v>
      </c>
      <c r="F201" t="s">
        <v>49</v>
      </c>
      <c r="G201" t="s">
        <v>40</v>
      </c>
      <c r="H201" t="s">
        <v>41</v>
      </c>
      <c r="J201">
        <v>73.760000000000005</v>
      </c>
      <c r="K201" t="s">
        <v>41</v>
      </c>
      <c r="L201">
        <v>2192.23</v>
      </c>
      <c r="M201" t="s">
        <v>41</v>
      </c>
      <c r="N201" t="s">
        <v>41</v>
      </c>
      <c r="O201">
        <v>1320</v>
      </c>
      <c r="P201">
        <v>1332.12</v>
      </c>
      <c r="Q201">
        <v>1340</v>
      </c>
      <c r="R201">
        <v>1.1200000000000001</v>
      </c>
      <c r="S201">
        <v>0.24</v>
      </c>
      <c r="T201">
        <v>57.11</v>
      </c>
      <c r="U201">
        <v>1001</v>
      </c>
      <c r="V201" t="s">
        <v>41</v>
      </c>
      <c r="W201">
        <v>4.67</v>
      </c>
      <c r="X201" t="s">
        <v>41</v>
      </c>
      <c r="Z201">
        <v>40</v>
      </c>
      <c r="AA201">
        <v>38.200000000000003</v>
      </c>
      <c r="AB201">
        <v>1.8</v>
      </c>
      <c r="AC201">
        <v>42.19</v>
      </c>
      <c r="AD201" t="s">
        <v>41</v>
      </c>
      <c r="AF201">
        <v>290</v>
      </c>
      <c r="AG201">
        <v>290</v>
      </c>
      <c r="AH201">
        <v>3.29</v>
      </c>
      <c r="AI201">
        <v>3.29</v>
      </c>
      <c r="AJ201">
        <v>0</v>
      </c>
      <c r="AK201" t="s">
        <v>41</v>
      </c>
      <c r="AL201" t="s">
        <v>41</v>
      </c>
      <c r="AM201" t="s">
        <v>41</v>
      </c>
    </row>
    <row r="202" spans="1:39" x14ac:dyDescent="0.3">
      <c r="A202" t="s">
        <v>55</v>
      </c>
      <c r="B202" t="s">
        <v>56</v>
      </c>
      <c r="C202" t="s">
        <v>38</v>
      </c>
      <c r="D202" t="s">
        <v>59</v>
      </c>
      <c r="E202">
        <v>40</v>
      </c>
      <c r="F202" t="s">
        <v>39</v>
      </c>
      <c r="G202" t="s">
        <v>40</v>
      </c>
      <c r="H202" t="s">
        <v>41</v>
      </c>
      <c r="J202">
        <v>74.069999999999993</v>
      </c>
      <c r="K202" t="s">
        <v>41</v>
      </c>
      <c r="L202">
        <v>2271.73</v>
      </c>
      <c r="M202" t="s">
        <v>41</v>
      </c>
      <c r="N202" t="s">
        <v>41</v>
      </c>
      <c r="O202">
        <v>1260</v>
      </c>
      <c r="P202">
        <v>1272.32</v>
      </c>
      <c r="Q202">
        <v>1280</v>
      </c>
      <c r="R202">
        <v>1.32</v>
      </c>
      <c r="S202">
        <v>0.22</v>
      </c>
      <c r="T202">
        <v>61.34</v>
      </c>
      <c r="U202">
        <v>1001</v>
      </c>
      <c r="V202" t="s">
        <v>41</v>
      </c>
      <c r="W202">
        <v>5.7</v>
      </c>
      <c r="X202" t="s">
        <v>41</v>
      </c>
      <c r="Z202">
        <v>39.99</v>
      </c>
      <c r="AA202">
        <v>38.270000000000003</v>
      </c>
      <c r="AB202">
        <v>1.72</v>
      </c>
      <c r="AC202">
        <v>42.52</v>
      </c>
      <c r="AD202" t="s">
        <v>41</v>
      </c>
      <c r="AF202">
        <v>300</v>
      </c>
      <c r="AG202">
        <v>300</v>
      </c>
      <c r="AH202">
        <v>3.29</v>
      </c>
      <c r="AI202">
        <v>3.29</v>
      </c>
      <c r="AJ202">
        <v>0</v>
      </c>
      <c r="AK202" t="s">
        <v>41</v>
      </c>
      <c r="AL202" t="s">
        <v>41</v>
      </c>
      <c r="AM202" t="s">
        <v>41</v>
      </c>
    </row>
    <row r="203" spans="1:39" x14ac:dyDescent="0.3">
      <c r="A203" t="s">
        <v>55</v>
      </c>
      <c r="B203" t="s">
        <v>56</v>
      </c>
      <c r="C203" t="s">
        <v>38</v>
      </c>
      <c r="D203" t="s">
        <v>59</v>
      </c>
      <c r="E203">
        <v>40</v>
      </c>
      <c r="F203" t="s">
        <v>43</v>
      </c>
      <c r="G203" t="s">
        <v>40</v>
      </c>
      <c r="H203" t="s">
        <v>41</v>
      </c>
      <c r="J203">
        <v>74.069999999999993</v>
      </c>
      <c r="K203" t="s">
        <v>41</v>
      </c>
      <c r="L203">
        <v>2271.73</v>
      </c>
      <c r="M203" t="s">
        <v>41</v>
      </c>
      <c r="N203" t="s">
        <v>41</v>
      </c>
      <c r="O203">
        <v>1280</v>
      </c>
      <c r="P203">
        <v>1292.08</v>
      </c>
      <c r="Q203">
        <v>1300</v>
      </c>
      <c r="R203">
        <v>1.08</v>
      </c>
      <c r="S203">
        <v>0.23</v>
      </c>
      <c r="T203">
        <v>61.69</v>
      </c>
      <c r="U203">
        <v>1001</v>
      </c>
      <c r="V203" t="s">
        <v>41</v>
      </c>
      <c r="W203">
        <v>5.94</v>
      </c>
      <c r="X203" t="s">
        <v>41</v>
      </c>
      <c r="Z203">
        <v>39.99</v>
      </c>
      <c r="AA203">
        <v>38.270000000000003</v>
      </c>
      <c r="AB203">
        <v>1.72</v>
      </c>
      <c r="AC203">
        <v>42.11</v>
      </c>
      <c r="AD203" t="s">
        <v>41</v>
      </c>
      <c r="AF203">
        <v>300</v>
      </c>
      <c r="AG203">
        <v>300</v>
      </c>
      <c r="AH203">
        <v>3.29</v>
      </c>
      <c r="AI203">
        <v>3.29</v>
      </c>
      <c r="AJ203">
        <v>0</v>
      </c>
      <c r="AK203" t="s">
        <v>41</v>
      </c>
      <c r="AL203" t="s">
        <v>41</v>
      </c>
      <c r="AM203" t="s">
        <v>41</v>
      </c>
    </row>
    <row r="204" spans="1:39" x14ac:dyDescent="0.3">
      <c r="A204" t="s">
        <v>55</v>
      </c>
      <c r="B204" t="s">
        <v>56</v>
      </c>
      <c r="C204" t="s">
        <v>38</v>
      </c>
      <c r="D204" t="s">
        <v>59</v>
      </c>
      <c r="E204">
        <v>40</v>
      </c>
      <c r="F204" t="s">
        <v>44</v>
      </c>
      <c r="G204" t="s">
        <v>40</v>
      </c>
      <c r="H204" t="s">
        <v>41</v>
      </c>
      <c r="J204">
        <v>74.069999999999993</v>
      </c>
      <c r="K204" t="s">
        <v>41</v>
      </c>
      <c r="L204">
        <v>2271.73</v>
      </c>
      <c r="M204" t="s">
        <v>41</v>
      </c>
      <c r="N204" t="s">
        <v>41</v>
      </c>
      <c r="O204">
        <v>1300</v>
      </c>
      <c r="P204">
        <v>1312.52</v>
      </c>
      <c r="Q204">
        <v>1320</v>
      </c>
      <c r="R204">
        <v>1.52</v>
      </c>
      <c r="S204">
        <v>0.22</v>
      </c>
      <c r="T204">
        <v>55.79</v>
      </c>
      <c r="U204">
        <v>1001</v>
      </c>
      <c r="V204" t="s">
        <v>41</v>
      </c>
      <c r="W204">
        <v>5.52</v>
      </c>
      <c r="X204" t="s">
        <v>41</v>
      </c>
      <c r="Z204">
        <v>39.99</v>
      </c>
      <c r="AA204">
        <v>38.270000000000003</v>
      </c>
      <c r="AB204">
        <v>1.72</v>
      </c>
      <c r="AC204">
        <v>42.27</v>
      </c>
      <c r="AD204" t="s">
        <v>41</v>
      </c>
      <c r="AF204">
        <v>300</v>
      </c>
      <c r="AG204">
        <v>300</v>
      </c>
      <c r="AH204">
        <v>3.29</v>
      </c>
      <c r="AI204">
        <v>3.29</v>
      </c>
      <c r="AJ204">
        <v>0</v>
      </c>
      <c r="AK204" t="s">
        <v>41</v>
      </c>
      <c r="AL204" t="s">
        <v>41</v>
      </c>
      <c r="AM204" t="s">
        <v>41</v>
      </c>
    </row>
    <row r="205" spans="1:39" x14ac:dyDescent="0.3">
      <c r="A205" t="s">
        <v>55</v>
      </c>
      <c r="B205" t="s">
        <v>56</v>
      </c>
      <c r="C205" t="s">
        <v>38</v>
      </c>
      <c r="D205" t="s">
        <v>59</v>
      </c>
      <c r="E205">
        <v>40</v>
      </c>
      <c r="F205" t="s">
        <v>45</v>
      </c>
      <c r="G205" t="s">
        <v>40</v>
      </c>
      <c r="H205" t="s">
        <v>41</v>
      </c>
      <c r="J205">
        <v>74.069999999999993</v>
      </c>
      <c r="K205" t="s">
        <v>41</v>
      </c>
      <c r="L205">
        <v>2271.73</v>
      </c>
      <c r="M205" t="s">
        <v>41</v>
      </c>
      <c r="N205" t="s">
        <v>41</v>
      </c>
      <c r="O205">
        <v>1320</v>
      </c>
      <c r="P205">
        <v>1332.16</v>
      </c>
      <c r="Q205">
        <v>1340</v>
      </c>
      <c r="R205">
        <v>1.1599999999999999</v>
      </c>
      <c r="S205">
        <v>0.24</v>
      </c>
      <c r="T205">
        <v>57.19</v>
      </c>
      <c r="U205">
        <v>1001</v>
      </c>
      <c r="V205" t="s">
        <v>41</v>
      </c>
      <c r="W205">
        <v>4.3499999999999996</v>
      </c>
      <c r="X205" t="s">
        <v>41</v>
      </c>
      <c r="Z205">
        <v>39.99</v>
      </c>
      <c r="AA205">
        <v>38.270000000000003</v>
      </c>
      <c r="AB205">
        <v>1.72</v>
      </c>
      <c r="AC205">
        <v>42.33</v>
      </c>
      <c r="AD205" t="s">
        <v>41</v>
      </c>
      <c r="AF205">
        <v>300</v>
      </c>
      <c r="AG205">
        <v>300</v>
      </c>
      <c r="AH205">
        <v>3.29</v>
      </c>
      <c r="AI205">
        <v>3.29</v>
      </c>
      <c r="AJ205">
        <v>0</v>
      </c>
      <c r="AK205" t="s">
        <v>41</v>
      </c>
      <c r="AL205" t="s">
        <v>41</v>
      </c>
      <c r="AM205" t="s">
        <v>41</v>
      </c>
    </row>
    <row r="206" spans="1:39" x14ac:dyDescent="0.3">
      <c r="A206" t="s">
        <v>55</v>
      </c>
      <c r="B206" t="s">
        <v>56</v>
      </c>
      <c r="C206" t="s">
        <v>38</v>
      </c>
      <c r="D206" t="s">
        <v>59</v>
      </c>
      <c r="E206">
        <v>40</v>
      </c>
      <c r="F206" t="s">
        <v>46</v>
      </c>
      <c r="G206" t="s">
        <v>40</v>
      </c>
      <c r="H206" t="s">
        <v>41</v>
      </c>
      <c r="J206">
        <v>74.069999999999993</v>
      </c>
      <c r="K206" t="s">
        <v>41</v>
      </c>
      <c r="L206">
        <v>2271.73</v>
      </c>
      <c r="M206" t="s">
        <v>41</v>
      </c>
      <c r="N206" t="s">
        <v>41</v>
      </c>
      <c r="O206">
        <v>1260</v>
      </c>
      <c r="P206">
        <v>1272.32</v>
      </c>
      <c r="Q206">
        <v>1280</v>
      </c>
      <c r="R206">
        <v>1.32</v>
      </c>
      <c r="S206">
        <v>0.22</v>
      </c>
      <c r="T206">
        <v>61.34</v>
      </c>
      <c r="U206">
        <v>1001</v>
      </c>
      <c r="V206" t="s">
        <v>41</v>
      </c>
      <c r="W206">
        <v>5.61</v>
      </c>
      <c r="X206" t="s">
        <v>41</v>
      </c>
      <c r="Z206">
        <v>39.99</v>
      </c>
      <c r="AA206">
        <v>38.270000000000003</v>
      </c>
      <c r="AB206">
        <v>1.72</v>
      </c>
      <c r="AC206">
        <v>42.52</v>
      </c>
      <c r="AD206" t="s">
        <v>41</v>
      </c>
      <c r="AF206">
        <v>300</v>
      </c>
      <c r="AG206">
        <v>300</v>
      </c>
      <c r="AH206">
        <v>3.29</v>
      </c>
      <c r="AI206">
        <v>3.29</v>
      </c>
      <c r="AJ206">
        <v>0</v>
      </c>
      <c r="AK206" t="s">
        <v>41</v>
      </c>
      <c r="AL206" t="s">
        <v>41</v>
      </c>
      <c r="AM206" t="s">
        <v>41</v>
      </c>
    </row>
    <row r="207" spans="1:39" x14ac:dyDescent="0.3">
      <c r="A207" t="s">
        <v>55</v>
      </c>
      <c r="B207" t="s">
        <v>56</v>
      </c>
      <c r="C207" t="s">
        <v>38</v>
      </c>
      <c r="D207" t="s">
        <v>59</v>
      </c>
      <c r="E207">
        <v>40</v>
      </c>
      <c r="F207" t="s">
        <v>47</v>
      </c>
      <c r="G207" t="s">
        <v>40</v>
      </c>
      <c r="H207" t="s">
        <v>41</v>
      </c>
      <c r="J207">
        <v>74.069999999999993</v>
      </c>
      <c r="K207" t="s">
        <v>41</v>
      </c>
      <c r="L207">
        <v>2271.73</v>
      </c>
      <c r="M207" t="s">
        <v>41</v>
      </c>
      <c r="N207" t="s">
        <v>41</v>
      </c>
      <c r="O207">
        <v>1280</v>
      </c>
      <c r="P207">
        <v>1292.08</v>
      </c>
      <c r="Q207">
        <v>1300</v>
      </c>
      <c r="R207">
        <v>1.08</v>
      </c>
      <c r="S207">
        <v>0.23</v>
      </c>
      <c r="T207">
        <v>61.69</v>
      </c>
      <c r="U207">
        <v>1001</v>
      </c>
      <c r="V207" t="s">
        <v>41</v>
      </c>
      <c r="W207">
        <v>6.2</v>
      </c>
      <c r="X207" t="s">
        <v>41</v>
      </c>
      <c r="Z207">
        <v>39.99</v>
      </c>
      <c r="AA207">
        <v>38.270000000000003</v>
      </c>
      <c r="AB207">
        <v>1.72</v>
      </c>
      <c r="AC207">
        <v>42.11</v>
      </c>
      <c r="AD207" t="s">
        <v>41</v>
      </c>
      <c r="AF207">
        <v>300</v>
      </c>
      <c r="AG207">
        <v>300</v>
      </c>
      <c r="AH207">
        <v>3.29</v>
      </c>
      <c r="AI207">
        <v>3.29</v>
      </c>
      <c r="AJ207">
        <v>0</v>
      </c>
      <c r="AK207" t="s">
        <v>41</v>
      </c>
      <c r="AL207" t="s">
        <v>41</v>
      </c>
      <c r="AM207" t="s">
        <v>41</v>
      </c>
    </row>
    <row r="208" spans="1:39" x14ac:dyDescent="0.3">
      <c r="A208" t="s">
        <v>55</v>
      </c>
      <c r="B208" t="s">
        <v>56</v>
      </c>
      <c r="C208" t="s">
        <v>38</v>
      </c>
      <c r="D208" t="s">
        <v>59</v>
      </c>
      <c r="E208">
        <v>40</v>
      </c>
      <c r="F208" t="s">
        <v>48</v>
      </c>
      <c r="G208" t="s">
        <v>40</v>
      </c>
      <c r="H208" t="s">
        <v>41</v>
      </c>
      <c r="J208">
        <v>74.069999999999993</v>
      </c>
      <c r="K208" t="s">
        <v>41</v>
      </c>
      <c r="L208">
        <v>2271.73</v>
      </c>
      <c r="M208" t="s">
        <v>41</v>
      </c>
      <c r="N208" t="s">
        <v>41</v>
      </c>
      <c r="O208">
        <v>1300</v>
      </c>
      <c r="P208">
        <v>1312.52</v>
      </c>
      <c r="Q208">
        <v>1320</v>
      </c>
      <c r="R208">
        <v>1.52</v>
      </c>
      <c r="S208">
        <v>0.22</v>
      </c>
      <c r="T208">
        <v>55.79</v>
      </c>
      <c r="U208">
        <v>1001</v>
      </c>
      <c r="V208" t="s">
        <v>41</v>
      </c>
      <c r="W208">
        <v>5.9</v>
      </c>
      <c r="X208" t="s">
        <v>41</v>
      </c>
      <c r="Z208">
        <v>39.99</v>
      </c>
      <c r="AA208">
        <v>38.270000000000003</v>
      </c>
      <c r="AB208">
        <v>1.72</v>
      </c>
      <c r="AC208">
        <v>42.27</v>
      </c>
      <c r="AD208" t="s">
        <v>41</v>
      </c>
      <c r="AF208">
        <v>300</v>
      </c>
      <c r="AG208">
        <v>300</v>
      </c>
      <c r="AH208">
        <v>3.29</v>
      </c>
      <c r="AI208">
        <v>3.29</v>
      </c>
      <c r="AJ208">
        <v>0</v>
      </c>
      <c r="AK208" t="s">
        <v>41</v>
      </c>
      <c r="AL208" t="s">
        <v>41</v>
      </c>
      <c r="AM208" t="s">
        <v>41</v>
      </c>
    </row>
    <row r="209" spans="1:39" x14ac:dyDescent="0.3">
      <c r="A209" t="s">
        <v>55</v>
      </c>
      <c r="B209" t="s">
        <v>56</v>
      </c>
      <c r="C209" t="s">
        <v>38</v>
      </c>
      <c r="D209" t="s">
        <v>59</v>
      </c>
      <c r="E209">
        <v>40</v>
      </c>
      <c r="F209" t="s">
        <v>49</v>
      </c>
      <c r="G209" t="s">
        <v>40</v>
      </c>
      <c r="H209" t="s">
        <v>41</v>
      </c>
      <c r="J209">
        <v>74.069999999999993</v>
      </c>
      <c r="K209" t="s">
        <v>41</v>
      </c>
      <c r="L209">
        <v>2271.73</v>
      </c>
      <c r="M209" t="s">
        <v>41</v>
      </c>
      <c r="N209" t="s">
        <v>41</v>
      </c>
      <c r="O209">
        <v>1320</v>
      </c>
      <c r="P209">
        <v>1332.16</v>
      </c>
      <c r="Q209">
        <v>1340</v>
      </c>
      <c r="R209">
        <v>1.1599999999999999</v>
      </c>
      <c r="S209">
        <v>0.24</v>
      </c>
      <c r="T209">
        <v>57.19</v>
      </c>
      <c r="U209">
        <v>1001</v>
      </c>
      <c r="V209" t="s">
        <v>41</v>
      </c>
      <c r="W209">
        <v>4.7</v>
      </c>
      <c r="X209" t="s">
        <v>41</v>
      </c>
      <c r="Z209">
        <v>39.99</v>
      </c>
      <c r="AA209">
        <v>38.270000000000003</v>
      </c>
      <c r="AB209">
        <v>1.72</v>
      </c>
      <c r="AC209">
        <v>42.33</v>
      </c>
      <c r="AD209" t="s">
        <v>41</v>
      </c>
      <c r="AF209">
        <v>300</v>
      </c>
      <c r="AG209">
        <v>300</v>
      </c>
      <c r="AH209">
        <v>3.29</v>
      </c>
      <c r="AI209">
        <v>3.29</v>
      </c>
      <c r="AJ209">
        <v>0</v>
      </c>
      <c r="AK209" t="s">
        <v>41</v>
      </c>
      <c r="AL209" t="s">
        <v>41</v>
      </c>
      <c r="AM209" t="s">
        <v>41</v>
      </c>
    </row>
    <row r="210" spans="1:39" x14ac:dyDescent="0.3">
      <c r="A210" t="s">
        <v>55</v>
      </c>
      <c r="B210" t="s">
        <v>56</v>
      </c>
      <c r="C210" t="s">
        <v>38</v>
      </c>
      <c r="D210" t="s">
        <v>59</v>
      </c>
      <c r="E210">
        <v>40</v>
      </c>
      <c r="F210" t="s">
        <v>39</v>
      </c>
      <c r="G210" t="s">
        <v>40</v>
      </c>
      <c r="H210" t="s">
        <v>41</v>
      </c>
      <c r="J210">
        <v>74.08</v>
      </c>
      <c r="K210" t="s">
        <v>41</v>
      </c>
      <c r="L210">
        <v>2351.25</v>
      </c>
      <c r="M210" t="s">
        <v>41</v>
      </c>
      <c r="N210" t="s">
        <v>41</v>
      </c>
      <c r="O210">
        <v>1260</v>
      </c>
      <c r="P210">
        <v>1272.3399999999999</v>
      </c>
      <c r="Q210">
        <v>1280</v>
      </c>
      <c r="R210">
        <v>1.34</v>
      </c>
      <c r="S210">
        <v>0.22</v>
      </c>
      <c r="T210">
        <v>61.36</v>
      </c>
      <c r="U210">
        <v>1001</v>
      </c>
      <c r="V210" t="s">
        <v>41</v>
      </c>
      <c r="W210">
        <v>5.77</v>
      </c>
      <c r="X210" t="s">
        <v>41</v>
      </c>
      <c r="Z210">
        <v>39.99</v>
      </c>
      <c r="AA210">
        <v>38.299999999999997</v>
      </c>
      <c r="AB210">
        <v>1.69</v>
      </c>
      <c r="AC210">
        <v>42.7</v>
      </c>
      <c r="AD210" t="s">
        <v>41</v>
      </c>
      <c r="AF210">
        <v>310</v>
      </c>
      <c r="AG210">
        <v>310</v>
      </c>
      <c r="AH210">
        <v>3.29</v>
      </c>
      <c r="AI210">
        <v>3.29</v>
      </c>
      <c r="AJ210">
        <v>0</v>
      </c>
      <c r="AK210" t="s">
        <v>41</v>
      </c>
      <c r="AL210" t="s">
        <v>41</v>
      </c>
      <c r="AM210" t="s">
        <v>41</v>
      </c>
    </row>
    <row r="211" spans="1:39" x14ac:dyDescent="0.3">
      <c r="A211" t="s">
        <v>55</v>
      </c>
      <c r="B211" t="s">
        <v>56</v>
      </c>
      <c r="C211" t="s">
        <v>38</v>
      </c>
      <c r="D211" t="s">
        <v>59</v>
      </c>
      <c r="E211">
        <v>40</v>
      </c>
      <c r="F211" t="s">
        <v>43</v>
      </c>
      <c r="G211" t="s">
        <v>40</v>
      </c>
      <c r="H211" t="s">
        <v>41</v>
      </c>
      <c r="J211">
        <v>74.08</v>
      </c>
      <c r="K211" t="s">
        <v>41</v>
      </c>
      <c r="L211">
        <v>2351.25</v>
      </c>
      <c r="M211" t="s">
        <v>41</v>
      </c>
      <c r="N211" t="s">
        <v>41</v>
      </c>
      <c r="O211">
        <v>1280</v>
      </c>
      <c r="P211">
        <v>1292.0999999999999</v>
      </c>
      <c r="Q211">
        <v>1300</v>
      </c>
      <c r="R211">
        <v>1.1000000000000001</v>
      </c>
      <c r="S211">
        <v>0.23</v>
      </c>
      <c r="T211">
        <v>61.8</v>
      </c>
      <c r="U211">
        <v>1001</v>
      </c>
      <c r="V211" t="s">
        <v>41</v>
      </c>
      <c r="W211">
        <v>5.99</v>
      </c>
      <c r="X211" t="s">
        <v>41</v>
      </c>
      <c r="Z211">
        <v>39.99</v>
      </c>
      <c r="AA211">
        <v>38.299999999999997</v>
      </c>
      <c r="AB211">
        <v>1.69</v>
      </c>
      <c r="AC211">
        <v>42.21</v>
      </c>
      <c r="AD211" t="s">
        <v>41</v>
      </c>
      <c r="AF211">
        <v>310</v>
      </c>
      <c r="AG211">
        <v>310</v>
      </c>
      <c r="AH211">
        <v>3.29</v>
      </c>
      <c r="AI211">
        <v>3.29</v>
      </c>
      <c r="AJ211">
        <v>0</v>
      </c>
      <c r="AK211" t="s">
        <v>41</v>
      </c>
      <c r="AL211" t="s">
        <v>41</v>
      </c>
      <c r="AM211" t="s">
        <v>41</v>
      </c>
    </row>
    <row r="212" spans="1:39" x14ac:dyDescent="0.3">
      <c r="A212" t="s">
        <v>55</v>
      </c>
      <c r="B212" t="s">
        <v>56</v>
      </c>
      <c r="C212" t="s">
        <v>38</v>
      </c>
      <c r="D212" t="s">
        <v>59</v>
      </c>
      <c r="E212">
        <v>40</v>
      </c>
      <c r="F212" t="s">
        <v>44</v>
      </c>
      <c r="G212" t="s">
        <v>40</v>
      </c>
      <c r="H212" t="s">
        <v>41</v>
      </c>
      <c r="J212">
        <v>74.08</v>
      </c>
      <c r="K212" t="s">
        <v>41</v>
      </c>
      <c r="L212">
        <v>2351.25</v>
      </c>
      <c r="M212" t="s">
        <v>41</v>
      </c>
      <c r="N212" t="s">
        <v>41</v>
      </c>
      <c r="O212">
        <v>1300</v>
      </c>
      <c r="P212">
        <v>1312.56</v>
      </c>
      <c r="Q212">
        <v>1320</v>
      </c>
      <c r="R212">
        <v>1.56</v>
      </c>
      <c r="S212">
        <v>0.22</v>
      </c>
      <c r="T212">
        <v>56.02</v>
      </c>
      <c r="U212">
        <v>1001</v>
      </c>
      <c r="V212" t="s">
        <v>41</v>
      </c>
      <c r="W212">
        <v>5.57</v>
      </c>
      <c r="X212" t="s">
        <v>41</v>
      </c>
      <c r="Z212">
        <v>39.99</v>
      </c>
      <c r="AA212">
        <v>38.299999999999997</v>
      </c>
      <c r="AB212">
        <v>1.69</v>
      </c>
      <c r="AC212">
        <v>42.44</v>
      </c>
      <c r="AD212" t="s">
        <v>41</v>
      </c>
      <c r="AF212">
        <v>310</v>
      </c>
      <c r="AG212">
        <v>310</v>
      </c>
      <c r="AH212">
        <v>3.29</v>
      </c>
      <c r="AI212">
        <v>3.29</v>
      </c>
      <c r="AJ212">
        <v>0</v>
      </c>
      <c r="AK212" t="s">
        <v>41</v>
      </c>
      <c r="AL212" t="s">
        <v>41</v>
      </c>
      <c r="AM212" t="s">
        <v>41</v>
      </c>
    </row>
    <row r="213" spans="1:39" x14ac:dyDescent="0.3">
      <c r="A213" t="s">
        <v>55</v>
      </c>
      <c r="B213" t="s">
        <v>56</v>
      </c>
      <c r="C213" t="s">
        <v>38</v>
      </c>
      <c r="D213" t="s">
        <v>59</v>
      </c>
      <c r="E213">
        <v>40</v>
      </c>
      <c r="F213" t="s">
        <v>45</v>
      </c>
      <c r="G213" t="s">
        <v>40</v>
      </c>
      <c r="H213" t="s">
        <v>41</v>
      </c>
      <c r="J213">
        <v>74.08</v>
      </c>
      <c r="K213" t="s">
        <v>41</v>
      </c>
      <c r="L213">
        <v>2351.25</v>
      </c>
      <c r="M213" t="s">
        <v>41</v>
      </c>
      <c r="N213" t="s">
        <v>41</v>
      </c>
      <c r="O213">
        <v>1320</v>
      </c>
      <c r="P213">
        <v>1332.2</v>
      </c>
      <c r="Q213">
        <v>1340</v>
      </c>
      <c r="R213">
        <v>1.2</v>
      </c>
      <c r="S213">
        <v>0.24</v>
      </c>
      <c r="T213">
        <v>57.27</v>
      </c>
      <c r="U213">
        <v>1001</v>
      </c>
      <c r="V213" t="s">
        <v>41</v>
      </c>
      <c r="W213">
        <v>4.41</v>
      </c>
      <c r="X213" t="s">
        <v>41</v>
      </c>
      <c r="Z213">
        <v>39.99</v>
      </c>
      <c r="AA213">
        <v>38.299999999999997</v>
      </c>
      <c r="AB213">
        <v>1.69</v>
      </c>
      <c r="AC213">
        <v>42.44</v>
      </c>
      <c r="AD213" t="s">
        <v>41</v>
      </c>
      <c r="AF213">
        <v>310</v>
      </c>
      <c r="AG213">
        <v>310</v>
      </c>
      <c r="AH213">
        <v>3.29</v>
      </c>
      <c r="AI213">
        <v>3.29</v>
      </c>
      <c r="AJ213">
        <v>0</v>
      </c>
      <c r="AK213" t="s">
        <v>41</v>
      </c>
      <c r="AL213" t="s">
        <v>41</v>
      </c>
      <c r="AM213" t="s">
        <v>41</v>
      </c>
    </row>
    <row r="214" spans="1:39" x14ac:dyDescent="0.3">
      <c r="A214" t="s">
        <v>55</v>
      </c>
      <c r="B214" t="s">
        <v>56</v>
      </c>
      <c r="C214" t="s">
        <v>38</v>
      </c>
      <c r="D214" t="s">
        <v>59</v>
      </c>
      <c r="E214">
        <v>40</v>
      </c>
      <c r="F214" t="s">
        <v>46</v>
      </c>
      <c r="G214" t="s">
        <v>40</v>
      </c>
      <c r="H214" t="s">
        <v>41</v>
      </c>
      <c r="J214">
        <v>74.08</v>
      </c>
      <c r="K214" t="s">
        <v>41</v>
      </c>
      <c r="L214">
        <v>2351.25</v>
      </c>
      <c r="M214" t="s">
        <v>41</v>
      </c>
      <c r="N214" t="s">
        <v>41</v>
      </c>
      <c r="O214">
        <v>1260</v>
      </c>
      <c r="P214">
        <v>1272.3399999999999</v>
      </c>
      <c r="Q214">
        <v>1280</v>
      </c>
      <c r="R214">
        <v>1.34</v>
      </c>
      <c r="S214">
        <v>0.22</v>
      </c>
      <c r="T214">
        <v>61.36</v>
      </c>
      <c r="U214">
        <v>1001</v>
      </c>
      <c r="V214" t="s">
        <v>41</v>
      </c>
      <c r="W214">
        <v>5.68</v>
      </c>
      <c r="X214" t="s">
        <v>41</v>
      </c>
      <c r="Z214">
        <v>39.99</v>
      </c>
      <c r="AA214">
        <v>38.299999999999997</v>
      </c>
      <c r="AB214">
        <v>1.69</v>
      </c>
      <c r="AC214">
        <v>42.7</v>
      </c>
      <c r="AD214" t="s">
        <v>41</v>
      </c>
      <c r="AF214">
        <v>310</v>
      </c>
      <c r="AG214">
        <v>310</v>
      </c>
      <c r="AH214">
        <v>3.29</v>
      </c>
      <c r="AI214">
        <v>3.29</v>
      </c>
      <c r="AJ214">
        <v>0</v>
      </c>
      <c r="AK214" t="s">
        <v>41</v>
      </c>
      <c r="AL214" t="s">
        <v>41</v>
      </c>
      <c r="AM214" t="s">
        <v>41</v>
      </c>
    </row>
    <row r="215" spans="1:39" x14ac:dyDescent="0.3">
      <c r="A215" t="s">
        <v>55</v>
      </c>
      <c r="B215" t="s">
        <v>56</v>
      </c>
      <c r="C215" t="s">
        <v>38</v>
      </c>
      <c r="D215" t="s">
        <v>59</v>
      </c>
      <c r="E215">
        <v>40</v>
      </c>
      <c r="F215" t="s">
        <v>47</v>
      </c>
      <c r="G215" t="s">
        <v>40</v>
      </c>
      <c r="H215" t="s">
        <v>41</v>
      </c>
      <c r="J215">
        <v>74.08</v>
      </c>
      <c r="K215" t="s">
        <v>41</v>
      </c>
      <c r="L215">
        <v>2351.25</v>
      </c>
      <c r="M215" t="s">
        <v>41</v>
      </c>
      <c r="N215" t="s">
        <v>41</v>
      </c>
      <c r="O215">
        <v>1280</v>
      </c>
      <c r="P215">
        <v>1292.0999999999999</v>
      </c>
      <c r="Q215">
        <v>1300</v>
      </c>
      <c r="R215">
        <v>1.1000000000000001</v>
      </c>
      <c r="S215">
        <v>0.23</v>
      </c>
      <c r="T215">
        <v>61.8</v>
      </c>
      <c r="U215">
        <v>1001</v>
      </c>
      <c r="V215" t="s">
        <v>41</v>
      </c>
      <c r="W215">
        <v>6.23</v>
      </c>
      <c r="X215" t="s">
        <v>41</v>
      </c>
      <c r="Z215">
        <v>39.99</v>
      </c>
      <c r="AA215">
        <v>38.299999999999997</v>
      </c>
      <c r="AB215">
        <v>1.69</v>
      </c>
      <c r="AC215">
        <v>42.21</v>
      </c>
      <c r="AD215" t="s">
        <v>41</v>
      </c>
      <c r="AF215">
        <v>310</v>
      </c>
      <c r="AG215">
        <v>310</v>
      </c>
      <c r="AH215">
        <v>3.29</v>
      </c>
      <c r="AI215">
        <v>3.29</v>
      </c>
      <c r="AJ215">
        <v>0</v>
      </c>
      <c r="AK215" t="s">
        <v>41</v>
      </c>
      <c r="AL215" t="s">
        <v>41</v>
      </c>
      <c r="AM215" t="s">
        <v>41</v>
      </c>
    </row>
    <row r="216" spans="1:39" x14ac:dyDescent="0.3">
      <c r="A216" t="s">
        <v>55</v>
      </c>
      <c r="B216" t="s">
        <v>56</v>
      </c>
      <c r="C216" t="s">
        <v>38</v>
      </c>
      <c r="D216" t="s">
        <v>59</v>
      </c>
      <c r="E216">
        <v>40</v>
      </c>
      <c r="F216" t="s">
        <v>48</v>
      </c>
      <c r="G216" t="s">
        <v>40</v>
      </c>
      <c r="H216" t="s">
        <v>41</v>
      </c>
      <c r="J216">
        <v>74.08</v>
      </c>
      <c r="K216" t="s">
        <v>41</v>
      </c>
      <c r="L216">
        <v>2351.25</v>
      </c>
      <c r="M216" t="s">
        <v>41</v>
      </c>
      <c r="N216" t="s">
        <v>41</v>
      </c>
      <c r="O216">
        <v>1300</v>
      </c>
      <c r="P216">
        <v>1312.56</v>
      </c>
      <c r="Q216">
        <v>1320</v>
      </c>
      <c r="R216">
        <v>1.56</v>
      </c>
      <c r="S216">
        <v>0.22</v>
      </c>
      <c r="T216">
        <v>56.02</v>
      </c>
      <c r="U216">
        <v>1001</v>
      </c>
      <c r="V216" t="s">
        <v>41</v>
      </c>
      <c r="W216">
        <v>5.96</v>
      </c>
      <c r="X216" t="s">
        <v>41</v>
      </c>
      <c r="Z216">
        <v>39.99</v>
      </c>
      <c r="AA216">
        <v>38.299999999999997</v>
      </c>
      <c r="AB216">
        <v>1.69</v>
      </c>
      <c r="AC216">
        <v>42.44</v>
      </c>
      <c r="AD216" t="s">
        <v>41</v>
      </c>
      <c r="AF216">
        <v>310</v>
      </c>
      <c r="AG216">
        <v>310</v>
      </c>
      <c r="AH216">
        <v>3.29</v>
      </c>
      <c r="AI216">
        <v>3.29</v>
      </c>
      <c r="AJ216">
        <v>0</v>
      </c>
      <c r="AK216" t="s">
        <v>41</v>
      </c>
      <c r="AL216" t="s">
        <v>41</v>
      </c>
      <c r="AM216" t="s">
        <v>41</v>
      </c>
    </row>
    <row r="217" spans="1:39" x14ac:dyDescent="0.3">
      <c r="A217" t="s">
        <v>55</v>
      </c>
      <c r="B217" t="s">
        <v>56</v>
      </c>
      <c r="C217" t="s">
        <v>38</v>
      </c>
      <c r="D217" t="s">
        <v>59</v>
      </c>
      <c r="E217">
        <v>40</v>
      </c>
      <c r="F217" t="s">
        <v>49</v>
      </c>
      <c r="G217" t="s">
        <v>40</v>
      </c>
      <c r="H217" t="s">
        <v>41</v>
      </c>
      <c r="J217">
        <v>74.08</v>
      </c>
      <c r="K217" t="s">
        <v>41</v>
      </c>
      <c r="L217">
        <v>2351.25</v>
      </c>
      <c r="M217" t="s">
        <v>41</v>
      </c>
      <c r="N217" t="s">
        <v>41</v>
      </c>
      <c r="O217">
        <v>1320</v>
      </c>
      <c r="P217">
        <v>1332.2</v>
      </c>
      <c r="Q217">
        <v>1340</v>
      </c>
      <c r="R217">
        <v>1.2</v>
      </c>
      <c r="S217">
        <v>0.24</v>
      </c>
      <c r="T217">
        <v>57.27</v>
      </c>
      <c r="U217">
        <v>1001</v>
      </c>
      <c r="V217" t="s">
        <v>41</v>
      </c>
      <c r="W217">
        <v>4.75</v>
      </c>
      <c r="X217" t="s">
        <v>41</v>
      </c>
      <c r="Z217">
        <v>39.99</v>
      </c>
      <c r="AA217">
        <v>38.299999999999997</v>
      </c>
      <c r="AB217">
        <v>1.69</v>
      </c>
      <c r="AC217">
        <v>42.44</v>
      </c>
      <c r="AD217" t="s">
        <v>41</v>
      </c>
      <c r="AF217">
        <v>310</v>
      </c>
      <c r="AG217">
        <v>310</v>
      </c>
      <c r="AH217">
        <v>3.29</v>
      </c>
      <c r="AI217">
        <v>3.29</v>
      </c>
      <c r="AJ217">
        <v>0</v>
      </c>
      <c r="AK217" t="s">
        <v>41</v>
      </c>
      <c r="AL217" t="s">
        <v>41</v>
      </c>
      <c r="AM217" t="s">
        <v>41</v>
      </c>
    </row>
    <row r="218" spans="1:39" x14ac:dyDescent="0.3">
      <c r="A218" t="s">
        <v>55</v>
      </c>
      <c r="B218" t="s">
        <v>56</v>
      </c>
      <c r="C218" t="s">
        <v>38</v>
      </c>
      <c r="D218" t="s">
        <v>59</v>
      </c>
      <c r="E218">
        <v>40</v>
      </c>
      <c r="F218" t="s">
        <v>39</v>
      </c>
      <c r="G218" t="s">
        <v>40</v>
      </c>
      <c r="H218" t="s">
        <v>41</v>
      </c>
      <c r="J218">
        <v>74.23</v>
      </c>
      <c r="K218" t="s">
        <v>41</v>
      </c>
      <c r="L218">
        <v>2430.91</v>
      </c>
      <c r="M218" t="s">
        <v>41</v>
      </c>
      <c r="N218" t="s">
        <v>41</v>
      </c>
      <c r="O218">
        <v>1260</v>
      </c>
      <c r="P218">
        <v>1272.4000000000001</v>
      </c>
      <c r="Q218">
        <v>1280</v>
      </c>
      <c r="R218">
        <v>1.4</v>
      </c>
      <c r="S218">
        <v>0.21</v>
      </c>
      <c r="T218">
        <v>61.58</v>
      </c>
      <c r="U218">
        <v>1001</v>
      </c>
      <c r="V218" t="s">
        <v>41</v>
      </c>
      <c r="W218">
        <v>5.81</v>
      </c>
      <c r="X218" t="s">
        <v>41</v>
      </c>
      <c r="Z218">
        <v>40</v>
      </c>
      <c r="AA218">
        <v>38.36</v>
      </c>
      <c r="AB218">
        <v>1.64</v>
      </c>
      <c r="AC218">
        <v>42.84</v>
      </c>
      <c r="AD218" t="s">
        <v>41</v>
      </c>
      <c r="AF218">
        <v>320</v>
      </c>
      <c r="AG218">
        <v>320</v>
      </c>
      <c r="AH218">
        <v>3.29</v>
      </c>
      <c r="AI218">
        <v>3.29</v>
      </c>
      <c r="AJ218">
        <v>0</v>
      </c>
      <c r="AK218" t="s">
        <v>41</v>
      </c>
      <c r="AL218" t="s">
        <v>41</v>
      </c>
      <c r="AM218" t="s">
        <v>41</v>
      </c>
    </row>
    <row r="219" spans="1:39" x14ac:dyDescent="0.3">
      <c r="A219" t="s">
        <v>55</v>
      </c>
      <c r="B219" t="s">
        <v>56</v>
      </c>
      <c r="C219" t="s">
        <v>38</v>
      </c>
      <c r="D219" t="s">
        <v>59</v>
      </c>
      <c r="E219">
        <v>40</v>
      </c>
      <c r="F219" t="s">
        <v>43</v>
      </c>
      <c r="G219" t="s">
        <v>40</v>
      </c>
      <c r="H219" t="s">
        <v>41</v>
      </c>
      <c r="J219">
        <v>74.23</v>
      </c>
      <c r="K219" t="s">
        <v>41</v>
      </c>
      <c r="L219">
        <v>2430.91</v>
      </c>
      <c r="M219" t="s">
        <v>41</v>
      </c>
      <c r="N219" t="s">
        <v>41</v>
      </c>
      <c r="O219">
        <v>1280</v>
      </c>
      <c r="P219">
        <v>1292.1400000000001</v>
      </c>
      <c r="Q219">
        <v>1300</v>
      </c>
      <c r="R219">
        <v>1.1399999999999999</v>
      </c>
      <c r="S219">
        <v>0.23</v>
      </c>
      <c r="T219">
        <v>61.86</v>
      </c>
      <c r="U219">
        <v>1001</v>
      </c>
      <c r="V219" t="s">
        <v>41</v>
      </c>
      <c r="W219">
        <v>6.04</v>
      </c>
      <c r="X219" t="s">
        <v>41</v>
      </c>
      <c r="Z219">
        <v>40</v>
      </c>
      <c r="AA219">
        <v>38.36</v>
      </c>
      <c r="AB219">
        <v>1.64</v>
      </c>
      <c r="AC219">
        <v>42.41</v>
      </c>
      <c r="AD219" t="s">
        <v>41</v>
      </c>
      <c r="AF219">
        <v>320</v>
      </c>
      <c r="AG219">
        <v>320</v>
      </c>
      <c r="AH219">
        <v>3.29</v>
      </c>
      <c r="AI219">
        <v>3.29</v>
      </c>
      <c r="AJ219">
        <v>0</v>
      </c>
      <c r="AK219" t="s">
        <v>41</v>
      </c>
      <c r="AL219" t="s">
        <v>41</v>
      </c>
      <c r="AM219" t="s">
        <v>41</v>
      </c>
    </row>
    <row r="220" spans="1:39" x14ac:dyDescent="0.3">
      <c r="A220" t="s">
        <v>55</v>
      </c>
      <c r="B220" t="s">
        <v>56</v>
      </c>
      <c r="C220" t="s">
        <v>38</v>
      </c>
      <c r="D220" t="s">
        <v>59</v>
      </c>
      <c r="E220">
        <v>40</v>
      </c>
      <c r="F220" t="s">
        <v>44</v>
      </c>
      <c r="G220" t="s">
        <v>40</v>
      </c>
      <c r="H220" t="s">
        <v>41</v>
      </c>
      <c r="J220">
        <v>74.23</v>
      </c>
      <c r="K220" t="s">
        <v>41</v>
      </c>
      <c r="L220">
        <v>2430.91</v>
      </c>
      <c r="M220" t="s">
        <v>41</v>
      </c>
      <c r="N220" t="s">
        <v>41</v>
      </c>
      <c r="O220">
        <v>1300</v>
      </c>
      <c r="P220">
        <v>1312.58</v>
      </c>
      <c r="Q220">
        <v>1320</v>
      </c>
      <c r="R220">
        <v>1.58</v>
      </c>
      <c r="S220">
        <v>0.22</v>
      </c>
      <c r="T220">
        <v>55.91</v>
      </c>
      <c r="U220">
        <v>1001</v>
      </c>
      <c r="V220" t="s">
        <v>41</v>
      </c>
      <c r="W220">
        <v>5.61</v>
      </c>
      <c r="X220" t="s">
        <v>41</v>
      </c>
      <c r="Z220">
        <v>40</v>
      </c>
      <c r="AA220">
        <v>38.36</v>
      </c>
      <c r="AB220">
        <v>1.64</v>
      </c>
      <c r="AC220">
        <v>42.58</v>
      </c>
      <c r="AD220" t="s">
        <v>41</v>
      </c>
      <c r="AF220">
        <v>320</v>
      </c>
      <c r="AG220">
        <v>320</v>
      </c>
      <c r="AH220">
        <v>3.29</v>
      </c>
      <c r="AI220">
        <v>3.29</v>
      </c>
      <c r="AJ220">
        <v>0</v>
      </c>
      <c r="AK220" t="s">
        <v>41</v>
      </c>
      <c r="AL220" t="s">
        <v>41</v>
      </c>
      <c r="AM220" t="s">
        <v>41</v>
      </c>
    </row>
    <row r="221" spans="1:39" x14ac:dyDescent="0.3">
      <c r="A221" t="s">
        <v>55</v>
      </c>
      <c r="B221" t="s">
        <v>56</v>
      </c>
      <c r="C221" t="s">
        <v>38</v>
      </c>
      <c r="D221" t="s">
        <v>59</v>
      </c>
      <c r="E221">
        <v>40</v>
      </c>
      <c r="F221" t="s">
        <v>45</v>
      </c>
      <c r="G221" t="s">
        <v>40</v>
      </c>
      <c r="H221" t="s">
        <v>41</v>
      </c>
      <c r="J221">
        <v>74.23</v>
      </c>
      <c r="K221" t="s">
        <v>41</v>
      </c>
      <c r="L221">
        <v>2430.91</v>
      </c>
      <c r="M221" t="s">
        <v>41</v>
      </c>
      <c r="N221" t="s">
        <v>41</v>
      </c>
      <c r="O221">
        <v>1320</v>
      </c>
      <c r="P221">
        <v>1332.22</v>
      </c>
      <c r="Q221">
        <v>1340</v>
      </c>
      <c r="R221">
        <v>1.22</v>
      </c>
      <c r="S221">
        <v>0.24</v>
      </c>
      <c r="T221">
        <v>57.3</v>
      </c>
      <c r="U221">
        <v>1001</v>
      </c>
      <c r="V221" t="s">
        <v>41</v>
      </c>
      <c r="W221">
        <v>4.4400000000000004</v>
      </c>
      <c r="X221" t="s">
        <v>41</v>
      </c>
      <c r="Z221">
        <v>40</v>
      </c>
      <c r="AA221">
        <v>38.36</v>
      </c>
      <c r="AB221">
        <v>1.64</v>
      </c>
      <c r="AC221">
        <v>42.61</v>
      </c>
      <c r="AD221" t="s">
        <v>41</v>
      </c>
      <c r="AF221">
        <v>320</v>
      </c>
      <c r="AG221">
        <v>320</v>
      </c>
      <c r="AH221">
        <v>3.29</v>
      </c>
      <c r="AI221">
        <v>3.29</v>
      </c>
      <c r="AJ221">
        <v>0</v>
      </c>
      <c r="AK221" t="s">
        <v>41</v>
      </c>
      <c r="AL221" t="s">
        <v>41</v>
      </c>
      <c r="AM221" t="s">
        <v>41</v>
      </c>
    </row>
    <row r="222" spans="1:39" x14ac:dyDescent="0.3">
      <c r="A222" t="s">
        <v>55</v>
      </c>
      <c r="B222" t="s">
        <v>56</v>
      </c>
      <c r="C222" t="s">
        <v>38</v>
      </c>
      <c r="D222" t="s">
        <v>59</v>
      </c>
      <c r="E222">
        <v>40</v>
      </c>
      <c r="F222" t="s">
        <v>46</v>
      </c>
      <c r="G222" t="s">
        <v>40</v>
      </c>
      <c r="H222" t="s">
        <v>41</v>
      </c>
      <c r="J222">
        <v>74.23</v>
      </c>
      <c r="K222" t="s">
        <v>41</v>
      </c>
      <c r="L222">
        <v>2430.91</v>
      </c>
      <c r="M222" t="s">
        <v>41</v>
      </c>
      <c r="N222" t="s">
        <v>41</v>
      </c>
      <c r="O222">
        <v>1260</v>
      </c>
      <c r="P222">
        <v>1272.4000000000001</v>
      </c>
      <c r="Q222">
        <v>1280</v>
      </c>
      <c r="R222">
        <v>1.4</v>
      </c>
      <c r="S222">
        <v>0.21</v>
      </c>
      <c r="T222">
        <v>61.58</v>
      </c>
      <c r="U222">
        <v>1001</v>
      </c>
      <c r="V222" t="s">
        <v>41</v>
      </c>
      <c r="W222">
        <v>5.74</v>
      </c>
      <c r="X222" t="s">
        <v>41</v>
      </c>
      <c r="Z222">
        <v>40</v>
      </c>
      <c r="AA222">
        <v>38.36</v>
      </c>
      <c r="AB222">
        <v>1.64</v>
      </c>
      <c r="AC222">
        <v>42.84</v>
      </c>
      <c r="AD222" t="s">
        <v>41</v>
      </c>
      <c r="AF222">
        <v>320</v>
      </c>
      <c r="AG222">
        <v>320</v>
      </c>
      <c r="AH222">
        <v>3.29</v>
      </c>
      <c r="AI222">
        <v>3.29</v>
      </c>
      <c r="AJ222">
        <v>0</v>
      </c>
      <c r="AK222" t="s">
        <v>41</v>
      </c>
      <c r="AL222" t="s">
        <v>41</v>
      </c>
      <c r="AM222" t="s">
        <v>41</v>
      </c>
    </row>
    <row r="223" spans="1:39" x14ac:dyDescent="0.3">
      <c r="A223" t="s">
        <v>55</v>
      </c>
      <c r="B223" t="s">
        <v>56</v>
      </c>
      <c r="C223" t="s">
        <v>38</v>
      </c>
      <c r="D223" t="s">
        <v>59</v>
      </c>
      <c r="E223">
        <v>40</v>
      </c>
      <c r="F223" t="s">
        <v>47</v>
      </c>
      <c r="G223" t="s">
        <v>40</v>
      </c>
      <c r="H223" t="s">
        <v>41</v>
      </c>
      <c r="J223">
        <v>74.23</v>
      </c>
      <c r="K223" t="s">
        <v>41</v>
      </c>
      <c r="L223">
        <v>2430.91</v>
      </c>
      <c r="M223" t="s">
        <v>41</v>
      </c>
      <c r="N223" t="s">
        <v>41</v>
      </c>
      <c r="O223">
        <v>1280</v>
      </c>
      <c r="P223">
        <v>1292.1400000000001</v>
      </c>
      <c r="Q223">
        <v>1300</v>
      </c>
      <c r="R223">
        <v>1.1399999999999999</v>
      </c>
      <c r="S223">
        <v>0.23</v>
      </c>
      <c r="T223">
        <v>61.86</v>
      </c>
      <c r="U223">
        <v>1001</v>
      </c>
      <c r="V223" t="s">
        <v>41</v>
      </c>
      <c r="W223">
        <v>6.26</v>
      </c>
      <c r="X223" t="s">
        <v>41</v>
      </c>
      <c r="Z223">
        <v>40</v>
      </c>
      <c r="AA223">
        <v>38.36</v>
      </c>
      <c r="AB223">
        <v>1.64</v>
      </c>
      <c r="AC223">
        <v>42.41</v>
      </c>
      <c r="AD223" t="s">
        <v>41</v>
      </c>
      <c r="AF223">
        <v>320</v>
      </c>
      <c r="AG223">
        <v>320</v>
      </c>
      <c r="AH223">
        <v>3.29</v>
      </c>
      <c r="AI223">
        <v>3.29</v>
      </c>
      <c r="AJ223">
        <v>0</v>
      </c>
      <c r="AK223" t="s">
        <v>41</v>
      </c>
      <c r="AL223" t="s">
        <v>41</v>
      </c>
      <c r="AM223" t="s">
        <v>41</v>
      </c>
    </row>
    <row r="224" spans="1:39" x14ac:dyDescent="0.3">
      <c r="A224" t="s">
        <v>55</v>
      </c>
      <c r="B224" t="s">
        <v>56</v>
      </c>
      <c r="C224" t="s">
        <v>38</v>
      </c>
      <c r="D224" t="s">
        <v>59</v>
      </c>
      <c r="E224">
        <v>40</v>
      </c>
      <c r="F224" t="s">
        <v>48</v>
      </c>
      <c r="G224" t="s">
        <v>40</v>
      </c>
      <c r="H224" t="s">
        <v>41</v>
      </c>
      <c r="J224">
        <v>74.23</v>
      </c>
      <c r="K224" t="s">
        <v>41</v>
      </c>
      <c r="L224">
        <v>2430.91</v>
      </c>
      <c r="M224" t="s">
        <v>41</v>
      </c>
      <c r="N224" t="s">
        <v>41</v>
      </c>
      <c r="O224">
        <v>1300</v>
      </c>
      <c r="P224">
        <v>1312.58</v>
      </c>
      <c r="Q224">
        <v>1320</v>
      </c>
      <c r="R224">
        <v>1.58</v>
      </c>
      <c r="S224">
        <v>0.22</v>
      </c>
      <c r="T224">
        <v>55.91</v>
      </c>
      <c r="U224">
        <v>1001</v>
      </c>
      <c r="V224" t="s">
        <v>41</v>
      </c>
      <c r="W224">
        <v>6</v>
      </c>
      <c r="X224" t="s">
        <v>41</v>
      </c>
      <c r="Z224">
        <v>40</v>
      </c>
      <c r="AA224">
        <v>38.36</v>
      </c>
      <c r="AB224">
        <v>1.64</v>
      </c>
      <c r="AC224">
        <v>42.58</v>
      </c>
      <c r="AD224" t="s">
        <v>41</v>
      </c>
      <c r="AF224">
        <v>320</v>
      </c>
      <c r="AG224">
        <v>320</v>
      </c>
      <c r="AH224">
        <v>3.29</v>
      </c>
      <c r="AI224">
        <v>3.29</v>
      </c>
      <c r="AJ224">
        <v>0</v>
      </c>
      <c r="AK224" t="s">
        <v>41</v>
      </c>
      <c r="AL224" t="s">
        <v>41</v>
      </c>
      <c r="AM224" t="s">
        <v>41</v>
      </c>
    </row>
    <row r="225" spans="1:39" x14ac:dyDescent="0.3">
      <c r="A225" t="s">
        <v>55</v>
      </c>
      <c r="B225" t="s">
        <v>56</v>
      </c>
      <c r="C225" t="s">
        <v>38</v>
      </c>
      <c r="D225" t="s">
        <v>59</v>
      </c>
      <c r="E225">
        <v>40</v>
      </c>
      <c r="F225" t="s">
        <v>49</v>
      </c>
      <c r="G225" t="s">
        <v>40</v>
      </c>
      <c r="H225" t="s">
        <v>41</v>
      </c>
      <c r="J225">
        <v>74.23</v>
      </c>
      <c r="K225" t="s">
        <v>41</v>
      </c>
      <c r="L225">
        <v>2430.91</v>
      </c>
      <c r="M225" t="s">
        <v>41</v>
      </c>
      <c r="N225" t="s">
        <v>41</v>
      </c>
      <c r="O225">
        <v>1320</v>
      </c>
      <c r="P225">
        <v>1332.22</v>
      </c>
      <c r="Q225">
        <v>1340</v>
      </c>
      <c r="R225">
        <v>1.22</v>
      </c>
      <c r="S225">
        <v>0.24</v>
      </c>
      <c r="T225">
        <v>57.3</v>
      </c>
      <c r="U225">
        <v>1001</v>
      </c>
      <c r="V225" t="s">
        <v>41</v>
      </c>
      <c r="W225">
        <v>4.79</v>
      </c>
      <c r="X225" t="s">
        <v>41</v>
      </c>
      <c r="Z225">
        <v>40</v>
      </c>
      <c r="AA225">
        <v>38.36</v>
      </c>
      <c r="AB225">
        <v>1.64</v>
      </c>
      <c r="AC225">
        <v>42.61</v>
      </c>
      <c r="AD225" t="s">
        <v>41</v>
      </c>
      <c r="AF225">
        <v>320</v>
      </c>
      <c r="AG225">
        <v>320</v>
      </c>
      <c r="AH225">
        <v>3.29</v>
      </c>
      <c r="AI225">
        <v>3.29</v>
      </c>
      <c r="AJ225">
        <v>0</v>
      </c>
      <c r="AK225" t="s">
        <v>41</v>
      </c>
      <c r="AL225" t="s">
        <v>41</v>
      </c>
      <c r="AM225" t="s">
        <v>41</v>
      </c>
    </row>
    <row r="226" spans="1:39" x14ac:dyDescent="0.3">
      <c r="A226" t="s">
        <v>55</v>
      </c>
      <c r="B226" t="s">
        <v>56</v>
      </c>
      <c r="C226" t="s">
        <v>38</v>
      </c>
      <c r="D226" t="s">
        <v>59</v>
      </c>
      <c r="E226">
        <v>40</v>
      </c>
      <c r="F226" t="s">
        <v>39</v>
      </c>
      <c r="G226" t="s">
        <v>40</v>
      </c>
      <c r="H226" t="s">
        <v>41</v>
      </c>
      <c r="J226">
        <v>74.930000000000007</v>
      </c>
      <c r="K226" t="s">
        <v>41</v>
      </c>
      <c r="L226">
        <v>2511.27</v>
      </c>
      <c r="M226" t="s">
        <v>41</v>
      </c>
      <c r="N226" t="s">
        <v>41</v>
      </c>
      <c r="O226">
        <v>1260</v>
      </c>
      <c r="P226">
        <v>1272.44</v>
      </c>
      <c r="Q226">
        <v>1280</v>
      </c>
      <c r="R226">
        <v>1.44</v>
      </c>
      <c r="S226">
        <v>0.22</v>
      </c>
      <c r="T226">
        <v>61.6</v>
      </c>
      <c r="U226">
        <v>1001</v>
      </c>
      <c r="V226" t="s">
        <v>41</v>
      </c>
      <c r="W226">
        <v>5.86</v>
      </c>
      <c r="X226" t="s">
        <v>41</v>
      </c>
      <c r="Z226">
        <v>39.99</v>
      </c>
      <c r="AA226">
        <v>38.43</v>
      </c>
      <c r="AB226">
        <v>1.56</v>
      </c>
      <c r="AC226">
        <v>42.98</v>
      </c>
      <c r="AD226" t="s">
        <v>41</v>
      </c>
      <c r="AF226">
        <v>330</v>
      </c>
      <c r="AG226">
        <v>330</v>
      </c>
      <c r="AH226">
        <v>3.29</v>
      </c>
      <c r="AI226">
        <v>3.29</v>
      </c>
      <c r="AJ226">
        <v>0</v>
      </c>
      <c r="AK226" t="s">
        <v>41</v>
      </c>
      <c r="AL226" t="s">
        <v>41</v>
      </c>
      <c r="AM226" t="s">
        <v>41</v>
      </c>
    </row>
    <row r="227" spans="1:39" x14ac:dyDescent="0.3">
      <c r="A227" t="s">
        <v>55</v>
      </c>
      <c r="B227" t="s">
        <v>56</v>
      </c>
      <c r="C227" t="s">
        <v>38</v>
      </c>
      <c r="D227" t="s">
        <v>59</v>
      </c>
      <c r="E227">
        <v>40</v>
      </c>
      <c r="F227" t="s">
        <v>43</v>
      </c>
      <c r="G227" t="s">
        <v>40</v>
      </c>
      <c r="H227" t="s">
        <v>41</v>
      </c>
      <c r="J227">
        <v>74.930000000000007</v>
      </c>
      <c r="K227" t="s">
        <v>41</v>
      </c>
      <c r="L227">
        <v>2511.27</v>
      </c>
      <c r="M227" t="s">
        <v>41</v>
      </c>
      <c r="N227" t="s">
        <v>41</v>
      </c>
      <c r="O227">
        <v>1280</v>
      </c>
      <c r="P227">
        <v>1292.2</v>
      </c>
      <c r="Q227">
        <v>1300</v>
      </c>
      <c r="R227">
        <v>1.2</v>
      </c>
      <c r="S227">
        <v>0.23</v>
      </c>
      <c r="T227">
        <v>62.05</v>
      </c>
      <c r="U227">
        <v>1001</v>
      </c>
      <c r="V227" t="s">
        <v>41</v>
      </c>
      <c r="W227">
        <v>6.07</v>
      </c>
      <c r="X227" t="s">
        <v>41</v>
      </c>
      <c r="Z227">
        <v>39.99</v>
      </c>
      <c r="AA227">
        <v>38.43</v>
      </c>
      <c r="AB227">
        <v>1.56</v>
      </c>
      <c r="AC227">
        <v>42.55</v>
      </c>
      <c r="AD227" t="s">
        <v>41</v>
      </c>
      <c r="AF227">
        <v>330</v>
      </c>
      <c r="AG227">
        <v>330</v>
      </c>
      <c r="AH227">
        <v>3.29</v>
      </c>
      <c r="AI227">
        <v>3.29</v>
      </c>
      <c r="AJ227">
        <v>0</v>
      </c>
      <c r="AK227" t="s">
        <v>41</v>
      </c>
      <c r="AL227" t="s">
        <v>41</v>
      </c>
      <c r="AM227" t="s">
        <v>41</v>
      </c>
    </row>
    <row r="228" spans="1:39" x14ac:dyDescent="0.3">
      <c r="A228" t="s">
        <v>55</v>
      </c>
      <c r="B228" t="s">
        <v>56</v>
      </c>
      <c r="C228" t="s">
        <v>38</v>
      </c>
      <c r="D228" t="s">
        <v>59</v>
      </c>
      <c r="E228">
        <v>40</v>
      </c>
      <c r="F228" t="s">
        <v>44</v>
      </c>
      <c r="G228" t="s">
        <v>40</v>
      </c>
      <c r="H228" t="s">
        <v>41</v>
      </c>
      <c r="J228">
        <v>74.930000000000007</v>
      </c>
      <c r="K228" t="s">
        <v>41</v>
      </c>
      <c r="L228">
        <v>2511.27</v>
      </c>
      <c r="M228" t="s">
        <v>41</v>
      </c>
      <c r="N228" t="s">
        <v>41</v>
      </c>
      <c r="O228">
        <v>1300</v>
      </c>
      <c r="P228">
        <v>1312.62</v>
      </c>
      <c r="Q228">
        <v>1320</v>
      </c>
      <c r="R228">
        <v>1.62</v>
      </c>
      <c r="S228">
        <v>0.22</v>
      </c>
      <c r="T228">
        <v>56.05</v>
      </c>
      <c r="U228">
        <v>1001</v>
      </c>
      <c r="V228" t="s">
        <v>41</v>
      </c>
      <c r="W228">
        <v>5.64</v>
      </c>
      <c r="X228" t="s">
        <v>41</v>
      </c>
      <c r="Z228">
        <v>39.99</v>
      </c>
      <c r="AA228">
        <v>38.43</v>
      </c>
      <c r="AB228">
        <v>1.56</v>
      </c>
      <c r="AC228">
        <v>42.72</v>
      </c>
      <c r="AD228" t="s">
        <v>41</v>
      </c>
      <c r="AF228">
        <v>330</v>
      </c>
      <c r="AG228">
        <v>330</v>
      </c>
      <c r="AH228">
        <v>3.29</v>
      </c>
      <c r="AI228">
        <v>3.29</v>
      </c>
      <c r="AJ228">
        <v>0</v>
      </c>
      <c r="AK228" t="s">
        <v>41</v>
      </c>
      <c r="AL228" t="s">
        <v>41</v>
      </c>
      <c r="AM228" t="s">
        <v>41</v>
      </c>
    </row>
    <row r="229" spans="1:39" x14ac:dyDescent="0.3">
      <c r="A229" t="s">
        <v>55</v>
      </c>
      <c r="B229" t="s">
        <v>56</v>
      </c>
      <c r="C229" t="s">
        <v>38</v>
      </c>
      <c r="D229" t="s">
        <v>59</v>
      </c>
      <c r="E229">
        <v>40</v>
      </c>
      <c r="F229" t="s">
        <v>45</v>
      </c>
      <c r="G229" t="s">
        <v>40</v>
      </c>
      <c r="H229" t="s">
        <v>41</v>
      </c>
      <c r="J229">
        <v>74.930000000000007</v>
      </c>
      <c r="K229" t="s">
        <v>41</v>
      </c>
      <c r="L229">
        <v>2511.27</v>
      </c>
      <c r="M229" t="s">
        <v>41</v>
      </c>
      <c r="N229" t="s">
        <v>41</v>
      </c>
      <c r="O229">
        <v>1320</v>
      </c>
      <c r="P229">
        <v>1332.26</v>
      </c>
      <c r="Q229">
        <v>1340</v>
      </c>
      <c r="R229">
        <v>1.26</v>
      </c>
      <c r="S229">
        <v>0.24</v>
      </c>
      <c r="T229">
        <v>57.41</v>
      </c>
      <c r="U229">
        <v>1001</v>
      </c>
      <c r="V229" t="s">
        <v>41</v>
      </c>
      <c r="W229">
        <v>4.47</v>
      </c>
      <c r="X229" t="s">
        <v>41</v>
      </c>
      <c r="Z229">
        <v>39.99</v>
      </c>
      <c r="AA229">
        <v>38.43</v>
      </c>
      <c r="AB229">
        <v>1.56</v>
      </c>
      <c r="AC229">
        <v>42.78</v>
      </c>
      <c r="AD229" t="s">
        <v>41</v>
      </c>
      <c r="AF229">
        <v>330</v>
      </c>
      <c r="AG229">
        <v>330</v>
      </c>
      <c r="AH229">
        <v>3.29</v>
      </c>
      <c r="AI229">
        <v>3.29</v>
      </c>
      <c r="AJ229">
        <v>0</v>
      </c>
      <c r="AK229" t="s">
        <v>41</v>
      </c>
      <c r="AL229" t="s">
        <v>41</v>
      </c>
      <c r="AM229" t="s">
        <v>41</v>
      </c>
    </row>
    <row r="230" spans="1:39" x14ac:dyDescent="0.3">
      <c r="A230" t="s">
        <v>55</v>
      </c>
      <c r="B230" t="s">
        <v>56</v>
      </c>
      <c r="C230" t="s">
        <v>38</v>
      </c>
      <c r="D230" t="s">
        <v>59</v>
      </c>
      <c r="E230">
        <v>40</v>
      </c>
      <c r="F230" t="s">
        <v>46</v>
      </c>
      <c r="G230" t="s">
        <v>40</v>
      </c>
      <c r="H230" t="s">
        <v>41</v>
      </c>
      <c r="J230">
        <v>74.930000000000007</v>
      </c>
      <c r="K230" t="s">
        <v>41</v>
      </c>
      <c r="L230">
        <v>2511.27</v>
      </c>
      <c r="M230" t="s">
        <v>41</v>
      </c>
      <c r="N230" t="s">
        <v>41</v>
      </c>
      <c r="O230">
        <v>1260</v>
      </c>
      <c r="P230">
        <v>1272.44</v>
      </c>
      <c r="Q230">
        <v>1280</v>
      </c>
      <c r="R230">
        <v>1.44</v>
      </c>
      <c r="S230">
        <v>0.22</v>
      </c>
      <c r="T230">
        <v>61.6</v>
      </c>
      <c r="U230">
        <v>1001</v>
      </c>
      <c r="V230" t="s">
        <v>41</v>
      </c>
      <c r="W230">
        <v>5.79</v>
      </c>
      <c r="X230" t="s">
        <v>41</v>
      </c>
      <c r="Z230">
        <v>39.99</v>
      </c>
      <c r="AA230">
        <v>38.43</v>
      </c>
      <c r="AB230">
        <v>1.56</v>
      </c>
      <c r="AC230">
        <v>42.98</v>
      </c>
      <c r="AD230" t="s">
        <v>41</v>
      </c>
      <c r="AF230">
        <v>330</v>
      </c>
      <c r="AG230">
        <v>330</v>
      </c>
      <c r="AH230">
        <v>3.29</v>
      </c>
      <c r="AI230">
        <v>3.29</v>
      </c>
      <c r="AJ230">
        <v>0</v>
      </c>
      <c r="AK230" t="s">
        <v>41</v>
      </c>
      <c r="AL230" t="s">
        <v>41</v>
      </c>
      <c r="AM230" t="s">
        <v>41</v>
      </c>
    </row>
    <row r="231" spans="1:39" x14ac:dyDescent="0.3">
      <c r="A231" t="s">
        <v>55</v>
      </c>
      <c r="B231" t="s">
        <v>56</v>
      </c>
      <c r="C231" t="s">
        <v>38</v>
      </c>
      <c r="D231" t="s">
        <v>59</v>
      </c>
      <c r="E231">
        <v>40</v>
      </c>
      <c r="F231" t="s">
        <v>47</v>
      </c>
      <c r="G231" t="s">
        <v>40</v>
      </c>
      <c r="H231" t="s">
        <v>41</v>
      </c>
      <c r="J231">
        <v>74.930000000000007</v>
      </c>
      <c r="K231" t="s">
        <v>41</v>
      </c>
      <c r="L231">
        <v>2511.27</v>
      </c>
      <c r="M231" t="s">
        <v>41</v>
      </c>
      <c r="N231" t="s">
        <v>41</v>
      </c>
      <c r="O231">
        <v>1280</v>
      </c>
      <c r="P231">
        <v>1292.2</v>
      </c>
      <c r="Q231">
        <v>1300</v>
      </c>
      <c r="R231">
        <v>1.2</v>
      </c>
      <c r="S231">
        <v>0.23</v>
      </c>
      <c r="T231">
        <v>62.05</v>
      </c>
      <c r="U231">
        <v>1001</v>
      </c>
      <c r="V231" t="s">
        <v>41</v>
      </c>
      <c r="W231">
        <v>6.3</v>
      </c>
      <c r="X231" t="s">
        <v>41</v>
      </c>
      <c r="Z231">
        <v>39.99</v>
      </c>
      <c r="AA231">
        <v>38.43</v>
      </c>
      <c r="AB231">
        <v>1.56</v>
      </c>
      <c r="AC231">
        <v>42.55</v>
      </c>
      <c r="AD231" t="s">
        <v>41</v>
      </c>
      <c r="AF231">
        <v>330</v>
      </c>
      <c r="AG231">
        <v>330</v>
      </c>
      <c r="AH231">
        <v>3.29</v>
      </c>
      <c r="AI231">
        <v>3.29</v>
      </c>
      <c r="AJ231">
        <v>0</v>
      </c>
      <c r="AK231" t="s">
        <v>41</v>
      </c>
      <c r="AL231" t="s">
        <v>41</v>
      </c>
      <c r="AM231" t="s">
        <v>41</v>
      </c>
    </row>
    <row r="232" spans="1:39" x14ac:dyDescent="0.3">
      <c r="A232" t="s">
        <v>55</v>
      </c>
      <c r="B232" t="s">
        <v>56</v>
      </c>
      <c r="C232" t="s">
        <v>38</v>
      </c>
      <c r="D232" t="s">
        <v>59</v>
      </c>
      <c r="E232">
        <v>40</v>
      </c>
      <c r="F232" t="s">
        <v>48</v>
      </c>
      <c r="G232" t="s">
        <v>40</v>
      </c>
      <c r="H232" t="s">
        <v>41</v>
      </c>
      <c r="J232">
        <v>74.930000000000007</v>
      </c>
      <c r="K232" t="s">
        <v>41</v>
      </c>
      <c r="L232">
        <v>2511.27</v>
      </c>
      <c r="M232" t="s">
        <v>41</v>
      </c>
      <c r="N232" t="s">
        <v>41</v>
      </c>
      <c r="O232">
        <v>1300</v>
      </c>
      <c r="P232">
        <v>1312.62</v>
      </c>
      <c r="Q232">
        <v>1320</v>
      </c>
      <c r="R232">
        <v>1.62</v>
      </c>
      <c r="S232">
        <v>0.22</v>
      </c>
      <c r="T232">
        <v>56.05</v>
      </c>
      <c r="U232">
        <v>1001</v>
      </c>
      <c r="V232" t="s">
        <v>41</v>
      </c>
      <c r="W232">
        <v>6.04</v>
      </c>
      <c r="X232" t="s">
        <v>41</v>
      </c>
      <c r="Z232">
        <v>39.99</v>
      </c>
      <c r="AA232">
        <v>38.43</v>
      </c>
      <c r="AB232">
        <v>1.56</v>
      </c>
      <c r="AC232">
        <v>42.72</v>
      </c>
      <c r="AD232" t="s">
        <v>41</v>
      </c>
      <c r="AF232">
        <v>330</v>
      </c>
      <c r="AG232">
        <v>330</v>
      </c>
      <c r="AH232">
        <v>3.29</v>
      </c>
      <c r="AI232">
        <v>3.29</v>
      </c>
      <c r="AJ232">
        <v>0</v>
      </c>
      <c r="AK232" t="s">
        <v>41</v>
      </c>
      <c r="AL232" t="s">
        <v>41</v>
      </c>
      <c r="AM232" t="s">
        <v>41</v>
      </c>
    </row>
    <row r="233" spans="1:39" x14ac:dyDescent="0.3">
      <c r="A233" t="s">
        <v>55</v>
      </c>
      <c r="B233" t="s">
        <v>56</v>
      </c>
      <c r="C233" t="s">
        <v>38</v>
      </c>
      <c r="D233" t="s">
        <v>59</v>
      </c>
      <c r="E233">
        <v>40</v>
      </c>
      <c r="F233" t="s">
        <v>49</v>
      </c>
      <c r="G233" t="s">
        <v>40</v>
      </c>
      <c r="H233" t="s">
        <v>41</v>
      </c>
      <c r="J233">
        <v>74.930000000000007</v>
      </c>
      <c r="K233" t="s">
        <v>41</v>
      </c>
      <c r="L233">
        <v>2511.27</v>
      </c>
      <c r="M233" t="s">
        <v>41</v>
      </c>
      <c r="N233" t="s">
        <v>41</v>
      </c>
      <c r="O233">
        <v>1320</v>
      </c>
      <c r="P233">
        <v>1332.26</v>
      </c>
      <c r="Q233">
        <v>1340</v>
      </c>
      <c r="R233">
        <v>1.26</v>
      </c>
      <c r="S233">
        <v>0.24</v>
      </c>
      <c r="T233">
        <v>57.41</v>
      </c>
      <c r="U233">
        <v>1001</v>
      </c>
      <c r="V233" t="s">
        <v>41</v>
      </c>
      <c r="W233">
        <v>4.83</v>
      </c>
      <c r="X233" t="s">
        <v>41</v>
      </c>
      <c r="Z233">
        <v>39.99</v>
      </c>
      <c r="AA233">
        <v>38.43</v>
      </c>
      <c r="AB233">
        <v>1.56</v>
      </c>
      <c r="AC233">
        <v>42.78</v>
      </c>
      <c r="AD233" t="s">
        <v>41</v>
      </c>
      <c r="AF233">
        <v>330</v>
      </c>
      <c r="AG233">
        <v>330</v>
      </c>
      <c r="AH233">
        <v>3.29</v>
      </c>
      <c r="AI233">
        <v>3.29</v>
      </c>
      <c r="AJ233">
        <v>0</v>
      </c>
      <c r="AK233" t="s">
        <v>41</v>
      </c>
      <c r="AL233" t="s">
        <v>41</v>
      </c>
      <c r="AM233" t="s">
        <v>41</v>
      </c>
    </row>
    <row r="234" spans="1:39" x14ac:dyDescent="0.3">
      <c r="A234" t="s">
        <v>55</v>
      </c>
      <c r="B234" t="s">
        <v>56</v>
      </c>
      <c r="C234" t="s">
        <v>38</v>
      </c>
      <c r="D234" t="s">
        <v>59</v>
      </c>
      <c r="E234">
        <v>40</v>
      </c>
      <c r="F234" t="s">
        <v>39</v>
      </c>
      <c r="G234" t="s">
        <v>40</v>
      </c>
      <c r="H234" t="s">
        <v>41</v>
      </c>
      <c r="J234">
        <v>75</v>
      </c>
      <c r="K234" t="s">
        <v>41</v>
      </c>
      <c r="L234">
        <v>2591.71</v>
      </c>
      <c r="M234" t="s">
        <v>41</v>
      </c>
      <c r="N234" t="s">
        <v>41</v>
      </c>
      <c r="O234">
        <v>1260</v>
      </c>
      <c r="P234">
        <v>1272.46</v>
      </c>
      <c r="Q234">
        <v>1280</v>
      </c>
      <c r="R234">
        <v>1.46</v>
      </c>
      <c r="S234">
        <v>0.22</v>
      </c>
      <c r="T234">
        <v>61.69</v>
      </c>
      <c r="U234">
        <v>1001</v>
      </c>
      <c r="V234" t="s">
        <v>41</v>
      </c>
      <c r="W234">
        <v>5.9</v>
      </c>
      <c r="X234" t="s">
        <v>41</v>
      </c>
      <c r="Z234">
        <v>40</v>
      </c>
      <c r="AA234">
        <v>38.49</v>
      </c>
      <c r="AB234">
        <v>1.51</v>
      </c>
      <c r="AC234">
        <v>43.12</v>
      </c>
      <c r="AD234" t="s">
        <v>41</v>
      </c>
      <c r="AF234">
        <v>340</v>
      </c>
      <c r="AG234">
        <v>340</v>
      </c>
      <c r="AH234">
        <v>3.29</v>
      </c>
      <c r="AI234">
        <v>3.29</v>
      </c>
      <c r="AJ234">
        <v>0</v>
      </c>
      <c r="AK234" t="s">
        <v>41</v>
      </c>
      <c r="AL234" t="s">
        <v>41</v>
      </c>
      <c r="AM234" t="s">
        <v>41</v>
      </c>
    </row>
    <row r="235" spans="1:39" x14ac:dyDescent="0.3">
      <c r="A235" t="s">
        <v>55</v>
      </c>
      <c r="B235" t="s">
        <v>56</v>
      </c>
      <c r="C235" t="s">
        <v>38</v>
      </c>
      <c r="D235" t="s">
        <v>59</v>
      </c>
      <c r="E235">
        <v>40</v>
      </c>
      <c r="F235" t="s">
        <v>43</v>
      </c>
      <c r="G235" t="s">
        <v>40</v>
      </c>
      <c r="H235" t="s">
        <v>41</v>
      </c>
      <c r="J235">
        <v>75</v>
      </c>
      <c r="K235" t="s">
        <v>41</v>
      </c>
      <c r="L235">
        <v>2591.71</v>
      </c>
      <c r="M235" t="s">
        <v>41</v>
      </c>
      <c r="N235" t="s">
        <v>41</v>
      </c>
      <c r="O235">
        <v>1280</v>
      </c>
      <c r="P235">
        <v>1292.24</v>
      </c>
      <c r="Q235">
        <v>1300</v>
      </c>
      <c r="R235">
        <v>1.24</v>
      </c>
      <c r="S235">
        <v>0.23</v>
      </c>
      <c r="T235">
        <v>62.08</v>
      </c>
      <c r="U235">
        <v>1001</v>
      </c>
      <c r="V235" t="s">
        <v>41</v>
      </c>
      <c r="W235">
        <v>6.1</v>
      </c>
      <c r="X235" t="s">
        <v>41</v>
      </c>
      <c r="Z235">
        <v>40</v>
      </c>
      <c r="AA235">
        <v>38.49</v>
      </c>
      <c r="AB235">
        <v>1.51</v>
      </c>
      <c r="AC235">
        <v>42.7</v>
      </c>
      <c r="AD235" t="s">
        <v>41</v>
      </c>
      <c r="AF235">
        <v>340</v>
      </c>
      <c r="AG235">
        <v>340</v>
      </c>
      <c r="AH235">
        <v>3.29</v>
      </c>
      <c r="AI235">
        <v>3.29</v>
      </c>
      <c r="AJ235">
        <v>0</v>
      </c>
      <c r="AK235" t="s">
        <v>41</v>
      </c>
      <c r="AL235" t="s">
        <v>41</v>
      </c>
      <c r="AM235" t="s">
        <v>41</v>
      </c>
    </row>
    <row r="236" spans="1:39" x14ac:dyDescent="0.3">
      <c r="A236" t="s">
        <v>55</v>
      </c>
      <c r="B236" t="s">
        <v>56</v>
      </c>
      <c r="C236" t="s">
        <v>38</v>
      </c>
      <c r="D236" t="s">
        <v>59</v>
      </c>
      <c r="E236">
        <v>40</v>
      </c>
      <c r="F236" t="s">
        <v>44</v>
      </c>
      <c r="G236" t="s">
        <v>40</v>
      </c>
      <c r="H236" t="s">
        <v>41</v>
      </c>
      <c r="J236">
        <v>75</v>
      </c>
      <c r="K236" t="s">
        <v>41</v>
      </c>
      <c r="L236">
        <v>2591.71</v>
      </c>
      <c r="M236" t="s">
        <v>41</v>
      </c>
      <c r="N236" t="s">
        <v>41</v>
      </c>
      <c r="O236">
        <v>1300</v>
      </c>
      <c r="P236">
        <v>1312.66</v>
      </c>
      <c r="Q236">
        <v>1320</v>
      </c>
      <c r="R236">
        <v>1.66</v>
      </c>
      <c r="S236">
        <v>0.22</v>
      </c>
      <c r="T236">
        <v>56.04</v>
      </c>
      <c r="U236">
        <v>1001</v>
      </c>
      <c r="V236" t="s">
        <v>41</v>
      </c>
      <c r="W236">
        <v>5.68</v>
      </c>
      <c r="X236" t="s">
        <v>41</v>
      </c>
      <c r="Z236">
        <v>40</v>
      </c>
      <c r="AA236">
        <v>38.49</v>
      </c>
      <c r="AB236">
        <v>1.51</v>
      </c>
      <c r="AC236">
        <v>42.89</v>
      </c>
      <c r="AD236" t="s">
        <v>41</v>
      </c>
      <c r="AF236">
        <v>340</v>
      </c>
      <c r="AG236">
        <v>340</v>
      </c>
      <c r="AH236">
        <v>3.29</v>
      </c>
      <c r="AI236">
        <v>3.29</v>
      </c>
      <c r="AJ236">
        <v>0</v>
      </c>
      <c r="AK236" t="s">
        <v>41</v>
      </c>
      <c r="AL236" t="s">
        <v>41</v>
      </c>
      <c r="AM236" t="s">
        <v>41</v>
      </c>
    </row>
    <row r="237" spans="1:39" x14ac:dyDescent="0.3">
      <c r="A237" t="s">
        <v>55</v>
      </c>
      <c r="B237" t="s">
        <v>56</v>
      </c>
      <c r="C237" t="s">
        <v>38</v>
      </c>
      <c r="D237" t="s">
        <v>59</v>
      </c>
      <c r="E237">
        <v>40</v>
      </c>
      <c r="F237" t="s">
        <v>45</v>
      </c>
      <c r="G237" t="s">
        <v>40</v>
      </c>
      <c r="H237" t="s">
        <v>41</v>
      </c>
      <c r="J237">
        <v>75</v>
      </c>
      <c r="K237" t="s">
        <v>41</v>
      </c>
      <c r="L237">
        <v>2591.71</v>
      </c>
      <c r="M237" t="s">
        <v>41</v>
      </c>
      <c r="N237" t="s">
        <v>41</v>
      </c>
      <c r="O237">
        <v>1320</v>
      </c>
      <c r="P237">
        <v>1332.3</v>
      </c>
      <c r="Q237">
        <v>1340</v>
      </c>
      <c r="R237">
        <v>1.3</v>
      </c>
      <c r="S237">
        <v>0.24</v>
      </c>
      <c r="T237">
        <v>57.47</v>
      </c>
      <c r="U237">
        <v>1001</v>
      </c>
      <c r="V237" t="s">
        <v>41</v>
      </c>
      <c r="W237">
        <v>4.5</v>
      </c>
      <c r="X237" t="s">
        <v>41</v>
      </c>
      <c r="Z237">
        <v>40</v>
      </c>
      <c r="AA237">
        <v>38.49</v>
      </c>
      <c r="AB237">
        <v>1.51</v>
      </c>
      <c r="AC237">
        <v>42.89</v>
      </c>
      <c r="AD237" t="s">
        <v>41</v>
      </c>
      <c r="AF237">
        <v>340</v>
      </c>
      <c r="AG237">
        <v>340</v>
      </c>
      <c r="AH237">
        <v>3.29</v>
      </c>
      <c r="AI237">
        <v>3.29</v>
      </c>
      <c r="AJ237">
        <v>0</v>
      </c>
      <c r="AK237" t="s">
        <v>41</v>
      </c>
      <c r="AL237" t="s">
        <v>41</v>
      </c>
      <c r="AM237" t="s">
        <v>41</v>
      </c>
    </row>
    <row r="238" spans="1:39" x14ac:dyDescent="0.3">
      <c r="A238" t="s">
        <v>55</v>
      </c>
      <c r="B238" t="s">
        <v>56</v>
      </c>
      <c r="C238" t="s">
        <v>38</v>
      </c>
      <c r="D238" t="s">
        <v>59</v>
      </c>
      <c r="E238">
        <v>40</v>
      </c>
      <c r="F238" t="s">
        <v>46</v>
      </c>
      <c r="G238" t="s">
        <v>40</v>
      </c>
      <c r="H238" t="s">
        <v>41</v>
      </c>
      <c r="J238">
        <v>75</v>
      </c>
      <c r="K238" t="s">
        <v>41</v>
      </c>
      <c r="L238">
        <v>2591.71</v>
      </c>
      <c r="M238" t="s">
        <v>41</v>
      </c>
      <c r="N238" t="s">
        <v>41</v>
      </c>
      <c r="O238">
        <v>1260</v>
      </c>
      <c r="P238">
        <v>1272.46</v>
      </c>
      <c r="Q238">
        <v>1280</v>
      </c>
      <c r="R238">
        <v>1.46</v>
      </c>
      <c r="S238">
        <v>0.22</v>
      </c>
      <c r="T238">
        <v>61.69</v>
      </c>
      <c r="U238">
        <v>1001</v>
      </c>
      <c r="V238" t="s">
        <v>41</v>
      </c>
      <c r="W238">
        <v>5.83</v>
      </c>
      <c r="X238" t="s">
        <v>41</v>
      </c>
      <c r="Z238">
        <v>40</v>
      </c>
      <c r="AA238">
        <v>38.49</v>
      </c>
      <c r="AB238">
        <v>1.51</v>
      </c>
      <c r="AC238">
        <v>43.12</v>
      </c>
      <c r="AD238" t="s">
        <v>41</v>
      </c>
      <c r="AF238">
        <v>340</v>
      </c>
      <c r="AG238">
        <v>340</v>
      </c>
      <c r="AH238">
        <v>3.29</v>
      </c>
      <c r="AI238">
        <v>3.29</v>
      </c>
      <c r="AJ238">
        <v>0</v>
      </c>
      <c r="AK238" t="s">
        <v>41</v>
      </c>
      <c r="AL238" t="s">
        <v>41</v>
      </c>
      <c r="AM238" t="s">
        <v>41</v>
      </c>
    </row>
    <row r="239" spans="1:39" x14ac:dyDescent="0.3">
      <c r="A239" t="s">
        <v>55</v>
      </c>
      <c r="B239" t="s">
        <v>56</v>
      </c>
      <c r="C239" t="s">
        <v>38</v>
      </c>
      <c r="D239" t="s">
        <v>59</v>
      </c>
      <c r="E239">
        <v>40</v>
      </c>
      <c r="F239" t="s">
        <v>47</v>
      </c>
      <c r="G239" t="s">
        <v>40</v>
      </c>
      <c r="H239" t="s">
        <v>41</v>
      </c>
      <c r="J239">
        <v>75</v>
      </c>
      <c r="K239" t="s">
        <v>41</v>
      </c>
      <c r="L239">
        <v>2591.71</v>
      </c>
      <c r="M239" t="s">
        <v>41</v>
      </c>
      <c r="N239" t="s">
        <v>41</v>
      </c>
      <c r="O239">
        <v>1280</v>
      </c>
      <c r="P239">
        <v>1292.24</v>
      </c>
      <c r="Q239">
        <v>1300</v>
      </c>
      <c r="R239">
        <v>1.24</v>
      </c>
      <c r="S239">
        <v>0.23</v>
      </c>
      <c r="T239">
        <v>62.08</v>
      </c>
      <c r="U239">
        <v>1001</v>
      </c>
      <c r="V239" t="s">
        <v>41</v>
      </c>
      <c r="W239">
        <v>6.33</v>
      </c>
      <c r="X239" t="s">
        <v>41</v>
      </c>
      <c r="Z239">
        <v>40</v>
      </c>
      <c r="AA239">
        <v>38.49</v>
      </c>
      <c r="AB239">
        <v>1.51</v>
      </c>
      <c r="AC239">
        <v>42.7</v>
      </c>
      <c r="AD239" t="s">
        <v>41</v>
      </c>
      <c r="AF239">
        <v>340</v>
      </c>
      <c r="AG239">
        <v>340</v>
      </c>
      <c r="AH239">
        <v>3.29</v>
      </c>
      <c r="AI239">
        <v>3.29</v>
      </c>
      <c r="AJ239">
        <v>0</v>
      </c>
      <c r="AK239" t="s">
        <v>41</v>
      </c>
      <c r="AL239" t="s">
        <v>41</v>
      </c>
      <c r="AM239" t="s">
        <v>41</v>
      </c>
    </row>
    <row r="240" spans="1:39" x14ac:dyDescent="0.3">
      <c r="A240" t="s">
        <v>55</v>
      </c>
      <c r="B240" t="s">
        <v>56</v>
      </c>
      <c r="C240" t="s">
        <v>38</v>
      </c>
      <c r="D240" t="s">
        <v>59</v>
      </c>
      <c r="E240">
        <v>40</v>
      </c>
      <c r="F240" t="s">
        <v>48</v>
      </c>
      <c r="G240" t="s">
        <v>40</v>
      </c>
      <c r="H240" t="s">
        <v>41</v>
      </c>
      <c r="J240">
        <v>75</v>
      </c>
      <c r="K240" t="s">
        <v>41</v>
      </c>
      <c r="L240">
        <v>2591.71</v>
      </c>
      <c r="M240" t="s">
        <v>41</v>
      </c>
      <c r="N240" t="s">
        <v>41</v>
      </c>
      <c r="O240">
        <v>1300</v>
      </c>
      <c r="P240">
        <v>1312.66</v>
      </c>
      <c r="Q240">
        <v>1320</v>
      </c>
      <c r="R240">
        <v>1.66</v>
      </c>
      <c r="S240">
        <v>0.22</v>
      </c>
      <c r="T240">
        <v>56.04</v>
      </c>
      <c r="U240">
        <v>1001</v>
      </c>
      <c r="V240" t="s">
        <v>41</v>
      </c>
      <c r="W240">
        <v>6.08</v>
      </c>
      <c r="X240" t="s">
        <v>41</v>
      </c>
      <c r="Z240">
        <v>40</v>
      </c>
      <c r="AA240">
        <v>38.49</v>
      </c>
      <c r="AB240">
        <v>1.51</v>
      </c>
      <c r="AC240">
        <v>42.89</v>
      </c>
      <c r="AD240" t="s">
        <v>41</v>
      </c>
      <c r="AF240">
        <v>340</v>
      </c>
      <c r="AG240">
        <v>340</v>
      </c>
      <c r="AH240">
        <v>3.29</v>
      </c>
      <c r="AI240">
        <v>3.29</v>
      </c>
      <c r="AJ240">
        <v>0</v>
      </c>
      <c r="AK240" t="s">
        <v>41</v>
      </c>
      <c r="AL240" t="s">
        <v>41</v>
      </c>
      <c r="AM240" t="s">
        <v>41</v>
      </c>
    </row>
    <row r="241" spans="1:39" x14ac:dyDescent="0.3">
      <c r="A241" t="s">
        <v>55</v>
      </c>
      <c r="B241" t="s">
        <v>56</v>
      </c>
      <c r="C241" t="s">
        <v>38</v>
      </c>
      <c r="D241" t="s">
        <v>59</v>
      </c>
      <c r="E241">
        <v>40</v>
      </c>
      <c r="F241" t="s">
        <v>49</v>
      </c>
      <c r="G241" t="s">
        <v>40</v>
      </c>
      <c r="H241" t="s">
        <v>41</v>
      </c>
      <c r="J241">
        <v>75</v>
      </c>
      <c r="K241" t="s">
        <v>41</v>
      </c>
      <c r="L241">
        <v>2591.71</v>
      </c>
      <c r="M241" t="s">
        <v>41</v>
      </c>
      <c r="N241" t="s">
        <v>41</v>
      </c>
      <c r="O241">
        <v>1320</v>
      </c>
      <c r="P241">
        <v>1332.3</v>
      </c>
      <c r="Q241">
        <v>1340</v>
      </c>
      <c r="R241">
        <v>1.3</v>
      </c>
      <c r="S241">
        <v>0.24</v>
      </c>
      <c r="T241">
        <v>57.47</v>
      </c>
      <c r="U241">
        <v>1001</v>
      </c>
      <c r="V241" t="s">
        <v>41</v>
      </c>
      <c r="W241">
        <v>4.8499999999999996</v>
      </c>
      <c r="X241" t="s">
        <v>41</v>
      </c>
      <c r="Z241">
        <v>40</v>
      </c>
      <c r="AA241">
        <v>38.49</v>
      </c>
      <c r="AB241">
        <v>1.51</v>
      </c>
      <c r="AC241">
        <v>42.89</v>
      </c>
      <c r="AD241" t="s">
        <v>41</v>
      </c>
      <c r="AF241">
        <v>340</v>
      </c>
      <c r="AG241">
        <v>340</v>
      </c>
      <c r="AH241">
        <v>3.29</v>
      </c>
      <c r="AI241">
        <v>3.29</v>
      </c>
      <c r="AJ241">
        <v>0</v>
      </c>
      <c r="AK241" t="s">
        <v>41</v>
      </c>
      <c r="AL241" t="s">
        <v>41</v>
      </c>
      <c r="AM241" t="s">
        <v>41</v>
      </c>
    </row>
    <row r="242" spans="1:39" x14ac:dyDescent="0.3">
      <c r="A242" t="s">
        <v>55</v>
      </c>
      <c r="B242" t="s">
        <v>56</v>
      </c>
      <c r="C242" t="s">
        <v>38</v>
      </c>
      <c r="D242" t="s">
        <v>59</v>
      </c>
      <c r="E242">
        <v>40</v>
      </c>
      <c r="F242" t="s">
        <v>39</v>
      </c>
      <c r="G242" t="s">
        <v>40</v>
      </c>
      <c r="H242" t="s">
        <v>41</v>
      </c>
      <c r="J242">
        <v>74.790000000000006</v>
      </c>
      <c r="K242" t="s">
        <v>41</v>
      </c>
      <c r="L242">
        <v>2671.93</v>
      </c>
      <c r="M242" t="s">
        <v>41</v>
      </c>
      <c r="N242" t="s">
        <v>41</v>
      </c>
      <c r="O242">
        <v>1260</v>
      </c>
      <c r="P242">
        <v>1272.5</v>
      </c>
      <c r="Q242">
        <v>1280</v>
      </c>
      <c r="R242">
        <v>1.5</v>
      </c>
      <c r="S242">
        <v>0.22</v>
      </c>
      <c r="T242">
        <v>61.69</v>
      </c>
      <c r="U242">
        <v>1001</v>
      </c>
      <c r="V242" t="s">
        <v>41</v>
      </c>
      <c r="W242">
        <v>5.94</v>
      </c>
      <c r="X242" t="s">
        <v>41</v>
      </c>
      <c r="Z242">
        <v>40.01</v>
      </c>
      <c r="AA242">
        <v>38.56</v>
      </c>
      <c r="AB242">
        <v>1.45</v>
      </c>
      <c r="AC242">
        <v>43.32</v>
      </c>
      <c r="AD242" t="s">
        <v>41</v>
      </c>
      <c r="AF242">
        <v>350</v>
      </c>
      <c r="AG242">
        <v>350</v>
      </c>
      <c r="AH242">
        <v>3.29</v>
      </c>
      <c r="AI242">
        <v>3.29</v>
      </c>
      <c r="AJ242">
        <v>0</v>
      </c>
      <c r="AK242" t="s">
        <v>41</v>
      </c>
      <c r="AL242" t="s">
        <v>41</v>
      </c>
      <c r="AM242" t="s">
        <v>41</v>
      </c>
    </row>
    <row r="243" spans="1:39" x14ac:dyDescent="0.3">
      <c r="A243" t="s">
        <v>55</v>
      </c>
      <c r="B243" t="s">
        <v>56</v>
      </c>
      <c r="C243" t="s">
        <v>38</v>
      </c>
      <c r="D243" t="s">
        <v>59</v>
      </c>
      <c r="E243">
        <v>40</v>
      </c>
      <c r="F243" t="s">
        <v>43</v>
      </c>
      <c r="G243" t="s">
        <v>40</v>
      </c>
      <c r="H243" t="s">
        <v>41</v>
      </c>
      <c r="J243">
        <v>74.790000000000006</v>
      </c>
      <c r="K243" t="s">
        <v>41</v>
      </c>
      <c r="L243">
        <v>2671.93</v>
      </c>
      <c r="M243" t="s">
        <v>41</v>
      </c>
      <c r="N243" t="s">
        <v>41</v>
      </c>
      <c r="O243">
        <v>1280</v>
      </c>
      <c r="P243">
        <v>1292.24</v>
      </c>
      <c r="Q243">
        <v>1300</v>
      </c>
      <c r="R243">
        <v>1.24</v>
      </c>
      <c r="S243">
        <v>0.23</v>
      </c>
      <c r="T243">
        <v>61.96</v>
      </c>
      <c r="U243">
        <v>1001</v>
      </c>
      <c r="V243" t="s">
        <v>41</v>
      </c>
      <c r="W243">
        <v>6.13</v>
      </c>
      <c r="X243" t="s">
        <v>41</v>
      </c>
      <c r="Z243">
        <v>40.01</v>
      </c>
      <c r="AA243">
        <v>38.56</v>
      </c>
      <c r="AB243">
        <v>1.45</v>
      </c>
      <c r="AC243">
        <v>42.87</v>
      </c>
      <c r="AD243" t="s">
        <v>41</v>
      </c>
      <c r="AF243">
        <v>350</v>
      </c>
      <c r="AG243">
        <v>350</v>
      </c>
      <c r="AH243">
        <v>3.29</v>
      </c>
      <c r="AI243">
        <v>3.29</v>
      </c>
      <c r="AJ243">
        <v>0</v>
      </c>
      <c r="AK243" t="s">
        <v>41</v>
      </c>
      <c r="AL243" t="s">
        <v>41</v>
      </c>
      <c r="AM243" t="s">
        <v>41</v>
      </c>
    </row>
    <row r="244" spans="1:39" x14ac:dyDescent="0.3">
      <c r="A244" t="s">
        <v>55</v>
      </c>
      <c r="B244" t="s">
        <v>56</v>
      </c>
      <c r="C244" t="s">
        <v>38</v>
      </c>
      <c r="D244" t="s">
        <v>59</v>
      </c>
      <c r="E244">
        <v>40</v>
      </c>
      <c r="F244" t="s">
        <v>44</v>
      </c>
      <c r="G244" t="s">
        <v>40</v>
      </c>
      <c r="H244" t="s">
        <v>41</v>
      </c>
      <c r="J244">
        <v>74.790000000000006</v>
      </c>
      <c r="K244" t="s">
        <v>41</v>
      </c>
      <c r="L244">
        <v>2671.93</v>
      </c>
      <c r="M244" t="s">
        <v>41</v>
      </c>
      <c r="N244" t="s">
        <v>41</v>
      </c>
      <c r="O244">
        <v>1300</v>
      </c>
      <c r="P244">
        <v>1312.7</v>
      </c>
      <c r="Q244">
        <v>1320</v>
      </c>
      <c r="R244">
        <v>1.7</v>
      </c>
      <c r="S244">
        <v>0.22</v>
      </c>
      <c r="T244">
        <v>56.15</v>
      </c>
      <c r="U244">
        <v>1001</v>
      </c>
      <c r="V244" t="s">
        <v>41</v>
      </c>
      <c r="W244">
        <v>5.71</v>
      </c>
      <c r="X244" t="s">
        <v>41</v>
      </c>
      <c r="Z244">
        <v>40.01</v>
      </c>
      <c r="AA244">
        <v>38.56</v>
      </c>
      <c r="AB244">
        <v>1.45</v>
      </c>
      <c r="AC244">
        <v>43.04</v>
      </c>
      <c r="AD244" t="s">
        <v>41</v>
      </c>
      <c r="AF244">
        <v>350</v>
      </c>
      <c r="AG244">
        <v>350</v>
      </c>
      <c r="AH244">
        <v>3.29</v>
      </c>
      <c r="AI244">
        <v>3.29</v>
      </c>
      <c r="AJ244">
        <v>0</v>
      </c>
      <c r="AK244" t="s">
        <v>41</v>
      </c>
      <c r="AL244" t="s">
        <v>41</v>
      </c>
      <c r="AM244" t="s">
        <v>41</v>
      </c>
    </row>
    <row r="245" spans="1:39" x14ac:dyDescent="0.3">
      <c r="A245" t="s">
        <v>55</v>
      </c>
      <c r="B245" t="s">
        <v>56</v>
      </c>
      <c r="C245" t="s">
        <v>38</v>
      </c>
      <c r="D245" t="s">
        <v>59</v>
      </c>
      <c r="E245">
        <v>40</v>
      </c>
      <c r="F245" t="s">
        <v>45</v>
      </c>
      <c r="G245" t="s">
        <v>40</v>
      </c>
      <c r="H245" t="s">
        <v>41</v>
      </c>
      <c r="J245">
        <v>74.790000000000006</v>
      </c>
      <c r="K245" t="s">
        <v>41</v>
      </c>
      <c r="L245">
        <v>2671.93</v>
      </c>
      <c r="M245" t="s">
        <v>41</v>
      </c>
      <c r="N245" t="s">
        <v>41</v>
      </c>
      <c r="O245">
        <v>1320</v>
      </c>
      <c r="P245">
        <v>1332.34</v>
      </c>
      <c r="Q245">
        <v>1340</v>
      </c>
      <c r="R245">
        <v>1.34</v>
      </c>
      <c r="S245">
        <v>0.24</v>
      </c>
      <c r="T245">
        <v>57.53</v>
      </c>
      <c r="U245">
        <v>1001</v>
      </c>
      <c r="V245" t="s">
        <v>41</v>
      </c>
      <c r="W245">
        <v>4.5199999999999996</v>
      </c>
      <c r="X245" t="s">
        <v>41</v>
      </c>
      <c r="Z245">
        <v>40.01</v>
      </c>
      <c r="AA245">
        <v>38.56</v>
      </c>
      <c r="AB245">
        <v>1.45</v>
      </c>
      <c r="AC245">
        <v>43.07</v>
      </c>
      <c r="AD245" t="s">
        <v>41</v>
      </c>
      <c r="AF245">
        <v>350</v>
      </c>
      <c r="AG245">
        <v>350</v>
      </c>
      <c r="AH245">
        <v>3.29</v>
      </c>
      <c r="AI245">
        <v>3.29</v>
      </c>
      <c r="AJ245">
        <v>0</v>
      </c>
      <c r="AK245" t="s">
        <v>41</v>
      </c>
      <c r="AL245" t="s">
        <v>41</v>
      </c>
      <c r="AM245" t="s">
        <v>41</v>
      </c>
    </row>
    <row r="246" spans="1:39" x14ac:dyDescent="0.3">
      <c r="A246" t="s">
        <v>55</v>
      </c>
      <c r="B246" t="s">
        <v>56</v>
      </c>
      <c r="C246" t="s">
        <v>38</v>
      </c>
      <c r="D246" t="s">
        <v>59</v>
      </c>
      <c r="E246">
        <v>40</v>
      </c>
      <c r="F246" t="s">
        <v>46</v>
      </c>
      <c r="G246" t="s">
        <v>40</v>
      </c>
      <c r="H246" t="s">
        <v>41</v>
      </c>
      <c r="J246">
        <v>74.790000000000006</v>
      </c>
      <c r="K246" t="s">
        <v>41</v>
      </c>
      <c r="L246">
        <v>2671.93</v>
      </c>
      <c r="M246" t="s">
        <v>41</v>
      </c>
      <c r="N246" t="s">
        <v>41</v>
      </c>
      <c r="O246">
        <v>1260</v>
      </c>
      <c r="P246">
        <v>1272.5</v>
      </c>
      <c r="Q246">
        <v>1280</v>
      </c>
      <c r="R246">
        <v>1.5</v>
      </c>
      <c r="S246">
        <v>0.22</v>
      </c>
      <c r="T246">
        <v>61.69</v>
      </c>
      <c r="U246">
        <v>1001</v>
      </c>
      <c r="V246" t="s">
        <v>41</v>
      </c>
      <c r="W246">
        <v>5.89</v>
      </c>
      <c r="X246" t="s">
        <v>41</v>
      </c>
      <c r="Z246">
        <v>40.01</v>
      </c>
      <c r="AA246">
        <v>38.56</v>
      </c>
      <c r="AB246">
        <v>1.45</v>
      </c>
      <c r="AC246">
        <v>43.32</v>
      </c>
      <c r="AD246" t="s">
        <v>41</v>
      </c>
      <c r="AF246">
        <v>350</v>
      </c>
      <c r="AG246">
        <v>350</v>
      </c>
      <c r="AH246">
        <v>3.29</v>
      </c>
      <c r="AI246">
        <v>3.29</v>
      </c>
      <c r="AJ246">
        <v>0</v>
      </c>
      <c r="AK246" t="s">
        <v>41</v>
      </c>
      <c r="AL246" t="s">
        <v>41</v>
      </c>
      <c r="AM246" t="s">
        <v>41</v>
      </c>
    </row>
    <row r="247" spans="1:39" x14ac:dyDescent="0.3">
      <c r="A247" t="s">
        <v>55</v>
      </c>
      <c r="B247" t="s">
        <v>56</v>
      </c>
      <c r="C247" t="s">
        <v>38</v>
      </c>
      <c r="D247" t="s">
        <v>59</v>
      </c>
      <c r="E247">
        <v>40</v>
      </c>
      <c r="F247" t="s">
        <v>47</v>
      </c>
      <c r="G247" t="s">
        <v>40</v>
      </c>
      <c r="H247" t="s">
        <v>41</v>
      </c>
      <c r="J247">
        <v>74.790000000000006</v>
      </c>
      <c r="K247" t="s">
        <v>41</v>
      </c>
      <c r="L247">
        <v>2671.93</v>
      </c>
      <c r="M247" t="s">
        <v>41</v>
      </c>
      <c r="N247" t="s">
        <v>41</v>
      </c>
      <c r="O247">
        <v>1280</v>
      </c>
      <c r="P247">
        <v>1292.24</v>
      </c>
      <c r="Q247">
        <v>1300</v>
      </c>
      <c r="R247">
        <v>1.24</v>
      </c>
      <c r="S247">
        <v>0.23</v>
      </c>
      <c r="T247">
        <v>61.96</v>
      </c>
      <c r="U247">
        <v>1001</v>
      </c>
      <c r="V247" t="s">
        <v>41</v>
      </c>
      <c r="W247">
        <v>6.37</v>
      </c>
      <c r="X247" t="s">
        <v>41</v>
      </c>
      <c r="Z247">
        <v>40.01</v>
      </c>
      <c r="AA247">
        <v>38.56</v>
      </c>
      <c r="AB247">
        <v>1.45</v>
      </c>
      <c r="AC247">
        <v>42.87</v>
      </c>
      <c r="AD247" t="s">
        <v>41</v>
      </c>
      <c r="AF247">
        <v>350</v>
      </c>
      <c r="AG247">
        <v>350</v>
      </c>
      <c r="AH247">
        <v>3.29</v>
      </c>
      <c r="AI247">
        <v>3.29</v>
      </c>
      <c r="AJ247">
        <v>0</v>
      </c>
      <c r="AK247" t="s">
        <v>41</v>
      </c>
      <c r="AL247" t="s">
        <v>41</v>
      </c>
      <c r="AM247" t="s">
        <v>41</v>
      </c>
    </row>
    <row r="248" spans="1:39" x14ac:dyDescent="0.3">
      <c r="A248" t="s">
        <v>55</v>
      </c>
      <c r="B248" t="s">
        <v>56</v>
      </c>
      <c r="C248" t="s">
        <v>38</v>
      </c>
      <c r="D248" t="s">
        <v>59</v>
      </c>
      <c r="E248">
        <v>40</v>
      </c>
      <c r="F248" t="s">
        <v>48</v>
      </c>
      <c r="G248" t="s">
        <v>40</v>
      </c>
      <c r="H248" t="s">
        <v>41</v>
      </c>
      <c r="J248">
        <v>74.790000000000006</v>
      </c>
      <c r="K248" t="s">
        <v>41</v>
      </c>
      <c r="L248">
        <v>2671.93</v>
      </c>
      <c r="M248" t="s">
        <v>41</v>
      </c>
      <c r="N248" t="s">
        <v>41</v>
      </c>
      <c r="O248">
        <v>1300</v>
      </c>
      <c r="P248">
        <v>1312.7</v>
      </c>
      <c r="Q248">
        <v>1320</v>
      </c>
      <c r="R248">
        <v>1.7</v>
      </c>
      <c r="S248">
        <v>0.22</v>
      </c>
      <c r="T248">
        <v>56.15</v>
      </c>
      <c r="U248">
        <v>1001</v>
      </c>
      <c r="V248" t="s">
        <v>41</v>
      </c>
      <c r="W248">
        <v>6.11</v>
      </c>
      <c r="X248" t="s">
        <v>41</v>
      </c>
      <c r="Z248">
        <v>40.01</v>
      </c>
      <c r="AA248">
        <v>38.56</v>
      </c>
      <c r="AB248">
        <v>1.45</v>
      </c>
      <c r="AC248">
        <v>43.04</v>
      </c>
      <c r="AD248" t="s">
        <v>41</v>
      </c>
      <c r="AF248">
        <v>350</v>
      </c>
      <c r="AG248">
        <v>350</v>
      </c>
      <c r="AH248">
        <v>3.29</v>
      </c>
      <c r="AI248">
        <v>3.29</v>
      </c>
      <c r="AJ248">
        <v>0</v>
      </c>
      <c r="AK248" t="s">
        <v>41</v>
      </c>
      <c r="AL248" t="s">
        <v>41</v>
      </c>
      <c r="AM248" t="s">
        <v>41</v>
      </c>
    </row>
    <row r="249" spans="1:39" x14ac:dyDescent="0.3">
      <c r="A249" t="s">
        <v>55</v>
      </c>
      <c r="B249" t="s">
        <v>56</v>
      </c>
      <c r="C249" t="s">
        <v>38</v>
      </c>
      <c r="D249" t="s">
        <v>59</v>
      </c>
      <c r="E249">
        <v>40</v>
      </c>
      <c r="F249" t="s">
        <v>49</v>
      </c>
      <c r="G249" t="s">
        <v>40</v>
      </c>
      <c r="H249" t="s">
        <v>41</v>
      </c>
      <c r="J249">
        <v>74.790000000000006</v>
      </c>
      <c r="K249" t="s">
        <v>41</v>
      </c>
      <c r="L249">
        <v>2671.93</v>
      </c>
      <c r="M249" t="s">
        <v>41</v>
      </c>
      <c r="N249" t="s">
        <v>41</v>
      </c>
      <c r="O249">
        <v>1320</v>
      </c>
      <c r="P249">
        <v>1332.34</v>
      </c>
      <c r="Q249">
        <v>1340</v>
      </c>
      <c r="R249">
        <v>1.34</v>
      </c>
      <c r="S249">
        <v>0.24</v>
      </c>
      <c r="T249">
        <v>57.53</v>
      </c>
      <c r="U249">
        <v>1001</v>
      </c>
      <c r="V249" t="s">
        <v>41</v>
      </c>
      <c r="W249">
        <v>4.8899999999999997</v>
      </c>
      <c r="X249" t="s">
        <v>41</v>
      </c>
      <c r="Z249">
        <v>40.01</v>
      </c>
      <c r="AA249">
        <v>38.56</v>
      </c>
      <c r="AB249">
        <v>1.45</v>
      </c>
      <c r="AC249">
        <v>43.07</v>
      </c>
      <c r="AD249" t="s">
        <v>41</v>
      </c>
      <c r="AF249">
        <v>350</v>
      </c>
      <c r="AG249">
        <v>350</v>
      </c>
      <c r="AH249">
        <v>3.29</v>
      </c>
      <c r="AI249">
        <v>3.29</v>
      </c>
      <c r="AJ249">
        <v>0</v>
      </c>
      <c r="AK249" t="s">
        <v>41</v>
      </c>
      <c r="AL249" t="s">
        <v>41</v>
      </c>
      <c r="AM249" t="s">
        <v>41</v>
      </c>
    </row>
    <row r="250" spans="1:39" x14ac:dyDescent="0.3">
      <c r="A250" t="s">
        <v>55</v>
      </c>
      <c r="B250" t="s">
        <v>56</v>
      </c>
      <c r="C250" t="s">
        <v>38</v>
      </c>
      <c r="D250" t="s">
        <v>59</v>
      </c>
      <c r="E250">
        <v>40</v>
      </c>
      <c r="F250" t="s">
        <v>39</v>
      </c>
      <c r="G250" t="s">
        <v>40</v>
      </c>
      <c r="H250" t="s">
        <v>41</v>
      </c>
      <c r="J250">
        <v>74.12</v>
      </c>
      <c r="K250" t="s">
        <v>41</v>
      </c>
      <c r="L250">
        <v>2751.48</v>
      </c>
      <c r="M250" t="s">
        <v>41</v>
      </c>
      <c r="N250" t="s">
        <v>41</v>
      </c>
      <c r="O250">
        <v>1260</v>
      </c>
      <c r="P250">
        <v>1272.54</v>
      </c>
      <c r="Q250">
        <v>1280</v>
      </c>
      <c r="R250">
        <v>1.54</v>
      </c>
      <c r="S250">
        <v>0.21</v>
      </c>
      <c r="T250">
        <v>61.8</v>
      </c>
      <c r="U250">
        <v>1001</v>
      </c>
      <c r="V250" t="s">
        <v>41</v>
      </c>
      <c r="W250">
        <v>5.98</v>
      </c>
      <c r="X250" t="s">
        <v>41</v>
      </c>
      <c r="Z250">
        <v>40.020000000000003</v>
      </c>
      <c r="AA250">
        <v>38.590000000000003</v>
      </c>
      <c r="AB250">
        <v>1.43</v>
      </c>
      <c r="AC250">
        <v>43.44</v>
      </c>
      <c r="AD250" t="s">
        <v>41</v>
      </c>
      <c r="AF250">
        <v>360</v>
      </c>
      <c r="AG250">
        <v>360</v>
      </c>
      <c r="AH250">
        <v>3.29</v>
      </c>
      <c r="AI250">
        <v>3.29</v>
      </c>
      <c r="AJ250">
        <v>0</v>
      </c>
      <c r="AK250" t="s">
        <v>41</v>
      </c>
      <c r="AL250" t="s">
        <v>41</v>
      </c>
      <c r="AM250" t="s">
        <v>41</v>
      </c>
    </row>
    <row r="251" spans="1:39" x14ac:dyDescent="0.3">
      <c r="A251" t="s">
        <v>55</v>
      </c>
      <c r="B251" t="s">
        <v>56</v>
      </c>
      <c r="C251" t="s">
        <v>38</v>
      </c>
      <c r="D251" t="s">
        <v>59</v>
      </c>
      <c r="E251">
        <v>40</v>
      </c>
      <c r="F251" t="s">
        <v>43</v>
      </c>
      <c r="G251" t="s">
        <v>40</v>
      </c>
      <c r="H251" t="s">
        <v>41</v>
      </c>
      <c r="J251">
        <v>74.12</v>
      </c>
      <c r="K251" t="s">
        <v>41</v>
      </c>
      <c r="L251">
        <v>2751.48</v>
      </c>
      <c r="M251" t="s">
        <v>41</v>
      </c>
      <c r="N251" t="s">
        <v>41</v>
      </c>
      <c r="O251">
        <v>1280</v>
      </c>
      <c r="P251">
        <v>1292.3</v>
      </c>
      <c r="Q251">
        <v>1300</v>
      </c>
      <c r="R251">
        <v>1.3</v>
      </c>
      <c r="S251">
        <v>0.23</v>
      </c>
      <c r="T251">
        <v>61.97</v>
      </c>
      <c r="U251">
        <v>1001</v>
      </c>
      <c r="V251" t="s">
        <v>41</v>
      </c>
      <c r="W251">
        <v>6.16</v>
      </c>
      <c r="X251" t="s">
        <v>41</v>
      </c>
      <c r="Z251">
        <v>40.020000000000003</v>
      </c>
      <c r="AA251">
        <v>38.590000000000003</v>
      </c>
      <c r="AB251">
        <v>1.43</v>
      </c>
      <c r="AC251">
        <v>43.01</v>
      </c>
      <c r="AD251" t="s">
        <v>41</v>
      </c>
      <c r="AF251">
        <v>360</v>
      </c>
      <c r="AG251">
        <v>360</v>
      </c>
      <c r="AH251">
        <v>3.29</v>
      </c>
      <c r="AI251">
        <v>3.29</v>
      </c>
      <c r="AJ251">
        <v>0</v>
      </c>
      <c r="AK251" t="s">
        <v>41</v>
      </c>
      <c r="AL251" t="s">
        <v>41</v>
      </c>
      <c r="AM251" t="s">
        <v>41</v>
      </c>
    </row>
    <row r="252" spans="1:39" x14ac:dyDescent="0.3">
      <c r="A252" t="s">
        <v>55</v>
      </c>
      <c r="B252" t="s">
        <v>56</v>
      </c>
      <c r="C252" t="s">
        <v>38</v>
      </c>
      <c r="D252" t="s">
        <v>59</v>
      </c>
      <c r="E252">
        <v>40</v>
      </c>
      <c r="F252" t="s">
        <v>44</v>
      </c>
      <c r="G252" t="s">
        <v>40</v>
      </c>
      <c r="H252" t="s">
        <v>41</v>
      </c>
      <c r="J252">
        <v>74.12</v>
      </c>
      <c r="K252" t="s">
        <v>41</v>
      </c>
      <c r="L252">
        <v>2751.48</v>
      </c>
      <c r="M252" t="s">
        <v>41</v>
      </c>
      <c r="N252" t="s">
        <v>41</v>
      </c>
      <c r="O252">
        <v>1300</v>
      </c>
      <c r="P252">
        <v>1312.74</v>
      </c>
      <c r="Q252">
        <v>1320</v>
      </c>
      <c r="R252">
        <v>1.74</v>
      </c>
      <c r="S252">
        <v>0.22</v>
      </c>
      <c r="T252">
        <v>56.16</v>
      </c>
      <c r="U252">
        <v>1001</v>
      </c>
      <c r="V252" t="s">
        <v>41</v>
      </c>
      <c r="W252">
        <v>5.74</v>
      </c>
      <c r="X252" t="s">
        <v>41</v>
      </c>
      <c r="Z252">
        <v>40.020000000000003</v>
      </c>
      <c r="AA252">
        <v>38.590000000000003</v>
      </c>
      <c r="AB252">
        <v>1.43</v>
      </c>
      <c r="AC252">
        <v>43.21</v>
      </c>
      <c r="AD252" t="s">
        <v>41</v>
      </c>
      <c r="AF252">
        <v>360</v>
      </c>
      <c r="AG252">
        <v>360</v>
      </c>
      <c r="AH252">
        <v>3.29</v>
      </c>
      <c r="AI252">
        <v>3.29</v>
      </c>
      <c r="AJ252">
        <v>0</v>
      </c>
      <c r="AK252" t="s">
        <v>41</v>
      </c>
      <c r="AL252" t="s">
        <v>41</v>
      </c>
      <c r="AM252" t="s">
        <v>41</v>
      </c>
    </row>
    <row r="253" spans="1:39" x14ac:dyDescent="0.3">
      <c r="A253" t="s">
        <v>55</v>
      </c>
      <c r="B253" t="s">
        <v>56</v>
      </c>
      <c r="C253" t="s">
        <v>38</v>
      </c>
      <c r="D253" t="s">
        <v>59</v>
      </c>
      <c r="E253">
        <v>40</v>
      </c>
      <c r="F253" t="s">
        <v>45</v>
      </c>
      <c r="G253" t="s">
        <v>40</v>
      </c>
      <c r="H253" t="s">
        <v>41</v>
      </c>
      <c r="J253">
        <v>74.12</v>
      </c>
      <c r="K253" t="s">
        <v>41</v>
      </c>
      <c r="L253">
        <v>2751.48</v>
      </c>
      <c r="M253" t="s">
        <v>41</v>
      </c>
      <c r="N253" t="s">
        <v>41</v>
      </c>
      <c r="O253">
        <v>1320</v>
      </c>
      <c r="P253">
        <v>1332.38</v>
      </c>
      <c r="Q253">
        <v>1340</v>
      </c>
      <c r="R253">
        <v>1.38</v>
      </c>
      <c r="S253">
        <v>0.24</v>
      </c>
      <c r="T253">
        <v>57.5</v>
      </c>
      <c r="U253">
        <v>1001</v>
      </c>
      <c r="V253" t="s">
        <v>41</v>
      </c>
      <c r="W253">
        <v>4.5599999999999996</v>
      </c>
      <c r="X253" t="s">
        <v>41</v>
      </c>
      <c r="Z253">
        <v>40.020000000000003</v>
      </c>
      <c r="AA253">
        <v>38.590000000000003</v>
      </c>
      <c r="AB253">
        <v>1.43</v>
      </c>
      <c r="AC253">
        <v>43.21</v>
      </c>
      <c r="AD253" t="s">
        <v>41</v>
      </c>
      <c r="AF253">
        <v>360</v>
      </c>
      <c r="AG253">
        <v>360</v>
      </c>
      <c r="AH253">
        <v>3.29</v>
      </c>
      <c r="AI253">
        <v>3.29</v>
      </c>
      <c r="AJ253">
        <v>0</v>
      </c>
      <c r="AK253" t="s">
        <v>41</v>
      </c>
      <c r="AL253" t="s">
        <v>41</v>
      </c>
      <c r="AM253" t="s">
        <v>41</v>
      </c>
    </row>
    <row r="254" spans="1:39" x14ac:dyDescent="0.3">
      <c r="A254" t="s">
        <v>55</v>
      </c>
      <c r="B254" t="s">
        <v>56</v>
      </c>
      <c r="C254" t="s">
        <v>38</v>
      </c>
      <c r="D254" t="s">
        <v>59</v>
      </c>
      <c r="E254">
        <v>40</v>
      </c>
      <c r="F254" t="s">
        <v>46</v>
      </c>
      <c r="G254" t="s">
        <v>40</v>
      </c>
      <c r="H254" t="s">
        <v>41</v>
      </c>
      <c r="J254">
        <v>74.12</v>
      </c>
      <c r="K254" t="s">
        <v>41</v>
      </c>
      <c r="L254">
        <v>2751.48</v>
      </c>
      <c r="M254" t="s">
        <v>41</v>
      </c>
      <c r="N254" t="s">
        <v>41</v>
      </c>
      <c r="O254">
        <v>1260</v>
      </c>
      <c r="P254">
        <v>1272.54</v>
      </c>
      <c r="Q254">
        <v>1280</v>
      </c>
      <c r="R254">
        <v>1.54</v>
      </c>
      <c r="S254">
        <v>0.21</v>
      </c>
      <c r="T254">
        <v>61.8</v>
      </c>
      <c r="U254">
        <v>1001</v>
      </c>
      <c r="V254" t="s">
        <v>41</v>
      </c>
      <c r="W254">
        <v>5.94</v>
      </c>
      <c r="X254" t="s">
        <v>41</v>
      </c>
      <c r="Z254">
        <v>40.020000000000003</v>
      </c>
      <c r="AA254">
        <v>38.590000000000003</v>
      </c>
      <c r="AB254">
        <v>1.43</v>
      </c>
      <c r="AC254">
        <v>43.44</v>
      </c>
      <c r="AD254" t="s">
        <v>41</v>
      </c>
      <c r="AF254">
        <v>360</v>
      </c>
      <c r="AG254">
        <v>360</v>
      </c>
      <c r="AH254">
        <v>3.29</v>
      </c>
      <c r="AI254">
        <v>3.29</v>
      </c>
      <c r="AJ254">
        <v>0</v>
      </c>
      <c r="AK254" t="s">
        <v>41</v>
      </c>
      <c r="AL254" t="s">
        <v>41</v>
      </c>
      <c r="AM254" t="s">
        <v>41</v>
      </c>
    </row>
    <row r="255" spans="1:39" x14ac:dyDescent="0.3">
      <c r="A255" t="s">
        <v>55</v>
      </c>
      <c r="B255" t="s">
        <v>56</v>
      </c>
      <c r="C255" t="s">
        <v>38</v>
      </c>
      <c r="D255" t="s">
        <v>59</v>
      </c>
      <c r="E255">
        <v>40</v>
      </c>
      <c r="F255" t="s">
        <v>47</v>
      </c>
      <c r="G255" t="s">
        <v>40</v>
      </c>
      <c r="H255" t="s">
        <v>41</v>
      </c>
      <c r="J255">
        <v>74.12</v>
      </c>
      <c r="K255" t="s">
        <v>41</v>
      </c>
      <c r="L255">
        <v>2751.48</v>
      </c>
      <c r="M255" t="s">
        <v>41</v>
      </c>
      <c r="N255" t="s">
        <v>41</v>
      </c>
      <c r="O255">
        <v>1280</v>
      </c>
      <c r="P255">
        <v>1292.3</v>
      </c>
      <c r="Q255">
        <v>1300</v>
      </c>
      <c r="R255">
        <v>1.3</v>
      </c>
      <c r="S255">
        <v>0.23</v>
      </c>
      <c r="T255">
        <v>61.97</v>
      </c>
      <c r="U255">
        <v>1001</v>
      </c>
      <c r="V255" t="s">
        <v>41</v>
      </c>
      <c r="W255">
        <v>6.39</v>
      </c>
      <c r="X255" t="s">
        <v>41</v>
      </c>
      <c r="Z255">
        <v>40.020000000000003</v>
      </c>
      <c r="AA255">
        <v>38.590000000000003</v>
      </c>
      <c r="AB255">
        <v>1.43</v>
      </c>
      <c r="AC255">
        <v>43.01</v>
      </c>
      <c r="AD255" t="s">
        <v>41</v>
      </c>
      <c r="AF255">
        <v>360</v>
      </c>
      <c r="AG255">
        <v>360</v>
      </c>
      <c r="AH255">
        <v>3.29</v>
      </c>
      <c r="AI255">
        <v>3.29</v>
      </c>
      <c r="AJ255">
        <v>0</v>
      </c>
      <c r="AK255" t="s">
        <v>41</v>
      </c>
      <c r="AL255" t="s">
        <v>41</v>
      </c>
      <c r="AM255" t="s">
        <v>41</v>
      </c>
    </row>
    <row r="256" spans="1:39" x14ac:dyDescent="0.3">
      <c r="A256" t="s">
        <v>55</v>
      </c>
      <c r="B256" t="s">
        <v>56</v>
      </c>
      <c r="C256" t="s">
        <v>38</v>
      </c>
      <c r="D256" t="s">
        <v>59</v>
      </c>
      <c r="E256">
        <v>40</v>
      </c>
      <c r="F256" t="s">
        <v>48</v>
      </c>
      <c r="G256" t="s">
        <v>40</v>
      </c>
      <c r="H256" t="s">
        <v>41</v>
      </c>
      <c r="J256">
        <v>74.12</v>
      </c>
      <c r="K256" t="s">
        <v>41</v>
      </c>
      <c r="L256">
        <v>2751.48</v>
      </c>
      <c r="M256" t="s">
        <v>41</v>
      </c>
      <c r="N256" t="s">
        <v>41</v>
      </c>
      <c r="O256">
        <v>1300</v>
      </c>
      <c r="P256">
        <v>1312.74</v>
      </c>
      <c r="Q256">
        <v>1320</v>
      </c>
      <c r="R256">
        <v>1.74</v>
      </c>
      <c r="S256">
        <v>0.22</v>
      </c>
      <c r="T256">
        <v>56.16</v>
      </c>
      <c r="U256">
        <v>1001</v>
      </c>
      <c r="V256" t="s">
        <v>41</v>
      </c>
      <c r="W256">
        <v>6.16</v>
      </c>
      <c r="X256" t="s">
        <v>41</v>
      </c>
      <c r="Z256">
        <v>40.020000000000003</v>
      </c>
      <c r="AA256">
        <v>38.590000000000003</v>
      </c>
      <c r="AB256">
        <v>1.43</v>
      </c>
      <c r="AC256">
        <v>43.21</v>
      </c>
      <c r="AD256" t="s">
        <v>41</v>
      </c>
      <c r="AF256">
        <v>360</v>
      </c>
      <c r="AG256">
        <v>360</v>
      </c>
      <c r="AH256">
        <v>3.29</v>
      </c>
      <c r="AI256">
        <v>3.29</v>
      </c>
      <c r="AJ256">
        <v>0</v>
      </c>
      <c r="AK256" t="s">
        <v>41</v>
      </c>
      <c r="AL256" t="s">
        <v>41</v>
      </c>
      <c r="AM256" t="s">
        <v>41</v>
      </c>
    </row>
    <row r="257" spans="1:39" x14ac:dyDescent="0.3">
      <c r="A257" t="s">
        <v>55</v>
      </c>
      <c r="B257" t="s">
        <v>56</v>
      </c>
      <c r="C257" t="s">
        <v>38</v>
      </c>
      <c r="D257" t="s">
        <v>59</v>
      </c>
      <c r="E257">
        <v>40</v>
      </c>
      <c r="F257" t="s">
        <v>49</v>
      </c>
      <c r="G257" t="s">
        <v>40</v>
      </c>
      <c r="H257" t="s">
        <v>41</v>
      </c>
      <c r="J257">
        <v>74.12</v>
      </c>
      <c r="K257" t="s">
        <v>41</v>
      </c>
      <c r="L257">
        <v>2751.48</v>
      </c>
      <c r="M257" t="s">
        <v>41</v>
      </c>
      <c r="N257" t="s">
        <v>41</v>
      </c>
      <c r="O257">
        <v>1320</v>
      </c>
      <c r="P257">
        <v>1332.38</v>
      </c>
      <c r="Q257">
        <v>1340</v>
      </c>
      <c r="R257">
        <v>1.38</v>
      </c>
      <c r="S257">
        <v>0.24</v>
      </c>
      <c r="T257">
        <v>57.5</v>
      </c>
      <c r="U257">
        <v>1001</v>
      </c>
      <c r="V257" t="s">
        <v>41</v>
      </c>
      <c r="W257">
        <v>4.91</v>
      </c>
      <c r="X257" t="s">
        <v>41</v>
      </c>
      <c r="Z257">
        <v>40.020000000000003</v>
      </c>
      <c r="AA257">
        <v>38.590000000000003</v>
      </c>
      <c r="AB257">
        <v>1.43</v>
      </c>
      <c r="AC257">
        <v>43.21</v>
      </c>
      <c r="AD257" t="s">
        <v>41</v>
      </c>
      <c r="AF257">
        <v>360</v>
      </c>
      <c r="AG257">
        <v>360</v>
      </c>
      <c r="AH257">
        <v>3.29</v>
      </c>
      <c r="AI257">
        <v>3.29</v>
      </c>
      <c r="AJ257">
        <v>0</v>
      </c>
      <c r="AK257" t="s">
        <v>41</v>
      </c>
      <c r="AL257" t="s">
        <v>41</v>
      </c>
      <c r="AM257" t="s">
        <v>41</v>
      </c>
    </row>
    <row r="258" spans="1:39" x14ac:dyDescent="0.3">
      <c r="A258" t="s">
        <v>55</v>
      </c>
      <c r="B258" t="s">
        <v>56</v>
      </c>
      <c r="C258" t="s">
        <v>38</v>
      </c>
      <c r="D258" t="s">
        <v>59</v>
      </c>
      <c r="E258">
        <v>40</v>
      </c>
      <c r="F258" t="s">
        <v>39</v>
      </c>
      <c r="G258" t="s">
        <v>40</v>
      </c>
      <c r="H258" t="s">
        <v>41</v>
      </c>
      <c r="J258">
        <v>74.14</v>
      </c>
      <c r="K258" t="s">
        <v>41</v>
      </c>
      <c r="L258">
        <v>2831.05</v>
      </c>
      <c r="M258" t="s">
        <v>41</v>
      </c>
      <c r="N258" t="s">
        <v>41</v>
      </c>
      <c r="O258">
        <v>1260</v>
      </c>
      <c r="P258">
        <v>1272.58</v>
      </c>
      <c r="Q258">
        <v>1280</v>
      </c>
      <c r="R258">
        <v>1.58</v>
      </c>
      <c r="S258">
        <v>0.21</v>
      </c>
      <c r="T258">
        <v>61.86</v>
      </c>
      <c r="U258">
        <v>1001</v>
      </c>
      <c r="V258" t="s">
        <v>41</v>
      </c>
      <c r="W258">
        <v>6</v>
      </c>
      <c r="X258" t="s">
        <v>41</v>
      </c>
      <c r="Z258">
        <v>40.020000000000003</v>
      </c>
      <c r="AA258">
        <v>38.69</v>
      </c>
      <c r="AB258">
        <v>1.33</v>
      </c>
      <c r="AC258">
        <v>43.64</v>
      </c>
      <c r="AD258" t="s">
        <v>41</v>
      </c>
      <c r="AF258">
        <v>370</v>
      </c>
      <c r="AG258">
        <v>370</v>
      </c>
      <c r="AH258">
        <v>3.29</v>
      </c>
      <c r="AI258">
        <v>3.29</v>
      </c>
      <c r="AJ258">
        <v>0</v>
      </c>
      <c r="AK258" t="s">
        <v>41</v>
      </c>
      <c r="AL258" t="s">
        <v>41</v>
      </c>
      <c r="AM258" t="s">
        <v>41</v>
      </c>
    </row>
    <row r="259" spans="1:39" x14ac:dyDescent="0.3">
      <c r="A259" t="s">
        <v>55</v>
      </c>
      <c r="B259" t="s">
        <v>56</v>
      </c>
      <c r="C259" t="s">
        <v>38</v>
      </c>
      <c r="D259" t="s">
        <v>59</v>
      </c>
      <c r="E259">
        <v>40</v>
      </c>
      <c r="F259" t="s">
        <v>43</v>
      </c>
      <c r="G259" t="s">
        <v>40</v>
      </c>
      <c r="H259" t="s">
        <v>41</v>
      </c>
      <c r="J259">
        <v>74.14</v>
      </c>
      <c r="K259" t="s">
        <v>41</v>
      </c>
      <c r="L259">
        <v>2831.05</v>
      </c>
      <c r="M259" t="s">
        <v>41</v>
      </c>
      <c r="N259" t="s">
        <v>41</v>
      </c>
      <c r="O259">
        <v>1280</v>
      </c>
      <c r="P259">
        <v>1292.32</v>
      </c>
      <c r="Q259">
        <v>1300</v>
      </c>
      <c r="R259">
        <v>1.32</v>
      </c>
      <c r="S259">
        <v>0.23</v>
      </c>
      <c r="T259">
        <v>62.09</v>
      </c>
      <c r="U259">
        <v>1001</v>
      </c>
      <c r="V259" t="s">
        <v>41</v>
      </c>
      <c r="W259">
        <v>6.18</v>
      </c>
      <c r="X259" t="s">
        <v>41</v>
      </c>
      <c r="Z259">
        <v>40.020000000000003</v>
      </c>
      <c r="AA259">
        <v>38.69</v>
      </c>
      <c r="AB259">
        <v>1.33</v>
      </c>
      <c r="AC259">
        <v>43.18</v>
      </c>
      <c r="AD259" t="s">
        <v>41</v>
      </c>
      <c r="AF259">
        <v>370</v>
      </c>
      <c r="AG259">
        <v>370</v>
      </c>
      <c r="AH259">
        <v>3.29</v>
      </c>
      <c r="AI259">
        <v>3.29</v>
      </c>
      <c r="AJ259">
        <v>0</v>
      </c>
      <c r="AK259" t="s">
        <v>41</v>
      </c>
      <c r="AL259" t="s">
        <v>41</v>
      </c>
      <c r="AM259" t="s">
        <v>41</v>
      </c>
    </row>
    <row r="260" spans="1:39" x14ac:dyDescent="0.3">
      <c r="A260" t="s">
        <v>55</v>
      </c>
      <c r="B260" t="s">
        <v>56</v>
      </c>
      <c r="C260" t="s">
        <v>38</v>
      </c>
      <c r="D260" t="s">
        <v>59</v>
      </c>
      <c r="E260">
        <v>40</v>
      </c>
      <c r="F260" t="s">
        <v>44</v>
      </c>
      <c r="G260" t="s">
        <v>40</v>
      </c>
      <c r="H260" t="s">
        <v>41</v>
      </c>
      <c r="J260">
        <v>74.14</v>
      </c>
      <c r="K260" t="s">
        <v>41</v>
      </c>
      <c r="L260">
        <v>2831.05</v>
      </c>
      <c r="M260" t="s">
        <v>41</v>
      </c>
      <c r="N260" t="s">
        <v>41</v>
      </c>
      <c r="O260">
        <v>1300</v>
      </c>
      <c r="P260">
        <v>1312.76</v>
      </c>
      <c r="Q260">
        <v>1320</v>
      </c>
      <c r="R260">
        <v>1.76</v>
      </c>
      <c r="S260">
        <v>0.22</v>
      </c>
      <c r="T260">
        <v>56.23</v>
      </c>
      <c r="U260">
        <v>1001</v>
      </c>
      <c r="V260" t="s">
        <v>41</v>
      </c>
      <c r="W260">
        <v>5.77</v>
      </c>
      <c r="X260" t="s">
        <v>41</v>
      </c>
      <c r="Z260">
        <v>40.020000000000003</v>
      </c>
      <c r="AA260">
        <v>38.69</v>
      </c>
      <c r="AB260">
        <v>1.33</v>
      </c>
      <c r="AC260">
        <v>43.38</v>
      </c>
      <c r="AD260" t="s">
        <v>41</v>
      </c>
      <c r="AF260">
        <v>370</v>
      </c>
      <c r="AG260">
        <v>370</v>
      </c>
      <c r="AH260">
        <v>3.29</v>
      </c>
      <c r="AI260">
        <v>3.29</v>
      </c>
      <c r="AJ260">
        <v>0</v>
      </c>
      <c r="AK260" t="s">
        <v>41</v>
      </c>
      <c r="AL260" t="s">
        <v>41</v>
      </c>
      <c r="AM260" t="s">
        <v>41</v>
      </c>
    </row>
    <row r="261" spans="1:39" x14ac:dyDescent="0.3">
      <c r="A261" t="s">
        <v>55</v>
      </c>
      <c r="B261" t="s">
        <v>56</v>
      </c>
      <c r="C261" t="s">
        <v>38</v>
      </c>
      <c r="D261" t="s">
        <v>59</v>
      </c>
      <c r="E261">
        <v>40</v>
      </c>
      <c r="F261" t="s">
        <v>45</v>
      </c>
      <c r="G261" t="s">
        <v>40</v>
      </c>
      <c r="H261" t="s">
        <v>41</v>
      </c>
      <c r="J261">
        <v>74.14</v>
      </c>
      <c r="K261" t="s">
        <v>41</v>
      </c>
      <c r="L261">
        <v>2831.05</v>
      </c>
      <c r="M261" t="s">
        <v>41</v>
      </c>
      <c r="N261" t="s">
        <v>41</v>
      </c>
      <c r="O261">
        <v>1320</v>
      </c>
      <c r="P261">
        <v>1332.42</v>
      </c>
      <c r="Q261">
        <v>1340</v>
      </c>
      <c r="R261">
        <v>1.42</v>
      </c>
      <c r="S261">
        <v>0.24</v>
      </c>
      <c r="T261">
        <v>57.64</v>
      </c>
      <c r="U261">
        <v>1001</v>
      </c>
      <c r="V261" t="s">
        <v>41</v>
      </c>
      <c r="W261">
        <v>4.58</v>
      </c>
      <c r="X261" t="s">
        <v>41</v>
      </c>
      <c r="Z261">
        <v>40.020000000000003</v>
      </c>
      <c r="AA261">
        <v>38.69</v>
      </c>
      <c r="AB261">
        <v>1.33</v>
      </c>
      <c r="AC261">
        <v>43.41</v>
      </c>
      <c r="AD261" t="s">
        <v>41</v>
      </c>
      <c r="AF261">
        <v>370</v>
      </c>
      <c r="AG261">
        <v>370</v>
      </c>
      <c r="AH261">
        <v>3.29</v>
      </c>
      <c r="AI261">
        <v>3.29</v>
      </c>
      <c r="AJ261">
        <v>0</v>
      </c>
      <c r="AK261" t="s">
        <v>41</v>
      </c>
      <c r="AL261" t="s">
        <v>41</v>
      </c>
      <c r="AM261" t="s">
        <v>41</v>
      </c>
    </row>
    <row r="262" spans="1:39" x14ac:dyDescent="0.3">
      <c r="A262" t="s">
        <v>55</v>
      </c>
      <c r="B262" t="s">
        <v>56</v>
      </c>
      <c r="C262" t="s">
        <v>38</v>
      </c>
      <c r="D262" t="s">
        <v>59</v>
      </c>
      <c r="E262">
        <v>40</v>
      </c>
      <c r="F262" t="s">
        <v>46</v>
      </c>
      <c r="G262" t="s">
        <v>40</v>
      </c>
      <c r="H262" t="s">
        <v>41</v>
      </c>
      <c r="J262">
        <v>74.14</v>
      </c>
      <c r="K262" t="s">
        <v>41</v>
      </c>
      <c r="L262">
        <v>2831.05</v>
      </c>
      <c r="M262" t="s">
        <v>41</v>
      </c>
      <c r="N262" t="s">
        <v>41</v>
      </c>
      <c r="O262">
        <v>1260</v>
      </c>
      <c r="P262">
        <v>1272.58</v>
      </c>
      <c r="Q262">
        <v>1280</v>
      </c>
      <c r="R262">
        <v>1.58</v>
      </c>
      <c r="S262">
        <v>0.21</v>
      </c>
      <c r="T262">
        <v>61.86</v>
      </c>
      <c r="U262">
        <v>1001</v>
      </c>
      <c r="V262" t="s">
        <v>41</v>
      </c>
      <c r="W262">
        <v>5.98</v>
      </c>
      <c r="X262" t="s">
        <v>41</v>
      </c>
      <c r="Z262">
        <v>40.020000000000003</v>
      </c>
      <c r="AA262">
        <v>38.69</v>
      </c>
      <c r="AB262">
        <v>1.33</v>
      </c>
      <c r="AC262">
        <v>43.64</v>
      </c>
      <c r="AD262" t="s">
        <v>41</v>
      </c>
      <c r="AF262">
        <v>370</v>
      </c>
      <c r="AG262">
        <v>370</v>
      </c>
      <c r="AH262">
        <v>3.29</v>
      </c>
      <c r="AI262">
        <v>3.29</v>
      </c>
      <c r="AJ262">
        <v>0</v>
      </c>
      <c r="AK262" t="s">
        <v>41</v>
      </c>
      <c r="AL262" t="s">
        <v>41</v>
      </c>
      <c r="AM262" t="s">
        <v>41</v>
      </c>
    </row>
    <row r="263" spans="1:39" x14ac:dyDescent="0.3">
      <c r="A263" t="s">
        <v>55</v>
      </c>
      <c r="B263" t="s">
        <v>56</v>
      </c>
      <c r="C263" t="s">
        <v>38</v>
      </c>
      <c r="D263" t="s">
        <v>59</v>
      </c>
      <c r="E263">
        <v>40</v>
      </c>
      <c r="F263" t="s">
        <v>47</v>
      </c>
      <c r="G263" t="s">
        <v>40</v>
      </c>
      <c r="H263" t="s">
        <v>41</v>
      </c>
      <c r="J263">
        <v>74.14</v>
      </c>
      <c r="K263" t="s">
        <v>41</v>
      </c>
      <c r="L263">
        <v>2831.05</v>
      </c>
      <c r="M263" t="s">
        <v>41</v>
      </c>
      <c r="N263" t="s">
        <v>41</v>
      </c>
      <c r="O263">
        <v>1280</v>
      </c>
      <c r="P263">
        <v>1292.32</v>
      </c>
      <c r="Q263">
        <v>1300</v>
      </c>
      <c r="R263">
        <v>1.32</v>
      </c>
      <c r="S263">
        <v>0.23</v>
      </c>
      <c r="T263">
        <v>62.09</v>
      </c>
      <c r="U263">
        <v>1001</v>
      </c>
      <c r="V263" t="s">
        <v>41</v>
      </c>
      <c r="W263">
        <v>6.42</v>
      </c>
      <c r="X263" t="s">
        <v>41</v>
      </c>
      <c r="Z263">
        <v>40.020000000000003</v>
      </c>
      <c r="AA263">
        <v>38.69</v>
      </c>
      <c r="AB263">
        <v>1.33</v>
      </c>
      <c r="AC263">
        <v>43.18</v>
      </c>
      <c r="AD263" t="s">
        <v>41</v>
      </c>
      <c r="AF263">
        <v>370</v>
      </c>
      <c r="AG263">
        <v>370</v>
      </c>
      <c r="AH263">
        <v>3.29</v>
      </c>
      <c r="AI263">
        <v>3.29</v>
      </c>
      <c r="AJ263">
        <v>0</v>
      </c>
      <c r="AK263" t="s">
        <v>41</v>
      </c>
      <c r="AL263" t="s">
        <v>41</v>
      </c>
      <c r="AM263" t="s">
        <v>41</v>
      </c>
    </row>
    <row r="264" spans="1:39" x14ac:dyDescent="0.3">
      <c r="A264" t="s">
        <v>55</v>
      </c>
      <c r="B264" t="s">
        <v>56</v>
      </c>
      <c r="C264" t="s">
        <v>38</v>
      </c>
      <c r="D264" t="s">
        <v>59</v>
      </c>
      <c r="E264">
        <v>40</v>
      </c>
      <c r="F264" t="s">
        <v>48</v>
      </c>
      <c r="G264" t="s">
        <v>40</v>
      </c>
      <c r="H264" t="s">
        <v>41</v>
      </c>
      <c r="J264">
        <v>74.14</v>
      </c>
      <c r="K264" t="s">
        <v>41</v>
      </c>
      <c r="L264">
        <v>2831.05</v>
      </c>
      <c r="M264" t="s">
        <v>41</v>
      </c>
      <c r="N264" t="s">
        <v>41</v>
      </c>
      <c r="O264">
        <v>1300</v>
      </c>
      <c r="P264">
        <v>1312.76</v>
      </c>
      <c r="Q264">
        <v>1320</v>
      </c>
      <c r="R264">
        <v>1.76</v>
      </c>
      <c r="S264">
        <v>0.22</v>
      </c>
      <c r="T264">
        <v>56.23</v>
      </c>
      <c r="U264">
        <v>1001</v>
      </c>
      <c r="V264" t="s">
        <v>41</v>
      </c>
      <c r="W264">
        <v>6.17</v>
      </c>
      <c r="X264" t="s">
        <v>41</v>
      </c>
      <c r="Z264">
        <v>40.020000000000003</v>
      </c>
      <c r="AA264">
        <v>38.69</v>
      </c>
      <c r="AB264">
        <v>1.33</v>
      </c>
      <c r="AC264">
        <v>43.38</v>
      </c>
      <c r="AD264" t="s">
        <v>41</v>
      </c>
      <c r="AF264">
        <v>370</v>
      </c>
      <c r="AG264">
        <v>370</v>
      </c>
      <c r="AH264">
        <v>3.29</v>
      </c>
      <c r="AI264">
        <v>3.29</v>
      </c>
      <c r="AJ264">
        <v>0</v>
      </c>
      <c r="AK264" t="s">
        <v>41</v>
      </c>
      <c r="AL264" t="s">
        <v>41</v>
      </c>
      <c r="AM264" t="s">
        <v>41</v>
      </c>
    </row>
    <row r="265" spans="1:39" x14ac:dyDescent="0.3">
      <c r="A265" t="s">
        <v>55</v>
      </c>
      <c r="B265" t="s">
        <v>56</v>
      </c>
      <c r="C265" t="s">
        <v>38</v>
      </c>
      <c r="D265" t="s">
        <v>59</v>
      </c>
      <c r="E265">
        <v>40</v>
      </c>
      <c r="F265" t="s">
        <v>49</v>
      </c>
      <c r="G265" t="s">
        <v>40</v>
      </c>
      <c r="H265" t="s">
        <v>41</v>
      </c>
      <c r="J265">
        <v>74.14</v>
      </c>
      <c r="K265" t="s">
        <v>41</v>
      </c>
      <c r="L265">
        <v>2831.05</v>
      </c>
      <c r="M265" t="s">
        <v>41</v>
      </c>
      <c r="N265" t="s">
        <v>41</v>
      </c>
      <c r="O265">
        <v>1320</v>
      </c>
      <c r="P265">
        <v>1332.42</v>
      </c>
      <c r="Q265">
        <v>1340</v>
      </c>
      <c r="R265">
        <v>1.42</v>
      </c>
      <c r="S265">
        <v>0.24</v>
      </c>
      <c r="T265">
        <v>57.64</v>
      </c>
      <c r="U265">
        <v>1001</v>
      </c>
      <c r="V265" t="s">
        <v>41</v>
      </c>
      <c r="W265">
        <v>4.9400000000000004</v>
      </c>
      <c r="X265" t="s">
        <v>41</v>
      </c>
      <c r="Z265">
        <v>40.020000000000003</v>
      </c>
      <c r="AA265">
        <v>38.69</v>
      </c>
      <c r="AB265">
        <v>1.33</v>
      </c>
      <c r="AC265">
        <v>43.41</v>
      </c>
      <c r="AD265" t="s">
        <v>41</v>
      </c>
      <c r="AF265">
        <v>370</v>
      </c>
      <c r="AG265">
        <v>370</v>
      </c>
      <c r="AH265">
        <v>3.29</v>
      </c>
      <c r="AI265">
        <v>3.29</v>
      </c>
      <c r="AJ265">
        <v>0</v>
      </c>
      <c r="AK265" t="s">
        <v>41</v>
      </c>
      <c r="AL265" t="s">
        <v>41</v>
      </c>
      <c r="AM265" t="s">
        <v>41</v>
      </c>
    </row>
    <row r="266" spans="1:39" x14ac:dyDescent="0.3">
      <c r="A266" t="s">
        <v>55</v>
      </c>
      <c r="B266" t="s">
        <v>56</v>
      </c>
      <c r="C266" t="s">
        <v>38</v>
      </c>
      <c r="D266" t="s">
        <v>59</v>
      </c>
      <c r="E266">
        <v>40</v>
      </c>
      <c r="F266" t="s">
        <v>39</v>
      </c>
      <c r="G266" t="s">
        <v>40</v>
      </c>
      <c r="H266" t="s">
        <v>41</v>
      </c>
      <c r="J266">
        <v>75.83</v>
      </c>
      <c r="K266" t="s">
        <v>41</v>
      </c>
      <c r="L266">
        <v>2912.32</v>
      </c>
      <c r="M266" t="s">
        <v>41</v>
      </c>
      <c r="N266" t="s">
        <v>41</v>
      </c>
      <c r="O266">
        <v>1260</v>
      </c>
      <c r="P266">
        <v>1272.5999999999999</v>
      </c>
      <c r="Q266">
        <v>1280</v>
      </c>
      <c r="R266">
        <v>1.6</v>
      </c>
      <c r="S266">
        <v>0.21</v>
      </c>
      <c r="T266">
        <v>61.88</v>
      </c>
      <c r="U266">
        <v>1001</v>
      </c>
      <c r="V266" t="s">
        <v>41</v>
      </c>
      <c r="W266">
        <v>6.05</v>
      </c>
      <c r="X266" t="s">
        <v>41</v>
      </c>
      <c r="Z266">
        <v>40.04</v>
      </c>
      <c r="AA266">
        <v>38.79</v>
      </c>
      <c r="AB266">
        <v>1.25</v>
      </c>
      <c r="AC266">
        <v>43.84</v>
      </c>
      <c r="AD266" t="s">
        <v>41</v>
      </c>
      <c r="AF266">
        <v>380</v>
      </c>
      <c r="AG266">
        <v>380</v>
      </c>
      <c r="AH266">
        <v>3.29</v>
      </c>
      <c r="AI266">
        <v>3.29</v>
      </c>
      <c r="AJ266">
        <v>0</v>
      </c>
      <c r="AK266" t="s">
        <v>41</v>
      </c>
      <c r="AL266" t="s">
        <v>41</v>
      </c>
      <c r="AM266" t="s">
        <v>41</v>
      </c>
    </row>
    <row r="267" spans="1:39" x14ac:dyDescent="0.3">
      <c r="A267" t="s">
        <v>55</v>
      </c>
      <c r="B267" t="s">
        <v>56</v>
      </c>
      <c r="C267" t="s">
        <v>38</v>
      </c>
      <c r="D267" t="s">
        <v>59</v>
      </c>
      <c r="E267">
        <v>40</v>
      </c>
      <c r="F267" t="s">
        <v>43</v>
      </c>
      <c r="G267" t="s">
        <v>40</v>
      </c>
      <c r="H267" t="s">
        <v>41</v>
      </c>
      <c r="J267">
        <v>75.83</v>
      </c>
      <c r="K267" t="s">
        <v>41</v>
      </c>
      <c r="L267">
        <v>2912.32</v>
      </c>
      <c r="M267" t="s">
        <v>41</v>
      </c>
      <c r="N267" t="s">
        <v>41</v>
      </c>
      <c r="O267">
        <v>1280</v>
      </c>
      <c r="P267">
        <v>1292.3599999999999</v>
      </c>
      <c r="Q267">
        <v>1300</v>
      </c>
      <c r="R267">
        <v>1.36</v>
      </c>
      <c r="S267">
        <v>0.22</v>
      </c>
      <c r="T267">
        <v>62.29</v>
      </c>
      <c r="U267">
        <v>1001</v>
      </c>
      <c r="V267" t="s">
        <v>41</v>
      </c>
      <c r="W267">
        <v>6.21</v>
      </c>
      <c r="X267" t="s">
        <v>41</v>
      </c>
      <c r="Z267">
        <v>40.04</v>
      </c>
      <c r="AA267">
        <v>38.79</v>
      </c>
      <c r="AB267">
        <v>1.25</v>
      </c>
      <c r="AC267">
        <v>43.41</v>
      </c>
      <c r="AD267" t="s">
        <v>41</v>
      </c>
      <c r="AF267">
        <v>380</v>
      </c>
      <c r="AG267">
        <v>380</v>
      </c>
      <c r="AH267">
        <v>3.29</v>
      </c>
      <c r="AI267">
        <v>3.29</v>
      </c>
      <c r="AJ267">
        <v>0</v>
      </c>
      <c r="AK267" t="s">
        <v>41</v>
      </c>
      <c r="AL267" t="s">
        <v>41</v>
      </c>
      <c r="AM267" t="s">
        <v>41</v>
      </c>
    </row>
    <row r="268" spans="1:39" x14ac:dyDescent="0.3">
      <c r="A268" t="s">
        <v>55</v>
      </c>
      <c r="B268" t="s">
        <v>56</v>
      </c>
      <c r="C268" t="s">
        <v>38</v>
      </c>
      <c r="D268" t="s">
        <v>59</v>
      </c>
      <c r="E268">
        <v>40</v>
      </c>
      <c r="F268" t="s">
        <v>44</v>
      </c>
      <c r="G268" t="s">
        <v>40</v>
      </c>
      <c r="H268" t="s">
        <v>41</v>
      </c>
      <c r="J268">
        <v>75.83</v>
      </c>
      <c r="K268" t="s">
        <v>41</v>
      </c>
      <c r="L268">
        <v>2912.32</v>
      </c>
      <c r="M268" t="s">
        <v>41</v>
      </c>
      <c r="N268" t="s">
        <v>41</v>
      </c>
      <c r="O268">
        <v>1300</v>
      </c>
      <c r="P268">
        <v>1312.82</v>
      </c>
      <c r="Q268">
        <v>1320</v>
      </c>
      <c r="R268">
        <v>1.82</v>
      </c>
      <c r="S268">
        <v>0.22</v>
      </c>
      <c r="T268">
        <v>56.15</v>
      </c>
      <c r="U268">
        <v>1001</v>
      </c>
      <c r="V268" t="s">
        <v>41</v>
      </c>
      <c r="W268">
        <v>5.79</v>
      </c>
      <c r="X268" t="s">
        <v>41</v>
      </c>
      <c r="Z268">
        <v>40.04</v>
      </c>
      <c r="AA268">
        <v>38.79</v>
      </c>
      <c r="AB268">
        <v>1.25</v>
      </c>
      <c r="AC268">
        <v>43.58</v>
      </c>
      <c r="AD268" t="s">
        <v>41</v>
      </c>
      <c r="AF268">
        <v>380</v>
      </c>
      <c r="AG268">
        <v>380</v>
      </c>
      <c r="AH268">
        <v>3.29</v>
      </c>
      <c r="AI268">
        <v>3.29</v>
      </c>
      <c r="AJ268">
        <v>0</v>
      </c>
      <c r="AK268" t="s">
        <v>41</v>
      </c>
      <c r="AL268" t="s">
        <v>41</v>
      </c>
      <c r="AM268" t="s">
        <v>41</v>
      </c>
    </row>
    <row r="269" spans="1:39" x14ac:dyDescent="0.3">
      <c r="A269" t="s">
        <v>55</v>
      </c>
      <c r="B269" t="s">
        <v>56</v>
      </c>
      <c r="C269" t="s">
        <v>38</v>
      </c>
      <c r="D269" t="s">
        <v>59</v>
      </c>
      <c r="E269">
        <v>40</v>
      </c>
      <c r="F269" t="s">
        <v>45</v>
      </c>
      <c r="G269" t="s">
        <v>40</v>
      </c>
      <c r="H269" t="s">
        <v>41</v>
      </c>
      <c r="J269">
        <v>75.83</v>
      </c>
      <c r="K269" t="s">
        <v>41</v>
      </c>
      <c r="L269">
        <v>2912.32</v>
      </c>
      <c r="M269" t="s">
        <v>41</v>
      </c>
      <c r="N269" t="s">
        <v>41</v>
      </c>
      <c r="O269">
        <v>1320</v>
      </c>
      <c r="P269">
        <v>1332.46</v>
      </c>
      <c r="Q269">
        <v>1340</v>
      </c>
      <c r="R269">
        <v>1.46</v>
      </c>
      <c r="S269">
        <v>0.24</v>
      </c>
      <c r="T269">
        <v>57.63</v>
      </c>
      <c r="U269">
        <v>1001</v>
      </c>
      <c r="V269" t="s">
        <v>41</v>
      </c>
      <c r="W269">
        <v>4.62</v>
      </c>
      <c r="X269" t="s">
        <v>41</v>
      </c>
      <c r="Z269">
        <v>40.04</v>
      </c>
      <c r="AA269">
        <v>38.79</v>
      </c>
      <c r="AB269">
        <v>1.25</v>
      </c>
      <c r="AC269">
        <v>43.58</v>
      </c>
      <c r="AD269" t="s">
        <v>41</v>
      </c>
      <c r="AF269">
        <v>380</v>
      </c>
      <c r="AG269">
        <v>380</v>
      </c>
      <c r="AH269">
        <v>3.29</v>
      </c>
      <c r="AI269">
        <v>3.29</v>
      </c>
      <c r="AJ269">
        <v>0</v>
      </c>
      <c r="AK269" t="s">
        <v>41</v>
      </c>
      <c r="AL269" t="s">
        <v>41</v>
      </c>
      <c r="AM269" t="s">
        <v>41</v>
      </c>
    </row>
    <row r="270" spans="1:39" x14ac:dyDescent="0.3">
      <c r="A270" t="s">
        <v>55</v>
      </c>
      <c r="B270" t="s">
        <v>56</v>
      </c>
      <c r="C270" t="s">
        <v>38</v>
      </c>
      <c r="D270" t="s">
        <v>59</v>
      </c>
      <c r="E270">
        <v>40</v>
      </c>
      <c r="F270" t="s">
        <v>46</v>
      </c>
      <c r="G270" t="s">
        <v>40</v>
      </c>
      <c r="H270" t="s">
        <v>41</v>
      </c>
      <c r="J270">
        <v>75.83</v>
      </c>
      <c r="K270" t="s">
        <v>41</v>
      </c>
      <c r="L270">
        <v>2912.32</v>
      </c>
      <c r="M270" t="s">
        <v>41</v>
      </c>
      <c r="N270" t="s">
        <v>41</v>
      </c>
      <c r="O270">
        <v>1260</v>
      </c>
      <c r="P270">
        <v>1272.5999999999999</v>
      </c>
      <c r="Q270">
        <v>1280</v>
      </c>
      <c r="R270">
        <v>1.6</v>
      </c>
      <c r="S270">
        <v>0.21</v>
      </c>
      <c r="T270">
        <v>61.88</v>
      </c>
      <c r="U270">
        <v>1001</v>
      </c>
      <c r="V270" t="s">
        <v>41</v>
      </c>
      <c r="W270">
        <v>6.02</v>
      </c>
      <c r="X270" t="s">
        <v>41</v>
      </c>
      <c r="Z270">
        <v>40.04</v>
      </c>
      <c r="AA270">
        <v>38.79</v>
      </c>
      <c r="AB270">
        <v>1.25</v>
      </c>
      <c r="AC270">
        <v>43.84</v>
      </c>
      <c r="AD270" t="s">
        <v>41</v>
      </c>
      <c r="AF270">
        <v>380</v>
      </c>
      <c r="AG270">
        <v>380</v>
      </c>
      <c r="AH270">
        <v>3.29</v>
      </c>
      <c r="AI270">
        <v>3.29</v>
      </c>
      <c r="AJ270">
        <v>0</v>
      </c>
      <c r="AK270" t="s">
        <v>41</v>
      </c>
      <c r="AL270" t="s">
        <v>41</v>
      </c>
      <c r="AM270" t="s">
        <v>41</v>
      </c>
    </row>
    <row r="271" spans="1:39" x14ac:dyDescent="0.3">
      <c r="A271" t="s">
        <v>55</v>
      </c>
      <c r="B271" t="s">
        <v>56</v>
      </c>
      <c r="C271" t="s">
        <v>38</v>
      </c>
      <c r="D271" t="s">
        <v>59</v>
      </c>
      <c r="E271">
        <v>40</v>
      </c>
      <c r="F271" t="s">
        <v>47</v>
      </c>
      <c r="G271" t="s">
        <v>40</v>
      </c>
      <c r="H271" t="s">
        <v>41</v>
      </c>
      <c r="J271">
        <v>75.83</v>
      </c>
      <c r="K271" t="s">
        <v>41</v>
      </c>
      <c r="L271">
        <v>2912.32</v>
      </c>
      <c r="M271" t="s">
        <v>41</v>
      </c>
      <c r="N271" t="s">
        <v>41</v>
      </c>
      <c r="O271">
        <v>1280</v>
      </c>
      <c r="P271">
        <v>1292.3599999999999</v>
      </c>
      <c r="Q271">
        <v>1300</v>
      </c>
      <c r="R271">
        <v>1.36</v>
      </c>
      <c r="S271">
        <v>0.22</v>
      </c>
      <c r="T271">
        <v>62.29</v>
      </c>
      <c r="U271">
        <v>1001</v>
      </c>
      <c r="V271" t="s">
        <v>41</v>
      </c>
      <c r="W271">
        <v>6.44</v>
      </c>
      <c r="X271" t="s">
        <v>41</v>
      </c>
      <c r="Z271">
        <v>40.04</v>
      </c>
      <c r="AA271">
        <v>38.79</v>
      </c>
      <c r="AB271">
        <v>1.25</v>
      </c>
      <c r="AC271">
        <v>43.41</v>
      </c>
      <c r="AD271" t="s">
        <v>41</v>
      </c>
      <c r="AF271">
        <v>380</v>
      </c>
      <c r="AG271">
        <v>380</v>
      </c>
      <c r="AH271">
        <v>3.29</v>
      </c>
      <c r="AI271">
        <v>3.29</v>
      </c>
      <c r="AJ271">
        <v>0</v>
      </c>
      <c r="AK271" t="s">
        <v>41</v>
      </c>
      <c r="AL271" t="s">
        <v>41</v>
      </c>
      <c r="AM271" t="s">
        <v>41</v>
      </c>
    </row>
    <row r="272" spans="1:39" x14ac:dyDescent="0.3">
      <c r="A272" t="s">
        <v>55</v>
      </c>
      <c r="B272" t="s">
        <v>56</v>
      </c>
      <c r="C272" t="s">
        <v>38</v>
      </c>
      <c r="D272" t="s">
        <v>59</v>
      </c>
      <c r="E272">
        <v>40</v>
      </c>
      <c r="F272" t="s">
        <v>48</v>
      </c>
      <c r="G272" t="s">
        <v>40</v>
      </c>
      <c r="H272" t="s">
        <v>41</v>
      </c>
      <c r="J272">
        <v>75.83</v>
      </c>
      <c r="K272" t="s">
        <v>41</v>
      </c>
      <c r="L272">
        <v>2912.32</v>
      </c>
      <c r="M272" t="s">
        <v>41</v>
      </c>
      <c r="N272" t="s">
        <v>41</v>
      </c>
      <c r="O272">
        <v>1300</v>
      </c>
      <c r="P272">
        <v>1312.82</v>
      </c>
      <c r="Q272">
        <v>1320</v>
      </c>
      <c r="R272">
        <v>1.82</v>
      </c>
      <c r="S272">
        <v>0.22</v>
      </c>
      <c r="T272">
        <v>56.15</v>
      </c>
      <c r="U272">
        <v>1001</v>
      </c>
      <c r="V272" t="s">
        <v>41</v>
      </c>
      <c r="W272">
        <v>6.2</v>
      </c>
      <c r="X272" t="s">
        <v>41</v>
      </c>
      <c r="Z272">
        <v>40.04</v>
      </c>
      <c r="AA272">
        <v>38.79</v>
      </c>
      <c r="AB272">
        <v>1.25</v>
      </c>
      <c r="AC272">
        <v>43.58</v>
      </c>
      <c r="AD272" t="s">
        <v>41</v>
      </c>
      <c r="AF272">
        <v>380</v>
      </c>
      <c r="AG272">
        <v>380</v>
      </c>
      <c r="AH272">
        <v>3.29</v>
      </c>
      <c r="AI272">
        <v>3.29</v>
      </c>
      <c r="AJ272">
        <v>0</v>
      </c>
      <c r="AK272" t="s">
        <v>41</v>
      </c>
      <c r="AL272" t="s">
        <v>41</v>
      </c>
      <c r="AM272" t="s">
        <v>41</v>
      </c>
    </row>
    <row r="273" spans="1:39" x14ac:dyDescent="0.3">
      <c r="A273" t="s">
        <v>55</v>
      </c>
      <c r="B273" t="s">
        <v>56</v>
      </c>
      <c r="C273" t="s">
        <v>38</v>
      </c>
      <c r="D273" t="s">
        <v>59</v>
      </c>
      <c r="E273">
        <v>40</v>
      </c>
      <c r="F273" t="s">
        <v>49</v>
      </c>
      <c r="G273" t="s">
        <v>40</v>
      </c>
      <c r="H273" t="s">
        <v>41</v>
      </c>
      <c r="J273">
        <v>75.83</v>
      </c>
      <c r="K273" t="s">
        <v>41</v>
      </c>
      <c r="L273">
        <v>2912.32</v>
      </c>
      <c r="M273" t="s">
        <v>41</v>
      </c>
      <c r="N273" t="s">
        <v>41</v>
      </c>
      <c r="O273">
        <v>1320</v>
      </c>
      <c r="P273">
        <v>1332.46</v>
      </c>
      <c r="Q273">
        <v>1340</v>
      </c>
      <c r="R273">
        <v>1.46</v>
      </c>
      <c r="S273">
        <v>0.24</v>
      </c>
      <c r="T273">
        <v>57.63</v>
      </c>
      <c r="U273">
        <v>1001</v>
      </c>
      <c r="V273" t="s">
        <v>41</v>
      </c>
      <c r="W273">
        <v>4.97</v>
      </c>
      <c r="X273" t="s">
        <v>41</v>
      </c>
      <c r="Z273">
        <v>40.04</v>
      </c>
      <c r="AA273">
        <v>38.79</v>
      </c>
      <c r="AB273">
        <v>1.25</v>
      </c>
      <c r="AC273">
        <v>43.58</v>
      </c>
      <c r="AD273" t="s">
        <v>41</v>
      </c>
      <c r="AF273">
        <v>380</v>
      </c>
      <c r="AG273">
        <v>380</v>
      </c>
      <c r="AH273">
        <v>3.29</v>
      </c>
      <c r="AI273">
        <v>3.29</v>
      </c>
      <c r="AJ273">
        <v>0</v>
      </c>
      <c r="AK273" t="s">
        <v>41</v>
      </c>
      <c r="AL273" t="s">
        <v>41</v>
      </c>
      <c r="AM273" t="s">
        <v>41</v>
      </c>
    </row>
    <row r="274" spans="1:39" x14ac:dyDescent="0.3">
      <c r="A274" t="s">
        <v>55</v>
      </c>
      <c r="B274" t="s">
        <v>56</v>
      </c>
      <c r="C274" t="s">
        <v>38</v>
      </c>
      <c r="D274" t="s">
        <v>59</v>
      </c>
      <c r="E274">
        <v>40</v>
      </c>
      <c r="F274" t="s">
        <v>39</v>
      </c>
      <c r="G274" t="s">
        <v>40</v>
      </c>
      <c r="H274" t="s">
        <v>41</v>
      </c>
      <c r="J274">
        <v>74.39</v>
      </c>
      <c r="K274" t="s">
        <v>41</v>
      </c>
      <c r="L274">
        <v>2992.14</v>
      </c>
      <c r="M274" t="s">
        <v>41</v>
      </c>
      <c r="N274" t="s">
        <v>41</v>
      </c>
      <c r="O274">
        <v>1260</v>
      </c>
      <c r="P274">
        <v>1272.6400000000001</v>
      </c>
      <c r="Q274">
        <v>1280</v>
      </c>
      <c r="R274">
        <v>1.64</v>
      </c>
      <c r="S274">
        <v>0.21</v>
      </c>
      <c r="T274">
        <v>62.01</v>
      </c>
      <c r="U274">
        <v>1001</v>
      </c>
      <c r="V274" t="s">
        <v>41</v>
      </c>
      <c r="W274">
        <v>6.07</v>
      </c>
      <c r="X274" t="s">
        <v>41</v>
      </c>
      <c r="Z274">
        <v>40.01</v>
      </c>
      <c r="AA274">
        <v>38.82</v>
      </c>
      <c r="AB274">
        <v>1.19</v>
      </c>
      <c r="AC274">
        <v>43.99</v>
      </c>
      <c r="AD274" t="s">
        <v>41</v>
      </c>
      <c r="AF274">
        <v>390</v>
      </c>
      <c r="AG274">
        <v>390</v>
      </c>
      <c r="AH274">
        <v>3.3</v>
      </c>
      <c r="AI274">
        <v>3.29</v>
      </c>
      <c r="AJ274">
        <v>0</v>
      </c>
      <c r="AK274" t="s">
        <v>41</v>
      </c>
      <c r="AL274" t="s">
        <v>41</v>
      </c>
      <c r="AM274" t="s">
        <v>41</v>
      </c>
    </row>
    <row r="275" spans="1:39" x14ac:dyDescent="0.3">
      <c r="A275" t="s">
        <v>55</v>
      </c>
      <c r="B275" t="s">
        <v>56</v>
      </c>
      <c r="C275" t="s">
        <v>38</v>
      </c>
      <c r="D275" t="s">
        <v>59</v>
      </c>
      <c r="E275">
        <v>40</v>
      </c>
      <c r="F275" t="s">
        <v>43</v>
      </c>
      <c r="G275" t="s">
        <v>40</v>
      </c>
      <c r="H275" t="s">
        <v>41</v>
      </c>
      <c r="J275">
        <v>74.39</v>
      </c>
      <c r="K275" t="s">
        <v>41</v>
      </c>
      <c r="L275">
        <v>2992.14</v>
      </c>
      <c r="M275" t="s">
        <v>41</v>
      </c>
      <c r="N275" t="s">
        <v>41</v>
      </c>
      <c r="O275">
        <v>1280</v>
      </c>
      <c r="P275">
        <v>1292.4000000000001</v>
      </c>
      <c r="Q275">
        <v>1300</v>
      </c>
      <c r="R275">
        <v>1.4</v>
      </c>
      <c r="S275">
        <v>0.23</v>
      </c>
      <c r="T275">
        <v>62.08</v>
      </c>
      <c r="U275">
        <v>1001</v>
      </c>
      <c r="V275" t="s">
        <v>41</v>
      </c>
      <c r="W275">
        <v>6.21</v>
      </c>
      <c r="X275" t="s">
        <v>41</v>
      </c>
      <c r="Z275">
        <v>40.01</v>
      </c>
      <c r="AA275">
        <v>38.82</v>
      </c>
      <c r="AB275">
        <v>1.19</v>
      </c>
      <c r="AC275">
        <v>43.52</v>
      </c>
      <c r="AD275" t="s">
        <v>41</v>
      </c>
      <c r="AF275">
        <v>390</v>
      </c>
      <c r="AG275">
        <v>390</v>
      </c>
      <c r="AH275">
        <v>3.3</v>
      </c>
      <c r="AI275">
        <v>3.29</v>
      </c>
      <c r="AJ275">
        <v>0</v>
      </c>
      <c r="AK275" t="s">
        <v>41</v>
      </c>
      <c r="AL275" t="s">
        <v>41</v>
      </c>
      <c r="AM275" t="s">
        <v>41</v>
      </c>
    </row>
    <row r="276" spans="1:39" x14ac:dyDescent="0.3">
      <c r="A276" t="s">
        <v>55</v>
      </c>
      <c r="B276" t="s">
        <v>56</v>
      </c>
      <c r="C276" t="s">
        <v>38</v>
      </c>
      <c r="D276" t="s">
        <v>59</v>
      </c>
      <c r="E276">
        <v>40</v>
      </c>
      <c r="F276" t="s">
        <v>44</v>
      </c>
      <c r="G276" t="s">
        <v>40</v>
      </c>
      <c r="H276" t="s">
        <v>41</v>
      </c>
      <c r="J276">
        <v>74.39</v>
      </c>
      <c r="K276" t="s">
        <v>41</v>
      </c>
      <c r="L276">
        <v>2992.14</v>
      </c>
      <c r="M276" t="s">
        <v>41</v>
      </c>
      <c r="N276" t="s">
        <v>41</v>
      </c>
      <c r="O276">
        <v>1300</v>
      </c>
      <c r="P276">
        <v>1312.84</v>
      </c>
      <c r="Q276">
        <v>1320</v>
      </c>
      <c r="R276">
        <v>1.84</v>
      </c>
      <c r="S276">
        <v>0.21</v>
      </c>
      <c r="T276">
        <v>56.25</v>
      </c>
      <c r="U276">
        <v>1001</v>
      </c>
      <c r="V276" t="s">
        <v>41</v>
      </c>
      <c r="W276">
        <v>5.81</v>
      </c>
      <c r="X276" t="s">
        <v>41</v>
      </c>
      <c r="Z276">
        <v>40.01</v>
      </c>
      <c r="AA276">
        <v>38.82</v>
      </c>
      <c r="AB276">
        <v>1.19</v>
      </c>
      <c r="AC276">
        <v>43.73</v>
      </c>
      <c r="AD276" t="s">
        <v>41</v>
      </c>
      <c r="AF276">
        <v>390</v>
      </c>
      <c r="AG276">
        <v>390</v>
      </c>
      <c r="AH276">
        <v>3.3</v>
      </c>
      <c r="AI276">
        <v>3.29</v>
      </c>
      <c r="AJ276">
        <v>0</v>
      </c>
      <c r="AK276" t="s">
        <v>41</v>
      </c>
      <c r="AL276" t="s">
        <v>41</v>
      </c>
      <c r="AM276" t="s">
        <v>41</v>
      </c>
    </row>
    <row r="277" spans="1:39" x14ac:dyDescent="0.3">
      <c r="A277" t="s">
        <v>55</v>
      </c>
      <c r="B277" t="s">
        <v>56</v>
      </c>
      <c r="C277" t="s">
        <v>38</v>
      </c>
      <c r="D277" t="s">
        <v>59</v>
      </c>
      <c r="E277">
        <v>40</v>
      </c>
      <c r="F277" t="s">
        <v>45</v>
      </c>
      <c r="G277" t="s">
        <v>40</v>
      </c>
      <c r="H277" t="s">
        <v>41</v>
      </c>
      <c r="J277">
        <v>74.39</v>
      </c>
      <c r="K277" t="s">
        <v>41</v>
      </c>
      <c r="L277">
        <v>2992.14</v>
      </c>
      <c r="M277" t="s">
        <v>41</v>
      </c>
      <c r="N277" t="s">
        <v>41</v>
      </c>
      <c r="O277">
        <v>1320</v>
      </c>
      <c r="P277">
        <v>1332.5</v>
      </c>
      <c r="Q277">
        <v>1340</v>
      </c>
      <c r="R277">
        <v>1.5</v>
      </c>
      <c r="S277">
        <v>0.24</v>
      </c>
      <c r="T277">
        <v>57.7</v>
      </c>
      <c r="U277">
        <v>1001</v>
      </c>
      <c r="V277" t="s">
        <v>41</v>
      </c>
      <c r="W277">
        <v>4.6399999999999997</v>
      </c>
      <c r="X277" t="s">
        <v>41</v>
      </c>
      <c r="Z277">
        <v>40.01</v>
      </c>
      <c r="AA277">
        <v>38.82</v>
      </c>
      <c r="AB277">
        <v>1.19</v>
      </c>
      <c r="AC277">
        <v>43.7</v>
      </c>
      <c r="AD277" t="s">
        <v>41</v>
      </c>
      <c r="AF277">
        <v>390</v>
      </c>
      <c r="AG277">
        <v>390</v>
      </c>
      <c r="AH277">
        <v>3.3</v>
      </c>
      <c r="AI277">
        <v>3.29</v>
      </c>
      <c r="AJ277">
        <v>0</v>
      </c>
      <c r="AK277" t="s">
        <v>41</v>
      </c>
      <c r="AL277" t="s">
        <v>41</v>
      </c>
      <c r="AM277" t="s">
        <v>41</v>
      </c>
    </row>
    <row r="278" spans="1:39" x14ac:dyDescent="0.3">
      <c r="A278" t="s">
        <v>55</v>
      </c>
      <c r="B278" t="s">
        <v>56</v>
      </c>
      <c r="C278" t="s">
        <v>38</v>
      </c>
      <c r="D278" t="s">
        <v>59</v>
      </c>
      <c r="E278">
        <v>40</v>
      </c>
      <c r="F278" t="s">
        <v>46</v>
      </c>
      <c r="G278" t="s">
        <v>40</v>
      </c>
      <c r="H278" t="s">
        <v>41</v>
      </c>
      <c r="J278">
        <v>74.39</v>
      </c>
      <c r="K278" t="s">
        <v>41</v>
      </c>
      <c r="L278">
        <v>2992.14</v>
      </c>
      <c r="M278" t="s">
        <v>41</v>
      </c>
      <c r="N278" t="s">
        <v>41</v>
      </c>
      <c r="O278">
        <v>1260</v>
      </c>
      <c r="P278">
        <v>1272.6400000000001</v>
      </c>
      <c r="Q278">
        <v>1280</v>
      </c>
      <c r="R278">
        <v>1.64</v>
      </c>
      <c r="S278">
        <v>0.21</v>
      </c>
      <c r="T278">
        <v>62.01</v>
      </c>
      <c r="U278">
        <v>1001</v>
      </c>
      <c r="V278" t="s">
        <v>41</v>
      </c>
      <c r="W278">
        <v>6.05</v>
      </c>
      <c r="X278" t="s">
        <v>41</v>
      </c>
      <c r="Z278">
        <v>40.01</v>
      </c>
      <c r="AA278">
        <v>38.82</v>
      </c>
      <c r="AB278">
        <v>1.19</v>
      </c>
      <c r="AC278">
        <v>43.99</v>
      </c>
      <c r="AD278" t="s">
        <v>41</v>
      </c>
      <c r="AF278">
        <v>390</v>
      </c>
      <c r="AG278">
        <v>390</v>
      </c>
      <c r="AH278">
        <v>3.3</v>
      </c>
      <c r="AI278">
        <v>3.29</v>
      </c>
      <c r="AJ278">
        <v>0</v>
      </c>
      <c r="AK278" t="s">
        <v>41</v>
      </c>
      <c r="AL278" t="s">
        <v>41</v>
      </c>
      <c r="AM278" t="s">
        <v>41</v>
      </c>
    </row>
    <row r="279" spans="1:39" x14ac:dyDescent="0.3">
      <c r="A279" t="s">
        <v>55</v>
      </c>
      <c r="B279" t="s">
        <v>56</v>
      </c>
      <c r="C279" t="s">
        <v>38</v>
      </c>
      <c r="D279" t="s">
        <v>59</v>
      </c>
      <c r="E279">
        <v>40</v>
      </c>
      <c r="F279" t="s">
        <v>47</v>
      </c>
      <c r="G279" t="s">
        <v>40</v>
      </c>
      <c r="H279" t="s">
        <v>41</v>
      </c>
      <c r="J279">
        <v>74.39</v>
      </c>
      <c r="K279" t="s">
        <v>41</v>
      </c>
      <c r="L279">
        <v>2992.14</v>
      </c>
      <c r="M279" t="s">
        <v>41</v>
      </c>
      <c r="N279" t="s">
        <v>41</v>
      </c>
      <c r="O279">
        <v>1280</v>
      </c>
      <c r="P279">
        <v>1292.4000000000001</v>
      </c>
      <c r="Q279">
        <v>1300</v>
      </c>
      <c r="R279">
        <v>1.4</v>
      </c>
      <c r="S279">
        <v>0.23</v>
      </c>
      <c r="T279">
        <v>62.08</v>
      </c>
      <c r="U279">
        <v>1001</v>
      </c>
      <c r="V279" t="s">
        <v>41</v>
      </c>
      <c r="W279">
        <v>6.46</v>
      </c>
      <c r="X279" t="s">
        <v>41</v>
      </c>
      <c r="Z279">
        <v>40.01</v>
      </c>
      <c r="AA279">
        <v>38.82</v>
      </c>
      <c r="AB279">
        <v>1.19</v>
      </c>
      <c r="AC279">
        <v>43.52</v>
      </c>
      <c r="AD279" t="s">
        <v>41</v>
      </c>
      <c r="AF279">
        <v>390</v>
      </c>
      <c r="AG279">
        <v>390</v>
      </c>
      <c r="AH279">
        <v>3.3</v>
      </c>
      <c r="AI279">
        <v>3.29</v>
      </c>
      <c r="AJ279">
        <v>0</v>
      </c>
      <c r="AK279" t="s">
        <v>41</v>
      </c>
      <c r="AL279" t="s">
        <v>41</v>
      </c>
      <c r="AM279" t="s">
        <v>41</v>
      </c>
    </row>
    <row r="280" spans="1:39" x14ac:dyDescent="0.3">
      <c r="A280" t="s">
        <v>55</v>
      </c>
      <c r="B280" t="s">
        <v>56</v>
      </c>
      <c r="C280" t="s">
        <v>38</v>
      </c>
      <c r="D280" t="s">
        <v>59</v>
      </c>
      <c r="E280">
        <v>40</v>
      </c>
      <c r="F280" t="s">
        <v>48</v>
      </c>
      <c r="G280" t="s">
        <v>40</v>
      </c>
      <c r="H280" t="s">
        <v>41</v>
      </c>
      <c r="J280">
        <v>74.39</v>
      </c>
      <c r="K280" t="s">
        <v>41</v>
      </c>
      <c r="L280">
        <v>2992.14</v>
      </c>
      <c r="M280" t="s">
        <v>41</v>
      </c>
      <c r="N280" t="s">
        <v>41</v>
      </c>
      <c r="O280">
        <v>1300</v>
      </c>
      <c r="P280">
        <v>1312.84</v>
      </c>
      <c r="Q280">
        <v>1320</v>
      </c>
      <c r="R280">
        <v>1.84</v>
      </c>
      <c r="S280">
        <v>0.21</v>
      </c>
      <c r="T280">
        <v>56.25</v>
      </c>
      <c r="U280">
        <v>1001</v>
      </c>
      <c r="V280" t="s">
        <v>41</v>
      </c>
      <c r="W280">
        <v>6.23</v>
      </c>
      <c r="X280" t="s">
        <v>41</v>
      </c>
      <c r="Z280">
        <v>40.01</v>
      </c>
      <c r="AA280">
        <v>38.82</v>
      </c>
      <c r="AB280">
        <v>1.19</v>
      </c>
      <c r="AC280">
        <v>43.73</v>
      </c>
      <c r="AD280" t="s">
        <v>41</v>
      </c>
      <c r="AF280">
        <v>390</v>
      </c>
      <c r="AG280">
        <v>390</v>
      </c>
      <c r="AH280">
        <v>3.3</v>
      </c>
      <c r="AI280">
        <v>3.29</v>
      </c>
      <c r="AJ280">
        <v>0</v>
      </c>
      <c r="AK280" t="s">
        <v>41</v>
      </c>
      <c r="AL280" t="s">
        <v>41</v>
      </c>
      <c r="AM280" t="s">
        <v>41</v>
      </c>
    </row>
    <row r="281" spans="1:39" x14ac:dyDescent="0.3">
      <c r="A281" t="s">
        <v>55</v>
      </c>
      <c r="B281" t="s">
        <v>56</v>
      </c>
      <c r="C281" t="s">
        <v>38</v>
      </c>
      <c r="D281" t="s">
        <v>59</v>
      </c>
      <c r="E281">
        <v>40</v>
      </c>
      <c r="F281" t="s">
        <v>49</v>
      </c>
      <c r="G281" t="s">
        <v>40</v>
      </c>
      <c r="H281" t="s">
        <v>41</v>
      </c>
      <c r="J281">
        <v>74.39</v>
      </c>
      <c r="K281" t="s">
        <v>41</v>
      </c>
      <c r="L281">
        <v>2992.14</v>
      </c>
      <c r="M281" t="s">
        <v>41</v>
      </c>
      <c r="N281" t="s">
        <v>41</v>
      </c>
      <c r="O281">
        <v>1320</v>
      </c>
      <c r="P281">
        <v>1332.5</v>
      </c>
      <c r="Q281">
        <v>1340</v>
      </c>
      <c r="R281">
        <v>1.5</v>
      </c>
      <c r="S281">
        <v>0.24</v>
      </c>
      <c r="T281">
        <v>57.7</v>
      </c>
      <c r="U281">
        <v>1001</v>
      </c>
      <c r="V281" t="s">
        <v>41</v>
      </c>
      <c r="W281">
        <v>4.99</v>
      </c>
      <c r="X281" t="s">
        <v>41</v>
      </c>
      <c r="Z281">
        <v>40.01</v>
      </c>
      <c r="AA281">
        <v>38.82</v>
      </c>
      <c r="AB281">
        <v>1.19</v>
      </c>
      <c r="AC281">
        <v>43.7</v>
      </c>
      <c r="AD281" t="s">
        <v>41</v>
      </c>
      <c r="AF281">
        <v>390</v>
      </c>
      <c r="AG281">
        <v>390</v>
      </c>
      <c r="AH281">
        <v>3.3</v>
      </c>
      <c r="AI281">
        <v>3.29</v>
      </c>
      <c r="AJ281">
        <v>0</v>
      </c>
      <c r="AK281" t="s">
        <v>41</v>
      </c>
      <c r="AL281" t="s">
        <v>41</v>
      </c>
      <c r="AM281" t="s">
        <v>41</v>
      </c>
    </row>
    <row r="282" spans="1:39" x14ac:dyDescent="0.3">
      <c r="A282" t="s">
        <v>55</v>
      </c>
      <c r="B282" t="s">
        <v>56</v>
      </c>
      <c r="C282" t="s">
        <v>38</v>
      </c>
      <c r="D282" t="s">
        <v>59</v>
      </c>
      <c r="E282">
        <v>40</v>
      </c>
      <c r="F282" t="s">
        <v>39</v>
      </c>
      <c r="G282" t="s">
        <v>40</v>
      </c>
      <c r="H282" t="s">
        <v>41</v>
      </c>
      <c r="J282">
        <v>75.16</v>
      </c>
      <c r="K282" t="s">
        <v>41</v>
      </c>
      <c r="L282">
        <v>3072.73</v>
      </c>
      <c r="M282" t="s">
        <v>41</v>
      </c>
      <c r="N282" t="s">
        <v>41</v>
      </c>
      <c r="O282">
        <v>1260</v>
      </c>
      <c r="P282">
        <v>1272.7</v>
      </c>
      <c r="Q282">
        <v>1280</v>
      </c>
      <c r="R282">
        <v>1.7</v>
      </c>
      <c r="S282">
        <v>0.21</v>
      </c>
      <c r="T282">
        <v>61.89</v>
      </c>
      <c r="U282">
        <v>1001</v>
      </c>
      <c r="V282" t="s">
        <v>41</v>
      </c>
      <c r="W282">
        <v>6.1</v>
      </c>
      <c r="X282" t="s">
        <v>41</v>
      </c>
      <c r="Z282">
        <v>40.01</v>
      </c>
      <c r="AA282">
        <v>38.880000000000003</v>
      </c>
      <c r="AB282">
        <v>1.1299999999999999</v>
      </c>
      <c r="AC282">
        <v>44.13</v>
      </c>
      <c r="AD282" t="s">
        <v>41</v>
      </c>
      <c r="AF282">
        <v>400</v>
      </c>
      <c r="AG282">
        <v>400</v>
      </c>
      <c r="AH282">
        <v>3.3</v>
      </c>
      <c r="AI282">
        <v>3.3</v>
      </c>
      <c r="AJ282">
        <v>0</v>
      </c>
      <c r="AK282" t="s">
        <v>41</v>
      </c>
      <c r="AL282" t="s">
        <v>41</v>
      </c>
      <c r="AM282" t="s">
        <v>41</v>
      </c>
    </row>
    <row r="283" spans="1:39" x14ac:dyDescent="0.3">
      <c r="A283" t="s">
        <v>55</v>
      </c>
      <c r="B283" t="s">
        <v>56</v>
      </c>
      <c r="C283" t="s">
        <v>38</v>
      </c>
      <c r="D283" t="s">
        <v>59</v>
      </c>
      <c r="E283">
        <v>40</v>
      </c>
      <c r="F283" t="s">
        <v>43</v>
      </c>
      <c r="G283" t="s">
        <v>40</v>
      </c>
      <c r="H283" t="s">
        <v>41</v>
      </c>
      <c r="J283">
        <v>75.16</v>
      </c>
      <c r="K283" t="s">
        <v>41</v>
      </c>
      <c r="L283">
        <v>3072.73</v>
      </c>
      <c r="M283" t="s">
        <v>41</v>
      </c>
      <c r="N283" t="s">
        <v>41</v>
      </c>
      <c r="O283">
        <v>1280</v>
      </c>
      <c r="P283">
        <v>1292.46</v>
      </c>
      <c r="Q283">
        <v>1300</v>
      </c>
      <c r="R283">
        <v>1.46</v>
      </c>
      <c r="S283">
        <v>0.23</v>
      </c>
      <c r="T283">
        <v>62.03</v>
      </c>
      <c r="U283">
        <v>1001</v>
      </c>
      <c r="V283" t="s">
        <v>41</v>
      </c>
      <c r="W283">
        <v>6.24</v>
      </c>
      <c r="X283" t="s">
        <v>41</v>
      </c>
      <c r="Z283">
        <v>40.01</v>
      </c>
      <c r="AA283">
        <v>38.880000000000003</v>
      </c>
      <c r="AB283">
        <v>1.1299999999999999</v>
      </c>
      <c r="AC283">
        <v>43.67</v>
      </c>
      <c r="AD283" t="s">
        <v>41</v>
      </c>
      <c r="AF283">
        <v>400</v>
      </c>
      <c r="AG283">
        <v>400</v>
      </c>
      <c r="AH283">
        <v>3.3</v>
      </c>
      <c r="AI283">
        <v>3.3</v>
      </c>
      <c r="AJ283">
        <v>0</v>
      </c>
      <c r="AK283" t="s">
        <v>41</v>
      </c>
      <c r="AL283" t="s">
        <v>41</v>
      </c>
      <c r="AM283" t="s">
        <v>41</v>
      </c>
    </row>
    <row r="284" spans="1:39" x14ac:dyDescent="0.3">
      <c r="A284" t="s">
        <v>55</v>
      </c>
      <c r="B284" t="s">
        <v>56</v>
      </c>
      <c r="C284" t="s">
        <v>38</v>
      </c>
      <c r="D284" t="s">
        <v>59</v>
      </c>
      <c r="E284">
        <v>40</v>
      </c>
      <c r="F284" t="s">
        <v>44</v>
      </c>
      <c r="G284" t="s">
        <v>40</v>
      </c>
      <c r="H284" t="s">
        <v>41</v>
      </c>
      <c r="J284">
        <v>75.16</v>
      </c>
      <c r="K284" t="s">
        <v>41</v>
      </c>
      <c r="L284">
        <v>3072.73</v>
      </c>
      <c r="M284" t="s">
        <v>41</v>
      </c>
      <c r="N284" t="s">
        <v>41</v>
      </c>
      <c r="O284">
        <v>1300</v>
      </c>
      <c r="P284">
        <v>1312.9</v>
      </c>
      <c r="Q284">
        <v>1320</v>
      </c>
      <c r="R284">
        <v>1.9</v>
      </c>
      <c r="S284">
        <v>0.21</v>
      </c>
      <c r="T284">
        <v>56.38</v>
      </c>
      <c r="U284">
        <v>1001</v>
      </c>
      <c r="V284" t="s">
        <v>41</v>
      </c>
      <c r="W284">
        <v>5.83</v>
      </c>
      <c r="X284" t="s">
        <v>41</v>
      </c>
      <c r="Z284">
        <v>40.01</v>
      </c>
      <c r="AA284">
        <v>38.880000000000003</v>
      </c>
      <c r="AB284">
        <v>1.1299999999999999</v>
      </c>
      <c r="AC284">
        <v>43.87</v>
      </c>
      <c r="AD284" t="s">
        <v>41</v>
      </c>
      <c r="AF284">
        <v>400</v>
      </c>
      <c r="AG284">
        <v>400</v>
      </c>
      <c r="AH284">
        <v>3.3</v>
      </c>
      <c r="AI284">
        <v>3.3</v>
      </c>
      <c r="AJ284">
        <v>0</v>
      </c>
      <c r="AK284" t="s">
        <v>41</v>
      </c>
      <c r="AL284" t="s">
        <v>41</v>
      </c>
      <c r="AM284" t="s">
        <v>41</v>
      </c>
    </row>
    <row r="285" spans="1:39" x14ac:dyDescent="0.3">
      <c r="A285" t="s">
        <v>55</v>
      </c>
      <c r="B285" t="s">
        <v>56</v>
      </c>
      <c r="C285" t="s">
        <v>38</v>
      </c>
      <c r="D285" t="s">
        <v>59</v>
      </c>
      <c r="E285">
        <v>40</v>
      </c>
      <c r="F285" t="s">
        <v>45</v>
      </c>
      <c r="G285" t="s">
        <v>40</v>
      </c>
      <c r="H285" t="s">
        <v>41</v>
      </c>
      <c r="J285">
        <v>75.16</v>
      </c>
      <c r="K285" t="s">
        <v>41</v>
      </c>
      <c r="L285">
        <v>3072.73</v>
      </c>
      <c r="M285" t="s">
        <v>41</v>
      </c>
      <c r="N285" t="s">
        <v>41</v>
      </c>
      <c r="O285">
        <v>1320</v>
      </c>
      <c r="P285">
        <v>1332.54</v>
      </c>
      <c r="Q285">
        <v>1340</v>
      </c>
      <c r="R285">
        <v>1.54</v>
      </c>
      <c r="S285">
        <v>0.24</v>
      </c>
      <c r="T285">
        <v>57.64</v>
      </c>
      <c r="U285">
        <v>1001</v>
      </c>
      <c r="V285" t="s">
        <v>41</v>
      </c>
      <c r="W285">
        <v>4.66</v>
      </c>
      <c r="X285" t="s">
        <v>41</v>
      </c>
      <c r="Z285">
        <v>40.01</v>
      </c>
      <c r="AA285">
        <v>38.880000000000003</v>
      </c>
      <c r="AB285">
        <v>1.1299999999999999</v>
      </c>
      <c r="AC285">
        <v>43.87</v>
      </c>
      <c r="AD285" t="s">
        <v>41</v>
      </c>
      <c r="AF285">
        <v>400</v>
      </c>
      <c r="AG285">
        <v>400</v>
      </c>
      <c r="AH285">
        <v>3.3</v>
      </c>
      <c r="AI285">
        <v>3.3</v>
      </c>
      <c r="AJ285">
        <v>0</v>
      </c>
      <c r="AK285" t="s">
        <v>41</v>
      </c>
      <c r="AL285" t="s">
        <v>41</v>
      </c>
      <c r="AM285" t="s">
        <v>41</v>
      </c>
    </row>
    <row r="286" spans="1:39" x14ac:dyDescent="0.3">
      <c r="A286" t="s">
        <v>55</v>
      </c>
      <c r="B286" t="s">
        <v>56</v>
      </c>
      <c r="C286" t="s">
        <v>38</v>
      </c>
      <c r="D286" t="s">
        <v>59</v>
      </c>
      <c r="E286">
        <v>40</v>
      </c>
      <c r="F286" t="s">
        <v>46</v>
      </c>
      <c r="G286" t="s">
        <v>40</v>
      </c>
      <c r="H286" t="s">
        <v>41</v>
      </c>
      <c r="J286">
        <v>75.16</v>
      </c>
      <c r="K286" t="s">
        <v>41</v>
      </c>
      <c r="L286">
        <v>3072.73</v>
      </c>
      <c r="M286" t="s">
        <v>41</v>
      </c>
      <c r="N286" t="s">
        <v>41</v>
      </c>
      <c r="O286">
        <v>1260</v>
      </c>
      <c r="P286">
        <v>1272.7</v>
      </c>
      <c r="Q286">
        <v>1280</v>
      </c>
      <c r="R286">
        <v>1.7</v>
      </c>
      <c r="S286">
        <v>0.21</v>
      </c>
      <c r="T286">
        <v>61.89</v>
      </c>
      <c r="U286">
        <v>1001</v>
      </c>
      <c r="V286" t="s">
        <v>41</v>
      </c>
      <c r="W286">
        <v>6.07</v>
      </c>
      <c r="X286" t="s">
        <v>41</v>
      </c>
      <c r="Z286">
        <v>40.01</v>
      </c>
      <c r="AA286">
        <v>38.880000000000003</v>
      </c>
      <c r="AB286">
        <v>1.1299999999999999</v>
      </c>
      <c r="AC286">
        <v>44.13</v>
      </c>
      <c r="AD286" t="s">
        <v>41</v>
      </c>
      <c r="AF286">
        <v>400</v>
      </c>
      <c r="AG286">
        <v>400</v>
      </c>
      <c r="AH286">
        <v>3.3</v>
      </c>
      <c r="AI286">
        <v>3.3</v>
      </c>
      <c r="AJ286">
        <v>0</v>
      </c>
      <c r="AK286" t="s">
        <v>41</v>
      </c>
      <c r="AL286" t="s">
        <v>41</v>
      </c>
      <c r="AM286" t="s">
        <v>41</v>
      </c>
    </row>
    <row r="287" spans="1:39" x14ac:dyDescent="0.3">
      <c r="A287" t="s">
        <v>55</v>
      </c>
      <c r="B287" t="s">
        <v>56</v>
      </c>
      <c r="C287" t="s">
        <v>38</v>
      </c>
      <c r="D287" t="s">
        <v>59</v>
      </c>
      <c r="E287">
        <v>40</v>
      </c>
      <c r="F287" t="s">
        <v>47</v>
      </c>
      <c r="G287" t="s">
        <v>40</v>
      </c>
      <c r="H287" t="s">
        <v>41</v>
      </c>
      <c r="J287">
        <v>75.16</v>
      </c>
      <c r="K287" t="s">
        <v>41</v>
      </c>
      <c r="L287">
        <v>3072.73</v>
      </c>
      <c r="M287" t="s">
        <v>41</v>
      </c>
      <c r="N287" t="s">
        <v>41</v>
      </c>
      <c r="O287">
        <v>1280</v>
      </c>
      <c r="P287">
        <v>1292.46</v>
      </c>
      <c r="Q287">
        <v>1300</v>
      </c>
      <c r="R287">
        <v>1.46</v>
      </c>
      <c r="S287">
        <v>0.23</v>
      </c>
      <c r="T287">
        <v>62.03</v>
      </c>
      <c r="U287">
        <v>1001</v>
      </c>
      <c r="V287" t="s">
        <v>41</v>
      </c>
      <c r="W287">
        <v>6.48</v>
      </c>
      <c r="X287" t="s">
        <v>41</v>
      </c>
      <c r="Z287">
        <v>40.01</v>
      </c>
      <c r="AA287">
        <v>38.880000000000003</v>
      </c>
      <c r="AB287">
        <v>1.1299999999999999</v>
      </c>
      <c r="AC287">
        <v>43.67</v>
      </c>
      <c r="AD287" t="s">
        <v>41</v>
      </c>
      <c r="AF287">
        <v>400</v>
      </c>
      <c r="AG287">
        <v>400</v>
      </c>
      <c r="AH287">
        <v>3.3</v>
      </c>
      <c r="AI287">
        <v>3.3</v>
      </c>
      <c r="AJ287">
        <v>0</v>
      </c>
      <c r="AK287" t="s">
        <v>41</v>
      </c>
      <c r="AL287" t="s">
        <v>41</v>
      </c>
      <c r="AM287" t="s">
        <v>41</v>
      </c>
    </row>
    <row r="288" spans="1:39" x14ac:dyDescent="0.3">
      <c r="A288" t="s">
        <v>55</v>
      </c>
      <c r="B288" t="s">
        <v>56</v>
      </c>
      <c r="C288" t="s">
        <v>38</v>
      </c>
      <c r="D288" t="s">
        <v>59</v>
      </c>
      <c r="E288">
        <v>40</v>
      </c>
      <c r="F288" t="s">
        <v>48</v>
      </c>
      <c r="G288" t="s">
        <v>40</v>
      </c>
      <c r="H288" t="s">
        <v>41</v>
      </c>
      <c r="J288">
        <v>75.16</v>
      </c>
      <c r="K288" t="s">
        <v>41</v>
      </c>
      <c r="L288">
        <v>3072.73</v>
      </c>
      <c r="M288" t="s">
        <v>41</v>
      </c>
      <c r="N288" t="s">
        <v>41</v>
      </c>
      <c r="O288">
        <v>1300</v>
      </c>
      <c r="P288">
        <v>1312.9</v>
      </c>
      <c r="Q288">
        <v>1320</v>
      </c>
      <c r="R288">
        <v>1.9</v>
      </c>
      <c r="S288">
        <v>0.21</v>
      </c>
      <c r="T288">
        <v>56.38</v>
      </c>
      <c r="U288">
        <v>1001</v>
      </c>
      <c r="V288" t="s">
        <v>41</v>
      </c>
      <c r="W288">
        <v>6.25</v>
      </c>
      <c r="X288" t="s">
        <v>41</v>
      </c>
      <c r="Z288">
        <v>40.01</v>
      </c>
      <c r="AA288">
        <v>38.880000000000003</v>
      </c>
      <c r="AB288">
        <v>1.1299999999999999</v>
      </c>
      <c r="AC288">
        <v>43.87</v>
      </c>
      <c r="AD288" t="s">
        <v>41</v>
      </c>
      <c r="AF288">
        <v>400</v>
      </c>
      <c r="AG288">
        <v>400</v>
      </c>
      <c r="AH288">
        <v>3.3</v>
      </c>
      <c r="AI288">
        <v>3.3</v>
      </c>
      <c r="AJ288">
        <v>0</v>
      </c>
      <c r="AK288" t="s">
        <v>41</v>
      </c>
      <c r="AL288" t="s">
        <v>41</v>
      </c>
      <c r="AM288" t="s">
        <v>41</v>
      </c>
    </row>
    <row r="289" spans="1:39" x14ac:dyDescent="0.3">
      <c r="A289" t="s">
        <v>55</v>
      </c>
      <c r="B289" t="s">
        <v>56</v>
      </c>
      <c r="C289" t="s">
        <v>38</v>
      </c>
      <c r="D289" t="s">
        <v>59</v>
      </c>
      <c r="E289">
        <v>40</v>
      </c>
      <c r="F289" t="s">
        <v>49</v>
      </c>
      <c r="G289" t="s">
        <v>40</v>
      </c>
      <c r="H289" t="s">
        <v>41</v>
      </c>
      <c r="J289">
        <v>75.16</v>
      </c>
      <c r="K289" t="s">
        <v>41</v>
      </c>
      <c r="L289">
        <v>3072.73</v>
      </c>
      <c r="M289" t="s">
        <v>41</v>
      </c>
      <c r="N289" t="s">
        <v>41</v>
      </c>
      <c r="O289">
        <v>1320</v>
      </c>
      <c r="P289">
        <v>1332.54</v>
      </c>
      <c r="Q289">
        <v>1340</v>
      </c>
      <c r="R289">
        <v>1.54</v>
      </c>
      <c r="S289">
        <v>0.24</v>
      </c>
      <c r="T289">
        <v>57.64</v>
      </c>
      <c r="U289">
        <v>1001</v>
      </c>
      <c r="V289" t="s">
        <v>41</v>
      </c>
      <c r="W289">
        <v>5.01</v>
      </c>
      <c r="X289" t="s">
        <v>41</v>
      </c>
      <c r="Z289">
        <v>40.01</v>
      </c>
      <c r="AA289">
        <v>38.880000000000003</v>
      </c>
      <c r="AB289">
        <v>1.1299999999999999</v>
      </c>
      <c r="AC289">
        <v>43.87</v>
      </c>
      <c r="AD289" t="s">
        <v>41</v>
      </c>
      <c r="AF289">
        <v>400</v>
      </c>
      <c r="AG289">
        <v>400</v>
      </c>
      <c r="AH289">
        <v>3.3</v>
      </c>
      <c r="AI289">
        <v>3.3</v>
      </c>
      <c r="AJ289">
        <v>0</v>
      </c>
      <c r="AK289" t="s">
        <v>41</v>
      </c>
      <c r="AL289" t="s">
        <v>41</v>
      </c>
      <c r="AM289" t="s">
        <v>41</v>
      </c>
    </row>
    <row r="290" spans="1:39" x14ac:dyDescent="0.3">
      <c r="A290" t="s">
        <v>55</v>
      </c>
      <c r="B290" t="s">
        <v>56</v>
      </c>
      <c r="C290" t="s">
        <v>38</v>
      </c>
      <c r="D290" t="s">
        <v>59</v>
      </c>
      <c r="E290">
        <v>35</v>
      </c>
      <c r="F290" t="s">
        <v>39</v>
      </c>
      <c r="G290" t="s">
        <v>40</v>
      </c>
      <c r="H290" t="s">
        <v>41</v>
      </c>
      <c r="I290">
        <v>162.77000000000001</v>
      </c>
      <c r="J290">
        <v>74.7</v>
      </c>
      <c r="K290" t="s">
        <v>41</v>
      </c>
      <c r="L290">
        <v>3322.45</v>
      </c>
      <c r="M290" t="s">
        <v>58</v>
      </c>
      <c r="N290" t="s">
        <v>41</v>
      </c>
      <c r="O290">
        <v>1260</v>
      </c>
      <c r="P290">
        <v>1271.2</v>
      </c>
      <c r="Q290">
        <v>1280</v>
      </c>
      <c r="R290">
        <v>0.2</v>
      </c>
      <c r="S290">
        <v>0.21</v>
      </c>
      <c r="T290">
        <v>53.12</v>
      </c>
      <c r="U290">
        <v>1001</v>
      </c>
      <c r="V290" t="s">
        <v>41</v>
      </c>
      <c r="W290">
        <v>-2.95</v>
      </c>
      <c r="X290" t="s">
        <v>41</v>
      </c>
      <c r="Y290">
        <v>35</v>
      </c>
      <c r="Z290">
        <v>34.92</v>
      </c>
      <c r="AA290">
        <v>31.52</v>
      </c>
      <c r="AB290">
        <v>3.4</v>
      </c>
      <c r="AC290">
        <v>33.51</v>
      </c>
      <c r="AD290" t="s">
        <v>41</v>
      </c>
      <c r="AF290">
        <v>50</v>
      </c>
      <c r="AG290">
        <v>50</v>
      </c>
      <c r="AH290">
        <v>3.3</v>
      </c>
      <c r="AI290">
        <v>3.31</v>
      </c>
      <c r="AJ290">
        <v>-0.01</v>
      </c>
      <c r="AK290" t="s">
        <v>42</v>
      </c>
      <c r="AL290" t="s">
        <v>41</v>
      </c>
      <c r="AM290" t="s">
        <v>41</v>
      </c>
    </row>
    <row r="291" spans="1:39" x14ac:dyDescent="0.3">
      <c r="A291" t="s">
        <v>55</v>
      </c>
      <c r="B291" t="s">
        <v>56</v>
      </c>
      <c r="C291" t="s">
        <v>38</v>
      </c>
      <c r="D291" t="s">
        <v>59</v>
      </c>
      <c r="E291">
        <v>35</v>
      </c>
      <c r="F291" t="s">
        <v>43</v>
      </c>
      <c r="G291" t="s">
        <v>40</v>
      </c>
      <c r="H291" t="s">
        <v>41</v>
      </c>
      <c r="I291">
        <v>162.77000000000001</v>
      </c>
      <c r="J291">
        <v>74.7</v>
      </c>
      <c r="K291" t="s">
        <v>41</v>
      </c>
      <c r="L291">
        <v>3322.45</v>
      </c>
      <c r="M291" t="s">
        <v>58</v>
      </c>
      <c r="N291" t="s">
        <v>41</v>
      </c>
      <c r="O291">
        <v>1280</v>
      </c>
      <c r="P291">
        <v>1290.8599999999999</v>
      </c>
      <c r="Q291">
        <v>1300</v>
      </c>
      <c r="R291">
        <v>-0.14000000000000001</v>
      </c>
      <c r="S291">
        <v>0.21</v>
      </c>
      <c r="T291">
        <v>54.17</v>
      </c>
      <c r="U291">
        <v>1001</v>
      </c>
      <c r="V291" t="s">
        <v>41</v>
      </c>
      <c r="W291">
        <v>-1.49</v>
      </c>
      <c r="X291" t="s">
        <v>41</v>
      </c>
      <c r="Y291">
        <v>35</v>
      </c>
      <c r="Z291">
        <v>34.92</v>
      </c>
      <c r="AA291">
        <v>31.52</v>
      </c>
      <c r="AB291">
        <v>3.4</v>
      </c>
      <c r="AC291">
        <v>33.1</v>
      </c>
      <c r="AD291" t="s">
        <v>41</v>
      </c>
      <c r="AF291">
        <v>50</v>
      </c>
      <c r="AG291">
        <v>50</v>
      </c>
      <c r="AH291">
        <v>3.3</v>
      </c>
      <c r="AI291">
        <v>3.31</v>
      </c>
      <c r="AJ291">
        <v>-0.01</v>
      </c>
      <c r="AK291" t="s">
        <v>42</v>
      </c>
      <c r="AL291" t="s">
        <v>41</v>
      </c>
      <c r="AM291" t="s">
        <v>41</v>
      </c>
    </row>
    <row r="292" spans="1:39" x14ac:dyDescent="0.3">
      <c r="A292" t="s">
        <v>55</v>
      </c>
      <c r="B292" t="s">
        <v>56</v>
      </c>
      <c r="C292" t="s">
        <v>38</v>
      </c>
      <c r="D292" t="s">
        <v>59</v>
      </c>
      <c r="E292">
        <v>35</v>
      </c>
      <c r="F292" t="s">
        <v>44</v>
      </c>
      <c r="G292" t="s">
        <v>40</v>
      </c>
      <c r="H292" t="s">
        <v>41</v>
      </c>
      <c r="I292">
        <v>162.77000000000001</v>
      </c>
      <c r="J292">
        <v>74.7</v>
      </c>
      <c r="K292" t="s">
        <v>41</v>
      </c>
      <c r="L292">
        <v>3322.45</v>
      </c>
      <c r="M292" t="s">
        <v>58</v>
      </c>
      <c r="N292" t="s">
        <v>41</v>
      </c>
      <c r="O292">
        <v>1300</v>
      </c>
      <c r="P292">
        <v>1311.3</v>
      </c>
      <c r="Q292">
        <v>1320</v>
      </c>
      <c r="R292">
        <v>0.3</v>
      </c>
      <c r="S292">
        <v>0.21</v>
      </c>
      <c r="T292">
        <v>49.41</v>
      </c>
      <c r="U292">
        <v>1001</v>
      </c>
      <c r="V292" t="s">
        <v>41</v>
      </c>
      <c r="W292">
        <v>-2.25</v>
      </c>
      <c r="X292" t="s">
        <v>41</v>
      </c>
      <c r="Y292">
        <v>35</v>
      </c>
      <c r="Z292">
        <v>34.92</v>
      </c>
      <c r="AA292">
        <v>31.52</v>
      </c>
      <c r="AB292">
        <v>3.4</v>
      </c>
      <c r="AC292">
        <v>33.25</v>
      </c>
      <c r="AD292" t="s">
        <v>41</v>
      </c>
      <c r="AF292">
        <v>50</v>
      </c>
      <c r="AG292">
        <v>50</v>
      </c>
      <c r="AH292">
        <v>3.3</v>
      </c>
      <c r="AI292">
        <v>3.31</v>
      </c>
      <c r="AJ292">
        <v>-0.01</v>
      </c>
      <c r="AK292" t="s">
        <v>42</v>
      </c>
      <c r="AL292" t="s">
        <v>41</v>
      </c>
      <c r="AM292" t="s">
        <v>41</v>
      </c>
    </row>
    <row r="293" spans="1:39" x14ac:dyDescent="0.3">
      <c r="A293" t="s">
        <v>55</v>
      </c>
      <c r="B293" t="s">
        <v>56</v>
      </c>
      <c r="C293" t="s">
        <v>38</v>
      </c>
      <c r="D293" t="s">
        <v>59</v>
      </c>
      <c r="E293">
        <v>35</v>
      </c>
      <c r="F293" t="s">
        <v>45</v>
      </c>
      <c r="G293" t="s">
        <v>40</v>
      </c>
      <c r="H293" t="s">
        <v>41</v>
      </c>
      <c r="I293">
        <v>162.77000000000001</v>
      </c>
      <c r="J293">
        <v>74.7</v>
      </c>
      <c r="K293" t="s">
        <v>41</v>
      </c>
      <c r="L293">
        <v>3322.45</v>
      </c>
      <c r="M293" t="s">
        <v>58</v>
      </c>
      <c r="N293" t="s">
        <v>41</v>
      </c>
      <c r="O293">
        <v>1320</v>
      </c>
      <c r="P293">
        <v>1330.92</v>
      </c>
      <c r="Q293">
        <v>1340</v>
      </c>
      <c r="R293">
        <v>-0.08</v>
      </c>
      <c r="S293">
        <v>0.2</v>
      </c>
      <c r="T293">
        <v>51.02</v>
      </c>
      <c r="U293">
        <v>1001</v>
      </c>
      <c r="V293" t="s">
        <v>41</v>
      </c>
      <c r="W293">
        <v>-2.4500000000000002</v>
      </c>
      <c r="X293" t="s">
        <v>41</v>
      </c>
      <c r="Y293">
        <v>35</v>
      </c>
      <c r="Z293">
        <v>34.92</v>
      </c>
      <c r="AA293">
        <v>31.52</v>
      </c>
      <c r="AB293">
        <v>3.4</v>
      </c>
      <c r="AC293">
        <v>33.32</v>
      </c>
      <c r="AD293" t="s">
        <v>41</v>
      </c>
      <c r="AF293">
        <v>50</v>
      </c>
      <c r="AG293">
        <v>50</v>
      </c>
      <c r="AH293">
        <v>3.3</v>
      </c>
      <c r="AI293">
        <v>3.31</v>
      </c>
      <c r="AJ293">
        <v>-0.01</v>
      </c>
      <c r="AK293" t="s">
        <v>42</v>
      </c>
      <c r="AL293" t="s">
        <v>41</v>
      </c>
      <c r="AM293" t="s">
        <v>41</v>
      </c>
    </row>
    <row r="294" spans="1:39" x14ac:dyDescent="0.3">
      <c r="A294" t="s">
        <v>55</v>
      </c>
      <c r="B294" t="s">
        <v>56</v>
      </c>
      <c r="C294" t="s">
        <v>38</v>
      </c>
      <c r="D294" t="s">
        <v>59</v>
      </c>
      <c r="E294">
        <v>35</v>
      </c>
      <c r="F294" t="s">
        <v>46</v>
      </c>
      <c r="G294" t="s">
        <v>40</v>
      </c>
      <c r="H294" t="s">
        <v>41</v>
      </c>
      <c r="I294">
        <v>162.77000000000001</v>
      </c>
      <c r="J294">
        <v>74.7</v>
      </c>
      <c r="K294" t="s">
        <v>41</v>
      </c>
      <c r="L294">
        <v>3322.45</v>
      </c>
      <c r="M294" t="s">
        <v>58</v>
      </c>
      <c r="N294" t="s">
        <v>41</v>
      </c>
      <c r="O294">
        <v>1260</v>
      </c>
      <c r="P294">
        <v>1271.2</v>
      </c>
      <c r="Q294">
        <v>1280</v>
      </c>
      <c r="R294">
        <v>0.2</v>
      </c>
      <c r="S294">
        <v>0.21</v>
      </c>
      <c r="T294">
        <v>53.12</v>
      </c>
      <c r="U294">
        <v>1001</v>
      </c>
      <c r="V294" t="s">
        <v>41</v>
      </c>
      <c r="W294">
        <v>-3.28</v>
      </c>
      <c r="X294" t="s">
        <v>41</v>
      </c>
      <c r="Y294">
        <v>35</v>
      </c>
      <c r="Z294">
        <v>34.92</v>
      </c>
      <c r="AA294">
        <v>31.52</v>
      </c>
      <c r="AB294">
        <v>3.4</v>
      </c>
      <c r="AC294">
        <v>33.51</v>
      </c>
      <c r="AD294" t="s">
        <v>41</v>
      </c>
      <c r="AF294">
        <v>50</v>
      </c>
      <c r="AG294">
        <v>50</v>
      </c>
      <c r="AH294">
        <v>3.3</v>
      </c>
      <c r="AI294">
        <v>3.31</v>
      </c>
      <c r="AJ294">
        <v>-0.01</v>
      </c>
      <c r="AK294" t="s">
        <v>42</v>
      </c>
      <c r="AL294" t="s">
        <v>41</v>
      </c>
      <c r="AM294" t="s">
        <v>41</v>
      </c>
    </row>
    <row r="295" spans="1:39" x14ac:dyDescent="0.3">
      <c r="A295" t="s">
        <v>55</v>
      </c>
      <c r="B295" t="s">
        <v>56</v>
      </c>
      <c r="C295" t="s">
        <v>38</v>
      </c>
      <c r="D295" t="s">
        <v>59</v>
      </c>
      <c r="E295">
        <v>35</v>
      </c>
      <c r="F295" t="s">
        <v>47</v>
      </c>
      <c r="G295" t="s">
        <v>40</v>
      </c>
      <c r="H295" t="s">
        <v>41</v>
      </c>
      <c r="I295">
        <v>162.77000000000001</v>
      </c>
      <c r="J295">
        <v>74.7</v>
      </c>
      <c r="K295" t="s">
        <v>41</v>
      </c>
      <c r="L295">
        <v>3322.45</v>
      </c>
      <c r="M295" t="s">
        <v>58</v>
      </c>
      <c r="N295" t="s">
        <v>41</v>
      </c>
      <c r="O295">
        <v>1280</v>
      </c>
      <c r="P295">
        <v>1290.8599999999999</v>
      </c>
      <c r="Q295">
        <v>1300</v>
      </c>
      <c r="R295">
        <v>-0.14000000000000001</v>
      </c>
      <c r="S295">
        <v>0.21</v>
      </c>
      <c r="T295">
        <v>54.17</v>
      </c>
      <c r="U295">
        <v>1001</v>
      </c>
      <c r="V295" t="s">
        <v>41</v>
      </c>
      <c r="W295">
        <v>-1.07</v>
      </c>
      <c r="X295" t="s">
        <v>41</v>
      </c>
      <c r="Y295">
        <v>35</v>
      </c>
      <c r="Z295">
        <v>34.92</v>
      </c>
      <c r="AA295">
        <v>31.52</v>
      </c>
      <c r="AB295">
        <v>3.4</v>
      </c>
      <c r="AC295">
        <v>33.1</v>
      </c>
      <c r="AD295" t="s">
        <v>41</v>
      </c>
      <c r="AF295">
        <v>50</v>
      </c>
      <c r="AG295">
        <v>50</v>
      </c>
      <c r="AH295">
        <v>3.3</v>
      </c>
      <c r="AI295">
        <v>3.31</v>
      </c>
      <c r="AJ295">
        <v>-0.01</v>
      </c>
      <c r="AK295" t="s">
        <v>42</v>
      </c>
      <c r="AL295" t="s">
        <v>41</v>
      </c>
      <c r="AM295" t="s">
        <v>41</v>
      </c>
    </row>
    <row r="296" spans="1:39" x14ac:dyDescent="0.3">
      <c r="A296" t="s">
        <v>55</v>
      </c>
      <c r="B296" t="s">
        <v>56</v>
      </c>
      <c r="C296" t="s">
        <v>38</v>
      </c>
      <c r="D296" t="s">
        <v>59</v>
      </c>
      <c r="E296">
        <v>35</v>
      </c>
      <c r="F296" t="s">
        <v>48</v>
      </c>
      <c r="G296" t="s">
        <v>40</v>
      </c>
      <c r="H296" t="s">
        <v>41</v>
      </c>
      <c r="I296">
        <v>162.77000000000001</v>
      </c>
      <c r="J296">
        <v>74.7</v>
      </c>
      <c r="K296" t="s">
        <v>41</v>
      </c>
      <c r="L296">
        <v>3322.45</v>
      </c>
      <c r="M296" t="s">
        <v>58</v>
      </c>
      <c r="N296" t="s">
        <v>41</v>
      </c>
      <c r="O296">
        <v>1300</v>
      </c>
      <c r="P296">
        <v>1311.3</v>
      </c>
      <c r="Q296">
        <v>1320</v>
      </c>
      <c r="R296">
        <v>0.3</v>
      </c>
      <c r="S296">
        <v>0.21</v>
      </c>
      <c r="T296">
        <v>49.41</v>
      </c>
      <c r="U296">
        <v>1001</v>
      </c>
      <c r="V296" t="s">
        <v>41</v>
      </c>
      <c r="W296">
        <v>-2.02</v>
      </c>
      <c r="X296" t="s">
        <v>41</v>
      </c>
      <c r="Y296">
        <v>35</v>
      </c>
      <c r="Z296">
        <v>34.92</v>
      </c>
      <c r="AA296">
        <v>31.52</v>
      </c>
      <c r="AB296">
        <v>3.4</v>
      </c>
      <c r="AC296">
        <v>33.25</v>
      </c>
      <c r="AD296" t="s">
        <v>41</v>
      </c>
      <c r="AF296">
        <v>50</v>
      </c>
      <c r="AG296">
        <v>50</v>
      </c>
      <c r="AH296">
        <v>3.3</v>
      </c>
      <c r="AI296">
        <v>3.31</v>
      </c>
      <c r="AJ296">
        <v>-0.01</v>
      </c>
      <c r="AK296" t="s">
        <v>42</v>
      </c>
      <c r="AL296" t="s">
        <v>41</v>
      </c>
      <c r="AM296" t="s">
        <v>41</v>
      </c>
    </row>
    <row r="297" spans="1:39" x14ac:dyDescent="0.3">
      <c r="A297" t="s">
        <v>55</v>
      </c>
      <c r="B297" t="s">
        <v>56</v>
      </c>
      <c r="C297" t="s">
        <v>38</v>
      </c>
      <c r="D297" t="s">
        <v>59</v>
      </c>
      <c r="E297">
        <v>35</v>
      </c>
      <c r="F297" t="s">
        <v>49</v>
      </c>
      <c r="G297" t="s">
        <v>40</v>
      </c>
      <c r="H297" t="s">
        <v>41</v>
      </c>
      <c r="I297">
        <v>162.77000000000001</v>
      </c>
      <c r="J297">
        <v>74.7</v>
      </c>
      <c r="K297" t="s">
        <v>41</v>
      </c>
      <c r="L297">
        <v>3322.45</v>
      </c>
      <c r="M297" t="s">
        <v>58</v>
      </c>
      <c r="N297" t="s">
        <v>41</v>
      </c>
      <c r="O297">
        <v>1320</v>
      </c>
      <c r="P297">
        <v>1330.92</v>
      </c>
      <c r="Q297">
        <v>1340</v>
      </c>
      <c r="R297">
        <v>-0.08</v>
      </c>
      <c r="S297">
        <v>0.2</v>
      </c>
      <c r="T297">
        <v>51.02</v>
      </c>
      <c r="U297">
        <v>1001</v>
      </c>
      <c r="V297" t="s">
        <v>41</v>
      </c>
      <c r="W297">
        <v>-1.85</v>
      </c>
      <c r="X297" t="s">
        <v>41</v>
      </c>
      <c r="Y297">
        <v>35</v>
      </c>
      <c r="Z297">
        <v>34.92</v>
      </c>
      <c r="AA297">
        <v>31.52</v>
      </c>
      <c r="AB297">
        <v>3.4</v>
      </c>
      <c r="AC297">
        <v>33.32</v>
      </c>
      <c r="AD297" t="s">
        <v>41</v>
      </c>
      <c r="AF297">
        <v>50</v>
      </c>
      <c r="AG297">
        <v>50</v>
      </c>
      <c r="AH297">
        <v>3.3</v>
      </c>
      <c r="AI297">
        <v>3.31</v>
      </c>
      <c r="AJ297">
        <v>-0.01</v>
      </c>
      <c r="AK297" t="s">
        <v>42</v>
      </c>
      <c r="AL297" t="s">
        <v>41</v>
      </c>
      <c r="AM297" t="s">
        <v>41</v>
      </c>
    </row>
    <row r="298" spans="1:39" x14ac:dyDescent="0.3">
      <c r="A298" t="s">
        <v>55</v>
      </c>
      <c r="B298" t="s">
        <v>56</v>
      </c>
      <c r="C298" t="s">
        <v>38</v>
      </c>
      <c r="D298" t="s">
        <v>59</v>
      </c>
      <c r="E298">
        <v>35</v>
      </c>
      <c r="F298" t="s">
        <v>39</v>
      </c>
      <c r="G298" t="s">
        <v>40</v>
      </c>
      <c r="H298" t="s">
        <v>41</v>
      </c>
      <c r="J298">
        <v>74.03</v>
      </c>
      <c r="K298" t="s">
        <v>41</v>
      </c>
      <c r="L298">
        <v>3401.91</v>
      </c>
      <c r="M298" t="s">
        <v>41</v>
      </c>
      <c r="N298" t="s">
        <v>41</v>
      </c>
      <c r="O298">
        <v>1260</v>
      </c>
      <c r="P298">
        <v>1271.18</v>
      </c>
      <c r="Q298">
        <v>1280</v>
      </c>
      <c r="R298">
        <v>0.18</v>
      </c>
      <c r="S298">
        <v>0.2</v>
      </c>
      <c r="T298">
        <v>54.47</v>
      </c>
      <c r="U298">
        <v>1001</v>
      </c>
      <c r="V298" t="s">
        <v>41</v>
      </c>
      <c r="W298">
        <v>-1.48</v>
      </c>
      <c r="X298" t="s">
        <v>41</v>
      </c>
      <c r="Z298">
        <v>35.01</v>
      </c>
      <c r="AA298">
        <v>31.58</v>
      </c>
      <c r="AB298">
        <v>3.43</v>
      </c>
      <c r="AC298">
        <v>33.659999999999997</v>
      </c>
      <c r="AD298" t="s">
        <v>41</v>
      </c>
      <c r="AF298">
        <v>60</v>
      </c>
      <c r="AG298">
        <v>60</v>
      </c>
      <c r="AH298">
        <v>3.3</v>
      </c>
      <c r="AI298">
        <v>3.3</v>
      </c>
      <c r="AJ298">
        <v>0</v>
      </c>
      <c r="AK298" t="s">
        <v>41</v>
      </c>
      <c r="AL298" t="s">
        <v>41</v>
      </c>
      <c r="AM298" t="s">
        <v>41</v>
      </c>
    </row>
    <row r="299" spans="1:39" x14ac:dyDescent="0.3">
      <c r="A299" t="s">
        <v>55</v>
      </c>
      <c r="B299" t="s">
        <v>56</v>
      </c>
      <c r="C299" t="s">
        <v>38</v>
      </c>
      <c r="D299" t="s">
        <v>59</v>
      </c>
      <c r="E299">
        <v>35</v>
      </c>
      <c r="F299" t="s">
        <v>43</v>
      </c>
      <c r="G299" t="s">
        <v>40</v>
      </c>
      <c r="H299" t="s">
        <v>41</v>
      </c>
      <c r="J299">
        <v>74.03</v>
      </c>
      <c r="K299" t="s">
        <v>41</v>
      </c>
      <c r="L299">
        <v>3401.91</v>
      </c>
      <c r="M299" t="s">
        <v>41</v>
      </c>
      <c r="N299" t="s">
        <v>41</v>
      </c>
      <c r="O299">
        <v>1280</v>
      </c>
      <c r="P299">
        <v>1290.9000000000001</v>
      </c>
      <c r="Q299">
        <v>1300</v>
      </c>
      <c r="R299">
        <v>-0.1</v>
      </c>
      <c r="S299">
        <v>0.21</v>
      </c>
      <c r="T299">
        <v>55.31</v>
      </c>
      <c r="U299">
        <v>1001</v>
      </c>
      <c r="V299" t="s">
        <v>41</v>
      </c>
      <c r="W299">
        <v>-0.14000000000000001</v>
      </c>
      <c r="X299" t="s">
        <v>41</v>
      </c>
      <c r="Z299">
        <v>35.01</v>
      </c>
      <c r="AA299">
        <v>31.58</v>
      </c>
      <c r="AB299">
        <v>3.43</v>
      </c>
      <c r="AC299">
        <v>33.25</v>
      </c>
      <c r="AD299" t="s">
        <v>41</v>
      </c>
      <c r="AF299">
        <v>60</v>
      </c>
      <c r="AG299">
        <v>60</v>
      </c>
      <c r="AH299">
        <v>3.3</v>
      </c>
      <c r="AI299">
        <v>3.3</v>
      </c>
      <c r="AJ299">
        <v>0</v>
      </c>
      <c r="AK299" t="s">
        <v>41</v>
      </c>
      <c r="AL299" t="s">
        <v>41</v>
      </c>
      <c r="AM299" t="s">
        <v>41</v>
      </c>
    </row>
    <row r="300" spans="1:39" x14ac:dyDescent="0.3">
      <c r="A300" t="s">
        <v>55</v>
      </c>
      <c r="B300" t="s">
        <v>56</v>
      </c>
      <c r="C300" t="s">
        <v>38</v>
      </c>
      <c r="D300" t="s">
        <v>59</v>
      </c>
      <c r="E300">
        <v>35</v>
      </c>
      <c r="F300" t="s">
        <v>44</v>
      </c>
      <c r="G300" t="s">
        <v>40</v>
      </c>
      <c r="H300" t="s">
        <v>41</v>
      </c>
      <c r="J300">
        <v>74.03</v>
      </c>
      <c r="K300" t="s">
        <v>41</v>
      </c>
      <c r="L300">
        <v>3401.91</v>
      </c>
      <c r="M300" t="s">
        <v>41</v>
      </c>
      <c r="N300" t="s">
        <v>41</v>
      </c>
      <c r="O300">
        <v>1300</v>
      </c>
      <c r="P300">
        <v>1311.36</v>
      </c>
      <c r="Q300">
        <v>1320</v>
      </c>
      <c r="R300">
        <v>0.36</v>
      </c>
      <c r="S300">
        <v>0.21</v>
      </c>
      <c r="T300">
        <v>50.45</v>
      </c>
      <c r="U300">
        <v>1001</v>
      </c>
      <c r="V300" t="s">
        <v>41</v>
      </c>
      <c r="W300">
        <v>-1.01</v>
      </c>
      <c r="X300" t="s">
        <v>41</v>
      </c>
      <c r="Z300">
        <v>35.01</v>
      </c>
      <c r="AA300">
        <v>31.58</v>
      </c>
      <c r="AB300">
        <v>3.43</v>
      </c>
      <c r="AC300">
        <v>33.369999999999997</v>
      </c>
      <c r="AD300" t="s">
        <v>41</v>
      </c>
      <c r="AF300">
        <v>60</v>
      </c>
      <c r="AG300">
        <v>60</v>
      </c>
      <c r="AH300">
        <v>3.3</v>
      </c>
      <c r="AI300">
        <v>3.3</v>
      </c>
      <c r="AJ300">
        <v>0</v>
      </c>
      <c r="AK300" t="s">
        <v>41</v>
      </c>
      <c r="AL300" t="s">
        <v>41</v>
      </c>
      <c r="AM300" t="s">
        <v>41</v>
      </c>
    </row>
    <row r="301" spans="1:39" x14ac:dyDescent="0.3">
      <c r="A301" t="s">
        <v>55</v>
      </c>
      <c r="B301" t="s">
        <v>56</v>
      </c>
      <c r="C301" t="s">
        <v>38</v>
      </c>
      <c r="D301" t="s">
        <v>59</v>
      </c>
      <c r="E301">
        <v>35</v>
      </c>
      <c r="F301" t="s">
        <v>45</v>
      </c>
      <c r="G301" t="s">
        <v>40</v>
      </c>
      <c r="H301" t="s">
        <v>41</v>
      </c>
      <c r="J301">
        <v>74.03</v>
      </c>
      <c r="K301" t="s">
        <v>41</v>
      </c>
      <c r="L301">
        <v>3401.91</v>
      </c>
      <c r="M301" t="s">
        <v>41</v>
      </c>
      <c r="N301" t="s">
        <v>41</v>
      </c>
      <c r="O301">
        <v>1320</v>
      </c>
      <c r="P301">
        <v>1330.96</v>
      </c>
      <c r="Q301">
        <v>1340</v>
      </c>
      <c r="R301">
        <v>-0.04</v>
      </c>
      <c r="S301">
        <v>0.2</v>
      </c>
      <c r="T301">
        <v>52.04</v>
      </c>
      <c r="U301">
        <v>1001</v>
      </c>
      <c r="V301" t="s">
        <v>41</v>
      </c>
      <c r="W301">
        <v>-1.3</v>
      </c>
      <c r="X301" t="s">
        <v>41</v>
      </c>
      <c r="Z301">
        <v>35.01</v>
      </c>
      <c r="AA301">
        <v>31.58</v>
      </c>
      <c r="AB301">
        <v>3.43</v>
      </c>
      <c r="AC301">
        <v>33.44</v>
      </c>
      <c r="AD301" t="s">
        <v>41</v>
      </c>
      <c r="AF301">
        <v>60</v>
      </c>
      <c r="AG301">
        <v>60</v>
      </c>
      <c r="AH301">
        <v>3.3</v>
      </c>
      <c r="AI301">
        <v>3.3</v>
      </c>
      <c r="AJ301">
        <v>0</v>
      </c>
      <c r="AK301" t="s">
        <v>41</v>
      </c>
      <c r="AL301" t="s">
        <v>41</v>
      </c>
      <c r="AM301" t="s">
        <v>41</v>
      </c>
    </row>
    <row r="302" spans="1:39" x14ac:dyDescent="0.3">
      <c r="A302" t="s">
        <v>55</v>
      </c>
      <c r="B302" t="s">
        <v>56</v>
      </c>
      <c r="C302" t="s">
        <v>38</v>
      </c>
      <c r="D302" t="s">
        <v>59</v>
      </c>
      <c r="E302">
        <v>35</v>
      </c>
      <c r="F302" t="s">
        <v>46</v>
      </c>
      <c r="G302" t="s">
        <v>40</v>
      </c>
      <c r="H302" t="s">
        <v>41</v>
      </c>
      <c r="J302">
        <v>74.03</v>
      </c>
      <c r="K302" t="s">
        <v>41</v>
      </c>
      <c r="L302">
        <v>3401.91</v>
      </c>
      <c r="M302" t="s">
        <v>41</v>
      </c>
      <c r="N302" t="s">
        <v>41</v>
      </c>
      <c r="O302">
        <v>1260</v>
      </c>
      <c r="P302">
        <v>1271.18</v>
      </c>
      <c r="Q302">
        <v>1280</v>
      </c>
      <c r="R302">
        <v>0.18</v>
      </c>
      <c r="S302">
        <v>0.2</v>
      </c>
      <c r="T302">
        <v>54.47</v>
      </c>
      <c r="U302">
        <v>1001</v>
      </c>
      <c r="V302" t="s">
        <v>41</v>
      </c>
      <c r="W302">
        <v>-1.74</v>
      </c>
      <c r="X302" t="s">
        <v>41</v>
      </c>
      <c r="Z302">
        <v>35.01</v>
      </c>
      <c r="AA302">
        <v>31.58</v>
      </c>
      <c r="AB302">
        <v>3.43</v>
      </c>
      <c r="AC302">
        <v>33.659999999999997</v>
      </c>
      <c r="AD302" t="s">
        <v>41</v>
      </c>
      <c r="AF302">
        <v>60</v>
      </c>
      <c r="AG302">
        <v>60</v>
      </c>
      <c r="AH302">
        <v>3.3</v>
      </c>
      <c r="AI302">
        <v>3.3</v>
      </c>
      <c r="AJ302">
        <v>0</v>
      </c>
      <c r="AK302" t="s">
        <v>41</v>
      </c>
      <c r="AL302" t="s">
        <v>41</v>
      </c>
      <c r="AM302" t="s">
        <v>41</v>
      </c>
    </row>
    <row r="303" spans="1:39" x14ac:dyDescent="0.3">
      <c r="A303" t="s">
        <v>55</v>
      </c>
      <c r="B303" t="s">
        <v>56</v>
      </c>
      <c r="C303" t="s">
        <v>38</v>
      </c>
      <c r="D303" t="s">
        <v>59</v>
      </c>
      <c r="E303">
        <v>35</v>
      </c>
      <c r="F303" t="s">
        <v>47</v>
      </c>
      <c r="G303" t="s">
        <v>40</v>
      </c>
      <c r="H303" t="s">
        <v>41</v>
      </c>
      <c r="J303">
        <v>74.03</v>
      </c>
      <c r="K303" t="s">
        <v>41</v>
      </c>
      <c r="L303">
        <v>3401.91</v>
      </c>
      <c r="M303" t="s">
        <v>41</v>
      </c>
      <c r="N303" t="s">
        <v>41</v>
      </c>
      <c r="O303">
        <v>1280</v>
      </c>
      <c r="P303">
        <v>1290.9000000000001</v>
      </c>
      <c r="Q303">
        <v>1300</v>
      </c>
      <c r="R303">
        <v>-0.1</v>
      </c>
      <c r="S303">
        <v>0.21</v>
      </c>
      <c r="T303">
        <v>55.31</v>
      </c>
      <c r="U303">
        <v>1001</v>
      </c>
      <c r="V303" t="s">
        <v>41</v>
      </c>
      <c r="W303">
        <v>0.28999999999999998</v>
      </c>
      <c r="X303" t="s">
        <v>41</v>
      </c>
      <c r="Z303">
        <v>35.01</v>
      </c>
      <c r="AA303">
        <v>31.58</v>
      </c>
      <c r="AB303">
        <v>3.43</v>
      </c>
      <c r="AC303">
        <v>33.25</v>
      </c>
      <c r="AD303" t="s">
        <v>41</v>
      </c>
      <c r="AF303">
        <v>60</v>
      </c>
      <c r="AG303">
        <v>60</v>
      </c>
      <c r="AH303">
        <v>3.3</v>
      </c>
      <c r="AI303">
        <v>3.3</v>
      </c>
      <c r="AJ303">
        <v>0</v>
      </c>
      <c r="AK303" t="s">
        <v>41</v>
      </c>
      <c r="AL303" t="s">
        <v>41</v>
      </c>
      <c r="AM303" t="s">
        <v>41</v>
      </c>
    </row>
    <row r="304" spans="1:39" x14ac:dyDescent="0.3">
      <c r="A304" t="s">
        <v>55</v>
      </c>
      <c r="B304" t="s">
        <v>56</v>
      </c>
      <c r="C304" t="s">
        <v>38</v>
      </c>
      <c r="D304" t="s">
        <v>59</v>
      </c>
      <c r="E304">
        <v>35</v>
      </c>
      <c r="F304" t="s">
        <v>48</v>
      </c>
      <c r="G304" t="s">
        <v>40</v>
      </c>
      <c r="H304" t="s">
        <v>41</v>
      </c>
      <c r="J304">
        <v>74.03</v>
      </c>
      <c r="K304" t="s">
        <v>41</v>
      </c>
      <c r="L304">
        <v>3401.91</v>
      </c>
      <c r="M304" t="s">
        <v>41</v>
      </c>
      <c r="N304" t="s">
        <v>41</v>
      </c>
      <c r="O304">
        <v>1300</v>
      </c>
      <c r="P304">
        <v>1311.36</v>
      </c>
      <c r="Q304">
        <v>1320</v>
      </c>
      <c r="R304">
        <v>0.36</v>
      </c>
      <c r="S304">
        <v>0.21</v>
      </c>
      <c r="T304">
        <v>50.45</v>
      </c>
      <c r="U304">
        <v>1001</v>
      </c>
      <c r="V304" t="s">
        <v>41</v>
      </c>
      <c r="W304">
        <v>-0.67</v>
      </c>
      <c r="X304" t="s">
        <v>41</v>
      </c>
      <c r="Z304">
        <v>35.01</v>
      </c>
      <c r="AA304">
        <v>31.58</v>
      </c>
      <c r="AB304">
        <v>3.43</v>
      </c>
      <c r="AC304">
        <v>33.369999999999997</v>
      </c>
      <c r="AD304" t="s">
        <v>41</v>
      </c>
      <c r="AF304">
        <v>60</v>
      </c>
      <c r="AG304">
        <v>60</v>
      </c>
      <c r="AH304">
        <v>3.3</v>
      </c>
      <c r="AI304">
        <v>3.3</v>
      </c>
      <c r="AJ304">
        <v>0</v>
      </c>
      <c r="AK304" t="s">
        <v>41</v>
      </c>
      <c r="AL304" t="s">
        <v>41</v>
      </c>
      <c r="AM304" t="s">
        <v>41</v>
      </c>
    </row>
    <row r="305" spans="1:39" x14ac:dyDescent="0.3">
      <c r="A305" t="s">
        <v>55</v>
      </c>
      <c r="B305" t="s">
        <v>56</v>
      </c>
      <c r="C305" t="s">
        <v>38</v>
      </c>
      <c r="D305" t="s">
        <v>59</v>
      </c>
      <c r="E305">
        <v>35</v>
      </c>
      <c r="F305" t="s">
        <v>49</v>
      </c>
      <c r="G305" t="s">
        <v>40</v>
      </c>
      <c r="H305" t="s">
        <v>41</v>
      </c>
      <c r="J305">
        <v>74.03</v>
      </c>
      <c r="K305" t="s">
        <v>41</v>
      </c>
      <c r="L305">
        <v>3401.91</v>
      </c>
      <c r="M305" t="s">
        <v>41</v>
      </c>
      <c r="N305" t="s">
        <v>41</v>
      </c>
      <c r="O305">
        <v>1320</v>
      </c>
      <c r="P305">
        <v>1330.96</v>
      </c>
      <c r="Q305">
        <v>1340</v>
      </c>
      <c r="R305">
        <v>-0.04</v>
      </c>
      <c r="S305">
        <v>0.2</v>
      </c>
      <c r="T305">
        <v>52.04</v>
      </c>
      <c r="U305">
        <v>1001</v>
      </c>
      <c r="V305" t="s">
        <v>41</v>
      </c>
      <c r="W305">
        <v>-0.72</v>
      </c>
      <c r="X305" t="s">
        <v>41</v>
      </c>
      <c r="Z305">
        <v>35.01</v>
      </c>
      <c r="AA305">
        <v>31.58</v>
      </c>
      <c r="AB305">
        <v>3.43</v>
      </c>
      <c r="AC305">
        <v>33.44</v>
      </c>
      <c r="AD305" t="s">
        <v>41</v>
      </c>
      <c r="AF305">
        <v>60</v>
      </c>
      <c r="AG305">
        <v>60</v>
      </c>
      <c r="AH305">
        <v>3.3</v>
      </c>
      <c r="AI305">
        <v>3.3</v>
      </c>
      <c r="AJ305">
        <v>0</v>
      </c>
      <c r="AK305" t="s">
        <v>41</v>
      </c>
      <c r="AL305" t="s">
        <v>41</v>
      </c>
      <c r="AM305" t="s">
        <v>41</v>
      </c>
    </row>
    <row r="306" spans="1:39" x14ac:dyDescent="0.3">
      <c r="A306" t="s">
        <v>55</v>
      </c>
      <c r="B306" t="s">
        <v>56</v>
      </c>
      <c r="C306" t="s">
        <v>38</v>
      </c>
      <c r="D306" t="s">
        <v>59</v>
      </c>
      <c r="E306">
        <v>35</v>
      </c>
      <c r="F306" t="s">
        <v>39</v>
      </c>
      <c r="G306" t="s">
        <v>40</v>
      </c>
      <c r="H306" t="s">
        <v>41</v>
      </c>
      <c r="J306">
        <v>76.209999999999994</v>
      </c>
      <c r="K306" t="s">
        <v>41</v>
      </c>
      <c r="L306">
        <v>3483.56</v>
      </c>
      <c r="M306" t="s">
        <v>41</v>
      </c>
      <c r="N306" t="s">
        <v>41</v>
      </c>
      <c r="O306">
        <v>1260</v>
      </c>
      <c r="P306">
        <v>1271.2</v>
      </c>
      <c r="Q306">
        <v>1280</v>
      </c>
      <c r="R306">
        <v>0.2</v>
      </c>
      <c r="S306">
        <v>0.2</v>
      </c>
      <c r="T306">
        <v>55.35</v>
      </c>
      <c r="U306">
        <v>1001</v>
      </c>
      <c r="V306" t="s">
        <v>41</v>
      </c>
      <c r="W306">
        <v>-0.36</v>
      </c>
      <c r="X306" t="s">
        <v>41</v>
      </c>
      <c r="Z306">
        <v>34.99</v>
      </c>
      <c r="AA306">
        <v>31.64</v>
      </c>
      <c r="AB306">
        <v>3.35</v>
      </c>
      <c r="AC306">
        <v>33.75</v>
      </c>
      <c r="AD306" t="s">
        <v>41</v>
      </c>
      <c r="AF306">
        <v>70</v>
      </c>
      <c r="AG306">
        <v>70</v>
      </c>
      <c r="AH306">
        <v>3.3</v>
      </c>
      <c r="AI306">
        <v>3.3</v>
      </c>
      <c r="AJ306">
        <v>0</v>
      </c>
      <c r="AK306" t="s">
        <v>41</v>
      </c>
      <c r="AL306" t="s">
        <v>41</v>
      </c>
      <c r="AM306" t="s">
        <v>41</v>
      </c>
    </row>
    <row r="307" spans="1:39" x14ac:dyDescent="0.3">
      <c r="A307" t="s">
        <v>55</v>
      </c>
      <c r="B307" t="s">
        <v>56</v>
      </c>
      <c r="C307" t="s">
        <v>38</v>
      </c>
      <c r="D307" t="s">
        <v>59</v>
      </c>
      <c r="E307">
        <v>35</v>
      </c>
      <c r="F307" t="s">
        <v>43</v>
      </c>
      <c r="G307" t="s">
        <v>40</v>
      </c>
      <c r="H307" t="s">
        <v>41</v>
      </c>
      <c r="J307">
        <v>76.209999999999994</v>
      </c>
      <c r="K307" t="s">
        <v>41</v>
      </c>
      <c r="L307">
        <v>3483.56</v>
      </c>
      <c r="M307" t="s">
        <v>41</v>
      </c>
      <c r="N307" t="s">
        <v>41</v>
      </c>
      <c r="O307">
        <v>1280</v>
      </c>
      <c r="P307">
        <v>1290.94</v>
      </c>
      <c r="Q307">
        <v>1300</v>
      </c>
      <c r="R307">
        <v>-0.06</v>
      </c>
      <c r="S307">
        <v>0.21</v>
      </c>
      <c r="T307">
        <v>56.07</v>
      </c>
      <c r="U307">
        <v>1001</v>
      </c>
      <c r="V307" t="s">
        <v>41</v>
      </c>
      <c r="W307">
        <v>0.83</v>
      </c>
      <c r="X307" t="s">
        <v>41</v>
      </c>
      <c r="Z307">
        <v>34.99</v>
      </c>
      <c r="AA307">
        <v>31.64</v>
      </c>
      <c r="AB307">
        <v>3.35</v>
      </c>
      <c r="AC307">
        <v>33.340000000000003</v>
      </c>
      <c r="AD307" t="s">
        <v>41</v>
      </c>
      <c r="AF307">
        <v>70</v>
      </c>
      <c r="AG307">
        <v>70</v>
      </c>
      <c r="AH307">
        <v>3.3</v>
      </c>
      <c r="AI307">
        <v>3.3</v>
      </c>
      <c r="AJ307">
        <v>0</v>
      </c>
      <c r="AK307" t="s">
        <v>41</v>
      </c>
      <c r="AL307" t="s">
        <v>41</v>
      </c>
      <c r="AM307" t="s">
        <v>41</v>
      </c>
    </row>
    <row r="308" spans="1:39" x14ac:dyDescent="0.3">
      <c r="A308" t="s">
        <v>55</v>
      </c>
      <c r="B308" t="s">
        <v>56</v>
      </c>
      <c r="C308" t="s">
        <v>38</v>
      </c>
      <c r="D308" t="s">
        <v>59</v>
      </c>
      <c r="E308">
        <v>35</v>
      </c>
      <c r="F308" t="s">
        <v>44</v>
      </c>
      <c r="G308" t="s">
        <v>40</v>
      </c>
      <c r="H308" t="s">
        <v>41</v>
      </c>
      <c r="J308">
        <v>76.209999999999994</v>
      </c>
      <c r="K308" t="s">
        <v>41</v>
      </c>
      <c r="L308">
        <v>3483.56</v>
      </c>
      <c r="M308" t="s">
        <v>41</v>
      </c>
      <c r="N308" t="s">
        <v>41</v>
      </c>
      <c r="O308">
        <v>1300</v>
      </c>
      <c r="P308">
        <v>1311.38</v>
      </c>
      <c r="Q308">
        <v>1320</v>
      </c>
      <c r="R308">
        <v>0.38</v>
      </c>
      <c r="S308">
        <v>0.21</v>
      </c>
      <c r="T308">
        <v>51.21</v>
      </c>
      <c r="U308">
        <v>1001</v>
      </c>
      <c r="V308" t="s">
        <v>41</v>
      </c>
      <c r="W308">
        <v>-0.03</v>
      </c>
      <c r="X308" t="s">
        <v>41</v>
      </c>
      <c r="Z308">
        <v>34.99</v>
      </c>
      <c r="AA308">
        <v>31.64</v>
      </c>
      <c r="AB308">
        <v>3.35</v>
      </c>
      <c r="AC308">
        <v>33.49</v>
      </c>
      <c r="AD308" t="s">
        <v>41</v>
      </c>
      <c r="AF308">
        <v>70</v>
      </c>
      <c r="AG308">
        <v>70</v>
      </c>
      <c r="AH308">
        <v>3.3</v>
      </c>
      <c r="AI308">
        <v>3.3</v>
      </c>
      <c r="AJ308">
        <v>0</v>
      </c>
      <c r="AK308" t="s">
        <v>41</v>
      </c>
      <c r="AL308" t="s">
        <v>41</v>
      </c>
      <c r="AM308" t="s">
        <v>41</v>
      </c>
    </row>
    <row r="309" spans="1:39" x14ac:dyDescent="0.3">
      <c r="A309" t="s">
        <v>55</v>
      </c>
      <c r="B309" t="s">
        <v>56</v>
      </c>
      <c r="C309" t="s">
        <v>38</v>
      </c>
      <c r="D309" t="s">
        <v>59</v>
      </c>
      <c r="E309">
        <v>35</v>
      </c>
      <c r="F309" t="s">
        <v>45</v>
      </c>
      <c r="G309" t="s">
        <v>40</v>
      </c>
      <c r="H309" t="s">
        <v>41</v>
      </c>
      <c r="J309">
        <v>76.209999999999994</v>
      </c>
      <c r="K309" t="s">
        <v>41</v>
      </c>
      <c r="L309">
        <v>3483.56</v>
      </c>
      <c r="M309" t="s">
        <v>41</v>
      </c>
      <c r="N309" t="s">
        <v>41</v>
      </c>
      <c r="O309">
        <v>1320</v>
      </c>
      <c r="P309">
        <v>1330.98</v>
      </c>
      <c r="Q309">
        <v>1340</v>
      </c>
      <c r="R309">
        <v>-0.02</v>
      </c>
      <c r="S309">
        <v>0.2</v>
      </c>
      <c r="T309">
        <v>52.84</v>
      </c>
      <c r="U309">
        <v>1001</v>
      </c>
      <c r="V309" t="s">
        <v>41</v>
      </c>
      <c r="W309">
        <v>-0.42</v>
      </c>
      <c r="X309" t="s">
        <v>41</v>
      </c>
      <c r="Z309">
        <v>34.99</v>
      </c>
      <c r="AA309">
        <v>31.64</v>
      </c>
      <c r="AB309">
        <v>3.35</v>
      </c>
      <c r="AC309">
        <v>33.54</v>
      </c>
      <c r="AD309" t="s">
        <v>41</v>
      </c>
      <c r="AF309">
        <v>70</v>
      </c>
      <c r="AG309">
        <v>70</v>
      </c>
      <c r="AH309">
        <v>3.3</v>
      </c>
      <c r="AI309">
        <v>3.3</v>
      </c>
      <c r="AJ309">
        <v>0</v>
      </c>
      <c r="AK309" t="s">
        <v>41</v>
      </c>
      <c r="AL309" t="s">
        <v>41</v>
      </c>
      <c r="AM309" t="s">
        <v>41</v>
      </c>
    </row>
    <row r="310" spans="1:39" x14ac:dyDescent="0.3">
      <c r="A310" t="s">
        <v>55</v>
      </c>
      <c r="B310" t="s">
        <v>56</v>
      </c>
      <c r="C310" t="s">
        <v>38</v>
      </c>
      <c r="D310" t="s">
        <v>59</v>
      </c>
      <c r="E310">
        <v>35</v>
      </c>
      <c r="F310" t="s">
        <v>46</v>
      </c>
      <c r="G310" t="s">
        <v>40</v>
      </c>
      <c r="H310" t="s">
        <v>41</v>
      </c>
      <c r="J310">
        <v>76.209999999999994</v>
      </c>
      <c r="K310" t="s">
        <v>41</v>
      </c>
      <c r="L310">
        <v>3483.56</v>
      </c>
      <c r="M310" t="s">
        <v>41</v>
      </c>
      <c r="N310" t="s">
        <v>41</v>
      </c>
      <c r="O310">
        <v>1260</v>
      </c>
      <c r="P310">
        <v>1271.2</v>
      </c>
      <c r="Q310">
        <v>1280</v>
      </c>
      <c r="R310">
        <v>0.2</v>
      </c>
      <c r="S310">
        <v>0.2</v>
      </c>
      <c r="T310">
        <v>55.35</v>
      </c>
      <c r="U310">
        <v>1001</v>
      </c>
      <c r="V310" t="s">
        <v>41</v>
      </c>
      <c r="W310">
        <v>-0.67</v>
      </c>
      <c r="X310" t="s">
        <v>41</v>
      </c>
      <c r="Z310">
        <v>34.99</v>
      </c>
      <c r="AA310">
        <v>31.64</v>
      </c>
      <c r="AB310">
        <v>3.35</v>
      </c>
      <c r="AC310">
        <v>33.75</v>
      </c>
      <c r="AD310" t="s">
        <v>41</v>
      </c>
      <c r="AF310">
        <v>70</v>
      </c>
      <c r="AG310">
        <v>70</v>
      </c>
      <c r="AH310">
        <v>3.3</v>
      </c>
      <c r="AI310">
        <v>3.3</v>
      </c>
      <c r="AJ310">
        <v>0</v>
      </c>
      <c r="AK310" t="s">
        <v>41</v>
      </c>
      <c r="AL310" t="s">
        <v>41</v>
      </c>
      <c r="AM310" t="s">
        <v>41</v>
      </c>
    </row>
    <row r="311" spans="1:39" x14ac:dyDescent="0.3">
      <c r="A311" t="s">
        <v>55</v>
      </c>
      <c r="B311" t="s">
        <v>56</v>
      </c>
      <c r="C311" t="s">
        <v>38</v>
      </c>
      <c r="D311" t="s">
        <v>59</v>
      </c>
      <c r="E311">
        <v>35</v>
      </c>
      <c r="F311" t="s">
        <v>47</v>
      </c>
      <c r="G311" t="s">
        <v>40</v>
      </c>
      <c r="H311" t="s">
        <v>41</v>
      </c>
      <c r="J311">
        <v>76.209999999999994</v>
      </c>
      <c r="K311" t="s">
        <v>41</v>
      </c>
      <c r="L311">
        <v>3483.56</v>
      </c>
      <c r="M311" t="s">
        <v>41</v>
      </c>
      <c r="N311" t="s">
        <v>41</v>
      </c>
      <c r="O311">
        <v>1280</v>
      </c>
      <c r="P311">
        <v>1290.94</v>
      </c>
      <c r="Q311">
        <v>1300</v>
      </c>
      <c r="R311">
        <v>-0.06</v>
      </c>
      <c r="S311">
        <v>0.21</v>
      </c>
      <c r="T311">
        <v>56.07</v>
      </c>
      <c r="U311">
        <v>1001</v>
      </c>
      <c r="V311" t="s">
        <v>41</v>
      </c>
      <c r="W311">
        <v>1.27</v>
      </c>
      <c r="X311" t="s">
        <v>41</v>
      </c>
      <c r="Z311">
        <v>34.99</v>
      </c>
      <c r="AA311">
        <v>31.64</v>
      </c>
      <c r="AB311">
        <v>3.35</v>
      </c>
      <c r="AC311">
        <v>33.340000000000003</v>
      </c>
      <c r="AD311" t="s">
        <v>41</v>
      </c>
      <c r="AF311">
        <v>70</v>
      </c>
      <c r="AG311">
        <v>70</v>
      </c>
      <c r="AH311">
        <v>3.3</v>
      </c>
      <c r="AI311">
        <v>3.3</v>
      </c>
      <c r="AJ311">
        <v>0</v>
      </c>
      <c r="AK311" t="s">
        <v>41</v>
      </c>
      <c r="AL311" t="s">
        <v>41</v>
      </c>
      <c r="AM311" t="s">
        <v>41</v>
      </c>
    </row>
    <row r="312" spans="1:39" x14ac:dyDescent="0.3">
      <c r="A312" t="s">
        <v>55</v>
      </c>
      <c r="B312" t="s">
        <v>56</v>
      </c>
      <c r="C312" t="s">
        <v>38</v>
      </c>
      <c r="D312" t="s">
        <v>59</v>
      </c>
      <c r="E312">
        <v>35</v>
      </c>
      <c r="F312" t="s">
        <v>48</v>
      </c>
      <c r="G312" t="s">
        <v>40</v>
      </c>
      <c r="H312" t="s">
        <v>41</v>
      </c>
      <c r="J312">
        <v>76.209999999999994</v>
      </c>
      <c r="K312" t="s">
        <v>41</v>
      </c>
      <c r="L312">
        <v>3483.56</v>
      </c>
      <c r="M312" t="s">
        <v>41</v>
      </c>
      <c r="N312" t="s">
        <v>41</v>
      </c>
      <c r="O312">
        <v>1300</v>
      </c>
      <c r="P312">
        <v>1311.38</v>
      </c>
      <c r="Q312">
        <v>1320</v>
      </c>
      <c r="R312">
        <v>0.38</v>
      </c>
      <c r="S312">
        <v>0.21</v>
      </c>
      <c r="T312">
        <v>51.21</v>
      </c>
      <c r="U312">
        <v>1001</v>
      </c>
      <c r="V312" t="s">
        <v>41</v>
      </c>
      <c r="W312">
        <v>0.37</v>
      </c>
      <c r="X312" t="s">
        <v>41</v>
      </c>
      <c r="Z312">
        <v>34.99</v>
      </c>
      <c r="AA312">
        <v>31.64</v>
      </c>
      <c r="AB312">
        <v>3.35</v>
      </c>
      <c r="AC312">
        <v>33.49</v>
      </c>
      <c r="AD312" t="s">
        <v>41</v>
      </c>
      <c r="AF312">
        <v>70</v>
      </c>
      <c r="AG312">
        <v>70</v>
      </c>
      <c r="AH312">
        <v>3.3</v>
      </c>
      <c r="AI312">
        <v>3.3</v>
      </c>
      <c r="AJ312">
        <v>0</v>
      </c>
      <c r="AK312" t="s">
        <v>41</v>
      </c>
      <c r="AL312" t="s">
        <v>41</v>
      </c>
      <c r="AM312" t="s">
        <v>41</v>
      </c>
    </row>
    <row r="313" spans="1:39" x14ac:dyDescent="0.3">
      <c r="A313" t="s">
        <v>55</v>
      </c>
      <c r="B313" t="s">
        <v>56</v>
      </c>
      <c r="C313" t="s">
        <v>38</v>
      </c>
      <c r="D313" t="s">
        <v>59</v>
      </c>
      <c r="E313">
        <v>35</v>
      </c>
      <c r="F313" t="s">
        <v>49</v>
      </c>
      <c r="G313" t="s">
        <v>40</v>
      </c>
      <c r="H313" t="s">
        <v>41</v>
      </c>
      <c r="J313">
        <v>76.209999999999994</v>
      </c>
      <c r="K313" t="s">
        <v>41</v>
      </c>
      <c r="L313">
        <v>3483.56</v>
      </c>
      <c r="M313" t="s">
        <v>41</v>
      </c>
      <c r="N313" t="s">
        <v>41</v>
      </c>
      <c r="O313">
        <v>1320</v>
      </c>
      <c r="P313">
        <v>1330.98</v>
      </c>
      <c r="Q313">
        <v>1340</v>
      </c>
      <c r="R313">
        <v>-0.02</v>
      </c>
      <c r="S313">
        <v>0.2</v>
      </c>
      <c r="T313">
        <v>52.84</v>
      </c>
      <c r="U313">
        <v>1001</v>
      </c>
      <c r="V313" t="s">
        <v>41</v>
      </c>
      <c r="W313">
        <v>0.16</v>
      </c>
      <c r="X313" t="s">
        <v>41</v>
      </c>
      <c r="Z313">
        <v>34.99</v>
      </c>
      <c r="AA313">
        <v>31.64</v>
      </c>
      <c r="AB313">
        <v>3.35</v>
      </c>
      <c r="AC313">
        <v>33.54</v>
      </c>
      <c r="AD313" t="s">
        <v>41</v>
      </c>
      <c r="AF313">
        <v>70</v>
      </c>
      <c r="AG313">
        <v>70</v>
      </c>
      <c r="AH313">
        <v>3.3</v>
      </c>
      <c r="AI313">
        <v>3.3</v>
      </c>
      <c r="AJ313">
        <v>0</v>
      </c>
      <c r="AK313" t="s">
        <v>41</v>
      </c>
      <c r="AL313" t="s">
        <v>41</v>
      </c>
      <c r="AM313" t="s">
        <v>41</v>
      </c>
    </row>
    <row r="314" spans="1:39" x14ac:dyDescent="0.3">
      <c r="A314" t="s">
        <v>55</v>
      </c>
      <c r="B314" t="s">
        <v>56</v>
      </c>
      <c r="C314" t="s">
        <v>38</v>
      </c>
      <c r="D314" t="s">
        <v>59</v>
      </c>
      <c r="E314">
        <v>35</v>
      </c>
      <c r="F314" t="s">
        <v>39</v>
      </c>
      <c r="G314" t="s">
        <v>40</v>
      </c>
      <c r="H314" t="s">
        <v>41</v>
      </c>
      <c r="J314">
        <v>74.8</v>
      </c>
      <c r="K314" t="s">
        <v>41</v>
      </c>
      <c r="L314">
        <v>3563.79</v>
      </c>
      <c r="M314" t="s">
        <v>41</v>
      </c>
      <c r="N314" t="s">
        <v>41</v>
      </c>
      <c r="O314">
        <v>1260</v>
      </c>
      <c r="P314">
        <v>1271.22</v>
      </c>
      <c r="Q314">
        <v>1280</v>
      </c>
      <c r="R314">
        <v>0.22</v>
      </c>
      <c r="S314">
        <v>0.21</v>
      </c>
      <c r="T314">
        <v>55.99</v>
      </c>
      <c r="U314">
        <v>1001</v>
      </c>
      <c r="V314" t="s">
        <v>41</v>
      </c>
      <c r="W314">
        <v>0.52</v>
      </c>
      <c r="X314" t="s">
        <v>41</v>
      </c>
      <c r="Z314">
        <v>35</v>
      </c>
      <c r="AA314">
        <v>31.67</v>
      </c>
      <c r="AB314">
        <v>3.33</v>
      </c>
      <c r="AC314">
        <v>33.869999999999997</v>
      </c>
      <c r="AD314" t="s">
        <v>41</v>
      </c>
      <c r="AF314">
        <v>80</v>
      </c>
      <c r="AG314">
        <v>80</v>
      </c>
      <c r="AH314">
        <v>3.3</v>
      </c>
      <c r="AI314">
        <v>3.3</v>
      </c>
      <c r="AJ314">
        <v>0</v>
      </c>
      <c r="AK314" t="s">
        <v>41</v>
      </c>
      <c r="AL314" t="s">
        <v>41</v>
      </c>
      <c r="AM314" t="s">
        <v>41</v>
      </c>
    </row>
    <row r="315" spans="1:39" x14ac:dyDescent="0.3">
      <c r="A315" t="s">
        <v>55</v>
      </c>
      <c r="B315" t="s">
        <v>56</v>
      </c>
      <c r="C315" t="s">
        <v>38</v>
      </c>
      <c r="D315" t="s">
        <v>59</v>
      </c>
      <c r="E315">
        <v>35</v>
      </c>
      <c r="F315" t="s">
        <v>43</v>
      </c>
      <c r="G315" t="s">
        <v>40</v>
      </c>
      <c r="H315" t="s">
        <v>41</v>
      </c>
      <c r="J315">
        <v>74.8</v>
      </c>
      <c r="K315" t="s">
        <v>41</v>
      </c>
      <c r="L315">
        <v>3563.79</v>
      </c>
      <c r="M315" t="s">
        <v>41</v>
      </c>
      <c r="N315" t="s">
        <v>41</v>
      </c>
      <c r="O315">
        <v>1280</v>
      </c>
      <c r="P315">
        <v>1290.96</v>
      </c>
      <c r="Q315">
        <v>1300</v>
      </c>
      <c r="R315">
        <v>-0.04</v>
      </c>
      <c r="S315">
        <v>0.21</v>
      </c>
      <c r="T315">
        <v>57.71</v>
      </c>
      <c r="U315">
        <v>1001</v>
      </c>
      <c r="V315" t="s">
        <v>41</v>
      </c>
      <c r="W315">
        <v>1.61</v>
      </c>
      <c r="X315" t="s">
        <v>41</v>
      </c>
      <c r="Z315">
        <v>35</v>
      </c>
      <c r="AA315">
        <v>31.67</v>
      </c>
      <c r="AB315">
        <v>3.33</v>
      </c>
      <c r="AC315">
        <v>33.46</v>
      </c>
      <c r="AD315" t="s">
        <v>41</v>
      </c>
      <c r="AF315">
        <v>80</v>
      </c>
      <c r="AG315">
        <v>80</v>
      </c>
      <c r="AH315">
        <v>3.3</v>
      </c>
      <c r="AI315">
        <v>3.3</v>
      </c>
      <c r="AJ315">
        <v>0</v>
      </c>
      <c r="AK315" t="s">
        <v>41</v>
      </c>
      <c r="AL315" t="s">
        <v>41</v>
      </c>
      <c r="AM315" t="s">
        <v>41</v>
      </c>
    </row>
    <row r="316" spans="1:39" x14ac:dyDescent="0.3">
      <c r="A316" t="s">
        <v>55</v>
      </c>
      <c r="B316" t="s">
        <v>56</v>
      </c>
      <c r="C316" t="s">
        <v>38</v>
      </c>
      <c r="D316" t="s">
        <v>59</v>
      </c>
      <c r="E316">
        <v>35</v>
      </c>
      <c r="F316" t="s">
        <v>44</v>
      </c>
      <c r="G316" t="s">
        <v>40</v>
      </c>
      <c r="H316" t="s">
        <v>41</v>
      </c>
      <c r="J316">
        <v>74.8</v>
      </c>
      <c r="K316" t="s">
        <v>41</v>
      </c>
      <c r="L316">
        <v>3563.79</v>
      </c>
      <c r="M316" t="s">
        <v>41</v>
      </c>
      <c r="N316" t="s">
        <v>41</v>
      </c>
      <c r="O316">
        <v>1300</v>
      </c>
      <c r="P316">
        <v>1311.4</v>
      </c>
      <c r="Q316">
        <v>1320</v>
      </c>
      <c r="R316">
        <v>0.4</v>
      </c>
      <c r="S316">
        <v>0.21</v>
      </c>
      <c r="T316">
        <v>51.87</v>
      </c>
      <c r="U316">
        <v>1001</v>
      </c>
      <c r="V316" t="s">
        <v>41</v>
      </c>
      <c r="W316">
        <v>0.73</v>
      </c>
      <c r="X316" t="s">
        <v>41</v>
      </c>
      <c r="Z316">
        <v>35</v>
      </c>
      <c r="AA316">
        <v>31.67</v>
      </c>
      <c r="AB316">
        <v>3.33</v>
      </c>
      <c r="AC316">
        <v>33.61</v>
      </c>
      <c r="AD316" t="s">
        <v>41</v>
      </c>
      <c r="AF316">
        <v>80</v>
      </c>
      <c r="AG316">
        <v>80</v>
      </c>
      <c r="AH316">
        <v>3.3</v>
      </c>
      <c r="AI316">
        <v>3.3</v>
      </c>
      <c r="AJ316">
        <v>0</v>
      </c>
      <c r="AK316" t="s">
        <v>41</v>
      </c>
      <c r="AL316" t="s">
        <v>41</v>
      </c>
      <c r="AM316" t="s">
        <v>41</v>
      </c>
    </row>
    <row r="317" spans="1:39" x14ac:dyDescent="0.3">
      <c r="A317" t="s">
        <v>55</v>
      </c>
      <c r="B317" t="s">
        <v>56</v>
      </c>
      <c r="C317" t="s">
        <v>38</v>
      </c>
      <c r="D317" t="s">
        <v>59</v>
      </c>
      <c r="E317">
        <v>35</v>
      </c>
      <c r="F317" t="s">
        <v>45</v>
      </c>
      <c r="G317" t="s">
        <v>40</v>
      </c>
      <c r="H317" t="s">
        <v>41</v>
      </c>
      <c r="J317">
        <v>74.8</v>
      </c>
      <c r="K317" t="s">
        <v>41</v>
      </c>
      <c r="L317">
        <v>3563.79</v>
      </c>
      <c r="M317" t="s">
        <v>41</v>
      </c>
      <c r="N317" t="s">
        <v>41</v>
      </c>
      <c r="O317">
        <v>1320</v>
      </c>
      <c r="P317">
        <v>1331</v>
      </c>
      <c r="Q317">
        <v>1340</v>
      </c>
      <c r="R317">
        <v>0</v>
      </c>
      <c r="S317">
        <v>0.2</v>
      </c>
      <c r="T317">
        <v>53.36</v>
      </c>
      <c r="U317">
        <v>1001</v>
      </c>
      <c r="V317" t="s">
        <v>41</v>
      </c>
      <c r="W317">
        <v>0.3</v>
      </c>
      <c r="X317" t="s">
        <v>41</v>
      </c>
      <c r="Z317">
        <v>35</v>
      </c>
      <c r="AA317">
        <v>31.67</v>
      </c>
      <c r="AB317">
        <v>3.33</v>
      </c>
      <c r="AC317">
        <v>33.68</v>
      </c>
      <c r="AD317" t="s">
        <v>41</v>
      </c>
      <c r="AF317">
        <v>80</v>
      </c>
      <c r="AG317">
        <v>80</v>
      </c>
      <c r="AH317">
        <v>3.3</v>
      </c>
      <c r="AI317">
        <v>3.3</v>
      </c>
      <c r="AJ317">
        <v>0</v>
      </c>
      <c r="AK317" t="s">
        <v>41</v>
      </c>
      <c r="AL317" t="s">
        <v>41</v>
      </c>
      <c r="AM317" t="s">
        <v>41</v>
      </c>
    </row>
    <row r="318" spans="1:39" x14ac:dyDescent="0.3">
      <c r="A318" t="s">
        <v>55</v>
      </c>
      <c r="B318" t="s">
        <v>56</v>
      </c>
      <c r="C318" t="s">
        <v>38</v>
      </c>
      <c r="D318" t="s">
        <v>59</v>
      </c>
      <c r="E318">
        <v>35</v>
      </c>
      <c r="F318" t="s">
        <v>46</v>
      </c>
      <c r="G318" t="s">
        <v>40</v>
      </c>
      <c r="H318" t="s">
        <v>41</v>
      </c>
      <c r="J318">
        <v>74.8</v>
      </c>
      <c r="K318" t="s">
        <v>41</v>
      </c>
      <c r="L318">
        <v>3563.79</v>
      </c>
      <c r="M318" t="s">
        <v>41</v>
      </c>
      <c r="N318" t="s">
        <v>41</v>
      </c>
      <c r="O318">
        <v>1260</v>
      </c>
      <c r="P318">
        <v>1271.22</v>
      </c>
      <c r="Q318">
        <v>1280</v>
      </c>
      <c r="R318">
        <v>0.22</v>
      </c>
      <c r="S318">
        <v>0.21</v>
      </c>
      <c r="T318">
        <v>55.99</v>
      </c>
      <c r="U318">
        <v>1001</v>
      </c>
      <c r="V318" t="s">
        <v>41</v>
      </c>
      <c r="W318">
        <v>0.24</v>
      </c>
      <c r="X318" t="s">
        <v>41</v>
      </c>
      <c r="Z318">
        <v>35</v>
      </c>
      <c r="AA318">
        <v>31.67</v>
      </c>
      <c r="AB318">
        <v>3.33</v>
      </c>
      <c r="AC318">
        <v>33.869999999999997</v>
      </c>
      <c r="AD318" t="s">
        <v>41</v>
      </c>
      <c r="AF318">
        <v>80</v>
      </c>
      <c r="AG318">
        <v>80</v>
      </c>
      <c r="AH318">
        <v>3.3</v>
      </c>
      <c r="AI318">
        <v>3.3</v>
      </c>
      <c r="AJ318">
        <v>0</v>
      </c>
      <c r="AK318" t="s">
        <v>41</v>
      </c>
      <c r="AL318" t="s">
        <v>41</v>
      </c>
      <c r="AM318" t="s">
        <v>41</v>
      </c>
    </row>
    <row r="319" spans="1:39" x14ac:dyDescent="0.3">
      <c r="A319" t="s">
        <v>55</v>
      </c>
      <c r="B319" t="s">
        <v>56</v>
      </c>
      <c r="C319" t="s">
        <v>38</v>
      </c>
      <c r="D319" t="s">
        <v>59</v>
      </c>
      <c r="E319">
        <v>35</v>
      </c>
      <c r="F319" t="s">
        <v>47</v>
      </c>
      <c r="G319" t="s">
        <v>40</v>
      </c>
      <c r="H319" t="s">
        <v>41</v>
      </c>
      <c r="J319">
        <v>74.8</v>
      </c>
      <c r="K319" t="s">
        <v>41</v>
      </c>
      <c r="L319">
        <v>3563.79</v>
      </c>
      <c r="M319" t="s">
        <v>41</v>
      </c>
      <c r="N319" t="s">
        <v>41</v>
      </c>
      <c r="O319">
        <v>1280</v>
      </c>
      <c r="P319">
        <v>1290.96</v>
      </c>
      <c r="Q319">
        <v>1300</v>
      </c>
      <c r="R319">
        <v>-0.04</v>
      </c>
      <c r="S319">
        <v>0.21</v>
      </c>
      <c r="T319">
        <v>57.71</v>
      </c>
      <c r="U319">
        <v>1001</v>
      </c>
      <c r="V319" t="s">
        <v>41</v>
      </c>
      <c r="W319">
        <v>2.0499999999999998</v>
      </c>
      <c r="X319" t="s">
        <v>41</v>
      </c>
      <c r="Z319">
        <v>35</v>
      </c>
      <c r="AA319">
        <v>31.67</v>
      </c>
      <c r="AB319">
        <v>3.33</v>
      </c>
      <c r="AC319">
        <v>33.46</v>
      </c>
      <c r="AD319" t="s">
        <v>41</v>
      </c>
      <c r="AF319">
        <v>80</v>
      </c>
      <c r="AG319">
        <v>80</v>
      </c>
      <c r="AH319">
        <v>3.3</v>
      </c>
      <c r="AI319">
        <v>3.3</v>
      </c>
      <c r="AJ319">
        <v>0</v>
      </c>
      <c r="AK319" t="s">
        <v>41</v>
      </c>
      <c r="AL319" t="s">
        <v>41</v>
      </c>
      <c r="AM319" t="s">
        <v>41</v>
      </c>
    </row>
    <row r="320" spans="1:39" x14ac:dyDescent="0.3">
      <c r="A320" t="s">
        <v>55</v>
      </c>
      <c r="B320" t="s">
        <v>56</v>
      </c>
      <c r="C320" t="s">
        <v>38</v>
      </c>
      <c r="D320" t="s">
        <v>59</v>
      </c>
      <c r="E320">
        <v>35</v>
      </c>
      <c r="F320" t="s">
        <v>48</v>
      </c>
      <c r="G320" t="s">
        <v>40</v>
      </c>
      <c r="H320" t="s">
        <v>41</v>
      </c>
      <c r="J320">
        <v>74.8</v>
      </c>
      <c r="K320" t="s">
        <v>41</v>
      </c>
      <c r="L320">
        <v>3563.79</v>
      </c>
      <c r="M320" t="s">
        <v>41</v>
      </c>
      <c r="N320" t="s">
        <v>41</v>
      </c>
      <c r="O320">
        <v>1300</v>
      </c>
      <c r="P320">
        <v>1311.4</v>
      </c>
      <c r="Q320">
        <v>1320</v>
      </c>
      <c r="R320">
        <v>0.4</v>
      </c>
      <c r="S320">
        <v>0.21</v>
      </c>
      <c r="T320">
        <v>51.87</v>
      </c>
      <c r="U320">
        <v>1001</v>
      </c>
      <c r="V320" t="s">
        <v>41</v>
      </c>
      <c r="W320">
        <v>1.22</v>
      </c>
      <c r="X320" t="s">
        <v>41</v>
      </c>
      <c r="Z320">
        <v>35</v>
      </c>
      <c r="AA320">
        <v>31.67</v>
      </c>
      <c r="AB320">
        <v>3.33</v>
      </c>
      <c r="AC320">
        <v>33.61</v>
      </c>
      <c r="AD320" t="s">
        <v>41</v>
      </c>
      <c r="AF320">
        <v>80</v>
      </c>
      <c r="AG320">
        <v>80</v>
      </c>
      <c r="AH320">
        <v>3.3</v>
      </c>
      <c r="AI320">
        <v>3.3</v>
      </c>
      <c r="AJ320">
        <v>0</v>
      </c>
      <c r="AK320" t="s">
        <v>41</v>
      </c>
      <c r="AL320" t="s">
        <v>41</v>
      </c>
      <c r="AM320" t="s">
        <v>41</v>
      </c>
    </row>
    <row r="321" spans="1:39" x14ac:dyDescent="0.3">
      <c r="A321" t="s">
        <v>55</v>
      </c>
      <c r="B321" t="s">
        <v>56</v>
      </c>
      <c r="C321" t="s">
        <v>38</v>
      </c>
      <c r="D321" t="s">
        <v>59</v>
      </c>
      <c r="E321">
        <v>35</v>
      </c>
      <c r="F321" t="s">
        <v>49</v>
      </c>
      <c r="G321" t="s">
        <v>40</v>
      </c>
      <c r="H321" t="s">
        <v>41</v>
      </c>
      <c r="J321">
        <v>74.8</v>
      </c>
      <c r="K321" t="s">
        <v>41</v>
      </c>
      <c r="L321">
        <v>3563.79</v>
      </c>
      <c r="M321" t="s">
        <v>41</v>
      </c>
      <c r="N321" t="s">
        <v>41</v>
      </c>
      <c r="O321">
        <v>1320</v>
      </c>
      <c r="P321">
        <v>1331</v>
      </c>
      <c r="Q321">
        <v>1340</v>
      </c>
      <c r="R321">
        <v>0</v>
      </c>
      <c r="S321">
        <v>0.2</v>
      </c>
      <c r="T321">
        <v>53.36</v>
      </c>
      <c r="U321">
        <v>1001</v>
      </c>
      <c r="V321" t="s">
        <v>41</v>
      </c>
      <c r="W321">
        <v>0.88</v>
      </c>
      <c r="X321" t="s">
        <v>41</v>
      </c>
      <c r="Z321">
        <v>35</v>
      </c>
      <c r="AA321">
        <v>31.67</v>
      </c>
      <c r="AB321">
        <v>3.33</v>
      </c>
      <c r="AC321">
        <v>33.68</v>
      </c>
      <c r="AD321" t="s">
        <v>41</v>
      </c>
      <c r="AF321">
        <v>80</v>
      </c>
      <c r="AG321">
        <v>80</v>
      </c>
      <c r="AH321">
        <v>3.3</v>
      </c>
      <c r="AI321">
        <v>3.3</v>
      </c>
      <c r="AJ321">
        <v>0</v>
      </c>
      <c r="AK321" t="s">
        <v>41</v>
      </c>
      <c r="AL321" t="s">
        <v>41</v>
      </c>
      <c r="AM321" t="s">
        <v>41</v>
      </c>
    </row>
    <row r="322" spans="1:39" x14ac:dyDescent="0.3">
      <c r="A322" t="s">
        <v>55</v>
      </c>
      <c r="B322" t="s">
        <v>56</v>
      </c>
      <c r="C322" t="s">
        <v>38</v>
      </c>
      <c r="D322" t="s">
        <v>59</v>
      </c>
      <c r="E322">
        <v>35</v>
      </c>
      <c r="F322" t="s">
        <v>39</v>
      </c>
      <c r="G322" t="s">
        <v>40</v>
      </c>
      <c r="H322" t="s">
        <v>41</v>
      </c>
      <c r="J322">
        <v>75.31</v>
      </c>
      <c r="K322" t="s">
        <v>41</v>
      </c>
      <c r="L322">
        <v>3644.54</v>
      </c>
      <c r="M322" t="s">
        <v>41</v>
      </c>
      <c r="N322" t="s">
        <v>41</v>
      </c>
      <c r="O322">
        <v>1260</v>
      </c>
      <c r="P322">
        <v>1271.24</v>
      </c>
      <c r="Q322">
        <v>1280</v>
      </c>
      <c r="R322">
        <v>0.24</v>
      </c>
      <c r="S322">
        <v>0.2</v>
      </c>
      <c r="T322">
        <v>56.57</v>
      </c>
      <c r="U322">
        <v>1001</v>
      </c>
      <c r="V322" t="s">
        <v>41</v>
      </c>
      <c r="W322">
        <v>1.24</v>
      </c>
      <c r="X322" t="s">
        <v>41</v>
      </c>
      <c r="Z322">
        <v>34.979999999999997</v>
      </c>
      <c r="AA322">
        <v>31.73</v>
      </c>
      <c r="AB322">
        <v>3.25</v>
      </c>
      <c r="AC322">
        <v>33.97</v>
      </c>
      <c r="AD322" t="s">
        <v>41</v>
      </c>
      <c r="AF322">
        <v>90</v>
      </c>
      <c r="AG322">
        <v>90</v>
      </c>
      <c r="AH322">
        <v>3.3</v>
      </c>
      <c r="AI322">
        <v>3.3</v>
      </c>
      <c r="AJ322">
        <v>0</v>
      </c>
      <c r="AK322" t="s">
        <v>41</v>
      </c>
      <c r="AL322" t="s">
        <v>41</v>
      </c>
      <c r="AM322" t="s">
        <v>41</v>
      </c>
    </row>
    <row r="323" spans="1:39" x14ac:dyDescent="0.3">
      <c r="A323" t="s">
        <v>55</v>
      </c>
      <c r="B323" t="s">
        <v>56</v>
      </c>
      <c r="C323" t="s">
        <v>38</v>
      </c>
      <c r="D323" t="s">
        <v>59</v>
      </c>
      <c r="E323">
        <v>35</v>
      </c>
      <c r="F323" t="s">
        <v>43</v>
      </c>
      <c r="G323" t="s">
        <v>40</v>
      </c>
      <c r="H323" t="s">
        <v>41</v>
      </c>
      <c r="J323">
        <v>75.31</v>
      </c>
      <c r="K323" t="s">
        <v>41</v>
      </c>
      <c r="L323">
        <v>3644.54</v>
      </c>
      <c r="M323" t="s">
        <v>41</v>
      </c>
      <c r="N323" t="s">
        <v>41</v>
      </c>
      <c r="O323">
        <v>1280</v>
      </c>
      <c r="P323">
        <v>1290.98</v>
      </c>
      <c r="Q323">
        <v>1300</v>
      </c>
      <c r="R323">
        <v>-0.02</v>
      </c>
      <c r="S323">
        <v>0.21</v>
      </c>
      <c r="T323">
        <v>58.59</v>
      </c>
      <c r="U323">
        <v>1001</v>
      </c>
      <c r="V323" t="s">
        <v>41</v>
      </c>
      <c r="W323">
        <v>2.25</v>
      </c>
      <c r="X323" t="s">
        <v>41</v>
      </c>
      <c r="Z323">
        <v>34.979999999999997</v>
      </c>
      <c r="AA323">
        <v>31.73</v>
      </c>
      <c r="AB323">
        <v>3.25</v>
      </c>
      <c r="AC323">
        <v>33.56</v>
      </c>
      <c r="AD323" t="s">
        <v>41</v>
      </c>
      <c r="AF323">
        <v>90</v>
      </c>
      <c r="AG323">
        <v>90</v>
      </c>
      <c r="AH323">
        <v>3.3</v>
      </c>
      <c r="AI323">
        <v>3.3</v>
      </c>
      <c r="AJ323">
        <v>0</v>
      </c>
      <c r="AK323" t="s">
        <v>41</v>
      </c>
      <c r="AL323" t="s">
        <v>41</v>
      </c>
      <c r="AM323" t="s">
        <v>41</v>
      </c>
    </row>
    <row r="324" spans="1:39" x14ac:dyDescent="0.3">
      <c r="A324" t="s">
        <v>55</v>
      </c>
      <c r="B324" t="s">
        <v>56</v>
      </c>
      <c r="C324" t="s">
        <v>38</v>
      </c>
      <c r="D324" t="s">
        <v>59</v>
      </c>
      <c r="E324">
        <v>35</v>
      </c>
      <c r="F324" t="s">
        <v>44</v>
      </c>
      <c r="G324" t="s">
        <v>40</v>
      </c>
      <c r="H324" t="s">
        <v>41</v>
      </c>
      <c r="J324">
        <v>75.31</v>
      </c>
      <c r="K324" t="s">
        <v>41</v>
      </c>
      <c r="L324">
        <v>3644.54</v>
      </c>
      <c r="M324" t="s">
        <v>41</v>
      </c>
      <c r="N324" t="s">
        <v>41</v>
      </c>
      <c r="O324">
        <v>1300</v>
      </c>
      <c r="P324">
        <v>1311.42</v>
      </c>
      <c r="Q324">
        <v>1320</v>
      </c>
      <c r="R324">
        <v>0.42</v>
      </c>
      <c r="S324">
        <v>0.21</v>
      </c>
      <c r="T324">
        <v>52.37</v>
      </c>
      <c r="U324">
        <v>1001</v>
      </c>
      <c r="V324" t="s">
        <v>41</v>
      </c>
      <c r="W324">
        <v>1.39</v>
      </c>
      <c r="X324" t="s">
        <v>41</v>
      </c>
      <c r="Z324">
        <v>34.979999999999997</v>
      </c>
      <c r="AA324">
        <v>31.73</v>
      </c>
      <c r="AB324">
        <v>3.25</v>
      </c>
      <c r="AC324">
        <v>33.71</v>
      </c>
      <c r="AD324" t="s">
        <v>41</v>
      </c>
      <c r="AF324">
        <v>90</v>
      </c>
      <c r="AG324">
        <v>90</v>
      </c>
      <c r="AH324">
        <v>3.3</v>
      </c>
      <c r="AI324">
        <v>3.3</v>
      </c>
      <c r="AJ324">
        <v>0</v>
      </c>
      <c r="AK324" t="s">
        <v>41</v>
      </c>
      <c r="AL324" t="s">
        <v>41</v>
      </c>
      <c r="AM324" t="s">
        <v>41</v>
      </c>
    </row>
    <row r="325" spans="1:39" x14ac:dyDescent="0.3">
      <c r="A325" t="s">
        <v>55</v>
      </c>
      <c r="B325" t="s">
        <v>56</v>
      </c>
      <c r="C325" t="s">
        <v>38</v>
      </c>
      <c r="D325" t="s">
        <v>59</v>
      </c>
      <c r="E325">
        <v>35</v>
      </c>
      <c r="F325" t="s">
        <v>45</v>
      </c>
      <c r="G325" t="s">
        <v>40</v>
      </c>
      <c r="H325" t="s">
        <v>41</v>
      </c>
      <c r="J325">
        <v>75.31</v>
      </c>
      <c r="K325" t="s">
        <v>41</v>
      </c>
      <c r="L325">
        <v>3644.54</v>
      </c>
      <c r="M325" t="s">
        <v>41</v>
      </c>
      <c r="N325" t="s">
        <v>41</v>
      </c>
      <c r="O325">
        <v>1320</v>
      </c>
      <c r="P325">
        <v>1331.02</v>
      </c>
      <c r="Q325">
        <v>1340</v>
      </c>
      <c r="R325">
        <v>0.02</v>
      </c>
      <c r="S325">
        <v>0.2</v>
      </c>
      <c r="T325">
        <v>53.92</v>
      </c>
      <c r="U325">
        <v>1001</v>
      </c>
      <c r="V325" t="s">
        <v>41</v>
      </c>
      <c r="W325">
        <v>0.89</v>
      </c>
      <c r="X325" t="s">
        <v>41</v>
      </c>
      <c r="Z325">
        <v>34.979999999999997</v>
      </c>
      <c r="AA325">
        <v>31.73</v>
      </c>
      <c r="AB325">
        <v>3.25</v>
      </c>
      <c r="AC325">
        <v>33.78</v>
      </c>
      <c r="AD325" t="s">
        <v>41</v>
      </c>
      <c r="AF325">
        <v>90</v>
      </c>
      <c r="AG325">
        <v>90</v>
      </c>
      <c r="AH325">
        <v>3.3</v>
      </c>
      <c r="AI325">
        <v>3.3</v>
      </c>
      <c r="AJ325">
        <v>0</v>
      </c>
      <c r="AK325" t="s">
        <v>41</v>
      </c>
      <c r="AL325" t="s">
        <v>41</v>
      </c>
      <c r="AM325" t="s">
        <v>41</v>
      </c>
    </row>
    <row r="326" spans="1:39" x14ac:dyDescent="0.3">
      <c r="A326" t="s">
        <v>55</v>
      </c>
      <c r="B326" t="s">
        <v>56</v>
      </c>
      <c r="C326" t="s">
        <v>38</v>
      </c>
      <c r="D326" t="s">
        <v>59</v>
      </c>
      <c r="E326">
        <v>35</v>
      </c>
      <c r="F326" t="s">
        <v>46</v>
      </c>
      <c r="G326" t="s">
        <v>40</v>
      </c>
      <c r="H326" t="s">
        <v>41</v>
      </c>
      <c r="J326">
        <v>75.31</v>
      </c>
      <c r="K326" t="s">
        <v>41</v>
      </c>
      <c r="L326">
        <v>3644.54</v>
      </c>
      <c r="M326" t="s">
        <v>41</v>
      </c>
      <c r="N326" t="s">
        <v>41</v>
      </c>
      <c r="O326">
        <v>1260</v>
      </c>
      <c r="P326">
        <v>1271.24</v>
      </c>
      <c r="Q326">
        <v>1280</v>
      </c>
      <c r="R326">
        <v>0.24</v>
      </c>
      <c r="S326">
        <v>0.2</v>
      </c>
      <c r="T326">
        <v>56.57</v>
      </c>
      <c r="U326">
        <v>1001</v>
      </c>
      <c r="V326" t="s">
        <v>41</v>
      </c>
      <c r="W326">
        <v>0.97</v>
      </c>
      <c r="X326" t="s">
        <v>41</v>
      </c>
      <c r="Z326">
        <v>34.979999999999997</v>
      </c>
      <c r="AA326">
        <v>31.73</v>
      </c>
      <c r="AB326">
        <v>3.25</v>
      </c>
      <c r="AC326">
        <v>33.97</v>
      </c>
      <c r="AD326" t="s">
        <v>41</v>
      </c>
      <c r="AF326">
        <v>90</v>
      </c>
      <c r="AG326">
        <v>90</v>
      </c>
      <c r="AH326">
        <v>3.3</v>
      </c>
      <c r="AI326">
        <v>3.3</v>
      </c>
      <c r="AJ326">
        <v>0</v>
      </c>
      <c r="AK326" t="s">
        <v>41</v>
      </c>
      <c r="AL326" t="s">
        <v>41</v>
      </c>
      <c r="AM326" t="s">
        <v>41</v>
      </c>
    </row>
    <row r="327" spans="1:39" x14ac:dyDescent="0.3">
      <c r="A327" t="s">
        <v>55</v>
      </c>
      <c r="B327" t="s">
        <v>56</v>
      </c>
      <c r="C327" t="s">
        <v>38</v>
      </c>
      <c r="D327" t="s">
        <v>59</v>
      </c>
      <c r="E327">
        <v>35</v>
      </c>
      <c r="F327" t="s">
        <v>47</v>
      </c>
      <c r="G327" t="s">
        <v>40</v>
      </c>
      <c r="H327" t="s">
        <v>41</v>
      </c>
      <c r="J327">
        <v>75.31</v>
      </c>
      <c r="K327" t="s">
        <v>41</v>
      </c>
      <c r="L327">
        <v>3644.54</v>
      </c>
      <c r="M327" t="s">
        <v>41</v>
      </c>
      <c r="N327" t="s">
        <v>41</v>
      </c>
      <c r="O327">
        <v>1280</v>
      </c>
      <c r="P327">
        <v>1290.98</v>
      </c>
      <c r="Q327">
        <v>1300</v>
      </c>
      <c r="R327">
        <v>-0.02</v>
      </c>
      <c r="S327">
        <v>0.21</v>
      </c>
      <c r="T327">
        <v>58.59</v>
      </c>
      <c r="U327">
        <v>1001</v>
      </c>
      <c r="V327" t="s">
        <v>41</v>
      </c>
      <c r="W327">
        <v>2.7</v>
      </c>
      <c r="X327" t="s">
        <v>41</v>
      </c>
      <c r="Z327">
        <v>34.979999999999997</v>
      </c>
      <c r="AA327">
        <v>31.73</v>
      </c>
      <c r="AB327">
        <v>3.25</v>
      </c>
      <c r="AC327">
        <v>33.56</v>
      </c>
      <c r="AD327" t="s">
        <v>41</v>
      </c>
      <c r="AF327">
        <v>90</v>
      </c>
      <c r="AG327">
        <v>90</v>
      </c>
      <c r="AH327">
        <v>3.3</v>
      </c>
      <c r="AI327">
        <v>3.3</v>
      </c>
      <c r="AJ327">
        <v>0</v>
      </c>
      <c r="AK327" t="s">
        <v>41</v>
      </c>
      <c r="AL327" t="s">
        <v>41</v>
      </c>
      <c r="AM327" t="s">
        <v>41</v>
      </c>
    </row>
    <row r="328" spans="1:39" x14ac:dyDescent="0.3">
      <c r="A328" t="s">
        <v>55</v>
      </c>
      <c r="B328" t="s">
        <v>56</v>
      </c>
      <c r="C328" t="s">
        <v>38</v>
      </c>
      <c r="D328" t="s">
        <v>59</v>
      </c>
      <c r="E328">
        <v>35</v>
      </c>
      <c r="F328" t="s">
        <v>48</v>
      </c>
      <c r="G328" t="s">
        <v>40</v>
      </c>
      <c r="H328" t="s">
        <v>41</v>
      </c>
      <c r="J328">
        <v>75.31</v>
      </c>
      <c r="K328" t="s">
        <v>41</v>
      </c>
      <c r="L328">
        <v>3644.54</v>
      </c>
      <c r="M328" t="s">
        <v>41</v>
      </c>
      <c r="N328" t="s">
        <v>41</v>
      </c>
      <c r="O328">
        <v>1300</v>
      </c>
      <c r="P328">
        <v>1311.42</v>
      </c>
      <c r="Q328">
        <v>1320</v>
      </c>
      <c r="R328">
        <v>0.42</v>
      </c>
      <c r="S328">
        <v>0.21</v>
      </c>
      <c r="T328">
        <v>52.37</v>
      </c>
      <c r="U328">
        <v>1001</v>
      </c>
      <c r="V328" t="s">
        <v>41</v>
      </c>
      <c r="W328">
        <v>1.93</v>
      </c>
      <c r="X328" t="s">
        <v>41</v>
      </c>
      <c r="Z328">
        <v>34.979999999999997</v>
      </c>
      <c r="AA328">
        <v>31.73</v>
      </c>
      <c r="AB328">
        <v>3.25</v>
      </c>
      <c r="AC328">
        <v>33.71</v>
      </c>
      <c r="AD328" t="s">
        <v>41</v>
      </c>
      <c r="AF328">
        <v>90</v>
      </c>
      <c r="AG328">
        <v>90</v>
      </c>
      <c r="AH328">
        <v>3.3</v>
      </c>
      <c r="AI328">
        <v>3.3</v>
      </c>
      <c r="AJ328">
        <v>0</v>
      </c>
      <c r="AK328" t="s">
        <v>41</v>
      </c>
      <c r="AL328" t="s">
        <v>41</v>
      </c>
      <c r="AM328" t="s">
        <v>41</v>
      </c>
    </row>
    <row r="329" spans="1:39" x14ac:dyDescent="0.3">
      <c r="A329" t="s">
        <v>55</v>
      </c>
      <c r="B329" t="s">
        <v>56</v>
      </c>
      <c r="C329" t="s">
        <v>38</v>
      </c>
      <c r="D329" t="s">
        <v>59</v>
      </c>
      <c r="E329">
        <v>35</v>
      </c>
      <c r="F329" t="s">
        <v>49</v>
      </c>
      <c r="G329" t="s">
        <v>40</v>
      </c>
      <c r="H329" t="s">
        <v>41</v>
      </c>
      <c r="J329">
        <v>75.31</v>
      </c>
      <c r="K329" t="s">
        <v>41</v>
      </c>
      <c r="L329">
        <v>3644.54</v>
      </c>
      <c r="M329" t="s">
        <v>41</v>
      </c>
      <c r="N329" t="s">
        <v>41</v>
      </c>
      <c r="O329">
        <v>1320</v>
      </c>
      <c r="P329">
        <v>1331.02</v>
      </c>
      <c r="Q329">
        <v>1340</v>
      </c>
      <c r="R329">
        <v>0.02</v>
      </c>
      <c r="S329">
        <v>0.2</v>
      </c>
      <c r="T329">
        <v>53.92</v>
      </c>
      <c r="U329">
        <v>1001</v>
      </c>
      <c r="V329" t="s">
        <v>41</v>
      </c>
      <c r="W329">
        <v>1.47</v>
      </c>
      <c r="X329" t="s">
        <v>41</v>
      </c>
      <c r="Z329">
        <v>34.979999999999997</v>
      </c>
      <c r="AA329">
        <v>31.73</v>
      </c>
      <c r="AB329">
        <v>3.25</v>
      </c>
      <c r="AC329">
        <v>33.78</v>
      </c>
      <c r="AD329" t="s">
        <v>41</v>
      </c>
      <c r="AF329">
        <v>90</v>
      </c>
      <c r="AG329">
        <v>90</v>
      </c>
      <c r="AH329">
        <v>3.3</v>
      </c>
      <c r="AI329">
        <v>3.3</v>
      </c>
      <c r="AJ329">
        <v>0</v>
      </c>
      <c r="AK329" t="s">
        <v>41</v>
      </c>
      <c r="AL329" t="s">
        <v>41</v>
      </c>
      <c r="AM329" t="s">
        <v>41</v>
      </c>
    </row>
    <row r="330" spans="1:39" x14ac:dyDescent="0.3">
      <c r="A330" t="s">
        <v>55</v>
      </c>
      <c r="B330" t="s">
        <v>56</v>
      </c>
      <c r="C330" t="s">
        <v>38</v>
      </c>
      <c r="D330" t="s">
        <v>59</v>
      </c>
      <c r="E330">
        <v>35</v>
      </c>
      <c r="F330" t="s">
        <v>39</v>
      </c>
      <c r="G330" t="s">
        <v>40</v>
      </c>
      <c r="H330" t="s">
        <v>41</v>
      </c>
      <c r="J330">
        <v>75.48</v>
      </c>
      <c r="K330" t="s">
        <v>41</v>
      </c>
      <c r="L330">
        <v>3725.46</v>
      </c>
      <c r="M330" t="s">
        <v>41</v>
      </c>
      <c r="N330" t="s">
        <v>41</v>
      </c>
      <c r="O330">
        <v>1260</v>
      </c>
      <c r="P330">
        <v>1271.26</v>
      </c>
      <c r="Q330">
        <v>1280</v>
      </c>
      <c r="R330">
        <v>0.26</v>
      </c>
      <c r="S330">
        <v>0.21</v>
      </c>
      <c r="T330">
        <v>57.06</v>
      </c>
      <c r="U330">
        <v>1001</v>
      </c>
      <c r="V330" t="s">
        <v>41</v>
      </c>
      <c r="W330">
        <v>1.85</v>
      </c>
      <c r="X330" t="s">
        <v>41</v>
      </c>
      <c r="Z330">
        <v>34.99</v>
      </c>
      <c r="AA330">
        <v>31.76</v>
      </c>
      <c r="AB330">
        <v>3.23</v>
      </c>
      <c r="AC330">
        <v>34.090000000000003</v>
      </c>
      <c r="AD330" t="s">
        <v>41</v>
      </c>
      <c r="AF330">
        <v>100</v>
      </c>
      <c r="AG330">
        <v>100</v>
      </c>
      <c r="AH330">
        <v>3.3</v>
      </c>
      <c r="AI330">
        <v>3.3</v>
      </c>
      <c r="AJ330">
        <v>0</v>
      </c>
      <c r="AK330" t="s">
        <v>41</v>
      </c>
      <c r="AL330" t="s">
        <v>41</v>
      </c>
      <c r="AM330" t="s">
        <v>41</v>
      </c>
    </row>
    <row r="331" spans="1:39" x14ac:dyDescent="0.3">
      <c r="A331" t="s">
        <v>55</v>
      </c>
      <c r="B331" t="s">
        <v>56</v>
      </c>
      <c r="C331" t="s">
        <v>38</v>
      </c>
      <c r="D331" t="s">
        <v>59</v>
      </c>
      <c r="E331">
        <v>35</v>
      </c>
      <c r="F331" t="s">
        <v>43</v>
      </c>
      <c r="G331" t="s">
        <v>40</v>
      </c>
      <c r="H331" t="s">
        <v>41</v>
      </c>
      <c r="J331">
        <v>75.48</v>
      </c>
      <c r="K331" t="s">
        <v>41</v>
      </c>
      <c r="L331">
        <v>3725.46</v>
      </c>
      <c r="M331" t="s">
        <v>41</v>
      </c>
      <c r="N331" t="s">
        <v>41</v>
      </c>
      <c r="O331">
        <v>1280</v>
      </c>
      <c r="P331">
        <v>1291</v>
      </c>
      <c r="Q331">
        <v>1300</v>
      </c>
      <c r="R331">
        <v>0</v>
      </c>
      <c r="S331">
        <v>0.21</v>
      </c>
      <c r="T331">
        <v>58.95</v>
      </c>
      <c r="U331">
        <v>1001</v>
      </c>
      <c r="V331" t="s">
        <v>41</v>
      </c>
      <c r="W331">
        <v>2.78</v>
      </c>
      <c r="X331" t="s">
        <v>41</v>
      </c>
      <c r="Z331">
        <v>34.99</v>
      </c>
      <c r="AA331">
        <v>31.76</v>
      </c>
      <c r="AB331">
        <v>3.23</v>
      </c>
      <c r="AC331">
        <v>33.68</v>
      </c>
      <c r="AD331" t="s">
        <v>41</v>
      </c>
      <c r="AF331">
        <v>100</v>
      </c>
      <c r="AG331">
        <v>100</v>
      </c>
      <c r="AH331">
        <v>3.3</v>
      </c>
      <c r="AI331">
        <v>3.3</v>
      </c>
      <c r="AJ331">
        <v>0</v>
      </c>
      <c r="AK331" t="s">
        <v>41</v>
      </c>
      <c r="AL331" t="s">
        <v>41</v>
      </c>
      <c r="AM331" t="s">
        <v>41</v>
      </c>
    </row>
    <row r="332" spans="1:39" x14ac:dyDescent="0.3">
      <c r="A332" t="s">
        <v>55</v>
      </c>
      <c r="B332" t="s">
        <v>56</v>
      </c>
      <c r="C332" t="s">
        <v>38</v>
      </c>
      <c r="D332" t="s">
        <v>59</v>
      </c>
      <c r="E332">
        <v>35</v>
      </c>
      <c r="F332" t="s">
        <v>44</v>
      </c>
      <c r="G332" t="s">
        <v>40</v>
      </c>
      <c r="H332" t="s">
        <v>41</v>
      </c>
      <c r="J332">
        <v>75.48</v>
      </c>
      <c r="K332" t="s">
        <v>41</v>
      </c>
      <c r="L332">
        <v>3725.46</v>
      </c>
      <c r="M332" t="s">
        <v>41</v>
      </c>
      <c r="N332" t="s">
        <v>41</v>
      </c>
      <c r="O332">
        <v>1300</v>
      </c>
      <c r="P332">
        <v>1311.44</v>
      </c>
      <c r="Q332">
        <v>1320</v>
      </c>
      <c r="R332">
        <v>0.44</v>
      </c>
      <c r="S332">
        <v>0.21</v>
      </c>
      <c r="T332">
        <v>52.76</v>
      </c>
      <c r="U332">
        <v>1001</v>
      </c>
      <c r="V332" t="s">
        <v>41</v>
      </c>
      <c r="W332">
        <v>1.97</v>
      </c>
      <c r="X332" t="s">
        <v>41</v>
      </c>
      <c r="Z332">
        <v>34.99</v>
      </c>
      <c r="AA332">
        <v>31.76</v>
      </c>
      <c r="AB332">
        <v>3.23</v>
      </c>
      <c r="AC332">
        <v>33.83</v>
      </c>
      <c r="AD332" t="s">
        <v>41</v>
      </c>
      <c r="AF332">
        <v>100</v>
      </c>
      <c r="AG332">
        <v>100</v>
      </c>
      <c r="AH332">
        <v>3.3</v>
      </c>
      <c r="AI332">
        <v>3.3</v>
      </c>
      <c r="AJ332">
        <v>0</v>
      </c>
      <c r="AK332" t="s">
        <v>41</v>
      </c>
      <c r="AL332" t="s">
        <v>41</v>
      </c>
      <c r="AM332" t="s">
        <v>41</v>
      </c>
    </row>
    <row r="333" spans="1:39" x14ac:dyDescent="0.3">
      <c r="A333" t="s">
        <v>55</v>
      </c>
      <c r="B333" t="s">
        <v>56</v>
      </c>
      <c r="C333" t="s">
        <v>38</v>
      </c>
      <c r="D333" t="s">
        <v>59</v>
      </c>
      <c r="E333">
        <v>35</v>
      </c>
      <c r="F333" t="s">
        <v>45</v>
      </c>
      <c r="G333" t="s">
        <v>40</v>
      </c>
      <c r="H333" t="s">
        <v>41</v>
      </c>
      <c r="J333">
        <v>75.48</v>
      </c>
      <c r="K333" t="s">
        <v>41</v>
      </c>
      <c r="L333">
        <v>3725.46</v>
      </c>
      <c r="M333" t="s">
        <v>41</v>
      </c>
      <c r="N333" t="s">
        <v>41</v>
      </c>
      <c r="O333">
        <v>1320</v>
      </c>
      <c r="P333">
        <v>1331.04</v>
      </c>
      <c r="Q333">
        <v>1340</v>
      </c>
      <c r="R333">
        <v>0.04</v>
      </c>
      <c r="S333">
        <v>0.2</v>
      </c>
      <c r="T333">
        <v>54.28</v>
      </c>
      <c r="U333">
        <v>1001</v>
      </c>
      <c r="V333" t="s">
        <v>41</v>
      </c>
      <c r="W333">
        <v>1.39</v>
      </c>
      <c r="X333" t="s">
        <v>41</v>
      </c>
      <c r="Z333">
        <v>34.99</v>
      </c>
      <c r="AA333">
        <v>31.76</v>
      </c>
      <c r="AB333">
        <v>3.23</v>
      </c>
      <c r="AC333">
        <v>33.9</v>
      </c>
      <c r="AD333" t="s">
        <v>41</v>
      </c>
      <c r="AF333">
        <v>100</v>
      </c>
      <c r="AG333">
        <v>100</v>
      </c>
      <c r="AH333">
        <v>3.3</v>
      </c>
      <c r="AI333">
        <v>3.3</v>
      </c>
      <c r="AJ333">
        <v>0</v>
      </c>
      <c r="AK333" t="s">
        <v>41</v>
      </c>
      <c r="AL333" t="s">
        <v>41</v>
      </c>
      <c r="AM333" t="s">
        <v>41</v>
      </c>
    </row>
    <row r="334" spans="1:39" x14ac:dyDescent="0.3">
      <c r="A334" t="s">
        <v>55</v>
      </c>
      <c r="B334" t="s">
        <v>56</v>
      </c>
      <c r="C334" t="s">
        <v>38</v>
      </c>
      <c r="D334" t="s">
        <v>59</v>
      </c>
      <c r="E334">
        <v>35</v>
      </c>
      <c r="F334" t="s">
        <v>46</v>
      </c>
      <c r="G334" t="s">
        <v>40</v>
      </c>
      <c r="H334" t="s">
        <v>41</v>
      </c>
      <c r="J334">
        <v>75.48</v>
      </c>
      <c r="K334" t="s">
        <v>41</v>
      </c>
      <c r="L334">
        <v>3725.46</v>
      </c>
      <c r="M334" t="s">
        <v>41</v>
      </c>
      <c r="N334" t="s">
        <v>41</v>
      </c>
      <c r="O334">
        <v>1260</v>
      </c>
      <c r="P334">
        <v>1271.26</v>
      </c>
      <c r="Q334">
        <v>1280</v>
      </c>
      <c r="R334">
        <v>0.26</v>
      </c>
      <c r="S334">
        <v>0.21</v>
      </c>
      <c r="T334">
        <v>57.06</v>
      </c>
      <c r="U334">
        <v>1001</v>
      </c>
      <c r="V334" t="s">
        <v>41</v>
      </c>
      <c r="W334">
        <v>1.58</v>
      </c>
      <c r="X334" t="s">
        <v>41</v>
      </c>
      <c r="Z334">
        <v>34.99</v>
      </c>
      <c r="AA334">
        <v>31.76</v>
      </c>
      <c r="AB334">
        <v>3.23</v>
      </c>
      <c r="AC334">
        <v>34.090000000000003</v>
      </c>
      <c r="AD334" t="s">
        <v>41</v>
      </c>
      <c r="AF334">
        <v>100</v>
      </c>
      <c r="AG334">
        <v>100</v>
      </c>
      <c r="AH334">
        <v>3.3</v>
      </c>
      <c r="AI334">
        <v>3.3</v>
      </c>
      <c r="AJ334">
        <v>0</v>
      </c>
      <c r="AK334" t="s">
        <v>41</v>
      </c>
      <c r="AL334" t="s">
        <v>41</v>
      </c>
      <c r="AM334" t="s">
        <v>41</v>
      </c>
    </row>
    <row r="335" spans="1:39" x14ac:dyDescent="0.3">
      <c r="A335" t="s">
        <v>55</v>
      </c>
      <c r="B335" t="s">
        <v>56</v>
      </c>
      <c r="C335" t="s">
        <v>38</v>
      </c>
      <c r="D335" t="s">
        <v>59</v>
      </c>
      <c r="E335">
        <v>35</v>
      </c>
      <c r="F335" t="s">
        <v>47</v>
      </c>
      <c r="G335" t="s">
        <v>40</v>
      </c>
      <c r="H335" t="s">
        <v>41</v>
      </c>
      <c r="J335">
        <v>75.48</v>
      </c>
      <c r="K335" t="s">
        <v>41</v>
      </c>
      <c r="L335">
        <v>3725.46</v>
      </c>
      <c r="M335" t="s">
        <v>41</v>
      </c>
      <c r="N335" t="s">
        <v>41</v>
      </c>
      <c r="O335">
        <v>1280</v>
      </c>
      <c r="P335">
        <v>1291</v>
      </c>
      <c r="Q335">
        <v>1300</v>
      </c>
      <c r="R335">
        <v>0</v>
      </c>
      <c r="S335">
        <v>0.21</v>
      </c>
      <c r="T335">
        <v>58.95</v>
      </c>
      <c r="U335">
        <v>1001</v>
      </c>
      <c r="V335" t="s">
        <v>41</v>
      </c>
      <c r="W335">
        <v>3.22</v>
      </c>
      <c r="X335" t="s">
        <v>41</v>
      </c>
      <c r="Z335">
        <v>34.99</v>
      </c>
      <c r="AA335">
        <v>31.76</v>
      </c>
      <c r="AB335">
        <v>3.23</v>
      </c>
      <c r="AC335">
        <v>33.68</v>
      </c>
      <c r="AD335" t="s">
        <v>41</v>
      </c>
      <c r="AF335">
        <v>100</v>
      </c>
      <c r="AG335">
        <v>100</v>
      </c>
      <c r="AH335">
        <v>3.3</v>
      </c>
      <c r="AI335">
        <v>3.3</v>
      </c>
      <c r="AJ335">
        <v>0</v>
      </c>
      <c r="AK335" t="s">
        <v>41</v>
      </c>
      <c r="AL335" t="s">
        <v>41</v>
      </c>
      <c r="AM335" t="s">
        <v>41</v>
      </c>
    </row>
    <row r="336" spans="1:39" x14ac:dyDescent="0.3">
      <c r="A336" t="s">
        <v>55</v>
      </c>
      <c r="B336" t="s">
        <v>56</v>
      </c>
      <c r="C336" t="s">
        <v>38</v>
      </c>
      <c r="D336" t="s">
        <v>59</v>
      </c>
      <c r="E336">
        <v>35</v>
      </c>
      <c r="F336" t="s">
        <v>48</v>
      </c>
      <c r="G336" t="s">
        <v>40</v>
      </c>
      <c r="H336" t="s">
        <v>41</v>
      </c>
      <c r="J336">
        <v>75.48</v>
      </c>
      <c r="K336" t="s">
        <v>41</v>
      </c>
      <c r="L336">
        <v>3725.46</v>
      </c>
      <c r="M336" t="s">
        <v>41</v>
      </c>
      <c r="N336" t="s">
        <v>41</v>
      </c>
      <c r="O336">
        <v>1300</v>
      </c>
      <c r="P336">
        <v>1311.44</v>
      </c>
      <c r="Q336">
        <v>1320</v>
      </c>
      <c r="R336">
        <v>0.44</v>
      </c>
      <c r="S336">
        <v>0.21</v>
      </c>
      <c r="T336">
        <v>52.76</v>
      </c>
      <c r="U336">
        <v>1001</v>
      </c>
      <c r="V336" t="s">
        <v>41</v>
      </c>
      <c r="W336">
        <v>2.5099999999999998</v>
      </c>
      <c r="X336" t="s">
        <v>41</v>
      </c>
      <c r="Z336">
        <v>34.99</v>
      </c>
      <c r="AA336">
        <v>31.76</v>
      </c>
      <c r="AB336">
        <v>3.23</v>
      </c>
      <c r="AC336">
        <v>33.83</v>
      </c>
      <c r="AD336" t="s">
        <v>41</v>
      </c>
      <c r="AF336">
        <v>100</v>
      </c>
      <c r="AG336">
        <v>100</v>
      </c>
      <c r="AH336">
        <v>3.3</v>
      </c>
      <c r="AI336">
        <v>3.3</v>
      </c>
      <c r="AJ336">
        <v>0</v>
      </c>
      <c r="AK336" t="s">
        <v>41</v>
      </c>
      <c r="AL336" t="s">
        <v>41</v>
      </c>
      <c r="AM336" t="s">
        <v>41</v>
      </c>
    </row>
    <row r="337" spans="1:39" x14ac:dyDescent="0.3">
      <c r="A337" t="s">
        <v>55</v>
      </c>
      <c r="B337" t="s">
        <v>56</v>
      </c>
      <c r="C337" t="s">
        <v>38</v>
      </c>
      <c r="D337" t="s">
        <v>59</v>
      </c>
      <c r="E337">
        <v>35</v>
      </c>
      <c r="F337" t="s">
        <v>49</v>
      </c>
      <c r="G337" t="s">
        <v>40</v>
      </c>
      <c r="H337" t="s">
        <v>41</v>
      </c>
      <c r="J337">
        <v>75.48</v>
      </c>
      <c r="K337" t="s">
        <v>41</v>
      </c>
      <c r="L337">
        <v>3725.46</v>
      </c>
      <c r="M337" t="s">
        <v>41</v>
      </c>
      <c r="N337" t="s">
        <v>41</v>
      </c>
      <c r="O337">
        <v>1320</v>
      </c>
      <c r="P337">
        <v>1331.04</v>
      </c>
      <c r="Q337">
        <v>1340</v>
      </c>
      <c r="R337">
        <v>0.04</v>
      </c>
      <c r="S337">
        <v>0.2</v>
      </c>
      <c r="T337">
        <v>54.28</v>
      </c>
      <c r="U337">
        <v>1001</v>
      </c>
      <c r="V337" t="s">
        <v>41</v>
      </c>
      <c r="W337">
        <v>1.97</v>
      </c>
      <c r="X337" t="s">
        <v>41</v>
      </c>
      <c r="Z337">
        <v>34.99</v>
      </c>
      <c r="AA337">
        <v>31.76</v>
      </c>
      <c r="AB337">
        <v>3.23</v>
      </c>
      <c r="AC337">
        <v>33.9</v>
      </c>
      <c r="AD337" t="s">
        <v>41</v>
      </c>
      <c r="AF337">
        <v>100</v>
      </c>
      <c r="AG337">
        <v>100</v>
      </c>
      <c r="AH337">
        <v>3.3</v>
      </c>
      <c r="AI337">
        <v>3.3</v>
      </c>
      <c r="AJ337">
        <v>0</v>
      </c>
      <c r="AK337" t="s">
        <v>41</v>
      </c>
      <c r="AL337" t="s">
        <v>41</v>
      </c>
      <c r="AM337" t="s">
        <v>41</v>
      </c>
    </row>
    <row r="338" spans="1:39" x14ac:dyDescent="0.3">
      <c r="A338" t="s">
        <v>55</v>
      </c>
      <c r="B338" t="s">
        <v>56</v>
      </c>
      <c r="C338" t="s">
        <v>38</v>
      </c>
      <c r="D338" t="s">
        <v>59</v>
      </c>
      <c r="E338">
        <v>35</v>
      </c>
      <c r="F338" t="s">
        <v>39</v>
      </c>
      <c r="G338" t="s">
        <v>40</v>
      </c>
      <c r="H338" t="s">
        <v>41</v>
      </c>
      <c r="J338">
        <v>75.34</v>
      </c>
      <c r="K338" t="s">
        <v>41</v>
      </c>
      <c r="L338">
        <v>3806.22</v>
      </c>
      <c r="M338" t="s">
        <v>41</v>
      </c>
      <c r="N338" t="s">
        <v>41</v>
      </c>
      <c r="O338">
        <v>1260</v>
      </c>
      <c r="P338">
        <v>1271.3</v>
      </c>
      <c r="Q338">
        <v>1280</v>
      </c>
      <c r="R338">
        <v>0.3</v>
      </c>
      <c r="S338">
        <v>0.21</v>
      </c>
      <c r="T338">
        <v>57.47</v>
      </c>
      <c r="U338">
        <v>1001</v>
      </c>
      <c r="V338" t="s">
        <v>41</v>
      </c>
      <c r="W338">
        <v>2.38</v>
      </c>
      <c r="X338" t="s">
        <v>41</v>
      </c>
      <c r="Z338">
        <v>35</v>
      </c>
      <c r="AA338">
        <v>31.82</v>
      </c>
      <c r="AB338">
        <v>3.18</v>
      </c>
      <c r="AC338">
        <v>34.24</v>
      </c>
      <c r="AD338" t="s">
        <v>41</v>
      </c>
      <c r="AF338">
        <v>110</v>
      </c>
      <c r="AG338">
        <v>110</v>
      </c>
      <c r="AH338">
        <v>3.3</v>
      </c>
      <c r="AI338">
        <v>3.3</v>
      </c>
      <c r="AJ338">
        <v>0</v>
      </c>
      <c r="AK338" t="s">
        <v>41</v>
      </c>
      <c r="AL338" t="s">
        <v>41</v>
      </c>
      <c r="AM338" t="s">
        <v>41</v>
      </c>
    </row>
    <row r="339" spans="1:39" x14ac:dyDescent="0.3">
      <c r="A339" t="s">
        <v>55</v>
      </c>
      <c r="B339" t="s">
        <v>56</v>
      </c>
      <c r="C339" t="s">
        <v>38</v>
      </c>
      <c r="D339" t="s">
        <v>59</v>
      </c>
      <c r="E339">
        <v>35</v>
      </c>
      <c r="F339" t="s">
        <v>43</v>
      </c>
      <c r="G339" t="s">
        <v>40</v>
      </c>
      <c r="H339" t="s">
        <v>41</v>
      </c>
      <c r="J339">
        <v>75.34</v>
      </c>
      <c r="K339" t="s">
        <v>41</v>
      </c>
      <c r="L339">
        <v>3806.22</v>
      </c>
      <c r="M339" t="s">
        <v>41</v>
      </c>
      <c r="N339" t="s">
        <v>41</v>
      </c>
      <c r="O339">
        <v>1280</v>
      </c>
      <c r="P339">
        <v>1291.02</v>
      </c>
      <c r="Q339">
        <v>1300</v>
      </c>
      <c r="R339">
        <v>0.02</v>
      </c>
      <c r="S339">
        <v>0.21</v>
      </c>
      <c r="T339">
        <v>59.35</v>
      </c>
      <c r="U339">
        <v>1001</v>
      </c>
      <c r="V339" t="s">
        <v>41</v>
      </c>
      <c r="W339">
        <v>3.24</v>
      </c>
      <c r="X339" t="s">
        <v>41</v>
      </c>
      <c r="Z339">
        <v>35</v>
      </c>
      <c r="AA339">
        <v>31.82</v>
      </c>
      <c r="AB339">
        <v>3.18</v>
      </c>
      <c r="AC339">
        <v>33.799999999999997</v>
      </c>
      <c r="AD339" t="s">
        <v>41</v>
      </c>
      <c r="AF339">
        <v>110</v>
      </c>
      <c r="AG339">
        <v>110</v>
      </c>
      <c r="AH339">
        <v>3.3</v>
      </c>
      <c r="AI339">
        <v>3.3</v>
      </c>
      <c r="AJ339">
        <v>0</v>
      </c>
      <c r="AK339" t="s">
        <v>41</v>
      </c>
      <c r="AL339" t="s">
        <v>41</v>
      </c>
      <c r="AM339" t="s">
        <v>41</v>
      </c>
    </row>
    <row r="340" spans="1:39" x14ac:dyDescent="0.3">
      <c r="A340" t="s">
        <v>55</v>
      </c>
      <c r="B340" t="s">
        <v>56</v>
      </c>
      <c r="C340" t="s">
        <v>38</v>
      </c>
      <c r="D340" t="s">
        <v>59</v>
      </c>
      <c r="E340">
        <v>35</v>
      </c>
      <c r="F340" t="s">
        <v>44</v>
      </c>
      <c r="G340" t="s">
        <v>40</v>
      </c>
      <c r="H340" t="s">
        <v>41</v>
      </c>
      <c r="J340">
        <v>75.34</v>
      </c>
      <c r="K340" t="s">
        <v>41</v>
      </c>
      <c r="L340">
        <v>3806.22</v>
      </c>
      <c r="M340" t="s">
        <v>41</v>
      </c>
      <c r="N340" t="s">
        <v>41</v>
      </c>
      <c r="O340">
        <v>1300</v>
      </c>
      <c r="P340">
        <v>1311.46</v>
      </c>
      <c r="Q340">
        <v>1320</v>
      </c>
      <c r="R340">
        <v>0.46</v>
      </c>
      <c r="S340">
        <v>0.21</v>
      </c>
      <c r="T340">
        <v>53.09</v>
      </c>
      <c r="U340">
        <v>1001</v>
      </c>
      <c r="V340" t="s">
        <v>41</v>
      </c>
      <c r="W340">
        <v>2.4900000000000002</v>
      </c>
      <c r="X340" t="s">
        <v>41</v>
      </c>
      <c r="Z340">
        <v>35</v>
      </c>
      <c r="AA340">
        <v>31.82</v>
      </c>
      <c r="AB340">
        <v>3.18</v>
      </c>
      <c r="AC340">
        <v>33.950000000000003</v>
      </c>
      <c r="AD340" t="s">
        <v>41</v>
      </c>
      <c r="AF340">
        <v>110</v>
      </c>
      <c r="AG340">
        <v>110</v>
      </c>
      <c r="AH340">
        <v>3.3</v>
      </c>
      <c r="AI340">
        <v>3.3</v>
      </c>
      <c r="AJ340">
        <v>0</v>
      </c>
      <c r="AK340" t="s">
        <v>41</v>
      </c>
      <c r="AL340" t="s">
        <v>41</v>
      </c>
      <c r="AM340" t="s">
        <v>41</v>
      </c>
    </row>
    <row r="341" spans="1:39" x14ac:dyDescent="0.3">
      <c r="A341" t="s">
        <v>55</v>
      </c>
      <c r="B341" t="s">
        <v>56</v>
      </c>
      <c r="C341" t="s">
        <v>38</v>
      </c>
      <c r="D341" t="s">
        <v>59</v>
      </c>
      <c r="E341">
        <v>35</v>
      </c>
      <c r="F341" t="s">
        <v>45</v>
      </c>
      <c r="G341" t="s">
        <v>40</v>
      </c>
      <c r="H341" t="s">
        <v>41</v>
      </c>
      <c r="J341">
        <v>75.34</v>
      </c>
      <c r="K341" t="s">
        <v>41</v>
      </c>
      <c r="L341">
        <v>3806.22</v>
      </c>
      <c r="M341" t="s">
        <v>41</v>
      </c>
      <c r="N341" t="s">
        <v>41</v>
      </c>
      <c r="O341">
        <v>1320</v>
      </c>
      <c r="P341">
        <v>1331.08</v>
      </c>
      <c r="Q341">
        <v>1340</v>
      </c>
      <c r="R341">
        <v>0.08</v>
      </c>
      <c r="S341">
        <v>0.2</v>
      </c>
      <c r="T341">
        <v>54.6</v>
      </c>
      <c r="U341">
        <v>1001</v>
      </c>
      <c r="V341" t="s">
        <v>41</v>
      </c>
      <c r="W341">
        <v>1.82</v>
      </c>
      <c r="X341" t="s">
        <v>41</v>
      </c>
      <c r="Z341">
        <v>35</v>
      </c>
      <c r="AA341">
        <v>31.82</v>
      </c>
      <c r="AB341">
        <v>3.18</v>
      </c>
      <c r="AC341">
        <v>34.020000000000003</v>
      </c>
      <c r="AD341" t="s">
        <v>41</v>
      </c>
      <c r="AF341">
        <v>110</v>
      </c>
      <c r="AG341">
        <v>110</v>
      </c>
      <c r="AH341">
        <v>3.3</v>
      </c>
      <c r="AI341">
        <v>3.3</v>
      </c>
      <c r="AJ341">
        <v>0</v>
      </c>
      <c r="AK341" t="s">
        <v>41</v>
      </c>
      <c r="AL341" t="s">
        <v>41</v>
      </c>
      <c r="AM341" t="s">
        <v>41</v>
      </c>
    </row>
    <row r="342" spans="1:39" x14ac:dyDescent="0.3">
      <c r="A342" t="s">
        <v>55</v>
      </c>
      <c r="B342" t="s">
        <v>56</v>
      </c>
      <c r="C342" t="s">
        <v>38</v>
      </c>
      <c r="D342" t="s">
        <v>59</v>
      </c>
      <c r="E342">
        <v>35</v>
      </c>
      <c r="F342" t="s">
        <v>46</v>
      </c>
      <c r="G342" t="s">
        <v>40</v>
      </c>
      <c r="H342" t="s">
        <v>41</v>
      </c>
      <c r="J342">
        <v>75.34</v>
      </c>
      <c r="K342" t="s">
        <v>41</v>
      </c>
      <c r="L342">
        <v>3806.22</v>
      </c>
      <c r="M342" t="s">
        <v>41</v>
      </c>
      <c r="N342" t="s">
        <v>41</v>
      </c>
      <c r="O342">
        <v>1260</v>
      </c>
      <c r="P342">
        <v>1271.3</v>
      </c>
      <c r="Q342">
        <v>1280</v>
      </c>
      <c r="R342">
        <v>0.3</v>
      </c>
      <c r="S342">
        <v>0.21</v>
      </c>
      <c r="T342">
        <v>57.47</v>
      </c>
      <c r="U342">
        <v>1001</v>
      </c>
      <c r="V342" t="s">
        <v>41</v>
      </c>
      <c r="W342">
        <v>2.14</v>
      </c>
      <c r="X342" t="s">
        <v>41</v>
      </c>
      <c r="Z342">
        <v>35</v>
      </c>
      <c r="AA342">
        <v>31.82</v>
      </c>
      <c r="AB342">
        <v>3.18</v>
      </c>
      <c r="AC342">
        <v>34.24</v>
      </c>
      <c r="AD342" t="s">
        <v>41</v>
      </c>
      <c r="AF342">
        <v>110</v>
      </c>
      <c r="AG342">
        <v>110</v>
      </c>
      <c r="AH342">
        <v>3.3</v>
      </c>
      <c r="AI342">
        <v>3.3</v>
      </c>
      <c r="AJ342">
        <v>0</v>
      </c>
      <c r="AK342" t="s">
        <v>41</v>
      </c>
      <c r="AL342" t="s">
        <v>41</v>
      </c>
      <c r="AM342" t="s">
        <v>41</v>
      </c>
    </row>
    <row r="343" spans="1:39" x14ac:dyDescent="0.3">
      <c r="A343" t="s">
        <v>55</v>
      </c>
      <c r="B343" t="s">
        <v>56</v>
      </c>
      <c r="C343" t="s">
        <v>38</v>
      </c>
      <c r="D343" t="s">
        <v>59</v>
      </c>
      <c r="E343">
        <v>35</v>
      </c>
      <c r="F343" t="s">
        <v>47</v>
      </c>
      <c r="G343" t="s">
        <v>40</v>
      </c>
      <c r="H343" t="s">
        <v>41</v>
      </c>
      <c r="J343">
        <v>75.34</v>
      </c>
      <c r="K343" t="s">
        <v>41</v>
      </c>
      <c r="L343">
        <v>3806.22</v>
      </c>
      <c r="M343" t="s">
        <v>41</v>
      </c>
      <c r="N343" t="s">
        <v>41</v>
      </c>
      <c r="O343">
        <v>1280</v>
      </c>
      <c r="P343">
        <v>1291.02</v>
      </c>
      <c r="Q343">
        <v>1300</v>
      </c>
      <c r="R343">
        <v>0.02</v>
      </c>
      <c r="S343">
        <v>0.21</v>
      </c>
      <c r="T343">
        <v>59.35</v>
      </c>
      <c r="U343">
        <v>1001</v>
      </c>
      <c r="V343" t="s">
        <v>41</v>
      </c>
      <c r="W343">
        <v>3.68</v>
      </c>
      <c r="X343" t="s">
        <v>41</v>
      </c>
      <c r="Z343">
        <v>35</v>
      </c>
      <c r="AA343">
        <v>31.82</v>
      </c>
      <c r="AB343">
        <v>3.18</v>
      </c>
      <c r="AC343">
        <v>33.799999999999997</v>
      </c>
      <c r="AD343" t="s">
        <v>41</v>
      </c>
      <c r="AF343">
        <v>110</v>
      </c>
      <c r="AG343">
        <v>110</v>
      </c>
      <c r="AH343">
        <v>3.3</v>
      </c>
      <c r="AI343">
        <v>3.3</v>
      </c>
      <c r="AJ343">
        <v>0</v>
      </c>
      <c r="AK343" t="s">
        <v>41</v>
      </c>
      <c r="AL343" t="s">
        <v>41</v>
      </c>
      <c r="AM343" t="s">
        <v>41</v>
      </c>
    </row>
    <row r="344" spans="1:39" x14ac:dyDescent="0.3">
      <c r="A344" t="s">
        <v>55</v>
      </c>
      <c r="B344" t="s">
        <v>56</v>
      </c>
      <c r="C344" t="s">
        <v>38</v>
      </c>
      <c r="D344" t="s">
        <v>59</v>
      </c>
      <c r="E344">
        <v>35</v>
      </c>
      <c r="F344" t="s">
        <v>48</v>
      </c>
      <c r="G344" t="s">
        <v>40</v>
      </c>
      <c r="H344" t="s">
        <v>41</v>
      </c>
      <c r="J344">
        <v>75.34</v>
      </c>
      <c r="K344" t="s">
        <v>41</v>
      </c>
      <c r="L344">
        <v>3806.22</v>
      </c>
      <c r="M344" t="s">
        <v>41</v>
      </c>
      <c r="N344" t="s">
        <v>41</v>
      </c>
      <c r="O344">
        <v>1300</v>
      </c>
      <c r="P344">
        <v>1311.46</v>
      </c>
      <c r="Q344">
        <v>1320</v>
      </c>
      <c r="R344">
        <v>0.46</v>
      </c>
      <c r="S344">
        <v>0.21</v>
      </c>
      <c r="T344">
        <v>53.09</v>
      </c>
      <c r="U344">
        <v>1001</v>
      </c>
      <c r="V344" t="s">
        <v>41</v>
      </c>
      <c r="W344">
        <v>3.03</v>
      </c>
      <c r="X344" t="s">
        <v>41</v>
      </c>
      <c r="Z344">
        <v>35</v>
      </c>
      <c r="AA344">
        <v>31.82</v>
      </c>
      <c r="AB344">
        <v>3.18</v>
      </c>
      <c r="AC344">
        <v>33.950000000000003</v>
      </c>
      <c r="AD344" t="s">
        <v>41</v>
      </c>
      <c r="AF344">
        <v>110</v>
      </c>
      <c r="AG344">
        <v>110</v>
      </c>
      <c r="AH344">
        <v>3.3</v>
      </c>
      <c r="AI344">
        <v>3.3</v>
      </c>
      <c r="AJ344">
        <v>0</v>
      </c>
      <c r="AK344" t="s">
        <v>41</v>
      </c>
      <c r="AL344" t="s">
        <v>41</v>
      </c>
      <c r="AM344" t="s">
        <v>41</v>
      </c>
    </row>
    <row r="345" spans="1:39" x14ac:dyDescent="0.3">
      <c r="A345" t="s">
        <v>55</v>
      </c>
      <c r="B345" t="s">
        <v>56</v>
      </c>
      <c r="C345" t="s">
        <v>38</v>
      </c>
      <c r="D345" t="s">
        <v>59</v>
      </c>
      <c r="E345">
        <v>35</v>
      </c>
      <c r="F345" t="s">
        <v>49</v>
      </c>
      <c r="G345" t="s">
        <v>40</v>
      </c>
      <c r="H345" t="s">
        <v>41</v>
      </c>
      <c r="J345">
        <v>75.34</v>
      </c>
      <c r="K345" t="s">
        <v>41</v>
      </c>
      <c r="L345">
        <v>3806.22</v>
      </c>
      <c r="M345" t="s">
        <v>41</v>
      </c>
      <c r="N345" t="s">
        <v>41</v>
      </c>
      <c r="O345">
        <v>1320</v>
      </c>
      <c r="P345">
        <v>1331.08</v>
      </c>
      <c r="Q345">
        <v>1340</v>
      </c>
      <c r="R345">
        <v>0.08</v>
      </c>
      <c r="S345">
        <v>0.2</v>
      </c>
      <c r="T345">
        <v>54.6</v>
      </c>
      <c r="U345">
        <v>1001</v>
      </c>
      <c r="V345" t="s">
        <v>41</v>
      </c>
      <c r="W345">
        <v>2.42</v>
      </c>
      <c r="X345" t="s">
        <v>41</v>
      </c>
      <c r="Z345">
        <v>35</v>
      </c>
      <c r="AA345">
        <v>31.82</v>
      </c>
      <c r="AB345">
        <v>3.18</v>
      </c>
      <c r="AC345">
        <v>34.020000000000003</v>
      </c>
      <c r="AD345" t="s">
        <v>41</v>
      </c>
      <c r="AF345">
        <v>110</v>
      </c>
      <c r="AG345">
        <v>110</v>
      </c>
      <c r="AH345">
        <v>3.3</v>
      </c>
      <c r="AI345">
        <v>3.3</v>
      </c>
      <c r="AJ345">
        <v>0</v>
      </c>
      <c r="AK345" t="s">
        <v>41</v>
      </c>
      <c r="AL345" t="s">
        <v>41</v>
      </c>
      <c r="AM345" t="s">
        <v>41</v>
      </c>
    </row>
    <row r="346" spans="1:39" x14ac:dyDescent="0.3">
      <c r="A346" t="s">
        <v>55</v>
      </c>
      <c r="B346" t="s">
        <v>56</v>
      </c>
      <c r="C346" t="s">
        <v>38</v>
      </c>
      <c r="D346" t="s">
        <v>59</v>
      </c>
      <c r="E346">
        <v>35</v>
      </c>
      <c r="F346" t="s">
        <v>39</v>
      </c>
      <c r="G346" t="s">
        <v>40</v>
      </c>
      <c r="H346" t="s">
        <v>41</v>
      </c>
      <c r="J346">
        <v>74.930000000000007</v>
      </c>
      <c r="K346" t="s">
        <v>41</v>
      </c>
      <c r="L346">
        <v>3886.58</v>
      </c>
      <c r="M346" t="s">
        <v>41</v>
      </c>
      <c r="N346" t="s">
        <v>41</v>
      </c>
      <c r="O346">
        <v>1260</v>
      </c>
      <c r="P346">
        <v>1271.32</v>
      </c>
      <c r="Q346">
        <v>1280</v>
      </c>
      <c r="R346">
        <v>0.32</v>
      </c>
      <c r="S346">
        <v>0.21</v>
      </c>
      <c r="T346">
        <v>57.83</v>
      </c>
      <c r="U346">
        <v>1001</v>
      </c>
      <c r="V346" t="s">
        <v>41</v>
      </c>
      <c r="W346">
        <v>2.85</v>
      </c>
      <c r="X346" t="s">
        <v>41</v>
      </c>
      <c r="Z346">
        <v>34.99</v>
      </c>
      <c r="AA346">
        <v>31.84</v>
      </c>
      <c r="AB346">
        <v>3.15</v>
      </c>
      <c r="AC346">
        <v>34.340000000000003</v>
      </c>
      <c r="AD346" t="s">
        <v>41</v>
      </c>
      <c r="AF346">
        <v>120</v>
      </c>
      <c r="AG346">
        <v>120</v>
      </c>
      <c r="AH346">
        <v>3.3</v>
      </c>
      <c r="AI346">
        <v>3.3</v>
      </c>
      <c r="AJ346">
        <v>0</v>
      </c>
      <c r="AK346" t="s">
        <v>41</v>
      </c>
      <c r="AL346" t="s">
        <v>41</v>
      </c>
      <c r="AM346" t="s">
        <v>41</v>
      </c>
    </row>
    <row r="347" spans="1:39" x14ac:dyDescent="0.3">
      <c r="A347" t="s">
        <v>55</v>
      </c>
      <c r="B347" t="s">
        <v>56</v>
      </c>
      <c r="C347" t="s">
        <v>38</v>
      </c>
      <c r="D347" t="s">
        <v>59</v>
      </c>
      <c r="E347">
        <v>35</v>
      </c>
      <c r="F347" t="s">
        <v>43</v>
      </c>
      <c r="G347" t="s">
        <v>40</v>
      </c>
      <c r="H347" t="s">
        <v>41</v>
      </c>
      <c r="J347">
        <v>74.930000000000007</v>
      </c>
      <c r="K347" t="s">
        <v>41</v>
      </c>
      <c r="L347">
        <v>3886.58</v>
      </c>
      <c r="M347" t="s">
        <v>41</v>
      </c>
      <c r="N347" t="s">
        <v>41</v>
      </c>
      <c r="O347">
        <v>1280</v>
      </c>
      <c r="P347">
        <v>1291.04</v>
      </c>
      <c r="Q347">
        <v>1300</v>
      </c>
      <c r="R347">
        <v>0.04</v>
      </c>
      <c r="S347">
        <v>0.21</v>
      </c>
      <c r="T347">
        <v>59.69</v>
      </c>
      <c r="U347">
        <v>1001</v>
      </c>
      <c r="V347" t="s">
        <v>41</v>
      </c>
      <c r="W347">
        <v>3.65</v>
      </c>
      <c r="X347" t="s">
        <v>41</v>
      </c>
      <c r="Z347">
        <v>34.99</v>
      </c>
      <c r="AA347">
        <v>31.84</v>
      </c>
      <c r="AB347">
        <v>3.15</v>
      </c>
      <c r="AC347">
        <v>33.92</v>
      </c>
      <c r="AD347" t="s">
        <v>41</v>
      </c>
      <c r="AF347">
        <v>120</v>
      </c>
      <c r="AG347">
        <v>120</v>
      </c>
      <c r="AH347">
        <v>3.3</v>
      </c>
      <c r="AI347">
        <v>3.3</v>
      </c>
      <c r="AJ347">
        <v>0</v>
      </c>
      <c r="AK347" t="s">
        <v>41</v>
      </c>
      <c r="AL347" t="s">
        <v>41</v>
      </c>
      <c r="AM347" t="s">
        <v>41</v>
      </c>
    </row>
    <row r="348" spans="1:39" x14ac:dyDescent="0.3">
      <c r="A348" t="s">
        <v>55</v>
      </c>
      <c r="B348" t="s">
        <v>56</v>
      </c>
      <c r="C348" t="s">
        <v>38</v>
      </c>
      <c r="D348" t="s">
        <v>59</v>
      </c>
      <c r="E348">
        <v>35</v>
      </c>
      <c r="F348" t="s">
        <v>44</v>
      </c>
      <c r="G348" t="s">
        <v>40</v>
      </c>
      <c r="H348" t="s">
        <v>41</v>
      </c>
      <c r="J348">
        <v>74.930000000000007</v>
      </c>
      <c r="K348" t="s">
        <v>41</v>
      </c>
      <c r="L348">
        <v>3886.58</v>
      </c>
      <c r="M348" t="s">
        <v>41</v>
      </c>
      <c r="N348" t="s">
        <v>41</v>
      </c>
      <c r="O348">
        <v>1300</v>
      </c>
      <c r="P348">
        <v>1311.5</v>
      </c>
      <c r="Q348">
        <v>1320</v>
      </c>
      <c r="R348">
        <v>0.5</v>
      </c>
      <c r="S348">
        <v>0.21</v>
      </c>
      <c r="T348">
        <v>53.43</v>
      </c>
      <c r="U348">
        <v>1001</v>
      </c>
      <c r="V348" t="s">
        <v>41</v>
      </c>
      <c r="W348">
        <v>2.95</v>
      </c>
      <c r="X348" t="s">
        <v>41</v>
      </c>
      <c r="Z348">
        <v>34.99</v>
      </c>
      <c r="AA348">
        <v>31.84</v>
      </c>
      <c r="AB348">
        <v>3.15</v>
      </c>
      <c r="AC348">
        <v>34.07</v>
      </c>
      <c r="AD348" t="s">
        <v>41</v>
      </c>
      <c r="AF348">
        <v>120</v>
      </c>
      <c r="AG348">
        <v>120</v>
      </c>
      <c r="AH348">
        <v>3.3</v>
      </c>
      <c r="AI348">
        <v>3.3</v>
      </c>
      <c r="AJ348">
        <v>0</v>
      </c>
      <c r="AK348" t="s">
        <v>41</v>
      </c>
      <c r="AL348" t="s">
        <v>41</v>
      </c>
      <c r="AM348" t="s">
        <v>41</v>
      </c>
    </row>
    <row r="349" spans="1:39" x14ac:dyDescent="0.3">
      <c r="A349" t="s">
        <v>55</v>
      </c>
      <c r="B349" t="s">
        <v>56</v>
      </c>
      <c r="C349" t="s">
        <v>38</v>
      </c>
      <c r="D349" t="s">
        <v>59</v>
      </c>
      <c r="E349">
        <v>35</v>
      </c>
      <c r="F349" t="s">
        <v>45</v>
      </c>
      <c r="G349" t="s">
        <v>40</v>
      </c>
      <c r="H349" t="s">
        <v>41</v>
      </c>
      <c r="J349">
        <v>74.930000000000007</v>
      </c>
      <c r="K349" t="s">
        <v>41</v>
      </c>
      <c r="L349">
        <v>3886.58</v>
      </c>
      <c r="M349" t="s">
        <v>41</v>
      </c>
      <c r="N349" t="s">
        <v>41</v>
      </c>
      <c r="O349">
        <v>1320</v>
      </c>
      <c r="P349">
        <v>1331.1</v>
      </c>
      <c r="Q349">
        <v>1340</v>
      </c>
      <c r="R349">
        <v>0.1</v>
      </c>
      <c r="S349">
        <v>0.2</v>
      </c>
      <c r="T349">
        <v>54.92</v>
      </c>
      <c r="U349">
        <v>1001</v>
      </c>
      <c r="V349" t="s">
        <v>41</v>
      </c>
      <c r="W349">
        <v>2.21</v>
      </c>
      <c r="X349" t="s">
        <v>41</v>
      </c>
      <c r="Z349">
        <v>34.99</v>
      </c>
      <c r="AA349">
        <v>31.84</v>
      </c>
      <c r="AB349">
        <v>3.15</v>
      </c>
      <c r="AC349">
        <v>34.119999999999997</v>
      </c>
      <c r="AD349" t="s">
        <v>41</v>
      </c>
      <c r="AF349">
        <v>120</v>
      </c>
      <c r="AG349">
        <v>120</v>
      </c>
      <c r="AH349">
        <v>3.3</v>
      </c>
      <c r="AI349">
        <v>3.3</v>
      </c>
      <c r="AJ349">
        <v>0</v>
      </c>
      <c r="AK349" t="s">
        <v>41</v>
      </c>
      <c r="AL349" t="s">
        <v>41</v>
      </c>
      <c r="AM349" t="s">
        <v>41</v>
      </c>
    </row>
    <row r="350" spans="1:39" x14ac:dyDescent="0.3">
      <c r="A350" t="s">
        <v>55</v>
      </c>
      <c r="B350" t="s">
        <v>56</v>
      </c>
      <c r="C350" t="s">
        <v>38</v>
      </c>
      <c r="D350" t="s">
        <v>59</v>
      </c>
      <c r="E350">
        <v>35</v>
      </c>
      <c r="F350" t="s">
        <v>46</v>
      </c>
      <c r="G350" t="s">
        <v>40</v>
      </c>
      <c r="H350" t="s">
        <v>41</v>
      </c>
      <c r="J350">
        <v>74.930000000000007</v>
      </c>
      <c r="K350" t="s">
        <v>41</v>
      </c>
      <c r="L350">
        <v>3886.58</v>
      </c>
      <c r="M350" t="s">
        <v>41</v>
      </c>
      <c r="N350" t="s">
        <v>41</v>
      </c>
      <c r="O350">
        <v>1260</v>
      </c>
      <c r="P350">
        <v>1271.32</v>
      </c>
      <c r="Q350">
        <v>1280</v>
      </c>
      <c r="R350">
        <v>0.32</v>
      </c>
      <c r="S350">
        <v>0.21</v>
      </c>
      <c r="T350">
        <v>57.83</v>
      </c>
      <c r="U350">
        <v>1001</v>
      </c>
      <c r="V350" t="s">
        <v>41</v>
      </c>
      <c r="W350">
        <v>2.61</v>
      </c>
      <c r="X350" t="s">
        <v>41</v>
      </c>
      <c r="Z350">
        <v>34.99</v>
      </c>
      <c r="AA350">
        <v>31.84</v>
      </c>
      <c r="AB350">
        <v>3.15</v>
      </c>
      <c r="AC350">
        <v>34.340000000000003</v>
      </c>
      <c r="AD350" t="s">
        <v>41</v>
      </c>
      <c r="AF350">
        <v>120</v>
      </c>
      <c r="AG350">
        <v>120</v>
      </c>
      <c r="AH350">
        <v>3.3</v>
      </c>
      <c r="AI350">
        <v>3.3</v>
      </c>
      <c r="AJ350">
        <v>0</v>
      </c>
      <c r="AK350" t="s">
        <v>41</v>
      </c>
      <c r="AL350" t="s">
        <v>41</v>
      </c>
      <c r="AM350" t="s">
        <v>41</v>
      </c>
    </row>
    <row r="351" spans="1:39" x14ac:dyDescent="0.3">
      <c r="A351" t="s">
        <v>55</v>
      </c>
      <c r="B351" t="s">
        <v>56</v>
      </c>
      <c r="C351" t="s">
        <v>38</v>
      </c>
      <c r="D351" t="s">
        <v>59</v>
      </c>
      <c r="E351">
        <v>35</v>
      </c>
      <c r="F351" t="s">
        <v>47</v>
      </c>
      <c r="G351" t="s">
        <v>40</v>
      </c>
      <c r="H351" t="s">
        <v>41</v>
      </c>
      <c r="J351">
        <v>74.930000000000007</v>
      </c>
      <c r="K351" t="s">
        <v>41</v>
      </c>
      <c r="L351">
        <v>3886.58</v>
      </c>
      <c r="M351" t="s">
        <v>41</v>
      </c>
      <c r="N351" t="s">
        <v>41</v>
      </c>
      <c r="O351">
        <v>1280</v>
      </c>
      <c r="P351">
        <v>1291.04</v>
      </c>
      <c r="Q351">
        <v>1300</v>
      </c>
      <c r="R351">
        <v>0.04</v>
      </c>
      <c r="S351">
        <v>0.21</v>
      </c>
      <c r="T351">
        <v>59.69</v>
      </c>
      <c r="U351">
        <v>1001</v>
      </c>
      <c r="V351" t="s">
        <v>41</v>
      </c>
      <c r="W351">
        <v>4.07</v>
      </c>
      <c r="X351" t="s">
        <v>41</v>
      </c>
      <c r="Z351">
        <v>34.99</v>
      </c>
      <c r="AA351">
        <v>31.84</v>
      </c>
      <c r="AB351">
        <v>3.15</v>
      </c>
      <c r="AC351">
        <v>33.92</v>
      </c>
      <c r="AD351" t="s">
        <v>41</v>
      </c>
      <c r="AF351">
        <v>120</v>
      </c>
      <c r="AG351">
        <v>120</v>
      </c>
      <c r="AH351">
        <v>3.3</v>
      </c>
      <c r="AI351">
        <v>3.3</v>
      </c>
      <c r="AJ351">
        <v>0</v>
      </c>
      <c r="AK351" t="s">
        <v>41</v>
      </c>
      <c r="AL351" t="s">
        <v>41</v>
      </c>
      <c r="AM351" t="s">
        <v>41</v>
      </c>
    </row>
    <row r="352" spans="1:39" x14ac:dyDescent="0.3">
      <c r="A352" t="s">
        <v>55</v>
      </c>
      <c r="B352" t="s">
        <v>56</v>
      </c>
      <c r="C352" t="s">
        <v>38</v>
      </c>
      <c r="D352" t="s">
        <v>59</v>
      </c>
      <c r="E352">
        <v>35</v>
      </c>
      <c r="F352" t="s">
        <v>48</v>
      </c>
      <c r="G352" t="s">
        <v>40</v>
      </c>
      <c r="H352" t="s">
        <v>41</v>
      </c>
      <c r="J352">
        <v>74.930000000000007</v>
      </c>
      <c r="K352" t="s">
        <v>41</v>
      </c>
      <c r="L352">
        <v>3886.58</v>
      </c>
      <c r="M352" t="s">
        <v>41</v>
      </c>
      <c r="N352" t="s">
        <v>41</v>
      </c>
      <c r="O352">
        <v>1300</v>
      </c>
      <c r="P352">
        <v>1311.5</v>
      </c>
      <c r="Q352">
        <v>1320</v>
      </c>
      <c r="R352">
        <v>0.5</v>
      </c>
      <c r="S352">
        <v>0.21</v>
      </c>
      <c r="T352">
        <v>53.43</v>
      </c>
      <c r="U352">
        <v>1001</v>
      </c>
      <c r="V352" t="s">
        <v>41</v>
      </c>
      <c r="W352">
        <v>3.46</v>
      </c>
      <c r="X352" t="s">
        <v>41</v>
      </c>
      <c r="Z352">
        <v>34.99</v>
      </c>
      <c r="AA352">
        <v>31.84</v>
      </c>
      <c r="AB352">
        <v>3.15</v>
      </c>
      <c r="AC352">
        <v>34.07</v>
      </c>
      <c r="AD352" t="s">
        <v>41</v>
      </c>
      <c r="AF352">
        <v>120</v>
      </c>
      <c r="AG352">
        <v>120</v>
      </c>
      <c r="AH352">
        <v>3.3</v>
      </c>
      <c r="AI352">
        <v>3.3</v>
      </c>
      <c r="AJ352">
        <v>0</v>
      </c>
      <c r="AK352" t="s">
        <v>41</v>
      </c>
      <c r="AL352" t="s">
        <v>41</v>
      </c>
      <c r="AM352" t="s">
        <v>41</v>
      </c>
    </row>
    <row r="353" spans="1:39" x14ac:dyDescent="0.3">
      <c r="A353" t="s">
        <v>55</v>
      </c>
      <c r="B353" t="s">
        <v>56</v>
      </c>
      <c r="C353" t="s">
        <v>38</v>
      </c>
      <c r="D353" t="s">
        <v>59</v>
      </c>
      <c r="E353">
        <v>35</v>
      </c>
      <c r="F353" t="s">
        <v>49</v>
      </c>
      <c r="G353" t="s">
        <v>40</v>
      </c>
      <c r="H353" t="s">
        <v>41</v>
      </c>
      <c r="J353">
        <v>74.930000000000007</v>
      </c>
      <c r="K353" t="s">
        <v>41</v>
      </c>
      <c r="L353">
        <v>3886.58</v>
      </c>
      <c r="M353" t="s">
        <v>41</v>
      </c>
      <c r="N353" t="s">
        <v>41</v>
      </c>
      <c r="O353">
        <v>1320</v>
      </c>
      <c r="P353">
        <v>1331.1</v>
      </c>
      <c r="Q353">
        <v>1340</v>
      </c>
      <c r="R353">
        <v>0.1</v>
      </c>
      <c r="S353">
        <v>0.2</v>
      </c>
      <c r="T353">
        <v>54.92</v>
      </c>
      <c r="U353">
        <v>1001</v>
      </c>
      <c r="V353" t="s">
        <v>41</v>
      </c>
      <c r="W353">
        <v>2.79</v>
      </c>
      <c r="X353" t="s">
        <v>41</v>
      </c>
      <c r="Z353">
        <v>34.99</v>
      </c>
      <c r="AA353">
        <v>31.84</v>
      </c>
      <c r="AB353">
        <v>3.15</v>
      </c>
      <c r="AC353">
        <v>34.119999999999997</v>
      </c>
      <c r="AD353" t="s">
        <v>41</v>
      </c>
      <c r="AF353">
        <v>120</v>
      </c>
      <c r="AG353">
        <v>120</v>
      </c>
      <c r="AH353">
        <v>3.3</v>
      </c>
      <c r="AI353">
        <v>3.3</v>
      </c>
      <c r="AJ353">
        <v>0</v>
      </c>
      <c r="AK353" t="s">
        <v>41</v>
      </c>
      <c r="AL353" t="s">
        <v>41</v>
      </c>
      <c r="AM353" t="s">
        <v>41</v>
      </c>
    </row>
    <row r="354" spans="1:39" x14ac:dyDescent="0.3">
      <c r="A354" t="s">
        <v>55</v>
      </c>
      <c r="B354" t="s">
        <v>56</v>
      </c>
      <c r="C354" t="s">
        <v>38</v>
      </c>
      <c r="D354" t="s">
        <v>59</v>
      </c>
      <c r="E354">
        <v>35</v>
      </c>
      <c r="F354" t="s">
        <v>39</v>
      </c>
      <c r="G354" t="s">
        <v>40</v>
      </c>
      <c r="H354" t="s">
        <v>41</v>
      </c>
      <c r="J354">
        <v>75.709999999999994</v>
      </c>
      <c r="K354" t="s">
        <v>41</v>
      </c>
      <c r="L354">
        <v>3967.73</v>
      </c>
      <c r="M354" t="s">
        <v>41</v>
      </c>
      <c r="N354" t="s">
        <v>41</v>
      </c>
      <c r="O354">
        <v>1260</v>
      </c>
      <c r="P354">
        <v>1271.3399999999999</v>
      </c>
      <c r="Q354">
        <v>1280</v>
      </c>
      <c r="R354">
        <v>0.34</v>
      </c>
      <c r="S354">
        <v>0.21</v>
      </c>
      <c r="T354">
        <v>58.07</v>
      </c>
      <c r="U354">
        <v>1001</v>
      </c>
      <c r="V354" t="s">
        <v>41</v>
      </c>
      <c r="W354">
        <v>3.26</v>
      </c>
      <c r="X354" t="s">
        <v>41</v>
      </c>
      <c r="Z354">
        <v>35</v>
      </c>
      <c r="AA354">
        <v>31.9</v>
      </c>
      <c r="AB354">
        <v>3.1</v>
      </c>
      <c r="AC354">
        <v>34.46</v>
      </c>
      <c r="AD354" t="s">
        <v>41</v>
      </c>
      <c r="AF354">
        <v>130</v>
      </c>
      <c r="AG354">
        <v>130</v>
      </c>
      <c r="AH354">
        <v>3.3</v>
      </c>
      <c r="AI354">
        <v>3.3</v>
      </c>
      <c r="AJ354">
        <v>0</v>
      </c>
      <c r="AK354" t="s">
        <v>41</v>
      </c>
      <c r="AL354" t="s">
        <v>41</v>
      </c>
      <c r="AM354" t="s">
        <v>41</v>
      </c>
    </row>
    <row r="355" spans="1:39" x14ac:dyDescent="0.3">
      <c r="A355" t="s">
        <v>55</v>
      </c>
      <c r="B355" t="s">
        <v>56</v>
      </c>
      <c r="C355" t="s">
        <v>38</v>
      </c>
      <c r="D355" t="s">
        <v>59</v>
      </c>
      <c r="E355">
        <v>35</v>
      </c>
      <c r="F355" t="s">
        <v>43</v>
      </c>
      <c r="G355" t="s">
        <v>40</v>
      </c>
      <c r="H355" t="s">
        <v>41</v>
      </c>
      <c r="J355">
        <v>75.709999999999994</v>
      </c>
      <c r="K355" t="s">
        <v>41</v>
      </c>
      <c r="L355">
        <v>3967.73</v>
      </c>
      <c r="M355" t="s">
        <v>41</v>
      </c>
      <c r="N355" t="s">
        <v>41</v>
      </c>
      <c r="O355">
        <v>1280</v>
      </c>
      <c r="P355">
        <v>1291.06</v>
      </c>
      <c r="Q355">
        <v>1300</v>
      </c>
      <c r="R355">
        <v>0.06</v>
      </c>
      <c r="S355">
        <v>0.21</v>
      </c>
      <c r="T355">
        <v>59.86</v>
      </c>
      <c r="U355">
        <v>1001</v>
      </c>
      <c r="V355" t="s">
        <v>41</v>
      </c>
      <c r="W355">
        <v>4.01</v>
      </c>
      <c r="X355" t="s">
        <v>41</v>
      </c>
      <c r="Z355">
        <v>35</v>
      </c>
      <c r="AA355">
        <v>31.9</v>
      </c>
      <c r="AB355">
        <v>3.1</v>
      </c>
      <c r="AC355">
        <v>34.049999999999997</v>
      </c>
      <c r="AD355" t="s">
        <v>41</v>
      </c>
      <c r="AF355">
        <v>130</v>
      </c>
      <c r="AG355">
        <v>130</v>
      </c>
      <c r="AH355">
        <v>3.3</v>
      </c>
      <c r="AI355">
        <v>3.3</v>
      </c>
      <c r="AJ355">
        <v>0</v>
      </c>
      <c r="AK355" t="s">
        <v>41</v>
      </c>
      <c r="AL355" t="s">
        <v>41</v>
      </c>
      <c r="AM355" t="s">
        <v>41</v>
      </c>
    </row>
    <row r="356" spans="1:39" x14ac:dyDescent="0.3">
      <c r="A356" t="s">
        <v>55</v>
      </c>
      <c r="B356" t="s">
        <v>56</v>
      </c>
      <c r="C356" t="s">
        <v>38</v>
      </c>
      <c r="D356" t="s">
        <v>59</v>
      </c>
      <c r="E356">
        <v>35</v>
      </c>
      <c r="F356" t="s">
        <v>44</v>
      </c>
      <c r="G356" t="s">
        <v>40</v>
      </c>
      <c r="H356" t="s">
        <v>41</v>
      </c>
      <c r="J356">
        <v>75.709999999999994</v>
      </c>
      <c r="K356" t="s">
        <v>41</v>
      </c>
      <c r="L356">
        <v>3967.73</v>
      </c>
      <c r="M356" t="s">
        <v>41</v>
      </c>
      <c r="N356" t="s">
        <v>41</v>
      </c>
      <c r="O356">
        <v>1300</v>
      </c>
      <c r="P356">
        <v>1311.52</v>
      </c>
      <c r="Q356">
        <v>1320</v>
      </c>
      <c r="R356">
        <v>0.52</v>
      </c>
      <c r="S356">
        <v>0.21</v>
      </c>
      <c r="T356">
        <v>53.74</v>
      </c>
      <c r="U356">
        <v>1001</v>
      </c>
      <c r="V356" t="s">
        <v>41</v>
      </c>
      <c r="W356">
        <v>3.35</v>
      </c>
      <c r="X356" t="s">
        <v>41</v>
      </c>
      <c r="Z356">
        <v>35</v>
      </c>
      <c r="AA356">
        <v>31.9</v>
      </c>
      <c r="AB356">
        <v>3.1</v>
      </c>
      <c r="AC356">
        <v>34.19</v>
      </c>
      <c r="AD356" t="s">
        <v>41</v>
      </c>
      <c r="AF356">
        <v>130</v>
      </c>
      <c r="AG356">
        <v>130</v>
      </c>
      <c r="AH356">
        <v>3.3</v>
      </c>
      <c r="AI356">
        <v>3.3</v>
      </c>
      <c r="AJ356">
        <v>0</v>
      </c>
      <c r="AK356" t="s">
        <v>41</v>
      </c>
      <c r="AL356" t="s">
        <v>41</v>
      </c>
      <c r="AM356" t="s">
        <v>41</v>
      </c>
    </row>
    <row r="357" spans="1:39" x14ac:dyDescent="0.3">
      <c r="A357" t="s">
        <v>55</v>
      </c>
      <c r="B357" t="s">
        <v>56</v>
      </c>
      <c r="C357" t="s">
        <v>38</v>
      </c>
      <c r="D357" t="s">
        <v>59</v>
      </c>
      <c r="E357">
        <v>35</v>
      </c>
      <c r="F357" t="s">
        <v>45</v>
      </c>
      <c r="G357" t="s">
        <v>40</v>
      </c>
      <c r="H357" t="s">
        <v>41</v>
      </c>
      <c r="J357">
        <v>75.709999999999994</v>
      </c>
      <c r="K357" t="s">
        <v>41</v>
      </c>
      <c r="L357">
        <v>3967.73</v>
      </c>
      <c r="M357" t="s">
        <v>41</v>
      </c>
      <c r="N357" t="s">
        <v>41</v>
      </c>
      <c r="O357">
        <v>1320</v>
      </c>
      <c r="P357">
        <v>1331.12</v>
      </c>
      <c r="Q357">
        <v>1340</v>
      </c>
      <c r="R357">
        <v>0.12</v>
      </c>
      <c r="S357">
        <v>0.2</v>
      </c>
      <c r="T357">
        <v>55.21</v>
      </c>
      <c r="U357">
        <v>1001</v>
      </c>
      <c r="V357" t="s">
        <v>41</v>
      </c>
      <c r="W357">
        <v>2.5299999999999998</v>
      </c>
      <c r="X357" t="s">
        <v>41</v>
      </c>
      <c r="Z357">
        <v>35</v>
      </c>
      <c r="AA357">
        <v>31.9</v>
      </c>
      <c r="AB357">
        <v>3.1</v>
      </c>
      <c r="AC357">
        <v>34.270000000000003</v>
      </c>
      <c r="AD357" t="s">
        <v>41</v>
      </c>
      <c r="AF357">
        <v>130</v>
      </c>
      <c r="AG357">
        <v>130</v>
      </c>
      <c r="AH357">
        <v>3.3</v>
      </c>
      <c r="AI357">
        <v>3.3</v>
      </c>
      <c r="AJ357">
        <v>0</v>
      </c>
      <c r="AK357" t="s">
        <v>41</v>
      </c>
      <c r="AL357" t="s">
        <v>41</v>
      </c>
      <c r="AM357" t="s">
        <v>41</v>
      </c>
    </row>
    <row r="358" spans="1:39" x14ac:dyDescent="0.3">
      <c r="A358" t="s">
        <v>55</v>
      </c>
      <c r="B358" t="s">
        <v>56</v>
      </c>
      <c r="C358" t="s">
        <v>38</v>
      </c>
      <c r="D358" t="s">
        <v>59</v>
      </c>
      <c r="E358">
        <v>35</v>
      </c>
      <c r="F358" t="s">
        <v>46</v>
      </c>
      <c r="G358" t="s">
        <v>40</v>
      </c>
      <c r="H358" t="s">
        <v>41</v>
      </c>
      <c r="J358">
        <v>75.709999999999994</v>
      </c>
      <c r="K358" t="s">
        <v>41</v>
      </c>
      <c r="L358">
        <v>3967.73</v>
      </c>
      <c r="M358" t="s">
        <v>41</v>
      </c>
      <c r="N358" t="s">
        <v>41</v>
      </c>
      <c r="O358">
        <v>1260</v>
      </c>
      <c r="P358">
        <v>1271.3399999999999</v>
      </c>
      <c r="Q358">
        <v>1280</v>
      </c>
      <c r="R358">
        <v>0.34</v>
      </c>
      <c r="S358">
        <v>0.21</v>
      </c>
      <c r="T358">
        <v>58.07</v>
      </c>
      <c r="U358">
        <v>1001</v>
      </c>
      <c r="V358" t="s">
        <v>41</v>
      </c>
      <c r="W358">
        <v>3.02</v>
      </c>
      <c r="X358" t="s">
        <v>41</v>
      </c>
      <c r="Z358">
        <v>35</v>
      </c>
      <c r="AA358">
        <v>31.9</v>
      </c>
      <c r="AB358">
        <v>3.1</v>
      </c>
      <c r="AC358">
        <v>34.46</v>
      </c>
      <c r="AD358" t="s">
        <v>41</v>
      </c>
      <c r="AF358">
        <v>130</v>
      </c>
      <c r="AG358">
        <v>130</v>
      </c>
      <c r="AH358">
        <v>3.3</v>
      </c>
      <c r="AI358">
        <v>3.3</v>
      </c>
      <c r="AJ358">
        <v>0</v>
      </c>
      <c r="AK358" t="s">
        <v>41</v>
      </c>
      <c r="AL358" t="s">
        <v>41</v>
      </c>
      <c r="AM358" t="s">
        <v>41</v>
      </c>
    </row>
    <row r="359" spans="1:39" x14ac:dyDescent="0.3">
      <c r="A359" t="s">
        <v>55</v>
      </c>
      <c r="B359" t="s">
        <v>56</v>
      </c>
      <c r="C359" t="s">
        <v>38</v>
      </c>
      <c r="D359" t="s">
        <v>59</v>
      </c>
      <c r="E359">
        <v>35</v>
      </c>
      <c r="F359" t="s">
        <v>47</v>
      </c>
      <c r="G359" t="s">
        <v>40</v>
      </c>
      <c r="H359" t="s">
        <v>41</v>
      </c>
      <c r="J359">
        <v>75.709999999999994</v>
      </c>
      <c r="K359" t="s">
        <v>41</v>
      </c>
      <c r="L359">
        <v>3967.73</v>
      </c>
      <c r="M359" t="s">
        <v>41</v>
      </c>
      <c r="N359" t="s">
        <v>41</v>
      </c>
      <c r="O359">
        <v>1280</v>
      </c>
      <c r="P359">
        <v>1291.06</v>
      </c>
      <c r="Q359">
        <v>1300</v>
      </c>
      <c r="R359">
        <v>0.06</v>
      </c>
      <c r="S359">
        <v>0.21</v>
      </c>
      <c r="T359">
        <v>59.86</v>
      </c>
      <c r="U359">
        <v>1001</v>
      </c>
      <c r="V359" t="s">
        <v>41</v>
      </c>
      <c r="W359">
        <v>4.4000000000000004</v>
      </c>
      <c r="X359" t="s">
        <v>41</v>
      </c>
      <c r="Z359">
        <v>35</v>
      </c>
      <c r="AA359">
        <v>31.9</v>
      </c>
      <c r="AB359">
        <v>3.1</v>
      </c>
      <c r="AC359">
        <v>34.049999999999997</v>
      </c>
      <c r="AD359" t="s">
        <v>41</v>
      </c>
      <c r="AF359">
        <v>130</v>
      </c>
      <c r="AG359">
        <v>130</v>
      </c>
      <c r="AH359">
        <v>3.3</v>
      </c>
      <c r="AI359">
        <v>3.3</v>
      </c>
      <c r="AJ359">
        <v>0</v>
      </c>
      <c r="AK359" t="s">
        <v>41</v>
      </c>
      <c r="AL359" t="s">
        <v>41</v>
      </c>
      <c r="AM359" t="s">
        <v>41</v>
      </c>
    </row>
    <row r="360" spans="1:39" x14ac:dyDescent="0.3">
      <c r="A360" t="s">
        <v>55</v>
      </c>
      <c r="B360" t="s">
        <v>56</v>
      </c>
      <c r="C360" t="s">
        <v>38</v>
      </c>
      <c r="D360" t="s">
        <v>59</v>
      </c>
      <c r="E360">
        <v>35</v>
      </c>
      <c r="F360" t="s">
        <v>48</v>
      </c>
      <c r="G360" t="s">
        <v>40</v>
      </c>
      <c r="H360" t="s">
        <v>41</v>
      </c>
      <c r="J360">
        <v>75.709999999999994</v>
      </c>
      <c r="K360" t="s">
        <v>41</v>
      </c>
      <c r="L360">
        <v>3967.73</v>
      </c>
      <c r="M360" t="s">
        <v>41</v>
      </c>
      <c r="N360" t="s">
        <v>41</v>
      </c>
      <c r="O360">
        <v>1300</v>
      </c>
      <c r="P360">
        <v>1311.52</v>
      </c>
      <c r="Q360">
        <v>1320</v>
      </c>
      <c r="R360">
        <v>0.52</v>
      </c>
      <c r="S360">
        <v>0.21</v>
      </c>
      <c r="T360">
        <v>53.74</v>
      </c>
      <c r="U360">
        <v>1001</v>
      </c>
      <c r="V360" t="s">
        <v>41</v>
      </c>
      <c r="W360">
        <v>3.87</v>
      </c>
      <c r="X360" t="s">
        <v>41</v>
      </c>
      <c r="Z360">
        <v>35</v>
      </c>
      <c r="AA360">
        <v>31.9</v>
      </c>
      <c r="AB360">
        <v>3.1</v>
      </c>
      <c r="AC360">
        <v>34.19</v>
      </c>
      <c r="AD360" t="s">
        <v>41</v>
      </c>
      <c r="AF360">
        <v>130</v>
      </c>
      <c r="AG360">
        <v>130</v>
      </c>
      <c r="AH360">
        <v>3.3</v>
      </c>
      <c r="AI360">
        <v>3.3</v>
      </c>
      <c r="AJ360">
        <v>0</v>
      </c>
      <c r="AK360" t="s">
        <v>41</v>
      </c>
      <c r="AL360" t="s">
        <v>41</v>
      </c>
      <c r="AM360" t="s">
        <v>41</v>
      </c>
    </row>
    <row r="361" spans="1:39" x14ac:dyDescent="0.3">
      <c r="A361" t="s">
        <v>55</v>
      </c>
      <c r="B361" t="s">
        <v>56</v>
      </c>
      <c r="C361" t="s">
        <v>38</v>
      </c>
      <c r="D361" t="s">
        <v>59</v>
      </c>
      <c r="E361">
        <v>35</v>
      </c>
      <c r="F361" t="s">
        <v>49</v>
      </c>
      <c r="G361" t="s">
        <v>40</v>
      </c>
      <c r="H361" t="s">
        <v>41</v>
      </c>
      <c r="J361">
        <v>75.709999999999994</v>
      </c>
      <c r="K361" t="s">
        <v>41</v>
      </c>
      <c r="L361">
        <v>3967.73</v>
      </c>
      <c r="M361" t="s">
        <v>41</v>
      </c>
      <c r="N361" t="s">
        <v>41</v>
      </c>
      <c r="O361">
        <v>1320</v>
      </c>
      <c r="P361">
        <v>1331.12</v>
      </c>
      <c r="Q361">
        <v>1340</v>
      </c>
      <c r="R361">
        <v>0.12</v>
      </c>
      <c r="S361">
        <v>0.2</v>
      </c>
      <c r="T361">
        <v>55.21</v>
      </c>
      <c r="U361">
        <v>1001</v>
      </c>
      <c r="V361" t="s">
        <v>41</v>
      </c>
      <c r="W361">
        <v>3.1</v>
      </c>
      <c r="X361" t="s">
        <v>41</v>
      </c>
      <c r="Z361">
        <v>35</v>
      </c>
      <c r="AA361">
        <v>31.9</v>
      </c>
      <c r="AB361">
        <v>3.1</v>
      </c>
      <c r="AC361">
        <v>34.270000000000003</v>
      </c>
      <c r="AD361" t="s">
        <v>41</v>
      </c>
      <c r="AF361">
        <v>130</v>
      </c>
      <c r="AG361">
        <v>130</v>
      </c>
      <c r="AH361">
        <v>3.3</v>
      </c>
      <c r="AI361">
        <v>3.3</v>
      </c>
      <c r="AJ361">
        <v>0</v>
      </c>
      <c r="AK361" t="s">
        <v>41</v>
      </c>
      <c r="AL361" t="s">
        <v>41</v>
      </c>
      <c r="AM361" t="s">
        <v>41</v>
      </c>
    </row>
    <row r="362" spans="1:39" x14ac:dyDescent="0.3">
      <c r="A362" t="s">
        <v>55</v>
      </c>
      <c r="B362" t="s">
        <v>56</v>
      </c>
      <c r="C362" t="s">
        <v>38</v>
      </c>
      <c r="D362" t="s">
        <v>59</v>
      </c>
      <c r="E362">
        <v>35</v>
      </c>
      <c r="F362" t="s">
        <v>39</v>
      </c>
      <c r="G362" t="s">
        <v>40</v>
      </c>
      <c r="H362" t="s">
        <v>41</v>
      </c>
      <c r="J362">
        <v>75.81</v>
      </c>
      <c r="K362" t="s">
        <v>41</v>
      </c>
      <c r="L362">
        <v>4048.97</v>
      </c>
      <c r="M362" t="s">
        <v>41</v>
      </c>
      <c r="N362" t="s">
        <v>41</v>
      </c>
      <c r="O362">
        <v>1260</v>
      </c>
      <c r="P362">
        <v>1271.3599999999999</v>
      </c>
      <c r="Q362">
        <v>1280</v>
      </c>
      <c r="R362">
        <v>0.36</v>
      </c>
      <c r="S362">
        <v>0.21</v>
      </c>
      <c r="T362">
        <v>58.3</v>
      </c>
      <c r="U362">
        <v>1001</v>
      </c>
      <c r="V362" t="s">
        <v>41</v>
      </c>
      <c r="W362">
        <v>3.62</v>
      </c>
      <c r="X362" t="s">
        <v>41</v>
      </c>
      <c r="Z362">
        <v>34.99</v>
      </c>
      <c r="AA362">
        <v>31.93</v>
      </c>
      <c r="AB362">
        <v>3.06</v>
      </c>
      <c r="AC362">
        <v>34.56</v>
      </c>
      <c r="AD362" t="s">
        <v>41</v>
      </c>
      <c r="AF362">
        <v>140</v>
      </c>
      <c r="AG362">
        <v>140</v>
      </c>
      <c r="AH362">
        <v>3.3</v>
      </c>
      <c r="AI362">
        <v>3.3</v>
      </c>
      <c r="AJ362">
        <v>0</v>
      </c>
      <c r="AK362" t="s">
        <v>41</v>
      </c>
      <c r="AL362" t="s">
        <v>41</v>
      </c>
      <c r="AM362" t="s">
        <v>41</v>
      </c>
    </row>
    <row r="363" spans="1:39" x14ac:dyDescent="0.3">
      <c r="A363" t="s">
        <v>55</v>
      </c>
      <c r="B363" t="s">
        <v>56</v>
      </c>
      <c r="C363" t="s">
        <v>38</v>
      </c>
      <c r="D363" t="s">
        <v>59</v>
      </c>
      <c r="E363">
        <v>35</v>
      </c>
      <c r="F363" t="s">
        <v>43</v>
      </c>
      <c r="G363" t="s">
        <v>40</v>
      </c>
      <c r="H363" t="s">
        <v>41</v>
      </c>
      <c r="J363">
        <v>75.81</v>
      </c>
      <c r="K363" t="s">
        <v>41</v>
      </c>
      <c r="L363">
        <v>4048.97</v>
      </c>
      <c r="M363" t="s">
        <v>41</v>
      </c>
      <c r="N363" t="s">
        <v>41</v>
      </c>
      <c r="O363">
        <v>1280</v>
      </c>
      <c r="P363">
        <v>1291.08</v>
      </c>
      <c r="Q363">
        <v>1300</v>
      </c>
      <c r="R363">
        <v>0.08</v>
      </c>
      <c r="S363">
        <v>0.21</v>
      </c>
      <c r="T363">
        <v>60.12</v>
      </c>
      <c r="U363">
        <v>1001</v>
      </c>
      <c r="V363" t="s">
        <v>41</v>
      </c>
      <c r="W363">
        <v>4.32</v>
      </c>
      <c r="X363" t="s">
        <v>41</v>
      </c>
      <c r="Z363">
        <v>34.99</v>
      </c>
      <c r="AA363">
        <v>31.93</v>
      </c>
      <c r="AB363">
        <v>3.06</v>
      </c>
      <c r="AC363">
        <v>34.14</v>
      </c>
      <c r="AD363" t="s">
        <v>41</v>
      </c>
      <c r="AF363">
        <v>140</v>
      </c>
      <c r="AG363">
        <v>140</v>
      </c>
      <c r="AH363">
        <v>3.3</v>
      </c>
      <c r="AI363">
        <v>3.3</v>
      </c>
      <c r="AJ363">
        <v>0</v>
      </c>
      <c r="AK363" t="s">
        <v>41</v>
      </c>
      <c r="AL363" t="s">
        <v>41</v>
      </c>
      <c r="AM363" t="s">
        <v>41</v>
      </c>
    </row>
    <row r="364" spans="1:39" x14ac:dyDescent="0.3">
      <c r="A364" t="s">
        <v>55</v>
      </c>
      <c r="B364" t="s">
        <v>56</v>
      </c>
      <c r="C364" t="s">
        <v>38</v>
      </c>
      <c r="D364" t="s">
        <v>59</v>
      </c>
      <c r="E364">
        <v>35</v>
      </c>
      <c r="F364" t="s">
        <v>44</v>
      </c>
      <c r="G364" t="s">
        <v>40</v>
      </c>
      <c r="H364" t="s">
        <v>41</v>
      </c>
      <c r="J364">
        <v>75.81</v>
      </c>
      <c r="K364" t="s">
        <v>41</v>
      </c>
      <c r="L364">
        <v>4048.97</v>
      </c>
      <c r="M364" t="s">
        <v>41</v>
      </c>
      <c r="N364" t="s">
        <v>41</v>
      </c>
      <c r="O364">
        <v>1300</v>
      </c>
      <c r="P364">
        <v>1311.54</v>
      </c>
      <c r="Q364">
        <v>1320</v>
      </c>
      <c r="R364">
        <v>0.54</v>
      </c>
      <c r="S364">
        <v>0.2</v>
      </c>
      <c r="T364">
        <v>53.97</v>
      </c>
      <c r="U364">
        <v>1001</v>
      </c>
      <c r="V364" t="s">
        <v>41</v>
      </c>
      <c r="W364">
        <v>3.71</v>
      </c>
      <c r="X364" t="s">
        <v>41</v>
      </c>
      <c r="Z364">
        <v>34.99</v>
      </c>
      <c r="AA364">
        <v>31.93</v>
      </c>
      <c r="AB364">
        <v>3.06</v>
      </c>
      <c r="AC364">
        <v>34.29</v>
      </c>
      <c r="AD364" t="s">
        <v>41</v>
      </c>
      <c r="AF364">
        <v>140</v>
      </c>
      <c r="AG364">
        <v>140</v>
      </c>
      <c r="AH364">
        <v>3.3</v>
      </c>
      <c r="AI364">
        <v>3.3</v>
      </c>
      <c r="AJ364">
        <v>0</v>
      </c>
      <c r="AK364" t="s">
        <v>41</v>
      </c>
      <c r="AL364" t="s">
        <v>41</v>
      </c>
      <c r="AM364" t="s">
        <v>41</v>
      </c>
    </row>
    <row r="365" spans="1:39" x14ac:dyDescent="0.3">
      <c r="A365" t="s">
        <v>55</v>
      </c>
      <c r="B365" t="s">
        <v>56</v>
      </c>
      <c r="C365" t="s">
        <v>38</v>
      </c>
      <c r="D365" t="s">
        <v>59</v>
      </c>
      <c r="E365">
        <v>35</v>
      </c>
      <c r="F365" t="s">
        <v>45</v>
      </c>
      <c r="G365" t="s">
        <v>40</v>
      </c>
      <c r="H365" t="s">
        <v>41</v>
      </c>
      <c r="J365">
        <v>75.81</v>
      </c>
      <c r="K365" t="s">
        <v>41</v>
      </c>
      <c r="L365">
        <v>4048.97</v>
      </c>
      <c r="M365" t="s">
        <v>41</v>
      </c>
      <c r="N365" t="s">
        <v>41</v>
      </c>
      <c r="O365">
        <v>1320</v>
      </c>
      <c r="P365">
        <v>1331.14</v>
      </c>
      <c r="Q365">
        <v>1340</v>
      </c>
      <c r="R365">
        <v>0.14000000000000001</v>
      </c>
      <c r="S365">
        <v>0.2</v>
      </c>
      <c r="T365">
        <v>55.42</v>
      </c>
      <c r="U365">
        <v>1001</v>
      </c>
      <c r="V365" t="s">
        <v>41</v>
      </c>
      <c r="W365">
        <v>2.84</v>
      </c>
      <c r="X365" t="s">
        <v>41</v>
      </c>
      <c r="Z365">
        <v>34.99</v>
      </c>
      <c r="AA365">
        <v>31.93</v>
      </c>
      <c r="AB365">
        <v>3.06</v>
      </c>
      <c r="AC365">
        <v>34.36</v>
      </c>
      <c r="AD365" t="s">
        <v>41</v>
      </c>
      <c r="AF365">
        <v>140</v>
      </c>
      <c r="AG365">
        <v>140</v>
      </c>
      <c r="AH365">
        <v>3.3</v>
      </c>
      <c r="AI365">
        <v>3.3</v>
      </c>
      <c r="AJ365">
        <v>0</v>
      </c>
      <c r="AK365" t="s">
        <v>41</v>
      </c>
      <c r="AL365" t="s">
        <v>41</v>
      </c>
      <c r="AM365" t="s">
        <v>41</v>
      </c>
    </row>
    <row r="366" spans="1:39" x14ac:dyDescent="0.3">
      <c r="A366" t="s">
        <v>55</v>
      </c>
      <c r="B366" t="s">
        <v>56</v>
      </c>
      <c r="C366" t="s">
        <v>38</v>
      </c>
      <c r="D366" t="s">
        <v>59</v>
      </c>
      <c r="E366">
        <v>35</v>
      </c>
      <c r="F366" t="s">
        <v>46</v>
      </c>
      <c r="G366" t="s">
        <v>40</v>
      </c>
      <c r="H366" t="s">
        <v>41</v>
      </c>
      <c r="J366">
        <v>75.81</v>
      </c>
      <c r="K366" t="s">
        <v>41</v>
      </c>
      <c r="L366">
        <v>4048.97</v>
      </c>
      <c r="M366" t="s">
        <v>41</v>
      </c>
      <c r="N366" t="s">
        <v>41</v>
      </c>
      <c r="O366">
        <v>1260</v>
      </c>
      <c r="P366">
        <v>1271.3599999999999</v>
      </c>
      <c r="Q366">
        <v>1280</v>
      </c>
      <c r="R366">
        <v>0.36</v>
      </c>
      <c r="S366">
        <v>0.21</v>
      </c>
      <c r="T366">
        <v>58.3</v>
      </c>
      <c r="U366">
        <v>1001</v>
      </c>
      <c r="V366" t="s">
        <v>41</v>
      </c>
      <c r="W366">
        <v>3.41</v>
      </c>
      <c r="X366" t="s">
        <v>41</v>
      </c>
      <c r="Z366">
        <v>34.99</v>
      </c>
      <c r="AA366">
        <v>31.93</v>
      </c>
      <c r="AB366">
        <v>3.06</v>
      </c>
      <c r="AC366">
        <v>34.56</v>
      </c>
      <c r="AD366" t="s">
        <v>41</v>
      </c>
      <c r="AF366">
        <v>140</v>
      </c>
      <c r="AG366">
        <v>140</v>
      </c>
      <c r="AH366">
        <v>3.3</v>
      </c>
      <c r="AI366">
        <v>3.3</v>
      </c>
      <c r="AJ366">
        <v>0</v>
      </c>
      <c r="AK366" t="s">
        <v>41</v>
      </c>
      <c r="AL366" t="s">
        <v>41</v>
      </c>
      <c r="AM366" t="s">
        <v>41</v>
      </c>
    </row>
    <row r="367" spans="1:39" x14ac:dyDescent="0.3">
      <c r="A367" t="s">
        <v>55</v>
      </c>
      <c r="B367" t="s">
        <v>56</v>
      </c>
      <c r="C367" t="s">
        <v>38</v>
      </c>
      <c r="D367" t="s">
        <v>59</v>
      </c>
      <c r="E367">
        <v>35</v>
      </c>
      <c r="F367" t="s">
        <v>47</v>
      </c>
      <c r="G367" t="s">
        <v>40</v>
      </c>
      <c r="H367" t="s">
        <v>41</v>
      </c>
      <c r="J367">
        <v>75.81</v>
      </c>
      <c r="K367" t="s">
        <v>41</v>
      </c>
      <c r="L367">
        <v>4048.97</v>
      </c>
      <c r="M367" t="s">
        <v>41</v>
      </c>
      <c r="N367" t="s">
        <v>41</v>
      </c>
      <c r="O367">
        <v>1280</v>
      </c>
      <c r="P367">
        <v>1291.08</v>
      </c>
      <c r="Q367">
        <v>1300</v>
      </c>
      <c r="R367">
        <v>0.08</v>
      </c>
      <c r="S367">
        <v>0.21</v>
      </c>
      <c r="T367">
        <v>60.12</v>
      </c>
      <c r="U367">
        <v>1001</v>
      </c>
      <c r="V367" t="s">
        <v>41</v>
      </c>
      <c r="W367">
        <v>4.68</v>
      </c>
      <c r="X367" t="s">
        <v>41</v>
      </c>
      <c r="Z367">
        <v>34.99</v>
      </c>
      <c r="AA367">
        <v>31.93</v>
      </c>
      <c r="AB367">
        <v>3.06</v>
      </c>
      <c r="AC367">
        <v>34.14</v>
      </c>
      <c r="AD367" t="s">
        <v>41</v>
      </c>
      <c r="AF367">
        <v>140</v>
      </c>
      <c r="AG367">
        <v>140</v>
      </c>
      <c r="AH367">
        <v>3.3</v>
      </c>
      <c r="AI367">
        <v>3.3</v>
      </c>
      <c r="AJ367">
        <v>0</v>
      </c>
      <c r="AK367" t="s">
        <v>41</v>
      </c>
      <c r="AL367" t="s">
        <v>41</v>
      </c>
      <c r="AM367" t="s">
        <v>41</v>
      </c>
    </row>
    <row r="368" spans="1:39" x14ac:dyDescent="0.3">
      <c r="A368" t="s">
        <v>55</v>
      </c>
      <c r="B368" t="s">
        <v>56</v>
      </c>
      <c r="C368" t="s">
        <v>38</v>
      </c>
      <c r="D368" t="s">
        <v>59</v>
      </c>
      <c r="E368">
        <v>35</v>
      </c>
      <c r="F368" t="s">
        <v>48</v>
      </c>
      <c r="G368" t="s">
        <v>40</v>
      </c>
      <c r="H368" t="s">
        <v>41</v>
      </c>
      <c r="J368">
        <v>75.81</v>
      </c>
      <c r="K368" t="s">
        <v>41</v>
      </c>
      <c r="L368">
        <v>4048.97</v>
      </c>
      <c r="M368" t="s">
        <v>41</v>
      </c>
      <c r="N368" t="s">
        <v>41</v>
      </c>
      <c r="O368">
        <v>1300</v>
      </c>
      <c r="P368">
        <v>1311.54</v>
      </c>
      <c r="Q368">
        <v>1320</v>
      </c>
      <c r="R368">
        <v>0.54</v>
      </c>
      <c r="S368">
        <v>0.2</v>
      </c>
      <c r="T368">
        <v>53.97</v>
      </c>
      <c r="U368">
        <v>1001</v>
      </c>
      <c r="V368" t="s">
        <v>41</v>
      </c>
      <c r="W368">
        <v>4.2300000000000004</v>
      </c>
      <c r="X368" t="s">
        <v>41</v>
      </c>
      <c r="Z368">
        <v>34.99</v>
      </c>
      <c r="AA368">
        <v>31.93</v>
      </c>
      <c r="AB368">
        <v>3.06</v>
      </c>
      <c r="AC368">
        <v>34.29</v>
      </c>
      <c r="AD368" t="s">
        <v>41</v>
      </c>
      <c r="AF368">
        <v>140</v>
      </c>
      <c r="AG368">
        <v>140</v>
      </c>
      <c r="AH368">
        <v>3.3</v>
      </c>
      <c r="AI368">
        <v>3.3</v>
      </c>
      <c r="AJ368">
        <v>0</v>
      </c>
      <c r="AK368" t="s">
        <v>41</v>
      </c>
      <c r="AL368" t="s">
        <v>41</v>
      </c>
      <c r="AM368" t="s">
        <v>41</v>
      </c>
    </row>
    <row r="369" spans="1:39" x14ac:dyDescent="0.3">
      <c r="A369" t="s">
        <v>55</v>
      </c>
      <c r="B369" t="s">
        <v>56</v>
      </c>
      <c r="C369" t="s">
        <v>38</v>
      </c>
      <c r="D369" t="s">
        <v>59</v>
      </c>
      <c r="E369">
        <v>35</v>
      </c>
      <c r="F369" t="s">
        <v>49</v>
      </c>
      <c r="G369" t="s">
        <v>40</v>
      </c>
      <c r="H369" t="s">
        <v>41</v>
      </c>
      <c r="J369">
        <v>75.81</v>
      </c>
      <c r="K369" t="s">
        <v>41</v>
      </c>
      <c r="L369">
        <v>4048.97</v>
      </c>
      <c r="M369" t="s">
        <v>41</v>
      </c>
      <c r="N369" t="s">
        <v>41</v>
      </c>
      <c r="O369">
        <v>1320</v>
      </c>
      <c r="P369">
        <v>1331.14</v>
      </c>
      <c r="Q369">
        <v>1340</v>
      </c>
      <c r="R369">
        <v>0.14000000000000001</v>
      </c>
      <c r="S369">
        <v>0.2</v>
      </c>
      <c r="T369">
        <v>55.42</v>
      </c>
      <c r="U369">
        <v>1001</v>
      </c>
      <c r="V369" t="s">
        <v>41</v>
      </c>
      <c r="W369">
        <v>3.38</v>
      </c>
      <c r="X369" t="s">
        <v>41</v>
      </c>
      <c r="Z369">
        <v>34.99</v>
      </c>
      <c r="AA369">
        <v>31.93</v>
      </c>
      <c r="AB369">
        <v>3.06</v>
      </c>
      <c r="AC369">
        <v>34.36</v>
      </c>
      <c r="AD369" t="s">
        <v>41</v>
      </c>
      <c r="AF369">
        <v>140</v>
      </c>
      <c r="AG369">
        <v>140</v>
      </c>
      <c r="AH369">
        <v>3.3</v>
      </c>
      <c r="AI369">
        <v>3.3</v>
      </c>
      <c r="AJ369">
        <v>0</v>
      </c>
      <c r="AK369" t="s">
        <v>41</v>
      </c>
      <c r="AL369" t="s">
        <v>41</v>
      </c>
      <c r="AM369" t="s">
        <v>41</v>
      </c>
    </row>
    <row r="370" spans="1:39" x14ac:dyDescent="0.3">
      <c r="A370" t="s">
        <v>55</v>
      </c>
      <c r="B370" t="s">
        <v>56</v>
      </c>
      <c r="C370" t="s">
        <v>38</v>
      </c>
      <c r="D370" t="s">
        <v>59</v>
      </c>
      <c r="E370">
        <v>35</v>
      </c>
      <c r="F370" t="s">
        <v>39</v>
      </c>
      <c r="G370" t="s">
        <v>40</v>
      </c>
      <c r="H370" t="s">
        <v>41</v>
      </c>
      <c r="J370">
        <v>75.25</v>
      </c>
      <c r="K370" t="s">
        <v>41</v>
      </c>
      <c r="L370">
        <v>4129.6499999999996</v>
      </c>
      <c r="M370" t="s">
        <v>41</v>
      </c>
      <c r="N370" t="s">
        <v>41</v>
      </c>
      <c r="O370">
        <v>1260</v>
      </c>
      <c r="P370">
        <v>1271.3800000000001</v>
      </c>
      <c r="Q370">
        <v>1280</v>
      </c>
      <c r="R370">
        <v>0.38</v>
      </c>
      <c r="S370">
        <v>0.2</v>
      </c>
      <c r="T370">
        <v>59.61</v>
      </c>
      <c r="U370">
        <v>1001</v>
      </c>
      <c r="V370" t="s">
        <v>41</v>
      </c>
      <c r="W370">
        <v>3.96</v>
      </c>
      <c r="X370" t="s">
        <v>41</v>
      </c>
      <c r="Z370">
        <v>35</v>
      </c>
      <c r="AA370">
        <v>31.99</v>
      </c>
      <c r="AB370">
        <v>3.01</v>
      </c>
      <c r="AC370">
        <v>34.71</v>
      </c>
      <c r="AD370" t="s">
        <v>41</v>
      </c>
      <c r="AF370">
        <v>150</v>
      </c>
      <c r="AG370">
        <v>150</v>
      </c>
      <c r="AH370">
        <v>3.3</v>
      </c>
      <c r="AI370">
        <v>3.3</v>
      </c>
      <c r="AJ370">
        <v>0</v>
      </c>
      <c r="AK370" t="s">
        <v>41</v>
      </c>
      <c r="AL370" t="s">
        <v>41</v>
      </c>
      <c r="AM370" t="s">
        <v>41</v>
      </c>
    </row>
    <row r="371" spans="1:39" x14ac:dyDescent="0.3">
      <c r="A371" t="s">
        <v>55</v>
      </c>
      <c r="B371" t="s">
        <v>56</v>
      </c>
      <c r="C371" t="s">
        <v>38</v>
      </c>
      <c r="D371" t="s">
        <v>59</v>
      </c>
      <c r="E371">
        <v>35</v>
      </c>
      <c r="F371" t="s">
        <v>43</v>
      </c>
      <c r="G371" t="s">
        <v>40</v>
      </c>
      <c r="H371" t="s">
        <v>41</v>
      </c>
      <c r="J371">
        <v>75.25</v>
      </c>
      <c r="K371" t="s">
        <v>41</v>
      </c>
      <c r="L371">
        <v>4129.6499999999996</v>
      </c>
      <c r="M371" t="s">
        <v>41</v>
      </c>
      <c r="N371" t="s">
        <v>41</v>
      </c>
      <c r="O371">
        <v>1280</v>
      </c>
      <c r="P371">
        <v>1291.1199999999999</v>
      </c>
      <c r="Q371">
        <v>1300</v>
      </c>
      <c r="R371">
        <v>0.12</v>
      </c>
      <c r="S371">
        <v>0.21</v>
      </c>
      <c r="T371">
        <v>60.24</v>
      </c>
      <c r="U371">
        <v>1001</v>
      </c>
      <c r="V371" t="s">
        <v>41</v>
      </c>
      <c r="W371">
        <v>4.58</v>
      </c>
      <c r="X371" t="s">
        <v>41</v>
      </c>
      <c r="Z371">
        <v>35</v>
      </c>
      <c r="AA371">
        <v>31.99</v>
      </c>
      <c r="AB371">
        <v>3.01</v>
      </c>
      <c r="AC371">
        <v>34.29</v>
      </c>
      <c r="AD371" t="s">
        <v>41</v>
      </c>
      <c r="AF371">
        <v>150</v>
      </c>
      <c r="AG371">
        <v>150</v>
      </c>
      <c r="AH371">
        <v>3.3</v>
      </c>
      <c r="AI371">
        <v>3.3</v>
      </c>
      <c r="AJ371">
        <v>0</v>
      </c>
      <c r="AK371" t="s">
        <v>41</v>
      </c>
      <c r="AL371" t="s">
        <v>41</v>
      </c>
      <c r="AM371" t="s">
        <v>41</v>
      </c>
    </row>
    <row r="372" spans="1:39" x14ac:dyDescent="0.3">
      <c r="A372" t="s">
        <v>55</v>
      </c>
      <c r="B372" t="s">
        <v>56</v>
      </c>
      <c r="C372" t="s">
        <v>38</v>
      </c>
      <c r="D372" t="s">
        <v>59</v>
      </c>
      <c r="E372">
        <v>35</v>
      </c>
      <c r="F372" t="s">
        <v>44</v>
      </c>
      <c r="G372" t="s">
        <v>40</v>
      </c>
      <c r="H372" t="s">
        <v>41</v>
      </c>
      <c r="J372">
        <v>75.25</v>
      </c>
      <c r="K372" t="s">
        <v>41</v>
      </c>
      <c r="L372">
        <v>4129.6499999999996</v>
      </c>
      <c r="M372" t="s">
        <v>41</v>
      </c>
      <c r="N372" t="s">
        <v>41</v>
      </c>
      <c r="O372">
        <v>1300</v>
      </c>
      <c r="P372">
        <v>1311.56</v>
      </c>
      <c r="Q372">
        <v>1320</v>
      </c>
      <c r="R372">
        <v>0.56000000000000005</v>
      </c>
      <c r="S372">
        <v>0.2</v>
      </c>
      <c r="T372">
        <v>54.13</v>
      </c>
      <c r="U372">
        <v>1001</v>
      </c>
      <c r="V372" t="s">
        <v>41</v>
      </c>
      <c r="W372">
        <v>4.01</v>
      </c>
      <c r="X372" t="s">
        <v>41</v>
      </c>
      <c r="Z372">
        <v>35</v>
      </c>
      <c r="AA372">
        <v>31.99</v>
      </c>
      <c r="AB372">
        <v>3.01</v>
      </c>
      <c r="AC372">
        <v>34.44</v>
      </c>
      <c r="AD372" t="s">
        <v>41</v>
      </c>
      <c r="AF372">
        <v>150</v>
      </c>
      <c r="AG372">
        <v>150</v>
      </c>
      <c r="AH372">
        <v>3.3</v>
      </c>
      <c r="AI372">
        <v>3.3</v>
      </c>
      <c r="AJ372">
        <v>0</v>
      </c>
      <c r="AK372" t="s">
        <v>41</v>
      </c>
      <c r="AL372" t="s">
        <v>41</v>
      </c>
      <c r="AM372" t="s">
        <v>41</v>
      </c>
    </row>
    <row r="373" spans="1:39" x14ac:dyDescent="0.3">
      <c r="A373" t="s">
        <v>55</v>
      </c>
      <c r="B373" t="s">
        <v>56</v>
      </c>
      <c r="C373" t="s">
        <v>38</v>
      </c>
      <c r="D373" t="s">
        <v>59</v>
      </c>
      <c r="E373">
        <v>35</v>
      </c>
      <c r="F373" t="s">
        <v>45</v>
      </c>
      <c r="G373" t="s">
        <v>40</v>
      </c>
      <c r="H373" t="s">
        <v>41</v>
      </c>
      <c r="J373">
        <v>75.25</v>
      </c>
      <c r="K373" t="s">
        <v>41</v>
      </c>
      <c r="L373">
        <v>4129.6499999999996</v>
      </c>
      <c r="M373" t="s">
        <v>41</v>
      </c>
      <c r="N373" t="s">
        <v>41</v>
      </c>
      <c r="O373">
        <v>1320</v>
      </c>
      <c r="P373">
        <v>1331.18</v>
      </c>
      <c r="Q373">
        <v>1340</v>
      </c>
      <c r="R373">
        <v>0.18</v>
      </c>
      <c r="S373">
        <v>0.2</v>
      </c>
      <c r="T373">
        <v>55.67</v>
      </c>
      <c r="U373">
        <v>1001</v>
      </c>
      <c r="V373" t="s">
        <v>41</v>
      </c>
      <c r="W373">
        <v>3.06</v>
      </c>
      <c r="X373" t="s">
        <v>41</v>
      </c>
      <c r="Z373">
        <v>35</v>
      </c>
      <c r="AA373">
        <v>31.99</v>
      </c>
      <c r="AB373">
        <v>3.01</v>
      </c>
      <c r="AC373">
        <v>34.51</v>
      </c>
      <c r="AD373" t="s">
        <v>41</v>
      </c>
      <c r="AF373">
        <v>150</v>
      </c>
      <c r="AG373">
        <v>150</v>
      </c>
      <c r="AH373">
        <v>3.3</v>
      </c>
      <c r="AI373">
        <v>3.3</v>
      </c>
      <c r="AJ373">
        <v>0</v>
      </c>
      <c r="AK373" t="s">
        <v>41</v>
      </c>
      <c r="AL373" t="s">
        <v>41</v>
      </c>
      <c r="AM373" t="s">
        <v>41</v>
      </c>
    </row>
    <row r="374" spans="1:39" x14ac:dyDescent="0.3">
      <c r="A374" t="s">
        <v>55</v>
      </c>
      <c r="B374" t="s">
        <v>56</v>
      </c>
      <c r="C374" t="s">
        <v>38</v>
      </c>
      <c r="D374" t="s">
        <v>59</v>
      </c>
      <c r="E374">
        <v>35</v>
      </c>
      <c r="F374" t="s">
        <v>46</v>
      </c>
      <c r="G374" t="s">
        <v>40</v>
      </c>
      <c r="H374" t="s">
        <v>41</v>
      </c>
      <c r="J374">
        <v>75.25</v>
      </c>
      <c r="K374" t="s">
        <v>41</v>
      </c>
      <c r="L374">
        <v>4129.6499999999996</v>
      </c>
      <c r="M374" t="s">
        <v>41</v>
      </c>
      <c r="N374" t="s">
        <v>41</v>
      </c>
      <c r="O374">
        <v>1260</v>
      </c>
      <c r="P374">
        <v>1271.3800000000001</v>
      </c>
      <c r="Q374">
        <v>1280</v>
      </c>
      <c r="R374">
        <v>0.38</v>
      </c>
      <c r="S374">
        <v>0.2</v>
      </c>
      <c r="T374">
        <v>59.61</v>
      </c>
      <c r="U374">
        <v>1001</v>
      </c>
      <c r="V374" t="s">
        <v>41</v>
      </c>
      <c r="W374">
        <v>3.75</v>
      </c>
      <c r="X374" t="s">
        <v>41</v>
      </c>
      <c r="Z374">
        <v>35</v>
      </c>
      <c r="AA374">
        <v>31.99</v>
      </c>
      <c r="AB374">
        <v>3.01</v>
      </c>
      <c r="AC374">
        <v>34.71</v>
      </c>
      <c r="AD374" t="s">
        <v>41</v>
      </c>
      <c r="AF374">
        <v>150</v>
      </c>
      <c r="AG374">
        <v>150</v>
      </c>
      <c r="AH374">
        <v>3.3</v>
      </c>
      <c r="AI374">
        <v>3.3</v>
      </c>
      <c r="AJ374">
        <v>0</v>
      </c>
      <c r="AK374" t="s">
        <v>41</v>
      </c>
      <c r="AL374" t="s">
        <v>41</v>
      </c>
      <c r="AM374" t="s">
        <v>41</v>
      </c>
    </row>
    <row r="375" spans="1:39" x14ac:dyDescent="0.3">
      <c r="A375" t="s">
        <v>55</v>
      </c>
      <c r="B375" t="s">
        <v>56</v>
      </c>
      <c r="C375" t="s">
        <v>38</v>
      </c>
      <c r="D375" t="s">
        <v>59</v>
      </c>
      <c r="E375">
        <v>35</v>
      </c>
      <c r="F375" t="s">
        <v>47</v>
      </c>
      <c r="G375" t="s">
        <v>40</v>
      </c>
      <c r="H375" t="s">
        <v>41</v>
      </c>
      <c r="J375">
        <v>75.25</v>
      </c>
      <c r="K375" t="s">
        <v>41</v>
      </c>
      <c r="L375">
        <v>4129.6499999999996</v>
      </c>
      <c r="M375" t="s">
        <v>41</v>
      </c>
      <c r="N375" t="s">
        <v>41</v>
      </c>
      <c r="O375">
        <v>1280</v>
      </c>
      <c r="P375">
        <v>1291.1199999999999</v>
      </c>
      <c r="Q375">
        <v>1300</v>
      </c>
      <c r="R375">
        <v>0.12</v>
      </c>
      <c r="S375">
        <v>0.21</v>
      </c>
      <c r="T375">
        <v>60.24</v>
      </c>
      <c r="U375">
        <v>1001</v>
      </c>
      <c r="V375" t="s">
        <v>41</v>
      </c>
      <c r="W375">
        <v>4.91</v>
      </c>
      <c r="X375" t="s">
        <v>41</v>
      </c>
      <c r="Z375">
        <v>35</v>
      </c>
      <c r="AA375">
        <v>31.99</v>
      </c>
      <c r="AB375">
        <v>3.01</v>
      </c>
      <c r="AC375">
        <v>34.29</v>
      </c>
      <c r="AD375" t="s">
        <v>41</v>
      </c>
      <c r="AF375">
        <v>150</v>
      </c>
      <c r="AG375">
        <v>150</v>
      </c>
      <c r="AH375">
        <v>3.3</v>
      </c>
      <c r="AI375">
        <v>3.3</v>
      </c>
      <c r="AJ375">
        <v>0</v>
      </c>
      <c r="AK375" t="s">
        <v>41</v>
      </c>
      <c r="AL375" t="s">
        <v>41</v>
      </c>
      <c r="AM375" t="s">
        <v>41</v>
      </c>
    </row>
    <row r="376" spans="1:39" x14ac:dyDescent="0.3">
      <c r="A376" t="s">
        <v>55</v>
      </c>
      <c r="B376" t="s">
        <v>56</v>
      </c>
      <c r="C376" t="s">
        <v>38</v>
      </c>
      <c r="D376" t="s">
        <v>59</v>
      </c>
      <c r="E376">
        <v>35</v>
      </c>
      <c r="F376" t="s">
        <v>48</v>
      </c>
      <c r="G376" t="s">
        <v>40</v>
      </c>
      <c r="H376" t="s">
        <v>41</v>
      </c>
      <c r="J376">
        <v>75.25</v>
      </c>
      <c r="K376" t="s">
        <v>41</v>
      </c>
      <c r="L376">
        <v>4129.6499999999996</v>
      </c>
      <c r="M376" t="s">
        <v>41</v>
      </c>
      <c r="N376" t="s">
        <v>41</v>
      </c>
      <c r="O376">
        <v>1300</v>
      </c>
      <c r="P376">
        <v>1311.56</v>
      </c>
      <c r="Q376">
        <v>1320</v>
      </c>
      <c r="R376">
        <v>0.56000000000000005</v>
      </c>
      <c r="S376">
        <v>0.2</v>
      </c>
      <c r="T376">
        <v>54.13</v>
      </c>
      <c r="U376">
        <v>1001</v>
      </c>
      <c r="V376" t="s">
        <v>41</v>
      </c>
      <c r="W376">
        <v>4.51</v>
      </c>
      <c r="X376" t="s">
        <v>41</v>
      </c>
      <c r="Z376">
        <v>35</v>
      </c>
      <c r="AA376">
        <v>31.99</v>
      </c>
      <c r="AB376">
        <v>3.01</v>
      </c>
      <c r="AC376">
        <v>34.44</v>
      </c>
      <c r="AD376" t="s">
        <v>41</v>
      </c>
      <c r="AF376">
        <v>150</v>
      </c>
      <c r="AG376">
        <v>150</v>
      </c>
      <c r="AH376">
        <v>3.3</v>
      </c>
      <c r="AI376">
        <v>3.3</v>
      </c>
      <c r="AJ376">
        <v>0</v>
      </c>
      <c r="AK376" t="s">
        <v>41</v>
      </c>
      <c r="AL376" t="s">
        <v>41</v>
      </c>
      <c r="AM376" t="s">
        <v>41</v>
      </c>
    </row>
    <row r="377" spans="1:39" x14ac:dyDescent="0.3">
      <c r="A377" t="s">
        <v>55</v>
      </c>
      <c r="B377" t="s">
        <v>56</v>
      </c>
      <c r="C377" t="s">
        <v>38</v>
      </c>
      <c r="D377" t="s">
        <v>59</v>
      </c>
      <c r="E377">
        <v>35</v>
      </c>
      <c r="F377" t="s">
        <v>49</v>
      </c>
      <c r="G377" t="s">
        <v>40</v>
      </c>
      <c r="H377" t="s">
        <v>41</v>
      </c>
      <c r="J377">
        <v>75.25</v>
      </c>
      <c r="K377" t="s">
        <v>41</v>
      </c>
      <c r="L377">
        <v>4129.6499999999996</v>
      </c>
      <c r="M377" t="s">
        <v>41</v>
      </c>
      <c r="N377" t="s">
        <v>41</v>
      </c>
      <c r="O377">
        <v>1320</v>
      </c>
      <c r="P377">
        <v>1331.18</v>
      </c>
      <c r="Q377">
        <v>1340</v>
      </c>
      <c r="R377">
        <v>0.18</v>
      </c>
      <c r="S377">
        <v>0.2</v>
      </c>
      <c r="T377">
        <v>55.67</v>
      </c>
      <c r="U377">
        <v>1001</v>
      </c>
      <c r="V377" t="s">
        <v>41</v>
      </c>
      <c r="W377">
        <v>3.61</v>
      </c>
      <c r="X377" t="s">
        <v>41</v>
      </c>
      <c r="Z377">
        <v>35</v>
      </c>
      <c r="AA377">
        <v>31.99</v>
      </c>
      <c r="AB377">
        <v>3.01</v>
      </c>
      <c r="AC377">
        <v>34.51</v>
      </c>
      <c r="AD377" t="s">
        <v>41</v>
      </c>
      <c r="AF377">
        <v>150</v>
      </c>
      <c r="AG377">
        <v>150</v>
      </c>
      <c r="AH377">
        <v>3.3</v>
      </c>
      <c r="AI377">
        <v>3.3</v>
      </c>
      <c r="AJ377">
        <v>0</v>
      </c>
      <c r="AK377" t="s">
        <v>41</v>
      </c>
      <c r="AL377" t="s">
        <v>41</v>
      </c>
      <c r="AM377" t="s">
        <v>41</v>
      </c>
    </row>
    <row r="378" spans="1:39" x14ac:dyDescent="0.3">
      <c r="A378" t="s">
        <v>55</v>
      </c>
      <c r="B378" t="s">
        <v>56</v>
      </c>
      <c r="C378" t="s">
        <v>38</v>
      </c>
      <c r="D378" t="s">
        <v>59</v>
      </c>
      <c r="E378">
        <v>35</v>
      </c>
      <c r="F378" t="s">
        <v>39</v>
      </c>
      <c r="G378" t="s">
        <v>40</v>
      </c>
      <c r="H378" t="s">
        <v>41</v>
      </c>
      <c r="J378">
        <v>74.2</v>
      </c>
      <c r="K378" t="s">
        <v>41</v>
      </c>
      <c r="L378">
        <v>4209.28</v>
      </c>
      <c r="M378" t="s">
        <v>41</v>
      </c>
      <c r="N378" t="s">
        <v>41</v>
      </c>
      <c r="O378">
        <v>1260</v>
      </c>
      <c r="P378">
        <v>1271.4000000000001</v>
      </c>
      <c r="Q378">
        <v>1280</v>
      </c>
      <c r="R378">
        <v>0.4</v>
      </c>
      <c r="S378">
        <v>0.2</v>
      </c>
      <c r="T378">
        <v>58.71</v>
      </c>
      <c r="U378">
        <v>1001</v>
      </c>
      <c r="V378" t="s">
        <v>41</v>
      </c>
      <c r="W378">
        <v>4.22</v>
      </c>
      <c r="X378" t="s">
        <v>41</v>
      </c>
      <c r="Z378">
        <v>35</v>
      </c>
      <c r="AA378">
        <v>32.020000000000003</v>
      </c>
      <c r="AB378">
        <v>2.98</v>
      </c>
      <c r="AC378">
        <v>34.83</v>
      </c>
      <c r="AD378" t="s">
        <v>41</v>
      </c>
      <c r="AF378">
        <v>160</v>
      </c>
      <c r="AG378">
        <v>160</v>
      </c>
      <c r="AH378">
        <v>3.3</v>
      </c>
      <c r="AI378">
        <v>3.3</v>
      </c>
      <c r="AJ378">
        <v>0</v>
      </c>
      <c r="AK378" t="s">
        <v>41</v>
      </c>
      <c r="AL378" t="s">
        <v>41</v>
      </c>
      <c r="AM378" t="s">
        <v>41</v>
      </c>
    </row>
    <row r="379" spans="1:39" x14ac:dyDescent="0.3">
      <c r="A379" t="s">
        <v>55</v>
      </c>
      <c r="B379" t="s">
        <v>56</v>
      </c>
      <c r="C379" t="s">
        <v>38</v>
      </c>
      <c r="D379" t="s">
        <v>59</v>
      </c>
      <c r="E379">
        <v>35</v>
      </c>
      <c r="F379" t="s">
        <v>43</v>
      </c>
      <c r="G379" t="s">
        <v>40</v>
      </c>
      <c r="H379" t="s">
        <v>41</v>
      </c>
      <c r="J379">
        <v>74.2</v>
      </c>
      <c r="K379" t="s">
        <v>41</v>
      </c>
      <c r="L379">
        <v>4209.28</v>
      </c>
      <c r="M379" t="s">
        <v>41</v>
      </c>
      <c r="N379" t="s">
        <v>41</v>
      </c>
      <c r="O379">
        <v>1280</v>
      </c>
      <c r="P379">
        <v>1291.1400000000001</v>
      </c>
      <c r="Q379">
        <v>1300</v>
      </c>
      <c r="R379">
        <v>0.14000000000000001</v>
      </c>
      <c r="S379">
        <v>0.21</v>
      </c>
      <c r="T379">
        <v>60.46</v>
      </c>
      <c r="U379">
        <v>1001</v>
      </c>
      <c r="V379" t="s">
        <v>41</v>
      </c>
      <c r="W379">
        <v>4.8</v>
      </c>
      <c r="X379" t="s">
        <v>41</v>
      </c>
      <c r="Z379">
        <v>35</v>
      </c>
      <c r="AA379">
        <v>32.020000000000003</v>
      </c>
      <c r="AB379">
        <v>2.98</v>
      </c>
      <c r="AC379">
        <v>34.39</v>
      </c>
      <c r="AD379" t="s">
        <v>41</v>
      </c>
      <c r="AF379">
        <v>160</v>
      </c>
      <c r="AG379">
        <v>160</v>
      </c>
      <c r="AH379">
        <v>3.3</v>
      </c>
      <c r="AI379">
        <v>3.3</v>
      </c>
      <c r="AJ379">
        <v>0</v>
      </c>
      <c r="AK379" t="s">
        <v>41</v>
      </c>
      <c r="AL379" t="s">
        <v>41</v>
      </c>
      <c r="AM379" t="s">
        <v>41</v>
      </c>
    </row>
    <row r="380" spans="1:39" x14ac:dyDescent="0.3">
      <c r="A380" t="s">
        <v>55</v>
      </c>
      <c r="B380" t="s">
        <v>56</v>
      </c>
      <c r="C380" t="s">
        <v>38</v>
      </c>
      <c r="D380" t="s">
        <v>59</v>
      </c>
      <c r="E380">
        <v>35</v>
      </c>
      <c r="F380" t="s">
        <v>44</v>
      </c>
      <c r="G380" t="s">
        <v>40</v>
      </c>
      <c r="H380" t="s">
        <v>41</v>
      </c>
      <c r="J380">
        <v>74.2</v>
      </c>
      <c r="K380" t="s">
        <v>41</v>
      </c>
      <c r="L380">
        <v>4209.28</v>
      </c>
      <c r="M380" t="s">
        <v>41</v>
      </c>
      <c r="N380" t="s">
        <v>41</v>
      </c>
      <c r="O380">
        <v>1300</v>
      </c>
      <c r="P380">
        <v>1311.6</v>
      </c>
      <c r="Q380">
        <v>1320</v>
      </c>
      <c r="R380">
        <v>0.6</v>
      </c>
      <c r="S380">
        <v>0.21</v>
      </c>
      <c r="T380">
        <v>54.31</v>
      </c>
      <c r="U380">
        <v>1001</v>
      </c>
      <c r="V380" t="s">
        <v>41</v>
      </c>
      <c r="W380">
        <v>4.25</v>
      </c>
      <c r="X380" t="s">
        <v>41</v>
      </c>
      <c r="Z380">
        <v>35</v>
      </c>
      <c r="AA380">
        <v>32.020000000000003</v>
      </c>
      <c r="AB380">
        <v>2.98</v>
      </c>
      <c r="AC380">
        <v>34.56</v>
      </c>
      <c r="AD380" t="s">
        <v>41</v>
      </c>
      <c r="AF380">
        <v>160</v>
      </c>
      <c r="AG380">
        <v>160</v>
      </c>
      <c r="AH380">
        <v>3.3</v>
      </c>
      <c r="AI380">
        <v>3.3</v>
      </c>
      <c r="AJ380">
        <v>0</v>
      </c>
      <c r="AK380" t="s">
        <v>41</v>
      </c>
      <c r="AL380" t="s">
        <v>41</v>
      </c>
      <c r="AM380" t="s">
        <v>41</v>
      </c>
    </row>
    <row r="381" spans="1:39" x14ac:dyDescent="0.3">
      <c r="A381" t="s">
        <v>55</v>
      </c>
      <c r="B381" t="s">
        <v>56</v>
      </c>
      <c r="C381" t="s">
        <v>38</v>
      </c>
      <c r="D381" t="s">
        <v>59</v>
      </c>
      <c r="E381">
        <v>35</v>
      </c>
      <c r="F381" t="s">
        <v>45</v>
      </c>
      <c r="G381" t="s">
        <v>40</v>
      </c>
      <c r="H381" t="s">
        <v>41</v>
      </c>
      <c r="J381">
        <v>74.2</v>
      </c>
      <c r="K381" t="s">
        <v>41</v>
      </c>
      <c r="L381">
        <v>4209.28</v>
      </c>
      <c r="M381" t="s">
        <v>41</v>
      </c>
      <c r="N381" t="s">
        <v>41</v>
      </c>
      <c r="O381">
        <v>1320</v>
      </c>
      <c r="P381">
        <v>1331.2</v>
      </c>
      <c r="Q381">
        <v>1340</v>
      </c>
      <c r="R381">
        <v>0.2</v>
      </c>
      <c r="S381">
        <v>0.2</v>
      </c>
      <c r="T381">
        <v>55.83</v>
      </c>
      <c r="U381">
        <v>1001</v>
      </c>
      <c r="V381" t="s">
        <v>41</v>
      </c>
      <c r="W381">
        <v>3.29</v>
      </c>
      <c r="X381" t="s">
        <v>41</v>
      </c>
      <c r="Z381">
        <v>35</v>
      </c>
      <c r="AA381">
        <v>32.020000000000003</v>
      </c>
      <c r="AB381">
        <v>2.98</v>
      </c>
      <c r="AC381">
        <v>34.61</v>
      </c>
      <c r="AD381" t="s">
        <v>41</v>
      </c>
      <c r="AF381">
        <v>160</v>
      </c>
      <c r="AG381">
        <v>160</v>
      </c>
      <c r="AH381">
        <v>3.3</v>
      </c>
      <c r="AI381">
        <v>3.3</v>
      </c>
      <c r="AJ381">
        <v>0</v>
      </c>
      <c r="AK381" t="s">
        <v>41</v>
      </c>
      <c r="AL381" t="s">
        <v>41</v>
      </c>
      <c r="AM381" t="s">
        <v>41</v>
      </c>
    </row>
    <row r="382" spans="1:39" x14ac:dyDescent="0.3">
      <c r="A382" t="s">
        <v>55</v>
      </c>
      <c r="B382" t="s">
        <v>56</v>
      </c>
      <c r="C382" t="s">
        <v>38</v>
      </c>
      <c r="D382" t="s">
        <v>59</v>
      </c>
      <c r="E382">
        <v>35</v>
      </c>
      <c r="F382" t="s">
        <v>46</v>
      </c>
      <c r="G382" t="s">
        <v>40</v>
      </c>
      <c r="H382" t="s">
        <v>41</v>
      </c>
      <c r="J382">
        <v>74.2</v>
      </c>
      <c r="K382" t="s">
        <v>41</v>
      </c>
      <c r="L382">
        <v>4209.28</v>
      </c>
      <c r="M382" t="s">
        <v>41</v>
      </c>
      <c r="N382" t="s">
        <v>41</v>
      </c>
      <c r="O382">
        <v>1260</v>
      </c>
      <c r="P382">
        <v>1271.4000000000001</v>
      </c>
      <c r="Q382">
        <v>1280</v>
      </c>
      <c r="R382">
        <v>0.4</v>
      </c>
      <c r="S382">
        <v>0.2</v>
      </c>
      <c r="T382">
        <v>58.71</v>
      </c>
      <c r="U382">
        <v>1001</v>
      </c>
      <c r="V382" t="s">
        <v>41</v>
      </c>
      <c r="W382">
        <v>4.0599999999999996</v>
      </c>
      <c r="X382" t="s">
        <v>41</v>
      </c>
      <c r="Z382">
        <v>35</v>
      </c>
      <c r="AA382">
        <v>32.020000000000003</v>
      </c>
      <c r="AB382">
        <v>2.98</v>
      </c>
      <c r="AC382">
        <v>34.83</v>
      </c>
      <c r="AD382" t="s">
        <v>41</v>
      </c>
      <c r="AF382">
        <v>160</v>
      </c>
      <c r="AG382">
        <v>160</v>
      </c>
      <c r="AH382">
        <v>3.3</v>
      </c>
      <c r="AI382">
        <v>3.3</v>
      </c>
      <c r="AJ382">
        <v>0</v>
      </c>
      <c r="AK382" t="s">
        <v>41</v>
      </c>
      <c r="AL382" t="s">
        <v>41</v>
      </c>
      <c r="AM382" t="s">
        <v>41</v>
      </c>
    </row>
    <row r="383" spans="1:39" x14ac:dyDescent="0.3">
      <c r="A383" t="s">
        <v>55</v>
      </c>
      <c r="B383" t="s">
        <v>56</v>
      </c>
      <c r="C383" t="s">
        <v>38</v>
      </c>
      <c r="D383" t="s">
        <v>59</v>
      </c>
      <c r="E383">
        <v>35</v>
      </c>
      <c r="F383" t="s">
        <v>47</v>
      </c>
      <c r="G383" t="s">
        <v>40</v>
      </c>
      <c r="H383" t="s">
        <v>41</v>
      </c>
      <c r="J383">
        <v>74.2</v>
      </c>
      <c r="K383" t="s">
        <v>41</v>
      </c>
      <c r="L383">
        <v>4209.28</v>
      </c>
      <c r="M383" t="s">
        <v>41</v>
      </c>
      <c r="N383" t="s">
        <v>41</v>
      </c>
      <c r="O383">
        <v>1280</v>
      </c>
      <c r="P383">
        <v>1291.1400000000001</v>
      </c>
      <c r="Q383">
        <v>1300</v>
      </c>
      <c r="R383">
        <v>0.14000000000000001</v>
      </c>
      <c r="S383">
        <v>0.21</v>
      </c>
      <c r="T383">
        <v>60.46</v>
      </c>
      <c r="U383">
        <v>1001</v>
      </c>
      <c r="V383" t="s">
        <v>41</v>
      </c>
      <c r="W383">
        <v>5.13</v>
      </c>
      <c r="X383" t="s">
        <v>41</v>
      </c>
      <c r="Z383">
        <v>35</v>
      </c>
      <c r="AA383">
        <v>32.020000000000003</v>
      </c>
      <c r="AB383">
        <v>2.98</v>
      </c>
      <c r="AC383">
        <v>34.39</v>
      </c>
      <c r="AD383" t="s">
        <v>41</v>
      </c>
      <c r="AF383">
        <v>160</v>
      </c>
      <c r="AG383">
        <v>160</v>
      </c>
      <c r="AH383">
        <v>3.3</v>
      </c>
      <c r="AI383">
        <v>3.3</v>
      </c>
      <c r="AJ383">
        <v>0</v>
      </c>
      <c r="AK383" t="s">
        <v>41</v>
      </c>
      <c r="AL383" t="s">
        <v>41</v>
      </c>
      <c r="AM383" t="s">
        <v>41</v>
      </c>
    </row>
    <row r="384" spans="1:39" x14ac:dyDescent="0.3">
      <c r="A384" t="s">
        <v>55</v>
      </c>
      <c r="B384" t="s">
        <v>56</v>
      </c>
      <c r="C384" t="s">
        <v>38</v>
      </c>
      <c r="D384" t="s">
        <v>59</v>
      </c>
      <c r="E384">
        <v>35</v>
      </c>
      <c r="F384" t="s">
        <v>48</v>
      </c>
      <c r="G384" t="s">
        <v>40</v>
      </c>
      <c r="H384" t="s">
        <v>41</v>
      </c>
      <c r="J384">
        <v>74.2</v>
      </c>
      <c r="K384" t="s">
        <v>41</v>
      </c>
      <c r="L384">
        <v>4209.28</v>
      </c>
      <c r="M384" t="s">
        <v>41</v>
      </c>
      <c r="N384" t="s">
        <v>41</v>
      </c>
      <c r="O384">
        <v>1300</v>
      </c>
      <c r="P384">
        <v>1311.6</v>
      </c>
      <c r="Q384">
        <v>1320</v>
      </c>
      <c r="R384">
        <v>0.6</v>
      </c>
      <c r="S384">
        <v>0.21</v>
      </c>
      <c r="T384">
        <v>54.31</v>
      </c>
      <c r="U384">
        <v>1001</v>
      </c>
      <c r="V384" t="s">
        <v>41</v>
      </c>
      <c r="W384">
        <v>4.76</v>
      </c>
      <c r="X384" t="s">
        <v>41</v>
      </c>
      <c r="Z384">
        <v>35</v>
      </c>
      <c r="AA384">
        <v>32.020000000000003</v>
      </c>
      <c r="AB384">
        <v>2.98</v>
      </c>
      <c r="AC384">
        <v>34.56</v>
      </c>
      <c r="AD384" t="s">
        <v>41</v>
      </c>
      <c r="AF384">
        <v>160</v>
      </c>
      <c r="AG384">
        <v>160</v>
      </c>
      <c r="AH384">
        <v>3.3</v>
      </c>
      <c r="AI384">
        <v>3.3</v>
      </c>
      <c r="AJ384">
        <v>0</v>
      </c>
      <c r="AK384" t="s">
        <v>41</v>
      </c>
      <c r="AL384" t="s">
        <v>41</v>
      </c>
      <c r="AM384" t="s">
        <v>41</v>
      </c>
    </row>
    <row r="385" spans="1:39" x14ac:dyDescent="0.3">
      <c r="A385" t="s">
        <v>55</v>
      </c>
      <c r="B385" t="s">
        <v>56</v>
      </c>
      <c r="C385" t="s">
        <v>38</v>
      </c>
      <c r="D385" t="s">
        <v>59</v>
      </c>
      <c r="E385">
        <v>35</v>
      </c>
      <c r="F385" t="s">
        <v>49</v>
      </c>
      <c r="G385" t="s">
        <v>40</v>
      </c>
      <c r="H385" t="s">
        <v>41</v>
      </c>
      <c r="J385">
        <v>74.2</v>
      </c>
      <c r="K385" t="s">
        <v>41</v>
      </c>
      <c r="L385">
        <v>4209.28</v>
      </c>
      <c r="M385" t="s">
        <v>41</v>
      </c>
      <c r="N385" t="s">
        <v>41</v>
      </c>
      <c r="O385">
        <v>1320</v>
      </c>
      <c r="P385">
        <v>1331.2</v>
      </c>
      <c r="Q385">
        <v>1340</v>
      </c>
      <c r="R385">
        <v>0.2</v>
      </c>
      <c r="S385">
        <v>0.2</v>
      </c>
      <c r="T385">
        <v>55.83</v>
      </c>
      <c r="U385">
        <v>1001</v>
      </c>
      <c r="V385" t="s">
        <v>41</v>
      </c>
      <c r="W385">
        <v>3.81</v>
      </c>
      <c r="X385" t="s">
        <v>41</v>
      </c>
      <c r="Z385">
        <v>35</v>
      </c>
      <c r="AA385">
        <v>32.020000000000003</v>
      </c>
      <c r="AB385">
        <v>2.98</v>
      </c>
      <c r="AC385">
        <v>34.61</v>
      </c>
      <c r="AD385" t="s">
        <v>41</v>
      </c>
      <c r="AF385">
        <v>160</v>
      </c>
      <c r="AG385">
        <v>160</v>
      </c>
      <c r="AH385">
        <v>3.3</v>
      </c>
      <c r="AI385">
        <v>3.3</v>
      </c>
      <c r="AJ385">
        <v>0</v>
      </c>
      <c r="AK385" t="s">
        <v>41</v>
      </c>
      <c r="AL385" t="s">
        <v>41</v>
      </c>
      <c r="AM385" t="s">
        <v>41</v>
      </c>
    </row>
    <row r="386" spans="1:39" x14ac:dyDescent="0.3">
      <c r="A386" t="s">
        <v>55</v>
      </c>
      <c r="B386" t="s">
        <v>56</v>
      </c>
      <c r="C386" t="s">
        <v>38</v>
      </c>
      <c r="D386" t="s">
        <v>59</v>
      </c>
      <c r="E386">
        <v>35</v>
      </c>
      <c r="F386" t="s">
        <v>39</v>
      </c>
      <c r="G386" t="s">
        <v>40</v>
      </c>
      <c r="H386" t="s">
        <v>41</v>
      </c>
      <c r="J386">
        <v>76.58</v>
      </c>
      <c r="K386" t="s">
        <v>41</v>
      </c>
      <c r="L386">
        <v>4291.29</v>
      </c>
      <c r="M386" t="s">
        <v>41</v>
      </c>
      <c r="N386" t="s">
        <v>41</v>
      </c>
      <c r="O386">
        <v>1260</v>
      </c>
      <c r="P386">
        <v>1271.42</v>
      </c>
      <c r="Q386">
        <v>1280</v>
      </c>
      <c r="R386">
        <v>0.42</v>
      </c>
      <c r="S386">
        <v>0.21</v>
      </c>
      <c r="T386">
        <v>59</v>
      </c>
      <c r="U386">
        <v>1001</v>
      </c>
      <c r="V386" t="s">
        <v>41</v>
      </c>
      <c r="W386">
        <v>4.47</v>
      </c>
      <c r="X386" t="s">
        <v>41</v>
      </c>
      <c r="Z386">
        <v>35.01</v>
      </c>
      <c r="AA386">
        <v>32.11</v>
      </c>
      <c r="AB386">
        <v>2.9</v>
      </c>
      <c r="AC386">
        <v>34.950000000000003</v>
      </c>
      <c r="AD386" t="s">
        <v>41</v>
      </c>
      <c r="AF386">
        <v>170</v>
      </c>
      <c r="AG386">
        <v>170</v>
      </c>
      <c r="AH386">
        <v>3.3</v>
      </c>
      <c r="AI386">
        <v>3.3</v>
      </c>
      <c r="AJ386">
        <v>0</v>
      </c>
      <c r="AK386" t="s">
        <v>41</v>
      </c>
      <c r="AL386" t="s">
        <v>41</v>
      </c>
      <c r="AM386" t="s">
        <v>41</v>
      </c>
    </row>
    <row r="387" spans="1:39" x14ac:dyDescent="0.3">
      <c r="A387" t="s">
        <v>55</v>
      </c>
      <c r="B387" t="s">
        <v>56</v>
      </c>
      <c r="C387" t="s">
        <v>38</v>
      </c>
      <c r="D387" t="s">
        <v>59</v>
      </c>
      <c r="E387">
        <v>35</v>
      </c>
      <c r="F387" t="s">
        <v>43</v>
      </c>
      <c r="G387" t="s">
        <v>40</v>
      </c>
      <c r="H387" t="s">
        <v>41</v>
      </c>
      <c r="J387">
        <v>76.58</v>
      </c>
      <c r="K387" t="s">
        <v>41</v>
      </c>
      <c r="L387">
        <v>4291.29</v>
      </c>
      <c r="M387" t="s">
        <v>41</v>
      </c>
      <c r="N387" t="s">
        <v>41</v>
      </c>
      <c r="O387">
        <v>1280</v>
      </c>
      <c r="P387">
        <v>1291.1600000000001</v>
      </c>
      <c r="Q387">
        <v>1300</v>
      </c>
      <c r="R387">
        <v>0.16</v>
      </c>
      <c r="S387">
        <v>0.22</v>
      </c>
      <c r="T387">
        <v>60.5</v>
      </c>
      <c r="U387">
        <v>1001</v>
      </c>
      <c r="V387" t="s">
        <v>41</v>
      </c>
      <c r="W387">
        <v>4.9800000000000004</v>
      </c>
      <c r="X387" t="s">
        <v>41</v>
      </c>
      <c r="Z387">
        <v>35.01</v>
      </c>
      <c r="AA387">
        <v>32.11</v>
      </c>
      <c r="AB387">
        <v>2.9</v>
      </c>
      <c r="AC387">
        <v>34.54</v>
      </c>
      <c r="AD387" t="s">
        <v>41</v>
      </c>
      <c r="AF387">
        <v>170</v>
      </c>
      <c r="AG387">
        <v>170</v>
      </c>
      <c r="AH387">
        <v>3.3</v>
      </c>
      <c r="AI387">
        <v>3.3</v>
      </c>
      <c r="AJ387">
        <v>0</v>
      </c>
      <c r="AK387" t="s">
        <v>41</v>
      </c>
      <c r="AL387" t="s">
        <v>41</v>
      </c>
      <c r="AM387" t="s">
        <v>41</v>
      </c>
    </row>
    <row r="388" spans="1:39" x14ac:dyDescent="0.3">
      <c r="A388" t="s">
        <v>55</v>
      </c>
      <c r="B388" t="s">
        <v>56</v>
      </c>
      <c r="C388" t="s">
        <v>38</v>
      </c>
      <c r="D388" t="s">
        <v>59</v>
      </c>
      <c r="E388">
        <v>35</v>
      </c>
      <c r="F388" t="s">
        <v>44</v>
      </c>
      <c r="G388" t="s">
        <v>40</v>
      </c>
      <c r="H388" t="s">
        <v>41</v>
      </c>
      <c r="J388">
        <v>76.58</v>
      </c>
      <c r="K388" t="s">
        <v>41</v>
      </c>
      <c r="L388">
        <v>4291.29</v>
      </c>
      <c r="M388" t="s">
        <v>41</v>
      </c>
      <c r="N388" t="s">
        <v>41</v>
      </c>
      <c r="O388">
        <v>1300</v>
      </c>
      <c r="P388">
        <v>1311.62</v>
      </c>
      <c r="Q388">
        <v>1320</v>
      </c>
      <c r="R388">
        <v>0.62</v>
      </c>
      <c r="S388">
        <v>0.21</v>
      </c>
      <c r="T388">
        <v>54.58</v>
      </c>
      <c r="U388">
        <v>1001</v>
      </c>
      <c r="V388" t="s">
        <v>41</v>
      </c>
      <c r="W388">
        <v>4.49</v>
      </c>
      <c r="X388" t="s">
        <v>41</v>
      </c>
      <c r="Z388">
        <v>35.01</v>
      </c>
      <c r="AA388">
        <v>32.11</v>
      </c>
      <c r="AB388">
        <v>2.9</v>
      </c>
      <c r="AC388">
        <v>34.68</v>
      </c>
      <c r="AD388" t="s">
        <v>41</v>
      </c>
      <c r="AF388">
        <v>170</v>
      </c>
      <c r="AG388">
        <v>170</v>
      </c>
      <c r="AH388">
        <v>3.3</v>
      </c>
      <c r="AI388">
        <v>3.3</v>
      </c>
      <c r="AJ388">
        <v>0</v>
      </c>
      <c r="AK388" t="s">
        <v>41</v>
      </c>
      <c r="AL388" t="s">
        <v>41</v>
      </c>
      <c r="AM388" t="s">
        <v>41</v>
      </c>
    </row>
    <row r="389" spans="1:39" x14ac:dyDescent="0.3">
      <c r="A389" t="s">
        <v>55</v>
      </c>
      <c r="B389" t="s">
        <v>56</v>
      </c>
      <c r="C389" t="s">
        <v>38</v>
      </c>
      <c r="D389" t="s">
        <v>59</v>
      </c>
      <c r="E389">
        <v>35</v>
      </c>
      <c r="F389" t="s">
        <v>45</v>
      </c>
      <c r="G389" t="s">
        <v>40</v>
      </c>
      <c r="H389" t="s">
        <v>41</v>
      </c>
      <c r="J389">
        <v>76.58</v>
      </c>
      <c r="K389" t="s">
        <v>41</v>
      </c>
      <c r="L389">
        <v>4291.29</v>
      </c>
      <c r="M389" t="s">
        <v>41</v>
      </c>
      <c r="N389" t="s">
        <v>41</v>
      </c>
      <c r="O389">
        <v>1320</v>
      </c>
      <c r="P389">
        <v>1331.22</v>
      </c>
      <c r="Q389">
        <v>1340</v>
      </c>
      <c r="R389">
        <v>0.22</v>
      </c>
      <c r="S389">
        <v>0.2</v>
      </c>
      <c r="T389">
        <v>55.96</v>
      </c>
      <c r="U389">
        <v>1001</v>
      </c>
      <c r="V389" t="s">
        <v>41</v>
      </c>
      <c r="W389">
        <v>3.46</v>
      </c>
      <c r="X389" t="s">
        <v>41</v>
      </c>
      <c r="Z389">
        <v>35.01</v>
      </c>
      <c r="AA389">
        <v>32.11</v>
      </c>
      <c r="AB389">
        <v>2.9</v>
      </c>
      <c r="AC389">
        <v>34.75</v>
      </c>
      <c r="AD389" t="s">
        <v>41</v>
      </c>
      <c r="AF389">
        <v>170</v>
      </c>
      <c r="AG389">
        <v>170</v>
      </c>
      <c r="AH389">
        <v>3.3</v>
      </c>
      <c r="AI389">
        <v>3.3</v>
      </c>
      <c r="AJ389">
        <v>0</v>
      </c>
      <c r="AK389" t="s">
        <v>41</v>
      </c>
      <c r="AL389" t="s">
        <v>41</v>
      </c>
      <c r="AM389" t="s">
        <v>41</v>
      </c>
    </row>
    <row r="390" spans="1:39" x14ac:dyDescent="0.3">
      <c r="A390" t="s">
        <v>55</v>
      </c>
      <c r="B390" t="s">
        <v>56</v>
      </c>
      <c r="C390" t="s">
        <v>38</v>
      </c>
      <c r="D390" t="s">
        <v>59</v>
      </c>
      <c r="E390">
        <v>35</v>
      </c>
      <c r="F390" t="s">
        <v>46</v>
      </c>
      <c r="G390" t="s">
        <v>40</v>
      </c>
      <c r="H390" t="s">
        <v>41</v>
      </c>
      <c r="J390">
        <v>76.58</v>
      </c>
      <c r="K390" t="s">
        <v>41</v>
      </c>
      <c r="L390">
        <v>4291.29</v>
      </c>
      <c r="M390" t="s">
        <v>41</v>
      </c>
      <c r="N390" t="s">
        <v>41</v>
      </c>
      <c r="O390">
        <v>1260</v>
      </c>
      <c r="P390">
        <v>1271.42</v>
      </c>
      <c r="Q390">
        <v>1280</v>
      </c>
      <c r="R390">
        <v>0.42</v>
      </c>
      <c r="S390">
        <v>0.21</v>
      </c>
      <c r="T390">
        <v>59</v>
      </c>
      <c r="U390">
        <v>1001</v>
      </c>
      <c r="V390" t="s">
        <v>41</v>
      </c>
      <c r="W390">
        <v>4.32</v>
      </c>
      <c r="X390" t="s">
        <v>41</v>
      </c>
      <c r="Z390">
        <v>35.01</v>
      </c>
      <c r="AA390">
        <v>32.11</v>
      </c>
      <c r="AB390">
        <v>2.9</v>
      </c>
      <c r="AC390">
        <v>34.950000000000003</v>
      </c>
      <c r="AD390" t="s">
        <v>41</v>
      </c>
      <c r="AF390">
        <v>170</v>
      </c>
      <c r="AG390">
        <v>170</v>
      </c>
      <c r="AH390">
        <v>3.3</v>
      </c>
      <c r="AI390">
        <v>3.3</v>
      </c>
      <c r="AJ390">
        <v>0</v>
      </c>
      <c r="AK390" t="s">
        <v>41</v>
      </c>
      <c r="AL390" t="s">
        <v>41</v>
      </c>
      <c r="AM390" t="s">
        <v>41</v>
      </c>
    </row>
    <row r="391" spans="1:39" x14ac:dyDescent="0.3">
      <c r="A391" t="s">
        <v>55</v>
      </c>
      <c r="B391" t="s">
        <v>56</v>
      </c>
      <c r="C391" t="s">
        <v>38</v>
      </c>
      <c r="D391" t="s">
        <v>59</v>
      </c>
      <c r="E391">
        <v>35</v>
      </c>
      <c r="F391" t="s">
        <v>47</v>
      </c>
      <c r="G391" t="s">
        <v>40</v>
      </c>
      <c r="H391" t="s">
        <v>41</v>
      </c>
      <c r="J391">
        <v>76.58</v>
      </c>
      <c r="K391" t="s">
        <v>41</v>
      </c>
      <c r="L391">
        <v>4291.29</v>
      </c>
      <c r="M391" t="s">
        <v>41</v>
      </c>
      <c r="N391" t="s">
        <v>41</v>
      </c>
      <c r="O391">
        <v>1280</v>
      </c>
      <c r="P391">
        <v>1291.1600000000001</v>
      </c>
      <c r="Q391">
        <v>1300</v>
      </c>
      <c r="R391">
        <v>0.16</v>
      </c>
      <c r="S391">
        <v>0.22</v>
      </c>
      <c r="T391">
        <v>60.5</v>
      </c>
      <c r="U391">
        <v>1001</v>
      </c>
      <c r="V391" t="s">
        <v>41</v>
      </c>
      <c r="W391">
        <v>5.3</v>
      </c>
      <c r="X391" t="s">
        <v>41</v>
      </c>
      <c r="Z391">
        <v>35.01</v>
      </c>
      <c r="AA391">
        <v>32.11</v>
      </c>
      <c r="AB391">
        <v>2.9</v>
      </c>
      <c r="AC391">
        <v>34.54</v>
      </c>
      <c r="AD391" t="s">
        <v>41</v>
      </c>
      <c r="AF391">
        <v>170</v>
      </c>
      <c r="AG391">
        <v>170</v>
      </c>
      <c r="AH391">
        <v>3.3</v>
      </c>
      <c r="AI391">
        <v>3.3</v>
      </c>
      <c r="AJ391">
        <v>0</v>
      </c>
      <c r="AK391" t="s">
        <v>41</v>
      </c>
      <c r="AL391" t="s">
        <v>41</v>
      </c>
      <c r="AM391" t="s">
        <v>41</v>
      </c>
    </row>
    <row r="392" spans="1:39" x14ac:dyDescent="0.3">
      <c r="A392" t="s">
        <v>55</v>
      </c>
      <c r="B392" t="s">
        <v>56</v>
      </c>
      <c r="C392" t="s">
        <v>38</v>
      </c>
      <c r="D392" t="s">
        <v>59</v>
      </c>
      <c r="E392">
        <v>35</v>
      </c>
      <c r="F392" t="s">
        <v>48</v>
      </c>
      <c r="G392" t="s">
        <v>40</v>
      </c>
      <c r="H392" t="s">
        <v>41</v>
      </c>
      <c r="J392">
        <v>76.58</v>
      </c>
      <c r="K392" t="s">
        <v>41</v>
      </c>
      <c r="L392">
        <v>4291.29</v>
      </c>
      <c r="M392" t="s">
        <v>41</v>
      </c>
      <c r="N392" t="s">
        <v>41</v>
      </c>
      <c r="O392">
        <v>1300</v>
      </c>
      <c r="P392">
        <v>1311.62</v>
      </c>
      <c r="Q392">
        <v>1320</v>
      </c>
      <c r="R392">
        <v>0.62</v>
      </c>
      <c r="S392">
        <v>0.21</v>
      </c>
      <c r="T392">
        <v>54.58</v>
      </c>
      <c r="U392">
        <v>1001</v>
      </c>
      <c r="V392" t="s">
        <v>41</v>
      </c>
      <c r="W392">
        <v>4.97</v>
      </c>
      <c r="X392" t="s">
        <v>41</v>
      </c>
      <c r="Z392">
        <v>35.01</v>
      </c>
      <c r="AA392">
        <v>32.11</v>
      </c>
      <c r="AB392">
        <v>2.9</v>
      </c>
      <c r="AC392">
        <v>34.68</v>
      </c>
      <c r="AD392" t="s">
        <v>41</v>
      </c>
      <c r="AF392">
        <v>170</v>
      </c>
      <c r="AG392">
        <v>170</v>
      </c>
      <c r="AH392">
        <v>3.3</v>
      </c>
      <c r="AI392">
        <v>3.3</v>
      </c>
      <c r="AJ392">
        <v>0</v>
      </c>
      <c r="AK392" t="s">
        <v>41</v>
      </c>
      <c r="AL392" t="s">
        <v>41</v>
      </c>
      <c r="AM392" t="s">
        <v>41</v>
      </c>
    </row>
    <row r="393" spans="1:39" x14ac:dyDescent="0.3">
      <c r="A393" t="s">
        <v>55</v>
      </c>
      <c r="B393" t="s">
        <v>56</v>
      </c>
      <c r="C393" t="s">
        <v>38</v>
      </c>
      <c r="D393" t="s">
        <v>59</v>
      </c>
      <c r="E393">
        <v>35</v>
      </c>
      <c r="F393" t="s">
        <v>49</v>
      </c>
      <c r="G393" t="s">
        <v>40</v>
      </c>
      <c r="H393" t="s">
        <v>41</v>
      </c>
      <c r="J393">
        <v>76.58</v>
      </c>
      <c r="K393" t="s">
        <v>41</v>
      </c>
      <c r="L393">
        <v>4291.29</v>
      </c>
      <c r="M393" t="s">
        <v>41</v>
      </c>
      <c r="N393" t="s">
        <v>41</v>
      </c>
      <c r="O393">
        <v>1320</v>
      </c>
      <c r="P393">
        <v>1331.22</v>
      </c>
      <c r="Q393">
        <v>1340</v>
      </c>
      <c r="R393">
        <v>0.22</v>
      </c>
      <c r="S393">
        <v>0.2</v>
      </c>
      <c r="T393">
        <v>55.96</v>
      </c>
      <c r="U393">
        <v>1001</v>
      </c>
      <c r="V393" t="s">
        <v>41</v>
      </c>
      <c r="W393">
        <v>3.96</v>
      </c>
      <c r="X393" t="s">
        <v>41</v>
      </c>
      <c r="Z393">
        <v>35.01</v>
      </c>
      <c r="AA393">
        <v>32.11</v>
      </c>
      <c r="AB393">
        <v>2.9</v>
      </c>
      <c r="AC393">
        <v>34.75</v>
      </c>
      <c r="AD393" t="s">
        <v>41</v>
      </c>
      <c r="AF393">
        <v>170</v>
      </c>
      <c r="AG393">
        <v>170</v>
      </c>
      <c r="AH393">
        <v>3.3</v>
      </c>
      <c r="AI393">
        <v>3.3</v>
      </c>
      <c r="AJ393">
        <v>0</v>
      </c>
      <c r="AK393" t="s">
        <v>41</v>
      </c>
      <c r="AL393" t="s">
        <v>41</v>
      </c>
      <c r="AM393" t="s">
        <v>41</v>
      </c>
    </row>
    <row r="394" spans="1:39" x14ac:dyDescent="0.3">
      <c r="A394" t="s">
        <v>55</v>
      </c>
      <c r="B394" t="s">
        <v>56</v>
      </c>
      <c r="C394" t="s">
        <v>38</v>
      </c>
      <c r="D394" t="s">
        <v>59</v>
      </c>
      <c r="E394">
        <v>35</v>
      </c>
      <c r="F394" t="s">
        <v>39</v>
      </c>
      <c r="G394" t="s">
        <v>40</v>
      </c>
      <c r="H394" t="s">
        <v>41</v>
      </c>
      <c r="J394">
        <v>74.650000000000006</v>
      </c>
      <c r="K394" t="s">
        <v>41</v>
      </c>
      <c r="L394">
        <v>4371.38</v>
      </c>
      <c r="M394" t="s">
        <v>41</v>
      </c>
      <c r="N394" t="s">
        <v>41</v>
      </c>
      <c r="O394">
        <v>1260</v>
      </c>
      <c r="P394">
        <v>1271.46</v>
      </c>
      <c r="Q394">
        <v>1280</v>
      </c>
      <c r="R394">
        <v>0.46</v>
      </c>
      <c r="S394">
        <v>0.21</v>
      </c>
      <c r="T394">
        <v>60.14</v>
      </c>
      <c r="U394">
        <v>1001</v>
      </c>
      <c r="V394" t="s">
        <v>41</v>
      </c>
      <c r="W394">
        <v>4.71</v>
      </c>
      <c r="X394" t="s">
        <v>41</v>
      </c>
      <c r="Z394">
        <v>35.01</v>
      </c>
      <c r="AA394">
        <v>32.11</v>
      </c>
      <c r="AB394">
        <v>2.9</v>
      </c>
      <c r="AC394">
        <v>35.049999999999997</v>
      </c>
      <c r="AD394" t="s">
        <v>41</v>
      </c>
      <c r="AF394">
        <v>180</v>
      </c>
      <c r="AG394">
        <v>180</v>
      </c>
      <c r="AH394">
        <v>3.3</v>
      </c>
      <c r="AI394">
        <v>3.3</v>
      </c>
      <c r="AJ394">
        <v>0</v>
      </c>
      <c r="AK394" t="s">
        <v>41</v>
      </c>
      <c r="AL394" t="s">
        <v>41</v>
      </c>
      <c r="AM394" t="s">
        <v>41</v>
      </c>
    </row>
    <row r="395" spans="1:39" x14ac:dyDescent="0.3">
      <c r="A395" t="s">
        <v>55</v>
      </c>
      <c r="B395" t="s">
        <v>56</v>
      </c>
      <c r="C395" t="s">
        <v>38</v>
      </c>
      <c r="D395" t="s">
        <v>59</v>
      </c>
      <c r="E395">
        <v>35</v>
      </c>
      <c r="F395" t="s">
        <v>43</v>
      </c>
      <c r="G395" t="s">
        <v>40</v>
      </c>
      <c r="H395" t="s">
        <v>41</v>
      </c>
      <c r="J395">
        <v>74.650000000000006</v>
      </c>
      <c r="K395" t="s">
        <v>41</v>
      </c>
      <c r="L395">
        <v>4371.38</v>
      </c>
      <c r="M395" t="s">
        <v>41</v>
      </c>
      <c r="N395" t="s">
        <v>41</v>
      </c>
      <c r="O395">
        <v>1280</v>
      </c>
      <c r="P395">
        <v>1291.2</v>
      </c>
      <c r="Q395">
        <v>1300</v>
      </c>
      <c r="R395">
        <v>0.2</v>
      </c>
      <c r="S395">
        <v>0.21</v>
      </c>
      <c r="T395">
        <v>60.74</v>
      </c>
      <c r="U395">
        <v>1001</v>
      </c>
      <c r="V395" t="s">
        <v>41</v>
      </c>
      <c r="W395">
        <v>5.16</v>
      </c>
      <c r="X395" t="s">
        <v>41</v>
      </c>
      <c r="Z395">
        <v>35.01</v>
      </c>
      <c r="AA395">
        <v>32.11</v>
      </c>
      <c r="AB395">
        <v>2.9</v>
      </c>
      <c r="AC395">
        <v>34.630000000000003</v>
      </c>
      <c r="AD395" t="s">
        <v>41</v>
      </c>
      <c r="AF395">
        <v>180</v>
      </c>
      <c r="AG395">
        <v>180</v>
      </c>
      <c r="AH395">
        <v>3.3</v>
      </c>
      <c r="AI395">
        <v>3.3</v>
      </c>
      <c r="AJ395">
        <v>0</v>
      </c>
      <c r="AK395" t="s">
        <v>41</v>
      </c>
      <c r="AL395" t="s">
        <v>41</v>
      </c>
      <c r="AM395" t="s">
        <v>41</v>
      </c>
    </row>
    <row r="396" spans="1:39" x14ac:dyDescent="0.3">
      <c r="A396" t="s">
        <v>55</v>
      </c>
      <c r="B396" t="s">
        <v>56</v>
      </c>
      <c r="C396" t="s">
        <v>38</v>
      </c>
      <c r="D396" t="s">
        <v>59</v>
      </c>
      <c r="E396">
        <v>35</v>
      </c>
      <c r="F396" t="s">
        <v>44</v>
      </c>
      <c r="G396" t="s">
        <v>40</v>
      </c>
      <c r="H396" t="s">
        <v>41</v>
      </c>
      <c r="J396">
        <v>74.650000000000006</v>
      </c>
      <c r="K396" t="s">
        <v>41</v>
      </c>
      <c r="L396">
        <v>4371.38</v>
      </c>
      <c r="M396" t="s">
        <v>41</v>
      </c>
      <c r="N396" t="s">
        <v>41</v>
      </c>
      <c r="O396">
        <v>1300</v>
      </c>
      <c r="P396">
        <v>1311.64</v>
      </c>
      <c r="Q396">
        <v>1320</v>
      </c>
      <c r="R396">
        <v>0.64</v>
      </c>
      <c r="S396">
        <v>0.21</v>
      </c>
      <c r="T396">
        <v>54.64</v>
      </c>
      <c r="U396">
        <v>1001</v>
      </c>
      <c r="V396" t="s">
        <v>41</v>
      </c>
      <c r="W396">
        <v>4.66</v>
      </c>
      <c r="X396" t="s">
        <v>41</v>
      </c>
      <c r="Z396">
        <v>35.01</v>
      </c>
      <c r="AA396">
        <v>32.11</v>
      </c>
      <c r="AB396">
        <v>2.9</v>
      </c>
      <c r="AC396">
        <v>34.799999999999997</v>
      </c>
      <c r="AD396" t="s">
        <v>41</v>
      </c>
      <c r="AF396">
        <v>180</v>
      </c>
      <c r="AG396">
        <v>180</v>
      </c>
      <c r="AH396">
        <v>3.3</v>
      </c>
      <c r="AI396">
        <v>3.3</v>
      </c>
      <c r="AJ396">
        <v>0</v>
      </c>
      <c r="AK396" t="s">
        <v>41</v>
      </c>
      <c r="AL396" t="s">
        <v>41</v>
      </c>
      <c r="AM396" t="s">
        <v>41</v>
      </c>
    </row>
    <row r="397" spans="1:39" x14ac:dyDescent="0.3">
      <c r="A397" t="s">
        <v>55</v>
      </c>
      <c r="B397" t="s">
        <v>56</v>
      </c>
      <c r="C397" t="s">
        <v>38</v>
      </c>
      <c r="D397" t="s">
        <v>59</v>
      </c>
      <c r="E397">
        <v>35</v>
      </c>
      <c r="F397" t="s">
        <v>45</v>
      </c>
      <c r="G397" t="s">
        <v>40</v>
      </c>
      <c r="H397" t="s">
        <v>41</v>
      </c>
      <c r="J397">
        <v>74.650000000000006</v>
      </c>
      <c r="K397" t="s">
        <v>41</v>
      </c>
      <c r="L397">
        <v>4371.38</v>
      </c>
      <c r="M397" t="s">
        <v>41</v>
      </c>
      <c r="N397" t="s">
        <v>41</v>
      </c>
      <c r="O397">
        <v>1320</v>
      </c>
      <c r="P397">
        <v>1331.26</v>
      </c>
      <c r="Q397">
        <v>1340</v>
      </c>
      <c r="R397">
        <v>0.26</v>
      </c>
      <c r="S397">
        <v>0.2</v>
      </c>
      <c r="T397">
        <v>56.13</v>
      </c>
      <c r="U397">
        <v>1001</v>
      </c>
      <c r="V397" t="s">
        <v>41</v>
      </c>
      <c r="W397">
        <v>3.62</v>
      </c>
      <c r="X397" t="s">
        <v>41</v>
      </c>
      <c r="Z397">
        <v>35.01</v>
      </c>
      <c r="AA397">
        <v>32.11</v>
      </c>
      <c r="AB397">
        <v>2.9</v>
      </c>
      <c r="AC397">
        <v>34.86</v>
      </c>
      <c r="AD397" t="s">
        <v>41</v>
      </c>
      <c r="AF397">
        <v>180</v>
      </c>
      <c r="AG397">
        <v>180</v>
      </c>
      <c r="AH397">
        <v>3.3</v>
      </c>
      <c r="AI397">
        <v>3.3</v>
      </c>
      <c r="AJ397">
        <v>0</v>
      </c>
      <c r="AK397" t="s">
        <v>41</v>
      </c>
      <c r="AL397" t="s">
        <v>41</v>
      </c>
      <c r="AM397" t="s">
        <v>41</v>
      </c>
    </row>
    <row r="398" spans="1:39" x14ac:dyDescent="0.3">
      <c r="A398" t="s">
        <v>55</v>
      </c>
      <c r="B398" t="s">
        <v>56</v>
      </c>
      <c r="C398" t="s">
        <v>38</v>
      </c>
      <c r="D398" t="s">
        <v>59</v>
      </c>
      <c r="E398">
        <v>35</v>
      </c>
      <c r="F398" t="s">
        <v>46</v>
      </c>
      <c r="G398" t="s">
        <v>40</v>
      </c>
      <c r="H398" t="s">
        <v>41</v>
      </c>
      <c r="J398">
        <v>74.650000000000006</v>
      </c>
      <c r="K398" t="s">
        <v>41</v>
      </c>
      <c r="L398">
        <v>4371.38</v>
      </c>
      <c r="M398" t="s">
        <v>41</v>
      </c>
      <c r="N398" t="s">
        <v>41</v>
      </c>
      <c r="O398">
        <v>1260</v>
      </c>
      <c r="P398">
        <v>1271.46</v>
      </c>
      <c r="Q398">
        <v>1280</v>
      </c>
      <c r="R398">
        <v>0.46</v>
      </c>
      <c r="S398">
        <v>0.21</v>
      </c>
      <c r="T398">
        <v>60.14</v>
      </c>
      <c r="U398">
        <v>1001</v>
      </c>
      <c r="V398" t="s">
        <v>41</v>
      </c>
      <c r="W398">
        <v>4.5599999999999996</v>
      </c>
      <c r="X398" t="s">
        <v>41</v>
      </c>
      <c r="Z398">
        <v>35.01</v>
      </c>
      <c r="AA398">
        <v>32.11</v>
      </c>
      <c r="AB398">
        <v>2.9</v>
      </c>
      <c r="AC398">
        <v>35.049999999999997</v>
      </c>
      <c r="AD398" t="s">
        <v>41</v>
      </c>
      <c r="AF398">
        <v>180</v>
      </c>
      <c r="AG398">
        <v>180</v>
      </c>
      <c r="AH398">
        <v>3.3</v>
      </c>
      <c r="AI398">
        <v>3.3</v>
      </c>
      <c r="AJ398">
        <v>0</v>
      </c>
      <c r="AK398" t="s">
        <v>41</v>
      </c>
      <c r="AL398" t="s">
        <v>41</v>
      </c>
      <c r="AM398" t="s">
        <v>41</v>
      </c>
    </row>
    <row r="399" spans="1:39" x14ac:dyDescent="0.3">
      <c r="A399" t="s">
        <v>55</v>
      </c>
      <c r="B399" t="s">
        <v>56</v>
      </c>
      <c r="C399" t="s">
        <v>38</v>
      </c>
      <c r="D399" t="s">
        <v>59</v>
      </c>
      <c r="E399">
        <v>35</v>
      </c>
      <c r="F399" t="s">
        <v>47</v>
      </c>
      <c r="G399" t="s">
        <v>40</v>
      </c>
      <c r="H399" t="s">
        <v>41</v>
      </c>
      <c r="J399">
        <v>74.650000000000006</v>
      </c>
      <c r="K399" t="s">
        <v>41</v>
      </c>
      <c r="L399">
        <v>4371.38</v>
      </c>
      <c r="M399" t="s">
        <v>41</v>
      </c>
      <c r="N399" t="s">
        <v>41</v>
      </c>
      <c r="O399">
        <v>1280</v>
      </c>
      <c r="P399">
        <v>1291.2</v>
      </c>
      <c r="Q399">
        <v>1300</v>
      </c>
      <c r="R399">
        <v>0.2</v>
      </c>
      <c r="S399">
        <v>0.21</v>
      </c>
      <c r="T399">
        <v>60.74</v>
      </c>
      <c r="U399">
        <v>1001</v>
      </c>
      <c r="V399" t="s">
        <v>41</v>
      </c>
      <c r="W399">
        <v>5.45</v>
      </c>
      <c r="X399" t="s">
        <v>41</v>
      </c>
      <c r="Z399">
        <v>35.01</v>
      </c>
      <c r="AA399">
        <v>32.11</v>
      </c>
      <c r="AB399">
        <v>2.9</v>
      </c>
      <c r="AC399">
        <v>34.630000000000003</v>
      </c>
      <c r="AD399" t="s">
        <v>41</v>
      </c>
      <c r="AF399">
        <v>180</v>
      </c>
      <c r="AG399">
        <v>180</v>
      </c>
      <c r="AH399">
        <v>3.3</v>
      </c>
      <c r="AI399">
        <v>3.3</v>
      </c>
      <c r="AJ399">
        <v>0</v>
      </c>
      <c r="AK399" t="s">
        <v>41</v>
      </c>
      <c r="AL399" t="s">
        <v>41</v>
      </c>
      <c r="AM399" t="s">
        <v>41</v>
      </c>
    </row>
    <row r="400" spans="1:39" x14ac:dyDescent="0.3">
      <c r="A400" t="s">
        <v>55</v>
      </c>
      <c r="B400" t="s">
        <v>56</v>
      </c>
      <c r="C400" t="s">
        <v>38</v>
      </c>
      <c r="D400" t="s">
        <v>59</v>
      </c>
      <c r="E400">
        <v>35</v>
      </c>
      <c r="F400" t="s">
        <v>48</v>
      </c>
      <c r="G400" t="s">
        <v>40</v>
      </c>
      <c r="H400" t="s">
        <v>41</v>
      </c>
      <c r="J400">
        <v>74.650000000000006</v>
      </c>
      <c r="K400" t="s">
        <v>41</v>
      </c>
      <c r="L400">
        <v>4371.38</v>
      </c>
      <c r="M400" t="s">
        <v>41</v>
      </c>
      <c r="N400" t="s">
        <v>41</v>
      </c>
      <c r="O400">
        <v>1300</v>
      </c>
      <c r="P400">
        <v>1311.64</v>
      </c>
      <c r="Q400">
        <v>1320</v>
      </c>
      <c r="R400">
        <v>0.64</v>
      </c>
      <c r="S400">
        <v>0.21</v>
      </c>
      <c r="T400">
        <v>54.64</v>
      </c>
      <c r="U400">
        <v>1001</v>
      </c>
      <c r="V400" t="s">
        <v>41</v>
      </c>
      <c r="W400">
        <v>5.16</v>
      </c>
      <c r="X400" t="s">
        <v>41</v>
      </c>
      <c r="Z400">
        <v>35.01</v>
      </c>
      <c r="AA400">
        <v>32.11</v>
      </c>
      <c r="AB400">
        <v>2.9</v>
      </c>
      <c r="AC400">
        <v>34.799999999999997</v>
      </c>
      <c r="AD400" t="s">
        <v>41</v>
      </c>
      <c r="AF400">
        <v>180</v>
      </c>
      <c r="AG400">
        <v>180</v>
      </c>
      <c r="AH400">
        <v>3.3</v>
      </c>
      <c r="AI400">
        <v>3.3</v>
      </c>
      <c r="AJ400">
        <v>0</v>
      </c>
      <c r="AK400" t="s">
        <v>41</v>
      </c>
      <c r="AL400" t="s">
        <v>41</v>
      </c>
      <c r="AM400" t="s">
        <v>41</v>
      </c>
    </row>
    <row r="401" spans="1:39" x14ac:dyDescent="0.3">
      <c r="A401" t="s">
        <v>55</v>
      </c>
      <c r="B401" t="s">
        <v>56</v>
      </c>
      <c r="C401" t="s">
        <v>38</v>
      </c>
      <c r="D401" t="s">
        <v>59</v>
      </c>
      <c r="E401">
        <v>35</v>
      </c>
      <c r="F401" t="s">
        <v>49</v>
      </c>
      <c r="G401" t="s">
        <v>40</v>
      </c>
      <c r="H401" t="s">
        <v>41</v>
      </c>
      <c r="J401">
        <v>74.650000000000006</v>
      </c>
      <c r="K401" t="s">
        <v>41</v>
      </c>
      <c r="L401">
        <v>4371.38</v>
      </c>
      <c r="M401" t="s">
        <v>41</v>
      </c>
      <c r="N401" t="s">
        <v>41</v>
      </c>
      <c r="O401">
        <v>1320</v>
      </c>
      <c r="P401">
        <v>1331.26</v>
      </c>
      <c r="Q401">
        <v>1340</v>
      </c>
      <c r="R401">
        <v>0.26</v>
      </c>
      <c r="S401">
        <v>0.2</v>
      </c>
      <c r="T401">
        <v>56.13</v>
      </c>
      <c r="U401">
        <v>1001</v>
      </c>
      <c r="V401" t="s">
        <v>41</v>
      </c>
      <c r="W401">
        <v>4.1100000000000003</v>
      </c>
      <c r="X401" t="s">
        <v>41</v>
      </c>
      <c r="Z401">
        <v>35.01</v>
      </c>
      <c r="AA401">
        <v>32.11</v>
      </c>
      <c r="AB401">
        <v>2.9</v>
      </c>
      <c r="AC401">
        <v>34.86</v>
      </c>
      <c r="AD401" t="s">
        <v>41</v>
      </c>
      <c r="AF401">
        <v>180</v>
      </c>
      <c r="AG401">
        <v>180</v>
      </c>
      <c r="AH401">
        <v>3.3</v>
      </c>
      <c r="AI401">
        <v>3.3</v>
      </c>
      <c r="AJ401">
        <v>0</v>
      </c>
      <c r="AK401" t="s">
        <v>41</v>
      </c>
      <c r="AL401" t="s">
        <v>41</v>
      </c>
      <c r="AM401" t="s">
        <v>41</v>
      </c>
    </row>
    <row r="402" spans="1:39" x14ac:dyDescent="0.3">
      <c r="A402" t="s">
        <v>55</v>
      </c>
      <c r="B402" t="s">
        <v>56</v>
      </c>
      <c r="C402" t="s">
        <v>38</v>
      </c>
      <c r="D402" t="s">
        <v>59</v>
      </c>
      <c r="E402">
        <v>35</v>
      </c>
      <c r="F402" t="s">
        <v>39</v>
      </c>
      <c r="G402" t="s">
        <v>40</v>
      </c>
      <c r="H402" t="s">
        <v>41</v>
      </c>
      <c r="J402">
        <v>74.959999999999994</v>
      </c>
      <c r="K402" t="s">
        <v>41</v>
      </c>
      <c r="L402">
        <v>4451.7700000000004</v>
      </c>
      <c r="M402" t="s">
        <v>41</v>
      </c>
      <c r="N402" t="s">
        <v>41</v>
      </c>
      <c r="O402">
        <v>1260</v>
      </c>
      <c r="P402">
        <v>1271.48</v>
      </c>
      <c r="Q402">
        <v>1280</v>
      </c>
      <c r="R402">
        <v>0.48</v>
      </c>
      <c r="S402">
        <v>0.21</v>
      </c>
      <c r="T402">
        <v>60.37</v>
      </c>
      <c r="U402">
        <v>1001</v>
      </c>
      <c r="V402" t="s">
        <v>41</v>
      </c>
      <c r="W402">
        <v>4.9000000000000004</v>
      </c>
      <c r="X402" t="s">
        <v>41</v>
      </c>
      <c r="Z402">
        <v>35.020000000000003</v>
      </c>
      <c r="AA402">
        <v>32.200000000000003</v>
      </c>
      <c r="AB402">
        <v>2.82</v>
      </c>
      <c r="AC402">
        <v>35.22</v>
      </c>
      <c r="AD402" t="s">
        <v>41</v>
      </c>
      <c r="AF402">
        <v>190</v>
      </c>
      <c r="AG402">
        <v>190</v>
      </c>
      <c r="AH402">
        <v>3.3</v>
      </c>
      <c r="AI402">
        <v>3.3</v>
      </c>
      <c r="AJ402">
        <v>0</v>
      </c>
      <c r="AK402" t="s">
        <v>41</v>
      </c>
      <c r="AL402" t="s">
        <v>41</v>
      </c>
      <c r="AM402" t="s">
        <v>41</v>
      </c>
    </row>
    <row r="403" spans="1:39" x14ac:dyDescent="0.3">
      <c r="A403" t="s">
        <v>55</v>
      </c>
      <c r="B403" t="s">
        <v>56</v>
      </c>
      <c r="C403" t="s">
        <v>38</v>
      </c>
      <c r="D403" t="s">
        <v>59</v>
      </c>
      <c r="E403">
        <v>35</v>
      </c>
      <c r="F403" t="s">
        <v>43</v>
      </c>
      <c r="G403" t="s">
        <v>40</v>
      </c>
      <c r="H403" t="s">
        <v>41</v>
      </c>
      <c r="J403">
        <v>74.959999999999994</v>
      </c>
      <c r="K403" t="s">
        <v>41</v>
      </c>
      <c r="L403">
        <v>4451.7700000000004</v>
      </c>
      <c r="M403" t="s">
        <v>41</v>
      </c>
      <c r="N403" t="s">
        <v>41</v>
      </c>
      <c r="O403">
        <v>1280</v>
      </c>
      <c r="P403">
        <v>1291.22</v>
      </c>
      <c r="Q403">
        <v>1300</v>
      </c>
      <c r="R403">
        <v>0.22</v>
      </c>
      <c r="S403">
        <v>0.21</v>
      </c>
      <c r="T403">
        <v>60.83</v>
      </c>
      <c r="U403">
        <v>1001</v>
      </c>
      <c r="V403" t="s">
        <v>41</v>
      </c>
      <c r="W403">
        <v>5.29</v>
      </c>
      <c r="X403" t="s">
        <v>41</v>
      </c>
      <c r="Z403">
        <v>35.020000000000003</v>
      </c>
      <c r="AA403">
        <v>32.200000000000003</v>
      </c>
      <c r="AB403">
        <v>2.82</v>
      </c>
      <c r="AC403">
        <v>34.799999999999997</v>
      </c>
      <c r="AD403" t="s">
        <v>41</v>
      </c>
      <c r="AF403">
        <v>190</v>
      </c>
      <c r="AG403">
        <v>190</v>
      </c>
      <c r="AH403">
        <v>3.3</v>
      </c>
      <c r="AI403">
        <v>3.3</v>
      </c>
      <c r="AJ403">
        <v>0</v>
      </c>
      <c r="AK403" t="s">
        <v>41</v>
      </c>
      <c r="AL403" t="s">
        <v>41</v>
      </c>
      <c r="AM403" t="s">
        <v>41</v>
      </c>
    </row>
    <row r="404" spans="1:39" x14ac:dyDescent="0.3">
      <c r="A404" t="s">
        <v>55</v>
      </c>
      <c r="B404" t="s">
        <v>56</v>
      </c>
      <c r="C404" t="s">
        <v>38</v>
      </c>
      <c r="D404" t="s">
        <v>59</v>
      </c>
      <c r="E404">
        <v>35</v>
      </c>
      <c r="F404" t="s">
        <v>44</v>
      </c>
      <c r="G404" t="s">
        <v>40</v>
      </c>
      <c r="H404" t="s">
        <v>41</v>
      </c>
      <c r="J404">
        <v>74.959999999999994</v>
      </c>
      <c r="K404" t="s">
        <v>41</v>
      </c>
      <c r="L404">
        <v>4451.7700000000004</v>
      </c>
      <c r="M404" t="s">
        <v>41</v>
      </c>
      <c r="N404" t="s">
        <v>41</v>
      </c>
      <c r="O404">
        <v>1300</v>
      </c>
      <c r="P404">
        <v>1311.68</v>
      </c>
      <c r="Q404">
        <v>1320</v>
      </c>
      <c r="R404">
        <v>0.68</v>
      </c>
      <c r="S404">
        <v>0.21</v>
      </c>
      <c r="T404">
        <v>54.8</v>
      </c>
      <c r="U404">
        <v>1001</v>
      </c>
      <c r="V404" t="s">
        <v>41</v>
      </c>
      <c r="W404">
        <v>4.8099999999999996</v>
      </c>
      <c r="X404" t="s">
        <v>41</v>
      </c>
      <c r="Z404">
        <v>35.020000000000003</v>
      </c>
      <c r="AA404">
        <v>32.200000000000003</v>
      </c>
      <c r="AB404">
        <v>2.82</v>
      </c>
      <c r="AC404">
        <v>34.979999999999997</v>
      </c>
      <c r="AD404" t="s">
        <v>41</v>
      </c>
      <c r="AF404">
        <v>190</v>
      </c>
      <c r="AG404">
        <v>190</v>
      </c>
      <c r="AH404">
        <v>3.3</v>
      </c>
      <c r="AI404">
        <v>3.3</v>
      </c>
      <c r="AJ404">
        <v>0</v>
      </c>
      <c r="AK404" t="s">
        <v>41</v>
      </c>
      <c r="AL404" t="s">
        <v>41</v>
      </c>
      <c r="AM404" t="s">
        <v>41</v>
      </c>
    </row>
    <row r="405" spans="1:39" x14ac:dyDescent="0.3">
      <c r="A405" t="s">
        <v>55</v>
      </c>
      <c r="B405" t="s">
        <v>56</v>
      </c>
      <c r="C405" t="s">
        <v>38</v>
      </c>
      <c r="D405" t="s">
        <v>59</v>
      </c>
      <c r="E405">
        <v>35</v>
      </c>
      <c r="F405" t="s">
        <v>45</v>
      </c>
      <c r="G405" t="s">
        <v>40</v>
      </c>
      <c r="H405" t="s">
        <v>41</v>
      </c>
      <c r="J405">
        <v>74.959999999999994</v>
      </c>
      <c r="K405" t="s">
        <v>41</v>
      </c>
      <c r="L405">
        <v>4451.7700000000004</v>
      </c>
      <c r="M405" t="s">
        <v>41</v>
      </c>
      <c r="N405" t="s">
        <v>41</v>
      </c>
      <c r="O405">
        <v>1320</v>
      </c>
      <c r="P405">
        <v>1331.28</v>
      </c>
      <c r="Q405">
        <v>1340</v>
      </c>
      <c r="R405">
        <v>0.28000000000000003</v>
      </c>
      <c r="S405">
        <v>0.2</v>
      </c>
      <c r="T405">
        <v>56.3</v>
      </c>
      <c r="U405">
        <v>1001</v>
      </c>
      <c r="V405" t="s">
        <v>41</v>
      </c>
      <c r="W405">
        <v>3.74</v>
      </c>
      <c r="X405" t="s">
        <v>41</v>
      </c>
      <c r="Z405">
        <v>35.020000000000003</v>
      </c>
      <c r="AA405">
        <v>32.200000000000003</v>
      </c>
      <c r="AB405">
        <v>2.82</v>
      </c>
      <c r="AC405">
        <v>35.03</v>
      </c>
      <c r="AD405" t="s">
        <v>41</v>
      </c>
      <c r="AF405">
        <v>190</v>
      </c>
      <c r="AG405">
        <v>190</v>
      </c>
      <c r="AH405">
        <v>3.3</v>
      </c>
      <c r="AI405">
        <v>3.3</v>
      </c>
      <c r="AJ405">
        <v>0</v>
      </c>
      <c r="AK405" t="s">
        <v>41</v>
      </c>
      <c r="AL405" t="s">
        <v>41</v>
      </c>
      <c r="AM405" t="s">
        <v>41</v>
      </c>
    </row>
    <row r="406" spans="1:39" x14ac:dyDescent="0.3">
      <c r="A406" t="s">
        <v>55</v>
      </c>
      <c r="B406" t="s">
        <v>56</v>
      </c>
      <c r="C406" t="s">
        <v>38</v>
      </c>
      <c r="D406" t="s">
        <v>59</v>
      </c>
      <c r="E406">
        <v>35</v>
      </c>
      <c r="F406" t="s">
        <v>46</v>
      </c>
      <c r="G406" t="s">
        <v>40</v>
      </c>
      <c r="H406" t="s">
        <v>41</v>
      </c>
      <c r="J406">
        <v>74.959999999999994</v>
      </c>
      <c r="K406" t="s">
        <v>41</v>
      </c>
      <c r="L406">
        <v>4451.7700000000004</v>
      </c>
      <c r="M406" t="s">
        <v>41</v>
      </c>
      <c r="N406" t="s">
        <v>41</v>
      </c>
      <c r="O406">
        <v>1260</v>
      </c>
      <c r="P406">
        <v>1271.48</v>
      </c>
      <c r="Q406">
        <v>1280</v>
      </c>
      <c r="R406">
        <v>0.48</v>
      </c>
      <c r="S406">
        <v>0.21</v>
      </c>
      <c r="T406">
        <v>60.37</v>
      </c>
      <c r="U406">
        <v>1001</v>
      </c>
      <c r="V406" t="s">
        <v>41</v>
      </c>
      <c r="W406">
        <v>4.78</v>
      </c>
      <c r="X406" t="s">
        <v>41</v>
      </c>
      <c r="Z406">
        <v>35.020000000000003</v>
      </c>
      <c r="AA406">
        <v>32.200000000000003</v>
      </c>
      <c r="AB406">
        <v>2.82</v>
      </c>
      <c r="AC406">
        <v>35.22</v>
      </c>
      <c r="AD406" t="s">
        <v>41</v>
      </c>
      <c r="AF406">
        <v>190</v>
      </c>
      <c r="AG406">
        <v>190</v>
      </c>
      <c r="AH406">
        <v>3.3</v>
      </c>
      <c r="AI406">
        <v>3.3</v>
      </c>
      <c r="AJ406">
        <v>0</v>
      </c>
      <c r="AK406" t="s">
        <v>41</v>
      </c>
      <c r="AL406" t="s">
        <v>41</v>
      </c>
      <c r="AM406" t="s">
        <v>41</v>
      </c>
    </row>
    <row r="407" spans="1:39" x14ac:dyDescent="0.3">
      <c r="A407" t="s">
        <v>55</v>
      </c>
      <c r="B407" t="s">
        <v>56</v>
      </c>
      <c r="C407" t="s">
        <v>38</v>
      </c>
      <c r="D407" t="s">
        <v>59</v>
      </c>
      <c r="E407">
        <v>35</v>
      </c>
      <c r="F407" t="s">
        <v>47</v>
      </c>
      <c r="G407" t="s">
        <v>40</v>
      </c>
      <c r="H407" t="s">
        <v>41</v>
      </c>
      <c r="J407">
        <v>74.959999999999994</v>
      </c>
      <c r="K407" t="s">
        <v>41</v>
      </c>
      <c r="L407">
        <v>4451.7700000000004</v>
      </c>
      <c r="M407" t="s">
        <v>41</v>
      </c>
      <c r="N407" t="s">
        <v>41</v>
      </c>
      <c r="O407">
        <v>1280</v>
      </c>
      <c r="P407">
        <v>1291.22</v>
      </c>
      <c r="Q407">
        <v>1300</v>
      </c>
      <c r="R407">
        <v>0.22</v>
      </c>
      <c r="S407">
        <v>0.21</v>
      </c>
      <c r="T407">
        <v>60.83</v>
      </c>
      <c r="U407">
        <v>1001</v>
      </c>
      <c r="V407" t="s">
        <v>41</v>
      </c>
      <c r="W407">
        <v>5.56</v>
      </c>
      <c r="X407" t="s">
        <v>41</v>
      </c>
      <c r="Z407">
        <v>35.020000000000003</v>
      </c>
      <c r="AA407">
        <v>32.200000000000003</v>
      </c>
      <c r="AB407">
        <v>2.82</v>
      </c>
      <c r="AC407">
        <v>34.799999999999997</v>
      </c>
      <c r="AD407" t="s">
        <v>41</v>
      </c>
      <c r="AF407">
        <v>190</v>
      </c>
      <c r="AG407">
        <v>190</v>
      </c>
      <c r="AH407">
        <v>3.3</v>
      </c>
      <c r="AI407">
        <v>3.3</v>
      </c>
      <c r="AJ407">
        <v>0</v>
      </c>
      <c r="AK407" t="s">
        <v>41</v>
      </c>
      <c r="AL407" t="s">
        <v>41</v>
      </c>
      <c r="AM407" t="s">
        <v>41</v>
      </c>
    </row>
    <row r="408" spans="1:39" x14ac:dyDescent="0.3">
      <c r="A408" t="s">
        <v>55</v>
      </c>
      <c r="B408" t="s">
        <v>56</v>
      </c>
      <c r="C408" t="s">
        <v>38</v>
      </c>
      <c r="D408" t="s">
        <v>59</v>
      </c>
      <c r="E408">
        <v>35</v>
      </c>
      <c r="F408" t="s">
        <v>48</v>
      </c>
      <c r="G408" t="s">
        <v>40</v>
      </c>
      <c r="H408" t="s">
        <v>41</v>
      </c>
      <c r="J408">
        <v>74.959999999999994</v>
      </c>
      <c r="K408" t="s">
        <v>41</v>
      </c>
      <c r="L408">
        <v>4451.7700000000004</v>
      </c>
      <c r="M408" t="s">
        <v>41</v>
      </c>
      <c r="N408" t="s">
        <v>41</v>
      </c>
      <c r="O408">
        <v>1300</v>
      </c>
      <c r="P408">
        <v>1311.68</v>
      </c>
      <c r="Q408">
        <v>1320</v>
      </c>
      <c r="R408">
        <v>0.68</v>
      </c>
      <c r="S408">
        <v>0.21</v>
      </c>
      <c r="T408">
        <v>54.8</v>
      </c>
      <c r="U408">
        <v>1001</v>
      </c>
      <c r="V408" t="s">
        <v>41</v>
      </c>
      <c r="W408">
        <v>5.3</v>
      </c>
      <c r="X408" t="s">
        <v>41</v>
      </c>
      <c r="Z408">
        <v>35.020000000000003</v>
      </c>
      <c r="AA408">
        <v>32.200000000000003</v>
      </c>
      <c r="AB408">
        <v>2.82</v>
      </c>
      <c r="AC408">
        <v>34.979999999999997</v>
      </c>
      <c r="AD408" t="s">
        <v>41</v>
      </c>
      <c r="AF408">
        <v>190</v>
      </c>
      <c r="AG408">
        <v>190</v>
      </c>
      <c r="AH408">
        <v>3.3</v>
      </c>
      <c r="AI408">
        <v>3.3</v>
      </c>
      <c r="AJ408">
        <v>0</v>
      </c>
      <c r="AK408" t="s">
        <v>41</v>
      </c>
      <c r="AL408" t="s">
        <v>41</v>
      </c>
      <c r="AM408" t="s">
        <v>41</v>
      </c>
    </row>
    <row r="409" spans="1:39" x14ac:dyDescent="0.3">
      <c r="A409" t="s">
        <v>55</v>
      </c>
      <c r="B409" t="s">
        <v>56</v>
      </c>
      <c r="C409" t="s">
        <v>38</v>
      </c>
      <c r="D409" t="s">
        <v>59</v>
      </c>
      <c r="E409">
        <v>35</v>
      </c>
      <c r="F409" t="s">
        <v>49</v>
      </c>
      <c r="G409" t="s">
        <v>40</v>
      </c>
      <c r="H409" t="s">
        <v>41</v>
      </c>
      <c r="J409">
        <v>74.959999999999994</v>
      </c>
      <c r="K409" t="s">
        <v>41</v>
      </c>
      <c r="L409">
        <v>4451.7700000000004</v>
      </c>
      <c r="M409" t="s">
        <v>41</v>
      </c>
      <c r="N409" t="s">
        <v>41</v>
      </c>
      <c r="O409">
        <v>1320</v>
      </c>
      <c r="P409">
        <v>1331.28</v>
      </c>
      <c r="Q409">
        <v>1340</v>
      </c>
      <c r="R409">
        <v>0.28000000000000003</v>
      </c>
      <c r="S409">
        <v>0.2</v>
      </c>
      <c r="T409">
        <v>56.3</v>
      </c>
      <c r="U409">
        <v>1001</v>
      </c>
      <c r="V409" t="s">
        <v>41</v>
      </c>
      <c r="W409">
        <v>4.24</v>
      </c>
      <c r="X409" t="s">
        <v>41</v>
      </c>
      <c r="Z409">
        <v>35.020000000000003</v>
      </c>
      <c r="AA409">
        <v>32.200000000000003</v>
      </c>
      <c r="AB409">
        <v>2.82</v>
      </c>
      <c r="AC409">
        <v>35.03</v>
      </c>
      <c r="AD409" t="s">
        <v>41</v>
      </c>
      <c r="AF409">
        <v>190</v>
      </c>
      <c r="AG409">
        <v>190</v>
      </c>
      <c r="AH409">
        <v>3.3</v>
      </c>
      <c r="AI409">
        <v>3.3</v>
      </c>
      <c r="AJ409">
        <v>0</v>
      </c>
      <c r="AK409" t="s">
        <v>41</v>
      </c>
      <c r="AL409" t="s">
        <v>41</v>
      </c>
      <c r="AM409" t="s">
        <v>41</v>
      </c>
    </row>
    <row r="410" spans="1:39" x14ac:dyDescent="0.3">
      <c r="A410" t="s">
        <v>55</v>
      </c>
      <c r="B410" t="s">
        <v>56</v>
      </c>
      <c r="C410" t="s">
        <v>38</v>
      </c>
      <c r="D410" t="s">
        <v>59</v>
      </c>
      <c r="E410">
        <v>35</v>
      </c>
      <c r="F410" t="s">
        <v>39</v>
      </c>
      <c r="G410" t="s">
        <v>40</v>
      </c>
      <c r="H410" t="s">
        <v>41</v>
      </c>
      <c r="J410">
        <v>77</v>
      </c>
      <c r="K410" t="s">
        <v>41</v>
      </c>
      <c r="L410">
        <v>4534.2</v>
      </c>
      <c r="M410" t="s">
        <v>41</v>
      </c>
      <c r="N410" t="s">
        <v>41</v>
      </c>
      <c r="O410">
        <v>1260</v>
      </c>
      <c r="P410">
        <v>1271.52</v>
      </c>
      <c r="Q410">
        <v>1280</v>
      </c>
      <c r="R410">
        <v>0.52</v>
      </c>
      <c r="S410">
        <v>0.21</v>
      </c>
      <c r="T410">
        <v>60.55</v>
      </c>
      <c r="U410">
        <v>1001</v>
      </c>
      <c r="V410" t="s">
        <v>41</v>
      </c>
      <c r="W410">
        <v>5.07</v>
      </c>
      <c r="X410" t="s">
        <v>41</v>
      </c>
      <c r="Z410">
        <v>35.01</v>
      </c>
      <c r="AA410">
        <v>32.25</v>
      </c>
      <c r="AB410">
        <v>2.76</v>
      </c>
      <c r="AC410">
        <v>35.35</v>
      </c>
      <c r="AD410" t="s">
        <v>41</v>
      </c>
      <c r="AF410">
        <v>200</v>
      </c>
      <c r="AG410">
        <v>200</v>
      </c>
      <c r="AH410">
        <v>3.3</v>
      </c>
      <c r="AI410">
        <v>3.3</v>
      </c>
      <c r="AJ410">
        <v>0</v>
      </c>
      <c r="AK410" t="s">
        <v>41</v>
      </c>
      <c r="AL410" t="s">
        <v>41</v>
      </c>
      <c r="AM410" t="s">
        <v>41</v>
      </c>
    </row>
    <row r="411" spans="1:39" x14ac:dyDescent="0.3">
      <c r="A411" t="s">
        <v>55</v>
      </c>
      <c r="B411" t="s">
        <v>56</v>
      </c>
      <c r="C411" t="s">
        <v>38</v>
      </c>
      <c r="D411" t="s">
        <v>59</v>
      </c>
      <c r="E411">
        <v>35</v>
      </c>
      <c r="F411" t="s">
        <v>43</v>
      </c>
      <c r="G411" t="s">
        <v>40</v>
      </c>
      <c r="H411" t="s">
        <v>41</v>
      </c>
      <c r="J411">
        <v>77</v>
      </c>
      <c r="K411" t="s">
        <v>41</v>
      </c>
      <c r="L411">
        <v>4534.2</v>
      </c>
      <c r="M411" t="s">
        <v>41</v>
      </c>
      <c r="N411" t="s">
        <v>41</v>
      </c>
      <c r="O411">
        <v>1280</v>
      </c>
      <c r="P411">
        <v>1291.24</v>
      </c>
      <c r="Q411">
        <v>1300</v>
      </c>
      <c r="R411">
        <v>0.24</v>
      </c>
      <c r="S411">
        <v>0.22</v>
      </c>
      <c r="T411">
        <v>60.92</v>
      </c>
      <c r="U411">
        <v>1001</v>
      </c>
      <c r="V411" t="s">
        <v>41</v>
      </c>
      <c r="W411">
        <v>5.42</v>
      </c>
      <c r="X411" t="s">
        <v>41</v>
      </c>
      <c r="Z411">
        <v>35.01</v>
      </c>
      <c r="AA411">
        <v>32.25</v>
      </c>
      <c r="AB411">
        <v>2.76</v>
      </c>
      <c r="AC411">
        <v>34.9</v>
      </c>
      <c r="AD411" t="s">
        <v>41</v>
      </c>
      <c r="AF411">
        <v>200</v>
      </c>
      <c r="AG411">
        <v>200</v>
      </c>
      <c r="AH411">
        <v>3.3</v>
      </c>
      <c r="AI411">
        <v>3.3</v>
      </c>
      <c r="AJ411">
        <v>0</v>
      </c>
      <c r="AK411" t="s">
        <v>41</v>
      </c>
      <c r="AL411" t="s">
        <v>41</v>
      </c>
      <c r="AM411" t="s">
        <v>41</v>
      </c>
    </row>
    <row r="412" spans="1:39" x14ac:dyDescent="0.3">
      <c r="A412" t="s">
        <v>55</v>
      </c>
      <c r="B412" t="s">
        <v>56</v>
      </c>
      <c r="C412" t="s">
        <v>38</v>
      </c>
      <c r="D412" t="s">
        <v>59</v>
      </c>
      <c r="E412">
        <v>35</v>
      </c>
      <c r="F412" t="s">
        <v>44</v>
      </c>
      <c r="G412" t="s">
        <v>40</v>
      </c>
      <c r="H412" t="s">
        <v>41</v>
      </c>
      <c r="J412">
        <v>77</v>
      </c>
      <c r="K412" t="s">
        <v>41</v>
      </c>
      <c r="L412">
        <v>4534.2</v>
      </c>
      <c r="M412" t="s">
        <v>41</v>
      </c>
      <c r="N412" t="s">
        <v>41</v>
      </c>
      <c r="O412">
        <v>1300</v>
      </c>
      <c r="P412">
        <v>1311.7</v>
      </c>
      <c r="Q412">
        <v>1320</v>
      </c>
      <c r="R412">
        <v>0.7</v>
      </c>
      <c r="S412">
        <v>0.21</v>
      </c>
      <c r="T412">
        <v>54.98</v>
      </c>
      <c r="U412">
        <v>1001</v>
      </c>
      <c r="V412" t="s">
        <v>41</v>
      </c>
      <c r="W412">
        <v>4.95</v>
      </c>
      <c r="X412" t="s">
        <v>41</v>
      </c>
      <c r="Z412">
        <v>35.01</v>
      </c>
      <c r="AA412">
        <v>32.25</v>
      </c>
      <c r="AB412">
        <v>2.76</v>
      </c>
      <c r="AC412">
        <v>35.07</v>
      </c>
      <c r="AD412" t="s">
        <v>41</v>
      </c>
      <c r="AF412">
        <v>200</v>
      </c>
      <c r="AG412">
        <v>200</v>
      </c>
      <c r="AH412">
        <v>3.3</v>
      </c>
      <c r="AI412">
        <v>3.3</v>
      </c>
      <c r="AJ412">
        <v>0</v>
      </c>
      <c r="AK412" t="s">
        <v>41</v>
      </c>
      <c r="AL412" t="s">
        <v>41</v>
      </c>
      <c r="AM412" t="s">
        <v>41</v>
      </c>
    </row>
    <row r="413" spans="1:39" x14ac:dyDescent="0.3">
      <c r="A413" t="s">
        <v>55</v>
      </c>
      <c r="B413" t="s">
        <v>56</v>
      </c>
      <c r="C413" t="s">
        <v>38</v>
      </c>
      <c r="D413" t="s">
        <v>59</v>
      </c>
      <c r="E413">
        <v>35</v>
      </c>
      <c r="F413" t="s">
        <v>45</v>
      </c>
      <c r="G413" t="s">
        <v>40</v>
      </c>
      <c r="H413" t="s">
        <v>41</v>
      </c>
      <c r="J413">
        <v>77</v>
      </c>
      <c r="K413" t="s">
        <v>41</v>
      </c>
      <c r="L413">
        <v>4534.2</v>
      </c>
      <c r="M413" t="s">
        <v>41</v>
      </c>
      <c r="N413" t="s">
        <v>41</v>
      </c>
      <c r="O413">
        <v>1320</v>
      </c>
      <c r="P413">
        <v>1331.32</v>
      </c>
      <c r="Q413">
        <v>1340</v>
      </c>
      <c r="R413">
        <v>0.32</v>
      </c>
      <c r="S413">
        <v>0.21</v>
      </c>
      <c r="T413">
        <v>56.42</v>
      </c>
      <c r="U413">
        <v>1001</v>
      </c>
      <c r="V413" t="s">
        <v>41</v>
      </c>
      <c r="W413">
        <v>3.87</v>
      </c>
      <c r="X413" t="s">
        <v>41</v>
      </c>
      <c r="Z413">
        <v>35.01</v>
      </c>
      <c r="AA413">
        <v>32.25</v>
      </c>
      <c r="AB413">
        <v>2.76</v>
      </c>
      <c r="AC413">
        <v>35.119999999999997</v>
      </c>
      <c r="AD413" t="s">
        <v>41</v>
      </c>
      <c r="AF413">
        <v>200</v>
      </c>
      <c r="AG413">
        <v>200</v>
      </c>
      <c r="AH413">
        <v>3.3</v>
      </c>
      <c r="AI413">
        <v>3.3</v>
      </c>
      <c r="AJ413">
        <v>0</v>
      </c>
      <c r="AK413" t="s">
        <v>41</v>
      </c>
      <c r="AL413" t="s">
        <v>41</v>
      </c>
      <c r="AM413" t="s">
        <v>41</v>
      </c>
    </row>
    <row r="414" spans="1:39" x14ac:dyDescent="0.3">
      <c r="A414" t="s">
        <v>55</v>
      </c>
      <c r="B414" t="s">
        <v>56</v>
      </c>
      <c r="C414" t="s">
        <v>38</v>
      </c>
      <c r="D414" t="s">
        <v>59</v>
      </c>
      <c r="E414">
        <v>35</v>
      </c>
      <c r="F414" t="s">
        <v>46</v>
      </c>
      <c r="G414" t="s">
        <v>40</v>
      </c>
      <c r="H414" t="s">
        <v>41</v>
      </c>
      <c r="J414">
        <v>77</v>
      </c>
      <c r="K414" t="s">
        <v>41</v>
      </c>
      <c r="L414">
        <v>4534.2</v>
      </c>
      <c r="M414" t="s">
        <v>41</v>
      </c>
      <c r="N414" t="s">
        <v>41</v>
      </c>
      <c r="O414">
        <v>1260</v>
      </c>
      <c r="P414">
        <v>1271.52</v>
      </c>
      <c r="Q414">
        <v>1280</v>
      </c>
      <c r="R414">
        <v>0.52</v>
      </c>
      <c r="S414">
        <v>0.21</v>
      </c>
      <c r="T414">
        <v>60.55</v>
      </c>
      <c r="U414">
        <v>1001</v>
      </c>
      <c r="V414" t="s">
        <v>41</v>
      </c>
      <c r="W414">
        <v>4.96</v>
      </c>
      <c r="X414" t="s">
        <v>41</v>
      </c>
      <c r="Z414">
        <v>35.01</v>
      </c>
      <c r="AA414">
        <v>32.25</v>
      </c>
      <c r="AB414">
        <v>2.76</v>
      </c>
      <c r="AC414">
        <v>35.35</v>
      </c>
      <c r="AD414" t="s">
        <v>41</v>
      </c>
      <c r="AF414">
        <v>200</v>
      </c>
      <c r="AG414">
        <v>200</v>
      </c>
      <c r="AH414">
        <v>3.3</v>
      </c>
      <c r="AI414">
        <v>3.3</v>
      </c>
      <c r="AJ414">
        <v>0</v>
      </c>
      <c r="AK414" t="s">
        <v>41</v>
      </c>
      <c r="AL414" t="s">
        <v>41</v>
      </c>
      <c r="AM414" t="s">
        <v>41</v>
      </c>
    </row>
    <row r="415" spans="1:39" x14ac:dyDescent="0.3">
      <c r="A415" t="s">
        <v>55</v>
      </c>
      <c r="B415" t="s">
        <v>56</v>
      </c>
      <c r="C415" t="s">
        <v>38</v>
      </c>
      <c r="D415" t="s">
        <v>59</v>
      </c>
      <c r="E415">
        <v>35</v>
      </c>
      <c r="F415" t="s">
        <v>47</v>
      </c>
      <c r="G415" t="s">
        <v>40</v>
      </c>
      <c r="H415" t="s">
        <v>41</v>
      </c>
      <c r="J415">
        <v>77</v>
      </c>
      <c r="K415" t="s">
        <v>41</v>
      </c>
      <c r="L415">
        <v>4534.2</v>
      </c>
      <c r="M415" t="s">
        <v>41</v>
      </c>
      <c r="N415" t="s">
        <v>41</v>
      </c>
      <c r="O415">
        <v>1280</v>
      </c>
      <c r="P415">
        <v>1291.24</v>
      </c>
      <c r="Q415">
        <v>1300</v>
      </c>
      <c r="R415">
        <v>0.24</v>
      </c>
      <c r="S415">
        <v>0.22</v>
      </c>
      <c r="T415">
        <v>60.92</v>
      </c>
      <c r="U415">
        <v>1001</v>
      </c>
      <c r="V415" t="s">
        <v>41</v>
      </c>
      <c r="W415">
        <v>5.68</v>
      </c>
      <c r="X415" t="s">
        <v>41</v>
      </c>
      <c r="Z415">
        <v>35.01</v>
      </c>
      <c r="AA415">
        <v>32.25</v>
      </c>
      <c r="AB415">
        <v>2.76</v>
      </c>
      <c r="AC415">
        <v>34.9</v>
      </c>
      <c r="AD415" t="s">
        <v>41</v>
      </c>
      <c r="AF415">
        <v>200</v>
      </c>
      <c r="AG415">
        <v>200</v>
      </c>
      <c r="AH415">
        <v>3.3</v>
      </c>
      <c r="AI415">
        <v>3.3</v>
      </c>
      <c r="AJ415">
        <v>0</v>
      </c>
      <c r="AK415" t="s">
        <v>41</v>
      </c>
      <c r="AL415" t="s">
        <v>41</v>
      </c>
      <c r="AM415" t="s">
        <v>41</v>
      </c>
    </row>
    <row r="416" spans="1:39" x14ac:dyDescent="0.3">
      <c r="A416" t="s">
        <v>55</v>
      </c>
      <c r="B416" t="s">
        <v>56</v>
      </c>
      <c r="C416" t="s">
        <v>38</v>
      </c>
      <c r="D416" t="s">
        <v>59</v>
      </c>
      <c r="E416">
        <v>35</v>
      </c>
      <c r="F416" t="s">
        <v>48</v>
      </c>
      <c r="G416" t="s">
        <v>40</v>
      </c>
      <c r="H416" t="s">
        <v>41</v>
      </c>
      <c r="J416">
        <v>77</v>
      </c>
      <c r="K416" t="s">
        <v>41</v>
      </c>
      <c r="L416">
        <v>4534.2</v>
      </c>
      <c r="M416" t="s">
        <v>41</v>
      </c>
      <c r="N416" t="s">
        <v>41</v>
      </c>
      <c r="O416">
        <v>1300</v>
      </c>
      <c r="P416">
        <v>1311.7</v>
      </c>
      <c r="Q416">
        <v>1320</v>
      </c>
      <c r="R416">
        <v>0.7</v>
      </c>
      <c r="S416">
        <v>0.21</v>
      </c>
      <c r="T416">
        <v>54.98</v>
      </c>
      <c r="U416">
        <v>1001</v>
      </c>
      <c r="V416" t="s">
        <v>41</v>
      </c>
      <c r="W416">
        <v>5.43</v>
      </c>
      <c r="X416" t="s">
        <v>41</v>
      </c>
      <c r="Z416">
        <v>35.01</v>
      </c>
      <c r="AA416">
        <v>32.25</v>
      </c>
      <c r="AB416">
        <v>2.76</v>
      </c>
      <c r="AC416">
        <v>35.07</v>
      </c>
      <c r="AD416" t="s">
        <v>41</v>
      </c>
      <c r="AF416">
        <v>200</v>
      </c>
      <c r="AG416">
        <v>200</v>
      </c>
      <c r="AH416">
        <v>3.3</v>
      </c>
      <c r="AI416">
        <v>3.3</v>
      </c>
      <c r="AJ416">
        <v>0</v>
      </c>
      <c r="AK416" t="s">
        <v>41</v>
      </c>
      <c r="AL416" t="s">
        <v>41</v>
      </c>
      <c r="AM416" t="s">
        <v>41</v>
      </c>
    </row>
    <row r="417" spans="1:39" x14ac:dyDescent="0.3">
      <c r="A417" t="s">
        <v>55</v>
      </c>
      <c r="B417" t="s">
        <v>56</v>
      </c>
      <c r="C417" t="s">
        <v>38</v>
      </c>
      <c r="D417" t="s">
        <v>59</v>
      </c>
      <c r="E417">
        <v>35</v>
      </c>
      <c r="F417" t="s">
        <v>49</v>
      </c>
      <c r="G417" t="s">
        <v>40</v>
      </c>
      <c r="H417" t="s">
        <v>41</v>
      </c>
      <c r="J417">
        <v>77</v>
      </c>
      <c r="K417" t="s">
        <v>41</v>
      </c>
      <c r="L417">
        <v>4534.2</v>
      </c>
      <c r="M417" t="s">
        <v>41</v>
      </c>
      <c r="N417" t="s">
        <v>41</v>
      </c>
      <c r="O417">
        <v>1320</v>
      </c>
      <c r="P417">
        <v>1331.32</v>
      </c>
      <c r="Q417">
        <v>1340</v>
      </c>
      <c r="R417">
        <v>0.32</v>
      </c>
      <c r="S417">
        <v>0.21</v>
      </c>
      <c r="T417">
        <v>56.42</v>
      </c>
      <c r="U417">
        <v>1001</v>
      </c>
      <c r="V417" t="s">
        <v>41</v>
      </c>
      <c r="W417">
        <v>4.34</v>
      </c>
      <c r="X417" t="s">
        <v>41</v>
      </c>
      <c r="Z417">
        <v>35.01</v>
      </c>
      <c r="AA417">
        <v>32.25</v>
      </c>
      <c r="AB417">
        <v>2.76</v>
      </c>
      <c r="AC417">
        <v>35.119999999999997</v>
      </c>
      <c r="AD417" t="s">
        <v>41</v>
      </c>
      <c r="AF417">
        <v>200</v>
      </c>
      <c r="AG417">
        <v>200</v>
      </c>
      <c r="AH417">
        <v>3.3</v>
      </c>
      <c r="AI417">
        <v>3.3</v>
      </c>
      <c r="AJ417">
        <v>0</v>
      </c>
      <c r="AK417" t="s">
        <v>41</v>
      </c>
      <c r="AL417" t="s">
        <v>41</v>
      </c>
      <c r="AM417" t="s">
        <v>41</v>
      </c>
    </row>
    <row r="418" spans="1:39" x14ac:dyDescent="0.3">
      <c r="A418" t="s">
        <v>55</v>
      </c>
      <c r="B418" t="s">
        <v>56</v>
      </c>
      <c r="C418" t="s">
        <v>38</v>
      </c>
      <c r="D418" t="s">
        <v>59</v>
      </c>
      <c r="E418">
        <v>35</v>
      </c>
      <c r="F418" t="s">
        <v>39</v>
      </c>
      <c r="G418" t="s">
        <v>40</v>
      </c>
      <c r="H418" t="s">
        <v>41</v>
      </c>
      <c r="J418">
        <v>74.87</v>
      </c>
      <c r="K418" t="s">
        <v>41</v>
      </c>
      <c r="L418">
        <v>4614.51</v>
      </c>
      <c r="M418" t="s">
        <v>41</v>
      </c>
      <c r="N418" t="s">
        <v>41</v>
      </c>
      <c r="O418">
        <v>1260</v>
      </c>
      <c r="P418">
        <v>1271.54</v>
      </c>
      <c r="Q418">
        <v>1280</v>
      </c>
      <c r="R418">
        <v>0.54</v>
      </c>
      <c r="S418">
        <v>0.21</v>
      </c>
      <c r="T418">
        <v>60.58</v>
      </c>
      <c r="U418">
        <v>1001</v>
      </c>
      <c r="V418" t="s">
        <v>41</v>
      </c>
      <c r="W418">
        <v>5.2</v>
      </c>
      <c r="X418" t="s">
        <v>41</v>
      </c>
      <c r="Z418">
        <v>35.01</v>
      </c>
      <c r="AA418">
        <v>32.31</v>
      </c>
      <c r="AB418">
        <v>2.7</v>
      </c>
      <c r="AC418">
        <v>35.5</v>
      </c>
      <c r="AD418" t="s">
        <v>41</v>
      </c>
      <c r="AF418">
        <v>210</v>
      </c>
      <c r="AG418">
        <v>210</v>
      </c>
      <c r="AH418">
        <v>3.3</v>
      </c>
      <c r="AI418">
        <v>3.3</v>
      </c>
      <c r="AJ418">
        <v>0</v>
      </c>
      <c r="AK418" t="s">
        <v>41</v>
      </c>
      <c r="AL418" t="s">
        <v>41</v>
      </c>
      <c r="AM418" t="s">
        <v>41</v>
      </c>
    </row>
    <row r="419" spans="1:39" x14ac:dyDescent="0.3">
      <c r="A419" t="s">
        <v>55</v>
      </c>
      <c r="B419" t="s">
        <v>56</v>
      </c>
      <c r="C419" t="s">
        <v>38</v>
      </c>
      <c r="D419" t="s">
        <v>59</v>
      </c>
      <c r="E419">
        <v>35</v>
      </c>
      <c r="F419" t="s">
        <v>43</v>
      </c>
      <c r="G419" t="s">
        <v>40</v>
      </c>
      <c r="H419" t="s">
        <v>41</v>
      </c>
      <c r="J419">
        <v>74.87</v>
      </c>
      <c r="K419" t="s">
        <v>41</v>
      </c>
      <c r="L419">
        <v>4614.51</v>
      </c>
      <c r="M419" t="s">
        <v>41</v>
      </c>
      <c r="N419" t="s">
        <v>41</v>
      </c>
      <c r="O419">
        <v>1280</v>
      </c>
      <c r="P419">
        <v>1291.28</v>
      </c>
      <c r="Q419">
        <v>1300</v>
      </c>
      <c r="R419">
        <v>0.28000000000000003</v>
      </c>
      <c r="S419">
        <v>0.22</v>
      </c>
      <c r="T419">
        <v>61.14</v>
      </c>
      <c r="U419">
        <v>1001</v>
      </c>
      <c r="V419" t="s">
        <v>41</v>
      </c>
      <c r="W419">
        <v>5.5</v>
      </c>
      <c r="X419" t="s">
        <v>41</v>
      </c>
      <c r="Z419">
        <v>35.01</v>
      </c>
      <c r="AA419">
        <v>32.31</v>
      </c>
      <c r="AB419">
        <v>2.7</v>
      </c>
      <c r="AC419">
        <v>35.049999999999997</v>
      </c>
      <c r="AD419" t="s">
        <v>41</v>
      </c>
      <c r="AF419">
        <v>210</v>
      </c>
      <c r="AG419">
        <v>210</v>
      </c>
      <c r="AH419">
        <v>3.3</v>
      </c>
      <c r="AI419">
        <v>3.3</v>
      </c>
      <c r="AJ419">
        <v>0</v>
      </c>
      <c r="AK419" t="s">
        <v>41</v>
      </c>
      <c r="AL419" t="s">
        <v>41</v>
      </c>
      <c r="AM419" t="s">
        <v>41</v>
      </c>
    </row>
    <row r="420" spans="1:39" x14ac:dyDescent="0.3">
      <c r="A420" t="s">
        <v>55</v>
      </c>
      <c r="B420" t="s">
        <v>56</v>
      </c>
      <c r="C420" t="s">
        <v>38</v>
      </c>
      <c r="D420" t="s">
        <v>59</v>
      </c>
      <c r="E420">
        <v>35</v>
      </c>
      <c r="F420" t="s">
        <v>44</v>
      </c>
      <c r="G420" t="s">
        <v>40</v>
      </c>
      <c r="H420" t="s">
        <v>41</v>
      </c>
      <c r="J420">
        <v>74.87</v>
      </c>
      <c r="K420" t="s">
        <v>41</v>
      </c>
      <c r="L420">
        <v>4614.51</v>
      </c>
      <c r="M420" t="s">
        <v>41</v>
      </c>
      <c r="N420" t="s">
        <v>41</v>
      </c>
      <c r="O420">
        <v>1300</v>
      </c>
      <c r="P420">
        <v>1311.72</v>
      </c>
      <c r="Q420">
        <v>1320</v>
      </c>
      <c r="R420">
        <v>0.72</v>
      </c>
      <c r="S420">
        <v>0.21</v>
      </c>
      <c r="T420">
        <v>55.07</v>
      </c>
      <c r="U420">
        <v>1001</v>
      </c>
      <c r="V420" t="s">
        <v>41</v>
      </c>
      <c r="W420">
        <v>5.0599999999999996</v>
      </c>
      <c r="X420" t="s">
        <v>41</v>
      </c>
      <c r="Z420">
        <v>35.01</v>
      </c>
      <c r="AA420">
        <v>32.31</v>
      </c>
      <c r="AB420">
        <v>2.7</v>
      </c>
      <c r="AC420">
        <v>35.22</v>
      </c>
      <c r="AD420" t="s">
        <v>41</v>
      </c>
      <c r="AF420">
        <v>210</v>
      </c>
      <c r="AG420">
        <v>210</v>
      </c>
      <c r="AH420">
        <v>3.3</v>
      </c>
      <c r="AI420">
        <v>3.3</v>
      </c>
      <c r="AJ420">
        <v>0</v>
      </c>
      <c r="AK420" t="s">
        <v>41</v>
      </c>
      <c r="AL420" t="s">
        <v>41</v>
      </c>
      <c r="AM420" t="s">
        <v>41</v>
      </c>
    </row>
    <row r="421" spans="1:39" x14ac:dyDescent="0.3">
      <c r="A421" t="s">
        <v>55</v>
      </c>
      <c r="B421" t="s">
        <v>56</v>
      </c>
      <c r="C421" t="s">
        <v>38</v>
      </c>
      <c r="D421" t="s">
        <v>59</v>
      </c>
      <c r="E421">
        <v>35</v>
      </c>
      <c r="F421" t="s">
        <v>45</v>
      </c>
      <c r="G421" t="s">
        <v>40</v>
      </c>
      <c r="H421" t="s">
        <v>41</v>
      </c>
      <c r="J421">
        <v>74.87</v>
      </c>
      <c r="K421" t="s">
        <v>41</v>
      </c>
      <c r="L421">
        <v>4614.51</v>
      </c>
      <c r="M421" t="s">
        <v>41</v>
      </c>
      <c r="N421" t="s">
        <v>41</v>
      </c>
      <c r="O421">
        <v>1320</v>
      </c>
      <c r="P421">
        <v>1331.34</v>
      </c>
      <c r="Q421">
        <v>1340</v>
      </c>
      <c r="R421">
        <v>0.34</v>
      </c>
      <c r="S421">
        <v>0.2</v>
      </c>
      <c r="T421">
        <v>56.53</v>
      </c>
      <c r="U421">
        <v>1001</v>
      </c>
      <c r="V421" t="s">
        <v>41</v>
      </c>
      <c r="W421">
        <v>3.96</v>
      </c>
      <c r="X421" t="s">
        <v>41</v>
      </c>
      <c r="Z421">
        <v>35.01</v>
      </c>
      <c r="AA421">
        <v>32.31</v>
      </c>
      <c r="AB421">
        <v>2.7</v>
      </c>
      <c r="AC421">
        <v>35.270000000000003</v>
      </c>
      <c r="AD421" t="s">
        <v>41</v>
      </c>
      <c r="AF421">
        <v>210</v>
      </c>
      <c r="AG421">
        <v>210</v>
      </c>
      <c r="AH421">
        <v>3.3</v>
      </c>
      <c r="AI421">
        <v>3.3</v>
      </c>
      <c r="AJ421">
        <v>0</v>
      </c>
      <c r="AK421" t="s">
        <v>41</v>
      </c>
      <c r="AL421" t="s">
        <v>41</v>
      </c>
      <c r="AM421" t="s">
        <v>41</v>
      </c>
    </row>
    <row r="422" spans="1:39" x14ac:dyDescent="0.3">
      <c r="A422" t="s">
        <v>55</v>
      </c>
      <c r="B422" t="s">
        <v>56</v>
      </c>
      <c r="C422" t="s">
        <v>38</v>
      </c>
      <c r="D422" t="s">
        <v>59</v>
      </c>
      <c r="E422">
        <v>35</v>
      </c>
      <c r="F422" t="s">
        <v>46</v>
      </c>
      <c r="G422" t="s">
        <v>40</v>
      </c>
      <c r="H422" t="s">
        <v>41</v>
      </c>
      <c r="J422">
        <v>74.87</v>
      </c>
      <c r="K422" t="s">
        <v>41</v>
      </c>
      <c r="L422">
        <v>4614.51</v>
      </c>
      <c r="M422" t="s">
        <v>41</v>
      </c>
      <c r="N422" t="s">
        <v>41</v>
      </c>
      <c r="O422">
        <v>1260</v>
      </c>
      <c r="P422">
        <v>1271.54</v>
      </c>
      <c r="Q422">
        <v>1280</v>
      </c>
      <c r="R422">
        <v>0.54</v>
      </c>
      <c r="S422">
        <v>0.21</v>
      </c>
      <c r="T422">
        <v>60.58</v>
      </c>
      <c r="U422">
        <v>1001</v>
      </c>
      <c r="V422" t="s">
        <v>41</v>
      </c>
      <c r="W422">
        <v>5.12</v>
      </c>
      <c r="X422" t="s">
        <v>41</v>
      </c>
      <c r="Z422">
        <v>35.01</v>
      </c>
      <c r="AA422">
        <v>32.31</v>
      </c>
      <c r="AB422">
        <v>2.7</v>
      </c>
      <c r="AC422">
        <v>35.5</v>
      </c>
      <c r="AD422" t="s">
        <v>41</v>
      </c>
      <c r="AF422">
        <v>210</v>
      </c>
      <c r="AG422">
        <v>210</v>
      </c>
      <c r="AH422">
        <v>3.3</v>
      </c>
      <c r="AI422">
        <v>3.3</v>
      </c>
      <c r="AJ422">
        <v>0</v>
      </c>
      <c r="AK422" t="s">
        <v>41</v>
      </c>
      <c r="AL422" t="s">
        <v>41</v>
      </c>
      <c r="AM422" t="s">
        <v>41</v>
      </c>
    </row>
    <row r="423" spans="1:39" x14ac:dyDescent="0.3">
      <c r="A423" t="s">
        <v>55</v>
      </c>
      <c r="B423" t="s">
        <v>56</v>
      </c>
      <c r="C423" t="s">
        <v>38</v>
      </c>
      <c r="D423" t="s">
        <v>59</v>
      </c>
      <c r="E423">
        <v>35</v>
      </c>
      <c r="F423" t="s">
        <v>47</v>
      </c>
      <c r="G423" t="s">
        <v>40</v>
      </c>
      <c r="H423" t="s">
        <v>41</v>
      </c>
      <c r="J423">
        <v>74.87</v>
      </c>
      <c r="K423" t="s">
        <v>41</v>
      </c>
      <c r="L423">
        <v>4614.51</v>
      </c>
      <c r="M423" t="s">
        <v>41</v>
      </c>
      <c r="N423" t="s">
        <v>41</v>
      </c>
      <c r="O423">
        <v>1280</v>
      </c>
      <c r="P423">
        <v>1291.28</v>
      </c>
      <c r="Q423">
        <v>1300</v>
      </c>
      <c r="R423">
        <v>0.28000000000000003</v>
      </c>
      <c r="S423">
        <v>0.22</v>
      </c>
      <c r="T423">
        <v>61.14</v>
      </c>
      <c r="U423">
        <v>1001</v>
      </c>
      <c r="V423" t="s">
        <v>41</v>
      </c>
      <c r="W423">
        <v>5.76</v>
      </c>
      <c r="X423" t="s">
        <v>41</v>
      </c>
      <c r="Z423">
        <v>35.01</v>
      </c>
      <c r="AA423">
        <v>32.31</v>
      </c>
      <c r="AB423">
        <v>2.7</v>
      </c>
      <c r="AC423">
        <v>35.049999999999997</v>
      </c>
      <c r="AD423" t="s">
        <v>41</v>
      </c>
      <c r="AF423">
        <v>210</v>
      </c>
      <c r="AG423">
        <v>210</v>
      </c>
      <c r="AH423">
        <v>3.3</v>
      </c>
      <c r="AI423">
        <v>3.3</v>
      </c>
      <c r="AJ423">
        <v>0</v>
      </c>
      <c r="AK423" t="s">
        <v>41</v>
      </c>
      <c r="AL423" t="s">
        <v>41</v>
      </c>
      <c r="AM423" t="s">
        <v>41</v>
      </c>
    </row>
    <row r="424" spans="1:39" x14ac:dyDescent="0.3">
      <c r="A424" t="s">
        <v>55</v>
      </c>
      <c r="B424" t="s">
        <v>56</v>
      </c>
      <c r="C424" t="s">
        <v>38</v>
      </c>
      <c r="D424" t="s">
        <v>59</v>
      </c>
      <c r="E424">
        <v>35</v>
      </c>
      <c r="F424" t="s">
        <v>48</v>
      </c>
      <c r="G424" t="s">
        <v>40</v>
      </c>
      <c r="H424" t="s">
        <v>41</v>
      </c>
      <c r="J424">
        <v>74.87</v>
      </c>
      <c r="K424" t="s">
        <v>41</v>
      </c>
      <c r="L424">
        <v>4614.51</v>
      </c>
      <c r="M424" t="s">
        <v>41</v>
      </c>
      <c r="N424" t="s">
        <v>41</v>
      </c>
      <c r="O424">
        <v>1300</v>
      </c>
      <c r="P424">
        <v>1311.72</v>
      </c>
      <c r="Q424">
        <v>1320</v>
      </c>
      <c r="R424">
        <v>0.72</v>
      </c>
      <c r="S424">
        <v>0.21</v>
      </c>
      <c r="T424">
        <v>55.07</v>
      </c>
      <c r="U424">
        <v>1001</v>
      </c>
      <c r="V424" t="s">
        <v>41</v>
      </c>
      <c r="W424">
        <v>5.52</v>
      </c>
      <c r="X424" t="s">
        <v>41</v>
      </c>
      <c r="Z424">
        <v>35.01</v>
      </c>
      <c r="AA424">
        <v>32.31</v>
      </c>
      <c r="AB424">
        <v>2.7</v>
      </c>
      <c r="AC424">
        <v>35.22</v>
      </c>
      <c r="AD424" t="s">
        <v>41</v>
      </c>
      <c r="AF424">
        <v>210</v>
      </c>
      <c r="AG424">
        <v>210</v>
      </c>
      <c r="AH424">
        <v>3.3</v>
      </c>
      <c r="AI424">
        <v>3.3</v>
      </c>
      <c r="AJ424">
        <v>0</v>
      </c>
      <c r="AK424" t="s">
        <v>41</v>
      </c>
      <c r="AL424" t="s">
        <v>41</v>
      </c>
      <c r="AM424" t="s">
        <v>41</v>
      </c>
    </row>
    <row r="425" spans="1:39" x14ac:dyDescent="0.3">
      <c r="A425" t="s">
        <v>55</v>
      </c>
      <c r="B425" t="s">
        <v>56</v>
      </c>
      <c r="C425" t="s">
        <v>38</v>
      </c>
      <c r="D425" t="s">
        <v>59</v>
      </c>
      <c r="E425">
        <v>35</v>
      </c>
      <c r="F425" t="s">
        <v>49</v>
      </c>
      <c r="G425" t="s">
        <v>40</v>
      </c>
      <c r="H425" t="s">
        <v>41</v>
      </c>
      <c r="J425">
        <v>74.87</v>
      </c>
      <c r="K425" t="s">
        <v>41</v>
      </c>
      <c r="L425">
        <v>4614.51</v>
      </c>
      <c r="M425" t="s">
        <v>41</v>
      </c>
      <c r="N425" t="s">
        <v>41</v>
      </c>
      <c r="O425">
        <v>1320</v>
      </c>
      <c r="P425">
        <v>1331.34</v>
      </c>
      <c r="Q425">
        <v>1340</v>
      </c>
      <c r="R425">
        <v>0.34</v>
      </c>
      <c r="S425">
        <v>0.2</v>
      </c>
      <c r="T425">
        <v>56.53</v>
      </c>
      <c r="U425">
        <v>1001</v>
      </c>
      <c r="V425" t="s">
        <v>41</v>
      </c>
      <c r="W425">
        <v>4.4400000000000004</v>
      </c>
      <c r="X425" t="s">
        <v>41</v>
      </c>
      <c r="Z425">
        <v>35.01</v>
      </c>
      <c r="AA425">
        <v>32.31</v>
      </c>
      <c r="AB425">
        <v>2.7</v>
      </c>
      <c r="AC425">
        <v>35.270000000000003</v>
      </c>
      <c r="AD425" t="s">
        <v>41</v>
      </c>
      <c r="AF425">
        <v>210</v>
      </c>
      <c r="AG425">
        <v>210</v>
      </c>
      <c r="AH425">
        <v>3.3</v>
      </c>
      <c r="AI425">
        <v>3.3</v>
      </c>
      <c r="AJ425">
        <v>0</v>
      </c>
      <c r="AK425" t="s">
        <v>41</v>
      </c>
      <c r="AL425" t="s">
        <v>41</v>
      </c>
      <c r="AM425" t="s">
        <v>41</v>
      </c>
    </row>
    <row r="426" spans="1:39" x14ac:dyDescent="0.3">
      <c r="A426" t="s">
        <v>55</v>
      </c>
      <c r="B426" t="s">
        <v>56</v>
      </c>
      <c r="C426" t="s">
        <v>38</v>
      </c>
      <c r="D426" t="s">
        <v>59</v>
      </c>
      <c r="E426">
        <v>35</v>
      </c>
      <c r="F426" t="s">
        <v>39</v>
      </c>
      <c r="G426" t="s">
        <v>40</v>
      </c>
      <c r="H426" t="s">
        <v>41</v>
      </c>
      <c r="J426">
        <v>75.209999999999994</v>
      </c>
      <c r="K426" t="s">
        <v>41</v>
      </c>
      <c r="L426">
        <v>4695.1499999999996</v>
      </c>
      <c r="M426" t="s">
        <v>41</v>
      </c>
      <c r="N426" t="s">
        <v>41</v>
      </c>
      <c r="O426">
        <v>1260</v>
      </c>
      <c r="P426">
        <v>1271.56</v>
      </c>
      <c r="Q426">
        <v>1280</v>
      </c>
      <c r="R426">
        <v>0.56000000000000005</v>
      </c>
      <c r="S426">
        <v>0.21</v>
      </c>
      <c r="T426">
        <v>60.78</v>
      </c>
      <c r="U426">
        <v>1001</v>
      </c>
      <c r="V426" t="s">
        <v>41</v>
      </c>
      <c r="W426">
        <v>5.33</v>
      </c>
      <c r="X426" t="s">
        <v>41</v>
      </c>
      <c r="Z426">
        <v>35.01</v>
      </c>
      <c r="AA426">
        <v>32.369999999999997</v>
      </c>
      <c r="AB426">
        <v>2.64</v>
      </c>
      <c r="AC426">
        <v>35.619999999999997</v>
      </c>
      <c r="AD426" t="s">
        <v>41</v>
      </c>
      <c r="AF426">
        <v>220</v>
      </c>
      <c r="AG426">
        <v>220</v>
      </c>
      <c r="AH426">
        <v>3.3</v>
      </c>
      <c r="AI426">
        <v>3.3</v>
      </c>
      <c r="AJ426">
        <v>0</v>
      </c>
      <c r="AK426" t="s">
        <v>41</v>
      </c>
      <c r="AL426" t="s">
        <v>41</v>
      </c>
      <c r="AM426" t="s">
        <v>41</v>
      </c>
    </row>
    <row r="427" spans="1:39" x14ac:dyDescent="0.3">
      <c r="A427" t="s">
        <v>55</v>
      </c>
      <c r="B427" t="s">
        <v>56</v>
      </c>
      <c r="C427" t="s">
        <v>38</v>
      </c>
      <c r="D427" t="s">
        <v>59</v>
      </c>
      <c r="E427">
        <v>35</v>
      </c>
      <c r="F427" t="s">
        <v>43</v>
      </c>
      <c r="G427" t="s">
        <v>40</v>
      </c>
      <c r="H427" t="s">
        <v>41</v>
      </c>
      <c r="J427">
        <v>75.209999999999994</v>
      </c>
      <c r="K427" t="s">
        <v>41</v>
      </c>
      <c r="L427">
        <v>4695.1499999999996</v>
      </c>
      <c r="M427" t="s">
        <v>41</v>
      </c>
      <c r="N427" t="s">
        <v>41</v>
      </c>
      <c r="O427">
        <v>1280</v>
      </c>
      <c r="P427">
        <v>1291.3</v>
      </c>
      <c r="Q427">
        <v>1300</v>
      </c>
      <c r="R427">
        <v>0.3</v>
      </c>
      <c r="S427">
        <v>0.23</v>
      </c>
      <c r="T427">
        <v>61.19</v>
      </c>
      <c r="U427">
        <v>1001</v>
      </c>
      <c r="V427" t="s">
        <v>41</v>
      </c>
      <c r="W427">
        <v>5.61</v>
      </c>
      <c r="X427" t="s">
        <v>41</v>
      </c>
      <c r="Z427">
        <v>35.01</v>
      </c>
      <c r="AA427">
        <v>32.369999999999997</v>
      </c>
      <c r="AB427">
        <v>2.64</v>
      </c>
      <c r="AC427">
        <v>35.200000000000003</v>
      </c>
      <c r="AD427" t="s">
        <v>41</v>
      </c>
      <c r="AF427">
        <v>220</v>
      </c>
      <c r="AG427">
        <v>220</v>
      </c>
      <c r="AH427">
        <v>3.3</v>
      </c>
      <c r="AI427">
        <v>3.3</v>
      </c>
      <c r="AJ427">
        <v>0</v>
      </c>
      <c r="AK427" t="s">
        <v>41</v>
      </c>
      <c r="AL427" t="s">
        <v>41</v>
      </c>
      <c r="AM427" t="s">
        <v>41</v>
      </c>
    </row>
    <row r="428" spans="1:39" x14ac:dyDescent="0.3">
      <c r="A428" t="s">
        <v>55</v>
      </c>
      <c r="B428" t="s">
        <v>56</v>
      </c>
      <c r="C428" t="s">
        <v>38</v>
      </c>
      <c r="D428" t="s">
        <v>59</v>
      </c>
      <c r="E428">
        <v>35</v>
      </c>
      <c r="F428" t="s">
        <v>44</v>
      </c>
      <c r="G428" t="s">
        <v>40</v>
      </c>
      <c r="H428" t="s">
        <v>41</v>
      </c>
      <c r="J428">
        <v>75.209999999999994</v>
      </c>
      <c r="K428" t="s">
        <v>41</v>
      </c>
      <c r="L428">
        <v>4695.1499999999996</v>
      </c>
      <c r="M428" t="s">
        <v>41</v>
      </c>
      <c r="N428" t="s">
        <v>41</v>
      </c>
      <c r="O428">
        <v>1300</v>
      </c>
      <c r="P428">
        <v>1311.76</v>
      </c>
      <c r="Q428">
        <v>1320</v>
      </c>
      <c r="R428">
        <v>0.76</v>
      </c>
      <c r="S428">
        <v>0.21</v>
      </c>
      <c r="T428">
        <v>55.24</v>
      </c>
      <c r="U428">
        <v>1001</v>
      </c>
      <c r="V428" t="s">
        <v>41</v>
      </c>
      <c r="W428">
        <v>5.17</v>
      </c>
      <c r="X428" t="s">
        <v>41</v>
      </c>
      <c r="Z428">
        <v>35.01</v>
      </c>
      <c r="AA428">
        <v>32.369999999999997</v>
      </c>
      <c r="AB428">
        <v>2.64</v>
      </c>
      <c r="AC428">
        <v>35.35</v>
      </c>
      <c r="AD428" t="s">
        <v>41</v>
      </c>
      <c r="AF428">
        <v>220</v>
      </c>
      <c r="AG428">
        <v>220</v>
      </c>
      <c r="AH428">
        <v>3.3</v>
      </c>
      <c r="AI428">
        <v>3.3</v>
      </c>
      <c r="AJ428">
        <v>0</v>
      </c>
      <c r="AK428" t="s">
        <v>41</v>
      </c>
      <c r="AL428" t="s">
        <v>41</v>
      </c>
      <c r="AM428" t="s">
        <v>41</v>
      </c>
    </row>
    <row r="429" spans="1:39" x14ac:dyDescent="0.3">
      <c r="A429" t="s">
        <v>55</v>
      </c>
      <c r="B429" t="s">
        <v>56</v>
      </c>
      <c r="C429" t="s">
        <v>38</v>
      </c>
      <c r="D429" t="s">
        <v>59</v>
      </c>
      <c r="E429">
        <v>35</v>
      </c>
      <c r="F429" t="s">
        <v>45</v>
      </c>
      <c r="G429" t="s">
        <v>40</v>
      </c>
      <c r="H429" t="s">
        <v>41</v>
      </c>
      <c r="J429">
        <v>75.209999999999994</v>
      </c>
      <c r="K429" t="s">
        <v>41</v>
      </c>
      <c r="L429">
        <v>4695.1499999999996</v>
      </c>
      <c r="M429" t="s">
        <v>41</v>
      </c>
      <c r="N429" t="s">
        <v>41</v>
      </c>
      <c r="O429">
        <v>1320</v>
      </c>
      <c r="P429">
        <v>1331.38</v>
      </c>
      <c r="Q429">
        <v>1340</v>
      </c>
      <c r="R429">
        <v>0.38</v>
      </c>
      <c r="S429">
        <v>0.21</v>
      </c>
      <c r="T429">
        <v>56.62</v>
      </c>
      <c r="U429">
        <v>1001</v>
      </c>
      <c r="V429" t="s">
        <v>41</v>
      </c>
      <c r="W429">
        <v>4.0599999999999996</v>
      </c>
      <c r="X429" t="s">
        <v>41</v>
      </c>
      <c r="Z429">
        <v>35.01</v>
      </c>
      <c r="AA429">
        <v>32.369999999999997</v>
      </c>
      <c r="AB429">
        <v>2.64</v>
      </c>
      <c r="AC429">
        <v>35.4</v>
      </c>
      <c r="AD429" t="s">
        <v>41</v>
      </c>
      <c r="AF429">
        <v>220</v>
      </c>
      <c r="AG429">
        <v>220</v>
      </c>
      <c r="AH429">
        <v>3.3</v>
      </c>
      <c r="AI429">
        <v>3.3</v>
      </c>
      <c r="AJ429">
        <v>0</v>
      </c>
      <c r="AK429" t="s">
        <v>41</v>
      </c>
      <c r="AL429" t="s">
        <v>41</v>
      </c>
      <c r="AM429" t="s">
        <v>41</v>
      </c>
    </row>
    <row r="430" spans="1:39" x14ac:dyDescent="0.3">
      <c r="A430" t="s">
        <v>55</v>
      </c>
      <c r="B430" t="s">
        <v>56</v>
      </c>
      <c r="C430" t="s">
        <v>38</v>
      </c>
      <c r="D430" t="s">
        <v>59</v>
      </c>
      <c r="E430">
        <v>35</v>
      </c>
      <c r="F430" t="s">
        <v>46</v>
      </c>
      <c r="G430" t="s">
        <v>40</v>
      </c>
      <c r="H430" t="s">
        <v>41</v>
      </c>
      <c r="J430">
        <v>75.209999999999994</v>
      </c>
      <c r="K430" t="s">
        <v>41</v>
      </c>
      <c r="L430">
        <v>4695.1499999999996</v>
      </c>
      <c r="M430" t="s">
        <v>41</v>
      </c>
      <c r="N430" t="s">
        <v>41</v>
      </c>
      <c r="O430">
        <v>1260</v>
      </c>
      <c r="P430">
        <v>1271.56</v>
      </c>
      <c r="Q430">
        <v>1280</v>
      </c>
      <c r="R430">
        <v>0.56000000000000005</v>
      </c>
      <c r="S430">
        <v>0.21</v>
      </c>
      <c r="T430">
        <v>60.78</v>
      </c>
      <c r="U430">
        <v>1001</v>
      </c>
      <c r="V430" t="s">
        <v>41</v>
      </c>
      <c r="W430">
        <v>5.25</v>
      </c>
      <c r="X430" t="s">
        <v>41</v>
      </c>
      <c r="Z430">
        <v>35.01</v>
      </c>
      <c r="AA430">
        <v>32.369999999999997</v>
      </c>
      <c r="AB430">
        <v>2.64</v>
      </c>
      <c r="AC430">
        <v>35.619999999999997</v>
      </c>
      <c r="AD430" t="s">
        <v>41</v>
      </c>
      <c r="AF430">
        <v>220</v>
      </c>
      <c r="AG430">
        <v>220</v>
      </c>
      <c r="AH430">
        <v>3.3</v>
      </c>
      <c r="AI430">
        <v>3.3</v>
      </c>
      <c r="AJ430">
        <v>0</v>
      </c>
      <c r="AK430" t="s">
        <v>41</v>
      </c>
      <c r="AL430" t="s">
        <v>41</v>
      </c>
      <c r="AM430" t="s">
        <v>41</v>
      </c>
    </row>
    <row r="431" spans="1:39" x14ac:dyDescent="0.3">
      <c r="A431" t="s">
        <v>55</v>
      </c>
      <c r="B431" t="s">
        <v>56</v>
      </c>
      <c r="C431" t="s">
        <v>38</v>
      </c>
      <c r="D431" t="s">
        <v>59</v>
      </c>
      <c r="E431">
        <v>35</v>
      </c>
      <c r="F431" t="s">
        <v>47</v>
      </c>
      <c r="G431" t="s">
        <v>40</v>
      </c>
      <c r="H431" t="s">
        <v>41</v>
      </c>
      <c r="J431">
        <v>75.209999999999994</v>
      </c>
      <c r="K431" t="s">
        <v>41</v>
      </c>
      <c r="L431">
        <v>4695.1499999999996</v>
      </c>
      <c r="M431" t="s">
        <v>41</v>
      </c>
      <c r="N431" t="s">
        <v>41</v>
      </c>
      <c r="O431">
        <v>1280</v>
      </c>
      <c r="P431">
        <v>1291.3</v>
      </c>
      <c r="Q431">
        <v>1300</v>
      </c>
      <c r="R431">
        <v>0.3</v>
      </c>
      <c r="S431">
        <v>0.23</v>
      </c>
      <c r="T431">
        <v>61.19</v>
      </c>
      <c r="U431">
        <v>1001</v>
      </c>
      <c r="V431" t="s">
        <v>41</v>
      </c>
      <c r="W431">
        <v>5.85</v>
      </c>
      <c r="X431" t="s">
        <v>41</v>
      </c>
      <c r="Z431">
        <v>35.01</v>
      </c>
      <c r="AA431">
        <v>32.369999999999997</v>
      </c>
      <c r="AB431">
        <v>2.64</v>
      </c>
      <c r="AC431">
        <v>35.200000000000003</v>
      </c>
      <c r="AD431" t="s">
        <v>41</v>
      </c>
      <c r="AF431">
        <v>220</v>
      </c>
      <c r="AG431">
        <v>220</v>
      </c>
      <c r="AH431">
        <v>3.3</v>
      </c>
      <c r="AI431">
        <v>3.3</v>
      </c>
      <c r="AJ431">
        <v>0</v>
      </c>
      <c r="AK431" t="s">
        <v>41</v>
      </c>
      <c r="AL431" t="s">
        <v>41</v>
      </c>
      <c r="AM431" t="s">
        <v>41</v>
      </c>
    </row>
    <row r="432" spans="1:39" x14ac:dyDescent="0.3">
      <c r="A432" t="s">
        <v>55</v>
      </c>
      <c r="B432" t="s">
        <v>56</v>
      </c>
      <c r="C432" t="s">
        <v>38</v>
      </c>
      <c r="D432" t="s">
        <v>59</v>
      </c>
      <c r="E432">
        <v>35</v>
      </c>
      <c r="F432" t="s">
        <v>48</v>
      </c>
      <c r="G432" t="s">
        <v>40</v>
      </c>
      <c r="H432" t="s">
        <v>41</v>
      </c>
      <c r="J432">
        <v>75.209999999999994</v>
      </c>
      <c r="K432" t="s">
        <v>41</v>
      </c>
      <c r="L432">
        <v>4695.1499999999996</v>
      </c>
      <c r="M432" t="s">
        <v>41</v>
      </c>
      <c r="N432" t="s">
        <v>41</v>
      </c>
      <c r="O432">
        <v>1300</v>
      </c>
      <c r="P432">
        <v>1311.76</v>
      </c>
      <c r="Q432">
        <v>1320</v>
      </c>
      <c r="R432">
        <v>0.76</v>
      </c>
      <c r="S432">
        <v>0.21</v>
      </c>
      <c r="T432">
        <v>55.24</v>
      </c>
      <c r="U432">
        <v>1001</v>
      </c>
      <c r="V432" t="s">
        <v>41</v>
      </c>
      <c r="W432">
        <v>5.61</v>
      </c>
      <c r="X432" t="s">
        <v>41</v>
      </c>
      <c r="Z432">
        <v>35.01</v>
      </c>
      <c r="AA432">
        <v>32.369999999999997</v>
      </c>
      <c r="AB432">
        <v>2.64</v>
      </c>
      <c r="AC432">
        <v>35.35</v>
      </c>
      <c r="AD432" t="s">
        <v>41</v>
      </c>
      <c r="AF432">
        <v>220</v>
      </c>
      <c r="AG432">
        <v>220</v>
      </c>
      <c r="AH432">
        <v>3.3</v>
      </c>
      <c r="AI432">
        <v>3.3</v>
      </c>
      <c r="AJ432">
        <v>0</v>
      </c>
      <c r="AK432" t="s">
        <v>41</v>
      </c>
      <c r="AL432" t="s">
        <v>41</v>
      </c>
      <c r="AM432" t="s">
        <v>41</v>
      </c>
    </row>
    <row r="433" spans="1:39" x14ac:dyDescent="0.3">
      <c r="A433" t="s">
        <v>55</v>
      </c>
      <c r="B433" t="s">
        <v>56</v>
      </c>
      <c r="C433" t="s">
        <v>38</v>
      </c>
      <c r="D433" t="s">
        <v>59</v>
      </c>
      <c r="E433">
        <v>35</v>
      </c>
      <c r="F433" t="s">
        <v>49</v>
      </c>
      <c r="G433" t="s">
        <v>40</v>
      </c>
      <c r="H433" t="s">
        <v>41</v>
      </c>
      <c r="J433">
        <v>75.209999999999994</v>
      </c>
      <c r="K433" t="s">
        <v>41</v>
      </c>
      <c r="L433">
        <v>4695.1499999999996</v>
      </c>
      <c r="M433" t="s">
        <v>41</v>
      </c>
      <c r="N433" t="s">
        <v>41</v>
      </c>
      <c r="O433">
        <v>1320</v>
      </c>
      <c r="P433">
        <v>1331.38</v>
      </c>
      <c r="Q433">
        <v>1340</v>
      </c>
      <c r="R433">
        <v>0.38</v>
      </c>
      <c r="S433">
        <v>0.21</v>
      </c>
      <c r="T433">
        <v>56.62</v>
      </c>
      <c r="U433">
        <v>1001</v>
      </c>
      <c r="V433" t="s">
        <v>41</v>
      </c>
      <c r="W433">
        <v>4.5199999999999996</v>
      </c>
      <c r="X433" t="s">
        <v>41</v>
      </c>
      <c r="Z433">
        <v>35.01</v>
      </c>
      <c r="AA433">
        <v>32.369999999999997</v>
      </c>
      <c r="AB433">
        <v>2.64</v>
      </c>
      <c r="AC433">
        <v>35.4</v>
      </c>
      <c r="AD433" t="s">
        <v>41</v>
      </c>
      <c r="AF433">
        <v>220</v>
      </c>
      <c r="AG433">
        <v>220</v>
      </c>
      <c r="AH433">
        <v>3.3</v>
      </c>
      <c r="AI433">
        <v>3.3</v>
      </c>
      <c r="AJ433">
        <v>0</v>
      </c>
      <c r="AK433" t="s">
        <v>41</v>
      </c>
      <c r="AL433" t="s">
        <v>41</v>
      </c>
      <c r="AM433" t="s">
        <v>41</v>
      </c>
    </row>
    <row r="434" spans="1:39" x14ac:dyDescent="0.3">
      <c r="A434" t="s">
        <v>55</v>
      </c>
      <c r="B434" t="s">
        <v>56</v>
      </c>
      <c r="C434" t="s">
        <v>38</v>
      </c>
      <c r="D434" t="s">
        <v>59</v>
      </c>
      <c r="E434">
        <v>35</v>
      </c>
      <c r="F434" t="s">
        <v>39</v>
      </c>
      <c r="G434" t="s">
        <v>40</v>
      </c>
      <c r="H434" t="s">
        <v>41</v>
      </c>
      <c r="J434">
        <v>75.319999999999993</v>
      </c>
      <c r="K434" t="s">
        <v>41</v>
      </c>
      <c r="L434">
        <v>4775.8999999999996</v>
      </c>
      <c r="M434" t="s">
        <v>41</v>
      </c>
      <c r="N434" t="s">
        <v>41</v>
      </c>
      <c r="O434">
        <v>1260</v>
      </c>
      <c r="P434">
        <v>1271.5999999999999</v>
      </c>
      <c r="Q434">
        <v>1280</v>
      </c>
      <c r="R434">
        <v>0.6</v>
      </c>
      <c r="S434">
        <v>0.21</v>
      </c>
      <c r="T434">
        <v>60.76</v>
      </c>
      <c r="U434">
        <v>1001</v>
      </c>
      <c r="V434" t="s">
        <v>41</v>
      </c>
      <c r="W434">
        <v>5.43</v>
      </c>
      <c r="X434" t="s">
        <v>41</v>
      </c>
      <c r="Z434">
        <v>35</v>
      </c>
      <c r="AA434">
        <v>32.4</v>
      </c>
      <c r="AB434">
        <v>2.6</v>
      </c>
      <c r="AC434">
        <v>35.75</v>
      </c>
      <c r="AD434" t="s">
        <v>41</v>
      </c>
      <c r="AF434">
        <v>230</v>
      </c>
      <c r="AG434">
        <v>230</v>
      </c>
      <c r="AH434">
        <v>3.3</v>
      </c>
      <c r="AI434">
        <v>3.29</v>
      </c>
      <c r="AJ434">
        <v>0.01</v>
      </c>
      <c r="AK434" t="s">
        <v>41</v>
      </c>
      <c r="AL434" t="s">
        <v>41</v>
      </c>
      <c r="AM434" t="s">
        <v>41</v>
      </c>
    </row>
    <row r="435" spans="1:39" x14ac:dyDescent="0.3">
      <c r="A435" t="s">
        <v>55</v>
      </c>
      <c r="B435" t="s">
        <v>56</v>
      </c>
      <c r="C435" t="s">
        <v>38</v>
      </c>
      <c r="D435" t="s">
        <v>59</v>
      </c>
      <c r="E435">
        <v>35</v>
      </c>
      <c r="F435" t="s">
        <v>43</v>
      </c>
      <c r="G435" t="s">
        <v>40</v>
      </c>
      <c r="H435" t="s">
        <v>41</v>
      </c>
      <c r="J435">
        <v>75.319999999999993</v>
      </c>
      <c r="K435" t="s">
        <v>41</v>
      </c>
      <c r="L435">
        <v>4775.8999999999996</v>
      </c>
      <c r="M435" t="s">
        <v>41</v>
      </c>
      <c r="N435" t="s">
        <v>41</v>
      </c>
      <c r="O435">
        <v>1280</v>
      </c>
      <c r="P435">
        <v>1291.3399999999999</v>
      </c>
      <c r="Q435">
        <v>1300</v>
      </c>
      <c r="R435">
        <v>0.34</v>
      </c>
      <c r="S435">
        <v>0.23</v>
      </c>
      <c r="T435">
        <v>61.2</v>
      </c>
      <c r="U435">
        <v>1001</v>
      </c>
      <c r="V435" t="s">
        <v>41</v>
      </c>
      <c r="W435">
        <v>5.68</v>
      </c>
      <c r="X435" t="s">
        <v>41</v>
      </c>
      <c r="Z435">
        <v>35</v>
      </c>
      <c r="AA435">
        <v>32.4</v>
      </c>
      <c r="AB435">
        <v>2.6</v>
      </c>
      <c r="AC435">
        <v>35.299999999999997</v>
      </c>
      <c r="AD435" t="s">
        <v>41</v>
      </c>
      <c r="AF435">
        <v>230</v>
      </c>
      <c r="AG435">
        <v>230</v>
      </c>
      <c r="AH435">
        <v>3.3</v>
      </c>
      <c r="AI435">
        <v>3.29</v>
      </c>
      <c r="AJ435">
        <v>0.01</v>
      </c>
      <c r="AK435" t="s">
        <v>41</v>
      </c>
      <c r="AL435" t="s">
        <v>41</v>
      </c>
      <c r="AM435" t="s">
        <v>41</v>
      </c>
    </row>
    <row r="436" spans="1:39" x14ac:dyDescent="0.3">
      <c r="A436" t="s">
        <v>55</v>
      </c>
      <c r="B436" t="s">
        <v>56</v>
      </c>
      <c r="C436" t="s">
        <v>38</v>
      </c>
      <c r="D436" t="s">
        <v>59</v>
      </c>
      <c r="E436">
        <v>35</v>
      </c>
      <c r="F436" t="s">
        <v>44</v>
      </c>
      <c r="G436" t="s">
        <v>40</v>
      </c>
      <c r="H436" t="s">
        <v>41</v>
      </c>
      <c r="J436">
        <v>75.319999999999993</v>
      </c>
      <c r="K436" t="s">
        <v>41</v>
      </c>
      <c r="L436">
        <v>4775.8999999999996</v>
      </c>
      <c r="M436" t="s">
        <v>41</v>
      </c>
      <c r="N436" t="s">
        <v>41</v>
      </c>
      <c r="O436">
        <v>1300</v>
      </c>
      <c r="P436">
        <v>1311.78</v>
      </c>
      <c r="Q436">
        <v>1320</v>
      </c>
      <c r="R436">
        <v>0.78</v>
      </c>
      <c r="S436">
        <v>0.21</v>
      </c>
      <c r="T436">
        <v>55.3</v>
      </c>
      <c r="U436">
        <v>1001</v>
      </c>
      <c r="V436" t="s">
        <v>41</v>
      </c>
      <c r="W436">
        <v>5.25</v>
      </c>
      <c r="X436" t="s">
        <v>41</v>
      </c>
      <c r="Z436">
        <v>35</v>
      </c>
      <c r="AA436">
        <v>32.4</v>
      </c>
      <c r="AB436">
        <v>2.6</v>
      </c>
      <c r="AC436">
        <v>35.47</v>
      </c>
      <c r="AD436" t="s">
        <v>41</v>
      </c>
      <c r="AF436">
        <v>230</v>
      </c>
      <c r="AG436">
        <v>230</v>
      </c>
      <c r="AH436">
        <v>3.3</v>
      </c>
      <c r="AI436">
        <v>3.29</v>
      </c>
      <c r="AJ436">
        <v>0.01</v>
      </c>
      <c r="AK436" t="s">
        <v>41</v>
      </c>
      <c r="AL436" t="s">
        <v>41</v>
      </c>
      <c r="AM436" t="s">
        <v>41</v>
      </c>
    </row>
    <row r="437" spans="1:39" x14ac:dyDescent="0.3">
      <c r="A437" t="s">
        <v>55</v>
      </c>
      <c r="B437" t="s">
        <v>56</v>
      </c>
      <c r="C437" t="s">
        <v>38</v>
      </c>
      <c r="D437" t="s">
        <v>59</v>
      </c>
      <c r="E437">
        <v>35</v>
      </c>
      <c r="F437" t="s">
        <v>45</v>
      </c>
      <c r="G437" t="s">
        <v>40</v>
      </c>
      <c r="H437" t="s">
        <v>41</v>
      </c>
      <c r="J437">
        <v>75.319999999999993</v>
      </c>
      <c r="K437" t="s">
        <v>41</v>
      </c>
      <c r="L437">
        <v>4775.8999999999996</v>
      </c>
      <c r="M437" t="s">
        <v>41</v>
      </c>
      <c r="N437" t="s">
        <v>41</v>
      </c>
      <c r="O437">
        <v>1320</v>
      </c>
      <c r="P437">
        <v>1331.4</v>
      </c>
      <c r="Q437">
        <v>1340</v>
      </c>
      <c r="R437">
        <v>0.4</v>
      </c>
      <c r="S437">
        <v>0.21</v>
      </c>
      <c r="T437">
        <v>56.81</v>
      </c>
      <c r="U437">
        <v>1001</v>
      </c>
      <c r="V437" t="s">
        <v>41</v>
      </c>
      <c r="W437">
        <v>4.12</v>
      </c>
      <c r="X437" t="s">
        <v>41</v>
      </c>
      <c r="Z437">
        <v>35</v>
      </c>
      <c r="AA437">
        <v>32.4</v>
      </c>
      <c r="AB437">
        <v>2.6</v>
      </c>
      <c r="AC437">
        <v>35.520000000000003</v>
      </c>
      <c r="AD437" t="s">
        <v>41</v>
      </c>
      <c r="AF437">
        <v>230</v>
      </c>
      <c r="AG437">
        <v>230</v>
      </c>
      <c r="AH437">
        <v>3.3</v>
      </c>
      <c r="AI437">
        <v>3.29</v>
      </c>
      <c r="AJ437">
        <v>0.01</v>
      </c>
      <c r="AK437" t="s">
        <v>41</v>
      </c>
      <c r="AL437" t="s">
        <v>41</v>
      </c>
      <c r="AM437" t="s">
        <v>41</v>
      </c>
    </row>
    <row r="438" spans="1:39" x14ac:dyDescent="0.3">
      <c r="A438" t="s">
        <v>55</v>
      </c>
      <c r="B438" t="s">
        <v>56</v>
      </c>
      <c r="C438" t="s">
        <v>38</v>
      </c>
      <c r="D438" t="s">
        <v>59</v>
      </c>
      <c r="E438">
        <v>35</v>
      </c>
      <c r="F438" t="s">
        <v>46</v>
      </c>
      <c r="G438" t="s">
        <v>40</v>
      </c>
      <c r="H438" t="s">
        <v>41</v>
      </c>
      <c r="J438">
        <v>75.319999999999993</v>
      </c>
      <c r="K438" t="s">
        <v>41</v>
      </c>
      <c r="L438">
        <v>4775.8999999999996</v>
      </c>
      <c r="M438" t="s">
        <v>41</v>
      </c>
      <c r="N438" t="s">
        <v>41</v>
      </c>
      <c r="O438">
        <v>1260</v>
      </c>
      <c r="P438">
        <v>1271.5999999999999</v>
      </c>
      <c r="Q438">
        <v>1280</v>
      </c>
      <c r="R438">
        <v>0.6</v>
      </c>
      <c r="S438">
        <v>0.21</v>
      </c>
      <c r="T438">
        <v>60.76</v>
      </c>
      <c r="U438">
        <v>1001</v>
      </c>
      <c r="V438" t="s">
        <v>41</v>
      </c>
      <c r="W438">
        <v>5.36</v>
      </c>
      <c r="X438" t="s">
        <v>41</v>
      </c>
      <c r="Z438">
        <v>35</v>
      </c>
      <c r="AA438">
        <v>32.4</v>
      </c>
      <c r="AB438">
        <v>2.6</v>
      </c>
      <c r="AC438">
        <v>35.75</v>
      </c>
      <c r="AD438" t="s">
        <v>41</v>
      </c>
      <c r="AF438">
        <v>230</v>
      </c>
      <c r="AG438">
        <v>230</v>
      </c>
      <c r="AH438">
        <v>3.3</v>
      </c>
      <c r="AI438">
        <v>3.29</v>
      </c>
      <c r="AJ438">
        <v>0.01</v>
      </c>
      <c r="AK438" t="s">
        <v>41</v>
      </c>
      <c r="AL438" t="s">
        <v>41</v>
      </c>
      <c r="AM438" t="s">
        <v>41</v>
      </c>
    </row>
    <row r="439" spans="1:39" x14ac:dyDescent="0.3">
      <c r="A439" t="s">
        <v>55</v>
      </c>
      <c r="B439" t="s">
        <v>56</v>
      </c>
      <c r="C439" t="s">
        <v>38</v>
      </c>
      <c r="D439" t="s">
        <v>59</v>
      </c>
      <c r="E439">
        <v>35</v>
      </c>
      <c r="F439" t="s">
        <v>47</v>
      </c>
      <c r="G439" t="s">
        <v>40</v>
      </c>
      <c r="H439" t="s">
        <v>41</v>
      </c>
      <c r="J439">
        <v>75.319999999999993</v>
      </c>
      <c r="K439" t="s">
        <v>41</v>
      </c>
      <c r="L439">
        <v>4775.8999999999996</v>
      </c>
      <c r="M439" t="s">
        <v>41</v>
      </c>
      <c r="N439" t="s">
        <v>41</v>
      </c>
      <c r="O439">
        <v>1280</v>
      </c>
      <c r="P439">
        <v>1291.3399999999999</v>
      </c>
      <c r="Q439">
        <v>1300</v>
      </c>
      <c r="R439">
        <v>0.34</v>
      </c>
      <c r="S439">
        <v>0.23</v>
      </c>
      <c r="T439">
        <v>61.2</v>
      </c>
      <c r="U439">
        <v>1001</v>
      </c>
      <c r="V439" t="s">
        <v>41</v>
      </c>
      <c r="W439">
        <v>5.93</v>
      </c>
      <c r="X439" t="s">
        <v>41</v>
      </c>
      <c r="Z439">
        <v>35</v>
      </c>
      <c r="AA439">
        <v>32.4</v>
      </c>
      <c r="AB439">
        <v>2.6</v>
      </c>
      <c r="AC439">
        <v>35.299999999999997</v>
      </c>
      <c r="AD439" t="s">
        <v>41</v>
      </c>
      <c r="AF439">
        <v>230</v>
      </c>
      <c r="AG439">
        <v>230</v>
      </c>
      <c r="AH439">
        <v>3.3</v>
      </c>
      <c r="AI439">
        <v>3.29</v>
      </c>
      <c r="AJ439">
        <v>0.01</v>
      </c>
      <c r="AK439" t="s">
        <v>41</v>
      </c>
      <c r="AL439" t="s">
        <v>41</v>
      </c>
      <c r="AM439" t="s">
        <v>41</v>
      </c>
    </row>
    <row r="440" spans="1:39" x14ac:dyDescent="0.3">
      <c r="A440" t="s">
        <v>55</v>
      </c>
      <c r="B440" t="s">
        <v>56</v>
      </c>
      <c r="C440" t="s">
        <v>38</v>
      </c>
      <c r="D440" t="s">
        <v>59</v>
      </c>
      <c r="E440">
        <v>35</v>
      </c>
      <c r="F440" t="s">
        <v>48</v>
      </c>
      <c r="G440" t="s">
        <v>40</v>
      </c>
      <c r="H440" t="s">
        <v>41</v>
      </c>
      <c r="J440">
        <v>75.319999999999993</v>
      </c>
      <c r="K440" t="s">
        <v>41</v>
      </c>
      <c r="L440">
        <v>4775.8999999999996</v>
      </c>
      <c r="M440" t="s">
        <v>41</v>
      </c>
      <c r="N440" t="s">
        <v>41</v>
      </c>
      <c r="O440">
        <v>1300</v>
      </c>
      <c r="P440">
        <v>1311.78</v>
      </c>
      <c r="Q440">
        <v>1320</v>
      </c>
      <c r="R440">
        <v>0.78</v>
      </c>
      <c r="S440">
        <v>0.21</v>
      </c>
      <c r="T440">
        <v>55.3</v>
      </c>
      <c r="U440">
        <v>1001</v>
      </c>
      <c r="V440" t="s">
        <v>41</v>
      </c>
      <c r="W440">
        <v>5.68</v>
      </c>
      <c r="X440" t="s">
        <v>41</v>
      </c>
      <c r="Z440">
        <v>35</v>
      </c>
      <c r="AA440">
        <v>32.4</v>
      </c>
      <c r="AB440">
        <v>2.6</v>
      </c>
      <c r="AC440">
        <v>35.47</v>
      </c>
      <c r="AD440" t="s">
        <v>41</v>
      </c>
      <c r="AF440">
        <v>230</v>
      </c>
      <c r="AG440">
        <v>230</v>
      </c>
      <c r="AH440">
        <v>3.3</v>
      </c>
      <c r="AI440">
        <v>3.29</v>
      </c>
      <c r="AJ440">
        <v>0.01</v>
      </c>
      <c r="AK440" t="s">
        <v>41</v>
      </c>
      <c r="AL440" t="s">
        <v>41</v>
      </c>
      <c r="AM440" t="s">
        <v>41</v>
      </c>
    </row>
    <row r="441" spans="1:39" x14ac:dyDescent="0.3">
      <c r="A441" t="s">
        <v>55</v>
      </c>
      <c r="B441" t="s">
        <v>56</v>
      </c>
      <c r="C441" t="s">
        <v>38</v>
      </c>
      <c r="D441" t="s">
        <v>59</v>
      </c>
      <c r="E441">
        <v>35</v>
      </c>
      <c r="F441" t="s">
        <v>49</v>
      </c>
      <c r="G441" t="s">
        <v>40</v>
      </c>
      <c r="H441" t="s">
        <v>41</v>
      </c>
      <c r="J441">
        <v>75.319999999999993</v>
      </c>
      <c r="K441" t="s">
        <v>41</v>
      </c>
      <c r="L441">
        <v>4775.8999999999996</v>
      </c>
      <c r="M441" t="s">
        <v>41</v>
      </c>
      <c r="N441" t="s">
        <v>41</v>
      </c>
      <c r="O441">
        <v>1320</v>
      </c>
      <c r="P441">
        <v>1331.4</v>
      </c>
      <c r="Q441">
        <v>1340</v>
      </c>
      <c r="R441">
        <v>0.4</v>
      </c>
      <c r="S441">
        <v>0.21</v>
      </c>
      <c r="T441">
        <v>56.81</v>
      </c>
      <c r="U441">
        <v>1001</v>
      </c>
      <c r="V441" t="s">
        <v>41</v>
      </c>
      <c r="W441">
        <v>4.59</v>
      </c>
      <c r="X441" t="s">
        <v>41</v>
      </c>
      <c r="Z441">
        <v>35</v>
      </c>
      <c r="AA441">
        <v>32.4</v>
      </c>
      <c r="AB441">
        <v>2.6</v>
      </c>
      <c r="AC441">
        <v>35.520000000000003</v>
      </c>
      <c r="AD441" t="s">
        <v>41</v>
      </c>
      <c r="AF441">
        <v>230</v>
      </c>
      <c r="AG441">
        <v>230</v>
      </c>
      <c r="AH441">
        <v>3.3</v>
      </c>
      <c r="AI441">
        <v>3.29</v>
      </c>
      <c r="AJ441">
        <v>0.01</v>
      </c>
      <c r="AK441" t="s">
        <v>41</v>
      </c>
      <c r="AL441" t="s">
        <v>41</v>
      </c>
      <c r="AM441" t="s">
        <v>41</v>
      </c>
    </row>
    <row r="442" spans="1:39" x14ac:dyDescent="0.3">
      <c r="A442" t="s">
        <v>55</v>
      </c>
      <c r="B442" t="s">
        <v>56</v>
      </c>
      <c r="C442" t="s">
        <v>38</v>
      </c>
      <c r="D442" t="s">
        <v>59</v>
      </c>
      <c r="E442">
        <v>35</v>
      </c>
      <c r="F442" t="s">
        <v>39</v>
      </c>
      <c r="G442" t="s">
        <v>40</v>
      </c>
      <c r="H442" t="s">
        <v>41</v>
      </c>
      <c r="J442">
        <v>75.14</v>
      </c>
      <c r="K442" t="s">
        <v>41</v>
      </c>
      <c r="L442">
        <v>4856.47</v>
      </c>
      <c r="M442" t="s">
        <v>41</v>
      </c>
      <c r="N442" t="s">
        <v>41</v>
      </c>
      <c r="O442">
        <v>1260</v>
      </c>
      <c r="P442">
        <v>1271.6199999999999</v>
      </c>
      <c r="Q442">
        <v>1280</v>
      </c>
      <c r="R442">
        <v>0.62</v>
      </c>
      <c r="S442">
        <v>0.21</v>
      </c>
      <c r="T442">
        <v>60.93</v>
      </c>
      <c r="U442">
        <v>1001</v>
      </c>
      <c r="V442" t="s">
        <v>41</v>
      </c>
      <c r="W442">
        <v>5.52</v>
      </c>
      <c r="X442" t="s">
        <v>41</v>
      </c>
      <c r="Z442">
        <v>35</v>
      </c>
      <c r="AA442">
        <v>32.43</v>
      </c>
      <c r="AB442">
        <v>2.57</v>
      </c>
      <c r="AC442">
        <v>35.869999999999997</v>
      </c>
      <c r="AD442" t="s">
        <v>41</v>
      </c>
      <c r="AF442">
        <v>240</v>
      </c>
      <c r="AG442">
        <v>240</v>
      </c>
      <c r="AH442">
        <v>3.3</v>
      </c>
      <c r="AI442">
        <v>3.29</v>
      </c>
      <c r="AJ442">
        <v>0.01</v>
      </c>
      <c r="AK442" t="s">
        <v>41</v>
      </c>
      <c r="AL442" t="s">
        <v>41</v>
      </c>
      <c r="AM442" t="s">
        <v>41</v>
      </c>
    </row>
    <row r="443" spans="1:39" x14ac:dyDescent="0.3">
      <c r="A443" t="s">
        <v>55</v>
      </c>
      <c r="B443" t="s">
        <v>56</v>
      </c>
      <c r="C443" t="s">
        <v>38</v>
      </c>
      <c r="D443" t="s">
        <v>59</v>
      </c>
      <c r="E443">
        <v>35</v>
      </c>
      <c r="F443" t="s">
        <v>43</v>
      </c>
      <c r="G443" t="s">
        <v>40</v>
      </c>
      <c r="H443" t="s">
        <v>41</v>
      </c>
      <c r="J443">
        <v>75.14</v>
      </c>
      <c r="K443" t="s">
        <v>41</v>
      </c>
      <c r="L443">
        <v>4856.47</v>
      </c>
      <c r="M443" t="s">
        <v>41</v>
      </c>
      <c r="N443" t="s">
        <v>41</v>
      </c>
      <c r="O443">
        <v>1280</v>
      </c>
      <c r="P443">
        <v>1291.3599999999999</v>
      </c>
      <c r="Q443">
        <v>1300</v>
      </c>
      <c r="R443">
        <v>0.36</v>
      </c>
      <c r="S443">
        <v>0.23</v>
      </c>
      <c r="T443">
        <v>61.36</v>
      </c>
      <c r="U443">
        <v>1001</v>
      </c>
      <c r="V443" t="s">
        <v>41</v>
      </c>
      <c r="W443">
        <v>5.76</v>
      </c>
      <c r="X443" t="s">
        <v>41</v>
      </c>
      <c r="Z443">
        <v>35</v>
      </c>
      <c r="AA443">
        <v>32.43</v>
      </c>
      <c r="AB443">
        <v>2.57</v>
      </c>
      <c r="AC443">
        <v>35.47</v>
      </c>
      <c r="AD443" t="s">
        <v>41</v>
      </c>
      <c r="AF443">
        <v>240</v>
      </c>
      <c r="AG443">
        <v>240</v>
      </c>
      <c r="AH443">
        <v>3.3</v>
      </c>
      <c r="AI443">
        <v>3.29</v>
      </c>
      <c r="AJ443">
        <v>0.01</v>
      </c>
      <c r="AK443" t="s">
        <v>41</v>
      </c>
      <c r="AL443" t="s">
        <v>41</v>
      </c>
      <c r="AM443" t="s">
        <v>41</v>
      </c>
    </row>
    <row r="444" spans="1:39" x14ac:dyDescent="0.3">
      <c r="A444" t="s">
        <v>55</v>
      </c>
      <c r="B444" t="s">
        <v>56</v>
      </c>
      <c r="C444" t="s">
        <v>38</v>
      </c>
      <c r="D444" t="s">
        <v>59</v>
      </c>
      <c r="E444">
        <v>35</v>
      </c>
      <c r="F444" t="s">
        <v>44</v>
      </c>
      <c r="G444" t="s">
        <v>40</v>
      </c>
      <c r="H444" t="s">
        <v>41</v>
      </c>
      <c r="J444">
        <v>75.14</v>
      </c>
      <c r="K444" t="s">
        <v>41</v>
      </c>
      <c r="L444">
        <v>4856.47</v>
      </c>
      <c r="M444" t="s">
        <v>41</v>
      </c>
      <c r="N444" t="s">
        <v>41</v>
      </c>
      <c r="O444">
        <v>1300</v>
      </c>
      <c r="P444">
        <v>1311.82</v>
      </c>
      <c r="Q444">
        <v>1320</v>
      </c>
      <c r="R444">
        <v>0.82</v>
      </c>
      <c r="S444">
        <v>0.21</v>
      </c>
      <c r="T444">
        <v>55.4</v>
      </c>
      <c r="U444">
        <v>1001</v>
      </c>
      <c r="V444" t="s">
        <v>41</v>
      </c>
      <c r="W444">
        <v>5.32</v>
      </c>
      <c r="X444" t="s">
        <v>41</v>
      </c>
      <c r="Z444">
        <v>35</v>
      </c>
      <c r="AA444">
        <v>32.43</v>
      </c>
      <c r="AB444">
        <v>2.57</v>
      </c>
      <c r="AC444">
        <v>35.619999999999997</v>
      </c>
      <c r="AD444" t="s">
        <v>41</v>
      </c>
      <c r="AF444">
        <v>240</v>
      </c>
      <c r="AG444">
        <v>240</v>
      </c>
      <c r="AH444">
        <v>3.3</v>
      </c>
      <c r="AI444">
        <v>3.29</v>
      </c>
      <c r="AJ444">
        <v>0.01</v>
      </c>
      <c r="AK444" t="s">
        <v>41</v>
      </c>
      <c r="AL444" t="s">
        <v>41</v>
      </c>
      <c r="AM444" t="s">
        <v>41</v>
      </c>
    </row>
    <row r="445" spans="1:39" x14ac:dyDescent="0.3">
      <c r="A445" t="s">
        <v>55</v>
      </c>
      <c r="B445" t="s">
        <v>56</v>
      </c>
      <c r="C445" t="s">
        <v>38</v>
      </c>
      <c r="D445" t="s">
        <v>59</v>
      </c>
      <c r="E445">
        <v>35</v>
      </c>
      <c r="F445" t="s">
        <v>45</v>
      </c>
      <c r="G445" t="s">
        <v>40</v>
      </c>
      <c r="H445" t="s">
        <v>41</v>
      </c>
      <c r="J445">
        <v>75.14</v>
      </c>
      <c r="K445" t="s">
        <v>41</v>
      </c>
      <c r="L445">
        <v>4856.47</v>
      </c>
      <c r="M445" t="s">
        <v>41</v>
      </c>
      <c r="N445" t="s">
        <v>41</v>
      </c>
      <c r="O445">
        <v>1320</v>
      </c>
      <c r="P445">
        <v>1331.44</v>
      </c>
      <c r="Q445">
        <v>1340</v>
      </c>
      <c r="R445">
        <v>0.44</v>
      </c>
      <c r="S445">
        <v>0.21</v>
      </c>
      <c r="T445">
        <v>56.86</v>
      </c>
      <c r="U445">
        <v>1001</v>
      </c>
      <c r="V445" t="s">
        <v>41</v>
      </c>
      <c r="W445">
        <v>4.21</v>
      </c>
      <c r="X445" t="s">
        <v>41</v>
      </c>
      <c r="Z445">
        <v>35</v>
      </c>
      <c r="AA445">
        <v>32.43</v>
      </c>
      <c r="AB445">
        <v>2.57</v>
      </c>
      <c r="AC445">
        <v>35.700000000000003</v>
      </c>
      <c r="AD445" t="s">
        <v>41</v>
      </c>
      <c r="AF445">
        <v>240</v>
      </c>
      <c r="AG445">
        <v>240</v>
      </c>
      <c r="AH445">
        <v>3.3</v>
      </c>
      <c r="AI445">
        <v>3.29</v>
      </c>
      <c r="AJ445">
        <v>0.01</v>
      </c>
      <c r="AK445" t="s">
        <v>41</v>
      </c>
      <c r="AL445" t="s">
        <v>41</v>
      </c>
      <c r="AM445" t="s">
        <v>41</v>
      </c>
    </row>
    <row r="446" spans="1:39" x14ac:dyDescent="0.3">
      <c r="A446" t="s">
        <v>55</v>
      </c>
      <c r="B446" t="s">
        <v>56</v>
      </c>
      <c r="C446" t="s">
        <v>38</v>
      </c>
      <c r="D446" t="s">
        <v>59</v>
      </c>
      <c r="E446">
        <v>35</v>
      </c>
      <c r="F446" t="s">
        <v>46</v>
      </c>
      <c r="G446" t="s">
        <v>40</v>
      </c>
      <c r="H446" t="s">
        <v>41</v>
      </c>
      <c r="J446">
        <v>75.14</v>
      </c>
      <c r="K446" t="s">
        <v>41</v>
      </c>
      <c r="L446">
        <v>4856.47</v>
      </c>
      <c r="M446" t="s">
        <v>41</v>
      </c>
      <c r="N446" t="s">
        <v>41</v>
      </c>
      <c r="O446">
        <v>1260</v>
      </c>
      <c r="P446">
        <v>1271.6199999999999</v>
      </c>
      <c r="Q446">
        <v>1280</v>
      </c>
      <c r="R446">
        <v>0.62</v>
      </c>
      <c r="S446">
        <v>0.21</v>
      </c>
      <c r="T446">
        <v>60.93</v>
      </c>
      <c r="U446">
        <v>1001</v>
      </c>
      <c r="V446" t="s">
        <v>41</v>
      </c>
      <c r="W446">
        <v>5.46</v>
      </c>
      <c r="X446" t="s">
        <v>41</v>
      </c>
      <c r="Z446">
        <v>35</v>
      </c>
      <c r="AA446">
        <v>32.43</v>
      </c>
      <c r="AB446">
        <v>2.57</v>
      </c>
      <c r="AC446">
        <v>35.869999999999997</v>
      </c>
      <c r="AD446" t="s">
        <v>41</v>
      </c>
      <c r="AF446">
        <v>240</v>
      </c>
      <c r="AG446">
        <v>240</v>
      </c>
      <c r="AH446">
        <v>3.3</v>
      </c>
      <c r="AI446">
        <v>3.29</v>
      </c>
      <c r="AJ446">
        <v>0.01</v>
      </c>
      <c r="AK446" t="s">
        <v>41</v>
      </c>
      <c r="AL446" t="s">
        <v>41</v>
      </c>
      <c r="AM446" t="s">
        <v>41</v>
      </c>
    </row>
    <row r="447" spans="1:39" x14ac:dyDescent="0.3">
      <c r="A447" t="s">
        <v>55</v>
      </c>
      <c r="B447" t="s">
        <v>56</v>
      </c>
      <c r="C447" t="s">
        <v>38</v>
      </c>
      <c r="D447" t="s">
        <v>59</v>
      </c>
      <c r="E447">
        <v>35</v>
      </c>
      <c r="F447" t="s">
        <v>47</v>
      </c>
      <c r="G447" t="s">
        <v>40</v>
      </c>
      <c r="H447" t="s">
        <v>41</v>
      </c>
      <c r="J447">
        <v>75.14</v>
      </c>
      <c r="K447" t="s">
        <v>41</v>
      </c>
      <c r="L447">
        <v>4856.47</v>
      </c>
      <c r="M447" t="s">
        <v>41</v>
      </c>
      <c r="N447" t="s">
        <v>41</v>
      </c>
      <c r="O447">
        <v>1280</v>
      </c>
      <c r="P447">
        <v>1291.3599999999999</v>
      </c>
      <c r="Q447">
        <v>1300</v>
      </c>
      <c r="R447">
        <v>0.36</v>
      </c>
      <c r="S447">
        <v>0.23</v>
      </c>
      <c r="T447">
        <v>61.36</v>
      </c>
      <c r="U447">
        <v>1001</v>
      </c>
      <c r="V447" t="s">
        <v>41</v>
      </c>
      <c r="W447">
        <v>6</v>
      </c>
      <c r="X447" t="s">
        <v>41</v>
      </c>
      <c r="Z447">
        <v>35</v>
      </c>
      <c r="AA447">
        <v>32.43</v>
      </c>
      <c r="AB447">
        <v>2.57</v>
      </c>
      <c r="AC447">
        <v>35.47</v>
      </c>
      <c r="AD447" t="s">
        <v>41</v>
      </c>
      <c r="AF447">
        <v>240</v>
      </c>
      <c r="AG447">
        <v>240</v>
      </c>
      <c r="AH447">
        <v>3.3</v>
      </c>
      <c r="AI447">
        <v>3.29</v>
      </c>
      <c r="AJ447">
        <v>0.01</v>
      </c>
      <c r="AK447" t="s">
        <v>41</v>
      </c>
      <c r="AL447" t="s">
        <v>41</v>
      </c>
      <c r="AM447" t="s">
        <v>41</v>
      </c>
    </row>
    <row r="448" spans="1:39" x14ac:dyDescent="0.3">
      <c r="A448" t="s">
        <v>55</v>
      </c>
      <c r="B448" t="s">
        <v>56</v>
      </c>
      <c r="C448" t="s">
        <v>38</v>
      </c>
      <c r="D448" t="s">
        <v>59</v>
      </c>
      <c r="E448">
        <v>35</v>
      </c>
      <c r="F448" t="s">
        <v>48</v>
      </c>
      <c r="G448" t="s">
        <v>40</v>
      </c>
      <c r="H448" t="s">
        <v>41</v>
      </c>
      <c r="J448">
        <v>75.14</v>
      </c>
      <c r="K448" t="s">
        <v>41</v>
      </c>
      <c r="L448">
        <v>4856.47</v>
      </c>
      <c r="M448" t="s">
        <v>41</v>
      </c>
      <c r="N448" t="s">
        <v>41</v>
      </c>
      <c r="O448">
        <v>1300</v>
      </c>
      <c r="P448">
        <v>1311.82</v>
      </c>
      <c r="Q448">
        <v>1320</v>
      </c>
      <c r="R448">
        <v>0.82</v>
      </c>
      <c r="S448">
        <v>0.21</v>
      </c>
      <c r="T448">
        <v>55.4</v>
      </c>
      <c r="U448">
        <v>1001</v>
      </c>
      <c r="V448" t="s">
        <v>41</v>
      </c>
      <c r="W448">
        <v>5.74</v>
      </c>
      <c r="X448" t="s">
        <v>41</v>
      </c>
      <c r="Z448">
        <v>35</v>
      </c>
      <c r="AA448">
        <v>32.43</v>
      </c>
      <c r="AB448">
        <v>2.57</v>
      </c>
      <c r="AC448">
        <v>35.619999999999997</v>
      </c>
      <c r="AD448" t="s">
        <v>41</v>
      </c>
      <c r="AF448">
        <v>240</v>
      </c>
      <c r="AG448">
        <v>240</v>
      </c>
      <c r="AH448">
        <v>3.3</v>
      </c>
      <c r="AI448">
        <v>3.29</v>
      </c>
      <c r="AJ448">
        <v>0.01</v>
      </c>
      <c r="AK448" t="s">
        <v>41</v>
      </c>
      <c r="AL448" t="s">
        <v>41</v>
      </c>
      <c r="AM448" t="s">
        <v>41</v>
      </c>
    </row>
    <row r="449" spans="1:39" x14ac:dyDescent="0.3">
      <c r="A449" t="s">
        <v>55</v>
      </c>
      <c r="B449" t="s">
        <v>56</v>
      </c>
      <c r="C449" t="s">
        <v>38</v>
      </c>
      <c r="D449" t="s">
        <v>59</v>
      </c>
      <c r="E449">
        <v>35</v>
      </c>
      <c r="F449" t="s">
        <v>49</v>
      </c>
      <c r="G449" t="s">
        <v>40</v>
      </c>
      <c r="H449" t="s">
        <v>41</v>
      </c>
      <c r="J449">
        <v>75.14</v>
      </c>
      <c r="K449" t="s">
        <v>41</v>
      </c>
      <c r="L449">
        <v>4856.47</v>
      </c>
      <c r="M449" t="s">
        <v>41</v>
      </c>
      <c r="N449" t="s">
        <v>41</v>
      </c>
      <c r="O449">
        <v>1320</v>
      </c>
      <c r="P449">
        <v>1331.44</v>
      </c>
      <c r="Q449">
        <v>1340</v>
      </c>
      <c r="R449">
        <v>0.44</v>
      </c>
      <c r="S449">
        <v>0.21</v>
      </c>
      <c r="T449">
        <v>56.86</v>
      </c>
      <c r="U449">
        <v>1001</v>
      </c>
      <c r="V449" t="s">
        <v>41</v>
      </c>
      <c r="W449">
        <v>4.6500000000000004</v>
      </c>
      <c r="X449" t="s">
        <v>41</v>
      </c>
      <c r="Z449">
        <v>35</v>
      </c>
      <c r="AA449">
        <v>32.43</v>
      </c>
      <c r="AB449">
        <v>2.57</v>
      </c>
      <c r="AC449">
        <v>35.700000000000003</v>
      </c>
      <c r="AD449" t="s">
        <v>41</v>
      </c>
      <c r="AF449">
        <v>240</v>
      </c>
      <c r="AG449">
        <v>240</v>
      </c>
      <c r="AH449">
        <v>3.3</v>
      </c>
      <c r="AI449">
        <v>3.29</v>
      </c>
      <c r="AJ449">
        <v>0.01</v>
      </c>
      <c r="AK449" t="s">
        <v>41</v>
      </c>
      <c r="AL449" t="s">
        <v>41</v>
      </c>
      <c r="AM449" t="s">
        <v>41</v>
      </c>
    </row>
    <row r="450" spans="1:39" x14ac:dyDescent="0.3">
      <c r="A450" t="s">
        <v>55</v>
      </c>
      <c r="B450" t="s">
        <v>56</v>
      </c>
      <c r="C450" t="s">
        <v>38</v>
      </c>
      <c r="D450" t="s">
        <v>59</v>
      </c>
      <c r="E450">
        <v>35</v>
      </c>
      <c r="F450" t="s">
        <v>39</v>
      </c>
      <c r="G450" t="s">
        <v>40</v>
      </c>
      <c r="H450" t="s">
        <v>41</v>
      </c>
      <c r="J450">
        <v>75.650000000000006</v>
      </c>
      <c r="K450" t="s">
        <v>41</v>
      </c>
      <c r="L450">
        <v>4937.55</v>
      </c>
      <c r="M450" t="s">
        <v>41</v>
      </c>
      <c r="N450" t="s">
        <v>41</v>
      </c>
      <c r="O450">
        <v>1260</v>
      </c>
      <c r="P450">
        <v>1271.6400000000001</v>
      </c>
      <c r="Q450">
        <v>1280</v>
      </c>
      <c r="R450">
        <v>0.64</v>
      </c>
      <c r="S450">
        <v>0.21</v>
      </c>
      <c r="T450">
        <v>61.05</v>
      </c>
      <c r="U450">
        <v>1001</v>
      </c>
      <c r="V450" t="s">
        <v>41</v>
      </c>
      <c r="W450">
        <v>5.62</v>
      </c>
      <c r="X450" t="s">
        <v>41</v>
      </c>
      <c r="Z450">
        <v>34.99</v>
      </c>
      <c r="AA450">
        <v>32.49</v>
      </c>
      <c r="AB450">
        <v>2.5</v>
      </c>
      <c r="AC450">
        <v>36.020000000000003</v>
      </c>
      <c r="AD450" t="s">
        <v>41</v>
      </c>
      <c r="AF450">
        <v>250</v>
      </c>
      <c r="AG450">
        <v>250</v>
      </c>
      <c r="AH450">
        <v>3.3</v>
      </c>
      <c r="AI450">
        <v>3.3</v>
      </c>
      <c r="AJ450">
        <v>0</v>
      </c>
      <c r="AK450" t="s">
        <v>41</v>
      </c>
      <c r="AL450" t="s">
        <v>41</v>
      </c>
      <c r="AM450" t="s">
        <v>41</v>
      </c>
    </row>
    <row r="451" spans="1:39" x14ac:dyDescent="0.3">
      <c r="A451" t="s">
        <v>55</v>
      </c>
      <c r="B451" t="s">
        <v>56</v>
      </c>
      <c r="C451" t="s">
        <v>38</v>
      </c>
      <c r="D451" t="s">
        <v>59</v>
      </c>
      <c r="E451">
        <v>35</v>
      </c>
      <c r="F451" t="s">
        <v>43</v>
      </c>
      <c r="G451" t="s">
        <v>40</v>
      </c>
      <c r="H451" t="s">
        <v>41</v>
      </c>
      <c r="J451">
        <v>75.650000000000006</v>
      </c>
      <c r="K451" t="s">
        <v>41</v>
      </c>
      <c r="L451">
        <v>4937.55</v>
      </c>
      <c r="M451" t="s">
        <v>41</v>
      </c>
      <c r="N451" t="s">
        <v>41</v>
      </c>
      <c r="O451">
        <v>1280</v>
      </c>
      <c r="P451">
        <v>1291.3800000000001</v>
      </c>
      <c r="Q451">
        <v>1300</v>
      </c>
      <c r="R451">
        <v>0.38</v>
      </c>
      <c r="S451">
        <v>0.23</v>
      </c>
      <c r="T451">
        <v>61.39</v>
      </c>
      <c r="U451">
        <v>1001</v>
      </c>
      <c r="V451" t="s">
        <v>41</v>
      </c>
      <c r="W451">
        <v>5.82</v>
      </c>
      <c r="X451" t="s">
        <v>41</v>
      </c>
      <c r="Z451">
        <v>34.99</v>
      </c>
      <c r="AA451">
        <v>32.49</v>
      </c>
      <c r="AB451">
        <v>2.5</v>
      </c>
      <c r="AC451">
        <v>35.619999999999997</v>
      </c>
      <c r="AD451" t="s">
        <v>41</v>
      </c>
      <c r="AF451">
        <v>250</v>
      </c>
      <c r="AG451">
        <v>250</v>
      </c>
      <c r="AH451">
        <v>3.3</v>
      </c>
      <c r="AI451">
        <v>3.3</v>
      </c>
      <c r="AJ451">
        <v>0</v>
      </c>
      <c r="AK451" t="s">
        <v>41</v>
      </c>
      <c r="AL451" t="s">
        <v>41</v>
      </c>
      <c r="AM451" t="s">
        <v>41</v>
      </c>
    </row>
    <row r="452" spans="1:39" x14ac:dyDescent="0.3">
      <c r="A452" t="s">
        <v>55</v>
      </c>
      <c r="B452" t="s">
        <v>56</v>
      </c>
      <c r="C452" t="s">
        <v>38</v>
      </c>
      <c r="D452" t="s">
        <v>59</v>
      </c>
      <c r="E452">
        <v>35</v>
      </c>
      <c r="F452" t="s">
        <v>44</v>
      </c>
      <c r="G452" t="s">
        <v>40</v>
      </c>
      <c r="H452" t="s">
        <v>41</v>
      </c>
      <c r="J452">
        <v>75.650000000000006</v>
      </c>
      <c r="K452" t="s">
        <v>41</v>
      </c>
      <c r="L452">
        <v>4937.55</v>
      </c>
      <c r="M452" t="s">
        <v>41</v>
      </c>
      <c r="N452" t="s">
        <v>41</v>
      </c>
      <c r="O452">
        <v>1300</v>
      </c>
      <c r="P452">
        <v>1311.84</v>
      </c>
      <c r="Q452">
        <v>1320</v>
      </c>
      <c r="R452">
        <v>0.84</v>
      </c>
      <c r="S452">
        <v>0.21</v>
      </c>
      <c r="T452">
        <v>55.47</v>
      </c>
      <c r="U452">
        <v>1001</v>
      </c>
      <c r="V452" t="s">
        <v>41</v>
      </c>
      <c r="W452">
        <v>5.37</v>
      </c>
      <c r="X452" t="s">
        <v>41</v>
      </c>
      <c r="Z452">
        <v>34.99</v>
      </c>
      <c r="AA452">
        <v>32.49</v>
      </c>
      <c r="AB452">
        <v>2.5</v>
      </c>
      <c r="AC452">
        <v>35.770000000000003</v>
      </c>
      <c r="AD452" t="s">
        <v>41</v>
      </c>
      <c r="AF452">
        <v>250</v>
      </c>
      <c r="AG452">
        <v>250</v>
      </c>
      <c r="AH452">
        <v>3.3</v>
      </c>
      <c r="AI452">
        <v>3.3</v>
      </c>
      <c r="AJ452">
        <v>0</v>
      </c>
      <c r="AK452" t="s">
        <v>41</v>
      </c>
      <c r="AL452" t="s">
        <v>41</v>
      </c>
      <c r="AM452" t="s">
        <v>41</v>
      </c>
    </row>
    <row r="453" spans="1:39" x14ac:dyDescent="0.3">
      <c r="A453" t="s">
        <v>55</v>
      </c>
      <c r="B453" t="s">
        <v>56</v>
      </c>
      <c r="C453" t="s">
        <v>38</v>
      </c>
      <c r="D453" t="s">
        <v>59</v>
      </c>
      <c r="E453">
        <v>35</v>
      </c>
      <c r="F453" t="s">
        <v>45</v>
      </c>
      <c r="G453" t="s">
        <v>40</v>
      </c>
      <c r="H453" t="s">
        <v>41</v>
      </c>
      <c r="J453">
        <v>75.650000000000006</v>
      </c>
      <c r="K453" t="s">
        <v>41</v>
      </c>
      <c r="L453">
        <v>4937.55</v>
      </c>
      <c r="M453" t="s">
        <v>41</v>
      </c>
      <c r="N453" t="s">
        <v>41</v>
      </c>
      <c r="O453">
        <v>1320</v>
      </c>
      <c r="P453">
        <v>1331.46</v>
      </c>
      <c r="Q453">
        <v>1340</v>
      </c>
      <c r="R453">
        <v>0.46</v>
      </c>
      <c r="S453">
        <v>0.21</v>
      </c>
      <c r="T453">
        <v>56.98</v>
      </c>
      <c r="U453">
        <v>1001</v>
      </c>
      <c r="V453" t="s">
        <v>41</v>
      </c>
      <c r="W453">
        <v>4.2699999999999996</v>
      </c>
      <c r="X453" t="s">
        <v>41</v>
      </c>
      <c r="Z453">
        <v>34.99</v>
      </c>
      <c r="AA453">
        <v>32.49</v>
      </c>
      <c r="AB453">
        <v>2.5</v>
      </c>
      <c r="AC453">
        <v>35.85</v>
      </c>
      <c r="AD453" t="s">
        <v>41</v>
      </c>
      <c r="AF453">
        <v>250</v>
      </c>
      <c r="AG453">
        <v>250</v>
      </c>
      <c r="AH453">
        <v>3.3</v>
      </c>
      <c r="AI453">
        <v>3.3</v>
      </c>
      <c r="AJ453">
        <v>0</v>
      </c>
      <c r="AK453" t="s">
        <v>41</v>
      </c>
      <c r="AL453" t="s">
        <v>41</v>
      </c>
      <c r="AM453" t="s">
        <v>41</v>
      </c>
    </row>
    <row r="454" spans="1:39" x14ac:dyDescent="0.3">
      <c r="A454" t="s">
        <v>55</v>
      </c>
      <c r="B454" t="s">
        <v>56</v>
      </c>
      <c r="C454" t="s">
        <v>38</v>
      </c>
      <c r="D454" t="s">
        <v>59</v>
      </c>
      <c r="E454">
        <v>35</v>
      </c>
      <c r="F454" t="s">
        <v>46</v>
      </c>
      <c r="G454" t="s">
        <v>40</v>
      </c>
      <c r="H454" t="s">
        <v>41</v>
      </c>
      <c r="J454">
        <v>75.650000000000006</v>
      </c>
      <c r="K454" t="s">
        <v>41</v>
      </c>
      <c r="L454">
        <v>4937.55</v>
      </c>
      <c r="M454" t="s">
        <v>41</v>
      </c>
      <c r="N454" t="s">
        <v>41</v>
      </c>
      <c r="O454">
        <v>1260</v>
      </c>
      <c r="P454">
        <v>1271.6400000000001</v>
      </c>
      <c r="Q454">
        <v>1280</v>
      </c>
      <c r="R454">
        <v>0.64</v>
      </c>
      <c r="S454">
        <v>0.21</v>
      </c>
      <c r="T454">
        <v>61.05</v>
      </c>
      <c r="U454">
        <v>1001</v>
      </c>
      <c r="V454" t="s">
        <v>41</v>
      </c>
      <c r="W454">
        <v>5.55</v>
      </c>
      <c r="X454" t="s">
        <v>41</v>
      </c>
      <c r="Z454">
        <v>34.99</v>
      </c>
      <c r="AA454">
        <v>32.49</v>
      </c>
      <c r="AB454">
        <v>2.5</v>
      </c>
      <c r="AC454">
        <v>36.020000000000003</v>
      </c>
      <c r="AD454" t="s">
        <v>41</v>
      </c>
      <c r="AF454">
        <v>250</v>
      </c>
      <c r="AG454">
        <v>250</v>
      </c>
      <c r="AH454">
        <v>3.3</v>
      </c>
      <c r="AI454">
        <v>3.3</v>
      </c>
      <c r="AJ454">
        <v>0</v>
      </c>
      <c r="AK454" t="s">
        <v>41</v>
      </c>
      <c r="AL454" t="s">
        <v>41</v>
      </c>
      <c r="AM454" t="s">
        <v>41</v>
      </c>
    </row>
    <row r="455" spans="1:39" x14ac:dyDescent="0.3">
      <c r="A455" t="s">
        <v>55</v>
      </c>
      <c r="B455" t="s">
        <v>56</v>
      </c>
      <c r="C455" t="s">
        <v>38</v>
      </c>
      <c r="D455" t="s">
        <v>59</v>
      </c>
      <c r="E455">
        <v>35</v>
      </c>
      <c r="F455" t="s">
        <v>47</v>
      </c>
      <c r="G455" t="s">
        <v>40</v>
      </c>
      <c r="H455" t="s">
        <v>41</v>
      </c>
      <c r="J455">
        <v>75.650000000000006</v>
      </c>
      <c r="K455" t="s">
        <v>41</v>
      </c>
      <c r="L455">
        <v>4937.55</v>
      </c>
      <c r="M455" t="s">
        <v>41</v>
      </c>
      <c r="N455" t="s">
        <v>41</v>
      </c>
      <c r="O455">
        <v>1280</v>
      </c>
      <c r="P455">
        <v>1291.3800000000001</v>
      </c>
      <c r="Q455">
        <v>1300</v>
      </c>
      <c r="R455">
        <v>0.38</v>
      </c>
      <c r="S455">
        <v>0.23</v>
      </c>
      <c r="T455">
        <v>61.39</v>
      </c>
      <c r="U455">
        <v>1001</v>
      </c>
      <c r="V455" t="s">
        <v>41</v>
      </c>
      <c r="W455">
        <v>6.06</v>
      </c>
      <c r="X455" t="s">
        <v>41</v>
      </c>
      <c r="Z455">
        <v>34.99</v>
      </c>
      <c r="AA455">
        <v>32.49</v>
      </c>
      <c r="AB455">
        <v>2.5</v>
      </c>
      <c r="AC455">
        <v>35.619999999999997</v>
      </c>
      <c r="AD455" t="s">
        <v>41</v>
      </c>
      <c r="AF455">
        <v>250</v>
      </c>
      <c r="AG455">
        <v>250</v>
      </c>
      <c r="AH455">
        <v>3.3</v>
      </c>
      <c r="AI455">
        <v>3.3</v>
      </c>
      <c r="AJ455">
        <v>0</v>
      </c>
      <c r="AK455" t="s">
        <v>41</v>
      </c>
      <c r="AL455" t="s">
        <v>41</v>
      </c>
      <c r="AM455" t="s">
        <v>41</v>
      </c>
    </row>
    <row r="456" spans="1:39" x14ac:dyDescent="0.3">
      <c r="A456" t="s">
        <v>55</v>
      </c>
      <c r="B456" t="s">
        <v>56</v>
      </c>
      <c r="C456" t="s">
        <v>38</v>
      </c>
      <c r="D456" t="s">
        <v>59</v>
      </c>
      <c r="E456">
        <v>35</v>
      </c>
      <c r="F456" t="s">
        <v>48</v>
      </c>
      <c r="G456" t="s">
        <v>40</v>
      </c>
      <c r="H456" t="s">
        <v>41</v>
      </c>
      <c r="J456">
        <v>75.650000000000006</v>
      </c>
      <c r="K456" t="s">
        <v>41</v>
      </c>
      <c r="L456">
        <v>4937.55</v>
      </c>
      <c r="M456" t="s">
        <v>41</v>
      </c>
      <c r="N456" t="s">
        <v>41</v>
      </c>
      <c r="O456">
        <v>1300</v>
      </c>
      <c r="P456">
        <v>1311.84</v>
      </c>
      <c r="Q456">
        <v>1320</v>
      </c>
      <c r="R456">
        <v>0.84</v>
      </c>
      <c r="S456">
        <v>0.21</v>
      </c>
      <c r="T456">
        <v>55.47</v>
      </c>
      <c r="U456">
        <v>1001</v>
      </c>
      <c r="V456" t="s">
        <v>41</v>
      </c>
      <c r="W456">
        <v>5.81</v>
      </c>
      <c r="X456" t="s">
        <v>41</v>
      </c>
      <c r="Z456">
        <v>34.99</v>
      </c>
      <c r="AA456">
        <v>32.49</v>
      </c>
      <c r="AB456">
        <v>2.5</v>
      </c>
      <c r="AC456">
        <v>35.770000000000003</v>
      </c>
      <c r="AD456" t="s">
        <v>41</v>
      </c>
      <c r="AF456">
        <v>250</v>
      </c>
      <c r="AG456">
        <v>250</v>
      </c>
      <c r="AH456">
        <v>3.3</v>
      </c>
      <c r="AI456">
        <v>3.3</v>
      </c>
      <c r="AJ456">
        <v>0</v>
      </c>
      <c r="AK456" t="s">
        <v>41</v>
      </c>
      <c r="AL456" t="s">
        <v>41</v>
      </c>
      <c r="AM456" t="s">
        <v>41</v>
      </c>
    </row>
    <row r="457" spans="1:39" x14ac:dyDescent="0.3">
      <c r="A457" t="s">
        <v>55</v>
      </c>
      <c r="B457" t="s">
        <v>56</v>
      </c>
      <c r="C457" t="s">
        <v>38</v>
      </c>
      <c r="D457" t="s">
        <v>59</v>
      </c>
      <c r="E457">
        <v>35</v>
      </c>
      <c r="F457" t="s">
        <v>49</v>
      </c>
      <c r="G457" t="s">
        <v>40</v>
      </c>
      <c r="H457" t="s">
        <v>41</v>
      </c>
      <c r="J457">
        <v>75.650000000000006</v>
      </c>
      <c r="K457" t="s">
        <v>41</v>
      </c>
      <c r="L457">
        <v>4937.55</v>
      </c>
      <c r="M457" t="s">
        <v>41</v>
      </c>
      <c r="N457" t="s">
        <v>41</v>
      </c>
      <c r="O457">
        <v>1320</v>
      </c>
      <c r="P457">
        <v>1331.46</v>
      </c>
      <c r="Q457">
        <v>1340</v>
      </c>
      <c r="R457">
        <v>0.46</v>
      </c>
      <c r="S457">
        <v>0.21</v>
      </c>
      <c r="T457">
        <v>56.98</v>
      </c>
      <c r="U457">
        <v>1001</v>
      </c>
      <c r="V457" t="s">
        <v>41</v>
      </c>
      <c r="W457">
        <v>4.7</v>
      </c>
      <c r="X457" t="s">
        <v>41</v>
      </c>
      <c r="Z457">
        <v>34.99</v>
      </c>
      <c r="AA457">
        <v>32.49</v>
      </c>
      <c r="AB457">
        <v>2.5</v>
      </c>
      <c r="AC457">
        <v>35.85</v>
      </c>
      <c r="AD457" t="s">
        <v>41</v>
      </c>
      <c r="AF457">
        <v>250</v>
      </c>
      <c r="AG457">
        <v>250</v>
      </c>
      <c r="AH457">
        <v>3.3</v>
      </c>
      <c r="AI457">
        <v>3.3</v>
      </c>
      <c r="AJ457">
        <v>0</v>
      </c>
      <c r="AK457" t="s">
        <v>41</v>
      </c>
      <c r="AL457" t="s">
        <v>41</v>
      </c>
      <c r="AM457" t="s">
        <v>41</v>
      </c>
    </row>
    <row r="458" spans="1:39" x14ac:dyDescent="0.3">
      <c r="A458" t="s">
        <v>55</v>
      </c>
      <c r="B458" t="s">
        <v>56</v>
      </c>
      <c r="C458" t="s">
        <v>38</v>
      </c>
      <c r="D458" t="s">
        <v>59</v>
      </c>
      <c r="E458">
        <v>35</v>
      </c>
      <c r="F458" t="s">
        <v>39</v>
      </c>
      <c r="G458" t="s">
        <v>40</v>
      </c>
      <c r="H458" t="s">
        <v>41</v>
      </c>
      <c r="J458">
        <v>75.930000000000007</v>
      </c>
      <c r="K458" t="s">
        <v>41</v>
      </c>
      <c r="L458">
        <v>5018.91</v>
      </c>
      <c r="M458" t="s">
        <v>41</v>
      </c>
      <c r="N458" t="s">
        <v>41</v>
      </c>
      <c r="O458">
        <v>1260</v>
      </c>
      <c r="P458">
        <v>1271.68</v>
      </c>
      <c r="Q458">
        <v>1280</v>
      </c>
      <c r="R458">
        <v>0.68</v>
      </c>
      <c r="S458">
        <v>0.21</v>
      </c>
      <c r="T458">
        <v>61.15</v>
      </c>
      <c r="U458">
        <v>1001</v>
      </c>
      <c r="V458" t="s">
        <v>41</v>
      </c>
      <c r="W458">
        <v>5.69</v>
      </c>
      <c r="X458" t="s">
        <v>41</v>
      </c>
      <c r="Z458">
        <v>35.01</v>
      </c>
      <c r="AA458">
        <v>32.58</v>
      </c>
      <c r="AB458">
        <v>2.4300000000000002</v>
      </c>
      <c r="AC458">
        <v>36.17</v>
      </c>
      <c r="AD458" t="s">
        <v>41</v>
      </c>
      <c r="AF458">
        <v>260</v>
      </c>
      <c r="AG458">
        <v>260</v>
      </c>
      <c r="AH458">
        <v>3.3</v>
      </c>
      <c r="AI458">
        <v>3.3</v>
      </c>
      <c r="AJ458">
        <v>0</v>
      </c>
      <c r="AK458" t="s">
        <v>41</v>
      </c>
      <c r="AL458" t="s">
        <v>41</v>
      </c>
      <c r="AM458" t="s">
        <v>41</v>
      </c>
    </row>
    <row r="459" spans="1:39" x14ac:dyDescent="0.3">
      <c r="A459" t="s">
        <v>55</v>
      </c>
      <c r="B459" t="s">
        <v>56</v>
      </c>
      <c r="C459" t="s">
        <v>38</v>
      </c>
      <c r="D459" t="s">
        <v>59</v>
      </c>
      <c r="E459">
        <v>35</v>
      </c>
      <c r="F459" t="s">
        <v>43</v>
      </c>
      <c r="G459" t="s">
        <v>40</v>
      </c>
      <c r="H459" t="s">
        <v>41</v>
      </c>
      <c r="J459">
        <v>75.930000000000007</v>
      </c>
      <c r="K459" t="s">
        <v>41</v>
      </c>
      <c r="L459">
        <v>5018.91</v>
      </c>
      <c r="M459" t="s">
        <v>41</v>
      </c>
      <c r="N459" t="s">
        <v>41</v>
      </c>
      <c r="O459">
        <v>1280</v>
      </c>
      <c r="P459">
        <v>1291.42</v>
      </c>
      <c r="Q459">
        <v>1300</v>
      </c>
      <c r="R459">
        <v>0.42</v>
      </c>
      <c r="S459">
        <v>0.23</v>
      </c>
      <c r="T459">
        <v>61.52</v>
      </c>
      <c r="U459">
        <v>1001</v>
      </c>
      <c r="V459" t="s">
        <v>41</v>
      </c>
      <c r="W459">
        <v>5.87</v>
      </c>
      <c r="X459" t="s">
        <v>41</v>
      </c>
      <c r="Z459">
        <v>35.01</v>
      </c>
      <c r="AA459">
        <v>32.58</v>
      </c>
      <c r="AB459">
        <v>2.4300000000000002</v>
      </c>
      <c r="AC459">
        <v>35.75</v>
      </c>
      <c r="AD459" t="s">
        <v>41</v>
      </c>
      <c r="AF459">
        <v>260</v>
      </c>
      <c r="AG459">
        <v>260</v>
      </c>
      <c r="AH459">
        <v>3.3</v>
      </c>
      <c r="AI459">
        <v>3.3</v>
      </c>
      <c r="AJ459">
        <v>0</v>
      </c>
      <c r="AK459" t="s">
        <v>41</v>
      </c>
      <c r="AL459" t="s">
        <v>41</v>
      </c>
      <c r="AM459" t="s">
        <v>41</v>
      </c>
    </row>
    <row r="460" spans="1:39" x14ac:dyDescent="0.3">
      <c r="A460" t="s">
        <v>55</v>
      </c>
      <c r="B460" t="s">
        <v>56</v>
      </c>
      <c r="C460" t="s">
        <v>38</v>
      </c>
      <c r="D460" t="s">
        <v>59</v>
      </c>
      <c r="E460">
        <v>35</v>
      </c>
      <c r="F460" t="s">
        <v>44</v>
      </c>
      <c r="G460" t="s">
        <v>40</v>
      </c>
      <c r="H460" t="s">
        <v>41</v>
      </c>
      <c r="J460">
        <v>75.930000000000007</v>
      </c>
      <c r="K460" t="s">
        <v>41</v>
      </c>
      <c r="L460">
        <v>5018.91</v>
      </c>
      <c r="M460" t="s">
        <v>41</v>
      </c>
      <c r="N460" t="s">
        <v>41</v>
      </c>
      <c r="O460">
        <v>1300</v>
      </c>
      <c r="P460">
        <v>1311.88</v>
      </c>
      <c r="Q460">
        <v>1320</v>
      </c>
      <c r="R460">
        <v>0.88</v>
      </c>
      <c r="S460">
        <v>0.22</v>
      </c>
      <c r="T460">
        <v>55.56</v>
      </c>
      <c r="U460">
        <v>1001</v>
      </c>
      <c r="V460" t="s">
        <v>41</v>
      </c>
      <c r="W460">
        <v>5.43</v>
      </c>
      <c r="X460" t="s">
        <v>41</v>
      </c>
      <c r="Z460">
        <v>35.01</v>
      </c>
      <c r="AA460">
        <v>32.58</v>
      </c>
      <c r="AB460">
        <v>2.4300000000000002</v>
      </c>
      <c r="AC460">
        <v>35.92</v>
      </c>
      <c r="AD460" t="s">
        <v>41</v>
      </c>
      <c r="AF460">
        <v>260</v>
      </c>
      <c r="AG460">
        <v>260</v>
      </c>
      <c r="AH460">
        <v>3.3</v>
      </c>
      <c r="AI460">
        <v>3.3</v>
      </c>
      <c r="AJ460">
        <v>0</v>
      </c>
      <c r="AK460" t="s">
        <v>41</v>
      </c>
      <c r="AL460" t="s">
        <v>41</v>
      </c>
      <c r="AM460" t="s">
        <v>41</v>
      </c>
    </row>
    <row r="461" spans="1:39" x14ac:dyDescent="0.3">
      <c r="A461" t="s">
        <v>55</v>
      </c>
      <c r="B461" t="s">
        <v>56</v>
      </c>
      <c r="C461" t="s">
        <v>38</v>
      </c>
      <c r="D461" t="s">
        <v>59</v>
      </c>
      <c r="E461">
        <v>35</v>
      </c>
      <c r="F461" t="s">
        <v>45</v>
      </c>
      <c r="G461" t="s">
        <v>40</v>
      </c>
      <c r="H461" t="s">
        <v>41</v>
      </c>
      <c r="J461">
        <v>75.930000000000007</v>
      </c>
      <c r="K461" t="s">
        <v>41</v>
      </c>
      <c r="L461">
        <v>5018.91</v>
      </c>
      <c r="M461" t="s">
        <v>41</v>
      </c>
      <c r="N461" t="s">
        <v>41</v>
      </c>
      <c r="O461">
        <v>1320</v>
      </c>
      <c r="P461">
        <v>1331.5</v>
      </c>
      <c r="Q461">
        <v>1340</v>
      </c>
      <c r="R461">
        <v>0.5</v>
      </c>
      <c r="S461">
        <v>0.22</v>
      </c>
      <c r="T461">
        <v>57.07</v>
      </c>
      <c r="U461">
        <v>1001</v>
      </c>
      <c r="V461" t="s">
        <v>41</v>
      </c>
      <c r="W461">
        <v>4.34</v>
      </c>
      <c r="X461" t="s">
        <v>41</v>
      </c>
      <c r="Z461">
        <v>35.01</v>
      </c>
      <c r="AA461">
        <v>32.58</v>
      </c>
      <c r="AB461">
        <v>2.4300000000000002</v>
      </c>
      <c r="AC461">
        <v>35.97</v>
      </c>
      <c r="AD461" t="s">
        <v>41</v>
      </c>
      <c r="AF461">
        <v>260</v>
      </c>
      <c r="AG461">
        <v>260</v>
      </c>
      <c r="AH461">
        <v>3.3</v>
      </c>
      <c r="AI461">
        <v>3.3</v>
      </c>
      <c r="AJ461">
        <v>0</v>
      </c>
      <c r="AK461" t="s">
        <v>41</v>
      </c>
      <c r="AL461" t="s">
        <v>41</v>
      </c>
      <c r="AM461" t="s">
        <v>41</v>
      </c>
    </row>
    <row r="462" spans="1:39" x14ac:dyDescent="0.3">
      <c r="A462" t="s">
        <v>55</v>
      </c>
      <c r="B462" t="s">
        <v>56</v>
      </c>
      <c r="C462" t="s">
        <v>38</v>
      </c>
      <c r="D462" t="s">
        <v>59</v>
      </c>
      <c r="E462">
        <v>35</v>
      </c>
      <c r="F462" t="s">
        <v>46</v>
      </c>
      <c r="G462" t="s">
        <v>40</v>
      </c>
      <c r="H462" t="s">
        <v>41</v>
      </c>
      <c r="J462">
        <v>75.930000000000007</v>
      </c>
      <c r="K462" t="s">
        <v>41</v>
      </c>
      <c r="L462">
        <v>5018.91</v>
      </c>
      <c r="M462" t="s">
        <v>41</v>
      </c>
      <c r="N462" t="s">
        <v>41</v>
      </c>
      <c r="O462">
        <v>1260</v>
      </c>
      <c r="P462">
        <v>1271.68</v>
      </c>
      <c r="Q462">
        <v>1280</v>
      </c>
      <c r="R462">
        <v>0.68</v>
      </c>
      <c r="S462">
        <v>0.21</v>
      </c>
      <c r="T462">
        <v>61.15</v>
      </c>
      <c r="U462">
        <v>1001</v>
      </c>
      <c r="V462" t="s">
        <v>41</v>
      </c>
      <c r="W462">
        <v>5.64</v>
      </c>
      <c r="X462" t="s">
        <v>41</v>
      </c>
      <c r="Z462">
        <v>35.01</v>
      </c>
      <c r="AA462">
        <v>32.58</v>
      </c>
      <c r="AB462">
        <v>2.4300000000000002</v>
      </c>
      <c r="AC462">
        <v>36.17</v>
      </c>
      <c r="AD462" t="s">
        <v>41</v>
      </c>
      <c r="AF462">
        <v>260</v>
      </c>
      <c r="AG462">
        <v>260</v>
      </c>
      <c r="AH462">
        <v>3.3</v>
      </c>
      <c r="AI462">
        <v>3.3</v>
      </c>
      <c r="AJ462">
        <v>0</v>
      </c>
      <c r="AK462" t="s">
        <v>41</v>
      </c>
      <c r="AL462" t="s">
        <v>41</v>
      </c>
      <c r="AM462" t="s">
        <v>41</v>
      </c>
    </row>
    <row r="463" spans="1:39" x14ac:dyDescent="0.3">
      <c r="A463" t="s">
        <v>55</v>
      </c>
      <c r="B463" t="s">
        <v>56</v>
      </c>
      <c r="C463" t="s">
        <v>38</v>
      </c>
      <c r="D463" t="s">
        <v>59</v>
      </c>
      <c r="E463">
        <v>35</v>
      </c>
      <c r="F463" t="s">
        <v>47</v>
      </c>
      <c r="G463" t="s">
        <v>40</v>
      </c>
      <c r="H463" t="s">
        <v>41</v>
      </c>
      <c r="J463">
        <v>75.930000000000007</v>
      </c>
      <c r="K463" t="s">
        <v>41</v>
      </c>
      <c r="L463">
        <v>5018.91</v>
      </c>
      <c r="M463" t="s">
        <v>41</v>
      </c>
      <c r="N463" t="s">
        <v>41</v>
      </c>
      <c r="O463">
        <v>1280</v>
      </c>
      <c r="P463">
        <v>1291.42</v>
      </c>
      <c r="Q463">
        <v>1300</v>
      </c>
      <c r="R463">
        <v>0.42</v>
      </c>
      <c r="S463">
        <v>0.23</v>
      </c>
      <c r="T463">
        <v>61.52</v>
      </c>
      <c r="U463">
        <v>1001</v>
      </c>
      <c r="V463" t="s">
        <v>41</v>
      </c>
      <c r="W463">
        <v>6.1</v>
      </c>
      <c r="X463" t="s">
        <v>41</v>
      </c>
      <c r="Z463">
        <v>35.01</v>
      </c>
      <c r="AA463">
        <v>32.58</v>
      </c>
      <c r="AB463">
        <v>2.4300000000000002</v>
      </c>
      <c r="AC463">
        <v>35.75</v>
      </c>
      <c r="AD463" t="s">
        <v>41</v>
      </c>
      <c r="AF463">
        <v>260</v>
      </c>
      <c r="AG463">
        <v>260</v>
      </c>
      <c r="AH463">
        <v>3.3</v>
      </c>
      <c r="AI463">
        <v>3.3</v>
      </c>
      <c r="AJ463">
        <v>0</v>
      </c>
      <c r="AK463" t="s">
        <v>41</v>
      </c>
      <c r="AL463" t="s">
        <v>41</v>
      </c>
      <c r="AM463" t="s">
        <v>41</v>
      </c>
    </row>
    <row r="464" spans="1:39" x14ac:dyDescent="0.3">
      <c r="A464" t="s">
        <v>55</v>
      </c>
      <c r="B464" t="s">
        <v>56</v>
      </c>
      <c r="C464" t="s">
        <v>38</v>
      </c>
      <c r="D464" t="s">
        <v>59</v>
      </c>
      <c r="E464">
        <v>35</v>
      </c>
      <c r="F464" t="s">
        <v>48</v>
      </c>
      <c r="G464" t="s">
        <v>40</v>
      </c>
      <c r="H464" t="s">
        <v>41</v>
      </c>
      <c r="J464">
        <v>75.930000000000007</v>
      </c>
      <c r="K464" t="s">
        <v>41</v>
      </c>
      <c r="L464">
        <v>5018.91</v>
      </c>
      <c r="M464" t="s">
        <v>41</v>
      </c>
      <c r="N464" t="s">
        <v>41</v>
      </c>
      <c r="O464">
        <v>1300</v>
      </c>
      <c r="P464">
        <v>1311.88</v>
      </c>
      <c r="Q464">
        <v>1320</v>
      </c>
      <c r="R464">
        <v>0.88</v>
      </c>
      <c r="S464">
        <v>0.22</v>
      </c>
      <c r="T464">
        <v>55.56</v>
      </c>
      <c r="U464">
        <v>1001</v>
      </c>
      <c r="V464" t="s">
        <v>41</v>
      </c>
      <c r="W464">
        <v>5.87</v>
      </c>
      <c r="X464" t="s">
        <v>41</v>
      </c>
      <c r="Z464">
        <v>35.01</v>
      </c>
      <c r="AA464">
        <v>32.58</v>
      </c>
      <c r="AB464">
        <v>2.4300000000000002</v>
      </c>
      <c r="AC464">
        <v>35.92</v>
      </c>
      <c r="AD464" t="s">
        <v>41</v>
      </c>
      <c r="AF464">
        <v>260</v>
      </c>
      <c r="AG464">
        <v>260</v>
      </c>
      <c r="AH464">
        <v>3.3</v>
      </c>
      <c r="AI464">
        <v>3.3</v>
      </c>
      <c r="AJ464">
        <v>0</v>
      </c>
      <c r="AK464" t="s">
        <v>41</v>
      </c>
      <c r="AL464" t="s">
        <v>41</v>
      </c>
      <c r="AM464" t="s">
        <v>41</v>
      </c>
    </row>
    <row r="465" spans="1:39" x14ac:dyDescent="0.3">
      <c r="A465" t="s">
        <v>55</v>
      </c>
      <c r="B465" t="s">
        <v>56</v>
      </c>
      <c r="C465" t="s">
        <v>38</v>
      </c>
      <c r="D465" t="s">
        <v>59</v>
      </c>
      <c r="E465">
        <v>35</v>
      </c>
      <c r="F465" t="s">
        <v>49</v>
      </c>
      <c r="G465" t="s">
        <v>40</v>
      </c>
      <c r="H465" t="s">
        <v>41</v>
      </c>
      <c r="J465">
        <v>75.930000000000007</v>
      </c>
      <c r="K465" t="s">
        <v>41</v>
      </c>
      <c r="L465">
        <v>5018.91</v>
      </c>
      <c r="M465" t="s">
        <v>41</v>
      </c>
      <c r="N465" t="s">
        <v>41</v>
      </c>
      <c r="O465">
        <v>1320</v>
      </c>
      <c r="P465">
        <v>1331.5</v>
      </c>
      <c r="Q465">
        <v>1340</v>
      </c>
      <c r="R465">
        <v>0.5</v>
      </c>
      <c r="S465">
        <v>0.22</v>
      </c>
      <c r="T465">
        <v>57.07</v>
      </c>
      <c r="U465">
        <v>1001</v>
      </c>
      <c r="V465" t="s">
        <v>41</v>
      </c>
      <c r="W465">
        <v>4.74</v>
      </c>
      <c r="X465" t="s">
        <v>41</v>
      </c>
      <c r="Z465">
        <v>35.01</v>
      </c>
      <c r="AA465">
        <v>32.58</v>
      </c>
      <c r="AB465">
        <v>2.4300000000000002</v>
      </c>
      <c r="AC465">
        <v>35.97</v>
      </c>
      <c r="AD465" t="s">
        <v>41</v>
      </c>
      <c r="AF465">
        <v>260</v>
      </c>
      <c r="AG465">
        <v>260</v>
      </c>
      <c r="AH465">
        <v>3.3</v>
      </c>
      <c r="AI465">
        <v>3.3</v>
      </c>
      <c r="AJ465">
        <v>0</v>
      </c>
      <c r="AK465" t="s">
        <v>41</v>
      </c>
      <c r="AL465" t="s">
        <v>41</v>
      </c>
      <c r="AM465" t="s">
        <v>41</v>
      </c>
    </row>
    <row r="466" spans="1:39" x14ac:dyDescent="0.3">
      <c r="A466" t="s">
        <v>55</v>
      </c>
      <c r="B466" t="s">
        <v>56</v>
      </c>
      <c r="C466" t="s">
        <v>38</v>
      </c>
      <c r="D466" t="s">
        <v>59</v>
      </c>
      <c r="E466">
        <v>35</v>
      </c>
      <c r="F466" t="s">
        <v>39</v>
      </c>
      <c r="G466" t="s">
        <v>40</v>
      </c>
      <c r="H466" t="s">
        <v>41</v>
      </c>
      <c r="J466">
        <v>75.81</v>
      </c>
      <c r="K466" t="s">
        <v>41</v>
      </c>
      <c r="L466">
        <v>5100.1499999999996</v>
      </c>
      <c r="M466" t="s">
        <v>41</v>
      </c>
      <c r="N466" t="s">
        <v>41</v>
      </c>
      <c r="O466">
        <v>1260</v>
      </c>
      <c r="P466">
        <v>1271.72</v>
      </c>
      <c r="Q466">
        <v>1280</v>
      </c>
      <c r="R466">
        <v>0.72</v>
      </c>
      <c r="S466">
        <v>0.21</v>
      </c>
      <c r="T466">
        <v>61.28</v>
      </c>
      <c r="U466">
        <v>1001</v>
      </c>
      <c r="V466" t="s">
        <v>41</v>
      </c>
      <c r="W466">
        <v>5.75</v>
      </c>
      <c r="X466" t="s">
        <v>41</v>
      </c>
      <c r="Z466">
        <v>35.01</v>
      </c>
      <c r="AA466">
        <v>32.61</v>
      </c>
      <c r="AB466">
        <v>2.4</v>
      </c>
      <c r="AC466">
        <v>36.299999999999997</v>
      </c>
      <c r="AD466" t="s">
        <v>41</v>
      </c>
      <c r="AF466">
        <v>270</v>
      </c>
      <c r="AG466">
        <v>270</v>
      </c>
      <c r="AH466">
        <v>3.3</v>
      </c>
      <c r="AI466">
        <v>3.29</v>
      </c>
      <c r="AJ466">
        <v>0.01</v>
      </c>
      <c r="AK466" t="s">
        <v>41</v>
      </c>
      <c r="AL466" t="s">
        <v>41</v>
      </c>
      <c r="AM466" t="s">
        <v>41</v>
      </c>
    </row>
    <row r="467" spans="1:39" x14ac:dyDescent="0.3">
      <c r="A467" t="s">
        <v>55</v>
      </c>
      <c r="B467" t="s">
        <v>56</v>
      </c>
      <c r="C467" t="s">
        <v>38</v>
      </c>
      <c r="D467" t="s">
        <v>59</v>
      </c>
      <c r="E467">
        <v>35</v>
      </c>
      <c r="F467" t="s">
        <v>43</v>
      </c>
      <c r="G467" t="s">
        <v>40</v>
      </c>
      <c r="H467" t="s">
        <v>41</v>
      </c>
      <c r="J467">
        <v>75.81</v>
      </c>
      <c r="K467" t="s">
        <v>41</v>
      </c>
      <c r="L467">
        <v>5100.1499999999996</v>
      </c>
      <c r="M467" t="s">
        <v>41</v>
      </c>
      <c r="N467" t="s">
        <v>41</v>
      </c>
      <c r="O467">
        <v>1280</v>
      </c>
      <c r="P467">
        <v>1291.44</v>
      </c>
      <c r="Q467">
        <v>1300</v>
      </c>
      <c r="R467">
        <v>0.44</v>
      </c>
      <c r="S467">
        <v>0.23</v>
      </c>
      <c r="T467">
        <v>61.62</v>
      </c>
      <c r="U467">
        <v>1001</v>
      </c>
      <c r="V467" t="s">
        <v>41</v>
      </c>
      <c r="W467">
        <v>5.95</v>
      </c>
      <c r="X467" t="s">
        <v>41</v>
      </c>
      <c r="Z467">
        <v>35.01</v>
      </c>
      <c r="AA467">
        <v>32.61</v>
      </c>
      <c r="AB467">
        <v>2.4</v>
      </c>
      <c r="AC467">
        <v>35.9</v>
      </c>
      <c r="AD467" t="s">
        <v>41</v>
      </c>
      <c r="AF467">
        <v>270</v>
      </c>
      <c r="AG467">
        <v>270</v>
      </c>
      <c r="AH467">
        <v>3.3</v>
      </c>
      <c r="AI467">
        <v>3.29</v>
      </c>
      <c r="AJ467">
        <v>0.01</v>
      </c>
      <c r="AK467" t="s">
        <v>41</v>
      </c>
      <c r="AL467" t="s">
        <v>41</v>
      </c>
      <c r="AM467" t="s">
        <v>41</v>
      </c>
    </row>
    <row r="468" spans="1:39" x14ac:dyDescent="0.3">
      <c r="A468" t="s">
        <v>55</v>
      </c>
      <c r="B468" t="s">
        <v>56</v>
      </c>
      <c r="C468" t="s">
        <v>38</v>
      </c>
      <c r="D468" t="s">
        <v>59</v>
      </c>
      <c r="E468">
        <v>35</v>
      </c>
      <c r="F468" t="s">
        <v>44</v>
      </c>
      <c r="G468" t="s">
        <v>40</v>
      </c>
      <c r="H468" t="s">
        <v>41</v>
      </c>
      <c r="J468">
        <v>75.81</v>
      </c>
      <c r="K468" t="s">
        <v>41</v>
      </c>
      <c r="L468">
        <v>5100.1499999999996</v>
      </c>
      <c r="M468" t="s">
        <v>41</v>
      </c>
      <c r="N468" t="s">
        <v>41</v>
      </c>
      <c r="O468">
        <v>1300</v>
      </c>
      <c r="P468">
        <v>1311.92</v>
      </c>
      <c r="Q468">
        <v>1320</v>
      </c>
      <c r="R468">
        <v>0.92</v>
      </c>
      <c r="S468">
        <v>0.21</v>
      </c>
      <c r="T468">
        <v>55.82</v>
      </c>
      <c r="U468">
        <v>1001</v>
      </c>
      <c r="V468" t="s">
        <v>41</v>
      </c>
      <c r="W468">
        <v>5.49</v>
      </c>
      <c r="X468" t="s">
        <v>41</v>
      </c>
      <c r="Z468">
        <v>35.01</v>
      </c>
      <c r="AA468">
        <v>32.61</v>
      </c>
      <c r="AB468">
        <v>2.4</v>
      </c>
      <c r="AC468">
        <v>36.049999999999997</v>
      </c>
      <c r="AD468" t="s">
        <v>41</v>
      </c>
      <c r="AF468">
        <v>270</v>
      </c>
      <c r="AG468">
        <v>270</v>
      </c>
      <c r="AH468">
        <v>3.3</v>
      </c>
      <c r="AI468">
        <v>3.29</v>
      </c>
      <c r="AJ468">
        <v>0.01</v>
      </c>
      <c r="AK468" t="s">
        <v>41</v>
      </c>
      <c r="AL468" t="s">
        <v>41</v>
      </c>
      <c r="AM468" t="s">
        <v>41</v>
      </c>
    </row>
    <row r="469" spans="1:39" x14ac:dyDescent="0.3">
      <c r="A469" t="s">
        <v>55</v>
      </c>
      <c r="B469" t="s">
        <v>56</v>
      </c>
      <c r="C469" t="s">
        <v>38</v>
      </c>
      <c r="D469" t="s">
        <v>59</v>
      </c>
      <c r="E469">
        <v>35</v>
      </c>
      <c r="F469" t="s">
        <v>45</v>
      </c>
      <c r="G469" t="s">
        <v>40</v>
      </c>
      <c r="H469" t="s">
        <v>41</v>
      </c>
      <c r="J469">
        <v>75.81</v>
      </c>
      <c r="K469" t="s">
        <v>41</v>
      </c>
      <c r="L469">
        <v>5100.1499999999996</v>
      </c>
      <c r="M469" t="s">
        <v>41</v>
      </c>
      <c r="N469" t="s">
        <v>41</v>
      </c>
      <c r="O469">
        <v>1320</v>
      </c>
      <c r="P469">
        <v>1331.54</v>
      </c>
      <c r="Q469">
        <v>1340</v>
      </c>
      <c r="R469">
        <v>0.54</v>
      </c>
      <c r="S469">
        <v>0.22</v>
      </c>
      <c r="T469">
        <v>57.07</v>
      </c>
      <c r="U469">
        <v>1001</v>
      </c>
      <c r="V469" t="s">
        <v>41</v>
      </c>
      <c r="W469">
        <v>4.3899999999999997</v>
      </c>
      <c r="X469" t="s">
        <v>41</v>
      </c>
      <c r="Z469">
        <v>35.01</v>
      </c>
      <c r="AA469">
        <v>32.61</v>
      </c>
      <c r="AB469">
        <v>2.4</v>
      </c>
      <c r="AC469">
        <v>36.1</v>
      </c>
      <c r="AD469" t="s">
        <v>41</v>
      </c>
      <c r="AF469">
        <v>270</v>
      </c>
      <c r="AG469">
        <v>270</v>
      </c>
      <c r="AH469">
        <v>3.3</v>
      </c>
      <c r="AI469">
        <v>3.29</v>
      </c>
      <c r="AJ469">
        <v>0.01</v>
      </c>
      <c r="AK469" t="s">
        <v>41</v>
      </c>
      <c r="AL469" t="s">
        <v>41</v>
      </c>
      <c r="AM469" t="s">
        <v>41</v>
      </c>
    </row>
    <row r="470" spans="1:39" x14ac:dyDescent="0.3">
      <c r="A470" t="s">
        <v>55</v>
      </c>
      <c r="B470" t="s">
        <v>56</v>
      </c>
      <c r="C470" t="s">
        <v>38</v>
      </c>
      <c r="D470" t="s">
        <v>59</v>
      </c>
      <c r="E470">
        <v>35</v>
      </c>
      <c r="F470" t="s">
        <v>46</v>
      </c>
      <c r="G470" t="s">
        <v>40</v>
      </c>
      <c r="H470" t="s">
        <v>41</v>
      </c>
      <c r="J470">
        <v>75.81</v>
      </c>
      <c r="K470" t="s">
        <v>41</v>
      </c>
      <c r="L470">
        <v>5100.1499999999996</v>
      </c>
      <c r="M470" t="s">
        <v>41</v>
      </c>
      <c r="N470" t="s">
        <v>41</v>
      </c>
      <c r="O470">
        <v>1260</v>
      </c>
      <c r="P470">
        <v>1271.72</v>
      </c>
      <c r="Q470">
        <v>1280</v>
      </c>
      <c r="R470">
        <v>0.72</v>
      </c>
      <c r="S470">
        <v>0.21</v>
      </c>
      <c r="T470">
        <v>61.28</v>
      </c>
      <c r="U470">
        <v>1001</v>
      </c>
      <c r="V470" t="s">
        <v>41</v>
      </c>
      <c r="W470">
        <v>5.72</v>
      </c>
      <c r="X470" t="s">
        <v>41</v>
      </c>
      <c r="Z470">
        <v>35.01</v>
      </c>
      <c r="AA470">
        <v>32.61</v>
      </c>
      <c r="AB470">
        <v>2.4</v>
      </c>
      <c r="AC470">
        <v>36.299999999999997</v>
      </c>
      <c r="AD470" t="s">
        <v>41</v>
      </c>
      <c r="AF470">
        <v>270</v>
      </c>
      <c r="AG470">
        <v>270</v>
      </c>
      <c r="AH470">
        <v>3.3</v>
      </c>
      <c r="AI470">
        <v>3.29</v>
      </c>
      <c r="AJ470">
        <v>0.01</v>
      </c>
      <c r="AK470" t="s">
        <v>41</v>
      </c>
      <c r="AL470" t="s">
        <v>41</v>
      </c>
      <c r="AM470" t="s">
        <v>41</v>
      </c>
    </row>
    <row r="471" spans="1:39" x14ac:dyDescent="0.3">
      <c r="A471" t="s">
        <v>55</v>
      </c>
      <c r="B471" t="s">
        <v>56</v>
      </c>
      <c r="C471" t="s">
        <v>38</v>
      </c>
      <c r="D471" t="s">
        <v>59</v>
      </c>
      <c r="E471">
        <v>35</v>
      </c>
      <c r="F471" t="s">
        <v>47</v>
      </c>
      <c r="G471" t="s">
        <v>40</v>
      </c>
      <c r="H471" t="s">
        <v>41</v>
      </c>
      <c r="J471">
        <v>75.81</v>
      </c>
      <c r="K471" t="s">
        <v>41</v>
      </c>
      <c r="L471">
        <v>5100.1499999999996</v>
      </c>
      <c r="M471" t="s">
        <v>41</v>
      </c>
      <c r="N471" t="s">
        <v>41</v>
      </c>
      <c r="O471">
        <v>1280</v>
      </c>
      <c r="P471">
        <v>1291.44</v>
      </c>
      <c r="Q471">
        <v>1300</v>
      </c>
      <c r="R471">
        <v>0.44</v>
      </c>
      <c r="S471">
        <v>0.23</v>
      </c>
      <c r="T471">
        <v>61.62</v>
      </c>
      <c r="U471">
        <v>1001</v>
      </c>
      <c r="V471" t="s">
        <v>41</v>
      </c>
      <c r="W471">
        <v>6.16</v>
      </c>
      <c r="X471" t="s">
        <v>41</v>
      </c>
      <c r="Z471">
        <v>35.01</v>
      </c>
      <c r="AA471">
        <v>32.61</v>
      </c>
      <c r="AB471">
        <v>2.4</v>
      </c>
      <c r="AC471">
        <v>35.9</v>
      </c>
      <c r="AD471" t="s">
        <v>41</v>
      </c>
      <c r="AF471">
        <v>270</v>
      </c>
      <c r="AG471">
        <v>270</v>
      </c>
      <c r="AH471">
        <v>3.3</v>
      </c>
      <c r="AI471">
        <v>3.29</v>
      </c>
      <c r="AJ471">
        <v>0.01</v>
      </c>
      <c r="AK471" t="s">
        <v>41</v>
      </c>
      <c r="AL471" t="s">
        <v>41</v>
      </c>
      <c r="AM471" t="s">
        <v>41</v>
      </c>
    </row>
    <row r="472" spans="1:39" x14ac:dyDescent="0.3">
      <c r="A472" t="s">
        <v>55</v>
      </c>
      <c r="B472" t="s">
        <v>56</v>
      </c>
      <c r="C472" t="s">
        <v>38</v>
      </c>
      <c r="D472" t="s">
        <v>59</v>
      </c>
      <c r="E472">
        <v>35</v>
      </c>
      <c r="F472" t="s">
        <v>48</v>
      </c>
      <c r="G472" t="s">
        <v>40</v>
      </c>
      <c r="H472" t="s">
        <v>41</v>
      </c>
      <c r="J472">
        <v>75.81</v>
      </c>
      <c r="K472" t="s">
        <v>41</v>
      </c>
      <c r="L472">
        <v>5100.1499999999996</v>
      </c>
      <c r="M472" t="s">
        <v>41</v>
      </c>
      <c r="N472" t="s">
        <v>41</v>
      </c>
      <c r="O472">
        <v>1300</v>
      </c>
      <c r="P472">
        <v>1311.92</v>
      </c>
      <c r="Q472">
        <v>1320</v>
      </c>
      <c r="R472">
        <v>0.92</v>
      </c>
      <c r="S472">
        <v>0.21</v>
      </c>
      <c r="T472">
        <v>55.82</v>
      </c>
      <c r="U472">
        <v>1001</v>
      </c>
      <c r="V472" t="s">
        <v>41</v>
      </c>
      <c r="W472">
        <v>5.91</v>
      </c>
      <c r="X472" t="s">
        <v>41</v>
      </c>
      <c r="Z472">
        <v>35.01</v>
      </c>
      <c r="AA472">
        <v>32.61</v>
      </c>
      <c r="AB472">
        <v>2.4</v>
      </c>
      <c r="AC472">
        <v>36.049999999999997</v>
      </c>
      <c r="AD472" t="s">
        <v>41</v>
      </c>
      <c r="AF472">
        <v>270</v>
      </c>
      <c r="AG472">
        <v>270</v>
      </c>
      <c r="AH472">
        <v>3.3</v>
      </c>
      <c r="AI472">
        <v>3.29</v>
      </c>
      <c r="AJ472">
        <v>0.01</v>
      </c>
      <c r="AK472" t="s">
        <v>41</v>
      </c>
      <c r="AL472" t="s">
        <v>41</v>
      </c>
      <c r="AM472" t="s">
        <v>41</v>
      </c>
    </row>
    <row r="473" spans="1:39" x14ac:dyDescent="0.3">
      <c r="A473" t="s">
        <v>55</v>
      </c>
      <c r="B473" t="s">
        <v>56</v>
      </c>
      <c r="C473" t="s">
        <v>38</v>
      </c>
      <c r="D473" t="s">
        <v>59</v>
      </c>
      <c r="E473">
        <v>35</v>
      </c>
      <c r="F473" t="s">
        <v>49</v>
      </c>
      <c r="G473" t="s">
        <v>40</v>
      </c>
      <c r="H473" t="s">
        <v>41</v>
      </c>
      <c r="J473">
        <v>75.81</v>
      </c>
      <c r="K473" t="s">
        <v>41</v>
      </c>
      <c r="L473">
        <v>5100.1499999999996</v>
      </c>
      <c r="M473" t="s">
        <v>41</v>
      </c>
      <c r="N473" t="s">
        <v>41</v>
      </c>
      <c r="O473">
        <v>1320</v>
      </c>
      <c r="P473">
        <v>1331.54</v>
      </c>
      <c r="Q473">
        <v>1340</v>
      </c>
      <c r="R473">
        <v>0.54</v>
      </c>
      <c r="S473">
        <v>0.22</v>
      </c>
      <c r="T473">
        <v>57.07</v>
      </c>
      <c r="U473">
        <v>1001</v>
      </c>
      <c r="V473" t="s">
        <v>41</v>
      </c>
      <c r="W473">
        <v>4.79</v>
      </c>
      <c r="X473" t="s">
        <v>41</v>
      </c>
      <c r="Z473">
        <v>35.01</v>
      </c>
      <c r="AA473">
        <v>32.61</v>
      </c>
      <c r="AB473">
        <v>2.4</v>
      </c>
      <c r="AC473">
        <v>36.1</v>
      </c>
      <c r="AD473" t="s">
        <v>41</v>
      </c>
      <c r="AF473">
        <v>270</v>
      </c>
      <c r="AG473">
        <v>270</v>
      </c>
      <c r="AH473">
        <v>3.3</v>
      </c>
      <c r="AI473">
        <v>3.29</v>
      </c>
      <c r="AJ473">
        <v>0.01</v>
      </c>
      <c r="AK473" t="s">
        <v>41</v>
      </c>
      <c r="AL473" t="s">
        <v>41</v>
      </c>
      <c r="AM473" t="s">
        <v>41</v>
      </c>
    </row>
    <row r="474" spans="1:39" x14ac:dyDescent="0.3">
      <c r="A474" t="s">
        <v>55</v>
      </c>
      <c r="B474" t="s">
        <v>56</v>
      </c>
      <c r="C474" t="s">
        <v>38</v>
      </c>
      <c r="D474" t="s">
        <v>59</v>
      </c>
      <c r="E474">
        <v>35</v>
      </c>
      <c r="F474" t="s">
        <v>39</v>
      </c>
      <c r="G474" t="s">
        <v>40</v>
      </c>
      <c r="H474" t="s">
        <v>41</v>
      </c>
      <c r="J474">
        <v>76.13</v>
      </c>
      <c r="K474" t="s">
        <v>41</v>
      </c>
      <c r="L474">
        <v>5181.72</v>
      </c>
      <c r="M474" t="s">
        <v>41</v>
      </c>
      <c r="N474" t="s">
        <v>41</v>
      </c>
      <c r="O474">
        <v>1260</v>
      </c>
      <c r="P474">
        <v>1271.74</v>
      </c>
      <c r="Q474">
        <v>1280</v>
      </c>
      <c r="R474">
        <v>0.74</v>
      </c>
      <c r="S474">
        <v>0.21</v>
      </c>
      <c r="T474">
        <v>61.45</v>
      </c>
      <c r="U474">
        <v>1001</v>
      </c>
      <c r="V474" t="s">
        <v>41</v>
      </c>
      <c r="W474">
        <v>5.82</v>
      </c>
      <c r="X474" t="s">
        <v>41</v>
      </c>
      <c r="Z474">
        <v>35</v>
      </c>
      <c r="AA474">
        <v>32.64</v>
      </c>
      <c r="AB474">
        <v>2.36</v>
      </c>
      <c r="AC474">
        <v>36.43</v>
      </c>
      <c r="AD474" t="s">
        <v>41</v>
      </c>
      <c r="AF474">
        <v>280</v>
      </c>
      <c r="AG474">
        <v>280</v>
      </c>
      <c r="AH474">
        <v>3.3</v>
      </c>
      <c r="AI474">
        <v>3.29</v>
      </c>
      <c r="AJ474">
        <v>0.01</v>
      </c>
      <c r="AK474" t="s">
        <v>41</v>
      </c>
      <c r="AL474" t="s">
        <v>41</v>
      </c>
      <c r="AM474" t="s">
        <v>41</v>
      </c>
    </row>
    <row r="475" spans="1:39" x14ac:dyDescent="0.3">
      <c r="A475" t="s">
        <v>55</v>
      </c>
      <c r="B475" t="s">
        <v>56</v>
      </c>
      <c r="C475" t="s">
        <v>38</v>
      </c>
      <c r="D475" t="s">
        <v>59</v>
      </c>
      <c r="E475">
        <v>35</v>
      </c>
      <c r="F475" t="s">
        <v>43</v>
      </c>
      <c r="G475" t="s">
        <v>40</v>
      </c>
      <c r="H475" t="s">
        <v>41</v>
      </c>
      <c r="J475">
        <v>76.13</v>
      </c>
      <c r="K475" t="s">
        <v>41</v>
      </c>
      <c r="L475">
        <v>5181.72</v>
      </c>
      <c r="M475" t="s">
        <v>41</v>
      </c>
      <c r="N475" t="s">
        <v>41</v>
      </c>
      <c r="O475">
        <v>1280</v>
      </c>
      <c r="P475">
        <v>1291.48</v>
      </c>
      <c r="Q475">
        <v>1300</v>
      </c>
      <c r="R475">
        <v>0.48</v>
      </c>
      <c r="S475">
        <v>0.23</v>
      </c>
      <c r="T475">
        <v>61.76</v>
      </c>
      <c r="U475">
        <v>1001</v>
      </c>
      <c r="V475" t="s">
        <v>41</v>
      </c>
      <c r="W475">
        <v>5.99</v>
      </c>
      <c r="X475" t="s">
        <v>41</v>
      </c>
      <c r="Z475">
        <v>35</v>
      </c>
      <c r="AA475">
        <v>32.64</v>
      </c>
      <c r="AB475">
        <v>2.36</v>
      </c>
      <c r="AC475">
        <v>36.020000000000003</v>
      </c>
      <c r="AD475" t="s">
        <v>41</v>
      </c>
      <c r="AF475">
        <v>280</v>
      </c>
      <c r="AG475">
        <v>280</v>
      </c>
      <c r="AH475">
        <v>3.3</v>
      </c>
      <c r="AI475">
        <v>3.29</v>
      </c>
      <c r="AJ475">
        <v>0.01</v>
      </c>
      <c r="AK475" t="s">
        <v>41</v>
      </c>
      <c r="AL475" t="s">
        <v>41</v>
      </c>
      <c r="AM475" t="s">
        <v>41</v>
      </c>
    </row>
    <row r="476" spans="1:39" x14ac:dyDescent="0.3">
      <c r="A476" t="s">
        <v>55</v>
      </c>
      <c r="B476" t="s">
        <v>56</v>
      </c>
      <c r="C476" t="s">
        <v>38</v>
      </c>
      <c r="D476" t="s">
        <v>59</v>
      </c>
      <c r="E476">
        <v>35</v>
      </c>
      <c r="F476" t="s">
        <v>44</v>
      </c>
      <c r="G476" t="s">
        <v>40</v>
      </c>
      <c r="H476" t="s">
        <v>41</v>
      </c>
      <c r="J476">
        <v>76.13</v>
      </c>
      <c r="K476" t="s">
        <v>41</v>
      </c>
      <c r="L476">
        <v>5181.72</v>
      </c>
      <c r="M476" t="s">
        <v>41</v>
      </c>
      <c r="N476" t="s">
        <v>41</v>
      </c>
      <c r="O476">
        <v>1300</v>
      </c>
      <c r="P476">
        <v>1311.94</v>
      </c>
      <c r="Q476">
        <v>1320</v>
      </c>
      <c r="R476">
        <v>0.94</v>
      </c>
      <c r="S476">
        <v>0.22</v>
      </c>
      <c r="T476">
        <v>55.76</v>
      </c>
      <c r="U476">
        <v>1001</v>
      </c>
      <c r="V476" t="s">
        <v>41</v>
      </c>
      <c r="W476">
        <v>5.54</v>
      </c>
      <c r="X476" t="s">
        <v>41</v>
      </c>
      <c r="Z476">
        <v>35</v>
      </c>
      <c r="AA476">
        <v>32.64</v>
      </c>
      <c r="AB476">
        <v>2.36</v>
      </c>
      <c r="AC476">
        <v>36.17</v>
      </c>
      <c r="AD476" t="s">
        <v>41</v>
      </c>
      <c r="AF476">
        <v>280</v>
      </c>
      <c r="AG476">
        <v>280</v>
      </c>
      <c r="AH476">
        <v>3.3</v>
      </c>
      <c r="AI476">
        <v>3.29</v>
      </c>
      <c r="AJ476">
        <v>0.01</v>
      </c>
      <c r="AK476" t="s">
        <v>41</v>
      </c>
      <c r="AL476" t="s">
        <v>41</v>
      </c>
      <c r="AM476" t="s">
        <v>41</v>
      </c>
    </row>
    <row r="477" spans="1:39" x14ac:dyDescent="0.3">
      <c r="A477" t="s">
        <v>55</v>
      </c>
      <c r="B477" t="s">
        <v>56</v>
      </c>
      <c r="C477" t="s">
        <v>38</v>
      </c>
      <c r="D477" t="s">
        <v>59</v>
      </c>
      <c r="E477">
        <v>35</v>
      </c>
      <c r="F477" t="s">
        <v>45</v>
      </c>
      <c r="G477" t="s">
        <v>40</v>
      </c>
      <c r="H477" t="s">
        <v>41</v>
      </c>
      <c r="J477">
        <v>76.13</v>
      </c>
      <c r="K477" t="s">
        <v>41</v>
      </c>
      <c r="L477">
        <v>5181.72</v>
      </c>
      <c r="M477" t="s">
        <v>41</v>
      </c>
      <c r="N477" t="s">
        <v>41</v>
      </c>
      <c r="O477">
        <v>1320</v>
      </c>
      <c r="P477">
        <v>1331.56</v>
      </c>
      <c r="Q477">
        <v>1340</v>
      </c>
      <c r="R477">
        <v>0.56000000000000005</v>
      </c>
      <c r="S477">
        <v>0.23</v>
      </c>
      <c r="T477">
        <v>57.22</v>
      </c>
      <c r="U477">
        <v>1001</v>
      </c>
      <c r="V477" t="s">
        <v>41</v>
      </c>
      <c r="W477">
        <v>4.43</v>
      </c>
      <c r="X477" t="s">
        <v>41</v>
      </c>
      <c r="Z477">
        <v>35</v>
      </c>
      <c r="AA477">
        <v>32.64</v>
      </c>
      <c r="AB477">
        <v>2.36</v>
      </c>
      <c r="AC477">
        <v>36.25</v>
      </c>
      <c r="AD477" t="s">
        <v>41</v>
      </c>
      <c r="AF477">
        <v>280</v>
      </c>
      <c r="AG477">
        <v>280</v>
      </c>
      <c r="AH477">
        <v>3.3</v>
      </c>
      <c r="AI477">
        <v>3.29</v>
      </c>
      <c r="AJ477">
        <v>0.01</v>
      </c>
      <c r="AK477" t="s">
        <v>41</v>
      </c>
      <c r="AL477" t="s">
        <v>41</v>
      </c>
      <c r="AM477" t="s">
        <v>41</v>
      </c>
    </row>
    <row r="478" spans="1:39" x14ac:dyDescent="0.3">
      <c r="A478" t="s">
        <v>55</v>
      </c>
      <c r="B478" t="s">
        <v>56</v>
      </c>
      <c r="C478" t="s">
        <v>38</v>
      </c>
      <c r="D478" t="s">
        <v>59</v>
      </c>
      <c r="E478">
        <v>35</v>
      </c>
      <c r="F478" t="s">
        <v>46</v>
      </c>
      <c r="G478" t="s">
        <v>40</v>
      </c>
      <c r="H478" t="s">
        <v>41</v>
      </c>
      <c r="J478">
        <v>76.13</v>
      </c>
      <c r="K478" t="s">
        <v>41</v>
      </c>
      <c r="L478">
        <v>5181.72</v>
      </c>
      <c r="M478" t="s">
        <v>41</v>
      </c>
      <c r="N478" t="s">
        <v>41</v>
      </c>
      <c r="O478">
        <v>1260</v>
      </c>
      <c r="P478">
        <v>1271.74</v>
      </c>
      <c r="Q478">
        <v>1280</v>
      </c>
      <c r="R478">
        <v>0.74</v>
      </c>
      <c r="S478">
        <v>0.21</v>
      </c>
      <c r="T478">
        <v>61.45</v>
      </c>
      <c r="U478">
        <v>1001</v>
      </c>
      <c r="V478" t="s">
        <v>41</v>
      </c>
      <c r="W478">
        <v>5.8</v>
      </c>
      <c r="X478" t="s">
        <v>41</v>
      </c>
      <c r="Z478">
        <v>35</v>
      </c>
      <c r="AA478">
        <v>32.64</v>
      </c>
      <c r="AB478">
        <v>2.36</v>
      </c>
      <c r="AC478">
        <v>36.43</v>
      </c>
      <c r="AD478" t="s">
        <v>41</v>
      </c>
      <c r="AF478">
        <v>280</v>
      </c>
      <c r="AG478">
        <v>280</v>
      </c>
      <c r="AH478">
        <v>3.3</v>
      </c>
      <c r="AI478">
        <v>3.29</v>
      </c>
      <c r="AJ478">
        <v>0.01</v>
      </c>
      <c r="AK478" t="s">
        <v>41</v>
      </c>
      <c r="AL478" t="s">
        <v>41</v>
      </c>
      <c r="AM478" t="s">
        <v>41</v>
      </c>
    </row>
    <row r="479" spans="1:39" x14ac:dyDescent="0.3">
      <c r="A479" t="s">
        <v>55</v>
      </c>
      <c r="B479" t="s">
        <v>56</v>
      </c>
      <c r="C479" t="s">
        <v>38</v>
      </c>
      <c r="D479" t="s">
        <v>59</v>
      </c>
      <c r="E479">
        <v>35</v>
      </c>
      <c r="F479" t="s">
        <v>47</v>
      </c>
      <c r="G479" t="s">
        <v>40</v>
      </c>
      <c r="H479" t="s">
        <v>41</v>
      </c>
      <c r="J479">
        <v>76.13</v>
      </c>
      <c r="K479" t="s">
        <v>41</v>
      </c>
      <c r="L479">
        <v>5181.72</v>
      </c>
      <c r="M479" t="s">
        <v>41</v>
      </c>
      <c r="N479" t="s">
        <v>41</v>
      </c>
      <c r="O479">
        <v>1280</v>
      </c>
      <c r="P479">
        <v>1291.48</v>
      </c>
      <c r="Q479">
        <v>1300</v>
      </c>
      <c r="R479">
        <v>0.48</v>
      </c>
      <c r="S479">
        <v>0.23</v>
      </c>
      <c r="T479">
        <v>61.76</v>
      </c>
      <c r="U479">
        <v>1001</v>
      </c>
      <c r="V479" t="s">
        <v>41</v>
      </c>
      <c r="W479">
        <v>6.21</v>
      </c>
      <c r="X479" t="s">
        <v>41</v>
      </c>
      <c r="Z479">
        <v>35</v>
      </c>
      <c r="AA479">
        <v>32.64</v>
      </c>
      <c r="AB479">
        <v>2.36</v>
      </c>
      <c r="AC479">
        <v>36.020000000000003</v>
      </c>
      <c r="AD479" t="s">
        <v>41</v>
      </c>
      <c r="AF479">
        <v>280</v>
      </c>
      <c r="AG479">
        <v>280</v>
      </c>
      <c r="AH479">
        <v>3.3</v>
      </c>
      <c r="AI479">
        <v>3.29</v>
      </c>
      <c r="AJ479">
        <v>0.01</v>
      </c>
      <c r="AK479" t="s">
        <v>41</v>
      </c>
      <c r="AL479" t="s">
        <v>41</v>
      </c>
      <c r="AM479" t="s">
        <v>41</v>
      </c>
    </row>
    <row r="480" spans="1:39" x14ac:dyDescent="0.3">
      <c r="A480" t="s">
        <v>55</v>
      </c>
      <c r="B480" t="s">
        <v>56</v>
      </c>
      <c r="C480" t="s">
        <v>38</v>
      </c>
      <c r="D480" t="s">
        <v>59</v>
      </c>
      <c r="E480">
        <v>35</v>
      </c>
      <c r="F480" t="s">
        <v>48</v>
      </c>
      <c r="G480" t="s">
        <v>40</v>
      </c>
      <c r="H480" t="s">
        <v>41</v>
      </c>
      <c r="J480">
        <v>76.13</v>
      </c>
      <c r="K480" t="s">
        <v>41</v>
      </c>
      <c r="L480">
        <v>5181.72</v>
      </c>
      <c r="M480" t="s">
        <v>41</v>
      </c>
      <c r="N480" t="s">
        <v>41</v>
      </c>
      <c r="O480">
        <v>1300</v>
      </c>
      <c r="P480">
        <v>1311.94</v>
      </c>
      <c r="Q480">
        <v>1320</v>
      </c>
      <c r="R480">
        <v>0.94</v>
      </c>
      <c r="S480">
        <v>0.22</v>
      </c>
      <c r="T480">
        <v>55.76</v>
      </c>
      <c r="U480">
        <v>1001</v>
      </c>
      <c r="V480" t="s">
        <v>41</v>
      </c>
      <c r="W480">
        <v>5.96</v>
      </c>
      <c r="X480" t="s">
        <v>41</v>
      </c>
      <c r="Z480">
        <v>35</v>
      </c>
      <c r="AA480">
        <v>32.64</v>
      </c>
      <c r="AB480">
        <v>2.36</v>
      </c>
      <c r="AC480">
        <v>36.17</v>
      </c>
      <c r="AD480" t="s">
        <v>41</v>
      </c>
      <c r="AF480">
        <v>280</v>
      </c>
      <c r="AG480">
        <v>280</v>
      </c>
      <c r="AH480">
        <v>3.3</v>
      </c>
      <c r="AI480">
        <v>3.29</v>
      </c>
      <c r="AJ480">
        <v>0.01</v>
      </c>
      <c r="AK480" t="s">
        <v>41</v>
      </c>
      <c r="AL480" t="s">
        <v>41</v>
      </c>
      <c r="AM480" t="s">
        <v>41</v>
      </c>
    </row>
    <row r="481" spans="1:39" x14ac:dyDescent="0.3">
      <c r="A481" t="s">
        <v>55</v>
      </c>
      <c r="B481" t="s">
        <v>56</v>
      </c>
      <c r="C481" t="s">
        <v>38</v>
      </c>
      <c r="D481" t="s">
        <v>59</v>
      </c>
      <c r="E481">
        <v>35</v>
      </c>
      <c r="F481" t="s">
        <v>49</v>
      </c>
      <c r="G481" t="s">
        <v>40</v>
      </c>
      <c r="H481" t="s">
        <v>41</v>
      </c>
      <c r="J481">
        <v>76.13</v>
      </c>
      <c r="K481" t="s">
        <v>41</v>
      </c>
      <c r="L481">
        <v>5181.72</v>
      </c>
      <c r="M481" t="s">
        <v>41</v>
      </c>
      <c r="N481" t="s">
        <v>41</v>
      </c>
      <c r="O481">
        <v>1320</v>
      </c>
      <c r="P481">
        <v>1331.56</v>
      </c>
      <c r="Q481">
        <v>1340</v>
      </c>
      <c r="R481">
        <v>0.56000000000000005</v>
      </c>
      <c r="S481">
        <v>0.23</v>
      </c>
      <c r="T481">
        <v>57.22</v>
      </c>
      <c r="U481">
        <v>1001</v>
      </c>
      <c r="V481" t="s">
        <v>41</v>
      </c>
      <c r="W481">
        <v>4.82</v>
      </c>
      <c r="X481" t="s">
        <v>41</v>
      </c>
      <c r="Z481">
        <v>35</v>
      </c>
      <c r="AA481">
        <v>32.64</v>
      </c>
      <c r="AB481">
        <v>2.36</v>
      </c>
      <c r="AC481">
        <v>36.25</v>
      </c>
      <c r="AD481" t="s">
        <v>41</v>
      </c>
      <c r="AF481">
        <v>280</v>
      </c>
      <c r="AG481">
        <v>280</v>
      </c>
      <c r="AH481">
        <v>3.3</v>
      </c>
      <c r="AI481">
        <v>3.29</v>
      </c>
      <c r="AJ481">
        <v>0.01</v>
      </c>
      <c r="AK481" t="s">
        <v>41</v>
      </c>
      <c r="AL481" t="s">
        <v>41</v>
      </c>
      <c r="AM481" t="s">
        <v>41</v>
      </c>
    </row>
    <row r="482" spans="1:39" x14ac:dyDescent="0.3">
      <c r="A482" t="s">
        <v>55</v>
      </c>
      <c r="B482" t="s">
        <v>56</v>
      </c>
      <c r="C482" t="s">
        <v>38</v>
      </c>
      <c r="D482" t="s">
        <v>59</v>
      </c>
      <c r="E482">
        <v>35</v>
      </c>
      <c r="F482" t="s">
        <v>39</v>
      </c>
      <c r="G482" t="s">
        <v>40</v>
      </c>
      <c r="H482" t="s">
        <v>41</v>
      </c>
      <c r="J482">
        <v>75.3</v>
      </c>
      <c r="K482" t="s">
        <v>41</v>
      </c>
      <c r="L482">
        <v>5262.46</v>
      </c>
      <c r="M482" t="s">
        <v>41</v>
      </c>
      <c r="N482" t="s">
        <v>41</v>
      </c>
      <c r="O482">
        <v>1260</v>
      </c>
      <c r="P482">
        <v>1271.78</v>
      </c>
      <c r="Q482">
        <v>1280</v>
      </c>
      <c r="R482">
        <v>0.78</v>
      </c>
      <c r="S482">
        <v>0.21</v>
      </c>
      <c r="T482">
        <v>61.45</v>
      </c>
      <c r="U482">
        <v>1001</v>
      </c>
      <c r="V482" t="s">
        <v>41</v>
      </c>
      <c r="W482">
        <v>5.88</v>
      </c>
      <c r="X482" t="s">
        <v>41</v>
      </c>
      <c r="Z482">
        <v>34.99</v>
      </c>
      <c r="AA482">
        <v>32.700000000000003</v>
      </c>
      <c r="AB482">
        <v>2.29</v>
      </c>
      <c r="AC482">
        <v>36.58</v>
      </c>
      <c r="AD482" t="s">
        <v>41</v>
      </c>
      <c r="AF482">
        <v>290</v>
      </c>
      <c r="AG482">
        <v>290</v>
      </c>
      <c r="AH482">
        <v>3.3</v>
      </c>
      <c r="AI482">
        <v>3.3</v>
      </c>
      <c r="AJ482">
        <v>0</v>
      </c>
      <c r="AK482" t="s">
        <v>41</v>
      </c>
      <c r="AL482" t="s">
        <v>41</v>
      </c>
      <c r="AM482" t="s">
        <v>41</v>
      </c>
    </row>
    <row r="483" spans="1:39" x14ac:dyDescent="0.3">
      <c r="A483" t="s">
        <v>55</v>
      </c>
      <c r="B483" t="s">
        <v>56</v>
      </c>
      <c r="C483" t="s">
        <v>38</v>
      </c>
      <c r="D483" t="s">
        <v>59</v>
      </c>
      <c r="E483">
        <v>35</v>
      </c>
      <c r="F483" t="s">
        <v>43</v>
      </c>
      <c r="G483" t="s">
        <v>40</v>
      </c>
      <c r="H483" t="s">
        <v>41</v>
      </c>
      <c r="J483">
        <v>75.3</v>
      </c>
      <c r="K483" t="s">
        <v>41</v>
      </c>
      <c r="L483">
        <v>5262.46</v>
      </c>
      <c r="M483" t="s">
        <v>41</v>
      </c>
      <c r="N483" t="s">
        <v>41</v>
      </c>
      <c r="O483">
        <v>1280</v>
      </c>
      <c r="P483">
        <v>1291.5</v>
      </c>
      <c r="Q483">
        <v>1300</v>
      </c>
      <c r="R483">
        <v>0.5</v>
      </c>
      <c r="S483">
        <v>0.23</v>
      </c>
      <c r="T483">
        <v>61.7</v>
      </c>
      <c r="U483">
        <v>1001</v>
      </c>
      <c r="V483" t="s">
        <v>41</v>
      </c>
      <c r="W483">
        <v>6.04</v>
      </c>
      <c r="X483" t="s">
        <v>41</v>
      </c>
      <c r="Z483">
        <v>34.99</v>
      </c>
      <c r="AA483">
        <v>32.700000000000003</v>
      </c>
      <c r="AB483">
        <v>2.29</v>
      </c>
      <c r="AC483">
        <v>36.17</v>
      </c>
      <c r="AD483" t="s">
        <v>41</v>
      </c>
      <c r="AF483">
        <v>290</v>
      </c>
      <c r="AG483">
        <v>290</v>
      </c>
      <c r="AH483">
        <v>3.3</v>
      </c>
      <c r="AI483">
        <v>3.3</v>
      </c>
      <c r="AJ483">
        <v>0</v>
      </c>
      <c r="AK483" t="s">
        <v>41</v>
      </c>
      <c r="AL483" t="s">
        <v>41</v>
      </c>
      <c r="AM483" t="s">
        <v>41</v>
      </c>
    </row>
    <row r="484" spans="1:39" x14ac:dyDescent="0.3">
      <c r="A484" t="s">
        <v>55</v>
      </c>
      <c r="B484" t="s">
        <v>56</v>
      </c>
      <c r="C484" t="s">
        <v>38</v>
      </c>
      <c r="D484" t="s">
        <v>59</v>
      </c>
      <c r="E484">
        <v>35</v>
      </c>
      <c r="F484" t="s">
        <v>44</v>
      </c>
      <c r="G484" t="s">
        <v>40</v>
      </c>
      <c r="H484" t="s">
        <v>41</v>
      </c>
      <c r="J484">
        <v>75.3</v>
      </c>
      <c r="K484" t="s">
        <v>41</v>
      </c>
      <c r="L484">
        <v>5262.46</v>
      </c>
      <c r="M484" t="s">
        <v>41</v>
      </c>
      <c r="N484" t="s">
        <v>41</v>
      </c>
      <c r="O484">
        <v>1300</v>
      </c>
      <c r="P484">
        <v>1311.98</v>
      </c>
      <c r="Q484">
        <v>1320</v>
      </c>
      <c r="R484">
        <v>0.98</v>
      </c>
      <c r="S484">
        <v>0.22</v>
      </c>
      <c r="T484">
        <v>55.8</v>
      </c>
      <c r="U484">
        <v>1001</v>
      </c>
      <c r="V484" t="s">
        <v>41</v>
      </c>
      <c r="W484">
        <v>5.59</v>
      </c>
      <c r="X484" t="s">
        <v>41</v>
      </c>
      <c r="Z484">
        <v>34.99</v>
      </c>
      <c r="AA484">
        <v>32.700000000000003</v>
      </c>
      <c r="AB484">
        <v>2.29</v>
      </c>
      <c r="AC484">
        <v>36.32</v>
      </c>
      <c r="AD484" t="s">
        <v>41</v>
      </c>
      <c r="AF484">
        <v>290</v>
      </c>
      <c r="AG484">
        <v>290</v>
      </c>
      <c r="AH484">
        <v>3.3</v>
      </c>
      <c r="AI484">
        <v>3.3</v>
      </c>
      <c r="AJ484">
        <v>0</v>
      </c>
      <c r="AK484" t="s">
        <v>41</v>
      </c>
      <c r="AL484" t="s">
        <v>41</v>
      </c>
      <c r="AM484" t="s">
        <v>41</v>
      </c>
    </row>
    <row r="485" spans="1:39" x14ac:dyDescent="0.3">
      <c r="A485" t="s">
        <v>55</v>
      </c>
      <c r="B485" t="s">
        <v>56</v>
      </c>
      <c r="C485" t="s">
        <v>38</v>
      </c>
      <c r="D485" t="s">
        <v>59</v>
      </c>
      <c r="E485">
        <v>35</v>
      </c>
      <c r="F485" t="s">
        <v>45</v>
      </c>
      <c r="G485" t="s">
        <v>40</v>
      </c>
      <c r="H485" t="s">
        <v>41</v>
      </c>
      <c r="J485">
        <v>75.3</v>
      </c>
      <c r="K485" t="s">
        <v>41</v>
      </c>
      <c r="L485">
        <v>5262.46</v>
      </c>
      <c r="M485" t="s">
        <v>41</v>
      </c>
      <c r="N485" t="s">
        <v>41</v>
      </c>
      <c r="O485">
        <v>1320</v>
      </c>
      <c r="P485">
        <v>1331.6</v>
      </c>
      <c r="Q485">
        <v>1340</v>
      </c>
      <c r="R485">
        <v>0.6</v>
      </c>
      <c r="S485">
        <v>0.23</v>
      </c>
      <c r="T485">
        <v>57.26</v>
      </c>
      <c r="U485">
        <v>1001</v>
      </c>
      <c r="V485" t="s">
        <v>41</v>
      </c>
      <c r="W485">
        <v>4.4800000000000004</v>
      </c>
      <c r="X485" t="s">
        <v>41</v>
      </c>
      <c r="Z485">
        <v>34.99</v>
      </c>
      <c r="AA485">
        <v>32.700000000000003</v>
      </c>
      <c r="AB485">
        <v>2.29</v>
      </c>
      <c r="AC485">
        <v>36.369999999999997</v>
      </c>
      <c r="AD485" t="s">
        <v>41</v>
      </c>
      <c r="AF485">
        <v>290</v>
      </c>
      <c r="AG485">
        <v>290</v>
      </c>
      <c r="AH485">
        <v>3.3</v>
      </c>
      <c r="AI485">
        <v>3.3</v>
      </c>
      <c r="AJ485">
        <v>0</v>
      </c>
      <c r="AK485" t="s">
        <v>41</v>
      </c>
      <c r="AL485" t="s">
        <v>41</v>
      </c>
      <c r="AM485" t="s">
        <v>41</v>
      </c>
    </row>
    <row r="486" spans="1:39" x14ac:dyDescent="0.3">
      <c r="A486" t="s">
        <v>55</v>
      </c>
      <c r="B486" t="s">
        <v>56</v>
      </c>
      <c r="C486" t="s">
        <v>38</v>
      </c>
      <c r="D486" t="s">
        <v>59</v>
      </c>
      <c r="E486">
        <v>35</v>
      </c>
      <c r="F486" t="s">
        <v>46</v>
      </c>
      <c r="G486" t="s">
        <v>40</v>
      </c>
      <c r="H486" t="s">
        <v>41</v>
      </c>
      <c r="J486">
        <v>75.3</v>
      </c>
      <c r="K486" t="s">
        <v>41</v>
      </c>
      <c r="L486">
        <v>5262.46</v>
      </c>
      <c r="M486" t="s">
        <v>41</v>
      </c>
      <c r="N486" t="s">
        <v>41</v>
      </c>
      <c r="O486">
        <v>1260</v>
      </c>
      <c r="P486">
        <v>1271.78</v>
      </c>
      <c r="Q486">
        <v>1280</v>
      </c>
      <c r="R486">
        <v>0.78</v>
      </c>
      <c r="S486">
        <v>0.21</v>
      </c>
      <c r="T486">
        <v>61.45</v>
      </c>
      <c r="U486">
        <v>1001</v>
      </c>
      <c r="V486" t="s">
        <v>41</v>
      </c>
      <c r="W486">
        <v>5.86</v>
      </c>
      <c r="X486" t="s">
        <v>41</v>
      </c>
      <c r="Z486">
        <v>34.99</v>
      </c>
      <c r="AA486">
        <v>32.700000000000003</v>
      </c>
      <c r="AB486">
        <v>2.29</v>
      </c>
      <c r="AC486">
        <v>36.58</v>
      </c>
      <c r="AD486" t="s">
        <v>41</v>
      </c>
      <c r="AF486">
        <v>290</v>
      </c>
      <c r="AG486">
        <v>290</v>
      </c>
      <c r="AH486">
        <v>3.3</v>
      </c>
      <c r="AI486">
        <v>3.3</v>
      </c>
      <c r="AJ486">
        <v>0</v>
      </c>
      <c r="AK486" t="s">
        <v>41</v>
      </c>
      <c r="AL486" t="s">
        <v>41</v>
      </c>
      <c r="AM486" t="s">
        <v>41</v>
      </c>
    </row>
    <row r="487" spans="1:39" x14ac:dyDescent="0.3">
      <c r="A487" t="s">
        <v>55</v>
      </c>
      <c r="B487" t="s">
        <v>56</v>
      </c>
      <c r="C487" t="s">
        <v>38</v>
      </c>
      <c r="D487" t="s">
        <v>59</v>
      </c>
      <c r="E487">
        <v>35</v>
      </c>
      <c r="F487" t="s">
        <v>47</v>
      </c>
      <c r="G487" t="s">
        <v>40</v>
      </c>
      <c r="H487" t="s">
        <v>41</v>
      </c>
      <c r="J487">
        <v>75.3</v>
      </c>
      <c r="K487" t="s">
        <v>41</v>
      </c>
      <c r="L487">
        <v>5262.46</v>
      </c>
      <c r="M487" t="s">
        <v>41</v>
      </c>
      <c r="N487" t="s">
        <v>41</v>
      </c>
      <c r="O487">
        <v>1280</v>
      </c>
      <c r="P487">
        <v>1291.5</v>
      </c>
      <c r="Q487">
        <v>1300</v>
      </c>
      <c r="R487">
        <v>0.5</v>
      </c>
      <c r="S487">
        <v>0.23</v>
      </c>
      <c r="T487">
        <v>61.7</v>
      </c>
      <c r="U487">
        <v>1001</v>
      </c>
      <c r="V487" t="s">
        <v>41</v>
      </c>
      <c r="W487">
        <v>6.25</v>
      </c>
      <c r="X487" t="s">
        <v>41</v>
      </c>
      <c r="Z487">
        <v>34.99</v>
      </c>
      <c r="AA487">
        <v>32.700000000000003</v>
      </c>
      <c r="AB487">
        <v>2.29</v>
      </c>
      <c r="AC487">
        <v>36.17</v>
      </c>
      <c r="AD487" t="s">
        <v>41</v>
      </c>
      <c r="AF487">
        <v>290</v>
      </c>
      <c r="AG487">
        <v>290</v>
      </c>
      <c r="AH487">
        <v>3.3</v>
      </c>
      <c r="AI487">
        <v>3.3</v>
      </c>
      <c r="AJ487">
        <v>0</v>
      </c>
      <c r="AK487" t="s">
        <v>41</v>
      </c>
      <c r="AL487" t="s">
        <v>41</v>
      </c>
      <c r="AM487" t="s">
        <v>41</v>
      </c>
    </row>
    <row r="488" spans="1:39" x14ac:dyDescent="0.3">
      <c r="A488" t="s">
        <v>55</v>
      </c>
      <c r="B488" t="s">
        <v>56</v>
      </c>
      <c r="C488" t="s">
        <v>38</v>
      </c>
      <c r="D488" t="s">
        <v>59</v>
      </c>
      <c r="E488">
        <v>35</v>
      </c>
      <c r="F488" t="s">
        <v>48</v>
      </c>
      <c r="G488" t="s">
        <v>40</v>
      </c>
      <c r="H488" t="s">
        <v>41</v>
      </c>
      <c r="J488">
        <v>75.3</v>
      </c>
      <c r="K488" t="s">
        <v>41</v>
      </c>
      <c r="L488">
        <v>5262.46</v>
      </c>
      <c r="M488" t="s">
        <v>41</v>
      </c>
      <c r="N488" t="s">
        <v>41</v>
      </c>
      <c r="O488">
        <v>1300</v>
      </c>
      <c r="P488">
        <v>1311.98</v>
      </c>
      <c r="Q488">
        <v>1320</v>
      </c>
      <c r="R488">
        <v>0.98</v>
      </c>
      <c r="S488">
        <v>0.22</v>
      </c>
      <c r="T488">
        <v>55.8</v>
      </c>
      <c r="U488">
        <v>1001</v>
      </c>
      <c r="V488" t="s">
        <v>41</v>
      </c>
      <c r="W488">
        <v>6.01</v>
      </c>
      <c r="X488" t="s">
        <v>41</v>
      </c>
      <c r="Z488">
        <v>34.99</v>
      </c>
      <c r="AA488">
        <v>32.700000000000003</v>
      </c>
      <c r="AB488">
        <v>2.29</v>
      </c>
      <c r="AC488">
        <v>36.32</v>
      </c>
      <c r="AD488" t="s">
        <v>41</v>
      </c>
      <c r="AF488">
        <v>290</v>
      </c>
      <c r="AG488">
        <v>290</v>
      </c>
      <c r="AH488">
        <v>3.3</v>
      </c>
      <c r="AI488">
        <v>3.3</v>
      </c>
      <c r="AJ488">
        <v>0</v>
      </c>
      <c r="AK488" t="s">
        <v>41</v>
      </c>
      <c r="AL488" t="s">
        <v>41</v>
      </c>
      <c r="AM488" t="s">
        <v>41</v>
      </c>
    </row>
    <row r="489" spans="1:39" x14ac:dyDescent="0.3">
      <c r="A489" t="s">
        <v>55</v>
      </c>
      <c r="B489" t="s">
        <v>56</v>
      </c>
      <c r="C489" t="s">
        <v>38</v>
      </c>
      <c r="D489" t="s">
        <v>59</v>
      </c>
      <c r="E489">
        <v>35</v>
      </c>
      <c r="F489" t="s">
        <v>49</v>
      </c>
      <c r="G489" t="s">
        <v>40</v>
      </c>
      <c r="H489" t="s">
        <v>41</v>
      </c>
      <c r="J489">
        <v>75.3</v>
      </c>
      <c r="K489" t="s">
        <v>41</v>
      </c>
      <c r="L489">
        <v>5262.46</v>
      </c>
      <c r="M489" t="s">
        <v>41</v>
      </c>
      <c r="N489" t="s">
        <v>41</v>
      </c>
      <c r="O489">
        <v>1320</v>
      </c>
      <c r="P489">
        <v>1331.6</v>
      </c>
      <c r="Q489">
        <v>1340</v>
      </c>
      <c r="R489">
        <v>0.6</v>
      </c>
      <c r="S489">
        <v>0.23</v>
      </c>
      <c r="T489">
        <v>57.26</v>
      </c>
      <c r="U489">
        <v>1001</v>
      </c>
      <c r="V489" t="s">
        <v>41</v>
      </c>
      <c r="W489">
        <v>4.8600000000000003</v>
      </c>
      <c r="X489" t="s">
        <v>41</v>
      </c>
      <c r="Z489">
        <v>34.99</v>
      </c>
      <c r="AA489">
        <v>32.700000000000003</v>
      </c>
      <c r="AB489">
        <v>2.29</v>
      </c>
      <c r="AC489">
        <v>36.369999999999997</v>
      </c>
      <c r="AD489" t="s">
        <v>41</v>
      </c>
      <c r="AF489">
        <v>290</v>
      </c>
      <c r="AG489">
        <v>290</v>
      </c>
      <c r="AH489">
        <v>3.3</v>
      </c>
      <c r="AI489">
        <v>3.3</v>
      </c>
      <c r="AJ489">
        <v>0</v>
      </c>
      <c r="AK489" t="s">
        <v>41</v>
      </c>
      <c r="AL489" t="s">
        <v>41</v>
      </c>
      <c r="AM489" t="s">
        <v>41</v>
      </c>
    </row>
    <row r="490" spans="1:39" x14ac:dyDescent="0.3">
      <c r="A490" t="s">
        <v>55</v>
      </c>
      <c r="B490" t="s">
        <v>56</v>
      </c>
      <c r="C490" t="s">
        <v>38</v>
      </c>
      <c r="D490" t="s">
        <v>59</v>
      </c>
      <c r="E490">
        <v>35</v>
      </c>
      <c r="F490" t="s">
        <v>39</v>
      </c>
      <c r="G490" t="s">
        <v>40</v>
      </c>
      <c r="H490" t="s">
        <v>41</v>
      </c>
      <c r="J490">
        <v>74.73</v>
      </c>
      <c r="K490" t="s">
        <v>41</v>
      </c>
      <c r="L490">
        <v>5342.62</v>
      </c>
      <c r="M490" t="s">
        <v>41</v>
      </c>
      <c r="N490" t="s">
        <v>41</v>
      </c>
      <c r="O490">
        <v>1260</v>
      </c>
      <c r="P490">
        <v>1271.8</v>
      </c>
      <c r="Q490">
        <v>1280</v>
      </c>
      <c r="R490">
        <v>0.8</v>
      </c>
      <c r="S490">
        <v>0.21</v>
      </c>
      <c r="T490">
        <v>61.43</v>
      </c>
      <c r="U490">
        <v>1001</v>
      </c>
      <c r="V490" t="s">
        <v>41</v>
      </c>
      <c r="W490">
        <v>5.93</v>
      </c>
      <c r="X490" t="s">
        <v>41</v>
      </c>
      <c r="Z490">
        <v>34.97</v>
      </c>
      <c r="AA490">
        <v>32.729999999999997</v>
      </c>
      <c r="AB490">
        <v>2.2400000000000002</v>
      </c>
      <c r="AC490">
        <v>36.700000000000003</v>
      </c>
      <c r="AD490" t="s">
        <v>41</v>
      </c>
      <c r="AF490">
        <v>300</v>
      </c>
      <c r="AG490">
        <v>300</v>
      </c>
      <c r="AH490">
        <v>3.3</v>
      </c>
      <c r="AI490">
        <v>3.3</v>
      </c>
      <c r="AJ490">
        <v>0</v>
      </c>
      <c r="AK490" t="s">
        <v>41</v>
      </c>
      <c r="AL490" t="s">
        <v>41</v>
      </c>
      <c r="AM490" t="s">
        <v>41</v>
      </c>
    </row>
    <row r="491" spans="1:39" x14ac:dyDescent="0.3">
      <c r="A491" t="s">
        <v>55</v>
      </c>
      <c r="B491" t="s">
        <v>56</v>
      </c>
      <c r="C491" t="s">
        <v>38</v>
      </c>
      <c r="D491" t="s">
        <v>59</v>
      </c>
      <c r="E491">
        <v>35</v>
      </c>
      <c r="F491" t="s">
        <v>43</v>
      </c>
      <c r="G491" t="s">
        <v>40</v>
      </c>
      <c r="H491" t="s">
        <v>41</v>
      </c>
      <c r="J491">
        <v>74.73</v>
      </c>
      <c r="K491" t="s">
        <v>41</v>
      </c>
      <c r="L491">
        <v>5342.62</v>
      </c>
      <c r="M491" t="s">
        <v>41</v>
      </c>
      <c r="N491" t="s">
        <v>41</v>
      </c>
      <c r="O491">
        <v>1280</v>
      </c>
      <c r="P491">
        <v>1291.54</v>
      </c>
      <c r="Q491">
        <v>1300</v>
      </c>
      <c r="R491">
        <v>0.54</v>
      </c>
      <c r="S491">
        <v>0.23</v>
      </c>
      <c r="T491">
        <v>61.68</v>
      </c>
      <c r="U491">
        <v>1001</v>
      </c>
      <c r="V491" t="s">
        <v>41</v>
      </c>
      <c r="W491">
        <v>6.07</v>
      </c>
      <c r="X491" t="s">
        <v>41</v>
      </c>
      <c r="Z491">
        <v>34.97</v>
      </c>
      <c r="AA491">
        <v>32.729999999999997</v>
      </c>
      <c r="AB491">
        <v>2.2400000000000002</v>
      </c>
      <c r="AC491">
        <v>36.270000000000003</v>
      </c>
      <c r="AD491" t="s">
        <v>41</v>
      </c>
      <c r="AF491">
        <v>300</v>
      </c>
      <c r="AG491">
        <v>300</v>
      </c>
      <c r="AH491">
        <v>3.3</v>
      </c>
      <c r="AI491">
        <v>3.3</v>
      </c>
      <c r="AJ491">
        <v>0</v>
      </c>
      <c r="AK491" t="s">
        <v>41</v>
      </c>
      <c r="AL491" t="s">
        <v>41</v>
      </c>
      <c r="AM491" t="s">
        <v>41</v>
      </c>
    </row>
    <row r="492" spans="1:39" x14ac:dyDescent="0.3">
      <c r="A492" t="s">
        <v>55</v>
      </c>
      <c r="B492" t="s">
        <v>56</v>
      </c>
      <c r="C492" t="s">
        <v>38</v>
      </c>
      <c r="D492" t="s">
        <v>59</v>
      </c>
      <c r="E492">
        <v>35</v>
      </c>
      <c r="F492" t="s">
        <v>44</v>
      </c>
      <c r="G492" t="s">
        <v>40</v>
      </c>
      <c r="H492" t="s">
        <v>41</v>
      </c>
      <c r="J492">
        <v>74.73</v>
      </c>
      <c r="K492" t="s">
        <v>41</v>
      </c>
      <c r="L492">
        <v>5342.62</v>
      </c>
      <c r="M492" t="s">
        <v>41</v>
      </c>
      <c r="N492" t="s">
        <v>41</v>
      </c>
      <c r="O492">
        <v>1300</v>
      </c>
      <c r="P492">
        <v>1312</v>
      </c>
      <c r="Q492">
        <v>1320</v>
      </c>
      <c r="R492">
        <v>1</v>
      </c>
      <c r="S492">
        <v>0.22</v>
      </c>
      <c r="T492">
        <v>55.98</v>
      </c>
      <c r="U492">
        <v>1001</v>
      </c>
      <c r="V492" t="s">
        <v>41</v>
      </c>
      <c r="W492">
        <v>5.63</v>
      </c>
      <c r="X492" t="s">
        <v>41</v>
      </c>
      <c r="Z492">
        <v>34.97</v>
      </c>
      <c r="AA492">
        <v>32.729999999999997</v>
      </c>
      <c r="AB492">
        <v>2.2400000000000002</v>
      </c>
      <c r="AC492">
        <v>36.43</v>
      </c>
      <c r="AD492" t="s">
        <v>41</v>
      </c>
      <c r="AF492">
        <v>300</v>
      </c>
      <c r="AG492">
        <v>300</v>
      </c>
      <c r="AH492">
        <v>3.3</v>
      </c>
      <c r="AI492">
        <v>3.3</v>
      </c>
      <c r="AJ492">
        <v>0</v>
      </c>
      <c r="AK492" t="s">
        <v>41</v>
      </c>
      <c r="AL492" t="s">
        <v>41</v>
      </c>
      <c r="AM492" t="s">
        <v>41</v>
      </c>
    </row>
    <row r="493" spans="1:39" x14ac:dyDescent="0.3">
      <c r="A493" t="s">
        <v>55</v>
      </c>
      <c r="B493" t="s">
        <v>56</v>
      </c>
      <c r="C493" t="s">
        <v>38</v>
      </c>
      <c r="D493" t="s">
        <v>59</v>
      </c>
      <c r="E493">
        <v>35</v>
      </c>
      <c r="F493" t="s">
        <v>45</v>
      </c>
      <c r="G493" t="s">
        <v>40</v>
      </c>
      <c r="H493" t="s">
        <v>41</v>
      </c>
      <c r="J493">
        <v>74.73</v>
      </c>
      <c r="K493" t="s">
        <v>41</v>
      </c>
      <c r="L493">
        <v>5342.62</v>
      </c>
      <c r="M493" t="s">
        <v>41</v>
      </c>
      <c r="N493" t="s">
        <v>41</v>
      </c>
      <c r="O493">
        <v>1320</v>
      </c>
      <c r="P493">
        <v>1331.62</v>
      </c>
      <c r="Q493">
        <v>1340</v>
      </c>
      <c r="R493">
        <v>0.62</v>
      </c>
      <c r="S493">
        <v>0.23</v>
      </c>
      <c r="T493">
        <v>57.37</v>
      </c>
      <c r="U493">
        <v>1001</v>
      </c>
      <c r="V493" t="s">
        <v>41</v>
      </c>
      <c r="W493">
        <v>4.53</v>
      </c>
      <c r="X493" t="s">
        <v>41</v>
      </c>
      <c r="Z493">
        <v>34.97</v>
      </c>
      <c r="AA493">
        <v>32.729999999999997</v>
      </c>
      <c r="AB493">
        <v>2.2400000000000002</v>
      </c>
      <c r="AC493">
        <v>36.479999999999997</v>
      </c>
      <c r="AD493" t="s">
        <v>41</v>
      </c>
      <c r="AF493">
        <v>300</v>
      </c>
      <c r="AG493">
        <v>300</v>
      </c>
      <c r="AH493">
        <v>3.3</v>
      </c>
      <c r="AI493">
        <v>3.3</v>
      </c>
      <c r="AJ493">
        <v>0</v>
      </c>
      <c r="AK493" t="s">
        <v>41</v>
      </c>
      <c r="AL493" t="s">
        <v>41</v>
      </c>
      <c r="AM493" t="s">
        <v>41</v>
      </c>
    </row>
    <row r="494" spans="1:39" x14ac:dyDescent="0.3">
      <c r="A494" t="s">
        <v>55</v>
      </c>
      <c r="B494" t="s">
        <v>56</v>
      </c>
      <c r="C494" t="s">
        <v>38</v>
      </c>
      <c r="D494" t="s">
        <v>59</v>
      </c>
      <c r="E494">
        <v>35</v>
      </c>
      <c r="F494" t="s">
        <v>46</v>
      </c>
      <c r="G494" t="s">
        <v>40</v>
      </c>
      <c r="H494" t="s">
        <v>41</v>
      </c>
      <c r="J494">
        <v>74.73</v>
      </c>
      <c r="K494" t="s">
        <v>41</v>
      </c>
      <c r="L494">
        <v>5342.62</v>
      </c>
      <c r="M494" t="s">
        <v>41</v>
      </c>
      <c r="N494" t="s">
        <v>41</v>
      </c>
      <c r="O494">
        <v>1260</v>
      </c>
      <c r="P494">
        <v>1271.8</v>
      </c>
      <c r="Q494">
        <v>1280</v>
      </c>
      <c r="R494">
        <v>0.8</v>
      </c>
      <c r="S494">
        <v>0.21</v>
      </c>
      <c r="T494">
        <v>61.43</v>
      </c>
      <c r="U494">
        <v>1001</v>
      </c>
      <c r="V494" t="s">
        <v>41</v>
      </c>
      <c r="W494">
        <v>5.93</v>
      </c>
      <c r="X494" t="s">
        <v>41</v>
      </c>
      <c r="Z494">
        <v>34.97</v>
      </c>
      <c r="AA494">
        <v>32.729999999999997</v>
      </c>
      <c r="AB494">
        <v>2.2400000000000002</v>
      </c>
      <c r="AC494">
        <v>36.700000000000003</v>
      </c>
      <c r="AD494" t="s">
        <v>41</v>
      </c>
      <c r="AF494">
        <v>300</v>
      </c>
      <c r="AG494">
        <v>300</v>
      </c>
      <c r="AH494">
        <v>3.3</v>
      </c>
      <c r="AI494">
        <v>3.3</v>
      </c>
      <c r="AJ494">
        <v>0</v>
      </c>
      <c r="AK494" t="s">
        <v>41</v>
      </c>
      <c r="AL494" t="s">
        <v>41</v>
      </c>
      <c r="AM494" t="s">
        <v>41</v>
      </c>
    </row>
    <row r="495" spans="1:39" x14ac:dyDescent="0.3">
      <c r="A495" t="s">
        <v>55</v>
      </c>
      <c r="B495" t="s">
        <v>56</v>
      </c>
      <c r="C495" t="s">
        <v>38</v>
      </c>
      <c r="D495" t="s">
        <v>59</v>
      </c>
      <c r="E495">
        <v>35</v>
      </c>
      <c r="F495" t="s">
        <v>47</v>
      </c>
      <c r="G495" t="s">
        <v>40</v>
      </c>
      <c r="H495" t="s">
        <v>41</v>
      </c>
      <c r="J495">
        <v>74.73</v>
      </c>
      <c r="K495" t="s">
        <v>41</v>
      </c>
      <c r="L495">
        <v>5342.62</v>
      </c>
      <c r="M495" t="s">
        <v>41</v>
      </c>
      <c r="N495" t="s">
        <v>41</v>
      </c>
      <c r="O495">
        <v>1280</v>
      </c>
      <c r="P495">
        <v>1291.54</v>
      </c>
      <c r="Q495">
        <v>1300</v>
      </c>
      <c r="R495">
        <v>0.54</v>
      </c>
      <c r="S495">
        <v>0.23</v>
      </c>
      <c r="T495">
        <v>61.68</v>
      </c>
      <c r="U495">
        <v>1001</v>
      </c>
      <c r="V495" t="s">
        <v>41</v>
      </c>
      <c r="W495">
        <v>6.3</v>
      </c>
      <c r="X495" t="s">
        <v>41</v>
      </c>
      <c r="Z495">
        <v>34.97</v>
      </c>
      <c r="AA495">
        <v>32.729999999999997</v>
      </c>
      <c r="AB495">
        <v>2.2400000000000002</v>
      </c>
      <c r="AC495">
        <v>36.270000000000003</v>
      </c>
      <c r="AD495" t="s">
        <v>41</v>
      </c>
      <c r="AF495">
        <v>300</v>
      </c>
      <c r="AG495">
        <v>300</v>
      </c>
      <c r="AH495">
        <v>3.3</v>
      </c>
      <c r="AI495">
        <v>3.3</v>
      </c>
      <c r="AJ495">
        <v>0</v>
      </c>
      <c r="AK495" t="s">
        <v>41</v>
      </c>
      <c r="AL495" t="s">
        <v>41</v>
      </c>
      <c r="AM495" t="s">
        <v>41</v>
      </c>
    </row>
    <row r="496" spans="1:39" x14ac:dyDescent="0.3">
      <c r="A496" t="s">
        <v>55</v>
      </c>
      <c r="B496" t="s">
        <v>56</v>
      </c>
      <c r="C496" t="s">
        <v>38</v>
      </c>
      <c r="D496" t="s">
        <v>59</v>
      </c>
      <c r="E496">
        <v>35</v>
      </c>
      <c r="F496" t="s">
        <v>48</v>
      </c>
      <c r="G496" t="s">
        <v>40</v>
      </c>
      <c r="H496" t="s">
        <v>41</v>
      </c>
      <c r="J496">
        <v>74.73</v>
      </c>
      <c r="K496" t="s">
        <v>41</v>
      </c>
      <c r="L496">
        <v>5342.62</v>
      </c>
      <c r="M496" t="s">
        <v>41</v>
      </c>
      <c r="N496" t="s">
        <v>41</v>
      </c>
      <c r="O496">
        <v>1300</v>
      </c>
      <c r="P496">
        <v>1312</v>
      </c>
      <c r="Q496">
        <v>1320</v>
      </c>
      <c r="R496">
        <v>1</v>
      </c>
      <c r="S496">
        <v>0.22</v>
      </c>
      <c r="T496">
        <v>55.98</v>
      </c>
      <c r="U496">
        <v>1001</v>
      </c>
      <c r="V496" t="s">
        <v>41</v>
      </c>
      <c r="W496">
        <v>6.05</v>
      </c>
      <c r="X496" t="s">
        <v>41</v>
      </c>
      <c r="Z496">
        <v>34.97</v>
      </c>
      <c r="AA496">
        <v>32.729999999999997</v>
      </c>
      <c r="AB496">
        <v>2.2400000000000002</v>
      </c>
      <c r="AC496">
        <v>36.43</v>
      </c>
      <c r="AD496" t="s">
        <v>41</v>
      </c>
      <c r="AF496">
        <v>300</v>
      </c>
      <c r="AG496">
        <v>300</v>
      </c>
      <c r="AH496">
        <v>3.3</v>
      </c>
      <c r="AI496">
        <v>3.3</v>
      </c>
      <c r="AJ496">
        <v>0</v>
      </c>
      <c r="AK496" t="s">
        <v>41</v>
      </c>
      <c r="AL496" t="s">
        <v>41</v>
      </c>
      <c r="AM496" t="s">
        <v>41</v>
      </c>
    </row>
    <row r="497" spans="1:39" x14ac:dyDescent="0.3">
      <c r="A497" t="s">
        <v>55</v>
      </c>
      <c r="B497" t="s">
        <v>56</v>
      </c>
      <c r="C497" t="s">
        <v>38</v>
      </c>
      <c r="D497" t="s">
        <v>59</v>
      </c>
      <c r="E497">
        <v>35</v>
      </c>
      <c r="F497" t="s">
        <v>49</v>
      </c>
      <c r="G497" t="s">
        <v>40</v>
      </c>
      <c r="H497" t="s">
        <v>41</v>
      </c>
      <c r="J497">
        <v>74.73</v>
      </c>
      <c r="K497" t="s">
        <v>41</v>
      </c>
      <c r="L497">
        <v>5342.62</v>
      </c>
      <c r="M497" t="s">
        <v>41</v>
      </c>
      <c r="N497" t="s">
        <v>41</v>
      </c>
      <c r="O497">
        <v>1320</v>
      </c>
      <c r="P497">
        <v>1331.62</v>
      </c>
      <c r="Q497">
        <v>1340</v>
      </c>
      <c r="R497">
        <v>0.62</v>
      </c>
      <c r="S497">
        <v>0.23</v>
      </c>
      <c r="T497">
        <v>57.37</v>
      </c>
      <c r="U497">
        <v>1001</v>
      </c>
      <c r="V497" t="s">
        <v>41</v>
      </c>
      <c r="W497">
        <v>4.91</v>
      </c>
      <c r="X497" t="s">
        <v>41</v>
      </c>
      <c r="Z497">
        <v>34.97</v>
      </c>
      <c r="AA497">
        <v>32.729999999999997</v>
      </c>
      <c r="AB497">
        <v>2.2400000000000002</v>
      </c>
      <c r="AC497">
        <v>36.479999999999997</v>
      </c>
      <c r="AD497" t="s">
        <v>41</v>
      </c>
      <c r="AF497">
        <v>300</v>
      </c>
      <c r="AG497">
        <v>300</v>
      </c>
      <c r="AH497">
        <v>3.3</v>
      </c>
      <c r="AI497">
        <v>3.3</v>
      </c>
      <c r="AJ497">
        <v>0</v>
      </c>
      <c r="AK497" t="s">
        <v>41</v>
      </c>
      <c r="AL497" t="s">
        <v>41</v>
      </c>
      <c r="AM497" t="s">
        <v>41</v>
      </c>
    </row>
    <row r="498" spans="1:39" x14ac:dyDescent="0.3">
      <c r="A498" t="s">
        <v>55</v>
      </c>
      <c r="B498" t="s">
        <v>56</v>
      </c>
      <c r="C498" t="s">
        <v>38</v>
      </c>
      <c r="D498" t="s">
        <v>59</v>
      </c>
      <c r="E498">
        <v>35</v>
      </c>
      <c r="F498" t="s">
        <v>39</v>
      </c>
      <c r="G498" t="s">
        <v>40</v>
      </c>
      <c r="H498" t="s">
        <v>41</v>
      </c>
      <c r="J498">
        <v>77.62</v>
      </c>
      <c r="K498" t="s">
        <v>41</v>
      </c>
      <c r="L498">
        <v>5425.68</v>
      </c>
      <c r="M498" t="s">
        <v>41</v>
      </c>
      <c r="N498" t="s">
        <v>41</v>
      </c>
      <c r="O498">
        <v>1260</v>
      </c>
      <c r="P498">
        <v>1271.8399999999999</v>
      </c>
      <c r="Q498">
        <v>1280</v>
      </c>
      <c r="R498">
        <v>0.84</v>
      </c>
      <c r="S498">
        <v>0.21</v>
      </c>
      <c r="T498">
        <v>61.54</v>
      </c>
      <c r="U498">
        <v>1001</v>
      </c>
      <c r="V498" t="s">
        <v>41</v>
      </c>
      <c r="W498">
        <v>5.98</v>
      </c>
      <c r="X498" t="s">
        <v>41</v>
      </c>
      <c r="Z498">
        <v>35</v>
      </c>
      <c r="AA498">
        <v>32.82</v>
      </c>
      <c r="AB498">
        <v>2.1800000000000002</v>
      </c>
      <c r="AC498">
        <v>36.880000000000003</v>
      </c>
      <c r="AD498" t="s">
        <v>41</v>
      </c>
      <c r="AF498">
        <v>310</v>
      </c>
      <c r="AG498">
        <v>310</v>
      </c>
      <c r="AH498">
        <v>3.3</v>
      </c>
      <c r="AI498">
        <v>3.3</v>
      </c>
      <c r="AJ498">
        <v>0</v>
      </c>
      <c r="AK498" t="s">
        <v>41</v>
      </c>
      <c r="AL498" t="s">
        <v>41</v>
      </c>
      <c r="AM498" t="s">
        <v>41</v>
      </c>
    </row>
    <row r="499" spans="1:39" x14ac:dyDescent="0.3">
      <c r="A499" t="s">
        <v>55</v>
      </c>
      <c r="B499" t="s">
        <v>56</v>
      </c>
      <c r="C499" t="s">
        <v>38</v>
      </c>
      <c r="D499" t="s">
        <v>59</v>
      </c>
      <c r="E499">
        <v>35</v>
      </c>
      <c r="F499" t="s">
        <v>43</v>
      </c>
      <c r="G499" t="s">
        <v>40</v>
      </c>
      <c r="H499" t="s">
        <v>41</v>
      </c>
      <c r="J499">
        <v>77.62</v>
      </c>
      <c r="K499" t="s">
        <v>41</v>
      </c>
      <c r="L499">
        <v>5425.68</v>
      </c>
      <c r="M499" t="s">
        <v>41</v>
      </c>
      <c r="N499" t="s">
        <v>41</v>
      </c>
      <c r="O499">
        <v>1280</v>
      </c>
      <c r="P499">
        <v>1291.58</v>
      </c>
      <c r="Q499">
        <v>1300</v>
      </c>
      <c r="R499">
        <v>0.57999999999999996</v>
      </c>
      <c r="S499">
        <v>0.23</v>
      </c>
      <c r="T499">
        <v>61.93</v>
      </c>
      <c r="U499">
        <v>1001</v>
      </c>
      <c r="V499" t="s">
        <v>41</v>
      </c>
      <c r="W499">
        <v>6.11</v>
      </c>
      <c r="X499" t="s">
        <v>41</v>
      </c>
      <c r="Z499">
        <v>35</v>
      </c>
      <c r="AA499">
        <v>32.82</v>
      </c>
      <c r="AB499">
        <v>2.1800000000000002</v>
      </c>
      <c r="AC499">
        <v>36.479999999999997</v>
      </c>
      <c r="AD499" t="s">
        <v>41</v>
      </c>
      <c r="AF499">
        <v>310</v>
      </c>
      <c r="AG499">
        <v>310</v>
      </c>
      <c r="AH499">
        <v>3.3</v>
      </c>
      <c r="AI499">
        <v>3.3</v>
      </c>
      <c r="AJ499">
        <v>0</v>
      </c>
      <c r="AK499" t="s">
        <v>41</v>
      </c>
      <c r="AL499" t="s">
        <v>41</v>
      </c>
      <c r="AM499" t="s">
        <v>41</v>
      </c>
    </row>
    <row r="500" spans="1:39" x14ac:dyDescent="0.3">
      <c r="A500" t="s">
        <v>55</v>
      </c>
      <c r="B500" t="s">
        <v>56</v>
      </c>
      <c r="C500" t="s">
        <v>38</v>
      </c>
      <c r="D500" t="s">
        <v>59</v>
      </c>
      <c r="E500">
        <v>35</v>
      </c>
      <c r="F500" t="s">
        <v>44</v>
      </c>
      <c r="G500" t="s">
        <v>40</v>
      </c>
      <c r="H500" t="s">
        <v>41</v>
      </c>
      <c r="J500">
        <v>77.62</v>
      </c>
      <c r="K500" t="s">
        <v>41</v>
      </c>
      <c r="L500">
        <v>5425.68</v>
      </c>
      <c r="M500" t="s">
        <v>41</v>
      </c>
      <c r="N500" t="s">
        <v>41</v>
      </c>
      <c r="O500">
        <v>1300</v>
      </c>
      <c r="P500">
        <v>1312.06</v>
      </c>
      <c r="Q500">
        <v>1320</v>
      </c>
      <c r="R500">
        <v>1.06</v>
      </c>
      <c r="S500">
        <v>0.22</v>
      </c>
      <c r="T500">
        <v>56.04</v>
      </c>
      <c r="U500">
        <v>1001</v>
      </c>
      <c r="V500" t="s">
        <v>41</v>
      </c>
      <c r="W500">
        <v>5.67</v>
      </c>
      <c r="X500" t="s">
        <v>41</v>
      </c>
      <c r="Z500">
        <v>35</v>
      </c>
      <c r="AA500">
        <v>32.82</v>
      </c>
      <c r="AB500">
        <v>2.1800000000000002</v>
      </c>
      <c r="AC500">
        <v>36.630000000000003</v>
      </c>
      <c r="AD500" t="s">
        <v>41</v>
      </c>
      <c r="AF500">
        <v>310</v>
      </c>
      <c r="AG500">
        <v>310</v>
      </c>
      <c r="AH500">
        <v>3.3</v>
      </c>
      <c r="AI500">
        <v>3.3</v>
      </c>
      <c r="AJ500">
        <v>0</v>
      </c>
      <c r="AK500" t="s">
        <v>41</v>
      </c>
      <c r="AL500" t="s">
        <v>41</v>
      </c>
      <c r="AM500" t="s">
        <v>41</v>
      </c>
    </row>
    <row r="501" spans="1:39" x14ac:dyDescent="0.3">
      <c r="A501" t="s">
        <v>55</v>
      </c>
      <c r="B501" t="s">
        <v>56</v>
      </c>
      <c r="C501" t="s">
        <v>38</v>
      </c>
      <c r="D501" t="s">
        <v>59</v>
      </c>
      <c r="E501">
        <v>35</v>
      </c>
      <c r="F501" t="s">
        <v>45</v>
      </c>
      <c r="G501" t="s">
        <v>40</v>
      </c>
      <c r="H501" t="s">
        <v>41</v>
      </c>
      <c r="J501">
        <v>77.62</v>
      </c>
      <c r="K501" t="s">
        <v>41</v>
      </c>
      <c r="L501">
        <v>5425.68</v>
      </c>
      <c r="M501" t="s">
        <v>41</v>
      </c>
      <c r="N501" t="s">
        <v>41</v>
      </c>
      <c r="O501">
        <v>1320</v>
      </c>
      <c r="P501">
        <v>1331.66</v>
      </c>
      <c r="Q501">
        <v>1340</v>
      </c>
      <c r="R501">
        <v>0.66</v>
      </c>
      <c r="S501">
        <v>0.23</v>
      </c>
      <c r="T501">
        <v>57.43</v>
      </c>
      <c r="U501">
        <v>1001</v>
      </c>
      <c r="V501" t="s">
        <v>41</v>
      </c>
      <c r="W501">
        <v>4.57</v>
      </c>
      <c r="X501" t="s">
        <v>41</v>
      </c>
      <c r="Z501">
        <v>35</v>
      </c>
      <c r="AA501">
        <v>32.82</v>
      </c>
      <c r="AB501">
        <v>2.1800000000000002</v>
      </c>
      <c r="AC501">
        <v>36.68</v>
      </c>
      <c r="AD501" t="s">
        <v>41</v>
      </c>
      <c r="AF501">
        <v>310</v>
      </c>
      <c r="AG501">
        <v>310</v>
      </c>
      <c r="AH501">
        <v>3.3</v>
      </c>
      <c r="AI501">
        <v>3.3</v>
      </c>
      <c r="AJ501">
        <v>0</v>
      </c>
      <c r="AK501" t="s">
        <v>41</v>
      </c>
      <c r="AL501" t="s">
        <v>41</v>
      </c>
      <c r="AM501" t="s">
        <v>41</v>
      </c>
    </row>
    <row r="502" spans="1:39" x14ac:dyDescent="0.3">
      <c r="A502" t="s">
        <v>55</v>
      </c>
      <c r="B502" t="s">
        <v>56</v>
      </c>
      <c r="C502" t="s">
        <v>38</v>
      </c>
      <c r="D502" t="s">
        <v>59</v>
      </c>
      <c r="E502">
        <v>35</v>
      </c>
      <c r="F502" t="s">
        <v>46</v>
      </c>
      <c r="G502" t="s">
        <v>40</v>
      </c>
      <c r="H502" t="s">
        <v>41</v>
      </c>
      <c r="J502">
        <v>77.62</v>
      </c>
      <c r="K502" t="s">
        <v>41</v>
      </c>
      <c r="L502">
        <v>5425.68</v>
      </c>
      <c r="M502" t="s">
        <v>41</v>
      </c>
      <c r="N502" t="s">
        <v>41</v>
      </c>
      <c r="O502">
        <v>1260</v>
      </c>
      <c r="P502">
        <v>1271.8399999999999</v>
      </c>
      <c r="Q502">
        <v>1280</v>
      </c>
      <c r="R502">
        <v>0.84</v>
      </c>
      <c r="S502">
        <v>0.21</v>
      </c>
      <c r="T502">
        <v>61.54</v>
      </c>
      <c r="U502">
        <v>1001</v>
      </c>
      <c r="V502" t="s">
        <v>41</v>
      </c>
      <c r="W502">
        <v>5.97</v>
      </c>
      <c r="X502" t="s">
        <v>41</v>
      </c>
      <c r="Z502">
        <v>35</v>
      </c>
      <c r="AA502">
        <v>32.82</v>
      </c>
      <c r="AB502">
        <v>2.1800000000000002</v>
      </c>
      <c r="AC502">
        <v>36.880000000000003</v>
      </c>
      <c r="AD502" t="s">
        <v>41</v>
      </c>
      <c r="AF502">
        <v>310</v>
      </c>
      <c r="AG502">
        <v>310</v>
      </c>
      <c r="AH502">
        <v>3.3</v>
      </c>
      <c r="AI502">
        <v>3.3</v>
      </c>
      <c r="AJ502">
        <v>0</v>
      </c>
      <c r="AK502" t="s">
        <v>41</v>
      </c>
      <c r="AL502" t="s">
        <v>41</v>
      </c>
      <c r="AM502" t="s">
        <v>41</v>
      </c>
    </row>
    <row r="503" spans="1:39" x14ac:dyDescent="0.3">
      <c r="A503" t="s">
        <v>55</v>
      </c>
      <c r="B503" t="s">
        <v>56</v>
      </c>
      <c r="C503" t="s">
        <v>38</v>
      </c>
      <c r="D503" t="s">
        <v>59</v>
      </c>
      <c r="E503">
        <v>35</v>
      </c>
      <c r="F503" t="s">
        <v>47</v>
      </c>
      <c r="G503" t="s">
        <v>40</v>
      </c>
      <c r="H503" t="s">
        <v>41</v>
      </c>
      <c r="J503">
        <v>77.62</v>
      </c>
      <c r="K503" t="s">
        <v>41</v>
      </c>
      <c r="L503">
        <v>5425.68</v>
      </c>
      <c r="M503" t="s">
        <v>41</v>
      </c>
      <c r="N503" t="s">
        <v>41</v>
      </c>
      <c r="O503">
        <v>1280</v>
      </c>
      <c r="P503">
        <v>1291.58</v>
      </c>
      <c r="Q503">
        <v>1300</v>
      </c>
      <c r="R503">
        <v>0.57999999999999996</v>
      </c>
      <c r="S503">
        <v>0.23</v>
      </c>
      <c r="T503">
        <v>61.93</v>
      </c>
      <c r="U503">
        <v>1001</v>
      </c>
      <c r="V503" t="s">
        <v>41</v>
      </c>
      <c r="W503">
        <v>6.32</v>
      </c>
      <c r="X503" t="s">
        <v>41</v>
      </c>
      <c r="Z503">
        <v>35</v>
      </c>
      <c r="AA503">
        <v>32.82</v>
      </c>
      <c r="AB503">
        <v>2.1800000000000002</v>
      </c>
      <c r="AC503">
        <v>36.479999999999997</v>
      </c>
      <c r="AD503" t="s">
        <v>41</v>
      </c>
      <c r="AF503">
        <v>310</v>
      </c>
      <c r="AG503">
        <v>310</v>
      </c>
      <c r="AH503">
        <v>3.3</v>
      </c>
      <c r="AI503">
        <v>3.3</v>
      </c>
      <c r="AJ503">
        <v>0</v>
      </c>
      <c r="AK503" t="s">
        <v>41</v>
      </c>
      <c r="AL503" t="s">
        <v>41</v>
      </c>
      <c r="AM503" t="s">
        <v>41</v>
      </c>
    </row>
    <row r="504" spans="1:39" x14ac:dyDescent="0.3">
      <c r="A504" t="s">
        <v>55</v>
      </c>
      <c r="B504" t="s">
        <v>56</v>
      </c>
      <c r="C504" t="s">
        <v>38</v>
      </c>
      <c r="D504" t="s">
        <v>59</v>
      </c>
      <c r="E504">
        <v>35</v>
      </c>
      <c r="F504" t="s">
        <v>48</v>
      </c>
      <c r="G504" t="s">
        <v>40</v>
      </c>
      <c r="H504" t="s">
        <v>41</v>
      </c>
      <c r="J504">
        <v>77.62</v>
      </c>
      <c r="K504" t="s">
        <v>41</v>
      </c>
      <c r="L504">
        <v>5425.68</v>
      </c>
      <c r="M504" t="s">
        <v>41</v>
      </c>
      <c r="N504" t="s">
        <v>41</v>
      </c>
      <c r="O504">
        <v>1300</v>
      </c>
      <c r="P504">
        <v>1312.06</v>
      </c>
      <c r="Q504">
        <v>1320</v>
      </c>
      <c r="R504">
        <v>1.06</v>
      </c>
      <c r="S504">
        <v>0.22</v>
      </c>
      <c r="T504">
        <v>56.04</v>
      </c>
      <c r="U504">
        <v>1001</v>
      </c>
      <c r="V504" t="s">
        <v>41</v>
      </c>
      <c r="W504">
        <v>6.09</v>
      </c>
      <c r="X504" t="s">
        <v>41</v>
      </c>
      <c r="Z504">
        <v>35</v>
      </c>
      <c r="AA504">
        <v>32.82</v>
      </c>
      <c r="AB504">
        <v>2.1800000000000002</v>
      </c>
      <c r="AC504">
        <v>36.630000000000003</v>
      </c>
      <c r="AD504" t="s">
        <v>41</v>
      </c>
      <c r="AF504">
        <v>310</v>
      </c>
      <c r="AG504">
        <v>310</v>
      </c>
      <c r="AH504">
        <v>3.3</v>
      </c>
      <c r="AI504">
        <v>3.3</v>
      </c>
      <c r="AJ504">
        <v>0</v>
      </c>
      <c r="AK504" t="s">
        <v>41</v>
      </c>
      <c r="AL504" t="s">
        <v>41</v>
      </c>
      <c r="AM504" t="s">
        <v>41</v>
      </c>
    </row>
    <row r="505" spans="1:39" x14ac:dyDescent="0.3">
      <c r="A505" t="s">
        <v>55</v>
      </c>
      <c r="B505" t="s">
        <v>56</v>
      </c>
      <c r="C505" t="s">
        <v>38</v>
      </c>
      <c r="D505" t="s">
        <v>59</v>
      </c>
      <c r="E505">
        <v>35</v>
      </c>
      <c r="F505" t="s">
        <v>49</v>
      </c>
      <c r="G505" t="s">
        <v>40</v>
      </c>
      <c r="H505" t="s">
        <v>41</v>
      </c>
      <c r="J505">
        <v>77.62</v>
      </c>
      <c r="K505" t="s">
        <v>41</v>
      </c>
      <c r="L505">
        <v>5425.68</v>
      </c>
      <c r="M505" t="s">
        <v>41</v>
      </c>
      <c r="N505" t="s">
        <v>41</v>
      </c>
      <c r="O505">
        <v>1320</v>
      </c>
      <c r="P505">
        <v>1331.66</v>
      </c>
      <c r="Q505">
        <v>1340</v>
      </c>
      <c r="R505">
        <v>0.66</v>
      </c>
      <c r="S505">
        <v>0.23</v>
      </c>
      <c r="T505">
        <v>57.43</v>
      </c>
      <c r="U505">
        <v>1001</v>
      </c>
      <c r="V505" t="s">
        <v>41</v>
      </c>
      <c r="W505">
        <v>4.9400000000000004</v>
      </c>
      <c r="X505" t="s">
        <v>41</v>
      </c>
      <c r="Z505">
        <v>35</v>
      </c>
      <c r="AA505">
        <v>32.82</v>
      </c>
      <c r="AB505">
        <v>2.1800000000000002</v>
      </c>
      <c r="AC505">
        <v>36.68</v>
      </c>
      <c r="AD505" t="s">
        <v>41</v>
      </c>
      <c r="AF505">
        <v>310</v>
      </c>
      <c r="AG505">
        <v>310</v>
      </c>
      <c r="AH505">
        <v>3.3</v>
      </c>
      <c r="AI505">
        <v>3.3</v>
      </c>
      <c r="AJ505">
        <v>0</v>
      </c>
      <c r="AK505" t="s">
        <v>41</v>
      </c>
      <c r="AL505" t="s">
        <v>41</v>
      </c>
      <c r="AM505" t="s">
        <v>41</v>
      </c>
    </row>
    <row r="506" spans="1:39" x14ac:dyDescent="0.3">
      <c r="A506" t="s">
        <v>55</v>
      </c>
      <c r="B506" t="s">
        <v>56</v>
      </c>
      <c r="C506" t="s">
        <v>38</v>
      </c>
      <c r="D506" t="s">
        <v>59</v>
      </c>
      <c r="E506">
        <v>35</v>
      </c>
      <c r="F506" t="s">
        <v>39</v>
      </c>
      <c r="G506" t="s">
        <v>40</v>
      </c>
      <c r="H506" t="s">
        <v>41</v>
      </c>
      <c r="J506">
        <v>74.569999999999993</v>
      </c>
      <c r="K506" t="s">
        <v>41</v>
      </c>
      <c r="L506">
        <v>5505.68</v>
      </c>
      <c r="M506" t="s">
        <v>41</v>
      </c>
      <c r="N506" t="s">
        <v>41</v>
      </c>
      <c r="O506">
        <v>1260</v>
      </c>
      <c r="P506">
        <v>1271.8599999999999</v>
      </c>
      <c r="Q506">
        <v>1280</v>
      </c>
      <c r="R506">
        <v>0.86</v>
      </c>
      <c r="S506">
        <v>0.21</v>
      </c>
      <c r="T506">
        <v>61.72</v>
      </c>
      <c r="U506">
        <v>1001</v>
      </c>
      <c r="V506" t="s">
        <v>41</v>
      </c>
      <c r="W506">
        <v>6.01</v>
      </c>
      <c r="X506" t="s">
        <v>41</v>
      </c>
      <c r="Z506">
        <v>35</v>
      </c>
      <c r="AA506">
        <v>32.840000000000003</v>
      </c>
      <c r="AB506">
        <v>2.16</v>
      </c>
      <c r="AC506">
        <v>37.04</v>
      </c>
      <c r="AD506" t="s">
        <v>41</v>
      </c>
      <c r="AF506">
        <v>320</v>
      </c>
      <c r="AG506">
        <v>320</v>
      </c>
      <c r="AH506">
        <v>3.3</v>
      </c>
      <c r="AI506">
        <v>3.3</v>
      </c>
      <c r="AJ506">
        <v>0</v>
      </c>
      <c r="AK506" t="s">
        <v>41</v>
      </c>
      <c r="AL506" t="s">
        <v>41</v>
      </c>
      <c r="AM506" t="s">
        <v>41</v>
      </c>
    </row>
    <row r="507" spans="1:39" x14ac:dyDescent="0.3">
      <c r="A507" t="s">
        <v>55</v>
      </c>
      <c r="B507" t="s">
        <v>56</v>
      </c>
      <c r="C507" t="s">
        <v>38</v>
      </c>
      <c r="D507" t="s">
        <v>59</v>
      </c>
      <c r="E507">
        <v>35</v>
      </c>
      <c r="F507" t="s">
        <v>43</v>
      </c>
      <c r="G507" t="s">
        <v>40</v>
      </c>
      <c r="H507" t="s">
        <v>41</v>
      </c>
      <c r="J507">
        <v>74.569999999999993</v>
      </c>
      <c r="K507" t="s">
        <v>41</v>
      </c>
      <c r="L507">
        <v>5505.68</v>
      </c>
      <c r="M507" t="s">
        <v>41</v>
      </c>
      <c r="N507" t="s">
        <v>41</v>
      </c>
      <c r="O507">
        <v>1280</v>
      </c>
      <c r="P507">
        <v>1291.6199999999999</v>
      </c>
      <c r="Q507">
        <v>1300</v>
      </c>
      <c r="R507">
        <v>0.62</v>
      </c>
      <c r="S507">
        <v>0.23</v>
      </c>
      <c r="T507">
        <v>62</v>
      </c>
      <c r="U507">
        <v>1001</v>
      </c>
      <c r="V507" t="s">
        <v>41</v>
      </c>
      <c r="W507">
        <v>6.15</v>
      </c>
      <c r="X507" t="s">
        <v>41</v>
      </c>
      <c r="Z507">
        <v>35</v>
      </c>
      <c r="AA507">
        <v>32.840000000000003</v>
      </c>
      <c r="AB507">
        <v>2.16</v>
      </c>
      <c r="AC507">
        <v>36.6</v>
      </c>
      <c r="AD507" t="s">
        <v>41</v>
      </c>
      <c r="AF507">
        <v>320</v>
      </c>
      <c r="AG507">
        <v>320</v>
      </c>
      <c r="AH507">
        <v>3.3</v>
      </c>
      <c r="AI507">
        <v>3.3</v>
      </c>
      <c r="AJ507">
        <v>0</v>
      </c>
      <c r="AK507" t="s">
        <v>41</v>
      </c>
      <c r="AL507" t="s">
        <v>41</v>
      </c>
      <c r="AM507" t="s">
        <v>41</v>
      </c>
    </row>
    <row r="508" spans="1:39" x14ac:dyDescent="0.3">
      <c r="A508" t="s">
        <v>55</v>
      </c>
      <c r="B508" t="s">
        <v>56</v>
      </c>
      <c r="C508" t="s">
        <v>38</v>
      </c>
      <c r="D508" t="s">
        <v>59</v>
      </c>
      <c r="E508">
        <v>35</v>
      </c>
      <c r="F508" t="s">
        <v>44</v>
      </c>
      <c r="G508" t="s">
        <v>40</v>
      </c>
      <c r="H508" t="s">
        <v>41</v>
      </c>
      <c r="J508">
        <v>74.569999999999993</v>
      </c>
      <c r="K508" t="s">
        <v>41</v>
      </c>
      <c r="L508">
        <v>5505.68</v>
      </c>
      <c r="M508" t="s">
        <v>41</v>
      </c>
      <c r="N508" t="s">
        <v>41</v>
      </c>
      <c r="O508">
        <v>1300</v>
      </c>
      <c r="P508">
        <v>1312.08</v>
      </c>
      <c r="Q508">
        <v>1320</v>
      </c>
      <c r="R508">
        <v>1.08</v>
      </c>
      <c r="S508">
        <v>0.22</v>
      </c>
      <c r="T508">
        <v>55.98</v>
      </c>
      <c r="U508">
        <v>1001</v>
      </c>
      <c r="V508" t="s">
        <v>41</v>
      </c>
      <c r="W508">
        <v>5.71</v>
      </c>
      <c r="X508" t="s">
        <v>41</v>
      </c>
      <c r="Z508">
        <v>35</v>
      </c>
      <c r="AA508">
        <v>32.840000000000003</v>
      </c>
      <c r="AB508">
        <v>2.16</v>
      </c>
      <c r="AC508">
        <v>36.75</v>
      </c>
      <c r="AD508" t="s">
        <v>41</v>
      </c>
      <c r="AF508">
        <v>320</v>
      </c>
      <c r="AG508">
        <v>320</v>
      </c>
      <c r="AH508">
        <v>3.3</v>
      </c>
      <c r="AI508">
        <v>3.3</v>
      </c>
      <c r="AJ508">
        <v>0</v>
      </c>
      <c r="AK508" t="s">
        <v>41</v>
      </c>
      <c r="AL508" t="s">
        <v>41</v>
      </c>
      <c r="AM508" t="s">
        <v>41</v>
      </c>
    </row>
    <row r="509" spans="1:39" x14ac:dyDescent="0.3">
      <c r="A509" t="s">
        <v>55</v>
      </c>
      <c r="B509" t="s">
        <v>56</v>
      </c>
      <c r="C509" t="s">
        <v>38</v>
      </c>
      <c r="D509" t="s">
        <v>59</v>
      </c>
      <c r="E509">
        <v>35</v>
      </c>
      <c r="F509" t="s">
        <v>45</v>
      </c>
      <c r="G509" t="s">
        <v>40</v>
      </c>
      <c r="H509" t="s">
        <v>41</v>
      </c>
      <c r="J509">
        <v>74.569999999999993</v>
      </c>
      <c r="K509" t="s">
        <v>41</v>
      </c>
      <c r="L509">
        <v>5505.68</v>
      </c>
      <c r="M509" t="s">
        <v>41</v>
      </c>
      <c r="N509" t="s">
        <v>41</v>
      </c>
      <c r="O509">
        <v>1320</v>
      </c>
      <c r="P509">
        <v>1331.7</v>
      </c>
      <c r="Q509">
        <v>1340</v>
      </c>
      <c r="R509">
        <v>0.7</v>
      </c>
      <c r="S509">
        <v>0.23</v>
      </c>
      <c r="T509">
        <v>57.46</v>
      </c>
      <c r="U509">
        <v>1001</v>
      </c>
      <c r="V509" t="s">
        <v>41</v>
      </c>
      <c r="W509">
        <v>4.6100000000000003</v>
      </c>
      <c r="X509" t="s">
        <v>41</v>
      </c>
      <c r="Z509">
        <v>35</v>
      </c>
      <c r="AA509">
        <v>32.840000000000003</v>
      </c>
      <c r="AB509">
        <v>2.16</v>
      </c>
      <c r="AC509">
        <v>36.83</v>
      </c>
      <c r="AD509" t="s">
        <v>41</v>
      </c>
      <c r="AF509">
        <v>320</v>
      </c>
      <c r="AG509">
        <v>320</v>
      </c>
      <c r="AH509">
        <v>3.3</v>
      </c>
      <c r="AI509">
        <v>3.3</v>
      </c>
      <c r="AJ509">
        <v>0</v>
      </c>
      <c r="AK509" t="s">
        <v>41</v>
      </c>
      <c r="AL509" t="s">
        <v>41</v>
      </c>
      <c r="AM509" t="s">
        <v>41</v>
      </c>
    </row>
    <row r="510" spans="1:39" x14ac:dyDescent="0.3">
      <c r="A510" t="s">
        <v>55</v>
      </c>
      <c r="B510" t="s">
        <v>56</v>
      </c>
      <c r="C510" t="s">
        <v>38</v>
      </c>
      <c r="D510" t="s">
        <v>59</v>
      </c>
      <c r="E510">
        <v>35</v>
      </c>
      <c r="F510" t="s">
        <v>46</v>
      </c>
      <c r="G510" t="s">
        <v>40</v>
      </c>
      <c r="H510" t="s">
        <v>41</v>
      </c>
      <c r="J510">
        <v>74.569999999999993</v>
      </c>
      <c r="K510" t="s">
        <v>41</v>
      </c>
      <c r="L510">
        <v>5505.68</v>
      </c>
      <c r="M510" t="s">
        <v>41</v>
      </c>
      <c r="N510" t="s">
        <v>41</v>
      </c>
      <c r="O510">
        <v>1260</v>
      </c>
      <c r="P510">
        <v>1271.8599999999999</v>
      </c>
      <c r="Q510">
        <v>1280</v>
      </c>
      <c r="R510">
        <v>0.86</v>
      </c>
      <c r="S510">
        <v>0.21</v>
      </c>
      <c r="T510">
        <v>61.72</v>
      </c>
      <c r="U510">
        <v>1001</v>
      </c>
      <c r="V510" t="s">
        <v>41</v>
      </c>
      <c r="W510">
        <v>6.02</v>
      </c>
      <c r="X510" t="s">
        <v>41</v>
      </c>
      <c r="Z510">
        <v>35</v>
      </c>
      <c r="AA510">
        <v>32.840000000000003</v>
      </c>
      <c r="AB510">
        <v>2.16</v>
      </c>
      <c r="AC510">
        <v>37.04</v>
      </c>
      <c r="AD510" t="s">
        <v>41</v>
      </c>
      <c r="AF510">
        <v>320</v>
      </c>
      <c r="AG510">
        <v>320</v>
      </c>
      <c r="AH510">
        <v>3.3</v>
      </c>
      <c r="AI510">
        <v>3.3</v>
      </c>
      <c r="AJ510">
        <v>0</v>
      </c>
      <c r="AK510" t="s">
        <v>41</v>
      </c>
      <c r="AL510" t="s">
        <v>41</v>
      </c>
      <c r="AM510" t="s">
        <v>41</v>
      </c>
    </row>
    <row r="511" spans="1:39" x14ac:dyDescent="0.3">
      <c r="A511" t="s">
        <v>55</v>
      </c>
      <c r="B511" t="s">
        <v>56</v>
      </c>
      <c r="C511" t="s">
        <v>38</v>
      </c>
      <c r="D511" t="s">
        <v>59</v>
      </c>
      <c r="E511">
        <v>35</v>
      </c>
      <c r="F511" t="s">
        <v>47</v>
      </c>
      <c r="G511" t="s">
        <v>40</v>
      </c>
      <c r="H511" t="s">
        <v>41</v>
      </c>
      <c r="J511">
        <v>74.569999999999993</v>
      </c>
      <c r="K511" t="s">
        <v>41</v>
      </c>
      <c r="L511">
        <v>5505.68</v>
      </c>
      <c r="M511" t="s">
        <v>41</v>
      </c>
      <c r="N511" t="s">
        <v>41</v>
      </c>
      <c r="O511">
        <v>1280</v>
      </c>
      <c r="P511">
        <v>1291.6199999999999</v>
      </c>
      <c r="Q511">
        <v>1300</v>
      </c>
      <c r="R511">
        <v>0.62</v>
      </c>
      <c r="S511">
        <v>0.23</v>
      </c>
      <c r="T511">
        <v>62</v>
      </c>
      <c r="U511">
        <v>1001</v>
      </c>
      <c r="V511" t="s">
        <v>41</v>
      </c>
      <c r="W511">
        <v>6.36</v>
      </c>
      <c r="X511" t="s">
        <v>41</v>
      </c>
      <c r="Z511">
        <v>35</v>
      </c>
      <c r="AA511">
        <v>32.840000000000003</v>
      </c>
      <c r="AB511">
        <v>2.16</v>
      </c>
      <c r="AC511">
        <v>36.6</v>
      </c>
      <c r="AD511" t="s">
        <v>41</v>
      </c>
      <c r="AF511">
        <v>320</v>
      </c>
      <c r="AG511">
        <v>320</v>
      </c>
      <c r="AH511">
        <v>3.3</v>
      </c>
      <c r="AI511">
        <v>3.3</v>
      </c>
      <c r="AJ511">
        <v>0</v>
      </c>
      <c r="AK511" t="s">
        <v>41</v>
      </c>
      <c r="AL511" t="s">
        <v>41</v>
      </c>
      <c r="AM511" t="s">
        <v>41</v>
      </c>
    </row>
    <row r="512" spans="1:39" x14ac:dyDescent="0.3">
      <c r="A512" t="s">
        <v>55</v>
      </c>
      <c r="B512" t="s">
        <v>56</v>
      </c>
      <c r="C512" t="s">
        <v>38</v>
      </c>
      <c r="D512" t="s">
        <v>59</v>
      </c>
      <c r="E512">
        <v>35</v>
      </c>
      <c r="F512" t="s">
        <v>48</v>
      </c>
      <c r="G512" t="s">
        <v>40</v>
      </c>
      <c r="H512" t="s">
        <v>41</v>
      </c>
      <c r="J512">
        <v>74.569999999999993</v>
      </c>
      <c r="K512" t="s">
        <v>41</v>
      </c>
      <c r="L512">
        <v>5505.68</v>
      </c>
      <c r="M512" t="s">
        <v>41</v>
      </c>
      <c r="N512" t="s">
        <v>41</v>
      </c>
      <c r="O512">
        <v>1300</v>
      </c>
      <c r="P512">
        <v>1312.08</v>
      </c>
      <c r="Q512">
        <v>1320</v>
      </c>
      <c r="R512">
        <v>1.08</v>
      </c>
      <c r="S512">
        <v>0.22</v>
      </c>
      <c r="T512">
        <v>55.98</v>
      </c>
      <c r="U512">
        <v>1001</v>
      </c>
      <c r="V512" t="s">
        <v>41</v>
      </c>
      <c r="W512">
        <v>6.13</v>
      </c>
      <c r="X512" t="s">
        <v>41</v>
      </c>
      <c r="Z512">
        <v>35</v>
      </c>
      <c r="AA512">
        <v>32.840000000000003</v>
      </c>
      <c r="AB512">
        <v>2.16</v>
      </c>
      <c r="AC512">
        <v>36.75</v>
      </c>
      <c r="AD512" t="s">
        <v>41</v>
      </c>
      <c r="AF512">
        <v>320</v>
      </c>
      <c r="AG512">
        <v>320</v>
      </c>
      <c r="AH512">
        <v>3.3</v>
      </c>
      <c r="AI512">
        <v>3.3</v>
      </c>
      <c r="AJ512">
        <v>0</v>
      </c>
      <c r="AK512" t="s">
        <v>41</v>
      </c>
      <c r="AL512" t="s">
        <v>41</v>
      </c>
      <c r="AM512" t="s">
        <v>41</v>
      </c>
    </row>
    <row r="513" spans="1:39" x14ac:dyDescent="0.3">
      <c r="A513" t="s">
        <v>55</v>
      </c>
      <c r="B513" t="s">
        <v>56</v>
      </c>
      <c r="C513" t="s">
        <v>38</v>
      </c>
      <c r="D513" t="s">
        <v>59</v>
      </c>
      <c r="E513">
        <v>35</v>
      </c>
      <c r="F513" t="s">
        <v>49</v>
      </c>
      <c r="G513" t="s">
        <v>40</v>
      </c>
      <c r="H513" t="s">
        <v>41</v>
      </c>
      <c r="J513">
        <v>74.569999999999993</v>
      </c>
      <c r="K513" t="s">
        <v>41</v>
      </c>
      <c r="L513">
        <v>5505.68</v>
      </c>
      <c r="M513" t="s">
        <v>41</v>
      </c>
      <c r="N513" t="s">
        <v>41</v>
      </c>
      <c r="O513">
        <v>1320</v>
      </c>
      <c r="P513">
        <v>1331.7</v>
      </c>
      <c r="Q513">
        <v>1340</v>
      </c>
      <c r="R513">
        <v>0.7</v>
      </c>
      <c r="S513">
        <v>0.23</v>
      </c>
      <c r="T513">
        <v>57.46</v>
      </c>
      <c r="U513">
        <v>1001</v>
      </c>
      <c r="V513" t="s">
        <v>41</v>
      </c>
      <c r="W513">
        <v>4.97</v>
      </c>
      <c r="X513" t="s">
        <v>41</v>
      </c>
      <c r="Z513">
        <v>35</v>
      </c>
      <c r="AA513">
        <v>32.840000000000003</v>
      </c>
      <c r="AB513">
        <v>2.16</v>
      </c>
      <c r="AC513">
        <v>36.83</v>
      </c>
      <c r="AD513" t="s">
        <v>41</v>
      </c>
      <c r="AF513">
        <v>320</v>
      </c>
      <c r="AG513">
        <v>320</v>
      </c>
      <c r="AH513">
        <v>3.3</v>
      </c>
      <c r="AI513">
        <v>3.3</v>
      </c>
      <c r="AJ513">
        <v>0</v>
      </c>
      <c r="AK513" t="s">
        <v>41</v>
      </c>
      <c r="AL513" t="s">
        <v>41</v>
      </c>
      <c r="AM513" t="s">
        <v>41</v>
      </c>
    </row>
    <row r="514" spans="1:39" x14ac:dyDescent="0.3">
      <c r="A514" t="s">
        <v>55</v>
      </c>
      <c r="B514" t="s">
        <v>56</v>
      </c>
      <c r="C514" t="s">
        <v>38</v>
      </c>
      <c r="D514" t="s">
        <v>59</v>
      </c>
      <c r="E514">
        <v>35</v>
      </c>
      <c r="F514" t="s">
        <v>39</v>
      </c>
      <c r="G514" t="s">
        <v>40</v>
      </c>
      <c r="H514" t="s">
        <v>41</v>
      </c>
      <c r="J514">
        <v>75.33</v>
      </c>
      <c r="K514" t="s">
        <v>41</v>
      </c>
      <c r="L514">
        <v>5586.45</v>
      </c>
      <c r="M514" t="s">
        <v>41</v>
      </c>
      <c r="N514" t="s">
        <v>41</v>
      </c>
      <c r="O514">
        <v>1260</v>
      </c>
      <c r="P514">
        <v>1271.9000000000001</v>
      </c>
      <c r="Q514">
        <v>1280</v>
      </c>
      <c r="R514">
        <v>0.9</v>
      </c>
      <c r="S514">
        <v>0.21</v>
      </c>
      <c r="T514">
        <v>61.7</v>
      </c>
      <c r="U514">
        <v>1001</v>
      </c>
      <c r="V514" t="s">
        <v>41</v>
      </c>
      <c r="W514">
        <v>6.06</v>
      </c>
      <c r="X514" t="s">
        <v>41</v>
      </c>
      <c r="Z514">
        <v>34.979999999999997</v>
      </c>
      <c r="AA514">
        <v>32.869999999999997</v>
      </c>
      <c r="AB514">
        <v>2.11</v>
      </c>
      <c r="AC514">
        <v>37.159999999999997</v>
      </c>
      <c r="AD514" t="s">
        <v>41</v>
      </c>
      <c r="AF514">
        <v>330</v>
      </c>
      <c r="AG514">
        <v>330</v>
      </c>
      <c r="AH514">
        <v>3.3</v>
      </c>
      <c r="AI514">
        <v>3.3</v>
      </c>
      <c r="AJ514">
        <v>0</v>
      </c>
      <c r="AK514" t="s">
        <v>41</v>
      </c>
      <c r="AL514" t="s">
        <v>41</v>
      </c>
      <c r="AM514" t="s">
        <v>41</v>
      </c>
    </row>
    <row r="515" spans="1:39" x14ac:dyDescent="0.3">
      <c r="A515" t="s">
        <v>55</v>
      </c>
      <c r="B515" t="s">
        <v>56</v>
      </c>
      <c r="C515" t="s">
        <v>38</v>
      </c>
      <c r="D515" t="s">
        <v>59</v>
      </c>
      <c r="E515">
        <v>35</v>
      </c>
      <c r="F515" t="s">
        <v>43</v>
      </c>
      <c r="G515" t="s">
        <v>40</v>
      </c>
      <c r="H515" t="s">
        <v>41</v>
      </c>
      <c r="J515">
        <v>75.33</v>
      </c>
      <c r="K515" t="s">
        <v>41</v>
      </c>
      <c r="L515">
        <v>5586.45</v>
      </c>
      <c r="M515" t="s">
        <v>41</v>
      </c>
      <c r="N515" t="s">
        <v>41</v>
      </c>
      <c r="O515">
        <v>1280</v>
      </c>
      <c r="P515">
        <v>1291.6400000000001</v>
      </c>
      <c r="Q515">
        <v>1300</v>
      </c>
      <c r="R515">
        <v>0.64</v>
      </c>
      <c r="S515">
        <v>0.23</v>
      </c>
      <c r="T515">
        <v>61.91</v>
      </c>
      <c r="U515">
        <v>1001</v>
      </c>
      <c r="V515" t="s">
        <v>41</v>
      </c>
      <c r="W515">
        <v>6.18</v>
      </c>
      <c r="X515" t="s">
        <v>41</v>
      </c>
      <c r="Z515">
        <v>34.979999999999997</v>
      </c>
      <c r="AA515">
        <v>32.869999999999997</v>
      </c>
      <c r="AB515">
        <v>2.11</v>
      </c>
      <c r="AC515">
        <v>36.75</v>
      </c>
      <c r="AD515" t="s">
        <v>41</v>
      </c>
      <c r="AF515">
        <v>330</v>
      </c>
      <c r="AG515">
        <v>330</v>
      </c>
      <c r="AH515">
        <v>3.3</v>
      </c>
      <c r="AI515">
        <v>3.3</v>
      </c>
      <c r="AJ515">
        <v>0</v>
      </c>
      <c r="AK515" t="s">
        <v>41</v>
      </c>
      <c r="AL515" t="s">
        <v>41</v>
      </c>
      <c r="AM515" t="s">
        <v>41</v>
      </c>
    </row>
    <row r="516" spans="1:39" x14ac:dyDescent="0.3">
      <c r="A516" t="s">
        <v>55</v>
      </c>
      <c r="B516" t="s">
        <v>56</v>
      </c>
      <c r="C516" t="s">
        <v>38</v>
      </c>
      <c r="D516" t="s">
        <v>59</v>
      </c>
      <c r="E516">
        <v>35</v>
      </c>
      <c r="F516" t="s">
        <v>44</v>
      </c>
      <c r="G516" t="s">
        <v>40</v>
      </c>
      <c r="H516" t="s">
        <v>41</v>
      </c>
      <c r="J516">
        <v>75.33</v>
      </c>
      <c r="K516" t="s">
        <v>41</v>
      </c>
      <c r="L516">
        <v>5586.45</v>
      </c>
      <c r="M516" t="s">
        <v>41</v>
      </c>
      <c r="N516" t="s">
        <v>41</v>
      </c>
      <c r="O516">
        <v>1300</v>
      </c>
      <c r="P516">
        <v>1312.1</v>
      </c>
      <c r="Q516">
        <v>1320</v>
      </c>
      <c r="R516">
        <v>1.1000000000000001</v>
      </c>
      <c r="S516">
        <v>0.21</v>
      </c>
      <c r="T516">
        <v>56.14</v>
      </c>
      <c r="U516">
        <v>1001</v>
      </c>
      <c r="V516" t="s">
        <v>41</v>
      </c>
      <c r="W516">
        <v>5.74</v>
      </c>
      <c r="X516" t="s">
        <v>41</v>
      </c>
      <c r="Z516">
        <v>34.979999999999997</v>
      </c>
      <c r="AA516">
        <v>32.869999999999997</v>
      </c>
      <c r="AB516">
        <v>2.11</v>
      </c>
      <c r="AC516">
        <v>36.909999999999997</v>
      </c>
      <c r="AD516" t="s">
        <v>41</v>
      </c>
      <c r="AF516">
        <v>330</v>
      </c>
      <c r="AG516">
        <v>330</v>
      </c>
      <c r="AH516">
        <v>3.3</v>
      </c>
      <c r="AI516">
        <v>3.3</v>
      </c>
      <c r="AJ516">
        <v>0</v>
      </c>
      <c r="AK516" t="s">
        <v>41</v>
      </c>
      <c r="AL516" t="s">
        <v>41</v>
      </c>
      <c r="AM516" t="s">
        <v>41</v>
      </c>
    </row>
    <row r="517" spans="1:39" x14ac:dyDescent="0.3">
      <c r="A517" t="s">
        <v>55</v>
      </c>
      <c r="B517" t="s">
        <v>56</v>
      </c>
      <c r="C517" t="s">
        <v>38</v>
      </c>
      <c r="D517" t="s">
        <v>59</v>
      </c>
      <c r="E517">
        <v>35</v>
      </c>
      <c r="F517" t="s">
        <v>45</v>
      </c>
      <c r="G517" t="s">
        <v>40</v>
      </c>
      <c r="H517" t="s">
        <v>41</v>
      </c>
      <c r="J517">
        <v>75.33</v>
      </c>
      <c r="K517" t="s">
        <v>41</v>
      </c>
      <c r="L517">
        <v>5586.45</v>
      </c>
      <c r="M517" t="s">
        <v>41</v>
      </c>
      <c r="N517" t="s">
        <v>41</v>
      </c>
      <c r="O517">
        <v>1320</v>
      </c>
      <c r="P517">
        <v>1331.74</v>
      </c>
      <c r="Q517">
        <v>1340</v>
      </c>
      <c r="R517">
        <v>0.74</v>
      </c>
      <c r="S517">
        <v>0.23</v>
      </c>
      <c r="T517">
        <v>57.53</v>
      </c>
      <c r="U517">
        <v>1001</v>
      </c>
      <c r="V517" t="s">
        <v>41</v>
      </c>
      <c r="W517">
        <v>4.63</v>
      </c>
      <c r="X517" t="s">
        <v>41</v>
      </c>
      <c r="Z517">
        <v>34.979999999999997</v>
      </c>
      <c r="AA517">
        <v>32.869999999999997</v>
      </c>
      <c r="AB517">
        <v>2.11</v>
      </c>
      <c r="AC517">
        <v>36.96</v>
      </c>
      <c r="AD517" t="s">
        <v>41</v>
      </c>
      <c r="AF517">
        <v>330</v>
      </c>
      <c r="AG517">
        <v>330</v>
      </c>
      <c r="AH517">
        <v>3.3</v>
      </c>
      <c r="AI517">
        <v>3.3</v>
      </c>
      <c r="AJ517">
        <v>0</v>
      </c>
      <c r="AK517" t="s">
        <v>41</v>
      </c>
      <c r="AL517" t="s">
        <v>41</v>
      </c>
      <c r="AM517" t="s">
        <v>41</v>
      </c>
    </row>
    <row r="518" spans="1:39" x14ac:dyDescent="0.3">
      <c r="A518" t="s">
        <v>55</v>
      </c>
      <c r="B518" t="s">
        <v>56</v>
      </c>
      <c r="C518" t="s">
        <v>38</v>
      </c>
      <c r="D518" t="s">
        <v>59</v>
      </c>
      <c r="E518">
        <v>35</v>
      </c>
      <c r="F518" t="s">
        <v>46</v>
      </c>
      <c r="G518" t="s">
        <v>40</v>
      </c>
      <c r="H518" t="s">
        <v>41</v>
      </c>
      <c r="J518">
        <v>75.33</v>
      </c>
      <c r="K518" t="s">
        <v>41</v>
      </c>
      <c r="L518">
        <v>5586.45</v>
      </c>
      <c r="M518" t="s">
        <v>41</v>
      </c>
      <c r="N518" t="s">
        <v>41</v>
      </c>
      <c r="O518">
        <v>1260</v>
      </c>
      <c r="P518">
        <v>1271.9000000000001</v>
      </c>
      <c r="Q518">
        <v>1280</v>
      </c>
      <c r="R518">
        <v>0.9</v>
      </c>
      <c r="S518">
        <v>0.21</v>
      </c>
      <c r="T518">
        <v>61.7</v>
      </c>
      <c r="U518">
        <v>1001</v>
      </c>
      <c r="V518" t="s">
        <v>41</v>
      </c>
      <c r="W518">
        <v>6.07</v>
      </c>
      <c r="X518" t="s">
        <v>41</v>
      </c>
      <c r="Z518">
        <v>34.979999999999997</v>
      </c>
      <c r="AA518">
        <v>32.869999999999997</v>
      </c>
      <c r="AB518">
        <v>2.11</v>
      </c>
      <c r="AC518">
        <v>37.159999999999997</v>
      </c>
      <c r="AD518" t="s">
        <v>41</v>
      </c>
      <c r="AF518">
        <v>330</v>
      </c>
      <c r="AG518">
        <v>330</v>
      </c>
      <c r="AH518">
        <v>3.3</v>
      </c>
      <c r="AI518">
        <v>3.3</v>
      </c>
      <c r="AJ518">
        <v>0</v>
      </c>
      <c r="AK518" t="s">
        <v>41</v>
      </c>
      <c r="AL518" t="s">
        <v>41</v>
      </c>
      <c r="AM518" t="s">
        <v>41</v>
      </c>
    </row>
    <row r="519" spans="1:39" x14ac:dyDescent="0.3">
      <c r="A519" t="s">
        <v>55</v>
      </c>
      <c r="B519" t="s">
        <v>56</v>
      </c>
      <c r="C519" t="s">
        <v>38</v>
      </c>
      <c r="D519" t="s">
        <v>59</v>
      </c>
      <c r="E519">
        <v>35</v>
      </c>
      <c r="F519" t="s">
        <v>47</v>
      </c>
      <c r="G519" t="s">
        <v>40</v>
      </c>
      <c r="H519" t="s">
        <v>41</v>
      </c>
      <c r="J519">
        <v>75.33</v>
      </c>
      <c r="K519" t="s">
        <v>41</v>
      </c>
      <c r="L519">
        <v>5586.45</v>
      </c>
      <c r="M519" t="s">
        <v>41</v>
      </c>
      <c r="N519" t="s">
        <v>41</v>
      </c>
      <c r="O519">
        <v>1280</v>
      </c>
      <c r="P519">
        <v>1291.6400000000001</v>
      </c>
      <c r="Q519">
        <v>1300</v>
      </c>
      <c r="R519">
        <v>0.64</v>
      </c>
      <c r="S519">
        <v>0.23</v>
      </c>
      <c r="T519">
        <v>61.91</v>
      </c>
      <c r="U519">
        <v>1001</v>
      </c>
      <c r="V519" t="s">
        <v>41</v>
      </c>
      <c r="W519">
        <v>6.39</v>
      </c>
      <c r="X519" t="s">
        <v>41</v>
      </c>
      <c r="Z519">
        <v>34.979999999999997</v>
      </c>
      <c r="AA519">
        <v>32.869999999999997</v>
      </c>
      <c r="AB519">
        <v>2.11</v>
      </c>
      <c r="AC519">
        <v>36.75</v>
      </c>
      <c r="AD519" t="s">
        <v>41</v>
      </c>
      <c r="AF519">
        <v>330</v>
      </c>
      <c r="AG519">
        <v>330</v>
      </c>
      <c r="AH519">
        <v>3.3</v>
      </c>
      <c r="AI519">
        <v>3.3</v>
      </c>
      <c r="AJ519">
        <v>0</v>
      </c>
      <c r="AK519" t="s">
        <v>41</v>
      </c>
      <c r="AL519" t="s">
        <v>41</v>
      </c>
      <c r="AM519" t="s">
        <v>41</v>
      </c>
    </row>
    <row r="520" spans="1:39" x14ac:dyDescent="0.3">
      <c r="A520" t="s">
        <v>55</v>
      </c>
      <c r="B520" t="s">
        <v>56</v>
      </c>
      <c r="C520" t="s">
        <v>38</v>
      </c>
      <c r="D520" t="s">
        <v>59</v>
      </c>
      <c r="E520">
        <v>35</v>
      </c>
      <c r="F520" t="s">
        <v>48</v>
      </c>
      <c r="G520" t="s">
        <v>40</v>
      </c>
      <c r="H520" t="s">
        <v>41</v>
      </c>
      <c r="J520">
        <v>75.33</v>
      </c>
      <c r="K520" t="s">
        <v>41</v>
      </c>
      <c r="L520">
        <v>5586.45</v>
      </c>
      <c r="M520" t="s">
        <v>41</v>
      </c>
      <c r="N520" t="s">
        <v>41</v>
      </c>
      <c r="O520">
        <v>1300</v>
      </c>
      <c r="P520">
        <v>1312.1</v>
      </c>
      <c r="Q520">
        <v>1320</v>
      </c>
      <c r="R520">
        <v>1.1000000000000001</v>
      </c>
      <c r="S520">
        <v>0.21</v>
      </c>
      <c r="T520">
        <v>56.14</v>
      </c>
      <c r="U520">
        <v>1001</v>
      </c>
      <c r="V520" t="s">
        <v>41</v>
      </c>
      <c r="W520">
        <v>6.16</v>
      </c>
      <c r="X520" t="s">
        <v>41</v>
      </c>
      <c r="Z520">
        <v>34.979999999999997</v>
      </c>
      <c r="AA520">
        <v>32.869999999999997</v>
      </c>
      <c r="AB520">
        <v>2.11</v>
      </c>
      <c r="AC520">
        <v>36.909999999999997</v>
      </c>
      <c r="AD520" t="s">
        <v>41</v>
      </c>
      <c r="AF520">
        <v>330</v>
      </c>
      <c r="AG520">
        <v>330</v>
      </c>
      <c r="AH520">
        <v>3.3</v>
      </c>
      <c r="AI520">
        <v>3.3</v>
      </c>
      <c r="AJ520">
        <v>0</v>
      </c>
      <c r="AK520" t="s">
        <v>41</v>
      </c>
      <c r="AL520" t="s">
        <v>41</v>
      </c>
      <c r="AM520" t="s">
        <v>41</v>
      </c>
    </row>
    <row r="521" spans="1:39" x14ac:dyDescent="0.3">
      <c r="A521" t="s">
        <v>55</v>
      </c>
      <c r="B521" t="s">
        <v>56</v>
      </c>
      <c r="C521" t="s">
        <v>38</v>
      </c>
      <c r="D521" t="s">
        <v>59</v>
      </c>
      <c r="E521">
        <v>35</v>
      </c>
      <c r="F521" t="s">
        <v>49</v>
      </c>
      <c r="G521" t="s">
        <v>40</v>
      </c>
      <c r="H521" t="s">
        <v>41</v>
      </c>
      <c r="J521">
        <v>75.33</v>
      </c>
      <c r="K521" t="s">
        <v>41</v>
      </c>
      <c r="L521">
        <v>5586.45</v>
      </c>
      <c r="M521" t="s">
        <v>41</v>
      </c>
      <c r="N521" t="s">
        <v>41</v>
      </c>
      <c r="O521">
        <v>1320</v>
      </c>
      <c r="P521">
        <v>1331.74</v>
      </c>
      <c r="Q521">
        <v>1340</v>
      </c>
      <c r="R521">
        <v>0.74</v>
      </c>
      <c r="S521">
        <v>0.23</v>
      </c>
      <c r="T521">
        <v>57.53</v>
      </c>
      <c r="U521">
        <v>1001</v>
      </c>
      <c r="V521" t="s">
        <v>41</v>
      </c>
      <c r="W521">
        <v>5.01</v>
      </c>
      <c r="X521" t="s">
        <v>41</v>
      </c>
      <c r="Z521">
        <v>34.979999999999997</v>
      </c>
      <c r="AA521">
        <v>32.869999999999997</v>
      </c>
      <c r="AB521">
        <v>2.11</v>
      </c>
      <c r="AC521">
        <v>36.96</v>
      </c>
      <c r="AD521" t="s">
        <v>41</v>
      </c>
      <c r="AF521">
        <v>330</v>
      </c>
      <c r="AG521">
        <v>330</v>
      </c>
      <c r="AH521">
        <v>3.3</v>
      </c>
      <c r="AI521">
        <v>3.3</v>
      </c>
      <c r="AJ521">
        <v>0</v>
      </c>
      <c r="AK521" t="s">
        <v>41</v>
      </c>
      <c r="AL521" t="s">
        <v>41</v>
      </c>
      <c r="AM521" t="s">
        <v>41</v>
      </c>
    </row>
    <row r="522" spans="1:39" x14ac:dyDescent="0.3">
      <c r="A522" t="s">
        <v>55</v>
      </c>
      <c r="B522" t="s">
        <v>56</v>
      </c>
      <c r="C522" t="s">
        <v>38</v>
      </c>
      <c r="D522" t="s">
        <v>59</v>
      </c>
      <c r="E522">
        <v>35</v>
      </c>
      <c r="F522" t="s">
        <v>39</v>
      </c>
      <c r="G522" t="s">
        <v>40</v>
      </c>
      <c r="H522" t="s">
        <v>41</v>
      </c>
      <c r="J522">
        <v>75.61</v>
      </c>
      <c r="K522" t="s">
        <v>41</v>
      </c>
      <c r="L522">
        <v>5667.5</v>
      </c>
      <c r="M522" t="s">
        <v>41</v>
      </c>
      <c r="N522" t="s">
        <v>41</v>
      </c>
      <c r="O522">
        <v>1260</v>
      </c>
      <c r="P522">
        <v>1271.92</v>
      </c>
      <c r="Q522">
        <v>1280</v>
      </c>
      <c r="R522">
        <v>0.92</v>
      </c>
      <c r="S522">
        <v>0.21</v>
      </c>
      <c r="T522">
        <v>61.67</v>
      </c>
      <c r="U522">
        <v>1001</v>
      </c>
      <c r="V522" t="s">
        <v>41</v>
      </c>
      <c r="W522">
        <v>6.1</v>
      </c>
      <c r="X522" t="s">
        <v>41</v>
      </c>
      <c r="Z522">
        <v>35</v>
      </c>
      <c r="AA522">
        <v>32.96</v>
      </c>
      <c r="AB522">
        <v>2.04</v>
      </c>
      <c r="AC522">
        <v>37.369999999999997</v>
      </c>
      <c r="AD522" t="s">
        <v>41</v>
      </c>
      <c r="AF522">
        <v>340</v>
      </c>
      <c r="AG522">
        <v>340</v>
      </c>
      <c r="AH522">
        <v>3.3</v>
      </c>
      <c r="AI522">
        <v>3.29</v>
      </c>
      <c r="AJ522">
        <v>0.01</v>
      </c>
      <c r="AK522" t="s">
        <v>41</v>
      </c>
      <c r="AL522" t="s">
        <v>41</v>
      </c>
      <c r="AM522" t="s">
        <v>41</v>
      </c>
    </row>
    <row r="523" spans="1:39" x14ac:dyDescent="0.3">
      <c r="A523" t="s">
        <v>55</v>
      </c>
      <c r="B523" t="s">
        <v>56</v>
      </c>
      <c r="C523" t="s">
        <v>38</v>
      </c>
      <c r="D523" t="s">
        <v>59</v>
      </c>
      <c r="E523">
        <v>35</v>
      </c>
      <c r="F523" t="s">
        <v>43</v>
      </c>
      <c r="G523" t="s">
        <v>40</v>
      </c>
      <c r="H523" t="s">
        <v>41</v>
      </c>
      <c r="J523">
        <v>75.61</v>
      </c>
      <c r="K523" t="s">
        <v>41</v>
      </c>
      <c r="L523">
        <v>5667.5</v>
      </c>
      <c r="M523" t="s">
        <v>41</v>
      </c>
      <c r="N523" t="s">
        <v>41</v>
      </c>
      <c r="O523">
        <v>1280</v>
      </c>
      <c r="P523">
        <v>1291.68</v>
      </c>
      <c r="Q523">
        <v>1300</v>
      </c>
      <c r="R523">
        <v>0.68</v>
      </c>
      <c r="S523">
        <v>0.23</v>
      </c>
      <c r="T523">
        <v>61.93</v>
      </c>
      <c r="U523">
        <v>1001</v>
      </c>
      <c r="V523" t="s">
        <v>41</v>
      </c>
      <c r="W523">
        <v>6.2</v>
      </c>
      <c r="X523" t="s">
        <v>41</v>
      </c>
      <c r="Z523">
        <v>35</v>
      </c>
      <c r="AA523">
        <v>32.96</v>
      </c>
      <c r="AB523">
        <v>2.04</v>
      </c>
      <c r="AC523">
        <v>36.93</v>
      </c>
      <c r="AD523" t="s">
        <v>41</v>
      </c>
      <c r="AF523">
        <v>340</v>
      </c>
      <c r="AG523">
        <v>340</v>
      </c>
      <c r="AH523">
        <v>3.3</v>
      </c>
      <c r="AI523">
        <v>3.29</v>
      </c>
      <c r="AJ523">
        <v>0.01</v>
      </c>
      <c r="AK523" t="s">
        <v>41</v>
      </c>
      <c r="AL523" t="s">
        <v>41</v>
      </c>
      <c r="AM523" t="s">
        <v>41</v>
      </c>
    </row>
    <row r="524" spans="1:39" x14ac:dyDescent="0.3">
      <c r="A524" t="s">
        <v>55</v>
      </c>
      <c r="B524" t="s">
        <v>56</v>
      </c>
      <c r="C524" t="s">
        <v>38</v>
      </c>
      <c r="D524" t="s">
        <v>59</v>
      </c>
      <c r="E524">
        <v>35</v>
      </c>
      <c r="F524" t="s">
        <v>44</v>
      </c>
      <c r="G524" t="s">
        <v>40</v>
      </c>
      <c r="H524" t="s">
        <v>41</v>
      </c>
      <c r="J524">
        <v>75.61</v>
      </c>
      <c r="K524" t="s">
        <v>41</v>
      </c>
      <c r="L524">
        <v>5667.5</v>
      </c>
      <c r="M524" t="s">
        <v>41</v>
      </c>
      <c r="N524" t="s">
        <v>41</v>
      </c>
      <c r="O524">
        <v>1300</v>
      </c>
      <c r="P524">
        <v>1312.14</v>
      </c>
      <c r="Q524">
        <v>1320</v>
      </c>
      <c r="R524">
        <v>1.1399999999999999</v>
      </c>
      <c r="S524">
        <v>0.21</v>
      </c>
      <c r="T524">
        <v>56.09</v>
      </c>
      <c r="U524">
        <v>1001</v>
      </c>
      <c r="V524" t="s">
        <v>41</v>
      </c>
      <c r="W524">
        <v>5.77</v>
      </c>
      <c r="X524" t="s">
        <v>41</v>
      </c>
      <c r="Z524">
        <v>35</v>
      </c>
      <c r="AA524">
        <v>32.96</v>
      </c>
      <c r="AB524">
        <v>2.04</v>
      </c>
      <c r="AC524">
        <v>37.090000000000003</v>
      </c>
      <c r="AD524" t="s">
        <v>41</v>
      </c>
      <c r="AF524">
        <v>340</v>
      </c>
      <c r="AG524">
        <v>340</v>
      </c>
      <c r="AH524">
        <v>3.3</v>
      </c>
      <c r="AI524">
        <v>3.29</v>
      </c>
      <c r="AJ524">
        <v>0.01</v>
      </c>
      <c r="AK524" t="s">
        <v>41</v>
      </c>
      <c r="AL524" t="s">
        <v>41</v>
      </c>
      <c r="AM524" t="s">
        <v>41</v>
      </c>
    </row>
    <row r="525" spans="1:39" x14ac:dyDescent="0.3">
      <c r="A525" t="s">
        <v>55</v>
      </c>
      <c r="B525" t="s">
        <v>56</v>
      </c>
      <c r="C525" t="s">
        <v>38</v>
      </c>
      <c r="D525" t="s">
        <v>59</v>
      </c>
      <c r="E525">
        <v>35</v>
      </c>
      <c r="F525" t="s">
        <v>45</v>
      </c>
      <c r="G525" t="s">
        <v>40</v>
      </c>
      <c r="H525" t="s">
        <v>41</v>
      </c>
      <c r="J525">
        <v>75.61</v>
      </c>
      <c r="K525" t="s">
        <v>41</v>
      </c>
      <c r="L525">
        <v>5667.5</v>
      </c>
      <c r="M525" t="s">
        <v>41</v>
      </c>
      <c r="N525" t="s">
        <v>41</v>
      </c>
      <c r="O525">
        <v>1320</v>
      </c>
      <c r="P525">
        <v>1331.78</v>
      </c>
      <c r="Q525">
        <v>1340</v>
      </c>
      <c r="R525">
        <v>0.78</v>
      </c>
      <c r="S525">
        <v>0.23</v>
      </c>
      <c r="T525">
        <v>57.57</v>
      </c>
      <c r="U525">
        <v>1001</v>
      </c>
      <c r="V525" t="s">
        <v>41</v>
      </c>
      <c r="W525">
        <v>4.66</v>
      </c>
      <c r="X525" t="s">
        <v>41</v>
      </c>
      <c r="Z525">
        <v>35</v>
      </c>
      <c r="AA525">
        <v>32.96</v>
      </c>
      <c r="AB525">
        <v>2.04</v>
      </c>
      <c r="AC525">
        <v>37.14</v>
      </c>
      <c r="AD525" t="s">
        <v>41</v>
      </c>
      <c r="AF525">
        <v>340</v>
      </c>
      <c r="AG525">
        <v>340</v>
      </c>
      <c r="AH525">
        <v>3.3</v>
      </c>
      <c r="AI525">
        <v>3.29</v>
      </c>
      <c r="AJ525">
        <v>0.01</v>
      </c>
      <c r="AK525" t="s">
        <v>41</v>
      </c>
      <c r="AL525" t="s">
        <v>41</v>
      </c>
      <c r="AM525" t="s">
        <v>41</v>
      </c>
    </row>
    <row r="526" spans="1:39" x14ac:dyDescent="0.3">
      <c r="A526" t="s">
        <v>55</v>
      </c>
      <c r="B526" t="s">
        <v>56</v>
      </c>
      <c r="C526" t="s">
        <v>38</v>
      </c>
      <c r="D526" t="s">
        <v>59</v>
      </c>
      <c r="E526">
        <v>35</v>
      </c>
      <c r="F526" t="s">
        <v>46</v>
      </c>
      <c r="G526" t="s">
        <v>40</v>
      </c>
      <c r="H526" t="s">
        <v>41</v>
      </c>
      <c r="J526">
        <v>75.61</v>
      </c>
      <c r="K526" t="s">
        <v>41</v>
      </c>
      <c r="L526">
        <v>5667.5</v>
      </c>
      <c r="M526" t="s">
        <v>41</v>
      </c>
      <c r="N526" t="s">
        <v>41</v>
      </c>
      <c r="O526">
        <v>1260</v>
      </c>
      <c r="P526">
        <v>1271.92</v>
      </c>
      <c r="Q526">
        <v>1280</v>
      </c>
      <c r="R526">
        <v>0.92</v>
      </c>
      <c r="S526">
        <v>0.21</v>
      </c>
      <c r="T526">
        <v>61.67</v>
      </c>
      <c r="U526">
        <v>1001</v>
      </c>
      <c r="V526" t="s">
        <v>41</v>
      </c>
      <c r="W526">
        <v>6.1</v>
      </c>
      <c r="X526" t="s">
        <v>41</v>
      </c>
      <c r="Z526">
        <v>35</v>
      </c>
      <c r="AA526">
        <v>32.96</v>
      </c>
      <c r="AB526">
        <v>2.04</v>
      </c>
      <c r="AC526">
        <v>37.369999999999997</v>
      </c>
      <c r="AD526" t="s">
        <v>41</v>
      </c>
      <c r="AF526">
        <v>340</v>
      </c>
      <c r="AG526">
        <v>340</v>
      </c>
      <c r="AH526">
        <v>3.3</v>
      </c>
      <c r="AI526">
        <v>3.29</v>
      </c>
      <c r="AJ526">
        <v>0.01</v>
      </c>
      <c r="AK526" t="s">
        <v>41</v>
      </c>
      <c r="AL526" t="s">
        <v>41</v>
      </c>
      <c r="AM526" t="s">
        <v>41</v>
      </c>
    </row>
    <row r="527" spans="1:39" x14ac:dyDescent="0.3">
      <c r="A527" t="s">
        <v>55</v>
      </c>
      <c r="B527" t="s">
        <v>56</v>
      </c>
      <c r="C527" t="s">
        <v>38</v>
      </c>
      <c r="D527" t="s">
        <v>59</v>
      </c>
      <c r="E527">
        <v>35</v>
      </c>
      <c r="F527" t="s">
        <v>47</v>
      </c>
      <c r="G527" t="s">
        <v>40</v>
      </c>
      <c r="H527" t="s">
        <v>41</v>
      </c>
      <c r="J527">
        <v>75.61</v>
      </c>
      <c r="K527" t="s">
        <v>41</v>
      </c>
      <c r="L527">
        <v>5667.5</v>
      </c>
      <c r="M527" t="s">
        <v>41</v>
      </c>
      <c r="N527" t="s">
        <v>41</v>
      </c>
      <c r="O527">
        <v>1280</v>
      </c>
      <c r="P527">
        <v>1291.68</v>
      </c>
      <c r="Q527">
        <v>1300</v>
      </c>
      <c r="R527">
        <v>0.68</v>
      </c>
      <c r="S527">
        <v>0.23</v>
      </c>
      <c r="T527">
        <v>61.93</v>
      </c>
      <c r="U527">
        <v>1001</v>
      </c>
      <c r="V527" t="s">
        <v>41</v>
      </c>
      <c r="W527">
        <v>6.42</v>
      </c>
      <c r="X527" t="s">
        <v>41</v>
      </c>
      <c r="Z527">
        <v>35</v>
      </c>
      <c r="AA527">
        <v>32.96</v>
      </c>
      <c r="AB527">
        <v>2.04</v>
      </c>
      <c r="AC527">
        <v>36.93</v>
      </c>
      <c r="AD527" t="s">
        <v>41</v>
      </c>
      <c r="AF527">
        <v>340</v>
      </c>
      <c r="AG527">
        <v>340</v>
      </c>
      <c r="AH527">
        <v>3.3</v>
      </c>
      <c r="AI527">
        <v>3.29</v>
      </c>
      <c r="AJ527">
        <v>0.01</v>
      </c>
      <c r="AK527" t="s">
        <v>41</v>
      </c>
      <c r="AL527" t="s">
        <v>41</v>
      </c>
      <c r="AM527" t="s">
        <v>41</v>
      </c>
    </row>
    <row r="528" spans="1:39" x14ac:dyDescent="0.3">
      <c r="A528" t="s">
        <v>55</v>
      </c>
      <c r="B528" t="s">
        <v>56</v>
      </c>
      <c r="C528" t="s">
        <v>38</v>
      </c>
      <c r="D528" t="s">
        <v>59</v>
      </c>
      <c r="E528">
        <v>35</v>
      </c>
      <c r="F528" t="s">
        <v>48</v>
      </c>
      <c r="G528" t="s">
        <v>40</v>
      </c>
      <c r="H528" t="s">
        <v>41</v>
      </c>
      <c r="J528">
        <v>75.61</v>
      </c>
      <c r="K528" t="s">
        <v>41</v>
      </c>
      <c r="L528">
        <v>5667.5</v>
      </c>
      <c r="M528" t="s">
        <v>41</v>
      </c>
      <c r="N528" t="s">
        <v>41</v>
      </c>
      <c r="O528">
        <v>1300</v>
      </c>
      <c r="P528">
        <v>1312.14</v>
      </c>
      <c r="Q528">
        <v>1320</v>
      </c>
      <c r="R528">
        <v>1.1399999999999999</v>
      </c>
      <c r="S528">
        <v>0.21</v>
      </c>
      <c r="T528">
        <v>56.09</v>
      </c>
      <c r="U528">
        <v>1001</v>
      </c>
      <c r="V528" t="s">
        <v>41</v>
      </c>
      <c r="W528">
        <v>6.2</v>
      </c>
      <c r="X528" t="s">
        <v>41</v>
      </c>
      <c r="Z528">
        <v>35</v>
      </c>
      <c r="AA528">
        <v>32.96</v>
      </c>
      <c r="AB528">
        <v>2.04</v>
      </c>
      <c r="AC528">
        <v>37.090000000000003</v>
      </c>
      <c r="AD528" t="s">
        <v>41</v>
      </c>
      <c r="AF528">
        <v>340</v>
      </c>
      <c r="AG528">
        <v>340</v>
      </c>
      <c r="AH528">
        <v>3.3</v>
      </c>
      <c r="AI528">
        <v>3.29</v>
      </c>
      <c r="AJ528">
        <v>0.01</v>
      </c>
      <c r="AK528" t="s">
        <v>41</v>
      </c>
      <c r="AL528" t="s">
        <v>41</v>
      </c>
      <c r="AM528" t="s">
        <v>41</v>
      </c>
    </row>
    <row r="529" spans="1:39" x14ac:dyDescent="0.3">
      <c r="A529" t="s">
        <v>55</v>
      </c>
      <c r="B529" t="s">
        <v>56</v>
      </c>
      <c r="C529" t="s">
        <v>38</v>
      </c>
      <c r="D529" t="s">
        <v>59</v>
      </c>
      <c r="E529">
        <v>35</v>
      </c>
      <c r="F529" t="s">
        <v>49</v>
      </c>
      <c r="G529" t="s">
        <v>40</v>
      </c>
      <c r="H529" t="s">
        <v>41</v>
      </c>
      <c r="J529">
        <v>75.61</v>
      </c>
      <c r="K529" t="s">
        <v>41</v>
      </c>
      <c r="L529">
        <v>5667.5</v>
      </c>
      <c r="M529" t="s">
        <v>41</v>
      </c>
      <c r="N529" t="s">
        <v>41</v>
      </c>
      <c r="O529">
        <v>1320</v>
      </c>
      <c r="P529">
        <v>1331.78</v>
      </c>
      <c r="Q529">
        <v>1340</v>
      </c>
      <c r="R529">
        <v>0.78</v>
      </c>
      <c r="S529">
        <v>0.23</v>
      </c>
      <c r="T529">
        <v>57.57</v>
      </c>
      <c r="U529">
        <v>1001</v>
      </c>
      <c r="V529" t="s">
        <v>41</v>
      </c>
      <c r="W529">
        <v>5.03</v>
      </c>
      <c r="X529" t="s">
        <v>41</v>
      </c>
      <c r="Z529">
        <v>35</v>
      </c>
      <c r="AA529">
        <v>32.96</v>
      </c>
      <c r="AB529">
        <v>2.04</v>
      </c>
      <c r="AC529">
        <v>37.14</v>
      </c>
      <c r="AD529" t="s">
        <v>41</v>
      </c>
      <c r="AF529">
        <v>340</v>
      </c>
      <c r="AG529">
        <v>340</v>
      </c>
      <c r="AH529">
        <v>3.3</v>
      </c>
      <c r="AI529">
        <v>3.29</v>
      </c>
      <c r="AJ529">
        <v>0.01</v>
      </c>
      <c r="AK529" t="s">
        <v>41</v>
      </c>
      <c r="AL529" t="s">
        <v>41</v>
      </c>
      <c r="AM529" t="s">
        <v>41</v>
      </c>
    </row>
    <row r="530" spans="1:39" x14ac:dyDescent="0.3">
      <c r="A530" t="s">
        <v>55</v>
      </c>
      <c r="B530" t="s">
        <v>56</v>
      </c>
      <c r="C530" t="s">
        <v>38</v>
      </c>
      <c r="D530" t="s">
        <v>59</v>
      </c>
      <c r="E530">
        <v>35</v>
      </c>
      <c r="F530" t="s">
        <v>39</v>
      </c>
      <c r="G530" t="s">
        <v>40</v>
      </c>
      <c r="H530" t="s">
        <v>41</v>
      </c>
      <c r="J530">
        <v>75.25</v>
      </c>
      <c r="K530" t="s">
        <v>41</v>
      </c>
      <c r="L530">
        <v>5748.18</v>
      </c>
      <c r="M530" t="s">
        <v>41</v>
      </c>
      <c r="N530" t="s">
        <v>41</v>
      </c>
      <c r="O530">
        <v>1260</v>
      </c>
      <c r="P530">
        <v>1271.98</v>
      </c>
      <c r="Q530">
        <v>1280</v>
      </c>
      <c r="R530">
        <v>0.98</v>
      </c>
      <c r="S530">
        <v>0.21</v>
      </c>
      <c r="T530">
        <v>61.89</v>
      </c>
      <c r="U530">
        <v>1001</v>
      </c>
      <c r="V530" t="s">
        <v>41</v>
      </c>
      <c r="W530">
        <v>6.12</v>
      </c>
      <c r="X530" t="s">
        <v>41</v>
      </c>
      <c r="Z530">
        <v>35</v>
      </c>
      <c r="AA530">
        <v>33.049999999999997</v>
      </c>
      <c r="AB530">
        <v>1.95</v>
      </c>
      <c r="AC530">
        <v>37.520000000000003</v>
      </c>
      <c r="AD530" t="s">
        <v>41</v>
      </c>
      <c r="AF530">
        <v>350</v>
      </c>
      <c r="AG530">
        <v>350</v>
      </c>
      <c r="AH530">
        <v>3.3</v>
      </c>
      <c r="AI530">
        <v>3.29</v>
      </c>
      <c r="AJ530">
        <v>0.01</v>
      </c>
      <c r="AK530" t="s">
        <v>41</v>
      </c>
      <c r="AL530" t="s">
        <v>41</v>
      </c>
      <c r="AM530" t="s">
        <v>41</v>
      </c>
    </row>
    <row r="531" spans="1:39" x14ac:dyDescent="0.3">
      <c r="A531" t="s">
        <v>55</v>
      </c>
      <c r="B531" t="s">
        <v>56</v>
      </c>
      <c r="C531" t="s">
        <v>38</v>
      </c>
      <c r="D531" t="s">
        <v>59</v>
      </c>
      <c r="E531">
        <v>35</v>
      </c>
      <c r="F531" t="s">
        <v>43</v>
      </c>
      <c r="G531" t="s">
        <v>40</v>
      </c>
      <c r="H531" t="s">
        <v>41</v>
      </c>
      <c r="J531">
        <v>75.25</v>
      </c>
      <c r="K531" t="s">
        <v>41</v>
      </c>
      <c r="L531">
        <v>5748.18</v>
      </c>
      <c r="M531" t="s">
        <v>41</v>
      </c>
      <c r="N531" t="s">
        <v>41</v>
      </c>
      <c r="O531">
        <v>1280</v>
      </c>
      <c r="P531">
        <v>1291.7</v>
      </c>
      <c r="Q531">
        <v>1300</v>
      </c>
      <c r="R531">
        <v>0.7</v>
      </c>
      <c r="S531">
        <v>0.23</v>
      </c>
      <c r="T531">
        <v>61.95</v>
      </c>
      <c r="U531">
        <v>1001</v>
      </c>
      <c r="V531" t="s">
        <v>41</v>
      </c>
      <c r="W531">
        <v>6.23</v>
      </c>
      <c r="X531" t="s">
        <v>41</v>
      </c>
      <c r="Z531">
        <v>35</v>
      </c>
      <c r="AA531">
        <v>33.049999999999997</v>
      </c>
      <c r="AB531">
        <v>1.95</v>
      </c>
      <c r="AC531">
        <v>37.090000000000003</v>
      </c>
      <c r="AD531" t="s">
        <v>41</v>
      </c>
      <c r="AF531">
        <v>350</v>
      </c>
      <c r="AG531">
        <v>350</v>
      </c>
      <c r="AH531">
        <v>3.3</v>
      </c>
      <c r="AI531">
        <v>3.29</v>
      </c>
      <c r="AJ531">
        <v>0.01</v>
      </c>
      <c r="AK531" t="s">
        <v>41</v>
      </c>
      <c r="AL531" t="s">
        <v>41</v>
      </c>
      <c r="AM531" t="s">
        <v>41</v>
      </c>
    </row>
    <row r="532" spans="1:39" x14ac:dyDescent="0.3">
      <c r="A532" t="s">
        <v>55</v>
      </c>
      <c r="B532" t="s">
        <v>56</v>
      </c>
      <c r="C532" t="s">
        <v>38</v>
      </c>
      <c r="D532" t="s">
        <v>59</v>
      </c>
      <c r="E532">
        <v>35</v>
      </c>
      <c r="F532" t="s">
        <v>44</v>
      </c>
      <c r="G532" t="s">
        <v>40</v>
      </c>
      <c r="H532" t="s">
        <v>41</v>
      </c>
      <c r="J532">
        <v>75.25</v>
      </c>
      <c r="K532" t="s">
        <v>41</v>
      </c>
      <c r="L532">
        <v>5748.18</v>
      </c>
      <c r="M532" t="s">
        <v>41</v>
      </c>
      <c r="N532" t="s">
        <v>41</v>
      </c>
      <c r="O532">
        <v>1300</v>
      </c>
      <c r="P532">
        <v>1312.18</v>
      </c>
      <c r="Q532">
        <v>1320</v>
      </c>
      <c r="R532">
        <v>1.18</v>
      </c>
      <c r="S532">
        <v>0.21</v>
      </c>
      <c r="T532">
        <v>56.5</v>
      </c>
      <c r="U532">
        <v>1001</v>
      </c>
      <c r="V532" t="s">
        <v>41</v>
      </c>
      <c r="W532">
        <v>5.8</v>
      </c>
      <c r="X532" t="s">
        <v>41</v>
      </c>
      <c r="Z532">
        <v>35</v>
      </c>
      <c r="AA532">
        <v>33.049999999999997</v>
      </c>
      <c r="AB532">
        <v>1.95</v>
      </c>
      <c r="AC532">
        <v>37.24</v>
      </c>
      <c r="AD532" t="s">
        <v>41</v>
      </c>
      <c r="AF532">
        <v>350</v>
      </c>
      <c r="AG532">
        <v>350</v>
      </c>
      <c r="AH532">
        <v>3.3</v>
      </c>
      <c r="AI532">
        <v>3.29</v>
      </c>
      <c r="AJ532">
        <v>0.01</v>
      </c>
      <c r="AK532" t="s">
        <v>41</v>
      </c>
      <c r="AL532" t="s">
        <v>41</v>
      </c>
      <c r="AM532" t="s">
        <v>41</v>
      </c>
    </row>
    <row r="533" spans="1:39" x14ac:dyDescent="0.3">
      <c r="A533" t="s">
        <v>55</v>
      </c>
      <c r="B533" t="s">
        <v>56</v>
      </c>
      <c r="C533" t="s">
        <v>38</v>
      </c>
      <c r="D533" t="s">
        <v>59</v>
      </c>
      <c r="E533">
        <v>35</v>
      </c>
      <c r="F533" t="s">
        <v>45</v>
      </c>
      <c r="G533" t="s">
        <v>40</v>
      </c>
      <c r="H533" t="s">
        <v>41</v>
      </c>
      <c r="J533">
        <v>75.25</v>
      </c>
      <c r="K533" t="s">
        <v>41</v>
      </c>
      <c r="L533">
        <v>5748.18</v>
      </c>
      <c r="M533" t="s">
        <v>41</v>
      </c>
      <c r="N533" t="s">
        <v>41</v>
      </c>
      <c r="O533">
        <v>1320</v>
      </c>
      <c r="P533">
        <v>1331.82</v>
      </c>
      <c r="Q533">
        <v>1340</v>
      </c>
      <c r="R533">
        <v>0.82</v>
      </c>
      <c r="S533">
        <v>0.23</v>
      </c>
      <c r="T533">
        <v>57.7</v>
      </c>
      <c r="U533">
        <v>1001</v>
      </c>
      <c r="V533" t="s">
        <v>41</v>
      </c>
      <c r="W533">
        <v>4.7</v>
      </c>
      <c r="X533" t="s">
        <v>41</v>
      </c>
      <c r="Z533">
        <v>35</v>
      </c>
      <c r="AA533">
        <v>33.049999999999997</v>
      </c>
      <c r="AB533">
        <v>1.95</v>
      </c>
      <c r="AC533">
        <v>37.32</v>
      </c>
      <c r="AD533" t="s">
        <v>41</v>
      </c>
      <c r="AF533">
        <v>350</v>
      </c>
      <c r="AG533">
        <v>350</v>
      </c>
      <c r="AH533">
        <v>3.3</v>
      </c>
      <c r="AI533">
        <v>3.29</v>
      </c>
      <c r="AJ533">
        <v>0.01</v>
      </c>
      <c r="AK533" t="s">
        <v>41</v>
      </c>
      <c r="AL533" t="s">
        <v>41</v>
      </c>
      <c r="AM533" t="s">
        <v>41</v>
      </c>
    </row>
    <row r="534" spans="1:39" x14ac:dyDescent="0.3">
      <c r="A534" t="s">
        <v>55</v>
      </c>
      <c r="B534" t="s">
        <v>56</v>
      </c>
      <c r="C534" t="s">
        <v>38</v>
      </c>
      <c r="D534" t="s">
        <v>59</v>
      </c>
      <c r="E534">
        <v>35</v>
      </c>
      <c r="F534" t="s">
        <v>46</v>
      </c>
      <c r="G534" t="s">
        <v>40</v>
      </c>
      <c r="H534" t="s">
        <v>41</v>
      </c>
      <c r="J534">
        <v>75.25</v>
      </c>
      <c r="K534" t="s">
        <v>41</v>
      </c>
      <c r="L534">
        <v>5748.18</v>
      </c>
      <c r="M534" t="s">
        <v>41</v>
      </c>
      <c r="N534" t="s">
        <v>41</v>
      </c>
      <c r="O534">
        <v>1260</v>
      </c>
      <c r="P534">
        <v>1271.98</v>
      </c>
      <c r="Q534">
        <v>1280</v>
      </c>
      <c r="R534">
        <v>0.98</v>
      </c>
      <c r="S534">
        <v>0.21</v>
      </c>
      <c r="T534">
        <v>61.89</v>
      </c>
      <c r="U534">
        <v>1001</v>
      </c>
      <c r="V534" t="s">
        <v>41</v>
      </c>
      <c r="W534">
        <v>6.15</v>
      </c>
      <c r="X534" t="s">
        <v>41</v>
      </c>
      <c r="Z534">
        <v>35</v>
      </c>
      <c r="AA534">
        <v>33.049999999999997</v>
      </c>
      <c r="AB534">
        <v>1.95</v>
      </c>
      <c r="AC534">
        <v>37.520000000000003</v>
      </c>
      <c r="AD534" t="s">
        <v>41</v>
      </c>
      <c r="AF534">
        <v>350</v>
      </c>
      <c r="AG534">
        <v>350</v>
      </c>
      <c r="AH534">
        <v>3.3</v>
      </c>
      <c r="AI534">
        <v>3.29</v>
      </c>
      <c r="AJ534">
        <v>0.01</v>
      </c>
      <c r="AK534" t="s">
        <v>41</v>
      </c>
      <c r="AL534" t="s">
        <v>41</v>
      </c>
      <c r="AM534" t="s">
        <v>41</v>
      </c>
    </row>
    <row r="535" spans="1:39" x14ac:dyDescent="0.3">
      <c r="A535" t="s">
        <v>55</v>
      </c>
      <c r="B535" t="s">
        <v>56</v>
      </c>
      <c r="C535" t="s">
        <v>38</v>
      </c>
      <c r="D535" t="s">
        <v>59</v>
      </c>
      <c r="E535">
        <v>35</v>
      </c>
      <c r="F535" t="s">
        <v>47</v>
      </c>
      <c r="G535" t="s">
        <v>40</v>
      </c>
      <c r="H535" t="s">
        <v>41</v>
      </c>
      <c r="J535">
        <v>75.25</v>
      </c>
      <c r="K535" t="s">
        <v>41</v>
      </c>
      <c r="L535">
        <v>5748.18</v>
      </c>
      <c r="M535" t="s">
        <v>41</v>
      </c>
      <c r="N535" t="s">
        <v>41</v>
      </c>
      <c r="O535">
        <v>1280</v>
      </c>
      <c r="P535">
        <v>1291.7</v>
      </c>
      <c r="Q535">
        <v>1300</v>
      </c>
      <c r="R535">
        <v>0.7</v>
      </c>
      <c r="S535">
        <v>0.23</v>
      </c>
      <c r="T535">
        <v>61.95</v>
      </c>
      <c r="U535">
        <v>1001</v>
      </c>
      <c r="V535" t="s">
        <v>41</v>
      </c>
      <c r="W535">
        <v>6.45</v>
      </c>
      <c r="X535" t="s">
        <v>41</v>
      </c>
      <c r="Z535">
        <v>35</v>
      </c>
      <c r="AA535">
        <v>33.049999999999997</v>
      </c>
      <c r="AB535">
        <v>1.95</v>
      </c>
      <c r="AC535">
        <v>37.090000000000003</v>
      </c>
      <c r="AD535" t="s">
        <v>41</v>
      </c>
      <c r="AF535">
        <v>350</v>
      </c>
      <c r="AG535">
        <v>350</v>
      </c>
      <c r="AH535">
        <v>3.3</v>
      </c>
      <c r="AI535">
        <v>3.29</v>
      </c>
      <c r="AJ535">
        <v>0.01</v>
      </c>
      <c r="AK535" t="s">
        <v>41</v>
      </c>
      <c r="AL535" t="s">
        <v>41</v>
      </c>
      <c r="AM535" t="s">
        <v>41</v>
      </c>
    </row>
    <row r="536" spans="1:39" x14ac:dyDescent="0.3">
      <c r="A536" t="s">
        <v>55</v>
      </c>
      <c r="B536" t="s">
        <v>56</v>
      </c>
      <c r="C536" t="s">
        <v>38</v>
      </c>
      <c r="D536" t="s">
        <v>59</v>
      </c>
      <c r="E536">
        <v>35</v>
      </c>
      <c r="F536" t="s">
        <v>48</v>
      </c>
      <c r="G536" t="s">
        <v>40</v>
      </c>
      <c r="H536" t="s">
        <v>41</v>
      </c>
      <c r="J536">
        <v>75.25</v>
      </c>
      <c r="K536" t="s">
        <v>41</v>
      </c>
      <c r="L536">
        <v>5748.18</v>
      </c>
      <c r="M536" t="s">
        <v>41</v>
      </c>
      <c r="N536" t="s">
        <v>41</v>
      </c>
      <c r="O536">
        <v>1300</v>
      </c>
      <c r="P536">
        <v>1312.18</v>
      </c>
      <c r="Q536">
        <v>1320</v>
      </c>
      <c r="R536">
        <v>1.18</v>
      </c>
      <c r="S536">
        <v>0.21</v>
      </c>
      <c r="T536">
        <v>56.5</v>
      </c>
      <c r="U536">
        <v>1001</v>
      </c>
      <c r="V536" t="s">
        <v>41</v>
      </c>
      <c r="W536">
        <v>6.23</v>
      </c>
      <c r="X536" t="s">
        <v>41</v>
      </c>
      <c r="Z536">
        <v>35</v>
      </c>
      <c r="AA536">
        <v>33.049999999999997</v>
      </c>
      <c r="AB536">
        <v>1.95</v>
      </c>
      <c r="AC536">
        <v>37.24</v>
      </c>
      <c r="AD536" t="s">
        <v>41</v>
      </c>
      <c r="AF536">
        <v>350</v>
      </c>
      <c r="AG536">
        <v>350</v>
      </c>
      <c r="AH536">
        <v>3.3</v>
      </c>
      <c r="AI536">
        <v>3.29</v>
      </c>
      <c r="AJ536">
        <v>0.01</v>
      </c>
      <c r="AK536" t="s">
        <v>41</v>
      </c>
      <c r="AL536" t="s">
        <v>41</v>
      </c>
      <c r="AM536" t="s">
        <v>41</v>
      </c>
    </row>
    <row r="537" spans="1:39" x14ac:dyDescent="0.3">
      <c r="A537" t="s">
        <v>55</v>
      </c>
      <c r="B537" t="s">
        <v>56</v>
      </c>
      <c r="C537" t="s">
        <v>38</v>
      </c>
      <c r="D537" t="s">
        <v>59</v>
      </c>
      <c r="E537">
        <v>35</v>
      </c>
      <c r="F537" t="s">
        <v>49</v>
      </c>
      <c r="G537" t="s">
        <v>40</v>
      </c>
      <c r="H537" t="s">
        <v>41</v>
      </c>
      <c r="J537">
        <v>75.25</v>
      </c>
      <c r="K537" t="s">
        <v>41</v>
      </c>
      <c r="L537">
        <v>5748.18</v>
      </c>
      <c r="M537" t="s">
        <v>41</v>
      </c>
      <c r="N537" t="s">
        <v>41</v>
      </c>
      <c r="O537">
        <v>1320</v>
      </c>
      <c r="P537">
        <v>1331.82</v>
      </c>
      <c r="Q537">
        <v>1340</v>
      </c>
      <c r="R537">
        <v>0.82</v>
      </c>
      <c r="S537">
        <v>0.23</v>
      </c>
      <c r="T537">
        <v>57.7</v>
      </c>
      <c r="U537">
        <v>1001</v>
      </c>
      <c r="V537" t="s">
        <v>41</v>
      </c>
      <c r="W537">
        <v>5.05</v>
      </c>
      <c r="X537" t="s">
        <v>41</v>
      </c>
      <c r="Z537">
        <v>35</v>
      </c>
      <c r="AA537">
        <v>33.049999999999997</v>
      </c>
      <c r="AB537">
        <v>1.95</v>
      </c>
      <c r="AC537">
        <v>37.32</v>
      </c>
      <c r="AD537" t="s">
        <v>41</v>
      </c>
      <c r="AF537">
        <v>350</v>
      </c>
      <c r="AG537">
        <v>350</v>
      </c>
      <c r="AH537">
        <v>3.3</v>
      </c>
      <c r="AI537">
        <v>3.29</v>
      </c>
      <c r="AJ537">
        <v>0.01</v>
      </c>
      <c r="AK537" t="s">
        <v>41</v>
      </c>
      <c r="AL537" t="s">
        <v>41</v>
      </c>
      <c r="AM537" t="s">
        <v>41</v>
      </c>
    </row>
    <row r="538" spans="1:39" x14ac:dyDescent="0.3">
      <c r="A538" t="s">
        <v>55</v>
      </c>
      <c r="B538" t="s">
        <v>56</v>
      </c>
      <c r="C538" t="s">
        <v>38</v>
      </c>
      <c r="D538" t="s">
        <v>59</v>
      </c>
      <c r="E538">
        <v>35</v>
      </c>
      <c r="F538" t="s">
        <v>39</v>
      </c>
      <c r="G538" t="s">
        <v>40</v>
      </c>
      <c r="H538" t="s">
        <v>41</v>
      </c>
      <c r="J538">
        <v>74.56</v>
      </c>
      <c r="K538" t="s">
        <v>41</v>
      </c>
      <c r="L538">
        <v>5828.17</v>
      </c>
      <c r="M538" t="s">
        <v>41</v>
      </c>
      <c r="N538" t="s">
        <v>41</v>
      </c>
      <c r="O538">
        <v>1260</v>
      </c>
      <c r="P538">
        <v>1272.02</v>
      </c>
      <c r="Q538">
        <v>1280</v>
      </c>
      <c r="R538">
        <v>1.02</v>
      </c>
      <c r="S538">
        <v>0.21</v>
      </c>
      <c r="T538">
        <v>61.71</v>
      </c>
      <c r="U538">
        <v>1001</v>
      </c>
      <c r="V538" t="s">
        <v>41</v>
      </c>
      <c r="W538">
        <v>6.16</v>
      </c>
      <c r="X538" t="s">
        <v>41</v>
      </c>
      <c r="Z538">
        <v>34.99</v>
      </c>
      <c r="AA538">
        <v>33.049999999999997</v>
      </c>
      <c r="AB538">
        <v>1.94</v>
      </c>
      <c r="AC538">
        <v>37.65</v>
      </c>
      <c r="AD538" t="s">
        <v>41</v>
      </c>
      <c r="AF538">
        <v>360</v>
      </c>
      <c r="AG538">
        <v>360</v>
      </c>
      <c r="AH538">
        <v>3.3</v>
      </c>
      <c r="AI538">
        <v>3.29</v>
      </c>
      <c r="AJ538">
        <v>0.01</v>
      </c>
      <c r="AK538" t="s">
        <v>41</v>
      </c>
      <c r="AL538" t="s">
        <v>41</v>
      </c>
      <c r="AM538" t="s">
        <v>41</v>
      </c>
    </row>
    <row r="539" spans="1:39" x14ac:dyDescent="0.3">
      <c r="A539" t="s">
        <v>55</v>
      </c>
      <c r="B539" t="s">
        <v>56</v>
      </c>
      <c r="C539" t="s">
        <v>38</v>
      </c>
      <c r="D539" t="s">
        <v>59</v>
      </c>
      <c r="E539">
        <v>35</v>
      </c>
      <c r="F539" t="s">
        <v>43</v>
      </c>
      <c r="G539" t="s">
        <v>40</v>
      </c>
      <c r="H539" t="s">
        <v>41</v>
      </c>
      <c r="J539">
        <v>74.56</v>
      </c>
      <c r="K539" t="s">
        <v>41</v>
      </c>
      <c r="L539">
        <v>5828.17</v>
      </c>
      <c r="M539" t="s">
        <v>41</v>
      </c>
      <c r="N539" t="s">
        <v>41</v>
      </c>
      <c r="O539">
        <v>1280</v>
      </c>
      <c r="P539">
        <v>1291.74</v>
      </c>
      <c r="Q539">
        <v>1300</v>
      </c>
      <c r="R539">
        <v>0.74</v>
      </c>
      <c r="S539">
        <v>0.22</v>
      </c>
      <c r="T539">
        <v>61.98</v>
      </c>
      <c r="U539">
        <v>1001</v>
      </c>
      <c r="V539" t="s">
        <v>41</v>
      </c>
      <c r="W539">
        <v>6.25</v>
      </c>
      <c r="X539" t="s">
        <v>41</v>
      </c>
      <c r="Z539">
        <v>34.99</v>
      </c>
      <c r="AA539">
        <v>33.049999999999997</v>
      </c>
      <c r="AB539">
        <v>1.94</v>
      </c>
      <c r="AC539">
        <v>37.21</v>
      </c>
      <c r="AD539" t="s">
        <v>41</v>
      </c>
      <c r="AF539">
        <v>360</v>
      </c>
      <c r="AG539">
        <v>360</v>
      </c>
      <c r="AH539">
        <v>3.3</v>
      </c>
      <c r="AI539">
        <v>3.29</v>
      </c>
      <c r="AJ539">
        <v>0.01</v>
      </c>
      <c r="AK539" t="s">
        <v>41</v>
      </c>
      <c r="AL539" t="s">
        <v>41</v>
      </c>
      <c r="AM539" t="s">
        <v>41</v>
      </c>
    </row>
    <row r="540" spans="1:39" x14ac:dyDescent="0.3">
      <c r="A540" t="s">
        <v>55</v>
      </c>
      <c r="B540" t="s">
        <v>56</v>
      </c>
      <c r="C540" t="s">
        <v>38</v>
      </c>
      <c r="D540" t="s">
        <v>59</v>
      </c>
      <c r="E540">
        <v>35</v>
      </c>
      <c r="F540" t="s">
        <v>44</v>
      </c>
      <c r="G540" t="s">
        <v>40</v>
      </c>
      <c r="H540" t="s">
        <v>41</v>
      </c>
      <c r="J540">
        <v>74.56</v>
      </c>
      <c r="K540" t="s">
        <v>41</v>
      </c>
      <c r="L540">
        <v>5828.17</v>
      </c>
      <c r="M540" t="s">
        <v>41</v>
      </c>
      <c r="N540" t="s">
        <v>41</v>
      </c>
      <c r="O540">
        <v>1300</v>
      </c>
      <c r="P540">
        <v>1312.2</v>
      </c>
      <c r="Q540">
        <v>1320</v>
      </c>
      <c r="R540">
        <v>1.2</v>
      </c>
      <c r="S540">
        <v>0.21</v>
      </c>
      <c r="T540">
        <v>56.29</v>
      </c>
      <c r="U540">
        <v>1001</v>
      </c>
      <c r="V540" t="s">
        <v>41</v>
      </c>
      <c r="W540">
        <v>5.83</v>
      </c>
      <c r="X540" t="s">
        <v>41</v>
      </c>
      <c r="Z540">
        <v>34.99</v>
      </c>
      <c r="AA540">
        <v>33.049999999999997</v>
      </c>
      <c r="AB540">
        <v>1.94</v>
      </c>
      <c r="AC540">
        <v>37.369999999999997</v>
      </c>
      <c r="AD540" t="s">
        <v>41</v>
      </c>
      <c r="AF540">
        <v>360</v>
      </c>
      <c r="AG540">
        <v>360</v>
      </c>
      <c r="AH540">
        <v>3.3</v>
      </c>
      <c r="AI540">
        <v>3.29</v>
      </c>
      <c r="AJ540">
        <v>0.01</v>
      </c>
      <c r="AK540" t="s">
        <v>41</v>
      </c>
      <c r="AL540" t="s">
        <v>41</v>
      </c>
      <c r="AM540" t="s">
        <v>41</v>
      </c>
    </row>
    <row r="541" spans="1:39" x14ac:dyDescent="0.3">
      <c r="A541" t="s">
        <v>55</v>
      </c>
      <c r="B541" t="s">
        <v>56</v>
      </c>
      <c r="C541" t="s">
        <v>38</v>
      </c>
      <c r="D541" t="s">
        <v>59</v>
      </c>
      <c r="E541">
        <v>35</v>
      </c>
      <c r="F541" t="s">
        <v>45</v>
      </c>
      <c r="G541" t="s">
        <v>40</v>
      </c>
      <c r="H541" t="s">
        <v>41</v>
      </c>
      <c r="J541">
        <v>74.56</v>
      </c>
      <c r="K541" t="s">
        <v>41</v>
      </c>
      <c r="L541">
        <v>5828.17</v>
      </c>
      <c r="M541" t="s">
        <v>41</v>
      </c>
      <c r="N541" t="s">
        <v>41</v>
      </c>
      <c r="O541">
        <v>1320</v>
      </c>
      <c r="P541">
        <v>1331.84</v>
      </c>
      <c r="Q541">
        <v>1340</v>
      </c>
      <c r="R541">
        <v>0.84</v>
      </c>
      <c r="S541">
        <v>0.23</v>
      </c>
      <c r="T541">
        <v>57.67</v>
      </c>
      <c r="U541">
        <v>1001</v>
      </c>
      <c r="V541" t="s">
        <v>41</v>
      </c>
      <c r="W541">
        <v>4.72</v>
      </c>
      <c r="X541" t="s">
        <v>41</v>
      </c>
      <c r="Z541">
        <v>34.99</v>
      </c>
      <c r="AA541">
        <v>33.049999999999997</v>
      </c>
      <c r="AB541">
        <v>1.94</v>
      </c>
      <c r="AC541">
        <v>37.39</v>
      </c>
      <c r="AD541" t="s">
        <v>41</v>
      </c>
      <c r="AF541">
        <v>360</v>
      </c>
      <c r="AG541">
        <v>360</v>
      </c>
      <c r="AH541">
        <v>3.3</v>
      </c>
      <c r="AI541">
        <v>3.29</v>
      </c>
      <c r="AJ541">
        <v>0.01</v>
      </c>
      <c r="AK541" t="s">
        <v>41</v>
      </c>
      <c r="AL541" t="s">
        <v>41</v>
      </c>
      <c r="AM541" t="s">
        <v>41</v>
      </c>
    </row>
    <row r="542" spans="1:39" x14ac:dyDescent="0.3">
      <c r="A542" t="s">
        <v>55</v>
      </c>
      <c r="B542" t="s">
        <v>56</v>
      </c>
      <c r="C542" t="s">
        <v>38</v>
      </c>
      <c r="D542" t="s">
        <v>59</v>
      </c>
      <c r="E542">
        <v>35</v>
      </c>
      <c r="F542" t="s">
        <v>46</v>
      </c>
      <c r="G542" t="s">
        <v>40</v>
      </c>
      <c r="H542" t="s">
        <v>41</v>
      </c>
      <c r="J542">
        <v>74.56</v>
      </c>
      <c r="K542" t="s">
        <v>41</v>
      </c>
      <c r="L542">
        <v>5828.17</v>
      </c>
      <c r="M542" t="s">
        <v>41</v>
      </c>
      <c r="N542" t="s">
        <v>41</v>
      </c>
      <c r="O542">
        <v>1260</v>
      </c>
      <c r="P542">
        <v>1272.02</v>
      </c>
      <c r="Q542">
        <v>1280</v>
      </c>
      <c r="R542">
        <v>1.02</v>
      </c>
      <c r="S542">
        <v>0.21</v>
      </c>
      <c r="T542">
        <v>61.71</v>
      </c>
      <c r="U542">
        <v>1001</v>
      </c>
      <c r="V542" t="s">
        <v>41</v>
      </c>
      <c r="W542">
        <v>6.18</v>
      </c>
      <c r="X542" t="s">
        <v>41</v>
      </c>
      <c r="Z542">
        <v>34.99</v>
      </c>
      <c r="AA542">
        <v>33.049999999999997</v>
      </c>
      <c r="AB542">
        <v>1.94</v>
      </c>
      <c r="AC542">
        <v>37.65</v>
      </c>
      <c r="AD542" t="s">
        <v>41</v>
      </c>
      <c r="AF542">
        <v>360</v>
      </c>
      <c r="AG542">
        <v>360</v>
      </c>
      <c r="AH542">
        <v>3.3</v>
      </c>
      <c r="AI542">
        <v>3.29</v>
      </c>
      <c r="AJ542">
        <v>0.01</v>
      </c>
      <c r="AK542" t="s">
        <v>41</v>
      </c>
      <c r="AL542" t="s">
        <v>41</v>
      </c>
      <c r="AM542" t="s">
        <v>41</v>
      </c>
    </row>
    <row r="543" spans="1:39" x14ac:dyDescent="0.3">
      <c r="A543" t="s">
        <v>55</v>
      </c>
      <c r="B543" t="s">
        <v>56</v>
      </c>
      <c r="C543" t="s">
        <v>38</v>
      </c>
      <c r="D543" t="s">
        <v>59</v>
      </c>
      <c r="E543">
        <v>35</v>
      </c>
      <c r="F543" t="s">
        <v>47</v>
      </c>
      <c r="G543" t="s">
        <v>40</v>
      </c>
      <c r="H543" t="s">
        <v>41</v>
      </c>
      <c r="J543">
        <v>74.56</v>
      </c>
      <c r="K543" t="s">
        <v>41</v>
      </c>
      <c r="L543">
        <v>5828.17</v>
      </c>
      <c r="M543" t="s">
        <v>41</v>
      </c>
      <c r="N543" t="s">
        <v>41</v>
      </c>
      <c r="O543">
        <v>1280</v>
      </c>
      <c r="P543">
        <v>1291.74</v>
      </c>
      <c r="Q543">
        <v>1300</v>
      </c>
      <c r="R543">
        <v>0.74</v>
      </c>
      <c r="S543">
        <v>0.22</v>
      </c>
      <c r="T543">
        <v>61.98</v>
      </c>
      <c r="U543">
        <v>1001</v>
      </c>
      <c r="V543" t="s">
        <v>41</v>
      </c>
      <c r="W543">
        <v>6.47</v>
      </c>
      <c r="X543" t="s">
        <v>41</v>
      </c>
      <c r="Z543">
        <v>34.99</v>
      </c>
      <c r="AA543">
        <v>33.049999999999997</v>
      </c>
      <c r="AB543">
        <v>1.94</v>
      </c>
      <c r="AC543">
        <v>37.21</v>
      </c>
      <c r="AD543" t="s">
        <v>41</v>
      </c>
      <c r="AF543">
        <v>360</v>
      </c>
      <c r="AG543">
        <v>360</v>
      </c>
      <c r="AH543">
        <v>3.3</v>
      </c>
      <c r="AI543">
        <v>3.29</v>
      </c>
      <c r="AJ543">
        <v>0.01</v>
      </c>
      <c r="AK543" t="s">
        <v>41</v>
      </c>
      <c r="AL543" t="s">
        <v>41</v>
      </c>
      <c r="AM543" t="s">
        <v>41</v>
      </c>
    </row>
    <row r="544" spans="1:39" x14ac:dyDescent="0.3">
      <c r="A544" t="s">
        <v>55</v>
      </c>
      <c r="B544" t="s">
        <v>56</v>
      </c>
      <c r="C544" t="s">
        <v>38</v>
      </c>
      <c r="D544" t="s">
        <v>59</v>
      </c>
      <c r="E544">
        <v>35</v>
      </c>
      <c r="F544" t="s">
        <v>48</v>
      </c>
      <c r="G544" t="s">
        <v>40</v>
      </c>
      <c r="H544" t="s">
        <v>41</v>
      </c>
      <c r="J544">
        <v>74.56</v>
      </c>
      <c r="K544" t="s">
        <v>41</v>
      </c>
      <c r="L544">
        <v>5828.17</v>
      </c>
      <c r="M544" t="s">
        <v>41</v>
      </c>
      <c r="N544" t="s">
        <v>41</v>
      </c>
      <c r="O544">
        <v>1300</v>
      </c>
      <c r="P544">
        <v>1312.2</v>
      </c>
      <c r="Q544">
        <v>1320</v>
      </c>
      <c r="R544">
        <v>1.2</v>
      </c>
      <c r="S544">
        <v>0.21</v>
      </c>
      <c r="T544">
        <v>56.29</v>
      </c>
      <c r="U544">
        <v>1001</v>
      </c>
      <c r="V544" t="s">
        <v>41</v>
      </c>
      <c r="W544">
        <v>6.25</v>
      </c>
      <c r="X544" t="s">
        <v>41</v>
      </c>
      <c r="Z544">
        <v>34.99</v>
      </c>
      <c r="AA544">
        <v>33.049999999999997</v>
      </c>
      <c r="AB544">
        <v>1.94</v>
      </c>
      <c r="AC544">
        <v>37.369999999999997</v>
      </c>
      <c r="AD544" t="s">
        <v>41</v>
      </c>
      <c r="AF544">
        <v>360</v>
      </c>
      <c r="AG544">
        <v>360</v>
      </c>
      <c r="AH544">
        <v>3.3</v>
      </c>
      <c r="AI544">
        <v>3.29</v>
      </c>
      <c r="AJ544">
        <v>0.01</v>
      </c>
      <c r="AK544" t="s">
        <v>41</v>
      </c>
      <c r="AL544" t="s">
        <v>41</v>
      </c>
      <c r="AM544" t="s">
        <v>41</v>
      </c>
    </row>
    <row r="545" spans="1:39" x14ac:dyDescent="0.3">
      <c r="A545" t="s">
        <v>55</v>
      </c>
      <c r="B545" t="s">
        <v>56</v>
      </c>
      <c r="C545" t="s">
        <v>38</v>
      </c>
      <c r="D545" t="s">
        <v>59</v>
      </c>
      <c r="E545">
        <v>35</v>
      </c>
      <c r="F545" t="s">
        <v>49</v>
      </c>
      <c r="G545" t="s">
        <v>40</v>
      </c>
      <c r="H545" t="s">
        <v>41</v>
      </c>
      <c r="J545">
        <v>74.56</v>
      </c>
      <c r="K545" t="s">
        <v>41</v>
      </c>
      <c r="L545">
        <v>5828.17</v>
      </c>
      <c r="M545" t="s">
        <v>41</v>
      </c>
      <c r="N545" t="s">
        <v>41</v>
      </c>
      <c r="O545">
        <v>1320</v>
      </c>
      <c r="P545">
        <v>1331.84</v>
      </c>
      <c r="Q545">
        <v>1340</v>
      </c>
      <c r="R545">
        <v>0.84</v>
      </c>
      <c r="S545">
        <v>0.23</v>
      </c>
      <c r="T545">
        <v>57.67</v>
      </c>
      <c r="U545">
        <v>1001</v>
      </c>
      <c r="V545" t="s">
        <v>41</v>
      </c>
      <c r="W545">
        <v>5.07</v>
      </c>
      <c r="X545" t="s">
        <v>41</v>
      </c>
      <c r="Z545">
        <v>34.99</v>
      </c>
      <c r="AA545">
        <v>33.049999999999997</v>
      </c>
      <c r="AB545">
        <v>1.94</v>
      </c>
      <c r="AC545">
        <v>37.39</v>
      </c>
      <c r="AD545" t="s">
        <v>41</v>
      </c>
      <c r="AF545">
        <v>360</v>
      </c>
      <c r="AG545">
        <v>360</v>
      </c>
      <c r="AH545">
        <v>3.3</v>
      </c>
      <c r="AI545">
        <v>3.29</v>
      </c>
      <c r="AJ545">
        <v>0.01</v>
      </c>
      <c r="AK545" t="s">
        <v>41</v>
      </c>
      <c r="AL545" t="s">
        <v>41</v>
      </c>
      <c r="AM545" t="s">
        <v>41</v>
      </c>
    </row>
    <row r="546" spans="1:39" x14ac:dyDescent="0.3">
      <c r="A546" t="s">
        <v>55</v>
      </c>
      <c r="B546" t="s">
        <v>56</v>
      </c>
      <c r="C546" t="s">
        <v>38</v>
      </c>
      <c r="D546" t="s">
        <v>59</v>
      </c>
      <c r="E546">
        <v>35</v>
      </c>
      <c r="F546" t="s">
        <v>39</v>
      </c>
      <c r="G546" t="s">
        <v>40</v>
      </c>
      <c r="H546" t="s">
        <v>41</v>
      </c>
      <c r="J546">
        <v>74.53</v>
      </c>
      <c r="K546" t="s">
        <v>41</v>
      </c>
      <c r="L546">
        <v>5908.15</v>
      </c>
      <c r="M546" t="s">
        <v>41</v>
      </c>
      <c r="N546" t="s">
        <v>41</v>
      </c>
      <c r="O546">
        <v>1260</v>
      </c>
      <c r="P546">
        <v>1272.04</v>
      </c>
      <c r="Q546">
        <v>1280</v>
      </c>
      <c r="R546">
        <v>1.04</v>
      </c>
      <c r="S546">
        <v>0.21</v>
      </c>
      <c r="T546">
        <v>61.87</v>
      </c>
      <c r="U546">
        <v>1001</v>
      </c>
      <c r="V546" t="s">
        <v>41</v>
      </c>
      <c r="W546">
        <v>6.18</v>
      </c>
      <c r="X546" t="s">
        <v>41</v>
      </c>
      <c r="Z546">
        <v>35.01</v>
      </c>
      <c r="AA546">
        <v>33.14</v>
      </c>
      <c r="AB546">
        <v>1.87</v>
      </c>
      <c r="AC546">
        <v>37.86</v>
      </c>
      <c r="AD546" t="s">
        <v>41</v>
      </c>
      <c r="AF546">
        <v>370</v>
      </c>
      <c r="AG546">
        <v>370</v>
      </c>
      <c r="AH546">
        <v>3.3</v>
      </c>
      <c r="AI546">
        <v>3.29</v>
      </c>
      <c r="AJ546">
        <v>0.01</v>
      </c>
      <c r="AK546" t="s">
        <v>41</v>
      </c>
      <c r="AL546" t="s">
        <v>41</v>
      </c>
      <c r="AM546" t="s">
        <v>41</v>
      </c>
    </row>
    <row r="547" spans="1:39" x14ac:dyDescent="0.3">
      <c r="A547" t="s">
        <v>55</v>
      </c>
      <c r="B547" t="s">
        <v>56</v>
      </c>
      <c r="C547" t="s">
        <v>38</v>
      </c>
      <c r="D547" t="s">
        <v>59</v>
      </c>
      <c r="E547">
        <v>35</v>
      </c>
      <c r="F547" t="s">
        <v>43</v>
      </c>
      <c r="G547" t="s">
        <v>40</v>
      </c>
      <c r="H547" t="s">
        <v>41</v>
      </c>
      <c r="J547">
        <v>74.53</v>
      </c>
      <c r="K547" t="s">
        <v>41</v>
      </c>
      <c r="L547">
        <v>5908.15</v>
      </c>
      <c r="M547" t="s">
        <v>41</v>
      </c>
      <c r="N547" t="s">
        <v>41</v>
      </c>
      <c r="O547">
        <v>1280</v>
      </c>
      <c r="P547">
        <v>1291.78</v>
      </c>
      <c r="Q547">
        <v>1300</v>
      </c>
      <c r="R547">
        <v>0.78</v>
      </c>
      <c r="S547">
        <v>0.22</v>
      </c>
      <c r="T547">
        <v>62.1</v>
      </c>
      <c r="U547">
        <v>1001</v>
      </c>
      <c r="V547" t="s">
        <v>41</v>
      </c>
      <c r="W547">
        <v>6.27</v>
      </c>
      <c r="X547" t="s">
        <v>41</v>
      </c>
      <c r="Z547">
        <v>35.01</v>
      </c>
      <c r="AA547">
        <v>33.14</v>
      </c>
      <c r="AB547">
        <v>1.87</v>
      </c>
      <c r="AC547">
        <v>37.39</v>
      </c>
      <c r="AD547" t="s">
        <v>41</v>
      </c>
      <c r="AF547">
        <v>370</v>
      </c>
      <c r="AG547">
        <v>370</v>
      </c>
      <c r="AH547">
        <v>3.3</v>
      </c>
      <c r="AI547">
        <v>3.29</v>
      </c>
      <c r="AJ547">
        <v>0.01</v>
      </c>
      <c r="AK547" t="s">
        <v>41</v>
      </c>
      <c r="AL547" t="s">
        <v>41</v>
      </c>
      <c r="AM547" t="s">
        <v>41</v>
      </c>
    </row>
    <row r="548" spans="1:39" x14ac:dyDescent="0.3">
      <c r="A548" t="s">
        <v>55</v>
      </c>
      <c r="B548" t="s">
        <v>56</v>
      </c>
      <c r="C548" t="s">
        <v>38</v>
      </c>
      <c r="D548" t="s">
        <v>59</v>
      </c>
      <c r="E548">
        <v>35</v>
      </c>
      <c r="F548" t="s">
        <v>44</v>
      </c>
      <c r="G548" t="s">
        <v>40</v>
      </c>
      <c r="H548" t="s">
        <v>41</v>
      </c>
      <c r="J548">
        <v>74.53</v>
      </c>
      <c r="K548" t="s">
        <v>41</v>
      </c>
      <c r="L548">
        <v>5908.15</v>
      </c>
      <c r="M548" t="s">
        <v>41</v>
      </c>
      <c r="N548" t="s">
        <v>41</v>
      </c>
      <c r="O548">
        <v>1300</v>
      </c>
      <c r="P548">
        <v>1312.24</v>
      </c>
      <c r="Q548">
        <v>1320</v>
      </c>
      <c r="R548">
        <v>1.24</v>
      </c>
      <c r="S548">
        <v>0.21</v>
      </c>
      <c r="T548">
        <v>56.36</v>
      </c>
      <c r="U548">
        <v>1001</v>
      </c>
      <c r="V548" t="s">
        <v>41</v>
      </c>
      <c r="W548">
        <v>5.85</v>
      </c>
      <c r="X548" t="s">
        <v>41</v>
      </c>
      <c r="Z548">
        <v>35.01</v>
      </c>
      <c r="AA548">
        <v>33.14</v>
      </c>
      <c r="AB548">
        <v>1.87</v>
      </c>
      <c r="AC548">
        <v>37.549999999999997</v>
      </c>
      <c r="AD548" t="s">
        <v>41</v>
      </c>
      <c r="AF548">
        <v>370</v>
      </c>
      <c r="AG548">
        <v>370</v>
      </c>
      <c r="AH548">
        <v>3.3</v>
      </c>
      <c r="AI548">
        <v>3.29</v>
      </c>
      <c r="AJ548">
        <v>0.01</v>
      </c>
      <c r="AK548" t="s">
        <v>41</v>
      </c>
      <c r="AL548" t="s">
        <v>41</v>
      </c>
      <c r="AM548" t="s">
        <v>41</v>
      </c>
    </row>
    <row r="549" spans="1:39" x14ac:dyDescent="0.3">
      <c r="A549" t="s">
        <v>55</v>
      </c>
      <c r="B549" t="s">
        <v>56</v>
      </c>
      <c r="C549" t="s">
        <v>38</v>
      </c>
      <c r="D549" t="s">
        <v>59</v>
      </c>
      <c r="E549">
        <v>35</v>
      </c>
      <c r="F549" t="s">
        <v>45</v>
      </c>
      <c r="G549" t="s">
        <v>40</v>
      </c>
      <c r="H549" t="s">
        <v>41</v>
      </c>
      <c r="J549">
        <v>74.53</v>
      </c>
      <c r="K549" t="s">
        <v>41</v>
      </c>
      <c r="L549">
        <v>5908.15</v>
      </c>
      <c r="M549" t="s">
        <v>41</v>
      </c>
      <c r="N549" t="s">
        <v>41</v>
      </c>
      <c r="O549">
        <v>1320</v>
      </c>
      <c r="P549">
        <v>1331.88</v>
      </c>
      <c r="Q549">
        <v>1340</v>
      </c>
      <c r="R549">
        <v>0.88</v>
      </c>
      <c r="S549">
        <v>0.23</v>
      </c>
      <c r="T549">
        <v>57.7</v>
      </c>
      <c r="U549">
        <v>1001</v>
      </c>
      <c r="V549" t="s">
        <v>41</v>
      </c>
      <c r="W549">
        <v>4.74</v>
      </c>
      <c r="X549" t="s">
        <v>41</v>
      </c>
      <c r="Z549">
        <v>35.01</v>
      </c>
      <c r="AA549">
        <v>33.14</v>
      </c>
      <c r="AB549">
        <v>1.87</v>
      </c>
      <c r="AC549">
        <v>37.6</v>
      </c>
      <c r="AD549" t="s">
        <v>41</v>
      </c>
      <c r="AF549">
        <v>370</v>
      </c>
      <c r="AG549">
        <v>370</v>
      </c>
      <c r="AH549">
        <v>3.3</v>
      </c>
      <c r="AI549">
        <v>3.29</v>
      </c>
      <c r="AJ549">
        <v>0.01</v>
      </c>
      <c r="AK549" t="s">
        <v>41</v>
      </c>
      <c r="AL549" t="s">
        <v>41</v>
      </c>
      <c r="AM549" t="s">
        <v>41</v>
      </c>
    </row>
    <row r="550" spans="1:39" x14ac:dyDescent="0.3">
      <c r="A550" t="s">
        <v>55</v>
      </c>
      <c r="B550" t="s">
        <v>56</v>
      </c>
      <c r="C550" t="s">
        <v>38</v>
      </c>
      <c r="D550" t="s">
        <v>59</v>
      </c>
      <c r="E550">
        <v>35</v>
      </c>
      <c r="F550" t="s">
        <v>46</v>
      </c>
      <c r="G550" t="s">
        <v>40</v>
      </c>
      <c r="H550" t="s">
        <v>41</v>
      </c>
      <c r="J550">
        <v>74.53</v>
      </c>
      <c r="K550" t="s">
        <v>41</v>
      </c>
      <c r="L550">
        <v>5908.15</v>
      </c>
      <c r="M550" t="s">
        <v>41</v>
      </c>
      <c r="N550" t="s">
        <v>41</v>
      </c>
      <c r="O550">
        <v>1260</v>
      </c>
      <c r="P550">
        <v>1272.04</v>
      </c>
      <c r="Q550">
        <v>1280</v>
      </c>
      <c r="R550">
        <v>1.04</v>
      </c>
      <c r="S550">
        <v>0.21</v>
      </c>
      <c r="T550">
        <v>61.87</v>
      </c>
      <c r="U550">
        <v>1001</v>
      </c>
      <c r="V550" t="s">
        <v>41</v>
      </c>
      <c r="W550">
        <v>6.22</v>
      </c>
      <c r="X550" t="s">
        <v>41</v>
      </c>
      <c r="Z550">
        <v>35.01</v>
      </c>
      <c r="AA550">
        <v>33.14</v>
      </c>
      <c r="AB550">
        <v>1.87</v>
      </c>
      <c r="AC550">
        <v>37.86</v>
      </c>
      <c r="AD550" t="s">
        <v>41</v>
      </c>
      <c r="AF550">
        <v>370</v>
      </c>
      <c r="AG550">
        <v>370</v>
      </c>
      <c r="AH550">
        <v>3.3</v>
      </c>
      <c r="AI550">
        <v>3.29</v>
      </c>
      <c r="AJ550">
        <v>0.01</v>
      </c>
      <c r="AK550" t="s">
        <v>41</v>
      </c>
      <c r="AL550" t="s">
        <v>41</v>
      </c>
      <c r="AM550" t="s">
        <v>41</v>
      </c>
    </row>
    <row r="551" spans="1:39" x14ac:dyDescent="0.3">
      <c r="A551" t="s">
        <v>55</v>
      </c>
      <c r="B551" t="s">
        <v>56</v>
      </c>
      <c r="C551" t="s">
        <v>38</v>
      </c>
      <c r="D551" t="s">
        <v>59</v>
      </c>
      <c r="E551">
        <v>35</v>
      </c>
      <c r="F551" t="s">
        <v>47</v>
      </c>
      <c r="G551" t="s">
        <v>40</v>
      </c>
      <c r="H551" t="s">
        <v>41</v>
      </c>
      <c r="J551">
        <v>74.53</v>
      </c>
      <c r="K551" t="s">
        <v>41</v>
      </c>
      <c r="L551">
        <v>5908.15</v>
      </c>
      <c r="M551" t="s">
        <v>41</v>
      </c>
      <c r="N551" t="s">
        <v>41</v>
      </c>
      <c r="O551">
        <v>1280</v>
      </c>
      <c r="P551">
        <v>1291.78</v>
      </c>
      <c r="Q551">
        <v>1300</v>
      </c>
      <c r="R551">
        <v>0.78</v>
      </c>
      <c r="S551">
        <v>0.22</v>
      </c>
      <c r="T551">
        <v>62.1</v>
      </c>
      <c r="U551">
        <v>1001</v>
      </c>
      <c r="V551" t="s">
        <v>41</v>
      </c>
      <c r="W551">
        <v>6.49</v>
      </c>
      <c r="X551" t="s">
        <v>41</v>
      </c>
      <c r="Z551">
        <v>35.01</v>
      </c>
      <c r="AA551">
        <v>33.14</v>
      </c>
      <c r="AB551">
        <v>1.87</v>
      </c>
      <c r="AC551">
        <v>37.39</v>
      </c>
      <c r="AD551" t="s">
        <v>41</v>
      </c>
      <c r="AF551">
        <v>370</v>
      </c>
      <c r="AG551">
        <v>370</v>
      </c>
      <c r="AH551">
        <v>3.3</v>
      </c>
      <c r="AI551">
        <v>3.29</v>
      </c>
      <c r="AJ551">
        <v>0.01</v>
      </c>
      <c r="AK551" t="s">
        <v>41</v>
      </c>
      <c r="AL551" t="s">
        <v>41</v>
      </c>
      <c r="AM551" t="s">
        <v>41</v>
      </c>
    </row>
    <row r="552" spans="1:39" x14ac:dyDescent="0.3">
      <c r="A552" t="s">
        <v>55</v>
      </c>
      <c r="B552" t="s">
        <v>56</v>
      </c>
      <c r="C552" t="s">
        <v>38</v>
      </c>
      <c r="D552" t="s">
        <v>59</v>
      </c>
      <c r="E552">
        <v>35</v>
      </c>
      <c r="F552" t="s">
        <v>48</v>
      </c>
      <c r="G552" t="s">
        <v>40</v>
      </c>
      <c r="H552" t="s">
        <v>41</v>
      </c>
      <c r="J552">
        <v>74.53</v>
      </c>
      <c r="K552" t="s">
        <v>41</v>
      </c>
      <c r="L552">
        <v>5908.15</v>
      </c>
      <c r="M552" t="s">
        <v>41</v>
      </c>
      <c r="N552" t="s">
        <v>41</v>
      </c>
      <c r="O552">
        <v>1300</v>
      </c>
      <c r="P552">
        <v>1312.24</v>
      </c>
      <c r="Q552">
        <v>1320</v>
      </c>
      <c r="R552">
        <v>1.24</v>
      </c>
      <c r="S552">
        <v>0.21</v>
      </c>
      <c r="T552">
        <v>56.36</v>
      </c>
      <c r="U552">
        <v>1001</v>
      </c>
      <c r="V552" t="s">
        <v>41</v>
      </c>
      <c r="W552">
        <v>6.28</v>
      </c>
      <c r="X552" t="s">
        <v>41</v>
      </c>
      <c r="Z552">
        <v>35.01</v>
      </c>
      <c r="AA552">
        <v>33.14</v>
      </c>
      <c r="AB552">
        <v>1.87</v>
      </c>
      <c r="AC552">
        <v>37.549999999999997</v>
      </c>
      <c r="AD552" t="s">
        <v>41</v>
      </c>
      <c r="AF552">
        <v>370</v>
      </c>
      <c r="AG552">
        <v>370</v>
      </c>
      <c r="AH552">
        <v>3.3</v>
      </c>
      <c r="AI552">
        <v>3.29</v>
      </c>
      <c r="AJ552">
        <v>0.01</v>
      </c>
      <c r="AK552" t="s">
        <v>41</v>
      </c>
      <c r="AL552" t="s">
        <v>41</v>
      </c>
      <c r="AM552" t="s">
        <v>41</v>
      </c>
    </row>
    <row r="553" spans="1:39" x14ac:dyDescent="0.3">
      <c r="A553" t="s">
        <v>55</v>
      </c>
      <c r="B553" t="s">
        <v>56</v>
      </c>
      <c r="C553" t="s">
        <v>38</v>
      </c>
      <c r="D553" t="s">
        <v>59</v>
      </c>
      <c r="E553">
        <v>35</v>
      </c>
      <c r="F553" t="s">
        <v>49</v>
      </c>
      <c r="G553" t="s">
        <v>40</v>
      </c>
      <c r="H553" t="s">
        <v>41</v>
      </c>
      <c r="J553">
        <v>74.53</v>
      </c>
      <c r="K553" t="s">
        <v>41</v>
      </c>
      <c r="L553">
        <v>5908.15</v>
      </c>
      <c r="M553" t="s">
        <v>41</v>
      </c>
      <c r="N553" t="s">
        <v>41</v>
      </c>
      <c r="O553">
        <v>1320</v>
      </c>
      <c r="P553">
        <v>1331.88</v>
      </c>
      <c r="Q553">
        <v>1340</v>
      </c>
      <c r="R553">
        <v>0.88</v>
      </c>
      <c r="S553">
        <v>0.23</v>
      </c>
      <c r="T553">
        <v>57.7</v>
      </c>
      <c r="U553">
        <v>1001</v>
      </c>
      <c r="V553" t="s">
        <v>41</v>
      </c>
      <c r="W553">
        <v>5.09</v>
      </c>
      <c r="X553" t="s">
        <v>41</v>
      </c>
      <c r="Z553">
        <v>35.01</v>
      </c>
      <c r="AA553">
        <v>33.14</v>
      </c>
      <c r="AB553">
        <v>1.87</v>
      </c>
      <c r="AC553">
        <v>37.6</v>
      </c>
      <c r="AD553" t="s">
        <v>41</v>
      </c>
      <c r="AF553">
        <v>370</v>
      </c>
      <c r="AG553">
        <v>370</v>
      </c>
      <c r="AH553">
        <v>3.3</v>
      </c>
      <c r="AI553">
        <v>3.29</v>
      </c>
      <c r="AJ553">
        <v>0.01</v>
      </c>
      <c r="AK553" t="s">
        <v>41</v>
      </c>
      <c r="AL553" t="s">
        <v>41</v>
      </c>
      <c r="AM553" t="s">
        <v>41</v>
      </c>
    </row>
    <row r="554" spans="1:39" x14ac:dyDescent="0.3">
      <c r="A554" t="s">
        <v>55</v>
      </c>
      <c r="B554" t="s">
        <v>56</v>
      </c>
      <c r="C554" t="s">
        <v>38</v>
      </c>
      <c r="D554" t="s">
        <v>59</v>
      </c>
      <c r="E554">
        <v>35</v>
      </c>
      <c r="F554" t="s">
        <v>39</v>
      </c>
      <c r="G554" t="s">
        <v>40</v>
      </c>
      <c r="H554" t="s">
        <v>41</v>
      </c>
      <c r="J554">
        <v>74.95</v>
      </c>
      <c r="K554" t="s">
        <v>41</v>
      </c>
      <c r="L554">
        <v>5988.53</v>
      </c>
      <c r="M554" t="s">
        <v>41</v>
      </c>
      <c r="N554" t="s">
        <v>41</v>
      </c>
      <c r="O554">
        <v>1260</v>
      </c>
      <c r="P554">
        <v>1272.06</v>
      </c>
      <c r="Q554">
        <v>1280</v>
      </c>
      <c r="R554">
        <v>1.06</v>
      </c>
      <c r="S554">
        <v>0.21</v>
      </c>
      <c r="T554">
        <v>62</v>
      </c>
      <c r="U554">
        <v>1001</v>
      </c>
      <c r="V554" t="s">
        <v>41</v>
      </c>
      <c r="W554">
        <v>6.21</v>
      </c>
      <c r="X554" t="s">
        <v>41</v>
      </c>
      <c r="Z554">
        <v>35.01</v>
      </c>
      <c r="AA554">
        <v>33.200000000000003</v>
      </c>
      <c r="AB554">
        <v>1.81</v>
      </c>
      <c r="AC554">
        <v>37.979999999999997</v>
      </c>
      <c r="AD554" t="s">
        <v>41</v>
      </c>
      <c r="AF554">
        <v>380</v>
      </c>
      <c r="AG554">
        <v>380</v>
      </c>
      <c r="AH554">
        <v>3.3</v>
      </c>
      <c r="AI554">
        <v>3.29</v>
      </c>
      <c r="AJ554">
        <v>0.01</v>
      </c>
      <c r="AK554" t="s">
        <v>41</v>
      </c>
      <c r="AL554" t="s">
        <v>41</v>
      </c>
      <c r="AM554" t="s">
        <v>41</v>
      </c>
    </row>
    <row r="555" spans="1:39" x14ac:dyDescent="0.3">
      <c r="A555" t="s">
        <v>55</v>
      </c>
      <c r="B555" t="s">
        <v>56</v>
      </c>
      <c r="C555" t="s">
        <v>38</v>
      </c>
      <c r="D555" t="s">
        <v>59</v>
      </c>
      <c r="E555">
        <v>35</v>
      </c>
      <c r="F555" t="s">
        <v>43</v>
      </c>
      <c r="G555" t="s">
        <v>40</v>
      </c>
      <c r="H555" t="s">
        <v>41</v>
      </c>
      <c r="J555">
        <v>74.95</v>
      </c>
      <c r="K555" t="s">
        <v>41</v>
      </c>
      <c r="L555">
        <v>5988.53</v>
      </c>
      <c r="M555" t="s">
        <v>41</v>
      </c>
      <c r="N555" t="s">
        <v>41</v>
      </c>
      <c r="O555">
        <v>1280</v>
      </c>
      <c r="P555">
        <v>1291.8399999999999</v>
      </c>
      <c r="Q555">
        <v>1300</v>
      </c>
      <c r="R555">
        <v>0.84</v>
      </c>
      <c r="S555">
        <v>0.22</v>
      </c>
      <c r="T555">
        <v>62.05</v>
      </c>
      <c r="U555">
        <v>1001</v>
      </c>
      <c r="V555" t="s">
        <v>41</v>
      </c>
      <c r="W555">
        <v>6.31</v>
      </c>
      <c r="X555" t="s">
        <v>41</v>
      </c>
      <c r="Z555">
        <v>35.01</v>
      </c>
      <c r="AA555">
        <v>33.200000000000003</v>
      </c>
      <c r="AB555">
        <v>1.81</v>
      </c>
      <c r="AC555">
        <v>37.549999999999997</v>
      </c>
      <c r="AD555" t="s">
        <v>41</v>
      </c>
      <c r="AF555">
        <v>380</v>
      </c>
      <c r="AG555">
        <v>380</v>
      </c>
      <c r="AH555">
        <v>3.3</v>
      </c>
      <c r="AI555">
        <v>3.29</v>
      </c>
      <c r="AJ555">
        <v>0.01</v>
      </c>
      <c r="AK555" t="s">
        <v>41</v>
      </c>
      <c r="AL555" t="s">
        <v>41</v>
      </c>
      <c r="AM555" t="s">
        <v>41</v>
      </c>
    </row>
    <row r="556" spans="1:39" x14ac:dyDescent="0.3">
      <c r="A556" t="s">
        <v>55</v>
      </c>
      <c r="B556" t="s">
        <v>56</v>
      </c>
      <c r="C556" t="s">
        <v>38</v>
      </c>
      <c r="D556" t="s">
        <v>59</v>
      </c>
      <c r="E556">
        <v>35</v>
      </c>
      <c r="F556" t="s">
        <v>44</v>
      </c>
      <c r="G556" t="s">
        <v>40</v>
      </c>
      <c r="H556" t="s">
        <v>41</v>
      </c>
      <c r="J556">
        <v>74.95</v>
      </c>
      <c r="K556" t="s">
        <v>41</v>
      </c>
      <c r="L556">
        <v>5988.53</v>
      </c>
      <c r="M556" t="s">
        <v>41</v>
      </c>
      <c r="N556" t="s">
        <v>41</v>
      </c>
      <c r="O556">
        <v>1300</v>
      </c>
      <c r="P556">
        <v>1312.28</v>
      </c>
      <c r="Q556">
        <v>1320</v>
      </c>
      <c r="R556">
        <v>1.28</v>
      </c>
      <c r="S556">
        <v>0.21</v>
      </c>
      <c r="T556">
        <v>56.4</v>
      </c>
      <c r="U556">
        <v>1001</v>
      </c>
      <c r="V556" t="s">
        <v>41</v>
      </c>
      <c r="W556">
        <v>5.87</v>
      </c>
      <c r="X556" t="s">
        <v>41</v>
      </c>
      <c r="Z556">
        <v>35.01</v>
      </c>
      <c r="AA556">
        <v>33.200000000000003</v>
      </c>
      <c r="AB556">
        <v>1.81</v>
      </c>
      <c r="AC556">
        <v>37.700000000000003</v>
      </c>
      <c r="AD556" t="s">
        <v>41</v>
      </c>
      <c r="AF556">
        <v>380</v>
      </c>
      <c r="AG556">
        <v>380</v>
      </c>
      <c r="AH556">
        <v>3.3</v>
      </c>
      <c r="AI556">
        <v>3.29</v>
      </c>
      <c r="AJ556">
        <v>0.01</v>
      </c>
      <c r="AK556" t="s">
        <v>41</v>
      </c>
      <c r="AL556" t="s">
        <v>41</v>
      </c>
      <c r="AM556" t="s">
        <v>41</v>
      </c>
    </row>
    <row r="557" spans="1:39" x14ac:dyDescent="0.3">
      <c r="A557" t="s">
        <v>55</v>
      </c>
      <c r="B557" t="s">
        <v>56</v>
      </c>
      <c r="C557" t="s">
        <v>38</v>
      </c>
      <c r="D557" t="s">
        <v>59</v>
      </c>
      <c r="E557">
        <v>35</v>
      </c>
      <c r="F557" t="s">
        <v>45</v>
      </c>
      <c r="G557" t="s">
        <v>40</v>
      </c>
      <c r="H557" t="s">
        <v>41</v>
      </c>
      <c r="J557">
        <v>74.95</v>
      </c>
      <c r="K557" t="s">
        <v>41</v>
      </c>
      <c r="L557">
        <v>5988.53</v>
      </c>
      <c r="M557" t="s">
        <v>41</v>
      </c>
      <c r="N557" t="s">
        <v>41</v>
      </c>
      <c r="O557">
        <v>1320</v>
      </c>
      <c r="P557">
        <v>1331.92</v>
      </c>
      <c r="Q557">
        <v>1340</v>
      </c>
      <c r="R557">
        <v>0.92</v>
      </c>
      <c r="S557">
        <v>0.23</v>
      </c>
      <c r="T557">
        <v>57.79</v>
      </c>
      <c r="U557">
        <v>1001</v>
      </c>
      <c r="V557" t="s">
        <v>41</v>
      </c>
      <c r="W557">
        <v>4.7699999999999996</v>
      </c>
      <c r="X557" t="s">
        <v>41</v>
      </c>
      <c r="Z557">
        <v>35.01</v>
      </c>
      <c r="AA557">
        <v>33.200000000000003</v>
      </c>
      <c r="AB557">
        <v>1.81</v>
      </c>
      <c r="AC557">
        <v>37.729999999999997</v>
      </c>
      <c r="AD557" t="s">
        <v>41</v>
      </c>
      <c r="AF557">
        <v>380</v>
      </c>
      <c r="AG557">
        <v>380</v>
      </c>
      <c r="AH557">
        <v>3.3</v>
      </c>
      <c r="AI557">
        <v>3.29</v>
      </c>
      <c r="AJ557">
        <v>0.01</v>
      </c>
      <c r="AK557" t="s">
        <v>41</v>
      </c>
      <c r="AL557" t="s">
        <v>41</v>
      </c>
      <c r="AM557" t="s">
        <v>41</v>
      </c>
    </row>
    <row r="558" spans="1:39" x14ac:dyDescent="0.3">
      <c r="A558" t="s">
        <v>55</v>
      </c>
      <c r="B558" t="s">
        <v>56</v>
      </c>
      <c r="C558" t="s">
        <v>38</v>
      </c>
      <c r="D558" t="s">
        <v>59</v>
      </c>
      <c r="E558">
        <v>35</v>
      </c>
      <c r="F558" t="s">
        <v>46</v>
      </c>
      <c r="G558" t="s">
        <v>40</v>
      </c>
      <c r="H558" t="s">
        <v>41</v>
      </c>
      <c r="J558">
        <v>74.95</v>
      </c>
      <c r="K558" t="s">
        <v>41</v>
      </c>
      <c r="L558">
        <v>5988.53</v>
      </c>
      <c r="M558" t="s">
        <v>41</v>
      </c>
      <c r="N558" t="s">
        <v>41</v>
      </c>
      <c r="O558">
        <v>1260</v>
      </c>
      <c r="P558">
        <v>1272.06</v>
      </c>
      <c r="Q558">
        <v>1280</v>
      </c>
      <c r="R558">
        <v>1.06</v>
      </c>
      <c r="S558">
        <v>0.21</v>
      </c>
      <c r="T558">
        <v>62</v>
      </c>
      <c r="U558">
        <v>1001</v>
      </c>
      <c r="V558" t="s">
        <v>41</v>
      </c>
      <c r="W558">
        <v>6.25</v>
      </c>
      <c r="X558" t="s">
        <v>41</v>
      </c>
      <c r="Z558">
        <v>35.01</v>
      </c>
      <c r="AA558">
        <v>33.200000000000003</v>
      </c>
      <c r="AB558">
        <v>1.81</v>
      </c>
      <c r="AC558">
        <v>37.979999999999997</v>
      </c>
      <c r="AD558" t="s">
        <v>41</v>
      </c>
      <c r="AF558">
        <v>380</v>
      </c>
      <c r="AG558">
        <v>380</v>
      </c>
      <c r="AH558">
        <v>3.3</v>
      </c>
      <c r="AI558">
        <v>3.29</v>
      </c>
      <c r="AJ558">
        <v>0.01</v>
      </c>
      <c r="AK558" t="s">
        <v>41</v>
      </c>
      <c r="AL558" t="s">
        <v>41</v>
      </c>
      <c r="AM558" t="s">
        <v>41</v>
      </c>
    </row>
    <row r="559" spans="1:39" x14ac:dyDescent="0.3">
      <c r="A559" t="s">
        <v>55</v>
      </c>
      <c r="B559" t="s">
        <v>56</v>
      </c>
      <c r="C559" t="s">
        <v>38</v>
      </c>
      <c r="D559" t="s">
        <v>59</v>
      </c>
      <c r="E559">
        <v>35</v>
      </c>
      <c r="F559" t="s">
        <v>47</v>
      </c>
      <c r="G559" t="s">
        <v>40</v>
      </c>
      <c r="H559" t="s">
        <v>41</v>
      </c>
      <c r="J559">
        <v>74.95</v>
      </c>
      <c r="K559" t="s">
        <v>41</v>
      </c>
      <c r="L559">
        <v>5988.53</v>
      </c>
      <c r="M559" t="s">
        <v>41</v>
      </c>
      <c r="N559" t="s">
        <v>41</v>
      </c>
      <c r="O559">
        <v>1280</v>
      </c>
      <c r="P559">
        <v>1291.8399999999999</v>
      </c>
      <c r="Q559">
        <v>1300</v>
      </c>
      <c r="R559">
        <v>0.84</v>
      </c>
      <c r="S559">
        <v>0.22</v>
      </c>
      <c r="T559">
        <v>62.05</v>
      </c>
      <c r="U559">
        <v>1001</v>
      </c>
      <c r="V559" t="s">
        <v>41</v>
      </c>
      <c r="W559">
        <v>6.51</v>
      </c>
      <c r="X559" t="s">
        <v>41</v>
      </c>
      <c r="Z559">
        <v>35.01</v>
      </c>
      <c r="AA559">
        <v>33.200000000000003</v>
      </c>
      <c r="AB559">
        <v>1.81</v>
      </c>
      <c r="AC559">
        <v>37.549999999999997</v>
      </c>
      <c r="AD559" t="s">
        <v>41</v>
      </c>
      <c r="AF559">
        <v>380</v>
      </c>
      <c r="AG559">
        <v>380</v>
      </c>
      <c r="AH559">
        <v>3.3</v>
      </c>
      <c r="AI559">
        <v>3.29</v>
      </c>
      <c r="AJ559">
        <v>0.01</v>
      </c>
      <c r="AK559" t="s">
        <v>41</v>
      </c>
      <c r="AL559" t="s">
        <v>41</v>
      </c>
      <c r="AM559" t="s">
        <v>41</v>
      </c>
    </row>
    <row r="560" spans="1:39" x14ac:dyDescent="0.3">
      <c r="A560" t="s">
        <v>55</v>
      </c>
      <c r="B560" t="s">
        <v>56</v>
      </c>
      <c r="C560" t="s">
        <v>38</v>
      </c>
      <c r="D560" t="s">
        <v>59</v>
      </c>
      <c r="E560">
        <v>35</v>
      </c>
      <c r="F560" t="s">
        <v>48</v>
      </c>
      <c r="G560" t="s">
        <v>40</v>
      </c>
      <c r="H560" t="s">
        <v>41</v>
      </c>
      <c r="J560">
        <v>74.95</v>
      </c>
      <c r="K560" t="s">
        <v>41</v>
      </c>
      <c r="L560">
        <v>5988.53</v>
      </c>
      <c r="M560" t="s">
        <v>41</v>
      </c>
      <c r="N560" t="s">
        <v>41</v>
      </c>
      <c r="O560">
        <v>1300</v>
      </c>
      <c r="P560">
        <v>1312.28</v>
      </c>
      <c r="Q560">
        <v>1320</v>
      </c>
      <c r="R560">
        <v>1.28</v>
      </c>
      <c r="S560">
        <v>0.21</v>
      </c>
      <c r="T560">
        <v>56.4</v>
      </c>
      <c r="U560">
        <v>1001</v>
      </c>
      <c r="V560" t="s">
        <v>41</v>
      </c>
      <c r="W560">
        <v>6.31</v>
      </c>
      <c r="X560" t="s">
        <v>41</v>
      </c>
      <c r="Z560">
        <v>35.01</v>
      </c>
      <c r="AA560">
        <v>33.200000000000003</v>
      </c>
      <c r="AB560">
        <v>1.81</v>
      </c>
      <c r="AC560">
        <v>37.700000000000003</v>
      </c>
      <c r="AD560" t="s">
        <v>41</v>
      </c>
      <c r="AF560">
        <v>380</v>
      </c>
      <c r="AG560">
        <v>380</v>
      </c>
      <c r="AH560">
        <v>3.3</v>
      </c>
      <c r="AI560">
        <v>3.29</v>
      </c>
      <c r="AJ560">
        <v>0.01</v>
      </c>
      <c r="AK560" t="s">
        <v>41</v>
      </c>
      <c r="AL560" t="s">
        <v>41</v>
      </c>
      <c r="AM560" t="s">
        <v>41</v>
      </c>
    </row>
    <row r="561" spans="1:39" x14ac:dyDescent="0.3">
      <c r="A561" t="s">
        <v>55</v>
      </c>
      <c r="B561" t="s">
        <v>56</v>
      </c>
      <c r="C561" t="s">
        <v>38</v>
      </c>
      <c r="D561" t="s">
        <v>59</v>
      </c>
      <c r="E561">
        <v>35</v>
      </c>
      <c r="F561" t="s">
        <v>49</v>
      </c>
      <c r="G561" t="s">
        <v>40</v>
      </c>
      <c r="H561" t="s">
        <v>41</v>
      </c>
      <c r="J561">
        <v>74.95</v>
      </c>
      <c r="K561" t="s">
        <v>41</v>
      </c>
      <c r="L561">
        <v>5988.53</v>
      </c>
      <c r="M561" t="s">
        <v>41</v>
      </c>
      <c r="N561" t="s">
        <v>41</v>
      </c>
      <c r="O561">
        <v>1320</v>
      </c>
      <c r="P561">
        <v>1331.92</v>
      </c>
      <c r="Q561">
        <v>1340</v>
      </c>
      <c r="R561">
        <v>0.92</v>
      </c>
      <c r="S561">
        <v>0.23</v>
      </c>
      <c r="T561">
        <v>57.79</v>
      </c>
      <c r="U561">
        <v>1001</v>
      </c>
      <c r="V561" t="s">
        <v>41</v>
      </c>
      <c r="W561">
        <v>5.1100000000000003</v>
      </c>
      <c r="X561" t="s">
        <v>41</v>
      </c>
      <c r="Z561">
        <v>35.01</v>
      </c>
      <c r="AA561">
        <v>33.200000000000003</v>
      </c>
      <c r="AB561">
        <v>1.81</v>
      </c>
      <c r="AC561">
        <v>37.729999999999997</v>
      </c>
      <c r="AD561" t="s">
        <v>41</v>
      </c>
      <c r="AF561">
        <v>380</v>
      </c>
      <c r="AG561">
        <v>380</v>
      </c>
      <c r="AH561">
        <v>3.3</v>
      </c>
      <c r="AI561">
        <v>3.29</v>
      </c>
      <c r="AJ561">
        <v>0.01</v>
      </c>
      <c r="AK561" t="s">
        <v>41</v>
      </c>
      <c r="AL561" t="s">
        <v>41</v>
      </c>
      <c r="AM561" t="s">
        <v>41</v>
      </c>
    </row>
    <row r="562" spans="1:39" x14ac:dyDescent="0.3">
      <c r="A562" t="s">
        <v>55</v>
      </c>
      <c r="B562" t="s">
        <v>56</v>
      </c>
      <c r="C562" t="s">
        <v>38</v>
      </c>
      <c r="D562" t="s">
        <v>59</v>
      </c>
      <c r="E562">
        <v>35</v>
      </c>
      <c r="F562" t="s">
        <v>39</v>
      </c>
      <c r="G562" t="s">
        <v>40</v>
      </c>
      <c r="H562" t="s">
        <v>41</v>
      </c>
      <c r="J562">
        <v>75.03</v>
      </c>
      <c r="K562" t="s">
        <v>41</v>
      </c>
      <c r="L562">
        <v>6069</v>
      </c>
      <c r="M562" t="s">
        <v>41</v>
      </c>
      <c r="N562" t="s">
        <v>41</v>
      </c>
      <c r="O562">
        <v>1260</v>
      </c>
      <c r="P562">
        <v>1272.1199999999999</v>
      </c>
      <c r="Q562">
        <v>1280</v>
      </c>
      <c r="R562">
        <v>1.1200000000000001</v>
      </c>
      <c r="S562">
        <v>0.21</v>
      </c>
      <c r="T562">
        <v>61.99</v>
      </c>
      <c r="U562">
        <v>1001</v>
      </c>
      <c r="V562" t="s">
        <v>41</v>
      </c>
      <c r="W562">
        <v>6.23</v>
      </c>
      <c r="X562" t="s">
        <v>41</v>
      </c>
      <c r="Z562">
        <v>35.020000000000003</v>
      </c>
      <c r="AA562">
        <v>33.29</v>
      </c>
      <c r="AB562">
        <v>1.73</v>
      </c>
      <c r="AC562">
        <v>38.17</v>
      </c>
      <c r="AD562" t="s">
        <v>41</v>
      </c>
      <c r="AF562">
        <v>390</v>
      </c>
      <c r="AG562">
        <v>390</v>
      </c>
      <c r="AH562">
        <v>3.29</v>
      </c>
      <c r="AI562">
        <v>3.29</v>
      </c>
      <c r="AJ562">
        <v>0.01</v>
      </c>
      <c r="AK562" t="s">
        <v>41</v>
      </c>
      <c r="AL562" t="s">
        <v>41</v>
      </c>
      <c r="AM562" t="s">
        <v>41</v>
      </c>
    </row>
    <row r="563" spans="1:39" x14ac:dyDescent="0.3">
      <c r="A563" t="s">
        <v>55</v>
      </c>
      <c r="B563" t="s">
        <v>56</v>
      </c>
      <c r="C563" t="s">
        <v>38</v>
      </c>
      <c r="D563" t="s">
        <v>59</v>
      </c>
      <c r="E563">
        <v>35</v>
      </c>
      <c r="F563" t="s">
        <v>43</v>
      </c>
      <c r="G563" t="s">
        <v>40</v>
      </c>
      <c r="H563" t="s">
        <v>41</v>
      </c>
      <c r="J563">
        <v>75.03</v>
      </c>
      <c r="K563" t="s">
        <v>41</v>
      </c>
      <c r="L563">
        <v>6069</v>
      </c>
      <c r="M563" t="s">
        <v>41</v>
      </c>
      <c r="N563" t="s">
        <v>41</v>
      </c>
      <c r="O563">
        <v>1280</v>
      </c>
      <c r="P563">
        <v>1291.8599999999999</v>
      </c>
      <c r="Q563">
        <v>1300</v>
      </c>
      <c r="R563">
        <v>0.86</v>
      </c>
      <c r="S563">
        <v>0.22</v>
      </c>
      <c r="T563">
        <v>62.07</v>
      </c>
      <c r="U563">
        <v>1001</v>
      </c>
      <c r="V563" t="s">
        <v>41</v>
      </c>
      <c r="W563">
        <v>6.32</v>
      </c>
      <c r="X563" t="s">
        <v>41</v>
      </c>
      <c r="Z563">
        <v>35.020000000000003</v>
      </c>
      <c r="AA563">
        <v>33.29</v>
      </c>
      <c r="AB563">
        <v>1.73</v>
      </c>
      <c r="AC563">
        <v>37.729999999999997</v>
      </c>
      <c r="AD563" t="s">
        <v>41</v>
      </c>
      <c r="AF563">
        <v>390</v>
      </c>
      <c r="AG563">
        <v>390</v>
      </c>
      <c r="AH563">
        <v>3.29</v>
      </c>
      <c r="AI563">
        <v>3.29</v>
      </c>
      <c r="AJ563">
        <v>0.01</v>
      </c>
      <c r="AK563" t="s">
        <v>41</v>
      </c>
      <c r="AL563" t="s">
        <v>41</v>
      </c>
      <c r="AM563" t="s">
        <v>41</v>
      </c>
    </row>
    <row r="564" spans="1:39" x14ac:dyDescent="0.3">
      <c r="A564" t="s">
        <v>55</v>
      </c>
      <c r="B564" t="s">
        <v>56</v>
      </c>
      <c r="C564" t="s">
        <v>38</v>
      </c>
      <c r="D564" t="s">
        <v>59</v>
      </c>
      <c r="E564">
        <v>35</v>
      </c>
      <c r="F564" t="s">
        <v>44</v>
      </c>
      <c r="G564" t="s">
        <v>40</v>
      </c>
      <c r="H564" t="s">
        <v>41</v>
      </c>
      <c r="J564">
        <v>75.03</v>
      </c>
      <c r="K564" t="s">
        <v>41</v>
      </c>
      <c r="L564">
        <v>6069</v>
      </c>
      <c r="M564" t="s">
        <v>41</v>
      </c>
      <c r="N564" t="s">
        <v>41</v>
      </c>
      <c r="O564">
        <v>1300</v>
      </c>
      <c r="P564">
        <v>1312.34</v>
      </c>
      <c r="Q564">
        <v>1320</v>
      </c>
      <c r="R564">
        <v>1.34</v>
      </c>
      <c r="S564">
        <v>0.21</v>
      </c>
      <c r="T564">
        <v>56.56</v>
      </c>
      <c r="U564">
        <v>1001</v>
      </c>
      <c r="V564" t="s">
        <v>41</v>
      </c>
      <c r="W564">
        <v>5.89</v>
      </c>
      <c r="X564" t="s">
        <v>41</v>
      </c>
      <c r="Z564">
        <v>35.020000000000003</v>
      </c>
      <c r="AA564">
        <v>33.29</v>
      </c>
      <c r="AB564">
        <v>1.73</v>
      </c>
      <c r="AC564">
        <v>37.880000000000003</v>
      </c>
      <c r="AD564" t="s">
        <v>41</v>
      </c>
      <c r="AF564">
        <v>390</v>
      </c>
      <c r="AG564">
        <v>390</v>
      </c>
      <c r="AH564">
        <v>3.29</v>
      </c>
      <c r="AI564">
        <v>3.29</v>
      </c>
      <c r="AJ564">
        <v>0.01</v>
      </c>
      <c r="AK564" t="s">
        <v>41</v>
      </c>
      <c r="AL564" t="s">
        <v>41</v>
      </c>
      <c r="AM564" t="s">
        <v>41</v>
      </c>
    </row>
    <row r="565" spans="1:39" x14ac:dyDescent="0.3">
      <c r="A565" t="s">
        <v>55</v>
      </c>
      <c r="B565" t="s">
        <v>56</v>
      </c>
      <c r="C565" t="s">
        <v>38</v>
      </c>
      <c r="D565" t="s">
        <v>59</v>
      </c>
      <c r="E565">
        <v>35</v>
      </c>
      <c r="F565" t="s">
        <v>45</v>
      </c>
      <c r="G565" t="s">
        <v>40</v>
      </c>
      <c r="H565" t="s">
        <v>41</v>
      </c>
      <c r="J565">
        <v>75.03</v>
      </c>
      <c r="K565" t="s">
        <v>41</v>
      </c>
      <c r="L565">
        <v>6069</v>
      </c>
      <c r="M565" t="s">
        <v>41</v>
      </c>
      <c r="N565" t="s">
        <v>41</v>
      </c>
      <c r="O565">
        <v>1320</v>
      </c>
      <c r="P565">
        <v>1331.96</v>
      </c>
      <c r="Q565">
        <v>1340</v>
      </c>
      <c r="R565">
        <v>0.96</v>
      </c>
      <c r="S565">
        <v>0.23</v>
      </c>
      <c r="T565">
        <v>57.81</v>
      </c>
      <c r="U565">
        <v>1001</v>
      </c>
      <c r="V565" t="s">
        <v>41</v>
      </c>
      <c r="W565">
        <v>4.7699999999999996</v>
      </c>
      <c r="X565" t="s">
        <v>41</v>
      </c>
      <c r="Z565">
        <v>35.020000000000003</v>
      </c>
      <c r="AA565">
        <v>33.29</v>
      </c>
      <c r="AB565">
        <v>1.73</v>
      </c>
      <c r="AC565">
        <v>37.93</v>
      </c>
      <c r="AD565" t="s">
        <v>41</v>
      </c>
      <c r="AF565">
        <v>390</v>
      </c>
      <c r="AG565">
        <v>390</v>
      </c>
      <c r="AH565">
        <v>3.29</v>
      </c>
      <c r="AI565">
        <v>3.29</v>
      </c>
      <c r="AJ565">
        <v>0.01</v>
      </c>
      <c r="AK565" t="s">
        <v>41</v>
      </c>
      <c r="AL565" t="s">
        <v>41</v>
      </c>
      <c r="AM565" t="s">
        <v>41</v>
      </c>
    </row>
    <row r="566" spans="1:39" x14ac:dyDescent="0.3">
      <c r="A566" t="s">
        <v>55</v>
      </c>
      <c r="B566" t="s">
        <v>56</v>
      </c>
      <c r="C566" t="s">
        <v>38</v>
      </c>
      <c r="D566" t="s">
        <v>59</v>
      </c>
      <c r="E566">
        <v>35</v>
      </c>
      <c r="F566" t="s">
        <v>46</v>
      </c>
      <c r="G566" t="s">
        <v>40</v>
      </c>
      <c r="H566" t="s">
        <v>41</v>
      </c>
      <c r="J566">
        <v>75.03</v>
      </c>
      <c r="K566" t="s">
        <v>41</v>
      </c>
      <c r="L566">
        <v>6069</v>
      </c>
      <c r="M566" t="s">
        <v>41</v>
      </c>
      <c r="N566" t="s">
        <v>41</v>
      </c>
      <c r="O566">
        <v>1260</v>
      </c>
      <c r="P566">
        <v>1272.1199999999999</v>
      </c>
      <c r="Q566">
        <v>1280</v>
      </c>
      <c r="R566">
        <v>1.1200000000000001</v>
      </c>
      <c r="S566">
        <v>0.21</v>
      </c>
      <c r="T566">
        <v>61.99</v>
      </c>
      <c r="U566">
        <v>1001</v>
      </c>
      <c r="V566" t="s">
        <v>41</v>
      </c>
      <c r="W566">
        <v>6.27</v>
      </c>
      <c r="X566" t="s">
        <v>41</v>
      </c>
      <c r="Z566">
        <v>35.020000000000003</v>
      </c>
      <c r="AA566">
        <v>33.29</v>
      </c>
      <c r="AB566">
        <v>1.73</v>
      </c>
      <c r="AC566">
        <v>38.17</v>
      </c>
      <c r="AD566" t="s">
        <v>41</v>
      </c>
      <c r="AF566">
        <v>390</v>
      </c>
      <c r="AG566">
        <v>390</v>
      </c>
      <c r="AH566">
        <v>3.29</v>
      </c>
      <c r="AI566">
        <v>3.29</v>
      </c>
      <c r="AJ566">
        <v>0.01</v>
      </c>
      <c r="AK566" t="s">
        <v>41</v>
      </c>
      <c r="AL566" t="s">
        <v>41</v>
      </c>
      <c r="AM566" t="s">
        <v>41</v>
      </c>
    </row>
    <row r="567" spans="1:39" x14ac:dyDescent="0.3">
      <c r="A567" t="s">
        <v>55</v>
      </c>
      <c r="B567" t="s">
        <v>56</v>
      </c>
      <c r="C567" t="s">
        <v>38</v>
      </c>
      <c r="D567" t="s">
        <v>59</v>
      </c>
      <c r="E567">
        <v>35</v>
      </c>
      <c r="F567" t="s">
        <v>47</v>
      </c>
      <c r="G567" t="s">
        <v>40</v>
      </c>
      <c r="H567" t="s">
        <v>41</v>
      </c>
      <c r="J567">
        <v>75.03</v>
      </c>
      <c r="K567" t="s">
        <v>41</v>
      </c>
      <c r="L567">
        <v>6069</v>
      </c>
      <c r="M567" t="s">
        <v>41</v>
      </c>
      <c r="N567" t="s">
        <v>41</v>
      </c>
      <c r="O567">
        <v>1280</v>
      </c>
      <c r="P567">
        <v>1291.8599999999999</v>
      </c>
      <c r="Q567">
        <v>1300</v>
      </c>
      <c r="R567">
        <v>0.86</v>
      </c>
      <c r="S567">
        <v>0.22</v>
      </c>
      <c r="T567">
        <v>62.07</v>
      </c>
      <c r="U567">
        <v>1001</v>
      </c>
      <c r="V567" t="s">
        <v>41</v>
      </c>
      <c r="W567">
        <v>6.54</v>
      </c>
      <c r="X567" t="s">
        <v>41</v>
      </c>
      <c r="Z567">
        <v>35.020000000000003</v>
      </c>
      <c r="AA567">
        <v>33.29</v>
      </c>
      <c r="AB567">
        <v>1.73</v>
      </c>
      <c r="AC567">
        <v>37.729999999999997</v>
      </c>
      <c r="AD567" t="s">
        <v>41</v>
      </c>
      <c r="AF567">
        <v>390</v>
      </c>
      <c r="AG567">
        <v>390</v>
      </c>
      <c r="AH567">
        <v>3.29</v>
      </c>
      <c r="AI567">
        <v>3.29</v>
      </c>
      <c r="AJ567">
        <v>0.01</v>
      </c>
      <c r="AK567" t="s">
        <v>41</v>
      </c>
      <c r="AL567" t="s">
        <v>41</v>
      </c>
      <c r="AM567" t="s">
        <v>41</v>
      </c>
    </row>
    <row r="568" spans="1:39" x14ac:dyDescent="0.3">
      <c r="A568" t="s">
        <v>55</v>
      </c>
      <c r="B568" t="s">
        <v>56</v>
      </c>
      <c r="C568" t="s">
        <v>38</v>
      </c>
      <c r="D568" t="s">
        <v>59</v>
      </c>
      <c r="E568">
        <v>35</v>
      </c>
      <c r="F568" t="s">
        <v>48</v>
      </c>
      <c r="G568" t="s">
        <v>40</v>
      </c>
      <c r="H568" t="s">
        <v>41</v>
      </c>
      <c r="J568">
        <v>75.03</v>
      </c>
      <c r="K568" t="s">
        <v>41</v>
      </c>
      <c r="L568">
        <v>6069</v>
      </c>
      <c r="M568" t="s">
        <v>41</v>
      </c>
      <c r="N568" t="s">
        <v>41</v>
      </c>
      <c r="O568">
        <v>1300</v>
      </c>
      <c r="P568">
        <v>1312.34</v>
      </c>
      <c r="Q568">
        <v>1320</v>
      </c>
      <c r="R568">
        <v>1.34</v>
      </c>
      <c r="S568">
        <v>0.21</v>
      </c>
      <c r="T568">
        <v>56.56</v>
      </c>
      <c r="U568">
        <v>1001</v>
      </c>
      <c r="V568" t="s">
        <v>41</v>
      </c>
      <c r="W568">
        <v>6.33</v>
      </c>
      <c r="X568" t="s">
        <v>41</v>
      </c>
      <c r="Z568">
        <v>35.020000000000003</v>
      </c>
      <c r="AA568">
        <v>33.29</v>
      </c>
      <c r="AB568">
        <v>1.73</v>
      </c>
      <c r="AC568">
        <v>37.880000000000003</v>
      </c>
      <c r="AD568" t="s">
        <v>41</v>
      </c>
      <c r="AF568">
        <v>390</v>
      </c>
      <c r="AG568">
        <v>390</v>
      </c>
      <c r="AH568">
        <v>3.29</v>
      </c>
      <c r="AI568">
        <v>3.29</v>
      </c>
      <c r="AJ568">
        <v>0.01</v>
      </c>
      <c r="AK568" t="s">
        <v>41</v>
      </c>
      <c r="AL568" t="s">
        <v>41</v>
      </c>
      <c r="AM568" t="s">
        <v>41</v>
      </c>
    </row>
    <row r="569" spans="1:39" x14ac:dyDescent="0.3">
      <c r="A569" t="s">
        <v>55</v>
      </c>
      <c r="B569" t="s">
        <v>56</v>
      </c>
      <c r="C569" t="s">
        <v>38</v>
      </c>
      <c r="D569" t="s">
        <v>59</v>
      </c>
      <c r="E569">
        <v>35</v>
      </c>
      <c r="F569" t="s">
        <v>49</v>
      </c>
      <c r="G569" t="s">
        <v>40</v>
      </c>
      <c r="H569" t="s">
        <v>41</v>
      </c>
      <c r="J569">
        <v>75.03</v>
      </c>
      <c r="K569" t="s">
        <v>41</v>
      </c>
      <c r="L569">
        <v>6069</v>
      </c>
      <c r="M569" t="s">
        <v>41</v>
      </c>
      <c r="N569" t="s">
        <v>41</v>
      </c>
      <c r="O569">
        <v>1320</v>
      </c>
      <c r="P569">
        <v>1331.96</v>
      </c>
      <c r="Q569">
        <v>1340</v>
      </c>
      <c r="R569">
        <v>0.96</v>
      </c>
      <c r="S569">
        <v>0.23</v>
      </c>
      <c r="T569">
        <v>57.81</v>
      </c>
      <c r="U569">
        <v>1001</v>
      </c>
      <c r="V569" t="s">
        <v>41</v>
      </c>
      <c r="W569">
        <v>5.13</v>
      </c>
      <c r="X569" t="s">
        <v>41</v>
      </c>
      <c r="Z569">
        <v>35.020000000000003</v>
      </c>
      <c r="AA569">
        <v>33.29</v>
      </c>
      <c r="AB569">
        <v>1.73</v>
      </c>
      <c r="AC569">
        <v>37.93</v>
      </c>
      <c r="AD569" t="s">
        <v>41</v>
      </c>
      <c r="AF569">
        <v>390</v>
      </c>
      <c r="AG569">
        <v>390</v>
      </c>
      <c r="AH569">
        <v>3.29</v>
      </c>
      <c r="AI569">
        <v>3.29</v>
      </c>
      <c r="AJ569">
        <v>0.01</v>
      </c>
      <c r="AK569" t="s">
        <v>41</v>
      </c>
      <c r="AL569" t="s">
        <v>41</v>
      </c>
      <c r="AM569" t="s">
        <v>41</v>
      </c>
    </row>
    <row r="570" spans="1:39" x14ac:dyDescent="0.3">
      <c r="A570" t="s">
        <v>55</v>
      </c>
      <c r="B570" t="s">
        <v>56</v>
      </c>
      <c r="C570" t="s">
        <v>38</v>
      </c>
      <c r="D570" t="s">
        <v>59</v>
      </c>
      <c r="E570">
        <v>35</v>
      </c>
      <c r="F570" t="s">
        <v>39</v>
      </c>
      <c r="G570" t="s">
        <v>40</v>
      </c>
      <c r="H570" t="s">
        <v>41</v>
      </c>
      <c r="J570">
        <v>76.88</v>
      </c>
      <c r="K570" t="s">
        <v>41</v>
      </c>
      <c r="L570">
        <v>6151.32</v>
      </c>
      <c r="M570" t="s">
        <v>41</v>
      </c>
      <c r="N570" t="s">
        <v>41</v>
      </c>
      <c r="O570">
        <v>1260</v>
      </c>
      <c r="P570">
        <v>1272.1400000000001</v>
      </c>
      <c r="Q570">
        <v>1280</v>
      </c>
      <c r="R570">
        <v>1.1399999999999999</v>
      </c>
      <c r="S570">
        <v>0.21</v>
      </c>
      <c r="T570">
        <v>62.11</v>
      </c>
      <c r="U570">
        <v>1001</v>
      </c>
      <c r="V570" t="s">
        <v>41</v>
      </c>
      <c r="W570">
        <v>6.27</v>
      </c>
      <c r="X570" t="s">
        <v>41</v>
      </c>
      <c r="Z570">
        <v>35.01</v>
      </c>
      <c r="AA570">
        <v>33.35</v>
      </c>
      <c r="AB570">
        <v>1.66</v>
      </c>
      <c r="AC570">
        <v>38.32</v>
      </c>
      <c r="AD570" t="s">
        <v>41</v>
      </c>
      <c r="AF570">
        <v>400</v>
      </c>
      <c r="AG570">
        <v>400</v>
      </c>
      <c r="AH570">
        <v>3.29</v>
      </c>
      <c r="AI570">
        <v>3.29</v>
      </c>
      <c r="AJ570">
        <v>0</v>
      </c>
      <c r="AK570" t="s">
        <v>41</v>
      </c>
      <c r="AL570" t="s">
        <v>41</v>
      </c>
      <c r="AM570" t="s">
        <v>41</v>
      </c>
    </row>
    <row r="571" spans="1:39" x14ac:dyDescent="0.3">
      <c r="A571" t="s">
        <v>55</v>
      </c>
      <c r="B571" t="s">
        <v>56</v>
      </c>
      <c r="C571" t="s">
        <v>38</v>
      </c>
      <c r="D571" t="s">
        <v>59</v>
      </c>
      <c r="E571">
        <v>35</v>
      </c>
      <c r="F571" t="s">
        <v>43</v>
      </c>
      <c r="G571" t="s">
        <v>40</v>
      </c>
      <c r="H571" t="s">
        <v>41</v>
      </c>
      <c r="J571">
        <v>76.88</v>
      </c>
      <c r="K571" t="s">
        <v>41</v>
      </c>
      <c r="L571">
        <v>6151.32</v>
      </c>
      <c r="M571" t="s">
        <v>41</v>
      </c>
      <c r="N571" t="s">
        <v>41</v>
      </c>
      <c r="O571">
        <v>1280</v>
      </c>
      <c r="P571">
        <v>1291.92</v>
      </c>
      <c r="Q571">
        <v>1300</v>
      </c>
      <c r="R571">
        <v>0.92</v>
      </c>
      <c r="S571">
        <v>0.22</v>
      </c>
      <c r="T571">
        <v>62.51</v>
      </c>
      <c r="U571">
        <v>1001</v>
      </c>
      <c r="V571" t="s">
        <v>41</v>
      </c>
      <c r="W571">
        <v>6.34</v>
      </c>
      <c r="X571" t="s">
        <v>41</v>
      </c>
      <c r="Z571">
        <v>35.01</v>
      </c>
      <c r="AA571">
        <v>33.35</v>
      </c>
      <c r="AB571">
        <v>1.66</v>
      </c>
      <c r="AC571">
        <v>37.880000000000003</v>
      </c>
      <c r="AD571" t="s">
        <v>41</v>
      </c>
      <c r="AF571">
        <v>400</v>
      </c>
      <c r="AG571">
        <v>400</v>
      </c>
      <c r="AH571">
        <v>3.29</v>
      </c>
      <c r="AI571">
        <v>3.29</v>
      </c>
      <c r="AJ571">
        <v>0</v>
      </c>
      <c r="AK571" t="s">
        <v>41</v>
      </c>
      <c r="AL571" t="s">
        <v>41</v>
      </c>
      <c r="AM571" t="s">
        <v>41</v>
      </c>
    </row>
    <row r="572" spans="1:39" x14ac:dyDescent="0.3">
      <c r="A572" t="s">
        <v>55</v>
      </c>
      <c r="B572" t="s">
        <v>56</v>
      </c>
      <c r="C572" t="s">
        <v>38</v>
      </c>
      <c r="D572" t="s">
        <v>59</v>
      </c>
      <c r="E572">
        <v>35</v>
      </c>
      <c r="F572" t="s">
        <v>44</v>
      </c>
      <c r="G572" t="s">
        <v>40</v>
      </c>
      <c r="H572" t="s">
        <v>41</v>
      </c>
      <c r="J572">
        <v>76.88</v>
      </c>
      <c r="K572" t="s">
        <v>41</v>
      </c>
      <c r="L572">
        <v>6151.32</v>
      </c>
      <c r="M572" t="s">
        <v>41</v>
      </c>
      <c r="N572" t="s">
        <v>41</v>
      </c>
      <c r="O572">
        <v>1300</v>
      </c>
      <c r="P572">
        <v>1312.38</v>
      </c>
      <c r="Q572">
        <v>1320</v>
      </c>
      <c r="R572">
        <v>1.38</v>
      </c>
      <c r="S572">
        <v>0.21</v>
      </c>
      <c r="T572">
        <v>56.29</v>
      </c>
      <c r="U572">
        <v>1001</v>
      </c>
      <c r="V572" t="s">
        <v>41</v>
      </c>
      <c r="W572">
        <v>5.92</v>
      </c>
      <c r="X572" t="s">
        <v>41</v>
      </c>
      <c r="Z572">
        <v>35.01</v>
      </c>
      <c r="AA572">
        <v>33.35</v>
      </c>
      <c r="AB572">
        <v>1.66</v>
      </c>
      <c r="AC572">
        <v>38.04</v>
      </c>
      <c r="AD572" t="s">
        <v>41</v>
      </c>
      <c r="AF572">
        <v>400</v>
      </c>
      <c r="AG572">
        <v>400</v>
      </c>
      <c r="AH572">
        <v>3.29</v>
      </c>
      <c r="AI572">
        <v>3.29</v>
      </c>
      <c r="AJ572">
        <v>0</v>
      </c>
      <c r="AK572" t="s">
        <v>41</v>
      </c>
      <c r="AL572" t="s">
        <v>41</v>
      </c>
      <c r="AM572" t="s">
        <v>41</v>
      </c>
    </row>
    <row r="573" spans="1:39" x14ac:dyDescent="0.3">
      <c r="A573" t="s">
        <v>55</v>
      </c>
      <c r="B573" t="s">
        <v>56</v>
      </c>
      <c r="C573" t="s">
        <v>38</v>
      </c>
      <c r="D573" t="s">
        <v>59</v>
      </c>
      <c r="E573">
        <v>35</v>
      </c>
      <c r="F573" t="s">
        <v>45</v>
      </c>
      <c r="G573" t="s">
        <v>40</v>
      </c>
      <c r="H573" t="s">
        <v>41</v>
      </c>
      <c r="J573">
        <v>76.88</v>
      </c>
      <c r="K573" t="s">
        <v>41</v>
      </c>
      <c r="L573">
        <v>6151.32</v>
      </c>
      <c r="M573" t="s">
        <v>41</v>
      </c>
      <c r="N573" t="s">
        <v>41</v>
      </c>
      <c r="O573">
        <v>1320</v>
      </c>
      <c r="P573">
        <v>1332</v>
      </c>
      <c r="Q573">
        <v>1340</v>
      </c>
      <c r="R573">
        <v>1</v>
      </c>
      <c r="S573">
        <v>0.23</v>
      </c>
      <c r="T573">
        <v>57.9</v>
      </c>
      <c r="U573">
        <v>1001</v>
      </c>
      <c r="V573" t="s">
        <v>41</v>
      </c>
      <c r="W573">
        <v>4.78</v>
      </c>
      <c r="X573" t="s">
        <v>41</v>
      </c>
      <c r="Z573">
        <v>35.01</v>
      </c>
      <c r="AA573">
        <v>33.35</v>
      </c>
      <c r="AB573">
        <v>1.66</v>
      </c>
      <c r="AC573">
        <v>38.090000000000003</v>
      </c>
      <c r="AD573" t="s">
        <v>41</v>
      </c>
      <c r="AF573">
        <v>400</v>
      </c>
      <c r="AG573">
        <v>400</v>
      </c>
      <c r="AH573">
        <v>3.29</v>
      </c>
      <c r="AI573">
        <v>3.29</v>
      </c>
      <c r="AJ573">
        <v>0</v>
      </c>
      <c r="AK573" t="s">
        <v>41</v>
      </c>
      <c r="AL573" t="s">
        <v>41</v>
      </c>
      <c r="AM573" t="s">
        <v>41</v>
      </c>
    </row>
    <row r="574" spans="1:39" x14ac:dyDescent="0.3">
      <c r="A574" t="s">
        <v>55</v>
      </c>
      <c r="B574" t="s">
        <v>56</v>
      </c>
      <c r="C574" t="s">
        <v>38</v>
      </c>
      <c r="D574" t="s">
        <v>59</v>
      </c>
      <c r="E574">
        <v>35</v>
      </c>
      <c r="F574" t="s">
        <v>46</v>
      </c>
      <c r="G574" t="s">
        <v>40</v>
      </c>
      <c r="H574" t="s">
        <v>41</v>
      </c>
      <c r="J574">
        <v>76.88</v>
      </c>
      <c r="K574" t="s">
        <v>41</v>
      </c>
      <c r="L574">
        <v>6151.32</v>
      </c>
      <c r="M574" t="s">
        <v>41</v>
      </c>
      <c r="N574" t="s">
        <v>41</v>
      </c>
      <c r="O574">
        <v>1260</v>
      </c>
      <c r="P574">
        <v>1272.1400000000001</v>
      </c>
      <c r="Q574">
        <v>1280</v>
      </c>
      <c r="R574">
        <v>1.1399999999999999</v>
      </c>
      <c r="S574">
        <v>0.21</v>
      </c>
      <c r="T574">
        <v>62.11</v>
      </c>
      <c r="U574">
        <v>1001</v>
      </c>
      <c r="V574" t="s">
        <v>41</v>
      </c>
      <c r="W574">
        <v>6.3</v>
      </c>
      <c r="X574" t="s">
        <v>41</v>
      </c>
      <c r="Z574">
        <v>35.01</v>
      </c>
      <c r="AA574">
        <v>33.35</v>
      </c>
      <c r="AB574">
        <v>1.66</v>
      </c>
      <c r="AC574">
        <v>38.32</v>
      </c>
      <c r="AD574" t="s">
        <v>41</v>
      </c>
      <c r="AF574">
        <v>400</v>
      </c>
      <c r="AG574">
        <v>400</v>
      </c>
      <c r="AH574">
        <v>3.29</v>
      </c>
      <c r="AI574">
        <v>3.29</v>
      </c>
      <c r="AJ574">
        <v>0</v>
      </c>
      <c r="AK574" t="s">
        <v>41</v>
      </c>
      <c r="AL574" t="s">
        <v>41</v>
      </c>
      <c r="AM574" t="s">
        <v>41</v>
      </c>
    </row>
    <row r="575" spans="1:39" x14ac:dyDescent="0.3">
      <c r="A575" t="s">
        <v>55</v>
      </c>
      <c r="B575" t="s">
        <v>56</v>
      </c>
      <c r="C575" t="s">
        <v>38</v>
      </c>
      <c r="D575" t="s">
        <v>59</v>
      </c>
      <c r="E575">
        <v>35</v>
      </c>
      <c r="F575" t="s">
        <v>47</v>
      </c>
      <c r="G575" t="s">
        <v>40</v>
      </c>
      <c r="H575" t="s">
        <v>41</v>
      </c>
      <c r="J575">
        <v>76.88</v>
      </c>
      <c r="K575" t="s">
        <v>41</v>
      </c>
      <c r="L575">
        <v>6151.32</v>
      </c>
      <c r="M575" t="s">
        <v>41</v>
      </c>
      <c r="N575" t="s">
        <v>41</v>
      </c>
      <c r="O575">
        <v>1280</v>
      </c>
      <c r="P575">
        <v>1291.92</v>
      </c>
      <c r="Q575">
        <v>1300</v>
      </c>
      <c r="R575">
        <v>0.92</v>
      </c>
      <c r="S575">
        <v>0.22</v>
      </c>
      <c r="T575">
        <v>62.51</v>
      </c>
      <c r="U575">
        <v>1001</v>
      </c>
      <c r="V575" t="s">
        <v>41</v>
      </c>
      <c r="W575">
        <v>6.55</v>
      </c>
      <c r="X575" t="s">
        <v>41</v>
      </c>
      <c r="Z575">
        <v>35.01</v>
      </c>
      <c r="AA575">
        <v>33.35</v>
      </c>
      <c r="AB575">
        <v>1.66</v>
      </c>
      <c r="AC575">
        <v>37.880000000000003</v>
      </c>
      <c r="AD575" t="s">
        <v>41</v>
      </c>
      <c r="AF575">
        <v>400</v>
      </c>
      <c r="AG575">
        <v>400</v>
      </c>
      <c r="AH575">
        <v>3.29</v>
      </c>
      <c r="AI575">
        <v>3.29</v>
      </c>
      <c r="AJ575">
        <v>0</v>
      </c>
      <c r="AK575" t="s">
        <v>41</v>
      </c>
      <c r="AL575" t="s">
        <v>41</v>
      </c>
      <c r="AM575" t="s">
        <v>41</v>
      </c>
    </row>
    <row r="576" spans="1:39" x14ac:dyDescent="0.3">
      <c r="A576" t="s">
        <v>55</v>
      </c>
      <c r="B576" t="s">
        <v>56</v>
      </c>
      <c r="C576" t="s">
        <v>38</v>
      </c>
      <c r="D576" t="s">
        <v>59</v>
      </c>
      <c r="E576">
        <v>35</v>
      </c>
      <c r="F576" t="s">
        <v>48</v>
      </c>
      <c r="G576" t="s">
        <v>40</v>
      </c>
      <c r="H576" t="s">
        <v>41</v>
      </c>
      <c r="J576">
        <v>76.88</v>
      </c>
      <c r="K576" t="s">
        <v>41</v>
      </c>
      <c r="L576">
        <v>6151.32</v>
      </c>
      <c r="M576" t="s">
        <v>41</v>
      </c>
      <c r="N576" t="s">
        <v>41</v>
      </c>
      <c r="O576">
        <v>1300</v>
      </c>
      <c r="P576">
        <v>1312.38</v>
      </c>
      <c r="Q576">
        <v>1320</v>
      </c>
      <c r="R576">
        <v>1.38</v>
      </c>
      <c r="S576">
        <v>0.21</v>
      </c>
      <c r="T576">
        <v>56.29</v>
      </c>
      <c r="U576">
        <v>1001</v>
      </c>
      <c r="V576" t="s">
        <v>41</v>
      </c>
      <c r="W576">
        <v>6.36</v>
      </c>
      <c r="X576" t="s">
        <v>41</v>
      </c>
      <c r="Z576">
        <v>35.01</v>
      </c>
      <c r="AA576">
        <v>33.35</v>
      </c>
      <c r="AB576">
        <v>1.66</v>
      </c>
      <c r="AC576">
        <v>38.04</v>
      </c>
      <c r="AD576" t="s">
        <v>41</v>
      </c>
      <c r="AF576">
        <v>400</v>
      </c>
      <c r="AG576">
        <v>400</v>
      </c>
      <c r="AH576">
        <v>3.29</v>
      </c>
      <c r="AI576">
        <v>3.29</v>
      </c>
      <c r="AJ576">
        <v>0</v>
      </c>
      <c r="AK576" t="s">
        <v>41</v>
      </c>
      <c r="AL576" t="s">
        <v>41</v>
      </c>
      <c r="AM576" t="s">
        <v>41</v>
      </c>
    </row>
    <row r="577" spans="1:39" x14ac:dyDescent="0.3">
      <c r="A577" t="s">
        <v>55</v>
      </c>
      <c r="B577" t="s">
        <v>56</v>
      </c>
      <c r="C577" t="s">
        <v>38</v>
      </c>
      <c r="D577" t="s">
        <v>59</v>
      </c>
      <c r="E577">
        <v>35</v>
      </c>
      <c r="F577" t="s">
        <v>49</v>
      </c>
      <c r="G577" t="s">
        <v>40</v>
      </c>
      <c r="H577" t="s">
        <v>41</v>
      </c>
      <c r="J577">
        <v>76.88</v>
      </c>
      <c r="K577" t="s">
        <v>41</v>
      </c>
      <c r="L577">
        <v>6151.32</v>
      </c>
      <c r="M577" t="s">
        <v>41</v>
      </c>
      <c r="N577" t="s">
        <v>41</v>
      </c>
      <c r="O577">
        <v>1320</v>
      </c>
      <c r="P577">
        <v>1332</v>
      </c>
      <c r="Q577">
        <v>1340</v>
      </c>
      <c r="R577">
        <v>1</v>
      </c>
      <c r="S577">
        <v>0.23</v>
      </c>
      <c r="T577">
        <v>57.9</v>
      </c>
      <c r="U577">
        <v>1001</v>
      </c>
      <c r="V577" t="s">
        <v>41</v>
      </c>
      <c r="W577">
        <v>5.15</v>
      </c>
      <c r="X577" t="s">
        <v>41</v>
      </c>
      <c r="Z577">
        <v>35.01</v>
      </c>
      <c r="AA577">
        <v>33.35</v>
      </c>
      <c r="AB577">
        <v>1.66</v>
      </c>
      <c r="AC577">
        <v>38.090000000000003</v>
      </c>
      <c r="AD577" t="s">
        <v>41</v>
      </c>
      <c r="AF577">
        <v>400</v>
      </c>
      <c r="AG577">
        <v>400</v>
      </c>
      <c r="AH577">
        <v>3.29</v>
      </c>
      <c r="AI577">
        <v>3.29</v>
      </c>
      <c r="AJ577">
        <v>0</v>
      </c>
      <c r="AK577" t="s">
        <v>41</v>
      </c>
      <c r="AL577" t="s">
        <v>41</v>
      </c>
      <c r="AM577" t="s">
        <v>41</v>
      </c>
    </row>
    <row r="578" spans="1:39" x14ac:dyDescent="0.3">
      <c r="A578" t="s">
        <v>55</v>
      </c>
      <c r="B578" t="s">
        <v>56</v>
      </c>
      <c r="C578" t="s">
        <v>38</v>
      </c>
      <c r="D578" t="s">
        <v>59</v>
      </c>
      <c r="E578">
        <v>30</v>
      </c>
      <c r="F578" t="s">
        <v>39</v>
      </c>
      <c r="G578" t="s">
        <v>40</v>
      </c>
      <c r="H578" t="s">
        <v>41</v>
      </c>
      <c r="I578">
        <v>159.25</v>
      </c>
      <c r="J578">
        <v>75.27</v>
      </c>
      <c r="K578" t="s">
        <v>41</v>
      </c>
      <c r="L578">
        <v>6398.71</v>
      </c>
      <c r="M578" t="s">
        <v>58</v>
      </c>
      <c r="N578" t="s">
        <v>41</v>
      </c>
      <c r="O578">
        <v>1260</v>
      </c>
      <c r="P578">
        <v>1270.7</v>
      </c>
      <c r="Q578">
        <v>1280</v>
      </c>
      <c r="R578">
        <v>-0.3</v>
      </c>
      <c r="S578">
        <v>0.2</v>
      </c>
      <c r="T578">
        <v>53.53</v>
      </c>
      <c r="U578">
        <v>1001</v>
      </c>
      <c r="V578" t="s">
        <v>41</v>
      </c>
      <c r="W578">
        <v>-2.2200000000000002</v>
      </c>
      <c r="X578" t="s">
        <v>41</v>
      </c>
      <c r="Y578">
        <v>30</v>
      </c>
      <c r="Z578">
        <v>29.99</v>
      </c>
      <c r="AA578">
        <v>26.17</v>
      </c>
      <c r="AB578">
        <v>3.82</v>
      </c>
      <c r="AC578">
        <v>27.87</v>
      </c>
      <c r="AD578" t="s">
        <v>41</v>
      </c>
      <c r="AF578">
        <v>50</v>
      </c>
      <c r="AG578">
        <v>50</v>
      </c>
      <c r="AH578">
        <v>3.3</v>
      </c>
      <c r="AI578">
        <v>3.3</v>
      </c>
      <c r="AJ578">
        <v>0</v>
      </c>
      <c r="AK578" t="s">
        <v>42</v>
      </c>
      <c r="AL578" t="s">
        <v>41</v>
      </c>
      <c r="AM578" t="s">
        <v>41</v>
      </c>
    </row>
    <row r="579" spans="1:39" x14ac:dyDescent="0.3">
      <c r="A579" t="s">
        <v>55</v>
      </c>
      <c r="B579" t="s">
        <v>56</v>
      </c>
      <c r="C579" t="s">
        <v>38</v>
      </c>
      <c r="D579" t="s">
        <v>59</v>
      </c>
      <c r="E579">
        <v>30</v>
      </c>
      <c r="F579" t="s">
        <v>43</v>
      </c>
      <c r="G579" t="s">
        <v>40</v>
      </c>
      <c r="H579" t="s">
        <v>41</v>
      </c>
      <c r="I579">
        <v>159.25</v>
      </c>
      <c r="J579">
        <v>75.27</v>
      </c>
      <c r="K579" t="s">
        <v>41</v>
      </c>
      <c r="L579">
        <v>6398.71</v>
      </c>
      <c r="M579" t="s">
        <v>58</v>
      </c>
      <c r="N579" t="s">
        <v>41</v>
      </c>
      <c r="O579">
        <v>1280</v>
      </c>
      <c r="P579">
        <v>1290.3599999999999</v>
      </c>
      <c r="Q579">
        <v>1300</v>
      </c>
      <c r="R579">
        <v>-0.64</v>
      </c>
      <c r="S579">
        <v>0.21</v>
      </c>
      <c r="T579">
        <v>54.55</v>
      </c>
      <c r="U579">
        <v>1001</v>
      </c>
      <c r="V579" t="s">
        <v>41</v>
      </c>
      <c r="W579">
        <v>-1</v>
      </c>
      <c r="X579" t="s">
        <v>41</v>
      </c>
      <c r="Y579">
        <v>30</v>
      </c>
      <c r="Z579">
        <v>29.99</v>
      </c>
      <c r="AA579">
        <v>26.17</v>
      </c>
      <c r="AB579">
        <v>3.82</v>
      </c>
      <c r="AC579">
        <v>27.46</v>
      </c>
      <c r="AD579" t="s">
        <v>41</v>
      </c>
      <c r="AF579">
        <v>50</v>
      </c>
      <c r="AG579">
        <v>50</v>
      </c>
      <c r="AH579">
        <v>3.3</v>
      </c>
      <c r="AI579">
        <v>3.3</v>
      </c>
      <c r="AJ579">
        <v>0</v>
      </c>
      <c r="AK579" t="s">
        <v>42</v>
      </c>
      <c r="AL579" t="s">
        <v>41</v>
      </c>
      <c r="AM579" t="s">
        <v>41</v>
      </c>
    </row>
    <row r="580" spans="1:39" x14ac:dyDescent="0.3">
      <c r="A580" t="s">
        <v>55</v>
      </c>
      <c r="B580" t="s">
        <v>56</v>
      </c>
      <c r="C580" t="s">
        <v>38</v>
      </c>
      <c r="D580" t="s">
        <v>59</v>
      </c>
      <c r="E580">
        <v>30</v>
      </c>
      <c r="F580" t="s">
        <v>44</v>
      </c>
      <c r="G580" t="s">
        <v>40</v>
      </c>
      <c r="H580" t="s">
        <v>41</v>
      </c>
      <c r="I580">
        <v>159.25</v>
      </c>
      <c r="J580">
        <v>75.27</v>
      </c>
      <c r="K580" t="s">
        <v>41</v>
      </c>
      <c r="L580">
        <v>6398.71</v>
      </c>
      <c r="M580" t="s">
        <v>58</v>
      </c>
      <c r="N580" t="s">
        <v>41</v>
      </c>
      <c r="O580">
        <v>1300</v>
      </c>
      <c r="P580">
        <v>1310.84</v>
      </c>
      <c r="Q580">
        <v>1320</v>
      </c>
      <c r="R580">
        <v>-0.16</v>
      </c>
      <c r="S580">
        <v>0.21</v>
      </c>
      <c r="T580">
        <v>49.95</v>
      </c>
      <c r="U580">
        <v>1001</v>
      </c>
      <c r="V580" t="s">
        <v>41</v>
      </c>
      <c r="W580">
        <v>-1.72</v>
      </c>
      <c r="X580" t="s">
        <v>41</v>
      </c>
      <c r="Y580">
        <v>30</v>
      </c>
      <c r="Z580">
        <v>29.99</v>
      </c>
      <c r="AA580">
        <v>26.17</v>
      </c>
      <c r="AB580">
        <v>3.82</v>
      </c>
      <c r="AC580">
        <v>27.55</v>
      </c>
      <c r="AD580" t="s">
        <v>41</v>
      </c>
      <c r="AF580">
        <v>50</v>
      </c>
      <c r="AG580">
        <v>50</v>
      </c>
      <c r="AH580">
        <v>3.3</v>
      </c>
      <c r="AI580">
        <v>3.3</v>
      </c>
      <c r="AJ580">
        <v>0</v>
      </c>
      <c r="AK580" t="s">
        <v>42</v>
      </c>
      <c r="AL580" t="s">
        <v>41</v>
      </c>
      <c r="AM580" t="s">
        <v>41</v>
      </c>
    </row>
    <row r="581" spans="1:39" x14ac:dyDescent="0.3">
      <c r="A581" t="s">
        <v>55</v>
      </c>
      <c r="B581" t="s">
        <v>56</v>
      </c>
      <c r="C581" t="s">
        <v>38</v>
      </c>
      <c r="D581" t="s">
        <v>59</v>
      </c>
      <c r="E581">
        <v>30</v>
      </c>
      <c r="F581" t="s">
        <v>45</v>
      </c>
      <c r="G581" t="s">
        <v>40</v>
      </c>
      <c r="H581" t="s">
        <v>41</v>
      </c>
      <c r="I581">
        <v>159.25</v>
      </c>
      <c r="J581">
        <v>75.27</v>
      </c>
      <c r="K581" t="s">
        <v>41</v>
      </c>
      <c r="L581">
        <v>6398.71</v>
      </c>
      <c r="M581" t="s">
        <v>58</v>
      </c>
      <c r="N581" t="s">
        <v>41</v>
      </c>
      <c r="O581">
        <v>1320</v>
      </c>
      <c r="P581">
        <v>1330.44</v>
      </c>
      <c r="Q581">
        <v>1340</v>
      </c>
      <c r="R581">
        <v>-0.56000000000000005</v>
      </c>
      <c r="S581">
        <v>0.19</v>
      </c>
      <c r="T581">
        <v>51.6</v>
      </c>
      <c r="U581">
        <v>1001</v>
      </c>
      <c r="V581" t="s">
        <v>41</v>
      </c>
      <c r="W581">
        <v>-1.91</v>
      </c>
      <c r="X581" t="s">
        <v>41</v>
      </c>
      <c r="Y581">
        <v>30</v>
      </c>
      <c r="Z581">
        <v>29.99</v>
      </c>
      <c r="AA581">
        <v>26.17</v>
      </c>
      <c r="AB581">
        <v>3.82</v>
      </c>
      <c r="AC581">
        <v>27.64</v>
      </c>
      <c r="AD581" t="s">
        <v>41</v>
      </c>
      <c r="AF581">
        <v>50</v>
      </c>
      <c r="AG581">
        <v>50</v>
      </c>
      <c r="AH581">
        <v>3.3</v>
      </c>
      <c r="AI581">
        <v>3.3</v>
      </c>
      <c r="AJ581">
        <v>0</v>
      </c>
      <c r="AK581" t="s">
        <v>42</v>
      </c>
      <c r="AL581" t="s">
        <v>41</v>
      </c>
      <c r="AM581" t="s">
        <v>41</v>
      </c>
    </row>
    <row r="582" spans="1:39" x14ac:dyDescent="0.3">
      <c r="A582" t="s">
        <v>55</v>
      </c>
      <c r="B582" t="s">
        <v>56</v>
      </c>
      <c r="C582" t="s">
        <v>38</v>
      </c>
      <c r="D582" t="s">
        <v>59</v>
      </c>
      <c r="E582">
        <v>30</v>
      </c>
      <c r="F582" t="s">
        <v>46</v>
      </c>
      <c r="G582" t="s">
        <v>40</v>
      </c>
      <c r="H582" t="s">
        <v>41</v>
      </c>
      <c r="I582">
        <v>159.25</v>
      </c>
      <c r="J582">
        <v>75.27</v>
      </c>
      <c r="K582" t="s">
        <v>41</v>
      </c>
      <c r="L582">
        <v>6398.71</v>
      </c>
      <c r="M582" t="s">
        <v>58</v>
      </c>
      <c r="N582" t="s">
        <v>41</v>
      </c>
      <c r="O582">
        <v>1260</v>
      </c>
      <c r="P582">
        <v>1270.7</v>
      </c>
      <c r="Q582">
        <v>1280</v>
      </c>
      <c r="R582">
        <v>-0.3</v>
      </c>
      <c r="S582">
        <v>0.2</v>
      </c>
      <c r="T582">
        <v>53.53</v>
      </c>
      <c r="U582">
        <v>1001</v>
      </c>
      <c r="V582" t="s">
        <v>41</v>
      </c>
      <c r="W582">
        <v>-2.46</v>
      </c>
      <c r="X582" t="s">
        <v>41</v>
      </c>
      <c r="Y582">
        <v>30</v>
      </c>
      <c r="Z582">
        <v>29.99</v>
      </c>
      <c r="AA582">
        <v>26.17</v>
      </c>
      <c r="AB582">
        <v>3.82</v>
      </c>
      <c r="AC582">
        <v>27.87</v>
      </c>
      <c r="AD582" t="s">
        <v>41</v>
      </c>
      <c r="AF582">
        <v>50</v>
      </c>
      <c r="AG582">
        <v>50</v>
      </c>
      <c r="AH582">
        <v>3.3</v>
      </c>
      <c r="AI582">
        <v>3.3</v>
      </c>
      <c r="AJ582">
        <v>0</v>
      </c>
      <c r="AK582" t="s">
        <v>42</v>
      </c>
      <c r="AL582" t="s">
        <v>41</v>
      </c>
      <c r="AM582" t="s">
        <v>41</v>
      </c>
    </row>
    <row r="583" spans="1:39" x14ac:dyDescent="0.3">
      <c r="A583" t="s">
        <v>55</v>
      </c>
      <c r="B583" t="s">
        <v>56</v>
      </c>
      <c r="C583" t="s">
        <v>38</v>
      </c>
      <c r="D583" t="s">
        <v>59</v>
      </c>
      <c r="E583">
        <v>30</v>
      </c>
      <c r="F583" t="s">
        <v>47</v>
      </c>
      <c r="G583" t="s">
        <v>40</v>
      </c>
      <c r="H583" t="s">
        <v>41</v>
      </c>
      <c r="I583">
        <v>159.25</v>
      </c>
      <c r="J583">
        <v>75.27</v>
      </c>
      <c r="K583" t="s">
        <v>41</v>
      </c>
      <c r="L583">
        <v>6398.71</v>
      </c>
      <c r="M583" t="s">
        <v>58</v>
      </c>
      <c r="N583" t="s">
        <v>41</v>
      </c>
      <c r="O583">
        <v>1280</v>
      </c>
      <c r="P583">
        <v>1290.3599999999999</v>
      </c>
      <c r="Q583">
        <v>1300</v>
      </c>
      <c r="R583">
        <v>-0.64</v>
      </c>
      <c r="S583">
        <v>0.21</v>
      </c>
      <c r="T583">
        <v>54.55</v>
      </c>
      <c r="U583">
        <v>1001</v>
      </c>
      <c r="V583" t="s">
        <v>41</v>
      </c>
      <c r="W583">
        <v>-0.49</v>
      </c>
      <c r="X583" t="s">
        <v>41</v>
      </c>
      <c r="Y583">
        <v>30</v>
      </c>
      <c r="Z583">
        <v>29.99</v>
      </c>
      <c r="AA583">
        <v>26.17</v>
      </c>
      <c r="AB583">
        <v>3.82</v>
      </c>
      <c r="AC583">
        <v>27.46</v>
      </c>
      <c r="AD583" t="s">
        <v>41</v>
      </c>
      <c r="AF583">
        <v>50</v>
      </c>
      <c r="AG583">
        <v>50</v>
      </c>
      <c r="AH583">
        <v>3.3</v>
      </c>
      <c r="AI583">
        <v>3.3</v>
      </c>
      <c r="AJ583">
        <v>0</v>
      </c>
      <c r="AK583" t="s">
        <v>42</v>
      </c>
      <c r="AL583" t="s">
        <v>41</v>
      </c>
      <c r="AM583" t="s">
        <v>41</v>
      </c>
    </row>
    <row r="584" spans="1:39" x14ac:dyDescent="0.3">
      <c r="A584" t="s">
        <v>55</v>
      </c>
      <c r="B584" t="s">
        <v>56</v>
      </c>
      <c r="C584" t="s">
        <v>38</v>
      </c>
      <c r="D584" t="s">
        <v>59</v>
      </c>
      <c r="E584">
        <v>30</v>
      </c>
      <c r="F584" t="s">
        <v>48</v>
      </c>
      <c r="G584" t="s">
        <v>40</v>
      </c>
      <c r="H584" t="s">
        <v>41</v>
      </c>
      <c r="I584">
        <v>159.25</v>
      </c>
      <c r="J584">
        <v>75.27</v>
      </c>
      <c r="K584" t="s">
        <v>41</v>
      </c>
      <c r="L584">
        <v>6398.71</v>
      </c>
      <c r="M584" t="s">
        <v>58</v>
      </c>
      <c r="N584" t="s">
        <v>41</v>
      </c>
      <c r="O584">
        <v>1300</v>
      </c>
      <c r="P584">
        <v>1310.84</v>
      </c>
      <c r="Q584">
        <v>1320</v>
      </c>
      <c r="R584">
        <v>-0.16</v>
      </c>
      <c r="S584">
        <v>0.21</v>
      </c>
      <c r="T584">
        <v>49.95</v>
      </c>
      <c r="U584">
        <v>1001</v>
      </c>
      <c r="V584" t="s">
        <v>41</v>
      </c>
      <c r="W584">
        <v>-1.33</v>
      </c>
      <c r="X584" t="s">
        <v>41</v>
      </c>
      <c r="Y584">
        <v>30</v>
      </c>
      <c r="Z584">
        <v>29.99</v>
      </c>
      <c r="AA584">
        <v>26.17</v>
      </c>
      <c r="AB584">
        <v>3.82</v>
      </c>
      <c r="AC584">
        <v>27.55</v>
      </c>
      <c r="AD584" t="s">
        <v>41</v>
      </c>
      <c r="AF584">
        <v>50</v>
      </c>
      <c r="AG584">
        <v>50</v>
      </c>
      <c r="AH584">
        <v>3.3</v>
      </c>
      <c r="AI584">
        <v>3.3</v>
      </c>
      <c r="AJ584">
        <v>0</v>
      </c>
      <c r="AK584" t="s">
        <v>42</v>
      </c>
      <c r="AL584" t="s">
        <v>41</v>
      </c>
      <c r="AM584" t="s">
        <v>41</v>
      </c>
    </row>
    <row r="585" spans="1:39" x14ac:dyDescent="0.3">
      <c r="A585" t="s">
        <v>55</v>
      </c>
      <c r="B585" t="s">
        <v>56</v>
      </c>
      <c r="C585" t="s">
        <v>38</v>
      </c>
      <c r="D585" t="s">
        <v>59</v>
      </c>
      <c r="E585">
        <v>30</v>
      </c>
      <c r="F585" t="s">
        <v>49</v>
      </c>
      <c r="G585" t="s">
        <v>40</v>
      </c>
      <c r="H585" t="s">
        <v>41</v>
      </c>
      <c r="I585">
        <v>159.25</v>
      </c>
      <c r="J585">
        <v>75.27</v>
      </c>
      <c r="K585" t="s">
        <v>41</v>
      </c>
      <c r="L585">
        <v>6398.71</v>
      </c>
      <c r="M585" t="s">
        <v>58</v>
      </c>
      <c r="N585" t="s">
        <v>41</v>
      </c>
      <c r="O585">
        <v>1320</v>
      </c>
      <c r="P585">
        <v>1330.44</v>
      </c>
      <c r="Q585">
        <v>1340</v>
      </c>
      <c r="R585">
        <v>-0.56000000000000005</v>
      </c>
      <c r="S585">
        <v>0.19</v>
      </c>
      <c r="T585">
        <v>51.6</v>
      </c>
      <c r="U585">
        <v>1001</v>
      </c>
      <c r="V585" t="s">
        <v>41</v>
      </c>
      <c r="W585">
        <v>-1.24</v>
      </c>
      <c r="X585" t="s">
        <v>41</v>
      </c>
      <c r="Y585">
        <v>30</v>
      </c>
      <c r="Z585">
        <v>29.99</v>
      </c>
      <c r="AA585">
        <v>26.17</v>
      </c>
      <c r="AB585">
        <v>3.82</v>
      </c>
      <c r="AC585">
        <v>27.64</v>
      </c>
      <c r="AD585" t="s">
        <v>41</v>
      </c>
      <c r="AF585">
        <v>50</v>
      </c>
      <c r="AG585">
        <v>50</v>
      </c>
      <c r="AH585">
        <v>3.3</v>
      </c>
      <c r="AI585">
        <v>3.3</v>
      </c>
      <c r="AJ585">
        <v>0</v>
      </c>
      <c r="AK585" t="s">
        <v>42</v>
      </c>
      <c r="AL585" t="s">
        <v>41</v>
      </c>
      <c r="AM585" t="s">
        <v>41</v>
      </c>
    </row>
    <row r="586" spans="1:39" x14ac:dyDescent="0.3">
      <c r="A586" t="s">
        <v>55</v>
      </c>
      <c r="B586" t="s">
        <v>56</v>
      </c>
      <c r="C586" t="s">
        <v>38</v>
      </c>
      <c r="D586" t="s">
        <v>59</v>
      </c>
      <c r="E586">
        <v>30</v>
      </c>
      <c r="F586" t="s">
        <v>39</v>
      </c>
      <c r="G586" t="s">
        <v>40</v>
      </c>
      <c r="H586" t="s">
        <v>41</v>
      </c>
      <c r="J586">
        <v>76</v>
      </c>
      <c r="K586" t="s">
        <v>41</v>
      </c>
      <c r="L586">
        <v>6480.15</v>
      </c>
      <c r="M586" t="s">
        <v>41</v>
      </c>
      <c r="N586" t="s">
        <v>41</v>
      </c>
      <c r="O586">
        <v>1260</v>
      </c>
      <c r="P586">
        <v>1270.7</v>
      </c>
      <c r="Q586">
        <v>1280</v>
      </c>
      <c r="R586">
        <v>-0.3</v>
      </c>
      <c r="S586">
        <v>0.2</v>
      </c>
      <c r="T586">
        <v>54.76</v>
      </c>
      <c r="U586">
        <v>1001</v>
      </c>
      <c r="V586" t="s">
        <v>41</v>
      </c>
      <c r="W586">
        <v>-0.85</v>
      </c>
      <c r="X586" t="s">
        <v>41</v>
      </c>
      <c r="Z586">
        <v>30</v>
      </c>
      <c r="AA586">
        <v>26.2</v>
      </c>
      <c r="AB586">
        <v>3.8</v>
      </c>
      <c r="AC586">
        <v>27.96</v>
      </c>
      <c r="AD586" t="s">
        <v>41</v>
      </c>
      <c r="AF586">
        <v>60</v>
      </c>
      <c r="AG586">
        <v>60</v>
      </c>
      <c r="AH586">
        <v>3.3</v>
      </c>
      <c r="AI586">
        <v>3.3</v>
      </c>
      <c r="AJ586">
        <v>0</v>
      </c>
      <c r="AK586" t="s">
        <v>41</v>
      </c>
      <c r="AL586" t="s">
        <v>41</v>
      </c>
      <c r="AM586" t="s">
        <v>41</v>
      </c>
    </row>
    <row r="587" spans="1:39" x14ac:dyDescent="0.3">
      <c r="A587" t="s">
        <v>55</v>
      </c>
      <c r="B587" t="s">
        <v>56</v>
      </c>
      <c r="C587" t="s">
        <v>38</v>
      </c>
      <c r="D587" t="s">
        <v>59</v>
      </c>
      <c r="E587">
        <v>30</v>
      </c>
      <c r="F587" t="s">
        <v>43</v>
      </c>
      <c r="G587" t="s">
        <v>40</v>
      </c>
      <c r="H587" t="s">
        <v>41</v>
      </c>
      <c r="J587">
        <v>76</v>
      </c>
      <c r="K587" t="s">
        <v>41</v>
      </c>
      <c r="L587">
        <v>6480.15</v>
      </c>
      <c r="M587" t="s">
        <v>41</v>
      </c>
      <c r="N587" t="s">
        <v>41</v>
      </c>
      <c r="O587">
        <v>1280</v>
      </c>
      <c r="P587">
        <v>1290.42</v>
      </c>
      <c r="Q587">
        <v>1300</v>
      </c>
      <c r="R587">
        <v>-0.57999999999999996</v>
      </c>
      <c r="S587">
        <v>0.21</v>
      </c>
      <c r="T587">
        <v>55.52</v>
      </c>
      <c r="U587">
        <v>1001</v>
      </c>
      <c r="V587" t="s">
        <v>41</v>
      </c>
      <c r="W587">
        <v>0.26</v>
      </c>
      <c r="X587" t="s">
        <v>41</v>
      </c>
      <c r="Z587">
        <v>30</v>
      </c>
      <c r="AA587">
        <v>26.2</v>
      </c>
      <c r="AB587">
        <v>3.8</v>
      </c>
      <c r="AC587">
        <v>27.57</v>
      </c>
      <c r="AD587" t="s">
        <v>41</v>
      </c>
      <c r="AF587">
        <v>60</v>
      </c>
      <c r="AG587">
        <v>60</v>
      </c>
      <c r="AH587">
        <v>3.3</v>
      </c>
      <c r="AI587">
        <v>3.3</v>
      </c>
      <c r="AJ587">
        <v>0</v>
      </c>
      <c r="AK587" t="s">
        <v>41</v>
      </c>
      <c r="AL587" t="s">
        <v>41</v>
      </c>
      <c r="AM587" t="s">
        <v>41</v>
      </c>
    </row>
    <row r="588" spans="1:39" x14ac:dyDescent="0.3">
      <c r="A588" t="s">
        <v>55</v>
      </c>
      <c r="B588" t="s">
        <v>56</v>
      </c>
      <c r="C588" t="s">
        <v>38</v>
      </c>
      <c r="D588" t="s">
        <v>59</v>
      </c>
      <c r="E588">
        <v>30</v>
      </c>
      <c r="F588" t="s">
        <v>44</v>
      </c>
      <c r="G588" t="s">
        <v>40</v>
      </c>
      <c r="H588" t="s">
        <v>41</v>
      </c>
      <c r="J588">
        <v>76</v>
      </c>
      <c r="K588" t="s">
        <v>41</v>
      </c>
      <c r="L588">
        <v>6480.15</v>
      </c>
      <c r="M588" t="s">
        <v>41</v>
      </c>
      <c r="N588" t="s">
        <v>41</v>
      </c>
      <c r="O588">
        <v>1300</v>
      </c>
      <c r="P588">
        <v>1310.86</v>
      </c>
      <c r="Q588">
        <v>1320</v>
      </c>
      <c r="R588">
        <v>-0.14000000000000001</v>
      </c>
      <c r="S588">
        <v>0.2</v>
      </c>
      <c r="T588">
        <v>50.87</v>
      </c>
      <c r="U588">
        <v>1001</v>
      </c>
      <c r="V588" t="s">
        <v>41</v>
      </c>
      <c r="W588">
        <v>-0.53</v>
      </c>
      <c r="X588" t="s">
        <v>41</v>
      </c>
      <c r="Z588">
        <v>30</v>
      </c>
      <c r="AA588">
        <v>26.2</v>
      </c>
      <c r="AB588">
        <v>3.8</v>
      </c>
      <c r="AC588">
        <v>27.66</v>
      </c>
      <c r="AD588" t="s">
        <v>41</v>
      </c>
      <c r="AF588">
        <v>60</v>
      </c>
      <c r="AG588">
        <v>60</v>
      </c>
      <c r="AH588">
        <v>3.3</v>
      </c>
      <c r="AI588">
        <v>3.3</v>
      </c>
      <c r="AJ588">
        <v>0</v>
      </c>
      <c r="AK588" t="s">
        <v>41</v>
      </c>
      <c r="AL588" t="s">
        <v>41</v>
      </c>
      <c r="AM588" t="s">
        <v>41</v>
      </c>
    </row>
    <row r="589" spans="1:39" x14ac:dyDescent="0.3">
      <c r="A589" t="s">
        <v>55</v>
      </c>
      <c r="B589" t="s">
        <v>56</v>
      </c>
      <c r="C589" t="s">
        <v>38</v>
      </c>
      <c r="D589" t="s">
        <v>59</v>
      </c>
      <c r="E589">
        <v>30</v>
      </c>
      <c r="F589" t="s">
        <v>45</v>
      </c>
      <c r="G589" t="s">
        <v>40</v>
      </c>
      <c r="H589" t="s">
        <v>41</v>
      </c>
      <c r="J589">
        <v>76</v>
      </c>
      <c r="K589" t="s">
        <v>41</v>
      </c>
      <c r="L589">
        <v>6480.15</v>
      </c>
      <c r="M589" t="s">
        <v>41</v>
      </c>
      <c r="N589" t="s">
        <v>41</v>
      </c>
      <c r="O589">
        <v>1320</v>
      </c>
      <c r="P589">
        <v>1330.46</v>
      </c>
      <c r="Q589">
        <v>1340</v>
      </c>
      <c r="R589">
        <v>-0.54</v>
      </c>
      <c r="S589">
        <v>0.19</v>
      </c>
      <c r="T589">
        <v>52.49</v>
      </c>
      <c r="U589">
        <v>1001</v>
      </c>
      <c r="V589" t="s">
        <v>41</v>
      </c>
      <c r="W589">
        <v>-0.81</v>
      </c>
      <c r="X589" t="s">
        <v>41</v>
      </c>
      <c r="Z589">
        <v>30</v>
      </c>
      <c r="AA589">
        <v>26.2</v>
      </c>
      <c r="AB589">
        <v>3.8</v>
      </c>
      <c r="AC589">
        <v>27.78</v>
      </c>
      <c r="AD589" t="s">
        <v>41</v>
      </c>
      <c r="AF589">
        <v>60</v>
      </c>
      <c r="AG589">
        <v>60</v>
      </c>
      <c r="AH589">
        <v>3.3</v>
      </c>
      <c r="AI589">
        <v>3.3</v>
      </c>
      <c r="AJ589">
        <v>0</v>
      </c>
      <c r="AK589" t="s">
        <v>41</v>
      </c>
      <c r="AL589" t="s">
        <v>41</v>
      </c>
      <c r="AM589" t="s">
        <v>41</v>
      </c>
    </row>
    <row r="590" spans="1:39" x14ac:dyDescent="0.3">
      <c r="A590" t="s">
        <v>55</v>
      </c>
      <c r="B590" t="s">
        <v>56</v>
      </c>
      <c r="C590" t="s">
        <v>38</v>
      </c>
      <c r="D590" t="s">
        <v>59</v>
      </c>
      <c r="E590">
        <v>30</v>
      </c>
      <c r="F590" t="s">
        <v>46</v>
      </c>
      <c r="G590" t="s">
        <v>40</v>
      </c>
      <c r="H590" t="s">
        <v>41</v>
      </c>
      <c r="J590">
        <v>76</v>
      </c>
      <c r="K590" t="s">
        <v>41</v>
      </c>
      <c r="L590">
        <v>6480.15</v>
      </c>
      <c r="M590" t="s">
        <v>41</v>
      </c>
      <c r="N590" t="s">
        <v>41</v>
      </c>
      <c r="O590">
        <v>1260</v>
      </c>
      <c r="P590">
        <v>1270.7</v>
      </c>
      <c r="Q590">
        <v>1280</v>
      </c>
      <c r="R590">
        <v>-0.3</v>
      </c>
      <c r="S590">
        <v>0.2</v>
      </c>
      <c r="T590">
        <v>54.76</v>
      </c>
      <c r="U590">
        <v>1001</v>
      </c>
      <c r="V590" t="s">
        <v>41</v>
      </c>
      <c r="W590">
        <v>-1.07</v>
      </c>
      <c r="X590" t="s">
        <v>41</v>
      </c>
      <c r="Z590">
        <v>30</v>
      </c>
      <c r="AA590">
        <v>26.2</v>
      </c>
      <c r="AB590">
        <v>3.8</v>
      </c>
      <c r="AC590">
        <v>27.96</v>
      </c>
      <c r="AD590" t="s">
        <v>41</v>
      </c>
      <c r="AF590">
        <v>60</v>
      </c>
      <c r="AG590">
        <v>60</v>
      </c>
      <c r="AH590">
        <v>3.3</v>
      </c>
      <c r="AI590">
        <v>3.3</v>
      </c>
      <c r="AJ590">
        <v>0</v>
      </c>
      <c r="AK590" t="s">
        <v>41</v>
      </c>
      <c r="AL590" t="s">
        <v>41</v>
      </c>
      <c r="AM590" t="s">
        <v>41</v>
      </c>
    </row>
    <row r="591" spans="1:39" x14ac:dyDescent="0.3">
      <c r="A591" t="s">
        <v>55</v>
      </c>
      <c r="B591" t="s">
        <v>56</v>
      </c>
      <c r="C591" t="s">
        <v>38</v>
      </c>
      <c r="D591" t="s">
        <v>59</v>
      </c>
      <c r="E591">
        <v>30</v>
      </c>
      <c r="F591" t="s">
        <v>47</v>
      </c>
      <c r="G591" t="s">
        <v>40</v>
      </c>
      <c r="H591" t="s">
        <v>41</v>
      </c>
      <c r="J591">
        <v>76</v>
      </c>
      <c r="K591" t="s">
        <v>41</v>
      </c>
      <c r="L591">
        <v>6480.15</v>
      </c>
      <c r="M591" t="s">
        <v>41</v>
      </c>
      <c r="N591" t="s">
        <v>41</v>
      </c>
      <c r="O591">
        <v>1280</v>
      </c>
      <c r="P591">
        <v>1290.42</v>
      </c>
      <c r="Q591">
        <v>1300</v>
      </c>
      <c r="R591">
        <v>-0.57999999999999996</v>
      </c>
      <c r="S591">
        <v>0.21</v>
      </c>
      <c r="T591">
        <v>55.52</v>
      </c>
      <c r="U591">
        <v>1001</v>
      </c>
      <c r="V591" t="s">
        <v>41</v>
      </c>
      <c r="W591">
        <v>0.74</v>
      </c>
      <c r="X591" t="s">
        <v>41</v>
      </c>
      <c r="Z591">
        <v>30</v>
      </c>
      <c r="AA591">
        <v>26.2</v>
      </c>
      <c r="AB591">
        <v>3.8</v>
      </c>
      <c r="AC591">
        <v>27.57</v>
      </c>
      <c r="AD591" t="s">
        <v>41</v>
      </c>
      <c r="AF591">
        <v>60</v>
      </c>
      <c r="AG591">
        <v>60</v>
      </c>
      <c r="AH591">
        <v>3.3</v>
      </c>
      <c r="AI591">
        <v>3.3</v>
      </c>
      <c r="AJ591">
        <v>0</v>
      </c>
      <c r="AK591" t="s">
        <v>41</v>
      </c>
      <c r="AL591" t="s">
        <v>41</v>
      </c>
      <c r="AM591" t="s">
        <v>41</v>
      </c>
    </row>
    <row r="592" spans="1:39" x14ac:dyDescent="0.3">
      <c r="A592" t="s">
        <v>55</v>
      </c>
      <c r="B592" t="s">
        <v>56</v>
      </c>
      <c r="C592" t="s">
        <v>38</v>
      </c>
      <c r="D592" t="s">
        <v>59</v>
      </c>
      <c r="E592">
        <v>30</v>
      </c>
      <c r="F592" t="s">
        <v>48</v>
      </c>
      <c r="G592" t="s">
        <v>40</v>
      </c>
      <c r="H592" t="s">
        <v>41</v>
      </c>
      <c r="J592">
        <v>76</v>
      </c>
      <c r="K592" t="s">
        <v>41</v>
      </c>
      <c r="L592">
        <v>6480.15</v>
      </c>
      <c r="M592" t="s">
        <v>41</v>
      </c>
      <c r="N592" t="s">
        <v>41</v>
      </c>
      <c r="O592">
        <v>1300</v>
      </c>
      <c r="P592">
        <v>1310.86</v>
      </c>
      <c r="Q592">
        <v>1320</v>
      </c>
      <c r="R592">
        <v>-0.14000000000000001</v>
      </c>
      <c r="S592">
        <v>0.2</v>
      </c>
      <c r="T592">
        <v>50.87</v>
      </c>
      <c r="U592">
        <v>1001</v>
      </c>
      <c r="V592" t="s">
        <v>41</v>
      </c>
      <c r="W592">
        <v>-0.06</v>
      </c>
      <c r="X592" t="s">
        <v>41</v>
      </c>
      <c r="Z592">
        <v>30</v>
      </c>
      <c r="AA592">
        <v>26.2</v>
      </c>
      <c r="AB592">
        <v>3.8</v>
      </c>
      <c r="AC592">
        <v>27.66</v>
      </c>
      <c r="AD592" t="s">
        <v>41</v>
      </c>
      <c r="AF592">
        <v>60</v>
      </c>
      <c r="AG592">
        <v>60</v>
      </c>
      <c r="AH592">
        <v>3.3</v>
      </c>
      <c r="AI592">
        <v>3.3</v>
      </c>
      <c r="AJ592">
        <v>0</v>
      </c>
      <c r="AK592" t="s">
        <v>41</v>
      </c>
      <c r="AL592" t="s">
        <v>41</v>
      </c>
      <c r="AM592" t="s">
        <v>41</v>
      </c>
    </row>
    <row r="593" spans="1:39" x14ac:dyDescent="0.3">
      <c r="A593" t="s">
        <v>55</v>
      </c>
      <c r="B593" t="s">
        <v>56</v>
      </c>
      <c r="C593" t="s">
        <v>38</v>
      </c>
      <c r="D593" t="s">
        <v>59</v>
      </c>
      <c r="E593">
        <v>30</v>
      </c>
      <c r="F593" t="s">
        <v>49</v>
      </c>
      <c r="G593" t="s">
        <v>40</v>
      </c>
      <c r="H593" t="s">
        <v>41</v>
      </c>
      <c r="J593">
        <v>76</v>
      </c>
      <c r="K593" t="s">
        <v>41</v>
      </c>
      <c r="L593">
        <v>6480.15</v>
      </c>
      <c r="M593" t="s">
        <v>41</v>
      </c>
      <c r="N593" t="s">
        <v>41</v>
      </c>
      <c r="O593">
        <v>1320</v>
      </c>
      <c r="P593">
        <v>1330.46</v>
      </c>
      <c r="Q593">
        <v>1340</v>
      </c>
      <c r="R593">
        <v>-0.54</v>
      </c>
      <c r="S593">
        <v>0.19</v>
      </c>
      <c r="T593">
        <v>52.49</v>
      </c>
      <c r="U593">
        <v>1001</v>
      </c>
      <c r="V593" t="s">
        <v>41</v>
      </c>
      <c r="W593">
        <v>-0.12</v>
      </c>
      <c r="X593" t="s">
        <v>41</v>
      </c>
      <c r="Z593">
        <v>30</v>
      </c>
      <c r="AA593">
        <v>26.2</v>
      </c>
      <c r="AB593">
        <v>3.8</v>
      </c>
      <c r="AC593">
        <v>27.78</v>
      </c>
      <c r="AD593" t="s">
        <v>41</v>
      </c>
      <c r="AF593">
        <v>60</v>
      </c>
      <c r="AG593">
        <v>60</v>
      </c>
      <c r="AH593">
        <v>3.3</v>
      </c>
      <c r="AI593">
        <v>3.3</v>
      </c>
      <c r="AJ593">
        <v>0</v>
      </c>
      <c r="AK593" t="s">
        <v>41</v>
      </c>
      <c r="AL593" t="s">
        <v>41</v>
      </c>
      <c r="AM593" t="s">
        <v>41</v>
      </c>
    </row>
    <row r="594" spans="1:39" x14ac:dyDescent="0.3">
      <c r="A594" t="s">
        <v>55</v>
      </c>
      <c r="B594" t="s">
        <v>56</v>
      </c>
      <c r="C594" t="s">
        <v>38</v>
      </c>
      <c r="D594" t="s">
        <v>59</v>
      </c>
      <c r="E594">
        <v>30</v>
      </c>
      <c r="F594" t="s">
        <v>39</v>
      </c>
      <c r="G594" t="s">
        <v>40</v>
      </c>
      <c r="H594" t="s">
        <v>41</v>
      </c>
      <c r="J594">
        <v>76.069999999999993</v>
      </c>
      <c r="K594" t="s">
        <v>41</v>
      </c>
      <c r="L594">
        <v>6561.65</v>
      </c>
      <c r="M594" t="s">
        <v>41</v>
      </c>
      <c r="N594" t="s">
        <v>41</v>
      </c>
      <c r="O594">
        <v>1260</v>
      </c>
      <c r="P594">
        <v>1270.7</v>
      </c>
      <c r="Q594">
        <v>1280</v>
      </c>
      <c r="R594">
        <v>-0.3</v>
      </c>
      <c r="S594">
        <v>0.2</v>
      </c>
      <c r="T594">
        <v>55.59</v>
      </c>
      <c r="U594">
        <v>1001</v>
      </c>
      <c r="V594" t="s">
        <v>41</v>
      </c>
      <c r="W594">
        <v>0.19</v>
      </c>
      <c r="X594" t="s">
        <v>41</v>
      </c>
      <c r="Z594">
        <v>30</v>
      </c>
      <c r="AA594">
        <v>26.25</v>
      </c>
      <c r="AB594">
        <v>3.75</v>
      </c>
      <c r="AC594">
        <v>28.09</v>
      </c>
      <c r="AD594" t="s">
        <v>41</v>
      </c>
      <c r="AF594">
        <v>70</v>
      </c>
      <c r="AG594">
        <v>70</v>
      </c>
      <c r="AH594">
        <v>3.3</v>
      </c>
      <c r="AI594">
        <v>3.3</v>
      </c>
      <c r="AJ594">
        <v>0</v>
      </c>
      <c r="AK594" t="s">
        <v>41</v>
      </c>
      <c r="AL594" t="s">
        <v>41</v>
      </c>
      <c r="AM594" t="s">
        <v>41</v>
      </c>
    </row>
    <row r="595" spans="1:39" x14ac:dyDescent="0.3">
      <c r="A595" t="s">
        <v>55</v>
      </c>
      <c r="B595" t="s">
        <v>56</v>
      </c>
      <c r="C595" t="s">
        <v>38</v>
      </c>
      <c r="D595" t="s">
        <v>59</v>
      </c>
      <c r="E595">
        <v>30</v>
      </c>
      <c r="F595" t="s">
        <v>43</v>
      </c>
      <c r="G595" t="s">
        <v>40</v>
      </c>
      <c r="H595" t="s">
        <v>41</v>
      </c>
      <c r="J595">
        <v>76.069999999999993</v>
      </c>
      <c r="K595" t="s">
        <v>41</v>
      </c>
      <c r="L595">
        <v>6561.65</v>
      </c>
      <c r="M595" t="s">
        <v>41</v>
      </c>
      <c r="N595" t="s">
        <v>41</v>
      </c>
      <c r="O595">
        <v>1280</v>
      </c>
      <c r="P595">
        <v>1290.44</v>
      </c>
      <c r="Q595">
        <v>1300</v>
      </c>
      <c r="R595">
        <v>-0.56000000000000005</v>
      </c>
      <c r="S595">
        <v>0.21</v>
      </c>
      <c r="T595">
        <v>56.17</v>
      </c>
      <c r="U595">
        <v>1001</v>
      </c>
      <c r="V595" t="s">
        <v>41</v>
      </c>
      <c r="W595">
        <v>1.17</v>
      </c>
      <c r="X595" t="s">
        <v>41</v>
      </c>
      <c r="Z595">
        <v>30</v>
      </c>
      <c r="AA595">
        <v>26.25</v>
      </c>
      <c r="AB595">
        <v>3.75</v>
      </c>
      <c r="AC595">
        <v>27.69</v>
      </c>
      <c r="AD595" t="s">
        <v>41</v>
      </c>
      <c r="AF595">
        <v>70</v>
      </c>
      <c r="AG595">
        <v>70</v>
      </c>
      <c r="AH595">
        <v>3.3</v>
      </c>
      <c r="AI595">
        <v>3.3</v>
      </c>
      <c r="AJ595">
        <v>0</v>
      </c>
      <c r="AK595" t="s">
        <v>41</v>
      </c>
      <c r="AL595" t="s">
        <v>41</v>
      </c>
      <c r="AM595" t="s">
        <v>41</v>
      </c>
    </row>
    <row r="596" spans="1:39" x14ac:dyDescent="0.3">
      <c r="A596" t="s">
        <v>55</v>
      </c>
      <c r="B596" t="s">
        <v>56</v>
      </c>
      <c r="C596" t="s">
        <v>38</v>
      </c>
      <c r="D596" t="s">
        <v>59</v>
      </c>
      <c r="E596">
        <v>30</v>
      </c>
      <c r="F596" t="s">
        <v>44</v>
      </c>
      <c r="G596" t="s">
        <v>40</v>
      </c>
      <c r="H596" t="s">
        <v>41</v>
      </c>
      <c r="J596">
        <v>76.069999999999993</v>
      </c>
      <c r="K596" t="s">
        <v>41</v>
      </c>
      <c r="L596">
        <v>6561.65</v>
      </c>
      <c r="M596" t="s">
        <v>41</v>
      </c>
      <c r="N596" t="s">
        <v>41</v>
      </c>
      <c r="O596">
        <v>1300</v>
      </c>
      <c r="P596">
        <v>1310.88</v>
      </c>
      <c r="Q596">
        <v>1320</v>
      </c>
      <c r="R596">
        <v>-0.12</v>
      </c>
      <c r="S596">
        <v>0.2</v>
      </c>
      <c r="T596">
        <v>51.54</v>
      </c>
      <c r="U596">
        <v>1001</v>
      </c>
      <c r="V596" t="s">
        <v>41</v>
      </c>
      <c r="W596">
        <v>0.39</v>
      </c>
      <c r="X596" t="s">
        <v>41</v>
      </c>
      <c r="Z596">
        <v>30</v>
      </c>
      <c r="AA596">
        <v>26.25</v>
      </c>
      <c r="AB596">
        <v>3.75</v>
      </c>
      <c r="AC596">
        <v>27.8</v>
      </c>
      <c r="AD596" t="s">
        <v>41</v>
      </c>
      <c r="AF596">
        <v>70</v>
      </c>
      <c r="AG596">
        <v>70</v>
      </c>
      <c r="AH596">
        <v>3.3</v>
      </c>
      <c r="AI596">
        <v>3.3</v>
      </c>
      <c r="AJ596">
        <v>0</v>
      </c>
      <c r="AK596" t="s">
        <v>41</v>
      </c>
      <c r="AL596" t="s">
        <v>41</v>
      </c>
      <c r="AM596" t="s">
        <v>41</v>
      </c>
    </row>
    <row r="597" spans="1:39" x14ac:dyDescent="0.3">
      <c r="A597" t="s">
        <v>55</v>
      </c>
      <c r="B597" t="s">
        <v>56</v>
      </c>
      <c r="C597" t="s">
        <v>38</v>
      </c>
      <c r="D597" t="s">
        <v>59</v>
      </c>
      <c r="E597">
        <v>30</v>
      </c>
      <c r="F597" t="s">
        <v>45</v>
      </c>
      <c r="G597" t="s">
        <v>40</v>
      </c>
      <c r="H597" t="s">
        <v>41</v>
      </c>
      <c r="J597">
        <v>76.069999999999993</v>
      </c>
      <c r="K597" t="s">
        <v>41</v>
      </c>
      <c r="L597">
        <v>6561.65</v>
      </c>
      <c r="M597" t="s">
        <v>41</v>
      </c>
      <c r="N597" t="s">
        <v>41</v>
      </c>
      <c r="O597">
        <v>1320</v>
      </c>
      <c r="P597">
        <v>1330.48</v>
      </c>
      <c r="Q597">
        <v>1340</v>
      </c>
      <c r="R597">
        <v>-0.52</v>
      </c>
      <c r="S597">
        <v>0.19</v>
      </c>
      <c r="T597">
        <v>53.21</v>
      </c>
      <c r="U597">
        <v>1001</v>
      </c>
      <c r="V597" t="s">
        <v>41</v>
      </c>
      <c r="W597">
        <v>0.04</v>
      </c>
      <c r="X597" t="s">
        <v>41</v>
      </c>
      <c r="Z597">
        <v>30</v>
      </c>
      <c r="AA597">
        <v>26.25</v>
      </c>
      <c r="AB597">
        <v>3.75</v>
      </c>
      <c r="AC597">
        <v>27.89</v>
      </c>
      <c r="AD597" t="s">
        <v>41</v>
      </c>
      <c r="AF597">
        <v>70</v>
      </c>
      <c r="AG597">
        <v>70</v>
      </c>
      <c r="AH597">
        <v>3.3</v>
      </c>
      <c r="AI597">
        <v>3.3</v>
      </c>
      <c r="AJ597">
        <v>0</v>
      </c>
      <c r="AK597" t="s">
        <v>41</v>
      </c>
      <c r="AL597" t="s">
        <v>41</v>
      </c>
      <c r="AM597" t="s">
        <v>41</v>
      </c>
    </row>
    <row r="598" spans="1:39" x14ac:dyDescent="0.3">
      <c r="A598" t="s">
        <v>55</v>
      </c>
      <c r="B598" t="s">
        <v>56</v>
      </c>
      <c r="C598" t="s">
        <v>38</v>
      </c>
      <c r="D598" t="s">
        <v>59</v>
      </c>
      <c r="E598">
        <v>30</v>
      </c>
      <c r="F598" t="s">
        <v>46</v>
      </c>
      <c r="G598" t="s">
        <v>40</v>
      </c>
      <c r="H598" t="s">
        <v>41</v>
      </c>
      <c r="J598">
        <v>76.069999999999993</v>
      </c>
      <c r="K598" t="s">
        <v>41</v>
      </c>
      <c r="L598">
        <v>6561.65</v>
      </c>
      <c r="M598" t="s">
        <v>41</v>
      </c>
      <c r="N598" t="s">
        <v>41</v>
      </c>
      <c r="O598">
        <v>1260</v>
      </c>
      <c r="P598">
        <v>1270.7</v>
      </c>
      <c r="Q598">
        <v>1280</v>
      </c>
      <c r="R598">
        <v>-0.3</v>
      </c>
      <c r="S598">
        <v>0.2</v>
      </c>
      <c r="T598">
        <v>55.59</v>
      </c>
      <c r="U598">
        <v>1001</v>
      </c>
      <c r="V598" t="s">
        <v>41</v>
      </c>
      <c r="W598">
        <v>0.01</v>
      </c>
      <c r="X598" t="s">
        <v>41</v>
      </c>
      <c r="Z598">
        <v>30</v>
      </c>
      <c r="AA598">
        <v>26.25</v>
      </c>
      <c r="AB598">
        <v>3.75</v>
      </c>
      <c r="AC598">
        <v>28.09</v>
      </c>
      <c r="AD598" t="s">
        <v>41</v>
      </c>
      <c r="AF598">
        <v>70</v>
      </c>
      <c r="AG598">
        <v>70</v>
      </c>
      <c r="AH598">
        <v>3.3</v>
      </c>
      <c r="AI598">
        <v>3.3</v>
      </c>
      <c r="AJ598">
        <v>0</v>
      </c>
      <c r="AK598" t="s">
        <v>41</v>
      </c>
      <c r="AL598" t="s">
        <v>41</v>
      </c>
      <c r="AM598" t="s">
        <v>41</v>
      </c>
    </row>
    <row r="599" spans="1:39" x14ac:dyDescent="0.3">
      <c r="A599" t="s">
        <v>55</v>
      </c>
      <c r="B599" t="s">
        <v>56</v>
      </c>
      <c r="C599" t="s">
        <v>38</v>
      </c>
      <c r="D599" t="s">
        <v>59</v>
      </c>
      <c r="E599">
        <v>30</v>
      </c>
      <c r="F599" t="s">
        <v>47</v>
      </c>
      <c r="G599" t="s">
        <v>40</v>
      </c>
      <c r="H599" t="s">
        <v>41</v>
      </c>
      <c r="J599">
        <v>76.069999999999993</v>
      </c>
      <c r="K599" t="s">
        <v>41</v>
      </c>
      <c r="L599">
        <v>6561.65</v>
      </c>
      <c r="M599" t="s">
        <v>41</v>
      </c>
      <c r="N599" t="s">
        <v>41</v>
      </c>
      <c r="O599">
        <v>1280</v>
      </c>
      <c r="P599">
        <v>1290.44</v>
      </c>
      <c r="Q599">
        <v>1300</v>
      </c>
      <c r="R599">
        <v>-0.56000000000000005</v>
      </c>
      <c r="S599">
        <v>0.21</v>
      </c>
      <c r="T599">
        <v>56.17</v>
      </c>
      <c r="U599">
        <v>1001</v>
      </c>
      <c r="V599" t="s">
        <v>41</v>
      </c>
      <c r="W599">
        <v>1.65</v>
      </c>
      <c r="X599" t="s">
        <v>41</v>
      </c>
      <c r="Z599">
        <v>30</v>
      </c>
      <c r="AA599">
        <v>26.25</v>
      </c>
      <c r="AB599">
        <v>3.75</v>
      </c>
      <c r="AC599">
        <v>27.69</v>
      </c>
      <c r="AD599" t="s">
        <v>41</v>
      </c>
      <c r="AF599">
        <v>70</v>
      </c>
      <c r="AG599">
        <v>70</v>
      </c>
      <c r="AH599">
        <v>3.3</v>
      </c>
      <c r="AI599">
        <v>3.3</v>
      </c>
      <c r="AJ599">
        <v>0</v>
      </c>
      <c r="AK599" t="s">
        <v>41</v>
      </c>
      <c r="AL599" t="s">
        <v>41</v>
      </c>
      <c r="AM599" t="s">
        <v>41</v>
      </c>
    </row>
    <row r="600" spans="1:39" x14ac:dyDescent="0.3">
      <c r="A600" t="s">
        <v>55</v>
      </c>
      <c r="B600" t="s">
        <v>56</v>
      </c>
      <c r="C600" t="s">
        <v>38</v>
      </c>
      <c r="D600" t="s">
        <v>59</v>
      </c>
      <c r="E600">
        <v>30</v>
      </c>
      <c r="F600" t="s">
        <v>48</v>
      </c>
      <c r="G600" t="s">
        <v>40</v>
      </c>
      <c r="H600" t="s">
        <v>41</v>
      </c>
      <c r="J600">
        <v>76.069999999999993</v>
      </c>
      <c r="K600" t="s">
        <v>41</v>
      </c>
      <c r="L600">
        <v>6561.65</v>
      </c>
      <c r="M600" t="s">
        <v>41</v>
      </c>
      <c r="N600" t="s">
        <v>41</v>
      </c>
      <c r="O600">
        <v>1300</v>
      </c>
      <c r="P600">
        <v>1310.88</v>
      </c>
      <c r="Q600">
        <v>1320</v>
      </c>
      <c r="R600">
        <v>-0.12</v>
      </c>
      <c r="S600">
        <v>0.2</v>
      </c>
      <c r="T600">
        <v>51.54</v>
      </c>
      <c r="U600">
        <v>1001</v>
      </c>
      <c r="V600" t="s">
        <v>41</v>
      </c>
      <c r="W600">
        <v>0.94</v>
      </c>
      <c r="X600" t="s">
        <v>41</v>
      </c>
      <c r="Z600">
        <v>30</v>
      </c>
      <c r="AA600">
        <v>26.25</v>
      </c>
      <c r="AB600">
        <v>3.75</v>
      </c>
      <c r="AC600">
        <v>27.8</v>
      </c>
      <c r="AD600" t="s">
        <v>41</v>
      </c>
      <c r="AF600">
        <v>70</v>
      </c>
      <c r="AG600">
        <v>70</v>
      </c>
      <c r="AH600">
        <v>3.3</v>
      </c>
      <c r="AI600">
        <v>3.3</v>
      </c>
      <c r="AJ600">
        <v>0</v>
      </c>
      <c r="AK600" t="s">
        <v>41</v>
      </c>
      <c r="AL600" t="s">
        <v>41</v>
      </c>
      <c r="AM600" t="s">
        <v>41</v>
      </c>
    </row>
    <row r="601" spans="1:39" x14ac:dyDescent="0.3">
      <c r="A601" t="s">
        <v>55</v>
      </c>
      <c r="B601" t="s">
        <v>56</v>
      </c>
      <c r="C601" t="s">
        <v>38</v>
      </c>
      <c r="D601" t="s">
        <v>59</v>
      </c>
      <c r="E601">
        <v>30</v>
      </c>
      <c r="F601" t="s">
        <v>49</v>
      </c>
      <c r="G601" t="s">
        <v>40</v>
      </c>
      <c r="H601" t="s">
        <v>41</v>
      </c>
      <c r="J601">
        <v>76.069999999999993</v>
      </c>
      <c r="K601" t="s">
        <v>41</v>
      </c>
      <c r="L601">
        <v>6561.65</v>
      </c>
      <c r="M601" t="s">
        <v>41</v>
      </c>
      <c r="N601" t="s">
        <v>41</v>
      </c>
      <c r="O601">
        <v>1320</v>
      </c>
      <c r="P601">
        <v>1330.48</v>
      </c>
      <c r="Q601">
        <v>1340</v>
      </c>
      <c r="R601">
        <v>-0.52</v>
      </c>
      <c r="S601">
        <v>0.19</v>
      </c>
      <c r="T601">
        <v>53.21</v>
      </c>
      <c r="U601">
        <v>1001</v>
      </c>
      <c r="V601" t="s">
        <v>41</v>
      </c>
      <c r="W601">
        <v>0.72</v>
      </c>
      <c r="X601" t="s">
        <v>41</v>
      </c>
      <c r="Z601">
        <v>30</v>
      </c>
      <c r="AA601">
        <v>26.25</v>
      </c>
      <c r="AB601">
        <v>3.75</v>
      </c>
      <c r="AC601">
        <v>27.89</v>
      </c>
      <c r="AD601" t="s">
        <v>41</v>
      </c>
      <c r="AF601">
        <v>70</v>
      </c>
      <c r="AG601">
        <v>70</v>
      </c>
      <c r="AH601">
        <v>3.3</v>
      </c>
      <c r="AI601">
        <v>3.3</v>
      </c>
      <c r="AJ601">
        <v>0</v>
      </c>
      <c r="AK601" t="s">
        <v>41</v>
      </c>
      <c r="AL601" t="s">
        <v>41</v>
      </c>
      <c r="AM601" t="s">
        <v>41</v>
      </c>
    </row>
    <row r="602" spans="1:39" x14ac:dyDescent="0.3">
      <c r="A602" t="s">
        <v>55</v>
      </c>
      <c r="B602" t="s">
        <v>56</v>
      </c>
      <c r="C602" t="s">
        <v>38</v>
      </c>
      <c r="D602" t="s">
        <v>59</v>
      </c>
      <c r="E602">
        <v>30</v>
      </c>
      <c r="F602" t="s">
        <v>39</v>
      </c>
      <c r="G602" t="s">
        <v>40</v>
      </c>
      <c r="H602" t="s">
        <v>41</v>
      </c>
      <c r="J602">
        <v>75.099999999999994</v>
      </c>
      <c r="K602" t="s">
        <v>41</v>
      </c>
      <c r="L602">
        <v>6642.18</v>
      </c>
      <c r="M602" t="s">
        <v>41</v>
      </c>
      <c r="N602" t="s">
        <v>41</v>
      </c>
      <c r="O602">
        <v>1260</v>
      </c>
      <c r="P602">
        <v>1270.74</v>
      </c>
      <c r="Q602">
        <v>1280</v>
      </c>
      <c r="R602">
        <v>-0.26</v>
      </c>
      <c r="S602">
        <v>0.2</v>
      </c>
      <c r="T602">
        <v>56.27</v>
      </c>
      <c r="U602">
        <v>1001</v>
      </c>
      <c r="V602" t="s">
        <v>41</v>
      </c>
      <c r="W602">
        <v>1.05</v>
      </c>
      <c r="X602" t="s">
        <v>41</v>
      </c>
      <c r="Z602">
        <v>29.99</v>
      </c>
      <c r="AA602">
        <v>26.3</v>
      </c>
      <c r="AB602">
        <v>3.69</v>
      </c>
      <c r="AC602">
        <v>28.18</v>
      </c>
      <c r="AD602" t="s">
        <v>41</v>
      </c>
      <c r="AF602">
        <v>80</v>
      </c>
      <c r="AG602">
        <v>80</v>
      </c>
      <c r="AH602">
        <v>3.3</v>
      </c>
      <c r="AI602">
        <v>3.3</v>
      </c>
      <c r="AJ602">
        <v>0</v>
      </c>
      <c r="AK602" t="s">
        <v>41</v>
      </c>
      <c r="AL602" t="s">
        <v>41</v>
      </c>
      <c r="AM602" t="s">
        <v>41</v>
      </c>
    </row>
    <row r="603" spans="1:39" x14ac:dyDescent="0.3">
      <c r="A603" t="s">
        <v>55</v>
      </c>
      <c r="B603" t="s">
        <v>56</v>
      </c>
      <c r="C603" t="s">
        <v>38</v>
      </c>
      <c r="D603" t="s">
        <v>59</v>
      </c>
      <c r="E603">
        <v>30</v>
      </c>
      <c r="F603" t="s">
        <v>43</v>
      </c>
      <c r="G603" t="s">
        <v>40</v>
      </c>
      <c r="H603" t="s">
        <v>41</v>
      </c>
      <c r="J603">
        <v>75.099999999999994</v>
      </c>
      <c r="K603" t="s">
        <v>41</v>
      </c>
      <c r="L603">
        <v>6642.18</v>
      </c>
      <c r="M603" t="s">
        <v>41</v>
      </c>
      <c r="N603" t="s">
        <v>41</v>
      </c>
      <c r="O603">
        <v>1280</v>
      </c>
      <c r="P603">
        <v>1290.46</v>
      </c>
      <c r="Q603">
        <v>1300</v>
      </c>
      <c r="R603">
        <v>-0.54</v>
      </c>
      <c r="S603">
        <v>0.21</v>
      </c>
      <c r="T603">
        <v>58.25</v>
      </c>
      <c r="U603">
        <v>1001</v>
      </c>
      <c r="V603" t="s">
        <v>41</v>
      </c>
      <c r="W603">
        <v>1.95</v>
      </c>
      <c r="X603" t="s">
        <v>41</v>
      </c>
      <c r="Z603">
        <v>29.99</v>
      </c>
      <c r="AA603">
        <v>26.3</v>
      </c>
      <c r="AB603">
        <v>3.69</v>
      </c>
      <c r="AC603">
        <v>27.8</v>
      </c>
      <c r="AD603" t="s">
        <v>41</v>
      </c>
      <c r="AF603">
        <v>80</v>
      </c>
      <c r="AG603">
        <v>80</v>
      </c>
      <c r="AH603">
        <v>3.3</v>
      </c>
      <c r="AI603">
        <v>3.3</v>
      </c>
      <c r="AJ603">
        <v>0</v>
      </c>
      <c r="AK603" t="s">
        <v>41</v>
      </c>
      <c r="AL603" t="s">
        <v>41</v>
      </c>
      <c r="AM603" t="s">
        <v>41</v>
      </c>
    </row>
    <row r="604" spans="1:39" x14ac:dyDescent="0.3">
      <c r="A604" t="s">
        <v>55</v>
      </c>
      <c r="B604" t="s">
        <v>56</v>
      </c>
      <c r="C604" t="s">
        <v>38</v>
      </c>
      <c r="D604" t="s">
        <v>59</v>
      </c>
      <c r="E604">
        <v>30</v>
      </c>
      <c r="F604" t="s">
        <v>44</v>
      </c>
      <c r="G604" t="s">
        <v>40</v>
      </c>
      <c r="H604" t="s">
        <v>41</v>
      </c>
      <c r="J604">
        <v>75.099999999999994</v>
      </c>
      <c r="K604" t="s">
        <v>41</v>
      </c>
      <c r="L604">
        <v>6642.18</v>
      </c>
      <c r="M604" t="s">
        <v>41</v>
      </c>
      <c r="N604" t="s">
        <v>41</v>
      </c>
      <c r="O604">
        <v>1300</v>
      </c>
      <c r="P604">
        <v>1310.9</v>
      </c>
      <c r="Q604">
        <v>1320</v>
      </c>
      <c r="R604">
        <v>-0.1</v>
      </c>
      <c r="S604">
        <v>0.2</v>
      </c>
      <c r="T604">
        <v>52.13</v>
      </c>
      <c r="U604">
        <v>1001</v>
      </c>
      <c r="V604" t="s">
        <v>41</v>
      </c>
      <c r="W604">
        <v>1.18</v>
      </c>
      <c r="X604" t="s">
        <v>41</v>
      </c>
      <c r="Z604">
        <v>29.99</v>
      </c>
      <c r="AA604">
        <v>26.3</v>
      </c>
      <c r="AB604">
        <v>3.69</v>
      </c>
      <c r="AC604">
        <v>27.89</v>
      </c>
      <c r="AD604" t="s">
        <v>41</v>
      </c>
      <c r="AF604">
        <v>80</v>
      </c>
      <c r="AG604">
        <v>80</v>
      </c>
      <c r="AH604">
        <v>3.3</v>
      </c>
      <c r="AI604">
        <v>3.3</v>
      </c>
      <c r="AJ604">
        <v>0</v>
      </c>
      <c r="AK604" t="s">
        <v>41</v>
      </c>
      <c r="AL604" t="s">
        <v>41</v>
      </c>
      <c r="AM604" t="s">
        <v>41</v>
      </c>
    </row>
    <row r="605" spans="1:39" x14ac:dyDescent="0.3">
      <c r="A605" t="s">
        <v>55</v>
      </c>
      <c r="B605" t="s">
        <v>56</v>
      </c>
      <c r="C605" t="s">
        <v>38</v>
      </c>
      <c r="D605" t="s">
        <v>59</v>
      </c>
      <c r="E605">
        <v>30</v>
      </c>
      <c r="F605" t="s">
        <v>45</v>
      </c>
      <c r="G605" t="s">
        <v>40</v>
      </c>
      <c r="H605" t="s">
        <v>41</v>
      </c>
      <c r="J605">
        <v>75.099999999999994</v>
      </c>
      <c r="K605" t="s">
        <v>41</v>
      </c>
      <c r="L605">
        <v>6642.18</v>
      </c>
      <c r="M605" t="s">
        <v>41</v>
      </c>
      <c r="N605" t="s">
        <v>41</v>
      </c>
      <c r="O605">
        <v>1320</v>
      </c>
      <c r="P605">
        <v>1330.5</v>
      </c>
      <c r="Q605">
        <v>1340</v>
      </c>
      <c r="R605">
        <v>-0.5</v>
      </c>
      <c r="S605">
        <v>0.19</v>
      </c>
      <c r="T605">
        <v>53.77</v>
      </c>
      <c r="U605">
        <v>1001</v>
      </c>
      <c r="V605" t="s">
        <v>41</v>
      </c>
      <c r="W605">
        <v>0.74</v>
      </c>
      <c r="X605" t="s">
        <v>41</v>
      </c>
      <c r="Z605">
        <v>29.99</v>
      </c>
      <c r="AA605">
        <v>26.3</v>
      </c>
      <c r="AB605">
        <v>3.69</v>
      </c>
      <c r="AC605">
        <v>27.98</v>
      </c>
      <c r="AD605" t="s">
        <v>41</v>
      </c>
      <c r="AF605">
        <v>80</v>
      </c>
      <c r="AG605">
        <v>80</v>
      </c>
      <c r="AH605">
        <v>3.3</v>
      </c>
      <c r="AI605">
        <v>3.3</v>
      </c>
      <c r="AJ605">
        <v>0</v>
      </c>
      <c r="AK605" t="s">
        <v>41</v>
      </c>
      <c r="AL605" t="s">
        <v>41</v>
      </c>
      <c r="AM605" t="s">
        <v>41</v>
      </c>
    </row>
    <row r="606" spans="1:39" x14ac:dyDescent="0.3">
      <c r="A606" t="s">
        <v>55</v>
      </c>
      <c r="B606" t="s">
        <v>56</v>
      </c>
      <c r="C606" t="s">
        <v>38</v>
      </c>
      <c r="D606" t="s">
        <v>59</v>
      </c>
      <c r="E606">
        <v>30</v>
      </c>
      <c r="F606" t="s">
        <v>46</v>
      </c>
      <c r="G606" t="s">
        <v>40</v>
      </c>
      <c r="H606" t="s">
        <v>41</v>
      </c>
      <c r="J606">
        <v>75.099999999999994</v>
      </c>
      <c r="K606" t="s">
        <v>41</v>
      </c>
      <c r="L606">
        <v>6642.18</v>
      </c>
      <c r="M606" t="s">
        <v>41</v>
      </c>
      <c r="N606" t="s">
        <v>41</v>
      </c>
      <c r="O606">
        <v>1260</v>
      </c>
      <c r="P606">
        <v>1270.74</v>
      </c>
      <c r="Q606">
        <v>1280</v>
      </c>
      <c r="R606">
        <v>-0.26</v>
      </c>
      <c r="S606">
        <v>0.2</v>
      </c>
      <c r="T606">
        <v>56.27</v>
      </c>
      <c r="U606">
        <v>1001</v>
      </c>
      <c r="V606" t="s">
        <v>41</v>
      </c>
      <c r="W606">
        <v>0.85</v>
      </c>
      <c r="X606" t="s">
        <v>41</v>
      </c>
      <c r="Z606">
        <v>29.99</v>
      </c>
      <c r="AA606">
        <v>26.3</v>
      </c>
      <c r="AB606">
        <v>3.69</v>
      </c>
      <c r="AC606">
        <v>28.18</v>
      </c>
      <c r="AD606" t="s">
        <v>41</v>
      </c>
      <c r="AF606">
        <v>80</v>
      </c>
      <c r="AG606">
        <v>80</v>
      </c>
      <c r="AH606">
        <v>3.3</v>
      </c>
      <c r="AI606">
        <v>3.3</v>
      </c>
      <c r="AJ606">
        <v>0</v>
      </c>
      <c r="AK606" t="s">
        <v>41</v>
      </c>
      <c r="AL606" t="s">
        <v>41</v>
      </c>
      <c r="AM606" t="s">
        <v>41</v>
      </c>
    </row>
    <row r="607" spans="1:39" x14ac:dyDescent="0.3">
      <c r="A607" t="s">
        <v>55</v>
      </c>
      <c r="B607" t="s">
        <v>56</v>
      </c>
      <c r="C607" t="s">
        <v>38</v>
      </c>
      <c r="D607" t="s">
        <v>59</v>
      </c>
      <c r="E607">
        <v>30</v>
      </c>
      <c r="F607" t="s">
        <v>47</v>
      </c>
      <c r="G607" t="s">
        <v>40</v>
      </c>
      <c r="H607" t="s">
        <v>41</v>
      </c>
      <c r="J607">
        <v>75.099999999999994</v>
      </c>
      <c r="K607" t="s">
        <v>41</v>
      </c>
      <c r="L607">
        <v>6642.18</v>
      </c>
      <c r="M607" t="s">
        <v>41</v>
      </c>
      <c r="N607" t="s">
        <v>41</v>
      </c>
      <c r="O607">
        <v>1280</v>
      </c>
      <c r="P607">
        <v>1290.46</v>
      </c>
      <c r="Q607">
        <v>1300</v>
      </c>
      <c r="R607">
        <v>-0.54</v>
      </c>
      <c r="S607">
        <v>0.21</v>
      </c>
      <c r="T607">
        <v>58.25</v>
      </c>
      <c r="U607">
        <v>1001</v>
      </c>
      <c r="V607" t="s">
        <v>41</v>
      </c>
      <c r="W607">
        <v>2.4</v>
      </c>
      <c r="X607" t="s">
        <v>41</v>
      </c>
      <c r="Z607">
        <v>29.99</v>
      </c>
      <c r="AA607">
        <v>26.3</v>
      </c>
      <c r="AB607">
        <v>3.69</v>
      </c>
      <c r="AC607">
        <v>27.8</v>
      </c>
      <c r="AD607" t="s">
        <v>41</v>
      </c>
      <c r="AF607">
        <v>80</v>
      </c>
      <c r="AG607">
        <v>80</v>
      </c>
      <c r="AH607">
        <v>3.3</v>
      </c>
      <c r="AI607">
        <v>3.3</v>
      </c>
      <c r="AJ607">
        <v>0</v>
      </c>
      <c r="AK607" t="s">
        <v>41</v>
      </c>
      <c r="AL607" t="s">
        <v>41</v>
      </c>
      <c r="AM607" t="s">
        <v>41</v>
      </c>
    </row>
    <row r="608" spans="1:39" x14ac:dyDescent="0.3">
      <c r="A608" t="s">
        <v>55</v>
      </c>
      <c r="B608" t="s">
        <v>56</v>
      </c>
      <c r="C608" t="s">
        <v>38</v>
      </c>
      <c r="D608" t="s">
        <v>59</v>
      </c>
      <c r="E608">
        <v>30</v>
      </c>
      <c r="F608" t="s">
        <v>48</v>
      </c>
      <c r="G608" t="s">
        <v>40</v>
      </c>
      <c r="H608" t="s">
        <v>41</v>
      </c>
      <c r="J608">
        <v>75.099999999999994</v>
      </c>
      <c r="K608" t="s">
        <v>41</v>
      </c>
      <c r="L608">
        <v>6642.18</v>
      </c>
      <c r="M608" t="s">
        <v>41</v>
      </c>
      <c r="N608" t="s">
        <v>41</v>
      </c>
      <c r="O608">
        <v>1300</v>
      </c>
      <c r="P608">
        <v>1310.9</v>
      </c>
      <c r="Q608">
        <v>1320</v>
      </c>
      <c r="R608">
        <v>-0.1</v>
      </c>
      <c r="S608">
        <v>0.2</v>
      </c>
      <c r="T608">
        <v>52.13</v>
      </c>
      <c r="U608">
        <v>1001</v>
      </c>
      <c r="V608" t="s">
        <v>41</v>
      </c>
      <c r="W608">
        <v>1.74</v>
      </c>
      <c r="X608" t="s">
        <v>41</v>
      </c>
      <c r="Z608">
        <v>29.99</v>
      </c>
      <c r="AA608">
        <v>26.3</v>
      </c>
      <c r="AB608">
        <v>3.69</v>
      </c>
      <c r="AC608">
        <v>27.89</v>
      </c>
      <c r="AD608" t="s">
        <v>41</v>
      </c>
      <c r="AF608">
        <v>80</v>
      </c>
      <c r="AG608">
        <v>80</v>
      </c>
      <c r="AH608">
        <v>3.3</v>
      </c>
      <c r="AI608">
        <v>3.3</v>
      </c>
      <c r="AJ608">
        <v>0</v>
      </c>
      <c r="AK608" t="s">
        <v>41</v>
      </c>
      <c r="AL608" t="s">
        <v>41</v>
      </c>
      <c r="AM608" t="s">
        <v>41</v>
      </c>
    </row>
    <row r="609" spans="1:39" x14ac:dyDescent="0.3">
      <c r="A609" t="s">
        <v>55</v>
      </c>
      <c r="B609" t="s">
        <v>56</v>
      </c>
      <c r="C609" t="s">
        <v>38</v>
      </c>
      <c r="D609" t="s">
        <v>59</v>
      </c>
      <c r="E609">
        <v>30</v>
      </c>
      <c r="F609" t="s">
        <v>49</v>
      </c>
      <c r="G609" t="s">
        <v>40</v>
      </c>
      <c r="H609" t="s">
        <v>41</v>
      </c>
      <c r="J609">
        <v>75.099999999999994</v>
      </c>
      <c r="K609" t="s">
        <v>41</v>
      </c>
      <c r="L609">
        <v>6642.18</v>
      </c>
      <c r="M609" t="s">
        <v>41</v>
      </c>
      <c r="N609" t="s">
        <v>41</v>
      </c>
      <c r="O609">
        <v>1320</v>
      </c>
      <c r="P609">
        <v>1330.5</v>
      </c>
      <c r="Q609">
        <v>1340</v>
      </c>
      <c r="R609">
        <v>-0.5</v>
      </c>
      <c r="S609">
        <v>0.19</v>
      </c>
      <c r="T609">
        <v>53.77</v>
      </c>
      <c r="U609">
        <v>1001</v>
      </c>
      <c r="V609" t="s">
        <v>41</v>
      </c>
      <c r="W609">
        <v>1.4</v>
      </c>
      <c r="X609" t="s">
        <v>41</v>
      </c>
      <c r="Z609">
        <v>29.99</v>
      </c>
      <c r="AA609">
        <v>26.3</v>
      </c>
      <c r="AB609">
        <v>3.69</v>
      </c>
      <c r="AC609">
        <v>27.98</v>
      </c>
      <c r="AD609" t="s">
        <v>41</v>
      </c>
      <c r="AF609">
        <v>80</v>
      </c>
      <c r="AG609">
        <v>80</v>
      </c>
      <c r="AH609">
        <v>3.3</v>
      </c>
      <c r="AI609">
        <v>3.3</v>
      </c>
      <c r="AJ609">
        <v>0</v>
      </c>
      <c r="AK609" t="s">
        <v>41</v>
      </c>
      <c r="AL609" t="s">
        <v>41</v>
      </c>
      <c r="AM609" t="s">
        <v>41</v>
      </c>
    </row>
    <row r="610" spans="1:39" x14ac:dyDescent="0.3">
      <c r="A610" t="s">
        <v>55</v>
      </c>
      <c r="B610" t="s">
        <v>56</v>
      </c>
      <c r="C610" t="s">
        <v>38</v>
      </c>
      <c r="D610" t="s">
        <v>59</v>
      </c>
      <c r="E610">
        <v>30</v>
      </c>
      <c r="F610" t="s">
        <v>39</v>
      </c>
      <c r="G610" t="s">
        <v>40</v>
      </c>
      <c r="H610" t="s">
        <v>41</v>
      </c>
      <c r="J610">
        <v>75.760000000000005</v>
      </c>
      <c r="K610" t="s">
        <v>41</v>
      </c>
      <c r="L610">
        <v>6723.38</v>
      </c>
      <c r="M610" t="s">
        <v>41</v>
      </c>
      <c r="N610" t="s">
        <v>41</v>
      </c>
      <c r="O610">
        <v>1260</v>
      </c>
      <c r="P610">
        <v>1270.76</v>
      </c>
      <c r="Q610">
        <v>1280</v>
      </c>
      <c r="R610">
        <v>-0.24</v>
      </c>
      <c r="S610">
        <v>0.2</v>
      </c>
      <c r="T610">
        <v>56.8</v>
      </c>
      <c r="U610">
        <v>1001</v>
      </c>
      <c r="V610" t="s">
        <v>41</v>
      </c>
      <c r="W610">
        <v>1.75</v>
      </c>
      <c r="X610" t="s">
        <v>41</v>
      </c>
      <c r="Z610">
        <v>30.01</v>
      </c>
      <c r="AA610">
        <v>26.36</v>
      </c>
      <c r="AB610">
        <v>3.65</v>
      </c>
      <c r="AC610">
        <v>28.37</v>
      </c>
      <c r="AD610" t="s">
        <v>41</v>
      </c>
      <c r="AF610">
        <v>90</v>
      </c>
      <c r="AG610">
        <v>90</v>
      </c>
      <c r="AH610">
        <v>3.3</v>
      </c>
      <c r="AI610">
        <v>3.31</v>
      </c>
      <c r="AJ610">
        <v>-0.01</v>
      </c>
      <c r="AK610" t="s">
        <v>41</v>
      </c>
      <c r="AL610" t="s">
        <v>41</v>
      </c>
      <c r="AM610" t="s">
        <v>41</v>
      </c>
    </row>
    <row r="611" spans="1:39" x14ac:dyDescent="0.3">
      <c r="A611" t="s">
        <v>55</v>
      </c>
      <c r="B611" t="s">
        <v>56</v>
      </c>
      <c r="C611" t="s">
        <v>38</v>
      </c>
      <c r="D611" t="s">
        <v>59</v>
      </c>
      <c r="E611">
        <v>30</v>
      </c>
      <c r="F611" t="s">
        <v>43</v>
      </c>
      <c r="G611" t="s">
        <v>40</v>
      </c>
      <c r="H611" t="s">
        <v>41</v>
      </c>
      <c r="J611">
        <v>75.760000000000005</v>
      </c>
      <c r="K611" t="s">
        <v>41</v>
      </c>
      <c r="L611">
        <v>6723.38</v>
      </c>
      <c r="M611" t="s">
        <v>41</v>
      </c>
      <c r="N611" t="s">
        <v>41</v>
      </c>
      <c r="O611">
        <v>1280</v>
      </c>
      <c r="P611">
        <v>1290.48</v>
      </c>
      <c r="Q611">
        <v>1300</v>
      </c>
      <c r="R611">
        <v>-0.52</v>
      </c>
      <c r="S611">
        <v>0.21</v>
      </c>
      <c r="T611">
        <v>58.76</v>
      </c>
      <c r="U611">
        <v>1001</v>
      </c>
      <c r="V611" t="s">
        <v>41</v>
      </c>
      <c r="W611">
        <v>2.57</v>
      </c>
      <c r="X611" t="s">
        <v>41</v>
      </c>
      <c r="Z611">
        <v>30.01</v>
      </c>
      <c r="AA611">
        <v>26.36</v>
      </c>
      <c r="AB611">
        <v>3.65</v>
      </c>
      <c r="AC611">
        <v>27.96</v>
      </c>
      <c r="AD611" t="s">
        <v>41</v>
      </c>
      <c r="AF611">
        <v>90</v>
      </c>
      <c r="AG611">
        <v>90</v>
      </c>
      <c r="AH611">
        <v>3.3</v>
      </c>
      <c r="AI611">
        <v>3.31</v>
      </c>
      <c r="AJ611">
        <v>-0.01</v>
      </c>
      <c r="AK611" t="s">
        <v>41</v>
      </c>
      <c r="AL611" t="s">
        <v>41</v>
      </c>
      <c r="AM611" t="s">
        <v>41</v>
      </c>
    </row>
    <row r="612" spans="1:39" x14ac:dyDescent="0.3">
      <c r="A612" t="s">
        <v>55</v>
      </c>
      <c r="B612" t="s">
        <v>56</v>
      </c>
      <c r="C612" t="s">
        <v>38</v>
      </c>
      <c r="D612" t="s">
        <v>59</v>
      </c>
      <c r="E612">
        <v>30</v>
      </c>
      <c r="F612" t="s">
        <v>44</v>
      </c>
      <c r="G612" t="s">
        <v>40</v>
      </c>
      <c r="H612" t="s">
        <v>41</v>
      </c>
      <c r="J612">
        <v>75.760000000000005</v>
      </c>
      <c r="K612" t="s">
        <v>41</v>
      </c>
      <c r="L612">
        <v>6723.38</v>
      </c>
      <c r="M612" t="s">
        <v>41</v>
      </c>
      <c r="N612" t="s">
        <v>41</v>
      </c>
      <c r="O612">
        <v>1300</v>
      </c>
      <c r="P612">
        <v>1310.94</v>
      </c>
      <c r="Q612">
        <v>1320</v>
      </c>
      <c r="R612">
        <v>-0.06</v>
      </c>
      <c r="S612">
        <v>0.21</v>
      </c>
      <c r="T612">
        <v>52.65</v>
      </c>
      <c r="U612">
        <v>1001</v>
      </c>
      <c r="V612" t="s">
        <v>41</v>
      </c>
      <c r="W612">
        <v>1.82</v>
      </c>
      <c r="X612" t="s">
        <v>41</v>
      </c>
      <c r="Z612">
        <v>30.01</v>
      </c>
      <c r="AA612">
        <v>26.36</v>
      </c>
      <c r="AB612">
        <v>3.65</v>
      </c>
      <c r="AC612">
        <v>28.05</v>
      </c>
      <c r="AD612" t="s">
        <v>41</v>
      </c>
      <c r="AF612">
        <v>90</v>
      </c>
      <c r="AG612">
        <v>90</v>
      </c>
      <c r="AH612">
        <v>3.3</v>
      </c>
      <c r="AI612">
        <v>3.31</v>
      </c>
      <c r="AJ612">
        <v>-0.01</v>
      </c>
      <c r="AK612" t="s">
        <v>41</v>
      </c>
      <c r="AL612" t="s">
        <v>41</v>
      </c>
      <c r="AM612" t="s">
        <v>41</v>
      </c>
    </row>
    <row r="613" spans="1:39" x14ac:dyDescent="0.3">
      <c r="A613" t="s">
        <v>55</v>
      </c>
      <c r="B613" t="s">
        <v>56</v>
      </c>
      <c r="C613" t="s">
        <v>38</v>
      </c>
      <c r="D613" t="s">
        <v>59</v>
      </c>
      <c r="E613">
        <v>30</v>
      </c>
      <c r="F613" t="s">
        <v>45</v>
      </c>
      <c r="G613" t="s">
        <v>40</v>
      </c>
      <c r="H613" t="s">
        <v>41</v>
      </c>
      <c r="J613">
        <v>75.760000000000005</v>
      </c>
      <c r="K613" t="s">
        <v>41</v>
      </c>
      <c r="L613">
        <v>6723.38</v>
      </c>
      <c r="M613" t="s">
        <v>41</v>
      </c>
      <c r="N613" t="s">
        <v>41</v>
      </c>
      <c r="O613">
        <v>1320</v>
      </c>
      <c r="P613">
        <v>1330.52</v>
      </c>
      <c r="Q613">
        <v>1340</v>
      </c>
      <c r="R613">
        <v>-0.48</v>
      </c>
      <c r="S613">
        <v>0.19</v>
      </c>
      <c r="T613">
        <v>54.15</v>
      </c>
      <c r="U613">
        <v>1001</v>
      </c>
      <c r="V613" t="s">
        <v>41</v>
      </c>
      <c r="W613">
        <v>1.3</v>
      </c>
      <c r="X613" t="s">
        <v>41</v>
      </c>
      <c r="Z613">
        <v>30.01</v>
      </c>
      <c r="AA613">
        <v>26.36</v>
      </c>
      <c r="AB613">
        <v>3.65</v>
      </c>
      <c r="AC613">
        <v>28.16</v>
      </c>
      <c r="AD613" t="s">
        <v>41</v>
      </c>
      <c r="AF613">
        <v>90</v>
      </c>
      <c r="AG613">
        <v>90</v>
      </c>
      <c r="AH613">
        <v>3.3</v>
      </c>
      <c r="AI613">
        <v>3.31</v>
      </c>
      <c r="AJ613">
        <v>-0.01</v>
      </c>
      <c r="AK613" t="s">
        <v>41</v>
      </c>
      <c r="AL613" t="s">
        <v>41</v>
      </c>
      <c r="AM613" t="s">
        <v>41</v>
      </c>
    </row>
    <row r="614" spans="1:39" x14ac:dyDescent="0.3">
      <c r="A614" t="s">
        <v>55</v>
      </c>
      <c r="B614" t="s">
        <v>56</v>
      </c>
      <c r="C614" t="s">
        <v>38</v>
      </c>
      <c r="D614" t="s">
        <v>59</v>
      </c>
      <c r="E614">
        <v>30</v>
      </c>
      <c r="F614" t="s">
        <v>46</v>
      </c>
      <c r="G614" t="s">
        <v>40</v>
      </c>
      <c r="H614" t="s">
        <v>41</v>
      </c>
      <c r="J614">
        <v>75.760000000000005</v>
      </c>
      <c r="K614" t="s">
        <v>41</v>
      </c>
      <c r="L614">
        <v>6723.38</v>
      </c>
      <c r="M614" t="s">
        <v>41</v>
      </c>
      <c r="N614" t="s">
        <v>41</v>
      </c>
      <c r="O614">
        <v>1260</v>
      </c>
      <c r="P614">
        <v>1270.76</v>
      </c>
      <c r="Q614">
        <v>1280</v>
      </c>
      <c r="R614">
        <v>-0.24</v>
      </c>
      <c r="S614">
        <v>0.2</v>
      </c>
      <c r="T614">
        <v>56.8</v>
      </c>
      <c r="U614">
        <v>1001</v>
      </c>
      <c r="V614" t="s">
        <v>41</v>
      </c>
      <c r="W614">
        <v>1.56</v>
      </c>
      <c r="X614" t="s">
        <v>41</v>
      </c>
      <c r="Z614">
        <v>30.01</v>
      </c>
      <c r="AA614">
        <v>26.36</v>
      </c>
      <c r="AB614">
        <v>3.65</v>
      </c>
      <c r="AC614">
        <v>28.37</v>
      </c>
      <c r="AD614" t="s">
        <v>41</v>
      </c>
      <c r="AF614">
        <v>90</v>
      </c>
      <c r="AG614">
        <v>90</v>
      </c>
      <c r="AH614">
        <v>3.3</v>
      </c>
      <c r="AI614">
        <v>3.31</v>
      </c>
      <c r="AJ614">
        <v>-0.01</v>
      </c>
      <c r="AK614" t="s">
        <v>41</v>
      </c>
      <c r="AL614" t="s">
        <v>41</v>
      </c>
      <c r="AM614" t="s">
        <v>41</v>
      </c>
    </row>
    <row r="615" spans="1:39" x14ac:dyDescent="0.3">
      <c r="A615" t="s">
        <v>55</v>
      </c>
      <c r="B615" t="s">
        <v>56</v>
      </c>
      <c r="C615" t="s">
        <v>38</v>
      </c>
      <c r="D615" t="s">
        <v>59</v>
      </c>
      <c r="E615">
        <v>30</v>
      </c>
      <c r="F615" t="s">
        <v>47</v>
      </c>
      <c r="G615" t="s">
        <v>40</v>
      </c>
      <c r="H615" t="s">
        <v>41</v>
      </c>
      <c r="J615">
        <v>75.760000000000005</v>
      </c>
      <c r="K615" t="s">
        <v>41</v>
      </c>
      <c r="L615">
        <v>6723.38</v>
      </c>
      <c r="M615" t="s">
        <v>41</v>
      </c>
      <c r="N615" t="s">
        <v>41</v>
      </c>
      <c r="O615">
        <v>1280</v>
      </c>
      <c r="P615">
        <v>1290.48</v>
      </c>
      <c r="Q615">
        <v>1300</v>
      </c>
      <c r="R615">
        <v>-0.52</v>
      </c>
      <c r="S615">
        <v>0.21</v>
      </c>
      <c r="T615">
        <v>58.76</v>
      </c>
      <c r="U615">
        <v>1001</v>
      </c>
      <c r="V615" t="s">
        <v>41</v>
      </c>
      <c r="W615">
        <v>3.01</v>
      </c>
      <c r="X615" t="s">
        <v>41</v>
      </c>
      <c r="Z615">
        <v>30.01</v>
      </c>
      <c r="AA615">
        <v>26.36</v>
      </c>
      <c r="AB615">
        <v>3.65</v>
      </c>
      <c r="AC615">
        <v>27.96</v>
      </c>
      <c r="AD615" t="s">
        <v>41</v>
      </c>
      <c r="AF615">
        <v>90</v>
      </c>
      <c r="AG615">
        <v>90</v>
      </c>
      <c r="AH615">
        <v>3.3</v>
      </c>
      <c r="AI615">
        <v>3.31</v>
      </c>
      <c r="AJ615">
        <v>-0.01</v>
      </c>
      <c r="AK615" t="s">
        <v>41</v>
      </c>
      <c r="AL615" t="s">
        <v>41</v>
      </c>
      <c r="AM615" t="s">
        <v>41</v>
      </c>
    </row>
    <row r="616" spans="1:39" x14ac:dyDescent="0.3">
      <c r="A616" t="s">
        <v>55</v>
      </c>
      <c r="B616" t="s">
        <v>56</v>
      </c>
      <c r="C616" t="s">
        <v>38</v>
      </c>
      <c r="D616" t="s">
        <v>59</v>
      </c>
      <c r="E616">
        <v>30</v>
      </c>
      <c r="F616" t="s">
        <v>48</v>
      </c>
      <c r="G616" t="s">
        <v>40</v>
      </c>
      <c r="H616" t="s">
        <v>41</v>
      </c>
      <c r="J616">
        <v>75.760000000000005</v>
      </c>
      <c r="K616" t="s">
        <v>41</v>
      </c>
      <c r="L616">
        <v>6723.38</v>
      </c>
      <c r="M616" t="s">
        <v>41</v>
      </c>
      <c r="N616" t="s">
        <v>41</v>
      </c>
      <c r="O616">
        <v>1300</v>
      </c>
      <c r="P616">
        <v>1310.94</v>
      </c>
      <c r="Q616">
        <v>1320</v>
      </c>
      <c r="R616">
        <v>-0.06</v>
      </c>
      <c r="S616">
        <v>0.21</v>
      </c>
      <c r="T616">
        <v>52.65</v>
      </c>
      <c r="U616">
        <v>1001</v>
      </c>
      <c r="V616" t="s">
        <v>41</v>
      </c>
      <c r="W616">
        <v>2.4</v>
      </c>
      <c r="X616" t="s">
        <v>41</v>
      </c>
      <c r="Z616">
        <v>30.01</v>
      </c>
      <c r="AA616">
        <v>26.36</v>
      </c>
      <c r="AB616">
        <v>3.65</v>
      </c>
      <c r="AC616">
        <v>28.05</v>
      </c>
      <c r="AD616" t="s">
        <v>41</v>
      </c>
      <c r="AF616">
        <v>90</v>
      </c>
      <c r="AG616">
        <v>90</v>
      </c>
      <c r="AH616">
        <v>3.3</v>
      </c>
      <c r="AI616">
        <v>3.31</v>
      </c>
      <c r="AJ616">
        <v>-0.01</v>
      </c>
      <c r="AK616" t="s">
        <v>41</v>
      </c>
      <c r="AL616" t="s">
        <v>41</v>
      </c>
      <c r="AM616" t="s">
        <v>41</v>
      </c>
    </row>
    <row r="617" spans="1:39" x14ac:dyDescent="0.3">
      <c r="A617" t="s">
        <v>55</v>
      </c>
      <c r="B617" t="s">
        <v>56</v>
      </c>
      <c r="C617" t="s">
        <v>38</v>
      </c>
      <c r="D617" t="s">
        <v>59</v>
      </c>
      <c r="E617">
        <v>30</v>
      </c>
      <c r="F617" t="s">
        <v>49</v>
      </c>
      <c r="G617" t="s">
        <v>40</v>
      </c>
      <c r="H617" t="s">
        <v>41</v>
      </c>
      <c r="J617">
        <v>75.760000000000005</v>
      </c>
      <c r="K617" t="s">
        <v>41</v>
      </c>
      <c r="L617">
        <v>6723.38</v>
      </c>
      <c r="M617" t="s">
        <v>41</v>
      </c>
      <c r="N617" t="s">
        <v>41</v>
      </c>
      <c r="O617">
        <v>1320</v>
      </c>
      <c r="P617">
        <v>1330.52</v>
      </c>
      <c r="Q617">
        <v>1340</v>
      </c>
      <c r="R617">
        <v>-0.48</v>
      </c>
      <c r="S617">
        <v>0.19</v>
      </c>
      <c r="T617">
        <v>54.15</v>
      </c>
      <c r="U617">
        <v>1001</v>
      </c>
      <c r="V617" t="s">
        <v>41</v>
      </c>
      <c r="W617">
        <v>1.97</v>
      </c>
      <c r="X617" t="s">
        <v>41</v>
      </c>
      <c r="Z617">
        <v>30.01</v>
      </c>
      <c r="AA617">
        <v>26.36</v>
      </c>
      <c r="AB617">
        <v>3.65</v>
      </c>
      <c r="AC617">
        <v>28.16</v>
      </c>
      <c r="AD617" t="s">
        <v>41</v>
      </c>
      <c r="AF617">
        <v>90</v>
      </c>
      <c r="AG617">
        <v>90</v>
      </c>
      <c r="AH617">
        <v>3.3</v>
      </c>
      <c r="AI617">
        <v>3.31</v>
      </c>
      <c r="AJ617">
        <v>-0.01</v>
      </c>
      <c r="AK617" t="s">
        <v>41</v>
      </c>
      <c r="AL617" t="s">
        <v>41</v>
      </c>
      <c r="AM617" t="s">
        <v>41</v>
      </c>
    </row>
    <row r="618" spans="1:39" x14ac:dyDescent="0.3">
      <c r="A618" t="s">
        <v>55</v>
      </c>
      <c r="B618" t="s">
        <v>56</v>
      </c>
      <c r="C618" t="s">
        <v>38</v>
      </c>
      <c r="D618" t="s">
        <v>59</v>
      </c>
      <c r="E618">
        <v>30</v>
      </c>
      <c r="F618" t="s">
        <v>39</v>
      </c>
      <c r="G618" t="s">
        <v>40</v>
      </c>
      <c r="H618" t="s">
        <v>41</v>
      </c>
      <c r="J618">
        <v>75.099999999999994</v>
      </c>
      <c r="K618" t="s">
        <v>41</v>
      </c>
      <c r="L618">
        <v>6803.91</v>
      </c>
      <c r="M618" t="s">
        <v>41</v>
      </c>
      <c r="N618" t="s">
        <v>41</v>
      </c>
      <c r="O618">
        <v>1260</v>
      </c>
      <c r="P618">
        <v>1270.78</v>
      </c>
      <c r="Q618">
        <v>1280</v>
      </c>
      <c r="R618">
        <v>-0.22</v>
      </c>
      <c r="S618">
        <v>0.2</v>
      </c>
      <c r="T618">
        <v>57.29</v>
      </c>
      <c r="U618">
        <v>1001</v>
      </c>
      <c r="V618" t="s">
        <v>41</v>
      </c>
      <c r="W618">
        <v>2.35</v>
      </c>
      <c r="X618" t="s">
        <v>41</v>
      </c>
      <c r="Z618">
        <v>29.99</v>
      </c>
      <c r="AA618">
        <v>26.39</v>
      </c>
      <c r="AB618">
        <v>3.6</v>
      </c>
      <c r="AC618">
        <v>28.46</v>
      </c>
      <c r="AD618" t="s">
        <v>41</v>
      </c>
      <c r="AF618">
        <v>100</v>
      </c>
      <c r="AG618">
        <v>100</v>
      </c>
      <c r="AH618">
        <v>3.3</v>
      </c>
      <c r="AI618">
        <v>3.3</v>
      </c>
      <c r="AJ618">
        <v>0</v>
      </c>
      <c r="AK618" t="s">
        <v>41</v>
      </c>
      <c r="AL618" t="s">
        <v>41</v>
      </c>
      <c r="AM618" t="s">
        <v>41</v>
      </c>
    </row>
    <row r="619" spans="1:39" x14ac:dyDescent="0.3">
      <c r="A619" t="s">
        <v>55</v>
      </c>
      <c r="B619" t="s">
        <v>56</v>
      </c>
      <c r="C619" t="s">
        <v>38</v>
      </c>
      <c r="D619" t="s">
        <v>59</v>
      </c>
      <c r="E619">
        <v>30</v>
      </c>
      <c r="F619" t="s">
        <v>43</v>
      </c>
      <c r="G619" t="s">
        <v>40</v>
      </c>
      <c r="H619" t="s">
        <v>41</v>
      </c>
      <c r="J619">
        <v>75.099999999999994</v>
      </c>
      <c r="K619" t="s">
        <v>41</v>
      </c>
      <c r="L619">
        <v>6803.91</v>
      </c>
      <c r="M619" t="s">
        <v>41</v>
      </c>
      <c r="N619" t="s">
        <v>41</v>
      </c>
      <c r="O619">
        <v>1280</v>
      </c>
      <c r="P619">
        <v>1290.5</v>
      </c>
      <c r="Q619">
        <v>1300</v>
      </c>
      <c r="R619">
        <v>-0.5</v>
      </c>
      <c r="S619">
        <v>0.21</v>
      </c>
      <c r="T619">
        <v>59.12</v>
      </c>
      <c r="U619">
        <v>1001</v>
      </c>
      <c r="V619" t="s">
        <v>41</v>
      </c>
      <c r="W619">
        <v>3.07</v>
      </c>
      <c r="X619" t="s">
        <v>41</v>
      </c>
      <c r="Z619">
        <v>29.99</v>
      </c>
      <c r="AA619">
        <v>26.39</v>
      </c>
      <c r="AB619">
        <v>3.6</v>
      </c>
      <c r="AC619">
        <v>28.05</v>
      </c>
      <c r="AD619" t="s">
        <v>41</v>
      </c>
      <c r="AF619">
        <v>100</v>
      </c>
      <c r="AG619">
        <v>100</v>
      </c>
      <c r="AH619">
        <v>3.3</v>
      </c>
      <c r="AI619">
        <v>3.3</v>
      </c>
      <c r="AJ619">
        <v>0</v>
      </c>
      <c r="AK619" t="s">
        <v>41</v>
      </c>
      <c r="AL619" t="s">
        <v>41</v>
      </c>
      <c r="AM619" t="s">
        <v>41</v>
      </c>
    </row>
    <row r="620" spans="1:39" x14ac:dyDescent="0.3">
      <c r="A620" t="s">
        <v>55</v>
      </c>
      <c r="B620" t="s">
        <v>56</v>
      </c>
      <c r="C620" t="s">
        <v>38</v>
      </c>
      <c r="D620" t="s">
        <v>59</v>
      </c>
      <c r="E620">
        <v>30</v>
      </c>
      <c r="F620" t="s">
        <v>44</v>
      </c>
      <c r="G620" t="s">
        <v>40</v>
      </c>
      <c r="H620" t="s">
        <v>41</v>
      </c>
      <c r="J620">
        <v>75.099999999999994</v>
      </c>
      <c r="K620" t="s">
        <v>41</v>
      </c>
      <c r="L620">
        <v>6803.91</v>
      </c>
      <c r="M620" t="s">
        <v>41</v>
      </c>
      <c r="N620" t="s">
        <v>41</v>
      </c>
      <c r="O620">
        <v>1300</v>
      </c>
      <c r="P620">
        <v>1310.96</v>
      </c>
      <c r="Q620">
        <v>1320</v>
      </c>
      <c r="R620">
        <v>-0.04</v>
      </c>
      <c r="S620">
        <v>0.21</v>
      </c>
      <c r="T620">
        <v>53.05</v>
      </c>
      <c r="U620">
        <v>1001</v>
      </c>
      <c r="V620" t="s">
        <v>41</v>
      </c>
      <c r="W620">
        <v>2.36</v>
      </c>
      <c r="X620" t="s">
        <v>41</v>
      </c>
      <c r="Z620">
        <v>29.99</v>
      </c>
      <c r="AA620">
        <v>26.39</v>
      </c>
      <c r="AB620">
        <v>3.6</v>
      </c>
      <c r="AC620">
        <v>28.16</v>
      </c>
      <c r="AD620" t="s">
        <v>41</v>
      </c>
      <c r="AF620">
        <v>100</v>
      </c>
      <c r="AG620">
        <v>100</v>
      </c>
      <c r="AH620">
        <v>3.3</v>
      </c>
      <c r="AI620">
        <v>3.3</v>
      </c>
      <c r="AJ620">
        <v>0</v>
      </c>
      <c r="AK620" t="s">
        <v>41</v>
      </c>
      <c r="AL620" t="s">
        <v>41</v>
      </c>
      <c r="AM620" t="s">
        <v>41</v>
      </c>
    </row>
    <row r="621" spans="1:39" x14ac:dyDescent="0.3">
      <c r="A621" t="s">
        <v>55</v>
      </c>
      <c r="B621" t="s">
        <v>56</v>
      </c>
      <c r="C621" t="s">
        <v>38</v>
      </c>
      <c r="D621" t="s">
        <v>59</v>
      </c>
      <c r="E621">
        <v>30</v>
      </c>
      <c r="F621" t="s">
        <v>45</v>
      </c>
      <c r="G621" t="s">
        <v>40</v>
      </c>
      <c r="H621" t="s">
        <v>41</v>
      </c>
      <c r="J621">
        <v>75.099999999999994</v>
      </c>
      <c r="K621" t="s">
        <v>41</v>
      </c>
      <c r="L621">
        <v>6803.91</v>
      </c>
      <c r="M621" t="s">
        <v>41</v>
      </c>
      <c r="N621" t="s">
        <v>41</v>
      </c>
      <c r="O621">
        <v>1320</v>
      </c>
      <c r="P621">
        <v>1330.56</v>
      </c>
      <c r="Q621">
        <v>1340</v>
      </c>
      <c r="R621">
        <v>-0.44</v>
      </c>
      <c r="S621">
        <v>0.2</v>
      </c>
      <c r="T621">
        <v>54.53</v>
      </c>
      <c r="U621">
        <v>1001</v>
      </c>
      <c r="V621" t="s">
        <v>41</v>
      </c>
      <c r="W621">
        <v>1.8</v>
      </c>
      <c r="X621" t="s">
        <v>41</v>
      </c>
      <c r="Z621">
        <v>29.99</v>
      </c>
      <c r="AA621">
        <v>26.39</v>
      </c>
      <c r="AB621">
        <v>3.6</v>
      </c>
      <c r="AC621">
        <v>28.25</v>
      </c>
      <c r="AD621" t="s">
        <v>41</v>
      </c>
      <c r="AF621">
        <v>100</v>
      </c>
      <c r="AG621">
        <v>100</v>
      </c>
      <c r="AH621">
        <v>3.3</v>
      </c>
      <c r="AI621">
        <v>3.3</v>
      </c>
      <c r="AJ621">
        <v>0</v>
      </c>
      <c r="AK621" t="s">
        <v>41</v>
      </c>
      <c r="AL621" t="s">
        <v>41</v>
      </c>
      <c r="AM621" t="s">
        <v>41</v>
      </c>
    </row>
    <row r="622" spans="1:39" x14ac:dyDescent="0.3">
      <c r="A622" t="s">
        <v>55</v>
      </c>
      <c r="B622" t="s">
        <v>56</v>
      </c>
      <c r="C622" t="s">
        <v>38</v>
      </c>
      <c r="D622" t="s">
        <v>59</v>
      </c>
      <c r="E622">
        <v>30</v>
      </c>
      <c r="F622" t="s">
        <v>46</v>
      </c>
      <c r="G622" t="s">
        <v>40</v>
      </c>
      <c r="H622" t="s">
        <v>41</v>
      </c>
      <c r="J622">
        <v>75.099999999999994</v>
      </c>
      <c r="K622" t="s">
        <v>41</v>
      </c>
      <c r="L622">
        <v>6803.91</v>
      </c>
      <c r="M622" t="s">
        <v>41</v>
      </c>
      <c r="N622" t="s">
        <v>41</v>
      </c>
      <c r="O622">
        <v>1260</v>
      </c>
      <c r="P622">
        <v>1270.78</v>
      </c>
      <c r="Q622">
        <v>1280</v>
      </c>
      <c r="R622">
        <v>-0.22</v>
      </c>
      <c r="S622">
        <v>0.2</v>
      </c>
      <c r="T622">
        <v>57.29</v>
      </c>
      <c r="U622">
        <v>1001</v>
      </c>
      <c r="V622" t="s">
        <v>41</v>
      </c>
      <c r="W622">
        <v>2.15</v>
      </c>
      <c r="X622" t="s">
        <v>41</v>
      </c>
      <c r="Z622">
        <v>29.99</v>
      </c>
      <c r="AA622">
        <v>26.39</v>
      </c>
      <c r="AB622">
        <v>3.6</v>
      </c>
      <c r="AC622">
        <v>28.46</v>
      </c>
      <c r="AD622" t="s">
        <v>41</v>
      </c>
      <c r="AF622">
        <v>100</v>
      </c>
      <c r="AG622">
        <v>100</v>
      </c>
      <c r="AH622">
        <v>3.3</v>
      </c>
      <c r="AI622">
        <v>3.3</v>
      </c>
      <c r="AJ622">
        <v>0</v>
      </c>
      <c r="AK622" t="s">
        <v>41</v>
      </c>
      <c r="AL622" t="s">
        <v>41</v>
      </c>
      <c r="AM622" t="s">
        <v>41</v>
      </c>
    </row>
    <row r="623" spans="1:39" x14ac:dyDescent="0.3">
      <c r="A623" t="s">
        <v>55</v>
      </c>
      <c r="B623" t="s">
        <v>56</v>
      </c>
      <c r="C623" t="s">
        <v>38</v>
      </c>
      <c r="D623" t="s">
        <v>59</v>
      </c>
      <c r="E623">
        <v>30</v>
      </c>
      <c r="F623" t="s">
        <v>47</v>
      </c>
      <c r="G623" t="s">
        <v>40</v>
      </c>
      <c r="H623" t="s">
        <v>41</v>
      </c>
      <c r="J623">
        <v>75.099999999999994</v>
      </c>
      <c r="K623" t="s">
        <v>41</v>
      </c>
      <c r="L623">
        <v>6803.91</v>
      </c>
      <c r="M623" t="s">
        <v>41</v>
      </c>
      <c r="N623" t="s">
        <v>41</v>
      </c>
      <c r="O623">
        <v>1280</v>
      </c>
      <c r="P623">
        <v>1290.5</v>
      </c>
      <c r="Q623">
        <v>1300</v>
      </c>
      <c r="R623">
        <v>-0.5</v>
      </c>
      <c r="S623">
        <v>0.21</v>
      </c>
      <c r="T623">
        <v>59.12</v>
      </c>
      <c r="U623">
        <v>1001</v>
      </c>
      <c r="V623" t="s">
        <v>41</v>
      </c>
      <c r="W623">
        <v>3.54</v>
      </c>
      <c r="X623" t="s">
        <v>41</v>
      </c>
      <c r="Z623">
        <v>29.99</v>
      </c>
      <c r="AA623">
        <v>26.39</v>
      </c>
      <c r="AB623">
        <v>3.6</v>
      </c>
      <c r="AC623">
        <v>28.05</v>
      </c>
      <c r="AD623" t="s">
        <v>41</v>
      </c>
      <c r="AF623">
        <v>100</v>
      </c>
      <c r="AG623">
        <v>100</v>
      </c>
      <c r="AH623">
        <v>3.3</v>
      </c>
      <c r="AI623">
        <v>3.3</v>
      </c>
      <c r="AJ623">
        <v>0</v>
      </c>
      <c r="AK623" t="s">
        <v>41</v>
      </c>
      <c r="AL623" t="s">
        <v>41</v>
      </c>
      <c r="AM623" t="s">
        <v>41</v>
      </c>
    </row>
    <row r="624" spans="1:39" x14ac:dyDescent="0.3">
      <c r="A624" t="s">
        <v>55</v>
      </c>
      <c r="B624" t="s">
        <v>56</v>
      </c>
      <c r="C624" t="s">
        <v>38</v>
      </c>
      <c r="D624" t="s">
        <v>59</v>
      </c>
      <c r="E624">
        <v>30</v>
      </c>
      <c r="F624" t="s">
        <v>48</v>
      </c>
      <c r="G624" t="s">
        <v>40</v>
      </c>
      <c r="H624" t="s">
        <v>41</v>
      </c>
      <c r="J624">
        <v>75.099999999999994</v>
      </c>
      <c r="K624" t="s">
        <v>41</v>
      </c>
      <c r="L624">
        <v>6803.91</v>
      </c>
      <c r="M624" t="s">
        <v>41</v>
      </c>
      <c r="N624" t="s">
        <v>41</v>
      </c>
      <c r="O624">
        <v>1300</v>
      </c>
      <c r="P624">
        <v>1310.96</v>
      </c>
      <c r="Q624">
        <v>1320</v>
      </c>
      <c r="R624">
        <v>-0.04</v>
      </c>
      <c r="S624">
        <v>0.21</v>
      </c>
      <c r="T624">
        <v>53.05</v>
      </c>
      <c r="U624">
        <v>1001</v>
      </c>
      <c r="V624" t="s">
        <v>41</v>
      </c>
      <c r="W624">
        <v>2.97</v>
      </c>
      <c r="X624" t="s">
        <v>41</v>
      </c>
      <c r="Z624">
        <v>29.99</v>
      </c>
      <c r="AA624">
        <v>26.39</v>
      </c>
      <c r="AB624">
        <v>3.6</v>
      </c>
      <c r="AC624">
        <v>28.16</v>
      </c>
      <c r="AD624" t="s">
        <v>41</v>
      </c>
      <c r="AF624">
        <v>100</v>
      </c>
      <c r="AG624">
        <v>100</v>
      </c>
      <c r="AH624">
        <v>3.3</v>
      </c>
      <c r="AI624">
        <v>3.3</v>
      </c>
      <c r="AJ624">
        <v>0</v>
      </c>
      <c r="AK624" t="s">
        <v>41</v>
      </c>
      <c r="AL624" t="s">
        <v>41</v>
      </c>
      <c r="AM624" t="s">
        <v>41</v>
      </c>
    </row>
    <row r="625" spans="1:39" x14ac:dyDescent="0.3">
      <c r="A625" t="s">
        <v>55</v>
      </c>
      <c r="B625" t="s">
        <v>56</v>
      </c>
      <c r="C625" t="s">
        <v>38</v>
      </c>
      <c r="D625" t="s">
        <v>59</v>
      </c>
      <c r="E625">
        <v>30</v>
      </c>
      <c r="F625" t="s">
        <v>49</v>
      </c>
      <c r="G625" t="s">
        <v>40</v>
      </c>
      <c r="H625" t="s">
        <v>41</v>
      </c>
      <c r="J625">
        <v>75.099999999999994</v>
      </c>
      <c r="K625" t="s">
        <v>41</v>
      </c>
      <c r="L625">
        <v>6803.91</v>
      </c>
      <c r="M625" t="s">
        <v>41</v>
      </c>
      <c r="N625" t="s">
        <v>41</v>
      </c>
      <c r="O625">
        <v>1320</v>
      </c>
      <c r="P625">
        <v>1330.56</v>
      </c>
      <c r="Q625">
        <v>1340</v>
      </c>
      <c r="R625">
        <v>-0.44</v>
      </c>
      <c r="S625">
        <v>0.2</v>
      </c>
      <c r="T625">
        <v>54.53</v>
      </c>
      <c r="U625">
        <v>1001</v>
      </c>
      <c r="V625" t="s">
        <v>41</v>
      </c>
      <c r="W625">
        <v>2.4700000000000002</v>
      </c>
      <c r="X625" t="s">
        <v>41</v>
      </c>
      <c r="Z625">
        <v>29.99</v>
      </c>
      <c r="AA625">
        <v>26.39</v>
      </c>
      <c r="AB625">
        <v>3.6</v>
      </c>
      <c r="AC625">
        <v>28.25</v>
      </c>
      <c r="AD625" t="s">
        <v>41</v>
      </c>
      <c r="AF625">
        <v>100</v>
      </c>
      <c r="AG625">
        <v>100</v>
      </c>
      <c r="AH625">
        <v>3.3</v>
      </c>
      <c r="AI625">
        <v>3.3</v>
      </c>
      <c r="AJ625">
        <v>0</v>
      </c>
      <c r="AK625" t="s">
        <v>41</v>
      </c>
      <c r="AL625" t="s">
        <v>41</v>
      </c>
      <c r="AM625" t="s">
        <v>41</v>
      </c>
    </row>
    <row r="626" spans="1:39" x14ac:dyDescent="0.3">
      <c r="A626" t="s">
        <v>55</v>
      </c>
      <c r="B626" t="s">
        <v>56</v>
      </c>
      <c r="C626" t="s">
        <v>38</v>
      </c>
      <c r="D626" t="s">
        <v>59</v>
      </c>
      <c r="E626">
        <v>30</v>
      </c>
      <c r="F626" t="s">
        <v>39</v>
      </c>
      <c r="G626" t="s">
        <v>40</v>
      </c>
      <c r="H626" t="s">
        <v>41</v>
      </c>
      <c r="J626">
        <v>74.92</v>
      </c>
      <c r="K626" t="s">
        <v>41</v>
      </c>
      <c r="L626">
        <v>6884.26</v>
      </c>
      <c r="M626" t="s">
        <v>41</v>
      </c>
      <c r="N626" t="s">
        <v>41</v>
      </c>
      <c r="O626">
        <v>1260</v>
      </c>
      <c r="P626">
        <v>1270.8</v>
      </c>
      <c r="Q626">
        <v>1280</v>
      </c>
      <c r="R626">
        <v>-0.2</v>
      </c>
      <c r="S626">
        <v>0.2</v>
      </c>
      <c r="T626">
        <v>57.72</v>
      </c>
      <c r="U626">
        <v>1001</v>
      </c>
      <c r="V626" t="s">
        <v>41</v>
      </c>
      <c r="W626">
        <v>2.87</v>
      </c>
      <c r="X626" t="s">
        <v>41</v>
      </c>
      <c r="Z626">
        <v>30.01</v>
      </c>
      <c r="AA626">
        <v>26.47</v>
      </c>
      <c r="AB626">
        <v>3.54</v>
      </c>
      <c r="AC626">
        <v>28.62</v>
      </c>
      <c r="AD626" t="s">
        <v>41</v>
      </c>
      <c r="AF626">
        <v>110</v>
      </c>
      <c r="AG626">
        <v>110</v>
      </c>
      <c r="AH626">
        <v>3.3</v>
      </c>
      <c r="AI626">
        <v>3.3</v>
      </c>
      <c r="AJ626">
        <v>0</v>
      </c>
      <c r="AK626" t="s">
        <v>41</v>
      </c>
      <c r="AL626" t="s">
        <v>41</v>
      </c>
      <c r="AM626" t="s">
        <v>41</v>
      </c>
    </row>
    <row r="627" spans="1:39" x14ac:dyDescent="0.3">
      <c r="A627" t="s">
        <v>55</v>
      </c>
      <c r="B627" t="s">
        <v>56</v>
      </c>
      <c r="C627" t="s">
        <v>38</v>
      </c>
      <c r="D627" t="s">
        <v>59</v>
      </c>
      <c r="E627">
        <v>30</v>
      </c>
      <c r="F627" t="s">
        <v>43</v>
      </c>
      <c r="G627" t="s">
        <v>40</v>
      </c>
      <c r="H627" t="s">
        <v>41</v>
      </c>
      <c r="J627">
        <v>74.92</v>
      </c>
      <c r="K627" t="s">
        <v>41</v>
      </c>
      <c r="L627">
        <v>6884.26</v>
      </c>
      <c r="M627" t="s">
        <v>41</v>
      </c>
      <c r="N627" t="s">
        <v>41</v>
      </c>
      <c r="O627">
        <v>1280</v>
      </c>
      <c r="P627">
        <v>1290.52</v>
      </c>
      <c r="Q627">
        <v>1300</v>
      </c>
      <c r="R627">
        <v>-0.48</v>
      </c>
      <c r="S627">
        <v>0.21</v>
      </c>
      <c r="T627">
        <v>59.49</v>
      </c>
      <c r="U627">
        <v>1001</v>
      </c>
      <c r="V627" t="s">
        <v>41</v>
      </c>
      <c r="W627">
        <v>3.54</v>
      </c>
      <c r="X627" t="s">
        <v>41</v>
      </c>
      <c r="Z627">
        <v>30.01</v>
      </c>
      <c r="AA627">
        <v>26.47</v>
      </c>
      <c r="AB627">
        <v>3.54</v>
      </c>
      <c r="AC627">
        <v>28.21</v>
      </c>
      <c r="AD627" t="s">
        <v>41</v>
      </c>
      <c r="AF627">
        <v>110</v>
      </c>
      <c r="AG627">
        <v>110</v>
      </c>
      <c r="AH627">
        <v>3.3</v>
      </c>
      <c r="AI627">
        <v>3.3</v>
      </c>
      <c r="AJ627">
        <v>0</v>
      </c>
      <c r="AK627" t="s">
        <v>41</v>
      </c>
      <c r="AL627" t="s">
        <v>41</v>
      </c>
      <c r="AM627" t="s">
        <v>41</v>
      </c>
    </row>
    <row r="628" spans="1:39" x14ac:dyDescent="0.3">
      <c r="A628" t="s">
        <v>55</v>
      </c>
      <c r="B628" t="s">
        <v>56</v>
      </c>
      <c r="C628" t="s">
        <v>38</v>
      </c>
      <c r="D628" t="s">
        <v>59</v>
      </c>
      <c r="E628">
        <v>30</v>
      </c>
      <c r="F628" t="s">
        <v>44</v>
      </c>
      <c r="G628" t="s">
        <v>40</v>
      </c>
      <c r="H628" t="s">
        <v>41</v>
      </c>
      <c r="J628">
        <v>74.92</v>
      </c>
      <c r="K628" t="s">
        <v>41</v>
      </c>
      <c r="L628">
        <v>6884.26</v>
      </c>
      <c r="M628" t="s">
        <v>41</v>
      </c>
      <c r="N628" t="s">
        <v>41</v>
      </c>
      <c r="O628">
        <v>1300</v>
      </c>
      <c r="P628">
        <v>1310.98</v>
      </c>
      <c r="Q628">
        <v>1320</v>
      </c>
      <c r="R628">
        <v>-0.02</v>
      </c>
      <c r="S628">
        <v>0.2</v>
      </c>
      <c r="T628">
        <v>53.4</v>
      </c>
      <c r="U628">
        <v>1001</v>
      </c>
      <c r="V628" t="s">
        <v>41</v>
      </c>
      <c r="W628">
        <v>2.88</v>
      </c>
      <c r="X628" t="s">
        <v>41</v>
      </c>
      <c r="Z628">
        <v>30.01</v>
      </c>
      <c r="AA628">
        <v>26.47</v>
      </c>
      <c r="AB628">
        <v>3.54</v>
      </c>
      <c r="AC628">
        <v>28.32</v>
      </c>
      <c r="AD628" t="s">
        <v>41</v>
      </c>
      <c r="AF628">
        <v>110</v>
      </c>
      <c r="AG628">
        <v>110</v>
      </c>
      <c r="AH628">
        <v>3.3</v>
      </c>
      <c r="AI628">
        <v>3.3</v>
      </c>
      <c r="AJ628">
        <v>0</v>
      </c>
      <c r="AK628" t="s">
        <v>41</v>
      </c>
      <c r="AL628" t="s">
        <v>41</v>
      </c>
      <c r="AM628" t="s">
        <v>41</v>
      </c>
    </row>
    <row r="629" spans="1:39" x14ac:dyDescent="0.3">
      <c r="A629" t="s">
        <v>55</v>
      </c>
      <c r="B629" t="s">
        <v>56</v>
      </c>
      <c r="C629" t="s">
        <v>38</v>
      </c>
      <c r="D629" t="s">
        <v>59</v>
      </c>
      <c r="E629">
        <v>30</v>
      </c>
      <c r="F629" t="s">
        <v>45</v>
      </c>
      <c r="G629" t="s">
        <v>40</v>
      </c>
      <c r="H629" t="s">
        <v>41</v>
      </c>
      <c r="J629">
        <v>74.92</v>
      </c>
      <c r="K629" t="s">
        <v>41</v>
      </c>
      <c r="L629">
        <v>6884.26</v>
      </c>
      <c r="M629" t="s">
        <v>41</v>
      </c>
      <c r="N629" t="s">
        <v>41</v>
      </c>
      <c r="O629">
        <v>1320</v>
      </c>
      <c r="P629">
        <v>1330.58</v>
      </c>
      <c r="Q629">
        <v>1340</v>
      </c>
      <c r="R629">
        <v>-0.42</v>
      </c>
      <c r="S629">
        <v>0.19</v>
      </c>
      <c r="T629">
        <v>54.94</v>
      </c>
      <c r="U629">
        <v>1001</v>
      </c>
      <c r="V629" t="s">
        <v>41</v>
      </c>
      <c r="W629">
        <v>2.19</v>
      </c>
      <c r="X629" t="s">
        <v>41</v>
      </c>
      <c r="Z629">
        <v>30.01</v>
      </c>
      <c r="AA629">
        <v>26.47</v>
      </c>
      <c r="AB629">
        <v>3.54</v>
      </c>
      <c r="AC629">
        <v>28.41</v>
      </c>
      <c r="AD629" t="s">
        <v>41</v>
      </c>
      <c r="AF629">
        <v>110</v>
      </c>
      <c r="AG629">
        <v>110</v>
      </c>
      <c r="AH629">
        <v>3.3</v>
      </c>
      <c r="AI629">
        <v>3.3</v>
      </c>
      <c r="AJ629">
        <v>0</v>
      </c>
      <c r="AK629" t="s">
        <v>41</v>
      </c>
      <c r="AL629" t="s">
        <v>41</v>
      </c>
      <c r="AM629" t="s">
        <v>41</v>
      </c>
    </row>
    <row r="630" spans="1:39" x14ac:dyDescent="0.3">
      <c r="A630" t="s">
        <v>55</v>
      </c>
      <c r="B630" t="s">
        <v>56</v>
      </c>
      <c r="C630" t="s">
        <v>38</v>
      </c>
      <c r="D630" t="s">
        <v>59</v>
      </c>
      <c r="E630">
        <v>30</v>
      </c>
      <c r="F630" t="s">
        <v>46</v>
      </c>
      <c r="G630" t="s">
        <v>40</v>
      </c>
      <c r="H630" t="s">
        <v>41</v>
      </c>
      <c r="J630">
        <v>74.92</v>
      </c>
      <c r="K630" t="s">
        <v>41</v>
      </c>
      <c r="L630">
        <v>6884.26</v>
      </c>
      <c r="M630" t="s">
        <v>41</v>
      </c>
      <c r="N630" t="s">
        <v>41</v>
      </c>
      <c r="O630">
        <v>1260</v>
      </c>
      <c r="P630">
        <v>1270.8</v>
      </c>
      <c r="Q630">
        <v>1280</v>
      </c>
      <c r="R630">
        <v>-0.2</v>
      </c>
      <c r="S630">
        <v>0.2</v>
      </c>
      <c r="T630">
        <v>57.72</v>
      </c>
      <c r="U630">
        <v>1001</v>
      </c>
      <c r="V630" t="s">
        <v>41</v>
      </c>
      <c r="W630">
        <v>2.68</v>
      </c>
      <c r="X630" t="s">
        <v>41</v>
      </c>
      <c r="Z630">
        <v>30.01</v>
      </c>
      <c r="AA630">
        <v>26.47</v>
      </c>
      <c r="AB630">
        <v>3.54</v>
      </c>
      <c r="AC630">
        <v>28.62</v>
      </c>
      <c r="AD630" t="s">
        <v>41</v>
      </c>
      <c r="AF630">
        <v>110</v>
      </c>
      <c r="AG630">
        <v>110</v>
      </c>
      <c r="AH630">
        <v>3.3</v>
      </c>
      <c r="AI630">
        <v>3.3</v>
      </c>
      <c r="AJ630">
        <v>0</v>
      </c>
      <c r="AK630" t="s">
        <v>41</v>
      </c>
      <c r="AL630" t="s">
        <v>41</v>
      </c>
      <c r="AM630" t="s">
        <v>41</v>
      </c>
    </row>
    <row r="631" spans="1:39" x14ac:dyDescent="0.3">
      <c r="A631" t="s">
        <v>55</v>
      </c>
      <c r="B631" t="s">
        <v>56</v>
      </c>
      <c r="C631" t="s">
        <v>38</v>
      </c>
      <c r="D631" t="s">
        <v>59</v>
      </c>
      <c r="E631">
        <v>30</v>
      </c>
      <c r="F631" t="s">
        <v>47</v>
      </c>
      <c r="G631" t="s">
        <v>40</v>
      </c>
      <c r="H631" t="s">
        <v>41</v>
      </c>
      <c r="J631">
        <v>74.92</v>
      </c>
      <c r="K631" t="s">
        <v>41</v>
      </c>
      <c r="L631">
        <v>6884.26</v>
      </c>
      <c r="M631" t="s">
        <v>41</v>
      </c>
      <c r="N631" t="s">
        <v>41</v>
      </c>
      <c r="O631">
        <v>1280</v>
      </c>
      <c r="P631">
        <v>1290.52</v>
      </c>
      <c r="Q631">
        <v>1300</v>
      </c>
      <c r="R631">
        <v>-0.48</v>
      </c>
      <c r="S631">
        <v>0.21</v>
      </c>
      <c r="T631">
        <v>59.49</v>
      </c>
      <c r="U631">
        <v>1001</v>
      </c>
      <c r="V631" t="s">
        <v>41</v>
      </c>
      <c r="W631">
        <v>3.98</v>
      </c>
      <c r="X631" t="s">
        <v>41</v>
      </c>
      <c r="Z631">
        <v>30.01</v>
      </c>
      <c r="AA631">
        <v>26.47</v>
      </c>
      <c r="AB631">
        <v>3.54</v>
      </c>
      <c r="AC631">
        <v>28.21</v>
      </c>
      <c r="AD631" t="s">
        <v>41</v>
      </c>
      <c r="AF631">
        <v>110</v>
      </c>
      <c r="AG631">
        <v>110</v>
      </c>
      <c r="AH631">
        <v>3.3</v>
      </c>
      <c r="AI631">
        <v>3.3</v>
      </c>
      <c r="AJ631">
        <v>0</v>
      </c>
      <c r="AK631" t="s">
        <v>41</v>
      </c>
      <c r="AL631" t="s">
        <v>41</v>
      </c>
      <c r="AM631" t="s">
        <v>41</v>
      </c>
    </row>
    <row r="632" spans="1:39" x14ac:dyDescent="0.3">
      <c r="A632" t="s">
        <v>55</v>
      </c>
      <c r="B632" t="s">
        <v>56</v>
      </c>
      <c r="C632" t="s">
        <v>38</v>
      </c>
      <c r="D632" t="s">
        <v>59</v>
      </c>
      <c r="E632">
        <v>30</v>
      </c>
      <c r="F632" t="s">
        <v>48</v>
      </c>
      <c r="G632" t="s">
        <v>40</v>
      </c>
      <c r="H632" t="s">
        <v>41</v>
      </c>
      <c r="J632">
        <v>74.92</v>
      </c>
      <c r="K632" t="s">
        <v>41</v>
      </c>
      <c r="L632">
        <v>6884.26</v>
      </c>
      <c r="M632" t="s">
        <v>41</v>
      </c>
      <c r="N632" t="s">
        <v>41</v>
      </c>
      <c r="O632">
        <v>1300</v>
      </c>
      <c r="P632">
        <v>1310.98</v>
      </c>
      <c r="Q632">
        <v>1320</v>
      </c>
      <c r="R632">
        <v>-0.02</v>
      </c>
      <c r="S632">
        <v>0.2</v>
      </c>
      <c r="T632">
        <v>53.4</v>
      </c>
      <c r="U632">
        <v>1001</v>
      </c>
      <c r="V632" t="s">
        <v>41</v>
      </c>
      <c r="W632">
        <v>3.46</v>
      </c>
      <c r="X632" t="s">
        <v>41</v>
      </c>
      <c r="Z632">
        <v>30.01</v>
      </c>
      <c r="AA632">
        <v>26.47</v>
      </c>
      <c r="AB632">
        <v>3.54</v>
      </c>
      <c r="AC632">
        <v>28.32</v>
      </c>
      <c r="AD632" t="s">
        <v>41</v>
      </c>
      <c r="AF632">
        <v>110</v>
      </c>
      <c r="AG632">
        <v>110</v>
      </c>
      <c r="AH632">
        <v>3.3</v>
      </c>
      <c r="AI632">
        <v>3.3</v>
      </c>
      <c r="AJ632">
        <v>0</v>
      </c>
      <c r="AK632" t="s">
        <v>41</v>
      </c>
      <c r="AL632" t="s">
        <v>41</v>
      </c>
      <c r="AM632" t="s">
        <v>41</v>
      </c>
    </row>
    <row r="633" spans="1:39" x14ac:dyDescent="0.3">
      <c r="A633" t="s">
        <v>55</v>
      </c>
      <c r="B633" t="s">
        <v>56</v>
      </c>
      <c r="C633" t="s">
        <v>38</v>
      </c>
      <c r="D633" t="s">
        <v>59</v>
      </c>
      <c r="E633">
        <v>30</v>
      </c>
      <c r="F633" t="s">
        <v>49</v>
      </c>
      <c r="G633" t="s">
        <v>40</v>
      </c>
      <c r="H633" t="s">
        <v>41</v>
      </c>
      <c r="J633">
        <v>74.92</v>
      </c>
      <c r="K633" t="s">
        <v>41</v>
      </c>
      <c r="L633">
        <v>6884.26</v>
      </c>
      <c r="M633" t="s">
        <v>41</v>
      </c>
      <c r="N633" t="s">
        <v>41</v>
      </c>
      <c r="O633">
        <v>1320</v>
      </c>
      <c r="P633">
        <v>1330.58</v>
      </c>
      <c r="Q633">
        <v>1340</v>
      </c>
      <c r="R633">
        <v>-0.42</v>
      </c>
      <c r="S633">
        <v>0.19</v>
      </c>
      <c r="T633">
        <v>54.94</v>
      </c>
      <c r="U633">
        <v>1001</v>
      </c>
      <c r="V633" t="s">
        <v>41</v>
      </c>
      <c r="W633">
        <v>2.87</v>
      </c>
      <c r="X633" t="s">
        <v>41</v>
      </c>
      <c r="Z633">
        <v>30.01</v>
      </c>
      <c r="AA633">
        <v>26.47</v>
      </c>
      <c r="AB633">
        <v>3.54</v>
      </c>
      <c r="AC633">
        <v>28.41</v>
      </c>
      <c r="AD633" t="s">
        <v>41</v>
      </c>
      <c r="AF633">
        <v>110</v>
      </c>
      <c r="AG633">
        <v>110</v>
      </c>
      <c r="AH633">
        <v>3.3</v>
      </c>
      <c r="AI633">
        <v>3.3</v>
      </c>
      <c r="AJ633">
        <v>0</v>
      </c>
      <c r="AK633" t="s">
        <v>41</v>
      </c>
      <c r="AL633" t="s">
        <v>41</v>
      </c>
      <c r="AM633" t="s">
        <v>41</v>
      </c>
    </row>
    <row r="634" spans="1:39" x14ac:dyDescent="0.3">
      <c r="A634" t="s">
        <v>55</v>
      </c>
      <c r="B634" t="s">
        <v>56</v>
      </c>
      <c r="C634" t="s">
        <v>38</v>
      </c>
      <c r="D634" t="s">
        <v>59</v>
      </c>
      <c r="E634">
        <v>30</v>
      </c>
      <c r="F634" t="s">
        <v>39</v>
      </c>
      <c r="G634" t="s">
        <v>40</v>
      </c>
      <c r="H634" t="s">
        <v>41</v>
      </c>
      <c r="J634">
        <v>75.540000000000006</v>
      </c>
      <c r="K634" t="s">
        <v>41</v>
      </c>
      <c r="L634">
        <v>6965.23</v>
      </c>
      <c r="M634" t="s">
        <v>41</v>
      </c>
      <c r="N634" t="s">
        <v>41</v>
      </c>
      <c r="O634">
        <v>1260</v>
      </c>
      <c r="P634">
        <v>1270.82</v>
      </c>
      <c r="Q634">
        <v>1280</v>
      </c>
      <c r="R634">
        <v>-0.18</v>
      </c>
      <c r="S634">
        <v>0.2</v>
      </c>
      <c r="T634">
        <v>57.97</v>
      </c>
      <c r="U634">
        <v>1001</v>
      </c>
      <c r="V634" t="s">
        <v>41</v>
      </c>
      <c r="W634">
        <v>3.34</v>
      </c>
      <c r="X634" t="s">
        <v>41</v>
      </c>
      <c r="Z634">
        <v>29.99</v>
      </c>
      <c r="AA634">
        <v>26.5</v>
      </c>
      <c r="AB634">
        <v>3.49</v>
      </c>
      <c r="AC634">
        <v>28.73</v>
      </c>
      <c r="AD634" t="s">
        <v>41</v>
      </c>
      <c r="AF634">
        <v>120</v>
      </c>
      <c r="AG634">
        <v>120</v>
      </c>
      <c r="AH634">
        <v>3.3</v>
      </c>
      <c r="AI634">
        <v>3.3</v>
      </c>
      <c r="AJ634">
        <v>0</v>
      </c>
      <c r="AK634" t="s">
        <v>41</v>
      </c>
      <c r="AL634" t="s">
        <v>41</v>
      </c>
      <c r="AM634" t="s">
        <v>41</v>
      </c>
    </row>
    <row r="635" spans="1:39" x14ac:dyDescent="0.3">
      <c r="A635" t="s">
        <v>55</v>
      </c>
      <c r="B635" t="s">
        <v>56</v>
      </c>
      <c r="C635" t="s">
        <v>38</v>
      </c>
      <c r="D635" t="s">
        <v>59</v>
      </c>
      <c r="E635">
        <v>30</v>
      </c>
      <c r="F635" t="s">
        <v>43</v>
      </c>
      <c r="G635" t="s">
        <v>40</v>
      </c>
      <c r="H635" t="s">
        <v>41</v>
      </c>
      <c r="J635">
        <v>75.540000000000006</v>
      </c>
      <c r="K635" t="s">
        <v>41</v>
      </c>
      <c r="L635">
        <v>6965.23</v>
      </c>
      <c r="M635" t="s">
        <v>41</v>
      </c>
      <c r="N635" t="s">
        <v>41</v>
      </c>
      <c r="O635">
        <v>1280</v>
      </c>
      <c r="P635">
        <v>1290.56</v>
      </c>
      <c r="Q635">
        <v>1300</v>
      </c>
      <c r="R635">
        <v>-0.44</v>
      </c>
      <c r="S635">
        <v>0.21</v>
      </c>
      <c r="T635">
        <v>59.77</v>
      </c>
      <c r="U635">
        <v>1001</v>
      </c>
      <c r="V635" t="s">
        <v>41</v>
      </c>
      <c r="W635">
        <v>3.92</v>
      </c>
      <c r="X635" t="s">
        <v>41</v>
      </c>
      <c r="Z635">
        <v>29.99</v>
      </c>
      <c r="AA635">
        <v>26.5</v>
      </c>
      <c r="AB635">
        <v>3.49</v>
      </c>
      <c r="AC635">
        <v>28.32</v>
      </c>
      <c r="AD635" t="s">
        <v>41</v>
      </c>
      <c r="AF635">
        <v>120</v>
      </c>
      <c r="AG635">
        <v>120</v>
      </c>
      <c r="AH635">
        <v>3.3</v>
      </c>
      <c r="AI635">
        <v>3.3</v>
      </c>
      <c r="AJ635">
        <v>0</v>
      </c>
      <c r="AK635" t="s">
        <v>41</v>
      </c>
      <c r="AL635" t="s">
        <v>41</v>
      </c>
      <c r="AM635" t="s">
        <v>41</v>
      </c>
    </row>
    <row r="636" spans="1:39" x14ac:dyDescent="0.3">
      <c r="A636" t="s">
        <v>55</v>
      </c>
      <c r="B636" t="s">
        <v>56</v>
      </c>
      <c r="C636" t="s">
        <v>38</v>
      </c>
      <c r="D636" t="s">
        <v>59</v>
      </c>
      <c r="E636">
        <v>30</v>
      </c>
      <c r="F636" t="s">
        <v>44</v>
      </c>
      <c r="G636" t="s">
        <v>40</v>
      </c>
      <c r="H636" t="s">
        <v>41</v>
      </c>
      <c r="J636">
        <v>75.540000000000006</v>
      </c>
      <c r="K636" t="s">
        <v>41</v>
      </c>
      <c r="L636">
        <v>6965.23</v>
      </c>
      <c r="M636" t="s">
        <v>41</v>
      </c>
      <c r="N636" t="s">
        <v>41</v>
      </c>
      <c r="O636">
        <v>1300</v>
      </c>
      <c r="P636">
        <v>1311</v>
      </c>
      <c r="Q636">
        <v>1320</v>
      </c>
      <c r="R636">
        <v>0</v>
      </c>
      <c r="S636">
        <v>0.2</v>
      </c>
      <c r="T636">
        <v>53.66</v>
      </c>
      <c r="U636">
        <v>1001</v>
      </c>
      <c r="V636" t="s">
        <v>41</v>
      </c>
      <c r="W636">
        <v>3.3</v>
      </c>
      <c r="X636" t="s">
        <v>41</v>
      </c>
      <c r="Z636">
        <v>29.99</v>
      </c>
      <c r="AA636">
        <v>26.5</v>
      </c>
      <c r="AB636">
        <v>3.49</v>
      </c>
      <c r="AC636">
        <v>28.41</v>
      </c>
      <c r="AD636" t="s">
        <v>41</v>
      </c>
      <c r="AF636">
        <v>120</v>
      </c>
      <c r="AG636">
        <v>120</v>
      </c>
      <c r="AH636">
        <v>3.3</v>
      </c>
      <c r="AI636">
        <v>3.3</v>
      </c>
      <c r="AJ636">
        <v>0</v>
      </c>
      <c r="AK636" t="s">
        <v>41</v>
      </c>
      <c r="AL636" t="s">
        <v>41</v>
      </c>
      <c r="AM636" t="s">
        <v>41</v>
      </c>
    </row>
    <row r="637" spans="1:39" x14ac:dyDescent="0.3">
      <c r="A637" t="s">
        <v>55</v>
      </c>
      <c r="B637" t="s">
        <v>56</v>
      </c>
      <c r="C637" t="s">
        <v>38</v>
      </c>
      <c r="D637" t="s">
        <v>59</v>
      </c>
      <c r="E637">
        <v>30</v>
      </c>
      <c r="F637" t="s">
        <v>45</v>
      </c>
      <c r="G637" t="s">
        <v>40</v>
      </c>
      <c r="H637" t="s">
        <v>41</v>
      </c>
      <c r="J637">
        <v>75.540000000000006</v>
      </c>
      <c r="K637" t="s">
        <v>41</v>
      </c>
      <c r="L637">
        <v>6965.23</v>
      </c>
      <c r="M637" t="s">
        <v>41</v>
      </c>
      <c r="N637" t="s">
        <v>41</v>
      </c>
      <c r="O637">
        <v>1320</v>
      </c>
      <c r="P637">
        <v>1330.6</v>
      </c>
      <c r="Q637">
        <v>1340</v>
      </c>
      <c r="R637">
        <v>-0.4</v>
      </c>
      <c r="S637">
        <v>0.2</v>
      </c>
      <c r="T637">
        <v>55.23</v>
      </c>
      <c r="U637">
        <v>1001</v>
      </c>
      <c r="V637" t="s">
        <v>41</v>
      </c>
      <c r="W637">
        <v>2.56</v>
      </c>
      <c r="X637" t="s">
        <v>41</v>
      </c>
      <c r="Z637">
        <v>29.99</v>
      </c>
      <c r="AA637">
        <v>26.5</v>
      </c>
      <c r="AB637">
        <v>3.49</v>
      </c>
      <c r="AC637">
        <v>28.53</v>
      </c>
      <c r="AD637" t="s">
        <v>41</v>
      </c>
      <c r="AF637">
        <v>120</v>
      </c>
      <c r="AG637">
        <v>120</v>
      </c>
      <c r="AH637">
        <v>3.3</v>
      </c>
      <c r="AI637">
        <v>3.3</v>
      </c>
      <c r="AJ637">
        <v>0</v>
      </c>
      <c r="AK637" t="s">
        <v>41</v>
      </c>
      <c r="AL637" t="s">
        <v>41</v>
      </c>
      <c r="AM637" t="s">
        <v>41</v>
      </c>
    </row>
    <row r="638" spans="1:39" x14ac:dyDescent="0.3">
      <c r="A638" t="s">
        <v>55</v>
      </c>
      <c r="B638" t="s">
        <v>56</v>
      </c>
      <c r="C638" t="s">
        <v>38</v>
      </c>
      <c r="D638" t="s">
        <v>59</v>
      </c>
      <c r="E638">
        <v>30</v>
      </c>
      <c r="F638" t="s">
        <v>46</v>
      </c>
      <c r="G638" t="s">
        <v>40</v>
      </c>
      <c r="H638" t="s">
        <v>41</v>
      </c>
      <c r="J638">
        <v>75.540000000000006</v>
      </c>
      <c r="K638" t="s">
        <v>41</v>
      </c>
      <c r="L638">
        <v>6965.23</v>
      </c>
      <c r="M638" t="s">
        <v>41</v>
      </c>
      <c r="N638" t="s">
        <v>41</v>
      </c>
      <c r="O638">
        <v>1260</v>
      </c>
      <c r="P638">
        <v>1270.82</v>
      </c>
      <c r="Q638">
        <v>1280</v>
      </c>
      <c r="R638">
        <v>-0.18</v>
      </c>
      <c r="S638">
        <v>0.2</v>
      </c>
      <c r="T638">
        <v>57.97</v>
      </c>
      <c r="U638">
        <v>1001</v>
      </c>
      <c r="V638" t="s">
        <v>41</v>
      </c>
      <c r="W638">
        <v>3.13</v>
      </c>
      <c r="X638" t="s">
        <v>41</v>
      </c>
      <c r="Z638">
        <v>29.99</v>
      </c>
      <c r="AA638">
        <v>26.5</v>
      </c>
      <c r="AB638">
        <v>3.49</v>
      </c>
      <c r="AC638">
        <v>28.73</v>
      </c>
      <c r="AD638" t="s">
        <v>41</v>
      </c>
      <c r="AF638">
        <v>120</v>
      </c>
      <c r="AG638">
        <v>120</v>
      </c>
      <c r="AH638">
        <v>3.3</v>
      </c>
      <c r="AI638">
        <v>3.3</v>
      </c>
      <c r="AJ638">
        <v>0</v>
      </c>
      <c r="AK638" t="s">
        <v>41</v>
      </c>
      <c r="AL638" t="s">
        <v>41</v>
      </c>
      <c r="AM638" t="s">
        <v>41</v>
      </c>
    </row>
    <row r="639" spans="1:39" x14ac:dyDescent="0.3">
      <c r="A639" t="s">
        <v>55</v>
      </c>
      <c r="B639" t="s">
        <v>56</v>
      </c>
      <c r="C639" t="s">
        <v>38</v>
      </c>
      <c r="D639" t="s">
        <v>59</v>
      </c>
      <c r="E639">
        <v>30</v>
      </c>
      <c r="F639" t="s">
        <v>47</v>
      </c>
      <c r="G639" t="s">
        <v>40</v>
      </c>
      <c r="H639" t="s">
        <v>41</v>
      </c>
      <c r="J639">
        <v>75.540000000000006</v>
      </c>
      <c r="K639" t="s">
        <v>41</v>
      </c>
      <c r="L639">
        <v>6965.23</v>
      </c>
      <c r="M639" t="s">
        <v>41</v>
      </c>
      <c r="N639" t="s">
        <v>41</v>
      </c>
      <c r="O639">
        <v>1280</v>
      </c>
      <c r="P639">
        <v>1290.56</v>
      </c>
      <c r="Q639">
        <v>1300</v>
      </c>
      <c r="R639">
        <v>-0.44</v>
      </c>
      <c r="S639">
        <v>0.21</v>
      </c>
      <c r="T639">
        <v>59.77</v>
      </c>
      <c r="U639">
        <v>1001</v>
      </c>
      <c r="V639" t="s">
        <v>41</v>
      </c>
      <c r="W639">
        <v>4.3600000000000003</v>
      </c>
      <c r="X639" t="s">
        <v>41</v>
      </c>
      <c r="Z639">
        <v>29.99</v>
      </c>
      <c r="AA639">
        <v>26.5</v>
      </c>
      <c r="AB639">
        <v>3.49</v>
      </c>
      <c r="AC639">
        <v>28.32</v>
      </c>
      <c r="AD639" t="s">
        <v>41</v>
      </c>
      <c r="AF639">
        <v>120</v>
      </c>
      <c r="AG639">
        <v>120</v>
      </c>
      <c r="AH639">
        <v>3.3</v>
      </c>
      <c r="AI639">
        <v>3.3</v>
      </c>
      <c r="AJ639">
        <v>0</v>
      </c>
      <c r="AK639" t="s">
        <v>41</v>
      </c>
      <c r="AL639" t="s">
        <v>41</v>
      </c>
      <c r="AM639" t="s">
        <v>41</v>
      </c>
    </row>
    <row r="640" spans="1:39" x14ac:dyDescent="0.3">
      <c r="A640" t="s">
        <v>55</v>
      </c>
      <c r="B640" t="s">
        <v>56</v>
      </c>
      <c r="C640" t="s">
        <v>38</v>
      </c>
      <c r="D640" t="s">
        <v>59</v>
      </c>
      <c r="E640">
        <v>30</v>
      </c>
      <c r="F640" t="s">
        <v>48</v>
      </c>
      <c r="G640" t="s">
        <v>40</v>
      </c>
      <c r="H640" t="s">
        <v>41</v>
      </c>
      <c r="J640">
        <v>75.540000000000006</v>
      </c>
      <c r="K640" t="s">
        <v>41</v>
      </c>
      <c r="L640">
        <v>6965.23</v>
      </c>
      <c r="M640" t="s">
        <v>41</v>
      </c>
      <c r="N640" t="s">
        <v>41</v>
      </c>
      <c r="O640">
        <v>1300</v>
      </c>
      <c r="P640">
        <v>1311</v>
      </c>
      <c r="Q640">
        <v>1320</v>
      </c>
      <c r="R640">
        <v>0</v>
      </c>
      <c r="S640">
        <v>0.2</v>
      </c>
      <c r="T640">
        <v>53.66</v>
      </c>
      <c r="U640">
        <v>1001</v>
      </c>
      <c r="V640" t="s">
        <v>41</v>
      </c>
      <c r="W640">
        <v>3.91</v>
      </c>
      <c r="X640" t="s">
        <v>41</v>
      </c>
      <c r="Z640">
        <v>29.99</v>
      </c>
      <c r="AA640">
        <v>26.5</v>
      </c>
      <c r="AB640">
        <v>3.49</v>
      </c>
      <c r="AC640">
        <v>28.41</v>
      </c>
      <c r="AD640" t="s">
        <v>41</v>
      </c>
      <c r="AF640">
        <v>120</v>
      </c>
      <c r="AG640">
        <v>120</v>
      </c>
      <c r="AH640">
        <v>3.3</v>
      </c>
      <c r="AI640">
        <v>3.3</v>
      </c>
      <c r="AJ640">
        <v>0</v>
      </c>
      <c r="AK640" t="s">
        <v>41</v>
      </c>
      <c r="AL640" t="s">
        <v>41</v>
      </c>
      <c r="AM640" t="s">
        <v>41</v>
      </c>
    </row>
    <row r="641" spans="1:39" x14ac:dyDescent="0.3">
      <c r="A641" t="s">
        <v>55</v>
      </c>
      <c r="B641" t="s">
        <v>56</v>
      </c>
      <c r="C641" t="s">
        <v>38</v>
      </c>
      <c r="D641" t="s">
        <v>59</v>
      </c>
      <c r="E641">
        <v>30</v>
      </c>
      <c r="F641" t="s">
        <v>49</v>
      </c>
      <c r="G641" t="s">
        <v>40</v>
      </c>
      <c r="H641" t="s">
        <v>41</v>
      </c>
      <c r="J641">
        <v>75.540000000000006</v>
      </c>
      <c r="K641" t="s">
        <v>41</v>
      </c>
      <c r="L641">
        <v>6965.23</v>
      </c>
      <c r="M641" t="s">
        <v>41</v>
      </c>
      <c r="N641" t="s">
        <v>41</v>
      </c>
      <c r="O641">
        <v>1320</v>
      </c>
      <c r="P641">
        <v>1330.6</v>
      </c>
      <c r="Q641">
        <v>1340</v>
      </c>
      <c r="R641">
        <v>-0.4</v>
      </c>
      <c r="S641">
        <v>0.2</v>
      </c>
      <c r="T641">
        <v>55.23</v>
      </c>
      <c r="U641">
        <v>1001</v>
      </c>
      <c r="V641" t="s">
        <v>41</v>
      </c>
      <c r="W641">
        <v>3.24</v>
      </c>
      <c r="X641" t="s">
        <v>41</v>
      </c>
      <c r="Z641">
        <v>29.99</v>
      </c>
      <c r="AA641">
        <v>26.5</v>
      </c>
      <c r="AB641">
        <v>3.49</v>
      </c>
      <c r="AC641">
        <v>28.53</v>
      </c>
      <c r="AD641" t="s">
        <v>41</v>
      </c>
      <c r="AF641">
        <v>120</v>
      </c>
      <c r="AG641">
        <v>120</v>
      </c>
      <c r="AH641">
        <v>3.3</v>
      </c>
      <c r="AI641">
        <v>3.3</v>
      </c>
      <c r="AJ641">
        <v>0</v>
      </c>
      <c r="AK641" t="s">
        <v>41</v>
      </c>
      <c r="AL641" t="s">
        <v>41</v>
      </c>
      <c r="AM641" t="s">
        <v>41</v>
      </c>
    </row>
    <row r="642" spans="1:39" x14ac:dyDescent="0.3">
      <c r="A642" t="s">
        <v>55</v>
      </c>
      <c r="B642" t="s">
        <v>56</v>
      </c>
      <c r="C642" t="s">
        <v>38</v>
      </c>
      <c r="D642" t="s">
        <v>59</v>
      </c>
      <c r="E642">
        <v>30</v>
      </c>
      <c r="F642" t="s">
        <v>39</v>
      </c>
      <c r="G642" t="s">
        <v>40</v>
      </c>
      <c r="H642" t="s">
        <v>41</v>
      </c>
      <c r="J642">
        <v>74.97</v>
      </c>
      <c r="K642" t="s">
        <v>41</v>
      </c>
      <c r="L642">
        <v>7045.63</v>
      </c>
      <c r="M642" t="s">
        <v>41</v>
      </c>
      <c r="N642" t="s">
        <v>41</v>
      </c>
      <c r="O642">
        <v>1260</v>
      </c>
      <c r="P642">
        <v>1270.8399999999999</v>
      </c>
      <c r="Q642">
        <v>1280</v>
      </c>
      <c r="R642">
        <v>-0.16</v>
      </c>
      <c r="S642">
        <v>0.2</v>
      </c>
      <c r="T642">
        <v>58.28</v>
      </c>
      <c r="U642">
        <v>1001</v>
      </c>
      <c r="V642" t="s">
        <v>41</v>
      </c>
      <c r="W642">
        <v>3.72</v>
      </c>
      <c r="X642" t="s">
        <v>41</v>
      </c>
      <c r="Z642">
        <v>30</v>
      </c>
      <c r="AA642">
        <v>26.58</v>
      </c>
      <c r="AB642">
        <v>3.42</v>
      </c>
      <c r="AC642">
        <v>28.87</v>
      </c>
      <c r="AD642" t="s">
        <v>41</v>
      </c>
      <c r="AF642">
        <v>130</v>
      </c>
      <c r="AG642">
        <v>130</v>
      </c>
      <c r="AH642">
        <v>3.3</v>
      </c>
      <c r="AI642">
        <v>3.3</v>
      </c>
      <c r="AJ642">
        <v>0</v>
      </c>
      <c r="AK642" t="s">
        <v>41</v>
      </c>
      <c r="AL642" t="s">
        <v>41</v>
      </c>
      <c r="AM642" t="s">
        <v>41</v>
      </c>
    </row>
    <row r="643" spans="1:39" x14ac:dyDescent="0.3">
      <c r="A643" t="s">
        <v>55</v>
      </c>
      <c r="B643" t="s">
        <v>56</v>
      </c>
      <c r="C643" t="s">
        <v>38</v>
      </c>
      <c r="D643" t="s">
        <v>59</v>
      </c>
      <c r="E643">
        <v>30</v>
      </c>
      <c r="F643" t="s">
        <v>43</v>
      </c>
      <c r="G643" t="s">
        <v>40</v>
      </c>
      <c r="H643" t="s">
        <v>41</v>
      </c>
      <c r="J643">
        <v>74.97</v>
      </c>
      <c r="K643" t="s">
        <v>41</v>
      </c>
      <c r="L643">
        <v>7045.63</v>
      </c>
      <c r="M643" t="s">
        <v>41</v>
      </c>
      <c r="N643" t="s">
        <v>41</v>
      </c>
      <c r="O643">
        <v>1280</v>
      </c>
      <c r="P643">
        <v>1290.56</v>
      </c>
      <c r="Q643">
        <v>1300</v>
      </c>
      <c r="R643">
        <v>-0.44</v>
      </c>
      <c r="S643">
        <v>0.21</v>
      </c>
      <c r="T643">
        <v>59.97</v>
      </c>
      <c r="U643">
        <v>1001</v>
      </c>
      <c r="V643" t="s">
        <v>41</v>
      </c>
      <c r="W643">
        <v>4.2699999999999996</v>
      </c>
      <c r="X643" t="s">
        <v>41</v>
      </c>
      <c r="Z643">
        <v>30</v>
      </c>
      <c r="AA643">
        <v>26.58</v>
      </c>
      <c r="AB643">
        <v>3.42</v>
      </c>
      <c r="AC643">
        <v>28.48</v>
      </c>
      <c r="AD643" t="s">
        <v>41</v>
      </c>
      <c r="AF643">
        <v>130</v>
      </c>
      <c r="AG643">
        <v>130</v>
      </c>
      <c r="AH643">
        <v>3.3</v>
      </c>
      <c r="AI643">
        <v>3.3</v>
      </c>
      <c r="AJ643">
        <v>0</v>
      </c>
      <c r="AK643" t="s">
        <v>41</v>
      </c>
      <c r="AL643" t="s">
        <v>41</v>
      </c>
      <c r="AM643" t="s">
        <v>41</v>
      </c>
    </row>
    <row r="644" spans="1:39" x14ac:dyDescent="0.3">
      <c r="A644" t="s">
        <v>55</v>
      </c>
      <c r="B644" t="s">
        <v>56</v>
      </c>
      <c r="C644" t="s">
        <v>38</v>
      </c>
      <c r="D644" t="s">
        <v>59</v>
      </c>
      <c r="E644">
        <v>30</v>
      </c>
      <c r="F644" t="s">
        <v>44</v>
      </c>
      <c r="G644" t="s">
        <v>40</v>
      </c>
      <c r="H644" t="s">
        <v>41</v>
      </c>
      <c r="J644">
        <v>74.97</v>
      </c>
      <c r="K644" t="s">
        <v>41</v>
      </c>
      <c r="L644">
        <v>7045.63</v>
      </c>
      <c r="M644" t="s">
        <v>41</v>
      </c>
      <c r="N644" t="s">
        <v>41</v>
      </c>
      <c r="O644">
        <v>1300</v>
      </c>
      <c r="P644">
        <v>1311.02</v>
      </c>
      <c r="Q644">
        <v>1320</v>
      </c>
      <c r="R644">
        <v>0.02</v>
      </c>
      <c r="S644">
        <v>0.2</v>
      </c>
      <c r="T644">
        <v>53.92</v>
      </c>
      <c r="U644">
        <v>1001</v>
      </c>
      <c r="V644" t="s">
        <v>41</v>
      </c>
      <c r="W644">
        <v>3.69</v>
      </c>
      <c r="X644" t="s">
        <v>41</v>
      </c>
      <c r="Z644">
        <v>30</v>
      </c>
      <c r="AA644">
        <v>26.58</v>
      </c>
      <c r="AB644">
        <v>3.42</v>
      </c>
      <c r="AC644">
        <v>28.59</v>
      </c>
      <c r="AD644" t="s">
        <v>41</v>
      </c>
      <c r="AF644">
        <v>130</v>
      </c>
      <c r="AG644">
        <v>130</v>
      </c>
      <c r="AH644">
        <v>3.3</v>
      </c>
      <c r="AI644">
        <v>3.3</v>
      </c>
      <c r="AJ644">
        <v>0</v>
      </c>
      <c r="AK644" t="s">
        <v>41</v>
      </c>
      <c r="AL644" t="s">
        <v>41</v>
      </c>
      <c r="AM644" t="s">
        <v>41</v>
      </c>
    </row>
    <row r="645" spans="1:39" x14ac:dyDescent="0.3">
      <c r="A645" t="s">
        <v>55</v>
      </c>
      <c r="B645" t="s">
        <v>56</v>
      </c>
      <c r="C645" t="s">
        <v>38</v>
      </c>
      <c r="D645" t="s">
        <v>59</v>
      </c>
      <c r="E645">
        <v>30</v>
      </c>
      <c r="F645" t="s">
        <v>45</v>
      </c>
      <c r="G645" t="s">
        <v>40</v>
      </c>
      <c r="H645" t="s">
        <v>41</v>
      </c>
      <c r="J645">
        <v>74.97</v>
      </c>
      <c r="K645" t="s">
        <v>41</v>
      </c>
      <c r="L645">
        <v>7045.63</v>
      </c>
      <c r="M645" t="s">
        <v>41</v>
      </c>
      <c r="N645" t="s">
        <v>41</v>
      </c>
      <c r="O645">
        <v>1320</v>
      </c>
      <c r="P645">
        <v>1330.62</v>
      </c>
      <c r="Q645">
        <v>1340</v>
      </c>
      <c r="R645">
        <v>-0.38</v>
      </c>
      <c r="S645">
        <v>0.2</v>
      </c>
      <c r="T645">
        <v>55.42</v>
      </c>
      <c r="U645">
        <v>1001</v>
      </c>
      <c r="V645" t="s">
        <v>41</v>
      </c>
      <c r="W645">
        <v>2.87</v>
      </c>
      <c r="X645" t="s">
        <v>41</v>
      </c>
      <c r="Z645">
        <v>30</v>
      </c>
      <c r="AA645">
        <v>26.58</v>
      </c>
      <c r="AB645">
        <v>3.42</v>
      </c>
      <c r="AC645">
        <v>28.68</v>
      </c>
      <c r="AD645" t="s">
        <v>41</v>
      </c>
      <c r="AF645">
        <v>130</v>
      </c>
      <c r="AG645">
        <v>130</v>
      </c>
      <c r="AH645">
        <v>3.3</v>
      </c>
      <c r="AI645">
        <v>3.3</v>
      </c>
      <c r="AJ645">
        <v>0</v>
      </c>
      <c r="AK645" t="s">
        <v>41</v>
      </c>
      <c r="AL645" t="s">
        <v>41</v>
      </c>
      <c r="AM645" t="s">
        <v>41</v>
      </c>
    </row>
    <row r="646" spans="1:39" x14ac:dyDescent="0.3">
      <c r="A646" t="s">
        <v>55</v>
      </c>
      <c r="B646" t="s">
        <v>56</v>
      </c>
      <c r="C646" t="s">
        <v>38</v>
      </c>
      <c r="D646" t="s">
        <v>59</v>
      </c>
      <c r="E646">
        <v>30</v>
      </c>
      <c r="F646" t="s">
        <v>46</v>
      </c>
      <c r="G646" t="s">
        <v>40</v>
      </c>
      <c r="H646" t="s">
        <v>41</v>
      </c>
      <c r="J646">
        <v>74.97</v>
      </c>
      <c r="K646" t="s">
        <v>41</v>
      </c>
      <c r="L646">
        <v>7045.63</v>
      </c>
      <c r="M646" t="s">
        <v>41</v>
      </c>
      <c r="N646" t="s">
        <v>41</v>
      </c>
      <c r="O646">
        <v>1260</v>
      </c>
      <c r="P646">
        <v>1270.8399999999999</v>
      </c>
      <c r="Q646">
        <v>1280</v>
      </c>
      <c r="R646">
        <v>-0.16</v>
      </c>
      <c r="S646">
        <v>0.2</v>
      </c>
      <c r="T646">
        <v>58.28</v>
      </c>
      <c r="U646">
        <v>1001</v>
      </c>
      <c r="V646" t="s">
        <v>41</v>
      </c>
      <c r="W646">
        <v>3.55</v>
      </c>
      <c r="X646" t="s">
        <v>41</v>
      </c>
      <c r="Z646">
        <v>30</v>
      </c>
      <c r="AA646">
        <v>26.58</v>
      </c>
      <c r="AB646">
        <v>3.42</v>
      </c>
      <c r="AC646">
        <v>28.87</v>
      </c>
      <c r="AD646" t="s">
        <v>41</v>
      </c>
      <c r="AF646">
        <v>130</v>
      </c>
      <c r="AG646">
        <v>130</v>
      </c>
      <c r="AH646">
        <v>3.3</v>
      </c>
      <c r="AI646">
        <v>3.3</v>
      </c>
      <c r="AJ646">
        <v>0</v>
      </c>
      <c r="AK646" t="s">
        <v>41</v>
      </c>
      <c r="AL646" t="s">
        <v>41</v>
      </c>
      <c r="AM646" t="s">
        <v>41</v>
      </c>
    </row>
    <row r="647" spans="1:39" x14ac:dyDescent="0.3">
      <c r="A647" t="s">
        <v>55</v>
      </c>
      <c r="B647" t="s">
        <v>56</v>
      </c>
      <c r="C647" t="s">
        <v>38</v>
      </c>
      <c r="D647" t="s">
        <v>59</v>
      </c>
      <c r="E647">
        <v>30</v>
      </c>
      <c r="F647" t="s">
        <v>47</v>
      </c>
      <c r="G647" t="s">
        <v>40</v>
      </c>
      <c r="H647" t="s">
        <v>41</v>
      </c>
      <c r="J647">
        <v>74.97</v>
      </c>
      <c r="K647" t="s">
        <v>41</v>
      </c>
      <c r="L647">
        <v>7045.63</v>
      </c>
      <c r="M647" t="s">
        <v>41</v>
      </c>
      <c r="N647" t="s">
        <v>41</v>
      </c>
      <c r="O647">
        <v>1280</v>
      </c>
      <c r="P647">
        <v>1290.56</v>
      </c>
      <c r="Q647">
        <v>1300</v>
      </c>
      <c r="R647">
        <v>-0.44</v>
      </c>
      <c r="S647">
        <v>0.21</v>
      </c>
      <c r="T647">
        <v>59.97</v>
      </c>
      <c r="U647">
        <v>1001</v>
      </c>
      <c r="V647" t="s">
        <v>41</v>
      </c>
      <c r="W647">
        <v>4.6900000000000004</v>
      </c>
      <c r="X647" t="s">
        <v>41</v>
      </c>
      <c r="Z647">
        <v>30</v>
      </c>
      <c r="AA647">
        <v>26.58</v>
      </c>
      <c r="AB647">
        <v>3.42</v>
      </c>
      <c r="AC647">
        <v>28.48</v>
      </c>
      <c r="AD647" t="s">
        <v>41</v>
      </c>
      <c r="AF647">
        <v>130</v>
      </c>
      <c r="AG647">
        <v>130</v>
      </c>
      <c r="AH647">
        <v>3.3</v>
      </c>
      <c r="AI647">
        <v>3.3</v>
      </c>
      <c r="AJ647">
        <v>0</v>
      </c>
      <c r="AK647" t="s">
        <v>41</v>
      </c>
      <c r="AL647" t="s">
        <v>41</v>
      </c>
      <c r="AM647" t="s">
        <v>41</v>
      </c>
    </row>
    <row r="648" spans="1:39" x14ac:dyDescent="0.3">
      <c r="A648" t="s">
        <v>55</v>
      </c>
      <c r="B648" t="s">
        <v>56</v>
      </c>
      <c r="C648" t="s">
        <v>38</v>
      </c>
      <c r="D648" t="s">
        <v>59</v>
      </c>
      <c r="E648">
        <v>30</v>
      </c>
      <c r="F648" t="s">
        <v>48</v>
      </c>
      <c r="G648" t="s">
        <v>40</v>
      </c>
      <c r="H648" t="s">
        <v>41</v>
      </c>
      <c r="J648">
        <v>74.97</v>
      </c>
      <c r="K648" t="s">
        <v>41</v>
      </c>
      <c r="L648">
        <v>7045.63</v>
      </c>
      <c r="M648" t="s">
        <v>41</v>
      </c>
      <c r="N648" t="s">
        <v>41</v>
      </c>
      <c r="O648">
        <v>1300</v>
      </c>
      <c r="P648">
        <v>1311.02</v>
      </c>
      <c r="Q648">
        <v>1320</v>
      </c>
      <c r="R648">
        <v>0.02</v>
      </c>
      <c r="S648">
        <v>0.2</v>
      </c>
      <c r="T648">
        <v>53.92</v>
      </c>
      <c r="U648">
        <v>1001</v>
      </c>
      <c r="V648" t="s">
        <v>41</v>
      </c>
      <c r="W648">
        <v>4.26</v>
      </c>
      <c r="X648" t="s">
        <v>41</v>
      </c>
      <c r="Z648">
        <v>30</v>
      </c>
      <c r="AA648">
        <v>26.58</v>
      </c>
      <c r="AB648">
        <v>3.42</v>
      </c>
      <c r="AC648">
        <v>28.59</v>
      </c>
      <c r="AD648" t="s">
        <v>41</v>
      </c>
      <c r="AF648">
        <v>130</v>
      </c>
      <c r="AG648">
        <v>130</v>
      </c>
      <c r="AH648">
        <v>3.3</v>
      </c>
      <c r="AI648">
        <v>3.3</v>
      </c>
      <c r="AJ648">
        <v>0</v>
      </c>
      <c r="AK648" t="s">
        <v>41</v>
      </c>
      <c r="AL648" t="s">
        <v>41</v>
      </c>
      <c r="AM648" t="s">
        <v>41</v>
      </c>
    </row>
    <row r="649" spans="1:39" x14ac:dyDescent="0.3">
      <c r="A649" t="s">
        <v>55</v>
      </c>
      <c r="B649" t="s">
        <v>56</v>
      </c>
      <c r="C649" t="s">
        <v>38</v>
      </c>
      <c r="D649" t="s">
        <v>59</v>
      </c>
      <c r="E649">
        <v>30</v>
      </c>
      <c r="F649" t="s">
        <v>49</v>
      </c>
      <c r="G649" t="s">
        <v>40</v>
      </c>
      <c r="H649" t="s">
        <v>41</v>
      </c>
      <c r="J649">
        <v>74.97</v>
      </c>
      <c r="K649" t="s">
        <v>41</v>
      </c>
      <c r="L649">
        <v>7045.63</v>
      </c>
      <c r="M649" t="s">
        <v>41</v>
      </c>
      <c r="N649" t="s">
        <v>41</v>
      </c>
      <c r="O649">
        <v>1320</v>
      </c>
      <c r="P649">
        <v>1330.62</v>
      </c>
      <c r="Q649">
        <v>1340</v>
      </c>
      <c r="R649">
        <v>-0.38</v>
      </c>
      <c r="S649">
        <v>0.2</v>
      </c>
      <c r="T649">
        <v>55.42</v>
      </c>
      <c r="U649">
        <v>1001</v>
      </c>
      <c r="V649" t="s">
        <v>41</v>
      </c>
      <c r="W649">
        <v>3.54</v>
      </c>
      <c r="X649" t="s">
        <v>41</v>
      </c>
      <c r="Z649">
        <v>30</v>
      </c>
      <c r="AA649">
        <v>26.58</v>
      </c>
      <c r="AB649">
        <v>3.42</v>
      </c>
      <c r="AC649">
        <v>28.68</v>
      </c>
      <c r="AD649" t="s">
        <v>41</v>
      </c>
      <c r="AF649">
        <v>130</v>
      </c>
      <c r="AG649">
        <v>130</v>
      </c>
      <c r="AH649">
        <v>3.3</v>
      </c>
      <c r="AI649">
        <v>3.3</v>
      </c>
      <c r="AJ649">
        <v>0</v>
      </c>
      <c r="AK649" t="s">
        <v>41</v>
      </c>
      <c r="AL649" t="s">
        <v>41</v>
      </c>
      <c r="AM649" t="s">
        <v>41</v>
      </c>
    </row>
    <row r="650" spans="1:39" x14ac:dyDescent="0.3">
      <c r="A650" t="s">
        <v>55</v>
      </c>
      <c r="B650" t="s">
        <v>56</v>
      </c>
      <c r="C650" t="s">
        <v>38</v>
      </c>
      <c r="D650" t="s">
        <v>59</v>
      </c>
      <c r="E650">
        <v>30</v>
      </c>
      <c r="F650" t="s">
        <v>39</v>
      </c>
      <c r="G650" t="s">
        <v>40</v>
      </c>
      <c r="H650" t="s">
        <v>41</v>
      </c>
      <c r="J650">
        <v>75.319999999999993</v>
      </c>
      <c r="K650" t="s">
        <v>41</v>
      </c>
      <c r="L650">
        <v>7126.39</v>
      </c>
      <c r="M650" t="s">
        <v>41</v>
      </c>
      <c r="N650" t="s">
        <v>41</v>
      </c>
      <c r="O650">
        <v>1260</v>
      </c>
      <c r="P650">
        <v>1270.8599999999999</v>
      </c>
      <c r="Q650">
        <v>1280</v>
      </c>
      <c r="R650">
        <v>-0.14000000000000001</v>
      </c>
      <c r="S650">
        <v>0.2</v>
      </c>
      <c r="T650">
        <v>58.46</v>
      </c>
      <c r="U650">
        <v>1001</v>
      </c>
      <c r="V650" t="s">
        <v>41</v>
      </c>
      <c r="W650">
        <v>4.07</v>
      </c>
      <c r="X650" t="s">
        <v>41</v>
      </c>
      <c r="Z650">
        <v>29.99</v>
      </c>
      <c r="AA650">
        <v>26.63</v>
      </c>
      <c r="AB650">
        <v>3.36</v>
      </c>
      <c r="AC650">
        <v>28.98</v>
      </c>
      <c r="AD650" t="s">
        <v>41</v>
      </c>
      <c r="AF650">
        <v>140</v>
      </c>
      <c r="AG650">
        <v>140</v>
      </c>
      <c r="AH650">
        <v>3.3</v>
      </c>
      <c r="AI650">
        <v>3.3</v>
      </c>
      <c r="AJ650">
        <v>0</v>
      </c>
      <c r="AK650" t="s">
        <v>41</v>
      </c>
      <c r="AL650" t="s">
        <v>41</v>
      </c>
      <c r="AM650" t="s">
        <v>41</v>
      </c>
    </row>
    <row r="651" spans="1:39" x14ac:dyDescent="0.3">
      <c r="A651" t="s">
        <v>55</v>
      </c>
      <c r="B651" t="s">
        <v>56</v>
      </c>
      <c r="C651" t="s">
        <v>38</v>
      </c>
      <c r="D651" t="s">
        <v>59</v>
      </c>
      <c r="E651">
        <v>30</v>
      </c>
      <c r="F651" t="s">
        <v>43</v>
      </c>
      <c r="G651" t="s">
        <v>40</v>
      </c>
      <c r="H651" t="s">
        <v>41</v>
      </c>
      <c r="J651">
        <v>75.319999999999993</v>
      </c>
      <c r="K651" t="s">
        <v>41</v>
      </c>
      <c r="L651">
        <v>7126.39</v>
      </c>
      <c r="M651" t="s">
        <v>41</v>
      </c>
      <c r="N651" t="s">
        <v>41</v>
      </c>
      <c r="O651">
        <v>1280</v>
      </c>
      <c r="P651">
        <v>1290.5999999999999</v>
      </c>
      <c r="Q651">
        <v>1300</v>
      </c>
      <c r="R651">
        <v>-0.4</v>
      </c>
      <c r="S651">
        <v>0.21</v>
      </c>
      <c r="T651">
        <v>60.18</v>
      </c>
      <c r="U651">
        <v>1001</v>
      </c>
      <c r="V651" t="s">
        <v>41</v>
      </c>
      <c r="W651">
        <v>4.55</v>
      </c>
      <c r="X651" t="s">
        <v>41</v>
      </c>
      <c r="Z651">
        <v>29.99</v>
      </c>
      <c r="AA651">
        <v>26.63</v>
      </c>
      <c r="AB651">
        <v>3.36</v>
      </c>
      <c r="AC651">
        <v>28.57</v>
      </c>
      <c r="AD651" t="s">
        <v>41</v>
      </c>
      <c r="AF651">
        <v>140</v>
      </c>
      <c r="AG651">
        <v>140</v>
      </c>
      <c r="AH651">
        <v>3.3</v>
      </c>
      <c r="AI651">
        <v>3.3</v>
      </c>
      <c r="AJ651">
        <v>0</v>
      </c>
      <c r="AK651" t="s">
        <v>41</v>
      </c>
      <c r="AL651" t="s">
        <v>41</v>
      </c>
      <c r="AM651" t="s">
        <v>41</v>
      </c>
    </row>
    <row r="652" spans="1:39" x14ac:dyDescent="0.3">
      <c r="A652" t="s">
        <v>55</v>
      </c>
      <c r="B652" t="s">
        <v>56</v>
      </c>
      <c r="C652" t="s">
        <v>38</v>
      </c>
      <c r="D652" t="s">
        <v>59</v>
      </c>
      <c r="E652">
        <v>30</v>
      </c>
      <c r="F652" t="s">
        <v>44</v>
      </c>
      <c r="G652" t="s">
        <v>40</v>
      </c>
      <c r="H652" t="s">
        <v>41</v>
      </c>
      <c r="J652">
        <v>75.319999999999993</v>
      </c>
      <c r="K652" t="s">
        <v>41</v>
      </c>
      <c r="L652">
        <v>7126.39</v>
      </c>
      <c r="M652" t="s">
        <v>41</v>
      </c>
      <c r="N652" t="s">
        <v>41</v>
      </c>
      <c r="O652">
        <v>1300</v>
      </c>
      <c r="P652">
        <v>1311.06</v>
      </c>
      <c r="Q652">
        <v>1320</v>
      </c>
      <c r="R652">
        <v>0.06</v>
      </c>
      <c r="S652">
        <v>0.21</v>
      </c>
      <c r="T652">
        <v>54.16</v>
      </c>
      <c r="U652">
        <v>1001</v>
      </c>
      <c r="V652" t="s">
        <v>41</v>
      </c>
      <c r="W652">
        <v>4</v>
      </c>
      <c r="X652" t="s">
        <v>41</v>
      </c>
      <c r="Z652">
        <v>29.99</v>
      </c>
      <c r="AA652">
        <v>26.63</v>
      </c>
      <c r="AB652">
        <v>3.36</v>
      </c>
      <c r="AC652">
        <v>28.66</v>
      </c>
      <c r="AD652" t="s">
        <v>41</v>
      </c>
      <c r="AF652">
        <v>140</v>
      </c>
      <c r="AG652">
        <v>140</v>
      </c>
      <c r="AH652">
        <v>3.3</v>
      </c>
      <c r="AI652">
        <v>3.3</v>
      </c>
      <c r="AJ652">
        <v>0</v>
      </c>
      <c r="AK652" t="s">
        <v>41</v>
      </c>
      <c r="AL652" t="s">
        <v>41</v>
      </c>
      <c r="AM652" t="s">
        <v>41</v>
      </c>
    </row>
    <row r="653" spans="1:39" x14ac:dyDescent="0.3">
      <c r="A653" t="s">
        <v>55</v>
      </c>
      <c r="B653" t="s">
        <v>56</v>
      </c>
      <c r="C653" t="s">
        <v>38</v>
      </c>
      <c r="D653" t="s">
        <v>59</v>
      </c>
      <c r="E653">
        <v>30</v>
      </c>
      <c r="F653" t="s">
        <v>45</v>
      </c>
      <c r="G653" t="s">
        <v>40</v>
      </c>
      <c r="H653" t="s">
        <v>41</v>
      </c>
      <c r="J653">
        <v>75.319999999999993</v>
      </c>
      <c r="K653" t="s">
        <v>41</v>
      </c>
      <c r="L653">
        <v>7126.39</v>
      </c>
      <c r="M653" t="s">
        <v>41</v>
      </c>
      <c r="N653" t="s">
        <v>41</v>
      </c>
      <c r="O653">
        <v>1320</v>
      </c>
      <c r="P653">
        <v>1330.66</v>
      </c>
      <c r="Q653">
        <v>1340</v>
      </c>
      <c r="R653">
        <v>-0.34</v>
      </c>
      <c r="S653">
        <v>0.19</v>
      </c>
      <c r="T653">
        <v>55.67</v>
      </c>
      <c r="U653">
        <v>1001</v>
      </c>
      <c r="V653" t="s">
        <v>41</v>
      </c>
      <c r="W653">
        <v>3.15</v>
      </c>
      <c r="X653" t="s">
        <v>41</v>
      </c>
      <c r="Z653">
        <v>29.99</v>
      </c>
      <c r="AA653">
        <v>26.63</v>
      </c>
      <c r="AB653">
        <v>3.36</v>
      </c>
      <c r="AC653">
        <v>28.78</v>
      </c>
      <c r="AD653" t="s">
        <v>41</v>
      </c>
      <c r="AF653">
        <v>140</v>
      </c>
      <c r="AG653">
        <v>140</v>
      </c>
      <c r="AH653">
        <v>3.3</v>
      </c>
      <c r="AI653">
        <v>3.3</v>
      </c>
      <c r="AJ653">
        <v>0</v>
      </c>
      <c r="AK653" t="s">
        <v>41</v>
      </c>
      <c r="AL653" t="s">
        <v>41</v>
      </c>
      <c r="AM653" t="s">
        <v>41</v>
      </c>
    </row>
    <row r="654" spans="1:39" x14ac:dyDescent="0.3">
      <c r="A654" t="s">
        <v>55</v>
      </c>
      <c r="B654" t="s">
        <v>56</v>
      </c>
      <c r="C654" t="s">
        <v>38</v>
      </c>
      <c r="D654" t="s">
        <v>59</v>
      </c>
      <c r="E654">
        <v>30</v>
      </c>
      <c r="F654" t="s">
        <v>46</v>
      </c>
      <c r="G654" t="s">
        <v>40</v>
      </c>
      <c r="H654" t="s">
        <v>41</v>
      </c>
      <c r="J654">
        <v>75.319999999999993</v>
      </c>
      <c r="K654" t="s">
        <v>41</v>
      </c>
      <c r="L654">
        <v>7126.39</v>
      </c>
      <c r="M654" t="s">
        <v>41</v>
      </c>
      <c r="N654" t="s">
        <v>41</v>
      </c>
      <c r="O654">
        <v>1260</v>
      </c>
      <c r="P654">
        <v>1270.8599999999999</v>
      </c>
      <c r="Q654">
        <v>1280</v>
      </c>
      <c r="R654">
        <v>-0.14000000000000001</v>
      </c>
      <c r="S654">
        <v>0.2</v>
      </c>
      <c r="T654">
        <v>58.46</v>
      </c>
      <c r="U654">
        <v>1001</v>
      </c>
      <c r="V654" t="s">
        <v>41</v>
      </c>
      <c r="W654">
        <v>3.92</v>
      </c>
      <c r="X654" t="s">
        <v>41</v>
      </c>
      <c r="Z654">
        <v>29.99</v>
      </c>
      <c r="AA654">
        <v>26.63</v>
      </c>
      <c r="AB654">
        <v>3.36</v>
      </c>
      <c r="AC654">
        <v>28.98</v>
      </c>
      <c r="AD654" t="s">
        <v>41</v>
      </c>
      <c r="AF654">
        <v>140</v>
      </c>
      <c r="AG654">
        <v>140</v>
      </c>
      <c r="AH654">
        <v>3.3</v>
      </c>
      <c r="AI654">
        <v>3.3</v>
      </c>
      <c r="AJ654">
        <v>0</v>
      </c>
      <c r="AK654" t="s">
        <v>41</v>
      </c>
      <c r="AL654" t="s">
        <v>41</v>
      </c>
      <c r="AM654" t="s">
        <v>41</v>
      </c>
    </row>
    <row r="655" spans="1:39" x14ac:dyDescent="0.3">
      <c r="A655" t="s">
        <v>55</v>
      </c>
      <c r="B655" t="s">
        <v>56</v>
      </c>
      <c r="C655" t="s">
        <v>38</v>
      </c>
      <c r="D655" t="s">
        <v>59</v>
      </c>
      <c r="E655">
        <v>30</v>
      </c>
      <c r="F655" t="s">
        <v>47</v>
      </c>
      <c r="G655" t="s">
        <v>40</v>
      </c>
      <c r="H655" t="s">
        <v>41</v>
      </c>
      <c r="J655">
        <v>75.319999999999993</v>
      </c>
      <c r="K655" t="s">
        <v>41</v>
      </c>
      <c r="L655">
        <v>7126.39</v>
      </c>
      <c r="M655" t="s">
        <v>41</v>
      </c>
      <c r="N655" t="s">
        <v>41</v>
      </c>
      <c r="O655">
        <v>1280</v>
      </c>
      <c r="P655">
        <v>1290.5999999999999</v>
      </c>
      <c r="Q655">
        <v>1300</v>
      </c>
      <c r="R655">
        <v>-0.4</v>
      </c>
      <c r="S655">
        <v>0.21</v>
      </c>
      <c r="T655">
        <v>60.18</v>
      </c>
      <c r="U655">
        <v>1001</v>
      </c>
      <c r="V655" t="s">
        <v>41</v>
      </c>
      <c r="W655">
        <v>4.9400000000000004</v>
      </c>
      <c r="X655" t="s">
        <v>41</v>
      </c>
      <c r="Z655">
        <v>29.99</v>
      </c>
      <c r="AA655">
        <v>26.63</v>
      </c>
      <c r="AB655">
        <v>3.36</v>
      </c>
      <c r="AC655">
        <v>28.57</v>
      </c>
      <c r="AD655" t="s">
        <v>41</v>
      </c>
      <c r="AF655">
        <v>140</v>
      </c>
      <c r="AG655">
        <v>140</v>
      </c>
      <c r="AH655">
        <v>3.3</v>
      </c>
      <c r="AI655">
        <v>3.3</v>
      </c>
      <c r="AJ655">
        <v>0</v>
      </c>
      <c r="AK655" t="s">
        <v>41</v>
      </c>
      <c r="AL655" t="s">
        <v>41</v>
      </c>
      <c r="AM655" t="s">
        <v>41</v>
      </c>
    </row>
    <row r="656" spans="1:39" x14ac:dyDescent="0.3">
      <c r="A656" t="s">
        <v>55</v>
      </c>
      <c r="B656" t="s">
        <v>56</v>
      </c>
      <c r="C656" t="s">
        <v>38</v>
      </c>
      <c r="D656" t="s">
        <v>59</v>
      </c>
      <c r="E656">
        <v>30</v>
      </c>
      <c r="F656" t="s">
        <v>48</v>
      </c>
      <c r="G656" t="s">
        <v>40</v>
      </c>
      <c r="H656" t="s">
        <v>41</v>
      </c>
      <c r="J656">
        <v>75.319999999999993</v>
      </c>
      <c r="K656" t="s">
        <v>41</v>
      </c>
      <c r="L656">
        <v>7126.39</v>
      </c>
      <c r="M656" t="s">
        <v>41</v>
      </c>
      <c r="N656" t="s">
        <v>41</v>
      </c>
      <c r="O656">
        <v>1300</v>
      </c>
      <c r="P656">
        <v>1311.06</v>
      </c>
      <c r="Q656">
        <v>1320</v>
      </c>
      <c r="R656">
        <v>0.06</v>
      </c>
      <c r="S656">
        <v>0.21</v>
      </c>
      <c r="T656">
        <v>54.16</v>
      </c>
      <c r="U656">
        <v>1001</v>
      </c>
      <c r="V656" t="s">
        <v>41</v>
      </c>
      <c r="W656">
        <v>4.59</v>
      </c>
      <c r="X656" t="s">
        <v>41</v>
      </c>
      <c r="Z656">
        <v>29.99</v>
      </c>
      <c r="AA656">
        <v>26.63</v>
      </c>
      <c r="AB656">
        <v>3.36</v>
      </c>
      <c r="AC656">
        <v>28.66</v>
      </c>
      <c r="AD656" t="s">
        <v>41</v>
      </c>
      <c r="AF656">
        <v>140</v>
      </c>
      <c r="AG656">
        <v>140</v>
      </c>
      <c r="AH656">
        <v>3.3</v>
      </c>
      <c r="AI656">
        <v>3.3</v>
      </c>
      <c r="AJ656">
        <v>0</v>
      </c>
      <c r="AK656" t="s">
        <v>41</v>
      </c>
      <c r="AL656" t="s">
        <v>41</v>
      </c>
      <c r="AM656" t="s">
        <v>41</v>
      </c>
    </row>
    <row r="657" spans="1:39" x14ac:dyDescent="0.3">
      <c r="A657" t="s">
        <v>55</v>
      </c>
      <c r="B657" t="s">
        <v>56</v>
      </c>
      <c r="C657" t="s">
        <v>38</v>
      </c>
      <c r="D657" t="s">
        <v>59</v>
      </c>
      <c r="E657">
        <v>30</v>
      </c>
      <c r="F657" t="s">
        <v>49</v>
      </c>
      <c r="G657" t="s">
        <v>40</v>
      </c>
      <c r="H657" t="s">
        <v>41</v>
      </c>
      <c r="J657">
        <v>75.319999999999993</v>
      </c>
      <c r="K657" t="s">
        <v>41</v>
      </c>
      <c r="L657">
        <v>7126.39</v>
      </c>
      <c r="M657" t="s">
        <v>41</v>
      </c>
      <c r="N657" t="s">
        <v>41</v>
      </c>
      <c r="O657">
        <v>1320</v>
      </c>
      <c r="P657">
        <v>1330.66</v>
      </c>
      <c r="Q657">
        <v>1340</v>
      </c>
      <c r="R657">
        <v>-0.34</v>
      </c>
      <c r="S657">
        <v>0.19</v>
      </c>
      <c r="T657">
        <v>55.67</v>
      </c>
      <c r="U657">
        <v>1001</v>
      </c>
      <c r="V657" t="s">
        <v>41</v>
      </c>
      <c r="W657">
        <v>3.79</v>
      </c>
      <c r="X657" t="s">
        <v>41</v>
      </c>
      <c r="Z657">
        <v>29.99</v>
      </c>
      <c r="AA657">
        <v>26.63</v>
      </c>
      <c r="AB657">
        <v>3.36</v>
      </c>
      <c r="AC657">
        <v>28.78</v>
      </c>
      <c r="AD657" t="s">
        <v>41</v>
      </c>
      <c r="AF657">
        <v>140</v>
      </c>
      <c r="AG657">
        <v>140</v>
      </c>
      <c r="AH657">
        <v>3.3</v>
      </c>
      <c r="AI657">
        <v>3.3</v>
      </c>
      <c r="AJ657">
        <v>0</v>
      </c>
      <c r="AK657" t="s">
        <v>41</v>
      </c>
      <c r="AL657" t="s">
        <v>41</v>
      </c>
      <c r="AM657" t="s">
        <v>41</v>
      </c>
    </row>
    <row r="658" spans="1:39" x14ac:dyDescent="0.3">
      <c r="A658" t="s">
        <v>55</v>
      </c>
      <c r="B658" t="s">
        <v>56</v>
      </c>
      <c r="C658" t="s">
        <v>38</v>
      </c>
      <c r="D658" t="s">
        <v>59</v>
      </c>
      <c r="E658">
        <v>30</v>
      </c>
      <c r="F658" t="s">
        <v>39</v>
      </c>
      <c r="G658" t="s">
        <v>40</v>
      </c>
      <c r="H658" t="s">
        <v>41</v>
      </c>
      <c r="J658">
        <v>76.319999999999993</v>
      </c>
      <c r="K658" t="s">
        <v>41</v>
      </c>
      <c r="L658">
        <v>7208.15</v>
      </c>
      <c r="M658" t="s">
        <v>41</v>
      </c>
      <c r="N658" t="s">
        <v>41</v>
      </c>
      <c r="O658">
        <v>1260</v>
      </c>
      <c r="P658">
        <v>1270.8800000000001</v>
      </c>
      <c r="Q658">
        <v>1280</v>
      </c>
      <c r="R658">
        <v>-0.12</v>
      </c>
      <c r="S658">
        <v>0.2</v>
      </c>
      <c r="T658">
        <v>58.71</v>
      </c>
      <c r="U658">
        <v>1001</v>
      </c>
      <c r="V658" t="s">
        <v>41</v>
      </c>
      <c r="W658">
        <v>4.38</v>
      </c>
      <c r="X658" t="s">
        <v>41</v>
      </c>
      <c r="Z658">
        <v>30</v>
      </c>
      <c r="AA658">
        <v>26.66</v>
      </c>
      <c r="AB658">
        <v>3.34</v>
      </c>
      <c r="AC658">
        <v>29.1</v>
      </c>
      <c r="AD658" t="s">
        <v>41</v>
      </c>
      <c r="AF658">
        <v>150</v>
      </c>
      <c r="AG658">
        <v>150</v>
      </c>
      <c r="AH658">
        <v>3.3</v>
      </c>
      <c r="AI658">
        <v>3.3</v>
      </c>
      <c r="AJ658">
        <v>0</v>
      </c>
      <c r="AK658" t="s">
        <v>41</v>
      </c>
      <c r="AL658" t="s">
        <v>41</v>
      </c>
      <c r="AM658" t="s">
        <v>41</v>
      </c>
    </row>
    <row r="659" spans="1:39" x14ac:dyDescent="0.3">
      <c r="A659" t="s">
        <v>55</v>
      </c>
      <c r="B659" t="s">
        <v>56</v>
      </c>
      <c r="C659" t="s">
        <v>38</v>
      </c>
      <c r="D659" t="s">
        <v>59</v>
      </c>
      <c r="E659">
        <v>30</v>
      </c>
      <c r="F659" t="s">
        <v>43</v>
      </c>
      <c r="G659" t="s">
        <v>40</v>
      </c>
      <c r="H659" t="s">
        <v>41</v>
      </c>
      <c r="J659">
        <v>76.319999999999993</v>
      </c>
      <c r="K659" t="s">
        <v>41</v>
      </c>
      <c r="L659">
        <v>7208.15</v>
      </c>
      <c r="M659" t="s">
        <v>41</v>
      </c>
      <c r="N659" t="s">
        <v>41</v>
      </c>
      <c r="O659">
        <v>1280</v>
      </c>
      <c r="P659">
        <v>1290.6199999999999</v>
      </c>
      <c r="Q659">
        <v>1300</v>
      </c>
      <c r="R659">
        <v>-0.38</v>
      </c>
      <c r="S659">
        <v>0.21</v>
      </c>
      <c r="T659">
        <v>60.36</v>
      </c>
      <c r="U659">
        <v>1001</v>
      </c>
      <c r="V659" t="s">
        <v>41</v>
      </c>
      <c r="W659">
        <v>4.79</v>
      </c>
      <c r="X659" t="s">
        <v>41</v>
      </c>
      <c r="Z659">
        <v>30</v>
      </c>
      <c r="AA659">
        <v>26.66</v>
      </c>
      <c r="AB659">
        <v>3.34</v>
      </c>
      <c r="AC659">
        <v>28.71</v>
      </c>
      <c r="AD659" t="s">
        <v>41</v>
      </c>
      <c r="AF659">
        <v>150</v>
      </c>
      <c r="AG659">
        <v>150</v>
      </c>
      <c r="AH659">
        <v>3.3</v>
      </c>
      <c r="AI659">
        <v>3.3</v>
      </c>
      <c r="AJ659">
        <v>0</v>
      </c>
      <c r="AK659" t="s">
        <v>41</v>
      </c>
      <c r="AL659" t="s">
        <v>41</v>
      </c>
      <c r="AM659" t="s">
        <v>41</v>
      </c>
    </row>
    <row r="660" spans="1:39" x14ac:dyDescent="0.3">
      <c r="A660" t="s">
        <v>55</v>
      </c>
      <c r="B660" t="s">
        <v>56</v>
      </c>
      <c r="C660" t="s">
        <v>38</v>
      </c>
      <c r="D660" t="s">
        <v>59</v>
      </c>
      <c r="E660">
        <v>30</v>
      </c>
      <c r="F660" t="s">
        <v>44</v>
      </c>
      <c r="G660" t="s">
        <v>40</v>
      </c>
      <c r="H660" t="s">
        <v>41</v>
      </c>
      <c r="J660">
        <v>76.319999999999993</v>
      </c>
      <c r="K660" t="s">
        <v>41</v>
      </c>
      <c r="L660">
        <v>7208.15</v>
      </c>
      <c r="M660" t="s">
        <v>41</v>
      </c>
      <c r="N660" t="s">
        <v>41</v>
      </c>
      <c r="O660">
        <v>1300</v>
      </c>
      <c r="P660">
        <v>1311.08</v>
      </c>
      <c r="Q660">
        <v>1320</v>
      </c>
      <c r="R660">
        <v>0.08</v>
      </c>
      <c r="S660">
        <v>0.2</v>
      </c>
      <c r="T660">
        <v>54.38</v>
      </c>
      <c r="U660">
        <v>1001</v>
      </c>
      <c r="V660" t="s">
        <v>41</v>
      </c>
      <c r="W660">
        <v>4.29</v>
      </c>
      <c r="X660" t="s">
        <v>41</v>
      </c>
      <c r="Z660">
        <v>30</v>
      </c>
      <c r="AA660">
        <v>26.66</v>
      </c>
      <c r="AB660">
        <v>3.34</v>
      </c>
      <c r="AC660">
        <v>28.82</v>
      </c>
      <c r="AD660" t="s">
        <v>41</v>
      </c>
      <c r="AF660">
        <v>150</v>
      </c>
      <c r="AG660">
        <v>150</v>
      </c>
      <c r="AH660">
        <v>3.3</v>
      </c>
      <c r="AI660">
        <v>3.3</v>
      </c>
      <c r="AJ660">
        <v>0</v>
      </c>
      <c r="AK660" t="s">
        <v>41</v>
      </c>
      <c r="AL660" t="s">
        <v>41</v>
      </c>
      <c r="AM660" t="s">
        <v>41</v>
      </c>
    </row>
    <row r="661" spans="1:39" x14ac:dyDescent="0.3">
      <c r="A661" t="s">
        <v>55</v>
      </c>
      <c r="B661" t="s">
        <v>56</v>
      </c>
      <c r="C661" t="s">
        <v>38</v>
      </c>
      <c r="D661" t="s">
        <v>59</v>
      </c>
      <c r="E661">
        <v>30</v>
      </c>
      <c r="F661" t="s">
        <v>45</v>
      </c>
      <c r="G661" t="s">
        <v>40</v>
      </c>
      <c r="H661" t="s">
        <v>41</v>
      </c>
      <c r="J661">
        <v>76.319999999999993</v>
      </c>
      <c r="K661" t="s">
        <v>41</v>
      </c>
      <c r="L661">
        <v>7208.15</v>
      </c>
      <c r="M661" t="s">
        <v>41</v>
      </c>
      <c r="N661" t="s">
        <v>41</v>
      </c>
      <c r="O661">
        <v>1320</v>
      </c>
      <c r="P661">
        <v>1330.68</v>
      </c>
      <c r="Q661">
        <v>1340</v>
      </c>
      <c r="R661">
        <v>-0.32</v>
      </c>
      <c r="S661">
        <v>0.2</v>
      </c>
      <c r="T661">
        <v>55.91</v>
      </c>
      <c r="U661">
        <v>1001</v>
      </c>
      <c r="V661" t="s">
        <v>41</v>
      </c>
      <c r="W661">
        <v>3.37</v>
      </c>
      <c r="X661" t="s">
        <v>41</v>
      </c>
      <c r="Z661">
        <v>30</v>
      </c>
      <c r="AA661">
        <v>26.66</v>
      </c>
      <c r="AB661">
        <v>3.34</v>
      </c>
      <c r="AC661">
        <v>28.91</v>
      </c>
      <c r="AD661" t="s">
        <v>41</v>
      </c>
      <c r="AF661">
        <v>150</v>
      </c>
      <c r="AG661">
        <v>150</v>
      </c>
      <c r="AH661">
        <v>3.3</v>
      </c>
      <c r="AI661">
        <v>3.3</v>
      </c>
      <c r="AJ661">
        <v>0</v>
      </c>
      <c r="AK661" t="s">
        <v>41</v>
      </c>
      <c r="AL661" t="s">
        <v>41</v>
      </c>
      <c r="AM661" t="s">
        <v>41</v>
      </c>
    </row>
    <row r="662" spans="1:39" x14ac:dyDescent="0.3">
      <c r="A662" t="s">
        <v>55</v>
      </c>
      <c r="B662" t="s">
        <v>56</v>
      </c>
      <c r="C662" t="s">
        <v>38</v>
      </c>
      <c r="D662" t="s">
        <v>59</v>
      </c>
      <c r="E662">
        <v>30</v>
      </c>
      <c r="F662" t="s">
        <v>46</v>
      </c>
      <c r="G662" t="s">
        <v>40</v>
      </c>
      <c r="H662" t="s">
        <v>41</v>
      </c>
      <c r="J662">
        <v>76.319999999999993</v>
      </c>
      <c r="K662" t="s">
        <v>41</v>
      </c>
      <c r="L662">
        <v>7208.15</v>
      </c>
      <c r="M662" t="s">
        <v>41</v>
      </c>
      <c r="N662" t="s">
        <v>41</v>
      </c>
      <c r="O662">
        <v>1260</v>
      </c>
      <c r="P662">
        <v>1270.8800000000001</v>
      </c>
      <c r="Q662">
        <v>1280</v>
      </c>
      <c r="R662">
        <v>-0.12</v>
      </c>
      <c r="S662">
        <v>0.2</v>
      </c>
      <c r="T662">
        <v>58.71</v>
      </c>
      <c r="U662">
        <v>1001</v>
      </c>
      <c r="V662" t="s">
        <v>41</v>
      </c>
      <c r="W662">
        <v>4.24</v>
      </c>
      <c r="X662" t="s">
        <v>41</v>
      </c>
      <c r="Z662">
        <v>30</v>
      </c>
      <c r="AA662">
        <v>26.66</v>
      </c>
      <c r="AB662">
        <v>3.34</v>
      </c>
      <c r="AC662">
        <v>29.1</v>
      </c>
      <c r="AD662" t="s">
        <v>41</v>
      </c>
      <c r="AF662">
        <v>150</v>
      </c>
      <c r="AG662">
        <v>150</v>
      </c>
      <c r="AH662">
        <v>3.3</v>
      </c>
      <c r="AI662">
        <v>3.3</v>
      </c>
      <c r="AJ662">
        <v>0</v>
      </c>
      <c r="AK662" t="s">
        <v>41</v>
      </c>
      <c r="AL662" t="s">
        <v>41</v>
      </c>
      <c r="AM662" t="s">
        <v>41</v>
      </c>
    </row>
    <row r="663" spans="1:39" x14ac:dyDescent="0.3">
      <c r="A663" t="s">
        <v>55</v>
      </c>
      <c r="B663" t="s">
        <v>56</v>
      </c>
      <c r="C663" t="s">
        <v>38</v>
      </c>
      <c r="D663" t="s">
        <v>59</v>
      </c>
      <c r="E663">
        <v>30</v>
      </c>
      <c r="F663" t="s">
        <v>47</v>
      </c>
      <c r="G663" t="s">
        <v>40</v>
      </c>
      <c r="H663" t="s">
        <v>41</v>
      </c>
      <c r="J663">
        <v>76.319999999999993</v>
      </c>
      <c r="K663" t="s">
        <v>41</v>
      </c>
      <c r="L663">
        <v>7208.15</v>
      </c>
      <c r="M663" t="s">
        <v>41</v>
      </c>
      <c r="N663" t="s">
        <v>41</v>
      </c>
      <c r="O663">
        <v>1280</v>
      </c>
      <c r="P663">
        <v>1290.6199999999999</v>
      </c>
      <c r="Q663">
        <v>1300</v>
      </c>
      <c r="R663">
        <v>-0.38</v>
      </c>
      <c r="S663">
        <v>0.21</v>
      </c>
      <c r="T663">
        <v>60.36</v>
      </c>
      <c r="U663">
        <v>1001</v>
      </c>
      <c r="V663" t="s">
        <v>41</v>
      </c>
      <c r="W663">
        <v>5.17</v>
      </c>
      <c r="X663" t="s">
        <v>41</v>
      </c>
      <c r="Z663">
        <v>30</v>
      </c>
      <c r="AA663">
        <v>26.66</v>
      </c>
      <c r="AB663">
        <v>3.34</v>
      </c>
      <c r="AC663">
        <v>28.71</v>
      </c>
      <c r="AD663" t="s">
        <v>41</v>
      </c>
      <c r="AF663">
        <v>150</v>
      </c>
      <c r="AG663">
        <v>150</v>
      </c>
      <c r="AH663">
        <v>3.3</v>
      </c>
      <c r="AI663">
        <v>3.3</v>
      </c>
      <c r="AJ663">
        <v>0</v>
      </c>
      <c r="AK663" t="s">
        <v>41</v>
      </c>
      <c r="AL663" t="s">
        <v>41</v>
      </c>
      <c r="AM663" t="s">
        <v>41</v>
      </c>
    </row>
    <row r="664" spans="1:39" x14ac:dyDescent="0.3">
      <c r="A664" t="s">
        <v>55</v>
      </c>
      <c r="B664" t="s">
        <v>56</v>
      </c>
      <c r="C664" t="s">
        <v>38</v>
      </c>
      <c r="D664" t="s">
        <v>59</v>
      </c>
      <c r="E664">
        <v>30</v>
      </c>
      <c r="F664" t="s">
        <v>48</v>
      </c>
      <c r="G664" t="s">
        <v>40</v>
      </c>
      <c r="H664" t="s">
        <v>41</v>
      </c>
      <c r="J664">
        <v>76.319999999999993</v>
      </c>
      <c r="K664" t="s">
        <v>41</v>
      </c>
      <c r="L664">
        <v>7208.15</v>
      </c>
      <c r="M664" t="s">
        <v>41</v>
      </c>
      <c r="N664" t="s">
        <v>41</v>
      </c>
      <c r="O664">
        <v>1300</v>
      </c>
      <c r="P664">
        <v>1311.08</v>
      </c>
      <c r="Q664">
        <v>1320</v>
      </c>
      <c r="R664">
        <v>0.08</v>
      </c>
      <c r="S664">
        <v>0.2</v>
      </c>
      <c r="T664">
        <v>54.38</v>
      </c>
      <c r="U664">
        <v>1001</v>
      </c>
      <c r="V664" t="s">
        <v>41</v>
      </c>
      <c r="W664">
        <v>4.83</v>
      </c>
      <c r="X664" t="s">
        <v>41</v>
      </c>
      <c r="Z664">
        <v>30</v>
      </c>
      <c r="AA664">
        <v>26.66</v>
      </c>
      <c r="AB664">
        <v>3.34</v>
      </c>
      <c r="AC664">
        <v>28.82</v>
      </c>
      <c r="AD664" t="s">
        <v>41</v>
      </c>
      <c r="AF664">
        <v>150</v>
      </c>
      <c r="AG664">
        <v>150</v>
      </c>
      <c r="AH664">
        <v>3.3</v>
      </c>
      <c r="AI664">
        <v>3.3</v>
      </c>
      <c r="AJ664">
        <v>0</v>
      </c>
      <c r="AK664" t="s">
        <v>41</v>
      </c>
      <c r="AL664" t="s">
        <v>41</v>
      </c>
      <c r="AM664" t="s">
        <v>41</v>
      </c>
    </row>
    <row r="665" spans="1:39" x14ac:dyDescent="0.3">
      <c r="A665" t="s">
        <v>55</v>
      </c>
      <c r="B665" t="s">
        <v>56</v>
      </c>
      <c r="C665" t="s">
        <v>38</v>
      </c>
      <c r="D665" t="s">
        <v>59</v>
      </c>
      <c r="E665">
        <v>30</v>
      </c>
      <c r="F665" t="s">
        <v>49</v>
      </c>
      <c r="G665" t="s">
        <v>40</v>
      </c>
      <c r="H665" t="s">
        <v>41</v>
      </c>
      <c r="J665">
        <v>76.319999999999993</v>
      </c>
      <c r="K665" t="s">
        <v>41</v>
      </c>
      <c r="L665">
        <v>7208.15</v>
      </c>
      <c r="M665" t="s">
        <v>41</v>
      </c>
      <c r="N665" t="s">
        <v>41</v>
      </c>
      <c r="O665">
        <v>1320</v>
      </c>
      <c r="P665">
        <v>1330.68</v>
      </c>
      <c r="Q665">
        <v>1340</v>
      </c>
      <c r="R665">
        <v>-0.32</v>
      </c>
      <c r="S665">
        <v>0.2</v>
      </c>
      <c r="T665">
        <v>55.91</v>
      </c>
      <c r="U665">
        <v>1001</v>
      </c>
      <c r="V665" t="s">
        <v>41</v>
      </c>
      <c r="W665">
        <v>3.98</v>
      </c>
      <c r="X665" t="s">
        <v>41</v>
      </c>
      <c r="Z665">
        <v>30</v>
      </c>
      <c r="AA665">
        <v>26.66</v>
      </c>
      <c r="AB665">
        <v>3.34</v>
      </c>
      <c r="AC665">
        <v>28.91</v>
      </c>
      <c r="AD665" t="s">
        <v>41</v>
      </c>
      <c r="AF665">
        <v>150</v>
      </c>
      <c r="AG665">
        <v>150</v>
      </c>
      <c r="AH665">
        <v>3.3</v>
      </c>
      <c r="AI665">
        <v>3.3</v>
      </c>
      <c r="AJ665">
        <v>0</v>
      </c>
      <c r="AK665" t="s">
        <v>41</v>
      </c>
      <c r="AL665" t="s">
        <v>41</v>
      </c>
      <c r="AM665" t="s">
        <v>41</v>
      </c>
    </row>
    <row r="666" spans="1:39" x14ac:dyDescent="0.3">
      <c r="A666" t="s">
        <v>55</v>
      </c>
      <c r="B666" t="s">
        <v>56</v>
      </c>
      <c r="C666" t="s">
        <v>38</v>
      </c>
      <c r="D666" t="s">
        <v>59</v>
      </c>
      <c r="E666">
        <v>30</v>
      </c>
      <c r="F666" t="s">
        <v>39</v>
      </c>
      <c r="G666" t="s">
        <v>40</v>
      </c>
      <c r="H666" t="s">
        <v>41</v>
      </c>
      <c r="J666">
        <v>75.69</v>
      </c>
      <c r="K666" t="s">
        <v>41</v>
      </c>
      <c r="L666">
        <v>7289.28</v>
      </c>
      <c r="M666" t="s">
        <v>41</v>
      </c>
      <c r="N666" t="s">
        <v>41</v>
      </c>
      <c r="O666">
        <v>1260</v>
      </c>
      <c r="P666">
        <v>1270.92</v>
      </c>
      <c r="Q666">
        <v>1280</v>
      </c>
      <c r="R666">
        <v>-0.08</v>
      </c>
      <c r="S666">
        <v>0.21</v>
      </c>
      <c r="T666">
        <v>58.89</v>
      </c>
      <c r="U666">
        <v>1001</v>
      </c>
      <c r="V666" t="s">
        <v>41</v>
      </c>
      <c r="W666">
        <v>4.66</v>
      </c>
      <c r="X666" t="s">
        <v>41</v>
      </c>
      <c r="Z666">
        <v>29.99</v>
      </c>
      <c r="AA666">
        <v>26.74</v>
      </c>
      <c r="AB666">
        <v>3.25</v>
      </c>
      <c r="AC666">
        <v>29.26</v>
      </c>
      <c r="AD666" t="s">
        <v>41</v>
      </c>
      <c r="AF666">
        <v>160</v>
      </c>
      <c r="AG666">
        <v>160</v>
      </c>
      <c r="AH666">
        <v>3.3</v>
      </c>
      <c r="AI666">
        <v>3.3</v>
      </c>
      <c r="AJ666">
        <v>0</v>
      </c>
      <c r="AK666" t="s">
        <v>41</v>
      </c>
      <c r="AL666" t="s">
        <v>41</v>
      </c>
      <c r="AM666" t="s">
        <v>41</v>
      </c>
    </row>
    <row r="667" spans="1:39" x14ac:dyDescent="0.3">
      <c r="A667" t="s">
        <v>55</v>
      </c>
      <c r="B667" t="s">
        <v>56</v>
      </c>
      <c r="C667" t="s">
        <v>38</v>
      </c>
      <c r="D667" t="s">
        <v>59</v>
      </c>
      <c r="E667">
        <v>30</v>
      </c>
      <c r="F667" t="s">
        <v>43</v>
      </c>
      <c r="G667" t="s">
        <v>40</v>
      </c>
      <c r="H667" t="s">
        <v>41</v>
      </c>
      <c r="J667">
        <v>75.69</v>
      </c>
      <c r="K667" t="s">
        <v>41</v>
      </c>
      <c r="L667">
        <v>7289.28</v>
      </c>
      <c r="M667" t="s">
        <v>41</v>
      </c>
      <c r="N667" t="s">
        <v>41</v>
      </c>
      <c r="O667">
        <v>1280</v>
      </c>
      <c r="P667">
        <v>1290.6400000000001</v>
      </c>
      <c r="Q667">
        <v>1300</v>
      </c>
      <c r="R667">
        <v>-0.36</v>
      </c>
      <c r="S667">
        <v>0.21</v>
      </c>
      <c r="T667">
        <v>60.55</v>
      </c>
      <c r="U667">
        <v>1001</v>
      </c>
      <c r="V667" t="s">
        <v>41</v>
      </c>
      <c r="W667">
        <v>4.99</v>
      </c>
      <c r="X667" t="s">
        <v>41</v>
      </c>
      <c r="Z667">
        <v>29.99</v>
      </c>
      <c r="AA667">
        <v>26.74</v>
      </c>
      <c r="AB667">
        <v>3.25</v>
      </c>
      <c r="AC667">
        <v>28.84</v>
      </c>
      <c r="AD667" t="s">
        <v>41</v>
      </c>
      <c r="AF667">
        <v>160</v>
      </c>
      <c r="AG667">
        <v>160</v>
      </c>
      <c r="AH667">
        <v>3.3</v>
      </c>
      <c r="AI667">
        <v>3.3</v>
      </c>
      <c r="AJ667">
        <v>0</v>
      </c>
      <c r="AK667" t="s">
        <v>41</v>
      </c>
      <c r="AL667" t="s">
        <v>41</v>
      </c>
      <c r="AM667" t="s">
        <v>41</v>
      </c>
    </row>
    <row r="668" spans="1:39" x14ac:dyDescent="0.3">
      <c r="A668" t="s">
        <v>55</v>
      </c>
      <c r="B668" t="s">
        <v>56</v>
      </c>
      <c r="C668" t="s">
        <v>38</v>
      </c>
      <c r="D668" t="s">
        <v>59</v>
      </c>
      <c r="E668">
        <v>30</v>
      </c>
      <c r="F668" t="s">
        <v>44</v>
      </c>
      <c r="G668" t="s">
        <v>40</v>
      </c>
      <c r="H668" t="s">
        <v>41</v>
      </c>
      <c r="J668">
        <v>75.69</v>
      </c>
      <c r="K668" t="s">
        <v>41</v>
      </c>
      <c r="L668">
        <v>7289.28</v>
      </c>
      <c r="M668" t="s">
        <v>41</v>
      </c>
      <c r="N668" t="s">
        <v>41</v>
      </c>
      <c r="O668">
        <v>1300</v>
      </c>
      <c r="P668">
        <v>1311.1</v>
      </c>
      <c r="Q668">
        <v>1320</v>
      </c>
      <c r="R668">
        <v>0.1</v>
      </c>
      <c r="S668">
        <v>0.2</v>
      </c>
      <c r="T668">
        <v>54.55</v>
      </c>
      <c r="U668">
        <v>1001</v>
      </c>
      <c r="V668" t="s">
        <v>41</v>
      </c>
      <c r="W668">
        <v>4.51</v>
      </c>
      <c r="X668" t="s">
        <v>41</v>
      </c>
      <c r="Z668">
        <v>29.99</v>
      </c>
      <c r="AA668">
        <v>26.74</v>
      </c>
      <c r="AB668">
        <v>3.25</v>
      </c>
      <c r="AC668">
        <v>28.96</v>
      </c>
      <c r="AD668" t="s">
        <v>41</v>
      </c>
      <c r="AF668">
        <v>160</v>
      </c>
      <c r="AG668">
        <v>160</v>
      </c>
      <c r="AH668">
        <v>3.3</v>
      </c>
      <c r="AI668">
        <v>3.3</v>
      </c>
      <c r="AJ668">
        <v>0</v>
      </c>
      <c r="AK668" t="s">
        <v>41</v>
      </c>
      <c r="AL668" t="s">
        <v>41</v>
      </c>
      <c r="AM668" t="s">
        <v>41</v>
      </c>
    </row>
    <row r="669" spans="1:39" x14ac:dyDescent="0.3">
      <c r="A669" t="s">
        <v>55</v>
      </c>
      <c r="B669" t="s">
        <v>56</v>
      </c>
      <c r="C669" t="s">
        <v>38</v>
      </c>
      <c r="D669" t="s">
        <v>59</v>
      </c>
      <c r="E669">
        <v>30</v>
      </c>
      <c r="F669" t="s">
        <v>45</v>
      </c>
      <c r="G669" t="s">
        <v>40</v>
      </c>
      <c r="H669" t="s">
        <v>41</v>
      </c>
      <c r="J669">
        <v>75.69</v>
      </c>
      <c r="K669" t="s">
        <v>41</v>
      </c>
      <c r="L669">
        <v>7289.28</v>
      </c>
      <c r="M669" t="s">
        <v>41</v>
      </c>
      <c r="N669" t="s">
        <v>41</v>
      </c>
      <c r="O669">
        <v>1320</v>
      </c>
      <c r="P669">
        <v>1330.7</v>
      </c>
      <c r="Q669">
        <v>1340</v>
      </c>
      <c r="R669">
        <v>-0.3</v>
      </c>
      <c r="S669">
        <v>0.2</v>
      </c>
      <c r="T669">
        <v>56.09</v>
      </c>
      <c r="U669">
        <v>1001</v>
      </c>
      <c r="V669" t="s">
        <v>41</v>
      </c>
      <c r="W669">
        <v>3.55</v>
      </c>
      <c r="X669" t="s">
        <v>41</v>
      </c>
      <c r="Z669">
        <v>29.99</v>
      </c>
      <c r="AA669">
        <v>26.74</v>
      </c>
      <c r="AB669">
        <v>3.25</v>
      </c>
      <c r="AC669">
        <v>29.05</v>
      </c>
      <c r="AD669" t="s">
        <v>41</v>
      </c>
      <c r="AF669">
        <v>160</v>
      </c>
      <c r="AG669">
        <v>160</v>
      </c>
      <c r="AH669">
        <v>3.3</v>
      </c>
      <c r="AI669">
        <v>3.3</v>
      </c>
      <c r="AJ669">
        <v>0</v>
      </c>
      <c r="AK669" t="s">
        <v>41</v>
      </c>
      <c r="AL669" t="s">
        <v>41</v>
      </c>
      <c r="AM669" t="s">
        <v>41</v>
      </c>
    </row>
    <row r="670" spans="1:39" x14ac:dyDescent="0.3">
      <c r="A670" t="s">
        <v>55</v>
      </c>
      <c r="B670" t="s">
        <v>56</v>
      </c>
      <c r="C670" t="s">
        <v>38</v>
      </c>
      <c r="D670" t="s">
        <v>59</v>
      </c>
      <c r="E670">
        <v>30</v>
      </c>
      <c r="F670" t="s">
        <v>46</v>
      </c>
      <c r="G670" t="s">
        <v>40</v>
      </c>
      <c r="H670" t="s">
        <v>41</v>
      </c>
      <c r="J670">
        <v>75.69</v>
      </c>
      <c r="K670" t="s">
        <v>41</v>
      </c>
      <c r="L670">
        <v>7289.28</v>
      </c>
      <c r="M670" t="s">
        <v>41</v>
      </c>
      <c r="N670" t="s">
        <v>41</v>
      </c>
      <c r="O670">
        <v>1260</v>
      </c>
      <c r="P670">
        <v>1270.92</v>
      </c>
      <c r="Q670">
        <v>1280</v>
      </c>
      <c r="R670">
        <v>-0.08</v>
      </c>
      <c r="S670">
        <v>0.21</v>
      </c>
      <c r="T670">
        <v>58.89</v>
      </c>
      <c r="U670">
        <v>1001</v>
      </c>
      <c r="V670" t="s">
        <v>41</v>
      </c>
      <c r="W670">
        <v>4.51</v>
      </c>
      <c r="X670" t="s">
        <v>41</v>
      </c>
      <c r="Z670">
        <v>29.99</v>
      </c>
      <c r="AA670">
        <v>26.74</v>
      </c>
      <c r="AB670">
        <v>3.25</v>
      </c>
      <c r="AC670">
        <v>29.26</v>
      </c>
      <c r="AD670" t="s">
        <v>41</v>
      </c>
      <c r="AF670">
        <v>160</v>
      </c>
      <c r="AG670">
        <v>160</v>
      </c>
      <c r="AH670">
        <v>3.3</v>
      </c>
      <c r="AI670">
        <v>3.3</v>
      </c>
      <c r="AJ670">
        <v>0</v>
      </c>
      <c r="AK670" t="s">
        <v>41</v>
      </c>
      <c r="AL670" t="s">
        <v>41</v>
      </c>
      <c r="AM670" t="s">
        <v>41</v>
      </c>
    </row>
    <row r="671" spans="1:39" x14ac:dyDescent="0.3">
      <c r="A671" t="s">
        <v>55</v>
      </c>
      <c r="B671" t="s">
        <v>56</v>
      </c>
      <c r="C671" t="s">
        <v>38</v>
      </c>
      <c r="D671" t="s">
        <v>59</v>
      </c>
      <c r="E671">
        <v>30</v>
      </c>
      <c r="F671" t="s">
        <v>47</v>
      </c>
      <c r="G671" t="s">
        <v>40</v>
      </c>
      <c r="H671" t="s">
        <v>41</v>
      </c>
      <c r="J671">
        <v>75.69</v>
      </c>
      <c r="K671" t="s">
        <v>41</v>
      </c>
      <c r="L671">
        <v>7289.28</v>
      </c>
      <c r="M671" t="s">
        <v>41</v>
      </c>
      <c r="N671" t="s">
        <v>41</v>
      </c>
      <c r="O671">
        <v>1280</v>
      </c>
      <c r="P671">
        <v>1290.6400000000001</v>
      </c>
      <c r="Q671">
        <v>1300</v>
      </c>
      <c r="R671">
        <v>-0.36</v>
      </c>
      <c r="S671">
        <v>0.21</v>
      </c>
      <c r="T671">
        <v>60.55</v>
      </c>
      <c r="U671">
        <v>1001</v>
      </c>
      <c r="V671" t="s">
        <v>41</v>
      </c>
      <c r="W671">
        <v>5.35</v>
      </c>
      <c r="X671" t="s">
        <v>41</v>
      </c>
      <c r="Z671">
        <v>29.99</v>
      </c>
      <c r="AA671">
        <v>26.74</v>
      </c>
      <c r="AB671">
        <v>3.25</v>
      </c>
      <c r="AC671">
        <v>28.84</v>
      </c>
      <c r="AD671" t="s">
        <v>41</v>
      </c>
      <c r="AF671">
        <v>160</v>
      </c>
      <c r="AG671">
        <v>160</v>
      </c>
      <c r="AH671">
        <v>3.3</v>
      </c>
      <c r="AI671">
        <v>3.3</v>
      </c>
      <c r="AJ671">
        <v>0</v>
      </c>
      <c r="AK671" t="s">
        <v>41</v>
      </c>
      <c r="AL671" t="s">
        <v>41</v>
      </c>
      <c r="AM671" t="s">
        <v>41</v>
      </c>
    </row>
    <row r="672" spans="1:39" x14ac:dyDescent="0.3">
      <c r="A672" t="s">
        <v>55</v>
      </c>
      <c r="B672" t="s">
        <v>56</v>
      </c>
      <c r="C672" t="s">
        <v>38</v>
      </c>
      <c r="D672" t="s">
        <v>59</v>
      </c>
      <c r="E672">
        <v>30</v>
      </c>
      <c r="F672" t="s">
        <v>48</v>
      </c>
      <c r="G672" t="s">
        <v>40</v>
      </c>
      <c r="H672" t="s">
        <v>41</v>
      </c>
      <c r="J672">
        <v>75.69</v>
      </c>
      <c r="K672" t="s">
        <v>41</v>
      </c>
      <c r="L672">
        <v>7289.28</v>
      </c>
      <c r="M672" t="s">
        <v>41</v>
      </c>
      <c r="N672" t="s">
        <v>41</v>
      </c>
      <c r="O672">
        <v>1300</v>
      </c>
      <c r="P672">
        <v>1311.1</v>
      </c>
      <c r="Q672">
        <v>1320</v>
      </c>
      <c r="R672">
        <v>0.1</v>
      </c>
      <c r="S672">
        <v>0.2</v>
      </c>
      <c r="T672">
        <v>54.55</v>
      </c>
      <c r="U672">
        <v>1001</v>
      </c>
      <c r="V672" t="s">
        <v>41</v>
      </c>
      <c r="W672">
        <v>5.04</v>
      </c>
      <c r="X672" t="s">
        <v>41</v>
      </c>
      <c r="Z672">
        <v>29.99</v>
      </c>
      <c r="AA672">
        <v>26.74</v>
      </c>
      <c r="AB672">
        <v>3.25</v>
      </c>
      <c r="AC672">
        <v>28.96</v>
      </c>
      <c r="AD672" t="s">
        <v>41</v>
      </c>
      <c r="AF672">
        <v>160</v>
      </c>
      <c r="AG672">
        <v>160</v>
      </c>
      <c r="AH672">
        <v>3.3</v>
      </c>
      <c r="AI672">
        <v>3.3</v>
      </c>
      <c r="AJ672">
        <v>0</v>
      </c>
      <c r="AK672" t="s">
        <v>41</v>
      </c>
      <c r="AL672" t="s">
        <v>41</v>
      </c>
      <c r="AM672" t="s">
        <v>41</v>
      </c>
    </row>
    <row r="673" spans="1:39" x14ac:dyDescent="0.3">
      <c r="A673" t="s">
        <v>55</v>
      </c>
      <c r="B673" t="s">
        <v>56</v>
      </c>
      <c r="C673" t="s">
        <v>38</v>
      </c>
      <c r="D673" t="s">
        <v>59</v>
      </c>
      <c r="E673">
        <v>30</v>
      </c>
      <c r="F673" t="s">
        <v>49</v>
      </c>
      <c r="G673" t="s">
        <v>40</v>
      </c>
      <c r="H673" t="s">
        <v>41</v>
      </c>
      <c r="J673">
        <v>75.69</v>
      </c>
      <c r="K673" t="s">
        <v>41</v>
      </c>
      <c r="L673">
        <v>7289.28</v>
      </c>
      <c r="M673" t="s">
        <v>41</v>
      </c>
      <c r="N673" t="s">
        <v>41</v>
      </c>
      <c r="O673">
        <v>1320</v>
      </c>
      <c r="P673">
        <v>1330.7</v>
      </c>
      <c r="Q673">
        <v>1340</v>
      </c>
      <c r="R673">
        <v>-0.3</v>
      </c>
      <c r="S673">
        <v>0.2</v>
      </c>
      <c r="T673">
        <v>56.09</v>
      </c>
      <c r="U673">
        <v>1001</v>
      </c>
      <c r="V673" t="s">
        <v>41</v>
      </c>
      <c r="W673">
        <v>4.1500000000000004</v>
      </c>
      <c r="X673" t="s">
        <v>41</v>
      </c>
      <c r="Z673">
        <v>29.99</v>
      </c>
      <c r="AA673">
        <v>26.74</v>
      </c>
      <c r="AB673">
        <v>3.25</v>
      </c>
      <c r="AC673">
        <v>29.05</v>
      </c>
      <c r="AD673" t="s">
        <v>41</v>
      </c>
      <c r="AF673">
        <v>160</v>
      </c>
      <c r="AG673">
        <v>160</v>
      </c>
      <c r="AH673">
        <v>3.3</v>
      </c>
      <c r="AI673">
        <v>3.3</v>
      </c>
      <c r="AJ673">
        <v>0</v>
      </c>
      <c r="AK673" t="s">
        <v>41</v>
      </c>
      <c r="AL673" t="s">
        <v>41</v>
      </c>
      <c r="AM673" t="s">
        <v>41</v>
      </c>
    </row>
    <row r="674" spans="1:39" x14ac:dyDescent="0.3">
      <c r="A674" t="s">
        <v>55</v>
      </c>
      <c r="B674" t="s">
        <v>56</v>
      </c>
      <c r="C674" t="s">
        <v>38</v>
      </c>
      <c r="D674" t="s">
        <v>59</v>
      </c>
      <c r="E674">
        <v>30</v>
      </c>
      <c r="F674" t="s">
        <v>39</v>
      </c>
      <c r="G674" t="s">
        <v>40</v>
      </c>
      <c r="H674" t="s">
        <v>41</v>
      </c>
      <c r="J674">
        <v>75.87</v>
      </c>
      <c r="K674" t="s">
        <v>41</v>
      </c>
      <c r="L674">
        <v>7370.58</v>
      </c>
      <c r="M674" t="s">
        <v>41</v>
      </c>
      <c r="N674" t="s">
        <v>41</v>
      </c>
      <c r="O674">
        <v>1260</v>
      </c>
      <c r="P674">
        <v>1270.94</v>
      </c>
      <c r="Q674">
        <v>1280</v>
      </c>
      <c r="R674">
        <v>-0.06</v>
      </c>
      <c r="S674">
        <v>0.2</v>
      </c>
      <c r="T674">
        <v>60.12</v>
      </c>
      <c r="U674">
        <v>1001</v>
      </c>
      <c r="V674" t="s">
        <v>41</v>
      </c>
      <c r="W674">
        <v>4.87</v>
      </c>
      <c r="X674" t="s">
        <v>41</v>
      </c>
      <c r="Z674">
        <v>30</v>
      </c>
      <c r="AA674">
        <v>26.82</v>
      </c>
      <c r="AB674">
        <v>3.18</v>
      </c>
      <c r="AC674">
        <v>29.39</v>
      </c>
      <c r="AD674" t="s">
        <v>41</v>
      </c>
      <c r="AF674">
        <v>170</v>
      </c>
      <c r="AG674">
        <v>170</v>
      </c>
      <c r="AH674">
        <v>3.3</v>
      </c>
      <c r="AI674">
        <v>3.3</v>
      </c>
      <c r="AJ674">
        <v>0</v>
      </c>
      <c r="AK674" t="s">
        <v>41</v>
      </c>
      <c r="AL674" t="s">
        <v>41</v>
      </c>
      <c r="AM674" t="s">
        <v>41</v>
      </c>
    </row>
    <row r="675" spans="1:39" x14ac:dyDescent="0.3">
      <c r="A675" t="s">
        <v>55</v>
      </c>
      <c r="B675" t="s">
        <v>56</v>
      </c>
      <c r="C675" t="s">
        <v>38</v>
      </c>
      <c r="D675" t="s">
        <v>59</v>
      </c>
      <c r="E675">
        <v>30</v>
      </c>
      <c r="F675" t="s">
        <v>43</v>
      </c>
      <c r="G675" t="s">
        <v>40</v>
      </c>
      <c r="H675" t="s">
        <v>41</v>
      </c>
      <c r="J675">
        <v>75.87</v>
      </c>
      <c r="K675" t="s">
        <v>41</v>
      </c>
      <c r="L675">
        <v>7370.58</v>
      </c>
      <c r="M675" t="s">
        <v>41</v>
      </c>
      <c r="N675" t="s">
        <v>41</v>
      </c>
      <c r="O675">
        <v>1280</v>
      </c>
      <c r="P675">
        <v>1290.68</v>
      </c>
      <c r="Q675">
        <v>1300</v>
      </c>
      <c r="R675">
        <v>-0.32</v>
      </c>
      <c r="S675">
        <v>0.21</v>
      </c>
      <c r="T675">
        <v>60.75</v>
      </c>
      <c r="U675">
        <v>1001</v>
      </c>
      <c r="V675" t="s">
        <v>41</v>
      </c>
      <c r="W675">
        <v>5.17</v>
      </c>
      <c r="X675" t="s">
        <v>41</v>
      </c>
      <c r="Z675">
        <v>30</v>
      </c>
      <c r="AA675">
        <v>26.82</v>
      </c>
      <c r="AB675">
        <v>3.18</v>
      </c>
      <c r="AC675">
        <v>28.98</v>
      </c>
      <c r="AD675" t="s">
        <v>41</v>
      </c>
      <c r="AF675">
        <v>170</v>
      </c>
      <c r="AG675">
        <v>170</v>
      </c>
      <c r="AH675">
        <v>3.3</v>
      </c>
      <c r="AI675">
        <v>3.3</v>
      </c>
      <c r="AJ675">
        <v>0</v>
      </c>
      <c r="AK675" t="s">
        <v>41</v>
      </c>
      <c r="AL675" t="s">
        <v>41</v>
      </c>
      <c r="AM675" t="s">
        <v>41</v>
      </c>
    </row>
    <row r="676" spans="1:39" x14ac:dyDescent="0.3">
      <c r="A676" t="s">
        <v>55</v>
      </c>
      <c r="B676" t="s">
        <v>56</v>
      </c>
      <c r="C676" t="s">
        <v>38</v>
      </c>
      <c r="D676" t="s">
        <v>59</v>
      </c>
      <c r="E676">
        <v>30</v>
      </c>
      <c r="F676" t="s">
        <v>44</v>
      </c>
      <c r="G676" t="s">
        <v>40</v>
      </c>
      <c r="H676" t="s">
        <v>41</v>
      </c>
      <c r="J676">
        <v>75.87</v>
      </c>
      <c r="K676" t="s">
        <v>41</v>
      </c>
      <c r="L676">
        <v>7370.58</v>
      </c>
      <c r="M676" t="s">
        <v>41</v>
      </c>
      <c r="N676" t="s">
        <v>41</v>
      </c>
      <c r="O676">
        <v>1300</v>
      </c>
      <c r="P676">
        <v>1311.14</v>
      </c>
      <c r="Q676">
        <v>1320</v>
      </c>
      <c r="R676">
        <v>0.14000000000000001</v>
      </c>
      <c r="S676">
        <v>0.21</v>
      </c>
      <c r="T676">
        <v>54.74</v>
      </c>
      <c r="U676">
        <v>1001</v>
      </c>
      <c r="V676" t="s">
        <v>41</v>
      </c>
      <c r="W676">
        <v>4.7</v>
      </c>
      <c r="X676" t="s">
        <v>41</v>
      </c>
      <c r="Z676">
        <v>30</v>
      </c>
      <c r="AA676">
        <v>26.82</v>
      </c>
      <c r="AB676">
        <v>3.18</v>
      </c>
      <c r="AC676">
        <v>29.1</v>
      </c>
      <c r="AD676" t="s">
        <v>41</v>
      </c>
      <c r="AF676">
        <v>170</v>
      </c>
      <c r="AG676">
        <v>170</v>
      </c>
      <c r="AH676">
        <v>3.3</v>
      </c>
      <c r="AI676">
        <v>3.3</v>
      </c>
      <c r="AJ676">
        <v>0</v>
      </c>
      <c r="AK676" t="s">
        <v>41</v>
      </c>
      <c r="AL676" t="s">
        <v>41</v>
      </c>
      <c r="AM676" t="s">
        <v>41</v>
      </c>
    </row>
    <row r="677" spans="1:39" x14ac:dyDescent="0.3">
      <c r="A677" t="s">
        <v>55</v>
      </c>
      <c r="B677" t="s">
        <v>56</v>
      </c>
      <c r="C677" t="s">
        <v>38</v>
      </c>
      <c r="D677" t="s">
        <v>59</v>
      </c>
      <c r="E677">
        <v>30</v>
      </c>
      <c r="F677" t="s">
        <v>45</v>
      </c>
      <c r="G677" t="s">
        <v>40</v>
      </c>
      <c r="H677" t="s">
        <v>41</v>
      </c>
      <c r="J677">
        <v>75.87</v>
      </c>
      <c r="K677" t="s">
        <v>41</v>
      </c>
      <c r="L677">
        <v>7370.58</v>
      </c>
      <c r="M677" t="s">
        <v>41</v>
      </c>
      <c r="N677" t="s">
        <v>41</v>
      </c>
      <c r="O677">
        <v>1320</v>
      </c>
      <c r="P677">
        <v>1330.74</v>
      </c>
      <c r="Q677">
        <v>1340</v>
      </c>
      <c r="R677">
        <v>-0.26</v>
      </c>
      <c r="S677">
        <v>0.2</v>
      </c>
      <c r="T677">
        <v>56.24</v>
      </c>
      <c r="U677">
        <v>1001</v>
      </c>
      <c r="V677" t="s">
        <v>41</v>
      </c>
      <c r="W677">
        <v>3.73</v>
      </c>
      <c r="X677" t="s">
        <v>41</v>
      </c>
      <c r="Z677">
        <v>30</v>
      </c>
      <c r="AA677">
        <v>26.82</v>
      </c>
      <c r="AB677">
        <v>3.18</v>
      </c>
      <c r="AC677">
        <v>29.21</v>
      </c>
      <c r="AD677" t="s">
        <v>41</v>
      </c>
      <c r="AF677">
        <v>170</v>
      </c>
      <c r="AG677">
        <v>170</v>
      </c>
      <c r="AH677">
        <v>3.3</v>
      </c>
      <c r="AI677">
        <v>3.3</v>
      </c>
      <c r="AJ677">
        <v>0</v>
      </c>
      <c r="AK677" t="s">
        <v>41</v>
      </c>
      <c r="AL677" t="s">
        <v>41</v>
      </c>
      <c r="AM677" t="s">
        <v>41</v>
      </c>
    </row>
    <row r="678" spans="1:39" x14ac:dyDescent="0.3">
      <c r="A678" t="s">
        <v>55</v>
      </c>
      <c r="B678" t="s">
        <v>56</v>
      </c>
      <c r="C678" t="s">
        <v>38</v>
      </c>
      <c r="D678" t="s">
        <v>59</v>
      </c>
      <c r="E678">
        <v>30</v>
      </c>
      <c r="F678" t="s">
        <v>46</v>
      </c>
      <c r="G678" t="s">
        <v>40</v>
      </c>
      <c r="H678" t="s">
        <v>41</v>
      </c>
      <c r="J678">
        <v>75.87</v>
      </c>
      <c r="K678" t="s">
        <v>41</v>
      </c>
      <c r="L678">
        <v>7370.58</v>
      </c>
      <c r="M678" t="s">
        <v>41</v>
      </c>
      <c r="N678" t="s">
        <v>41</v>
      </c>
      <c r="O678">
        <v>1260</v>
      </c>
      <c r="P678">
        <v>1270.94</v>
      </c>
      <c r="Q678">
        <v>1280</v>
      </c>
      <c r="R678">
        <v>-0.06</v>
      </c>
      <c r="S678">
        <v>0.2</v>
      </c>
      <c r="T678">
        <v>60.12</v>
      </c>
      <c r="U678">
        <v>1001</v>
      </c>
      <c r="V678" t="s">
        <v>41</v>
      </c>
      <c r="W678">
        <v>4.76</v>
      </c>
      <c r="X678" t="s">
        <v>41</v>
      </c>
      <c r="Z678">
        <v>30</v>
      </c>
      <c r="AA678">
        <v>26.82</v>
      </c>
      <c r="AB678">
        <v>3.18</v>
      </c>
      <c r="AC678">
        <v>29.39</v>
      </c>
      <c r="AD678" t="s">
        <v>41</v>
      </c>
      <c r="AF678">
        <v>170</v>
      </c>
      <c r="AG678">
        <v>170</v>
      </c>
      <c r="AH678">
        <v>3.3</v>
      </c>
      <c r="AI678">
        <v>3.3</v>
      </c>
      <c r="AJ678">
        <v>0</v>
      </c>
      <c r="AK678" t="s">
        <v>41</v>
      </c>
      <c r="AL678" t="s">
        <v>41</v>
      </c>
      <c r="AM678" t="s">
        <v>41</v>
      </c>
    </row>
    <row r="679" spans="1:39" x14ac:dyDescent="0.3">
      <c r="A679" t="s">
        <v>55</v>
      </c>
      <c r="B679" t="s">
        <v>56</v>
      </c>
      <c r="C679" t="s">
        <v>38</v>
      </c>
      <c r="D679" t="s">
        <v>59</v>
      </c>
      <c r="E679">
        <v>30</v>
      </c>
      <c r="F679" t="s">
        <v>47</v>
      </c>
      <c r="G679" t="s">
        <v>40</v>
      </c>
      <c r="H679" t="s">
        <v>41</v>
      </c>
      <c r="J679">
        <v>75.87</v>
      </c>
      <c r="K679" t="s">
        <v>41</v>
      </c>
      <c r="L679">
        <v>7370.58</v>
      </c>
      <c r="M679" t="s">
        <v>41</v>
      </c>
      <c r="N679" t="s">
        <v>41</v>
      </c>
      <c r="O679">
        <v>1280</v>
      </c>
      <c r="P679">
        <v>1290.68</v>
      </c>
      <c r="Q679">
        <v>1300</v>
      </c>
      <c r="R679">
        <v>-0.32</v>
      </c>
      <c r="S679">
        <v>0.21</v>
      </c>
      <c r="T679">
        <v>60.75</v>
      </c>
      <c r="U679">
        <v>1001</v>
      </c>
      <c r="V679" t="s">
        <v>41</v>
      </c>
      <c r="W679">
        <v>5.51</v>
      </c>
      <c r="X679" t="s">
        <v>41</v>
      </c>
      <c r="Z679">
        <v>30</v>
      </c>
      <c r="AA679">
        <v>26.82</v>
      </c>
      <c r="AB679">
        <v>3.18</v>
      </c>
      <c r="AC679">
        <v>28.98</v>
      </c>
      <c r="AD679" t="s">
        <v>41</v>
      </c>
      <c r="AF679">
        <v>170</v>
      </c>
      <c r="AG679">
        <v>170</v>
      </c>
      <c r="AH679">
        <v>3.3</v>
      </c>
      <c r="AI679">
        <v>3.3</v>
      </c>
      <c r="AJ679">
        <v>0</v>
      </c>
      <c r="AK679" t="s">
        <v>41</v>
      </c>
      <c r="AL679" t="s">
        <v>41</v>
      </c>
      <c r="AM679" t="s">
        <v>41</v>
      </c>
    </row>
    <row r="680" spans="1:39" x14ac:dyDescent="0.3">
      <c r="A680" t="s">
        <v>55</v>
      </c>
      <c r="B680" t="s">
        <v>56</v>
      </c>
      <c r="C680" t="s">
        <v>38</v>
      </c>
      <c r="D680" t="s">
        <v>59</v>
      </c>
      <c r="E680">
        <v>30</v>
      </c>
      <c r="F680" t="s">
        <v>48</v>
      </c>
      <c r="G680" t="s">
        <v>40</v>
      </c>
      <c r="H680" t="s">
        <v>41</v>
      </c>
      <c r="J680">
        <v>75.87</v>
      </c>
      <c r="K680" t="s">
        <v>41</v>
      </c>
      <c r="L680">
        <v>7370.58</v>
      </c>
      <c r="M680" t="s">
        <v>41</v>
      </c>
      <c r="N680" t="s">
        <v>41</v>
      </c>
      <c r="O680">
        <v>1300</v>
      </c>
      <c r="P680">
        <v>1311.14</v>
      </c>
      <c r="Q680">
        <v>1320</v>
      </c>
      <c r="R680">
        <v>0.14000000000000001</v>
      </c>
      <c r="S680">
        <v>0.21</v>
      </c>
      <c r="T680">
        <v>54.74</v>
      </c>
      <c r="U680">
        <v>1001</v>
      </c>
      <c r="V680" t="s">
        <v>41</v>
      </c>
      <c r="W680">
        <v>5.22</v>
      </c>
      <c r="X680" t="s">
        <v>41</v>
      </c>
      <c r="Z680">
        <v>30</v>
      </c>
      <c r="AA680">
        <v>26.82</v>
      </c>
      <c r="AB680">
        <v>3.18</v>
      </c>
      <c r="AC680">
        <v>29.1</v>
      </c>
      <c r="AD680" t="s">
        <v>41</v>
      </c>
      <c r="AF680">
        <v>170</v>
      </c>
      <c r="AG680">
        <v>170</v>
      </c>
      <c r="AH680">
        <v>3.3</v>
      </c>
      <c r="AI680">
        <v>3.3</v>
      </c>
      <c r="AJ680">
        <v>0</v>
      </c>
      <c r="AK680" t="s">
        <v>41</v>
      </c>
      <c r="AL680" t="s">
        <v>41</v>
      </c>
      <c r="AM680" t="s">
        <v>41</v>
      </c>
    </row>
    <row r="681" spans="1:39" x14ac:dyDescent="0.3">
      <c r="A681" t="s">
        <v>55</v>
      </c>
      <c r="B681" t="s">
        <v>56</v>
      </c>
      <c r="C681" t="s">
        <v>38</v>
      </c>
      <c r="D681" t="s">
        <v>59</v>
      </c>
      <c r="E681">
        <v>30</v>
      </c>
      <c r="F681" t="s">
        <v>49</v>
      </c>
      <c r="G681" t="s">
        <v>40</v>
      </c>
      <c r="H681" t="s">
        <v>41</v>
      </c>
      <c r="J681">
        <v>75.87</v>
      </c>
      <c r="K681" t="s">
        <v>41</v>
      </c>
      <c r="L681">
        <v>7370.58</v>
      </c>
      <c r="M681" t="s">
        <v>41</v>
      </c>
      <c r="N681" t="s">
        <v>41</v>
      </c>
      <c r="O681">
        <v>1320</v>
      </c>
      <c r="P681">
        <v>1330.74</v>
      </c>
      <c r="Q681">
        <v>1340</v>
      </c>
      <c r="R681">
        <v>-0.26</v>
      </c>
      <c r="S681">
        <v>0.2</v>
      </c>
      <c r="T681">
        <v>56.24</v>
      </c>
      <c r="U681">
        <v>1001</v>
      </c>
      <c r="V681" t="s">
        <v>41</v>
      </c>
      <c r="W681">
        <v>4.28</v>
      </c>
      <c r="X681" t="s">
        <v>41</v>
      </c>
      <c r="Z681">
        <v>30</v>
      </c>
      <c r="AA681">
        <v>26.82</v>
      </c>
      <c r="AB681">
        <v>3.18</v>
      </c>
      <c r="AC681">
        <v>29.21</v>
      </c>
      <c r="AD681" t="s">
        <v>41</v>
      </c>
      <c r="AF681">
        <v>170</v>
      </c>
      <c r="AG681">
        <v>170</v>
      </c>
      <c r="AH681">
        <v>3.3</v>
      </c>
      <c r="AI681">
        <v>3.3</v>
      </c>
      <c r="AJ681">
        <v>0</v>
      </c>
      <c r="AK681" t="s">
        <v>41</v>
      </c>
      <c r="AL681" t="s">
        <v>41</v>
      </c>
      <c r="AM681" t="s">
        <v>41</v>
      </c>
    </row>
    <row r="682" spans="1:39" x14ac:dyDescent="0.3">
      <c r="A682" t="s">
        <v>55</v>
      </c>
      <c r="B682" t="s">
        <v>56</v>
      </c>
      <c r="C682" t="s">
        <v>38</v>
      </c>
      <c r="D682" t="s">
        <v>59</v>
      </c>
      <c r="E682">
        <v>30</v>
      </c>
      <c r="F682" t="s">
        <v>39</v>
      </c>
      <c r="G682" t="s">
        <v>40</v>
      </c>
      <c r="H682" t="s">
        <v>41</v>
      </c>
      <c r="J682">
        <v>75.400000000000006</v>
      </c>
      <c r="K682" t="s">
        <v>41</v>
      </c>
      <c r="L682">
        <v>7451.42</v>
      </c>
      <c r="M682" t="s">
        <v>41</v>
      </c>
      <c r="N682" t="s">
        <v>41</v>
      </c>
      <c r="O682">
        <v>1260</v>
      </c>
      <c r="P682">
        <v>1270.96</v>
      </c>
      <c r="Q682">
        <v>1280</v>
      </c>
      <c r="R682">
        <v>-0.04</v>
      </c>
      <c r="S682">
        <v>0.2</v>
      </c>
      <c r="T682">
        <v>60.3</v>
      </c>
      <c r="U682">
        <v>1001</v>
      </c>
      <c r="V682" t="s">
        <v>41</v>
      </c>
      <c r="W682">
        <v>5.0599999999999996</v>
      </c>
      <c r="X682" t="s">
        <v>41</v>
      </c>
      <c r="Z682">
        <v>29.97</v>
      </c>
      <c r="AA682">
        <v>26.8</v>
      </c>
      <c r="AB682">
        <v>3.17</v>
      </c>
      <c r="AC682">
        <v>29.46</v>
      </c>
      <c r="AD682" t="s">
        <v>41</v>
      </c>
      <c r="AF682">
        <v>180</v>
      </c>
      <c r="AG682">
        <v>180</v>
      </c>
      <c r="AH682">
        <v>3.3</v>
      </c>
      <c r="AI682">
        <v>3.3</v>
      </c>
      <c r="AJ682">
        <v>0</v>
      </c>
      <c r="AK682" t="s">
        <v>41</v>
      </c>
      <c r="AL682" t="s">
        <v>41</v>
      </c>
      <c r="AM682" t="s">
        <v>41</v>
      </c>
    </row>
    <row r="683" spans="1:39" x14ac:dyDescent="0.3">
      <c r="A683" t="s">
        <v>55</v>
      </c>
      <c r="B683" t="s">
        <v>56</v>
      </c>
      <c r="C683" t="s">
        <v>38</v>
      </c>
      <c r="D683" t="s">
        <v>59</v>
      </c>
      <c r="E683">
        <v>30</v>
      </c>
      <c r="F683" t="s">
        <v>43</v>
      </c>
      <c r="G683" t="s">
        <v>40</v>
      </c>
      <c r="H683" t="s">
        <v>41</v>
      </c>
      <c r="J683">
        <v>75.400000000000006</v>
      </c>
      <c r="K683" t="s">
        <v>41</v>
      </c>
      <c r="L683">
        <v>7451.42</v>
      </c>
      <c r="M683" t="s">
        <v>41</v>
      </c>
      <c r="N683" t="s">
        <v>41</v>
      </c>
      <c r="O683">
        <v>1280</v>
      </c>
      <c r="P683">
        <v>1290.7</v>
      </c>
      <c r="Q683">
        <v>1300</v>
      </c>
      <c r="R683">
        <v>-0.3</v>
      </c>
      <c r="S683">
        <v>0.21</v>
      </c>
      <c r="T683">
        <v>60.89</v>
      </c>
      <c r="U683">
        <v>1001</v>
      </c>
      <c r="V683" t="s">
        <v>41</v>
      </c>
      <c r="W683">
        <v>5.31</v>
      </c>
      <c r="X683" t="s">
        <v>41</v>
      </c>
      <c r="Z683">
        <v>29.97</v>
      </c>
      <c r="AA683">
        <v>26.8</v>
      </c>
      <c r="AB683">
        <v>3.17</v>
      </c>
      <c r="AC683">
        <v>29.07</v>
      </c>
      <c r="AD683" t="s">
        <v>41</v>
      </c>
      <c r="AF683">
        <v>180</v>
      </c>
      <c r="AG683">
        <v>180</v>
      </c>
      <c r="AH683">
        <v>3.3</v>
      </c>
      <c r="AI683">
        <v>3.3</v>
      </c>
      <c r="AJ683">
        <v>0</v>
      </c>
      <c r="AK683" t="s">
        <v>41</v>
      </c>
      <c r="AL683" t="s">
        <v>41</v>
      </c>
      <c r="AM683" t="s">
        <v>41</v>
      </c>
    </row>
    <row r="684" spans="1:39" x14ac:dyDescent="0.3">
      <c r="A684" t="s">
        <v>55</v>
      </c>
      <c r="B684" t="s">
        <v>56</v>
      </c>
      <c r="C684" t="s">
        <v>38</v>
      </c>
      <c r="D684" t="s">
        <v>59</v>
      </c>
      <c r="E684">
        <v>30</v>
      </c>
      <c r="F684" t="s">
        <v>44</v>
      </c>
      <c r="G684" t="s">
        <v>40</v>
      </c>
      <c r="H684" t="s">
        <v>41</v>
      </c>
      <c r="J684">
        <v>75.400000000000006</v>
      </c>
      <c r="K684" t="s">
        <v>41</v>
      </c>
      <c r="L684">
        <v>7451.42</v>
      </c>
      <c r="M684" t="s">
        <v>41</v>
      </c>
      <c r="N684" t="s">
        <v>41</v>
      </c>
      <c r="O684">
        <v>1300</v>
      </c>
      <c r="P684">
        <v>1311.16</v>
      </c>
      <c r="Q684">
        <v>1320</v>
      </c>
      <c r="R684">
        <v>0.16</v>
      </c>
      <c r="S684">
        <v>0.2</v>
      </c>
      <c r="T684">
        <v>54.91</v>
      </c>
      <c r="U684">
        <v>1001</v>
      </c>
      <c r="V684" t="s">
        <v>41</v>
      </c>
      <c r="W684">
        <v>4.8499999999999996</v>
      </c>
      <c r="X684" t="s">
        <v>41</v>
      </c>
      <c r="Z684">
        <v>29.97</v>
      </c>
      <c r="AA684">
        <v>26.8</v>
      </c>
      <c r="AB684">
        <v>3.17</v>
      </c>
      <c r="AC684">
        <v>29.16</v>
      </c>
      <c r="AD684" t="s">
        <v>41</v>
      </c>
      <c r="AF684">
        <v>180</v>
      </c>
      <c r="AG684">
        <v>180</v>
      </c>
      <c r="AH684">
        <v>3.3</v>
      </c>
      <c r="AI684">
        <v>3.3</v>
      </c>
      <c r="AJ684">
        <v>0</v>
      </c>
      <c r="AK684" t="s">
        <v>41</v>
      </c>
      <c r="AL684" t="s">
        <v>41</v>
      </c>
      <c r="AM684" t="s">
        <v>41</v>
      </c>
    </row>
    <row r="685" spans="1:39" x14ac:dyDescent="0.3">
      <c r="A685" t="s">
        <v>55</v>
      </c>
      <c r="B685" t="s">
        <v>56</v>
      </c>
      <c r="C685" t="s">
        <v>38</v>
      </c>
      <c r="D685" t="s">
        <v>59</v>
      </c>
      <c r="E685">
        <v>30</v>
      </c>
      <c r="F685" t="s">
        <v>45</v>
      </c>
      <c r="G685" t="s">
        <v>40</v>
      </c>
      <c r="H685" t="s">
        <v>41</v>
      </c>
      <c r="J685">
        <v>75.400000000000006</v>
      </c>
      <c r="K685" t="s">
        <v>41</v>
      </c>
      <c r="L685">
        <v>7451.42</v>
      </c>
      <c r="M685" t="s">
        <v>41</v>
      </c>
      <c r="N685" t="s">
        <v>41</v>
      </c>
      <c r="O685">
        <v>1320</v>
      </c>
      <c r="P685">
        <v>1330.76</v>
      </c>
      <c r="Q685">
        <v>1340</v>
      </c>
      <c r="R685">
        <v>-0.24</v>
      </c>
      <c r="S685">
        <v>0.2</v>
      </c>
      <c r="T685">
        <v>56.42</v>
      </c>
      <c r="U685">
        <v>1001</v>
      </c>
      <c r="V685" t="s">
        <v>41</v>
      </c>
      <c r="W685">
        <v>3.86</v>
      </c>
      <c r="X685" t="s">
        <v>41</v>
      </c>
      <c r="Z685">
        <v>29.97</v>
      </c>
      <c r="AA685">
        <v>26.8</v>
      </c>
      <c r="AB685">
        <v>3.17</v>
      </c>
      <c r="AC685">
        <v>29.26</v>
      </c>
      <c r="AD685" t="s">
        <v>41</v>
      </c>
      <c r="AF685">
        <v>180</v>
      </c>
      <c r="AG685">
        <v>180</v>
      </c>
      <c r="AH685">
        <v>3.3</v>
      </c>
      <c r="AI685">
        <v>3.3</v>
      </c>
      <c r="AJ685">
        <v>0</v>
      </c>
      <c r="AK685" t="s">
        <v>41</v>
      </c>
      <c r="AL685" t="s">
        <v>41</v>
      </c>
      <c r="AM685" t="s">
        <v>41</v>
      </c>
    </row>
    <row r="686" spans="1:39" x14ac:dyDescent="0.3">
      <c r="A686" t="s">
        <v>55</v>
      </c>
      <c r="B686" t="s">
        <v>56</v>
      </c>
      <c r="C686" t="s">
        <v>38</v>
      </c>
      <c r="D686" t="s">
        <v>59</v>
      </c>
      <c r="E686">
        <v>30</v>
      </c>
      <c r="F686" t="s">
        <v>46</v>
      </c>
      <c r="G686" t="s">
        <v>40</v>
      </c>
      <c r="H686" t="s">
        <v>41</v>
      </c>
      <c r="J686">
        <v>75.400000000000006</v>
      </c>
      <c r="K686" t="s">
        <v>41</v>
      </c>
      <c r="L686">
        <v>7451.42</v>
      </c>
      <c r="M686" t="s">
        <v>41</v>
      </c>
      <c r="N686" t="s">
        <v>41</v>
      </c>
      <c r="O686">
        <v>1260</v>
      </c>
      <c r="P686">
        <v>1270.96</v>
      </c>
      <c r="Q686">
        <v>1280</v>
      </c>
      <c r="R686">
        <v>-0.04</v>
      </c>
      <c r="S686">
        <v>0.2</v>
      </c>
      <c r="T686">
        <v>60.3</v>
      </c>
      <c r="U686">
        <v>1001</v>
      </c>
      <c r="V686" t="s">
        <v>41</v>
      </c>
      <c r="W686">
        <v>4.99</v>
      </c>
      <c r="X686" t="s">
        <v>41</v>
      </c>
      <c r="Z686">
        <v>29.97</v>
      </c>
      <c r="AA686">
        <v>26.8</v>
      </c>
      <c r="AB686">
        <v>3.17</v>
      </c>
      <c r="AC686">
        <v>29.46</v>
      </c>
      <c r="AD686" t="s">
        <v>41</v>
      </c>
      <c r="AF686">
        <v>180</v>
      </c>
      <c r="AG686">
        <v>180</v>
      </c>
      <c r="AH686">
        <v>3.3</v>
      </c>
      <c r="AI686">
        <v>3.3</v>
      </c>
      <c r="AJ686">
        <v>0</v>
      </c>
      <c r="AK686" t="s">
        <v>41</v>
      </c>
      <c r="AL686" t="s">
        <v>41</v>
      </c>
      <c r="AM686" t="s">
        <v>41</v>
      </c>
    </row>
    <row r="687" spans="1:39" x14ac:dyDescent="0.3">
      <c r="A687" t="s">
        <v>55</v>
      </c>
      <c r="B687" t="s">
        <v>56</v>
      </c>
      <c r="C687" t="s">
        <v>38</v>
      </c>
      <c r="D687" t="s">
        <v>59</v>
      </c>
      <c r="E687">
        <v>30</v>
      </c>
      <c r="F687" t="s">
        <v>47</v>
      </c>
      <c r="G687" t="s">
        <v>40</v>
      </c>
      <c r="H687" t="s">
        <v>41</v>
      </c>
      <c r="J687">
        <v>75.400000000000006</v>
      </c>
      <c r="K687" t="s">
        <v>41</v>
      </c>
      <c r="L687">
        <v>7451.42</v>
      </c>
      <c r="M687" t="s">
        <v>41</v>
      </c>
      <c r="N687" t="s">
        <v>41</v>
      </c>
      <c r="O687">
        <v>1280</v>
      </c>
      <c r="P687">
        <v>1290.7</v>
      </c>
      <c r="Q687">
        <v>1300</v>
      </c>
      <c r="R687">
        <v>-0.3</v>
      </c>
      <c r="S687">
        <v>0.21</v>
      </c>
      <c r="T687">
        <v>60.89</v>
      </c>
      <c r="U687">
        <v>1001</v>
      </c>
      <c r="V687" t="s">
        <v>41</v>
      </c>
      <c r="W687">
        <v>5.63</v>
      </c>
      <c r="X687" t="s">
        <v>41</v>
      </c>
      <c r="Z687">
        <v>29.97</v>
      </c>
      <c r="AA687">
        <v>26.8</v>
      </c>
      <c r="AB687">
        <v>3.17</v>
      </c>
      <c r="AC687">
        <v>29.07</v>
      </c>
      <c r="AD687" t="s">
        <v>41</v>
      </c>
      <c r="AF687">
        <v>180</v>
      </c>
      <c r="AG687">
        <v>180</v>
      </c>
      <c r="AH687">
        <v>3.3</v>
      </c>
      <c r="AI687">
        <v>3.3</v>
      </c>
      <c r="AJ687">
        <v>0</v>
      </c>
      <c r="AK687" t="s">
        <v>41</v>
      </c>
      <c r="AL687" t="s">
        <v>41</v>
      </c>
      <c r="AM687" t="s">
        <v>41</v>
      </c>
    </row>
    <row r="688" spans="1:39" x14ac:dyDescent="0.3">
      <c r="A688" t="s">
        <v>55</v>
      </c>
      <c r="B688" t="s">
        <v>56</v>
      </c>
      <c r="C688" t="s">
        <v>38</v>
      </c>
      <c r="D688" t="s">
        <v>59</v>
      </c>
      <c r="E688">
        <v>30</v>
      </c>
      <c r="F688" t="s">
        <v>48</v>
      </c>
      <c r="G688" t="s">
        <v>40</v>
      </c>
      <c r="H688" t="s">
        <v>41</v>
      </c>
      <c r="J688">
        <v>75.400000000000006</v>
      </c>
      <c r="K688" t="s">
        <v>41</v>
      </c>
      <c r="L688">
        <v>7451.42</v>
      </c>
      <c r="M688" t="s">
        <v>41</v>
      </c>
      <c r="N688" t="s">
        <v>41</v>
      </c>
      <c r="O688">
        <v>1300</v>
      </c>
      <c r="P688">
        <v>1311.16</v>
      </c>
      <c r="Q688">
        <v>1320</v>
      </c>
      <c r="R688">
        <v>0.16</v>
      </c>
      <c r="S688">
        <v>0.2</v>
      </c>
      <c r="T688">
        <v>54.91</v>
      </c>
      <c r="U688">
        <v>1001</v>
      </c>
      <c r="V688" t="s">
        <v>41</v>
      </c>
      <c r="W688">
        <v>5.36</v>
      </c>
      <c r="X688" t="s">
        <v>41</v>
      </c>
      <c r="Z688">
        <v>29.97</v>
      </c>
      <c r="AA688">
        <v>26.8</v>
      </c>
      <c r="AB688">
        <v>3.17</v>
      </c>
      <c r="AC688">
        <v>29.16</v>
      </c>
      <c r="AD688" t="s">
        <v>41</v>
      </c>
      <c r="AF688">
        <v>180</v>
      </c>
      <c r="AG688">
        <v>180</v>
      </c>
      <c r="AH688">
        <v>3.3</v>
      </c>
      <c r="AI688">
        <v>3.3</v>
      </c>
      <c r="AJ688">
        <v>0</v>
      </c>
      <c r="AK688" t="s">
        <v>41</v>
      </c>
      <c r="AL688" t="s">
        <v>41</v>
      </c>
      <c r="AM688" t="s">
        <v>41</v>
      </c>
    </row>
    <row r="689" spans="1:39" x14ac:dyDescent="0.3">
      <c r="A689" t="s">
        <v>55</v>
      </c>
      <c r="B689" t="s">
        <v>56</v>
      </c>
      <c r="C689" t="s">
        <v>38</v>
      </c>
      <c r="D689" t="s">
        <v>59</v>
      </c>
      <c r="E689">
        <v>30</v>
      </c>
      <c r="F689" t="s">
        <v>49</v>
      </c>
      <c r="G689" t="s">
        <v>40</v>
      </c>
      <c r="H689" t="s">
        <v>41</v>
      </c>
      <c r="J689">
        <v>75.400000000000006</v>
      </c>
      <c r="K689" t="s">
        <v>41</v>
      </c>
      <c r="L689">
        <v>7451.42</v>
      </c>
      <c r="M689" t="s">
        <v>41</v>
      </c>
      <c r="N689" t="s">
        <v>41</v>
      </c>
      <c r="O689">
        <v>1320</v>
      </c>
      <c r="P689">
        <v>1330.76</v>
      </c>
      <c r="Q689">
        <v>1340</v>
      </c>
      <c r="R689">
        <v>-0.24</v>
      </c>
      <c r="S689">
        <v>0.2</v>
      </c>
      <c r="T689">
        <v>56.42</v>
      </c>
      <c r="U689">
        <v>1001</v>
      </c>
      <c r="V689" t="s">
        <v>41</v>
      </c>
      <c r="W689">
        <v>4.4000000000000004</v>
      </c>
      <c r="X689" t="s">
        <v>41</v>
      </c>
      <c r="Z689">
        <v>29.97</v>
      </c>
      <c r="AA689">
        <v>26.8</v>
      </c>
      <c r="AB689">
        <v>3.17</v>
      </c>
      <c r="AC689">
        <v>29.26</v>
      </c>
      <c r="AD689" t="s">
        <v>41</v>
      </c>
      <c r="AF689">
        <v>180</v>
      </c>
      <c r="AG689">
        <v>180</v>
      </c>
      <c r="AH689">
        <v>3.3</v>
      </c>
      <c r="AI689">
        <v>3.3</v>
      </c>
      <c r="AJ689">
        <v>0</v>
      </c>
      <c r="AK689" t="s">
        <v>41</v>
      </c>
      <c r="AL689" t="s">
        <v>41</v>
      </c>
      <c r="AM689" t="s">
        <v>41</v>
      </c>
    </row>
    <row r="690" spans="1:39" x14ac:dyDescent="0.3">
      <c r="A690" t="s">
        <v>55</v>
      </c>
      <c r="B690" t="s">
        <v>56</v>
      </c>
      <c r="C690" t="s">
        <v>38</v>
      </c>
      <c r="D690" t="s">
        <v>59</v>
      </c>
      <c r="E690">
        <v>30</v>
      </c>
      <c r="F690" t="s">
        <v>39</v>
      </c>
      <c r="G690" t="s">
        <v>40</v>
      </c>
      <c r="H690" t="s">
        <v>41</v>
      </c>
      <c r="J690">
        <v>74.63</v>
      </c>
      <c r="K690" t="s">
        <v>41</v>
      </c>
      <c r="L690">
        <v>7531.48</v>
      </c>
      <c r="M690" t="s">
        <v>41</v>
      </c>
      <c r="N690" t="s">
        <v>41</v>
      </c>
      <c r="O690">
        <v>1260</v>
      </c>
      <c r="P690">
        <v>1271</v>
      </c>
      <c r="Q690">
        <v>1280</v>
      </c>
      <c r="R690">
        <v>0</v>
      </c>
      <c r="S690">
        <v>0.2</v>
      </c>
      <c r="T690">
        <v>60.46</v>
      </c>
      <c r="U690">
        <v>1001</v>
      </c>
      <c r="V690" t="s">
        <v>41</v>
      </c>
      <c r="W690">
        <v>5.22</v>
      </c>
      <c r="X690" t="s">
        <v>41</v>
      </c>
      <c r="Z690">
        <v>30</v>
      </c>
      <c r="AA690">
        <v>26.88</v>
      </c>
      <c r="AB690">
        <v>3.12</v>
      </c>
      <c r="AC690">
        <v>29.67</v>
      </c>
      <c r="AD690" t="s">
        <v>41</v>
      </c>
      <c r="AF690">
        <v>190</v>
      </c>
      <c r="AG690">
        <v>190</v>
      </c>
      <c r="AH690">
        <v>3.3</v>
      </c>
      <c r="AI690">
        <v>3.3</v>
      </c>
      <c r="AJ690">
        <v>0</v>
      </c>
      <c r="AK690" t="s">
        <v>41</v>
      </c>
      <c r="AL690" t="s">
        <v>41</v>
      </c>
      <c r="AM690" t="s">
        <v>41</v>
      </c>
    </row>
    <row r="691" spans="1:39" x14ac:dyDescent="0.3">
      <c r="A691" t="s">
        <v>55</v>
      </c>
      <c r="B691" t="s">
        <v>56</v>
      </c>
      <c r="C691" t="s">
        <v>38</v>
      </c>
      <c r="D691" t="s">
        <v>59</v>
      </c>
      <c r="E691">
        <v>30</v>
      </c>
      <c r="F691" t="s">
        <v>43</v>
      </c>
      <c r="G691" t="s">
        <v>40</v>
      </c>
      <c r="H691" t="s">
        <v>41</v>
      </c>
      <c r="J691">
        <v>74.63</v>
      </c>
      <c r="K691" t="s">
        <v>41</v>
      </c>
      <c r="L691">
        <v>7531.48</v>
      </c>
      <c r="M691" t="s">
        <v>41</v>
      </c>
      <c r="N691" t="s">
        <v>41</v>
      </c>
      <c r="O691">
        <v>1280</v>
      </c>
      <c r="P691">
        <v>1290.72</v>
      </c>
      <c r="Q691">
        <v>1300</v>
      </c>
      <c r="R691">
        <v>-0.28000000000000003</v>
      </c>
      <c r="S691">
        <v>0.22</v>
      </c>
      <c r="T691">
        <v>61.05</v>
      </c>
      <c r="U691">
        <v>1001</v>
      </c>
      <c r="V691" t="s">
        <v>41</v>
      </c>
      <c r="W691">
        <v>5.45</v>
      </c>
      <c r="X691" t="s">
        <v>41</v>
      </c>
      <c r="Z691">
        <v>30</v>
      </c>
      <c r="AA691">
        <v>26.88</v>
      </c>
      <c r="AB691">
        <v>3.12</v>
      </c>
      <c r="AC691">
        <v>29.23</v>
      </c>
      <c r="AD691" t="s">
        <v>41</v>
      </c>
      <c r="AF691">
        <v>190</v>
      </c>
      <c r="AG691">
        <v>190</v>
      </c>
      <c r="AH691">
        <v>3.3</v>
      </c>
      <c r="AI691">
        <v>3.3</v>
      </c>
      <c r="AJ691">
        <v>0</v>
      </c>
      <c r="AK691" t="s">
        <v>41</v>
      </c>
      <c r="AL691" t="s">
        <v>41</v>
      </c>
      <c r="AM691" t="s">
        <v>41</v>
      </c>
    </row>
    <row r="692" spans="1:39" x14ac:dyDescent="0.3">
      <c r="A692" t="s">
        <v>55</v>
      </c>
      <c r="B692" t="s">
        <v>56</v>
      </c>
      <c r="C692" t="s">
        <v>38</v>
      </c>
      <c r="D692" t="s">
        <v>59</v>
      </c>
      <c r="E692">
        <v>30</v>
      </c>
      <c r="F692" t="s">
        <v>44</v>
      </c>
      <c r="G692" t="s">
        <v>40</v>
      </c>
      <c r="H692" t="s">
        <v>41</v>
      </c>
      <c r="J692">
        <v>74.63</v>
      </c>
      <c r="K692" t="s">
        <v>41</v>
      </c>
      <c r="L692">
        <v>7531.48</v>
      </c>
      <c r="M692" t="s">
        <v>41</v>
      </c>
      <c r="N692" t="s">
        <v>41</v>
      </c>
      <c r="O692">
        <v>1300</v>
      </c>
      <c r="P692">
        <v>1311.18</v>
      </c>
      <c r="Q692">
        <v>1320</v>
      </c>
      <c r="R692">
        <v>0.18</v>
      </c>
      <c r="S692">
        <v>0.2</v>
      </c>
      <c r="T692">
        <v>55.02</v>
      </c>
      <c r="U692">
        <v>1001</v>
      </c>
      <c r="V692" t="s">
        <v>41</v>
      </c>
      <c r="W692">
        <v>4.99</v>
      </c>
      <c r="X692" t="s">
        <v>41</v>
      </c>
      <c r="Z692">
        <v>30</v>
      </c>
      <c r="AA692">
        <v>26.88</v>
      </c>
      <c r="AB692">
        <v>3.12</v>
      </c>
      <c r="AC692">
        <v>29.35</v>
      </c>
      <c r="AD692" t="s">
        <v>41</v>
      </c>
      <c r="AF692">
        <v>190</v>
      </c>
      <c r="AG692">
        <v>190</v>
      </c>
      <c r="AH692">
        <v>3.3</v>
      </c>
      <c r="AI692">
        <v>3.3</v>
      </c>
      <c r="AJ692">
        <v>0</v>
      </c>
      <c r="AK692" t="s">
        <v>41</v>
      </c>
      <c r="AL692" t="s">
        <v>41</v>
      </c>
      <c r="AM692" t="s">
        <v>41</v>
      </c>
    </row>
    <row r="693" spans="1:39" x14ac:dyDescent="0.3">
      <c r="A693" t="s">
        <v>55</v>
      </c>
      <c r="B693" t="s">
        <v>56</v>
      </c>
      <c r="C693" t="s">
        <v>38</v>
      </c>
      <c r="D693" t="s">
        <v>59</v>
      </c>
      <c r="E693">
        <v>30</v>
      </c>
      <c r="F693" t="s">
        <v>45</v>
      </c>
      <c r="G693" t="s">
        <v>40</v>
      </c>
      <c r="H693" t="s">
        <v>41</v>
      </c>
      <c r="J693">
        <v>74.63</v>
      </c>
      <c r="K693" t="s">
        <v>41</v>
      </c>
      <c r="L693">
        <v>7531.48</v>
      </c>
      <c r="M693" t="s">
        <v>41</v>
      </c>
      <c r="N693" t="s">
        <v>41</v>
      </c>
      <c r="O693">
        <v>1320</v>
      </c>
      <c r="P693">
        <v>1330.8</v>
      </c>
      <c r="Q693">
        <v>1340</v>
      </c>
      <c r="R693">
        <v>-0.2</v>
      </c>
      <c r="S693">
        <v>0.2</v>
      </c>
      <c r="T693">
        <v>56.48</v>
      </c>
      <c r="U693">
        <v>1001</v>
      </c>
      <c r="V693" t="s">
        <v>41</v>
      </c>
      <c r="W693">
        <v>3.99</v>
      </c>
      <c r="X693" t="s">
        <v>41</v>
      </c>
      <c r="Z693">
        <v>30</v>
      </c>
      <c r="AA693">
        <v>26.88</v>
      </c>
      <c r="AB693">
        <v>3.12</v>
      </c>
      <c r="AC693">
        <v>29.44</v>
      </c>
      <c r="AD693" t="s">
        <v>41</v>
      </c>
      <c r="AF693">
        <v>190</v>
      </c>
      <c r="AG693">
        <v>190</v>
      </c>
      <c r="AH693">
        <v>3.3</v>
      </c>
      <c r="AI693">
        <v>3.3</v>
      </c>
      <c r="AJ693">
        <v>0</v>
      </c>
      <c r="AK693" t="s">
        <v>41</v>
      </c>
      <c r="AL693" t="s">
        <v>41</v>
      </c>
      <c r="AM693" t="s">
        <v>41</v>
      </c>
    </row>
    <row r="694" spans="1:39" x14ac:dyDescent="0.3">
      <c r="A694" t="s">
        <v>55</v>
      </c>
      <c r="B694" t="s">
        <v>56</v>
      </c>
      <c r="C694" t="s">
        <v>38</v>
      </c>
      <c r="D694" t="s">
        <v>59</v>
      </c>
      <c r="E694">
        <v>30</v>
      </c>
      <c r="F694" t="s">
        <v>46</v>
      </c>
      <c r="G694" t="s">
        <v>40</v>
      </c>
      <c r="H694" t="s">
        <v>41</v>
      </c>
      <c r="J694">
        <v>74.63</v>
      </c>
      <c r="K694" t="s">
        <v>41</v>
      </c>
      <c r="L694">
        <v>7531.48</v>
      </c>
      <c r="M694" t="s">
        <v>41</v>
      </c>
      <c r="N694" t="s">
        <v>41</v>
      </c>
      <c r="O694">
        <v>1260</v>
      </c>
      <c r="P694">
        <v>1271</v>
      </c>
      <c r="Q694">
        <v>1280</v>
      </c>
      <c r="R694">
        <v>0</v>
      </c>
      <c r="S694">
        <v>0.2</v>
      </c>
      <c r="T694">
        <v>60.46</v>
      </c>
      <c r="U694">
        <v>1001</v>
      </c>
      <c r="V694" t="s">
        <v>41</v>
      </c>
      <c r="W694">
        <v>5.17</v>
      </c>
      <c r="X694" t="s">
        <v>41</v>
      </c>
      <c r="Z694">
        <v>30</v>
      </c>
      <c r="AA694">
        <v>26.88</v>
      </c>
      <c r="AB694">
        <v>3.12</v>
      </c>
      <c r="AC694">
        <v>29.67</v>
      </c>
      <c r="AD694" t="s">
        <v>41</v>
      </c>
      <c r="AF694">
        <v>190</v>
      </c>
      <c r="AG694">
        <v>190</v>
      </c>
      <c r="AH694">
        <v>3.3</v>
      </c>
      <c r="AI694">
        <v>3.3</v>
      </c>
      <c r="AJ694">
        <v>0</v>
      </c>
      <c r="AK694" t="s">
        <v>41</v>
      </c>
      <c r="AL694" t="s">
        <v>41</v>
      </c>
      <c r="AM694" t="s">
        <v>41</v>
      </c>
    </row>
    <row r="695" spans="1:39" x14ac:dyDescent="0.3">
      <c r="A695" t="s">
        <v>55</v>
      </c>
      <c r="B695" t="s">
        <v>56</v>
      </c>
      <c r="C695" t="s">
        <v>38</v>
      </c>
      <c r="D695" t="s">
        <v>59</v>
      </c>
      <c r="E695">
        <v>30</v>
      </c>
      <c r="F695" t="s">
        <v>47</v>
      </c>
      <c r="G695" t="s">
        <v>40</v>
      </c>
      <c r="H695" t="s">
        <v>41</v>
      </c>
      <c r="J695">
        <v>74.63</v>
      </c>
      <c r="K695" t="s">
        <v>41</v>
      </c>
      <c r="L695">
        <v>7531.48</v>
      </c>
      <c r="M695" t="s">
        <v>41</v>
      </c>
      <c r="N695" t="s">
        <v>41</v>
      </c>
      <c r="O695">
        <v>1280</v>
      </c>
      <c r="P695">
        <v>1290.72</v>
      </c>
      <c r="Q695">
        <v>1300</v>
      </c>
      <c r="R695">
        <v>-0.28000000000000003</v>
      </c>
      <c r="S695">
        <v>0.22</v>
      </c>
      <c r="T695">
        <v>61.05</v>
      </c>
      <c r="U695">
        <v>1001</v>
      </c>
      <c r="V695" t="s">
        <v>41</v>
      </c>
      <c r="W695">
        <v>5.74</v>
      </c>
      <c r="X695" t="s">
        <v>41</v>
      </c>
      <c r="Z695">
        <v>30</v>
      </c>
      <c r="AA695">
        <v>26.88</v>
      </c>
      <c r="AB695">
        <v>3.12</v>
      </c>
      <c r="AC695">
        <v>29.23</v>
      </c>
      <c r="AD695" t="s">
        <v>41</v>
      </c>
      <c r="AF695">
        <v>190</v>
      </c>
      <c r="AG695">
        <v>190</v>
      </c>
      <c r="AH695">
        <v>3.3</v>
      </c>
      <c r="AI695">
        <v>3.3</v>
      </c>
      <c r="AJ695">
        <v>0</v>
      </c>
      <c r="AK695" t="s">
        <v>41</v>
      </c>
      <c r="AL695" t="s">
        <v>41</v>
      </c>
      <c r="AM695" t="s">
        <v>41</v>
      </c>
    </row>
    <row r="696" spans="1:39" x14ac:dyDescent="0.3">
      <c r="A696" t="s">
        <v>55</v>
      </c>
      <c r="B696" t="s">
        <v>56</v>
      </c>
      <c r="C696" t="s">
        <v>38</v>
      </c>
      <c r="D696" t="s">
        <v>59</v>
      </c>
      <c r="E696">
        <v>30</v>
      </c>
      <c r="F696" t="s">
        <v>48</v>
      </c>
      <c r="G696" t="s">
        <v>40</v>
      </c>
      <c r="H696" t="s">
        <v>41</v>
      </c>
      <c r="J696">
        <v>74.63</v>
      </c>
      <c r="K696" t="s">
        <v>41</v>
      </c>
      <c r="L696">
        <v>7531.48</v>
      </c>
      <c r="M696" t="s">
        <v>41</v>
      </c>
      <c r="N696" t="s">
        <v>41</v>
      </c>
      <c r="O696">
        <v>1300</v>
      </c>
      <c r="P696">
        <v>1311.18</v>
      </c>
      <c r="Q696">
        <v>1320</v>
      </c>
      <c r="R696">
        <v>0.18</v>
      </c>
      <c r="S696">
        <v>0.2</v>
      </c>
      <c r="T696">
        <v>55.02</v>
      </c>
      <c r="U696">
        <v>1001</v>
      </c>
      <c r="V696" t="s">
        <v>41</v>
      </c>
      <c r="W696">
        <v>5.49</v>
      </c>
      <c r="X696" t="s">
        <v>41</v>
      </c>
      <c r="Z696">
        <v>30</v>
      </c>
      <c r="AA696">
        <v>26.88</v>
      </c>
      <c r="AB696">
        <v>3.12</v>
      </c>
      <c r="AC696">
        <v>29.35</v>
      </c>
      <c r="AD696" t="s">
        <v>41</v>
      </c>
      <c r="AF696">
        <v>190</v>
      </c>
      <c r="AG696">
        <v>190</v>
      </c>
      <c r="AH696">
        <v>3.3</v>
      </c>
      <c r="AI696">
        <v>3.3</v>
      </c>
      <c r="AJ696">
        <v>0</v>
      </c>
      <c r="AK696" t="s">
        <v>41</v>
      </c>
      <c r="AL696" t="s">
        <v>41</v>
      </c>
      <c r="AM696" t="s">
        <v>41</v>
      </c>
    </row>
    <row r="697" spans="1:39" x14ac:dyDescent="0.3">
      <c r="A697" t="s">
        <v>55</v>
      </c>
      <c r="B697" t="s">
        <v>56</v>
      </c>
      <c r="C697" t="s">
        <v>38</v>
      </c>
      <c r="D697" t="s">
        <v>59</v>
      </c>
      <c r="E697">
        <v>30</v>
      </c>
      <c r="F697" t="s">
        <v>49</v>
      </c>
      <c r="G697" t="s">
        <v>40</v>
      </c>
      <c r="H697" t="s">
        <v>41</v>
      </c>
      <c r="J697">
        <v>74.63</v>
      </c>
      <c r="K697" t="s">
        <v>41</v>
      </c>
      <c r="L697">
        <v>7531.48</v>
      </c>
      <c r="M697" t="s">
        <v>41</v>
      </c>
      <c r="N697" t="s">
        <v>41</v>
      </c>
      <c r="O697">
        <v>1320</v>
      </c>
      <c r="P697">
        <v>1330.8</v>
      </c>
      <c r="Q697">
        <v>1340</v>
      </c>
      <c r="R697">
        <v>-0.2</v>
      </c>
      <c r="S697">
        <v>0.2</v>
      </c>
      <c r="T697">
        <v>56.48</v>
      </c>
      <c r="U697">
        <v>1001</v>
      </c>
      <c r="V697" t="s">
        <v>41</v>
      </c>
      <c r="W697">
        <v>4.5</v>
      </c>
      <c r="X697" t="s">
        <v>41</v>
      </c>
      <c r="Z697">
        <v>30</v>
      </c>
      <c r="AA697">
        <v>26.88</v>
      </c>
      <c r="AB697">
        <v>3.12</v>
      </c>
      <c r="AC697">
        <v>29.44</v>
      </c>
      <c r="AD697" t="s">
        <v>41</v>
      </c>
      <c r="AF697">
        <v>190</v>
      </c>
      <c r="AG697">
        <v>190</v>
      </c>
      <c r="AH697">
        <v>3.3</v>
      </c>
      <c r="AI697">
        <v>3.3</v>
      </c>
      <c r="AJ697">
        <v>0</v>
      </c>
      <c r="AK697" t="s">
        <v>41</v>
      </c>
      <c r="AL697" t="s">
        <v>41</v>
      </c>
      <c r="AM697" t="s">
        <v>41</v>
      </c>
    </row>
    <row r="698" spans="1:39" x14ac:dyDescent="0.3">
      <c r="A698" t="s">
        <v>55</v>
      </c>
      <c r="B698" t="s">
        <v>56</v>
      </c>
      <c r="C698" t="s">
        <v>38</v>
      </c>
      <c r="D698" t="s">
        <v>59</v>
      </c>
      <c r="E698">
        <v>30</v>
      </c>
      <c r="F698" t="s">
        <v>39</v>
      </c>
      <c r="G698" t="s">
        <v>40</v>
      </c>
      <c r="H698" t="s">
        <v>41</v>
      </c>
      <c r="J698">
        <v>74.95</v>
      </c>
      <c r="K698" t="s">
        <v>41</v>
      </c>
      <c r="L698">
        <v>7611.86</v>
      </c>
      <c r="M698" t="s">
        <v>41</v>
      </c>
      <c r="N698" t="s">
        <v>41</v>
      </c>
      <c r="O698">
        <v>1260</v>
      </c>
      <c r="P698">
        <v>1271.02</v>
      </c>
      <c r="Q698">
        <v>1280</v>
      </c>
      <c r="R698">
        <v>0.02</v>
      </c>
      <c r="S698">
        <v>0.2</v>
      </c>
      <c r="T698">
        <v>60.64</v>
      </c>
      <c r="U698">
        <v>1001</v>
      </c>
      <c r="V698" t="s">
        <v>41</v>
      </c>
      <c r="W698">
        <v>5.35</v>
      </c>
      <c r="X698" t="s">
        <v>41</v>
      </c>
      <c r="Z698">
        <v>30</v>
      </c>
      <c r="AA698">
        <v>26.93</v>
      </c>
      <c r="AB698">
        <v>3.07</v>
      </c>
      <c r="AC698">
        <v>29.79</v>
      </c>
      <c r="AD698" t="s">
        <v>41</v>
      </c>
      <c r="AF698">
        <v>200</v>
      </c>
      <c r="AG698">
        <v>200</v>
      </c>
      <c r="AH698">
        <v>3.3</v>
      </c>
      <c r="AI698">
        <v>3.3</v>
      </c>
      <c r="AJ698">
        <v>0</v>
      </c>
      <c r="AK698" t="s">
        <v>41</v>
      </c>
      <c r="AL698" t="s">
        <v>41</v>
      </c>
      <c r="AM698" t="s">
        <v>41</v>
      </c>
    </row>
    <row r="699" spans="1:39" x14ac:dyDescent="0.3">
      <c r="A699" t="s">
        <v>55</v>
      </c>
      <c r="B699" t="s">
        <v>56</v>
      </c>
      <c r="C699" t="s">
        <v>38</v>
      </c>
      <c r="D699" t="s">
        <v>59</v>
      </c>
      <c r="E699">
        <v>30</v>
      </c>
      <c r="F699" t="s">
        <v>43</v>
      </c>
      <c r="G699" t="s">
        <v>40</v>
      </c>
      <c r="H699" t="s">
        <v>41</v>
      </c>
      <c r="J699">
        <v>74.95</v>
      </c>
      <c r="K699" t="s">
        <v>41</v>
      </c>
      <c r="L699">
        <v>7611.86</v>
      </c>
      <c r="M699" t="s">
        <v>41</v>
      </c>
      <c r="N699" t="s">
        <v>41</v>
      </c>
      <c r="O699">
        <v>1280</v>
      </c>
      <c r="P699">
        <v>1290.76</v>
      </c>
      <c r="Q699">
        <v>1300</v>
      </c>
      <c r="R699">
        <v>-0.24</v>
      </c>
      <c r="S699">
        <v>0.22</v>
      </c>
      <c r="T699">
        <v>61.15</v>
      </c>
      <c r="U699">
        <v>1001</v>
      </c>
      <c r="V699" t="s">
        <v>41</v>
      </c>
      <c r="W699">
        <v>5.57</v>
      </c>
      <c r="X699" t="s">
        <v>41</v>
      </c>
      <c r="Z699">
        <v>30</v>
      </c>
      <c r="AA699">
        <v>26.93</v>
      </c>
      <c r="AB699">
        <v>3.07</v>
      </c>
      <c r="AC699">
        <v>29.37</v>
      </c>
      <c r="AD699" t="s">
        <v>41</v>
      </c>
      <c r="AF699">
        <v>200</v>
      </c>
      <c r="AG699">
        <v>200</v>
      </c>
      <c r="AH699">
        <v>3.3</v>
      </c>
      <c r="AI699">
        <v>3.3</v>
      </c>
      <c r="AJ699">
        <v>0</v>
      </c>
      <c r="AK699" t="s">
        <v>41</v>
      </c>
      <c r="AL699" t="s">
        <v>41</v>
      </c>
      <c r="AM699" t="s">
        <v>41</v>
      </c>
    </row>
    <row r="700" spans="1:39" x14ac:dyDescent="0.3">
      <c r="A700" t="s">
        <v>55</v>
      </c>
      <c r="B700" t="s">
        <v>56</v>
      </c>
      <c r="C700" t="s">
        <v>38</v>
      </c>
      <c r="D700" t="s">
        <v>59</v>
      </c>
      <c r="E700">
        <v>30</v>
      </c>
      <c r="F700" t="s">
        <v>44</v>
      </c>
      <c r="G700" t="s">
        <v>40</v>
      </c>
      <c r="H700" t="s">
        <v>41</v>
      </c>
      <c r="J700">
        <v>74.95</v>
      </c>
      <c r="K700" t="s">
        <v>41</v>
      </c>
      <c r="L700">
        <v>7611.86</v>
      </c>
      <c r="M700" t="s">
        <v>41</v>
      </c>
      <c r="N700" t="s">
        <v>41</v>
      </c>
      <c r="O700">
        <v>1300</v>
      </c>
      <c r="P700">
        <v>1311.22</v>
      </c>
      <c r="Q700">
        <v>1320</v>
      </c>
      <c r="R700">
        <v>0.22</v>
      </c>
      <c r="S700">
        <v>0.21</v>
      </c>
      <c r="T700">
        <v>55.15</v>
      </c>
      <c r="U700">
        <v>1001</v>
      </c>
      <c r="V700" t="s">
        <v>41</v>
      </c>
      <c r="W700">
        <v>5.1100000000000003</v>
      </c>
      <c r="X700" t="s">
        <v>41</v>
      </c>
      <c r="Z700">
        <v>30</v>
      </c>
      <c r="AA700">
        <v>26.93</v>
      </c>
      <c r="AB700">
        <v>3.07</v>
      </c>
      <c r="AC700">
        <v>29.49</v>
      </c>
      <c r="AD700" t="s">
        <v>41</v>
      </c>
      <c r="AF700">
        <v>200</v>
      </c>
      <c r="AG700">
        <v>200</v>
      </c>
      <c r="AH700">
        <v>3.3</v>
      </c>
      <c r="AI700">
        <v>3.3</v>
      </c>
      <c r="AJ700">
        <v>0</v>
      </c>
      <c r="AK700" t="s">
        <v>41</v>
      </c>
      <c r="AL700" t="s">
        <v>41</v>
      </c>
      <c r="AM700" t="s">
        <v>41</v>
      </c>
    </row>
    <row r="701" spans="1:39" x14ac:dyDescent="0.3">
      <c r="A701" t="s">
        <v>55</v>
      </c>
      <c r="B701" t="s">
        <v>56</v>
      </c>
      <c r="C701" t="s">
        <v>38</v>
      </c>
      <c r="D701" t="s">
        <v>59</v>
      </c>
      <c r="E701">
        <v>30</v>
      </c>
      <c r="F701" t="s">
        <v>45</v>
      </c>
      <c r="G701" t="s">
        <v>40</v>
      </c>
      <c r="H701" t="s">
        <v>41</v>
      </c>
      <c r="J701">
        <v>74.95</v>
      </c>
      <c r="K701" t="s">
        <v>41</v>
      </c>
      <c r="L701">
        <v>7611.86</v>
      </c>
      <c r="M701" t="s">
        <v>41</v>
      </c>
      <c r="N701" t="s">
        <v>41</v>
      </c>
      <c r="O701">
        <v>1320</v>
      </c>
      <c r="P701">
        <v>1330.82</v>
      </c>
      <c r="Q701">
        <v>1340</v>
      </c>
      <c r="R701">
        <v>-0.18</v>
      </c>
      <c r="S701">
        <v>0.2</v>
      </c>
      <c r="T701">
        <v>56.64</v>
      </c>
      <c r="U701">
        <v>1001</v>
      </c>
      <c r="V701" t="s">
        <v>41</v>
      </c>
      <c r="W701">
        <v>4.08</v>
      </c>
      <c r="X701" t="s">
        <v>41</v>
      </c>
      <c r="Z701">
        <v>30</v>
      </c>
      <c r="AA701">
        <v>26.93</v>
      </c>
      <c r="AB701">
        <v>3.07</v>
      </c>
      <c r="AC701">
        <v>29.58</v>
      </c>
      <c r="AD701" t="s">
        <v>41</v>
      </c>
      <c r="AF701">
        <v>200</v>
      </c>
      <c r="AG701">
        <v>200</v>
      </c>
      <c r="AH701">
        <v>3.3</v>
      </c>
      <c r="AI701">
        <v>3.3</v>
      </c>
      <c r="AJ701">
        <v>0</v>
      </c>
      <c r="AK701" t="s">
        <v>41</v>
      </c>
      <c r="AL701" t="s">
        <v>41</v>
      </c>
      <c r="AM701" t="s">
        <v>41</v>
      </c>
    </row>
    <row r="702" spans="1:39" x14ac:dyDescent="0.3">
      <c r="A702" t="s">
        <v>55</v>
      </c>
      <c r="B702" t="s">
        <v>56</v>
      </c>
      <c r="C702" t="s">
        <v>38</v>
      </c>
      <c r="D702" t="s">
        <v>59</v>
      </c>
      <c r="E702">
        <v>30</v>
      </c>
      <c r="F702" t="s">
        <v>46</v>
      </c>
      <c r="G702" t="s">
        <v>40</v>
      </c>
      <c r="H702" t="s">
        <v>41</v>
      </c>
      <c r="J702">
        <v>74.95</v>
      </c>
      <c r="K702" t="s">
        <v>41</v>
      </c>
      <c r="L702">
        <v>7611.86</v>
      </c>
      <c r="M702" t="s">
        <v>41</v>
      </c>
      <c r="N702" t="s">
        <v>41</v>
      </c>
      <c r="O702">
        <v>1260</v>
      </c>
      <c r="P702">
        <v>1271.02</v>
      </c>
      <c r="Q702">
        <v>1280</v>
      </c>
      <c r="R702">
        <v>0.02</v>
      </c>
      <c r="S702">
        <v>0.2</v>
      </c>
      <c r="T702">
        <v>60.64</v>
      </c>
      <c r="U702">
        <v>1001</v>
      </c>
      <c r="V702" t="s">
        <v>41</v>
      </c>
      <c r="W702">
        <v>5.33</v>
      </c>
      <c r="X702" t="s">
        <v>41</v>
      </c>
      <c r="Z702">
        <v>30</v>
      </c>
      <c r="AA702">
        <v>26.93</v>
      </c>
      <c r="AB702">
        <v>3.07</v>
      </c>
      <c r="AC702">
        <v>29.79</v>
      </c>
      <c r="AD702" t="s">
        <v>41</v>
      </c>
      <c r="AF702">
        <v>200</v>
      </c>
      <c r="AG702">
        <v>200</v>
      </c>
      <c r="AH702">
        <v>3.3</v>
      </c>
      <c r="AI702">
        <v>3.3</v>
      </c>
      <c r="AJ702">
        <v>0</v>
      </c>
      <c r="AK702" t="s">
        <v>41</v>
      </c>
      <c r="AL702" t="s">
        <v>41</v>
      </c>
      <c r="AM702" t="s">
        <v>41</v>
      </c>
    </row>
    <row r="703" spans="1:39" x14ac:dyDescent="0.3">
      <c r="A703" t="s">
        <v>55</v>
      </c>
      <c r="B703" t="s">
        <v>56</v>
      </c>
      <c r="C703" t="s">
        <v>38</v>
      </c>
      <c r="D703" t="s">
        <v>59</v>
      </c>
      <c r="E703">
        <v>30</v>
      </c>
      <c r="F703" t="s">
        <v>47</v>
      </c>
      <c r="G703" t="s">
        <v>40</v>
      </c>
      <c r="H703" t="s">
        <v>41</v>
      </c>
      <c r="J703">
        <v>74.95</v>
      </c>
      <c r="K703" t="s">
        <v>41</v>
      </c>
      <c r="L703">
        <v>7611.86</v>
      </c>
      <c r="M703" t="s">
        <v>41</v>
      </c>
      <c r="N703" t="s">
        <v>41</v>
      </c>
      <c r="O703">
        <v>1280</v>
      </c>
      <c r="P703">
        <v>1290.76</v>
      </c>
      <c r="Q703">
        <v>1300</v>
      </c>
      <c r="R703">
        <v>-0.24</v>
      </c>
      <c r="S703">
        <v>0.22</v>
      </c>
      <c r="T703">
        <v>61.15</v>
      </c>
      <c r="U703">
        <v>1001</v>
      </c>
      <c r="V703" t="s">
        <v>41</v>
      </c>
      <c r="W703">
        <v>5.84</v>
      </c>
      <c r="X703" t="s">
        <v>41</v>
      </c>
      <c r="Z703">
        <v>30</v>
      </c>
      <c r="AA703">
        <v>26.93</v>
      </c>
      <c r="AB703">
        <v>3.07</v>
      </c>
      <c r="AC703">
        <v>29.37</v>
      </c>
      <c r="AD703" t="s">
        <v>41</v>
      </c>
      <c r="AF703">
        <v>200</v>
      </c>
      <c r="AG703">
        <v>200</v>
      </c>
      <c r="AH703">
        <v>3.3</v>
      </c>
      <c r="AI703">
        <v>3.3</v>
      </c>
      <c r="AJ703">
        <v>0</v>
      </c>
      <c r="AK703" t="s">
        <v>41</v>
      </c>
      <c r="AL703" t="s">
        <v>41</v>
      </c>
      <c r="AM703" t="s">
        <v>41</v>
      </c>
    </row>
    <row r="704" spans="1:39" x14ac:dyDescent="0.3">
      <c r="A704" t="s">
        <v>55</v>
      </c>
      <c r="B704" t="s">
        <v>56</v>
      </c>
      <c r="C704" t="s">
        <v>38</v>
      </c>
      <c r="D704" t="s">
        <v>59</v>
      </c>
      <c r="E704">
        <v>30</v>
      </c>
      <c r="F704" t="s">
        <v>48</v>
      </c>
      <c r="G704" t="s">
        <v>40</v>
      </c>
      <c r="H704" t="s">
        <v>41</v>
      </c>
      <c r="J704">
        <v>74.95</v>
      </c>
      <c r="K704" t="s">
        <v>41</v>
      </c>
      <c r="L704">
        <v>7611.86</v>
      </c>
      <c r="M704" t="s">
        <v>41</v>
      </c>
      <c r="N704" t="s">
        <v>41</v>
      </c>
      <c r="O704">
        <v>1300</v>
      </c>
      <c r="P704">
        <v>1311.22</v>
      </c>
      <c r="Q704">
        <v>1320</v>
      </c>
      <c r="R704">
        <v>0.22</v>
      </c>
      <c r="S704">
        <v>0.21</v>
      </c>
      <c r="T704">
        <v>55.15</v>
      </c>
      <c r="U704">
        <v>1001</v>
      </c>
      <c r="V704" t="s">
        <v>41</v>
      </c>
      <c r="W704">
        <v>5.59</v>
      </c>
      <c r="X704" t="s">
        <v>41</v>
      </c>
      <c r="Z704">
        <v>30</v>
      </c>
      <c r="AA704">
        <v>26.93</v>
      </c>
      <c r="AB704">
        <v>3.07</v>
      </c>
      <c r="AC704">
        <v>29.49</v>
      </c>
      <c r="AD704" t="s">
        <v>41</v>
      </c>
      <c r="AF704">
        <v>200</v>
      </c>
      <c r="AG704">
        <v>200</v>
      </c>
      <c r="AH704">
        <v>3.3</v>
      </c>
      <c r="AI704">
        <v>3.3</v>
      </c>
      <c r="AJ704">
        <v>0</v>
      </c>
      <c r="AK704" t="s">
        <v>41</v>
      </c>
      <c r="AL704" t="s">
        <v>41</v>
      </c>
      <c r="AM704" t="s">
        <v>41</v>
      </c>
    </row>
    <row r="705" spans="1:39" x14ac:dyDescent="0.3">
      <c r="A705" t="s">
        <v>55</v>
      </c>
      <c r="B705" t="s">
        <v>56</v>
      </c>
      <c r="C705" t="s">
        <v>38</v>
      </c>
      <c r="D705" t="s">
        <v>59</v>
      </c>
      <c r="E705">
        <v>30</v>
      </c>
      <c r="F705" t="s">
        <v>49</v>
      </c>
      <c r="G705" t="s">
        <v>40</v>
      </c>
      <c r="H705" t="s">
        <v>41</v>
      </c>
      <c r="J705">
        <v>74.95</v>
      </c>
      <c r="K705" t="s">
        <v>41</v>
      </c>
      <c r="L705">
        <v>7611.86</v>
      </c>
      <c r="M705" t="s">
        <v>41</v>
      </c>
      <c r="N705" t="s">
        <v>41</v>
      </c>
      <c r="O705">
        <v>1320</v>
      </c>
      <c r="P705">
        <v>1330.82</v>
      </c>
      <c r="Q705">
        <v>1340</v>
      </c>
      <c r="R705">
        <v>-0.18</v>
      </c>
      <c r="S705">
        <v>0.2</v>
      </c>
      <c r="T705">
        <v>56.64</v>
      </c>
      <c r="U705">
        <v>1001</v>
      </c>
      <c r="V705" t="s">
        <v>41</v>
      </c>
      <c r="W705">
        <v>4.59</v>
      </c>
      <c r="X705" t="s">
        <v>41</v>
      </c>
      <c r="Z705">
        <v>30</v>
      </c>
      <c r="AA705">
        <v>26.93</v>
      </c>
      <c r="AB705">
        <v>3.07</v>
      </c>
      <c r="AC705">
        <v>29.58</v>
      </c>
      <c r="AD705" t="s">
        <v>41</v>
      </c>
      <c r="AF705">
        <v>200</v>
      </c>
      <c r="AG705">
        <v>200</v>
      </c>
      <c r="AH705">
        <v>3.3</v>
      </c>
      <c r="AI705">
        <v>3.3</v>
      </c>
      <c r="AJ705">
        <v>0</v>
      </c>
      <c r="AK705" t="s">
        <v>41</v>
      </c>
      <c r="AL705" t="s">
        <v>41</v>
      </c>
      <c r="AM705" t="s">
        <v>41</v>
      </c>
    </row>
    <row r="706" spans="1:39" x14ac:dyDescent="0.3">
      <c r="A706" t="s">
        <v>55</v>
      </c>
      <c r="B706" t="s">
        <v>56</v>
      </c>
      <c r="C706" t="s">
        <v>38</v>
      </c>
      <c r="D706" t="s">
        <v>59</v>
      </c>
      <c r="E706">
        <v>30</v>
      </c>
      <c r="F706" t="s">
        <v>39</v>
      </c>
      <c r="G706" t="s">
        <v>40</v>
      </c>
      <c r="H706" t="s">
        <v>41</v>
      </c>
      <c r="J706">
        <v>75.040000000000006</v>
      </c>
      <c r="K706" t="s">
        <v>41</v>
      </c>
      <c r="L706">
        <v>7692.33</v>
      </c>
      <c r="M706" t="s">
        <v>41</v>
      </c>
      <c r="N706" t="s">
        <v>41</v>
      </c>
      <c r="O706">
        <v>1260</v>
      </c>
      <c r="P706">
        <v>1271.04</v>
      </c>
      <c r="Q706">
        <v>1280</v>
      </c>
      <c r="R706">
        <v>0.04</v>
      </c>
      <c r="S706">
        <v>0.2</v>
      </c>
      <c r="T706">
        <v>60.73</v>
      </c>
      <c r="U706">
        <v>1001</v>
      </c>
      <c r="V706" t="s">
        <v>41</v>
      </c>
      <c r="W706">
        <v>5.48</v>
      </c>
      <c r="X706" t="s">
        <v>41</v>
      </c>
      <c r="Z706">
        <v>30.01</v>
      </c>
      <c r="AA706">
        <v>26.99</v>
      </c>
      <c r="AB706">
        <v>3.02</v>
      </c>
      <c r="AC706">
        <v>29.93</v>
      </c>
      <c r="AD706" t="s">
        <v>41</v>
      </c>
      <c r="AF706">
        <v>210</v>
      </c>
      <c r="AG706">
        <v>210</v>
      </c>
      <c r="AH706">
        <v>3.3</v>
      </c>
      <c r="AI706">
        <v>3.3</v>
      </c>
      <c r="AJ706">
        <v>0</v>
      </c>
      <c r="AK706" t="s">
        <v>41</v>
      </c>
      <c r="AL706" t="s">
        <v>41</v>
      </c>
      <c r="AM706" t="s">
        <v>41</v>
      </c>
    </row>
    <row r="707" spans="1:39" x14ac:dyDescent="0.3">
      <c r="A707" t="s">
        <v>55</v>
      </c>
      <c r="B707" t="s">
        <v>56</v>
      </c>
      <c r="C707" t="s">
        <v>38</v>
      </c>
      <c r="D707" t="s">
        <v>59</v>
      </c>
      <c r="E707">
        <v>30</v>
      </c>
      <c r="F707" t="s">
        <v>43</v>
      </c>
      <c r="G707" t="s">
        <v>40</v>
      </c>
      <c r="H707" t="s">
        <v>41</v>
      </c>
      <c r="J707">
        <v>75.040000000000006</v>
      </c>
      <c r="K707" t="s">
        <v>41</v>
      </c>
      <c r="L707">
        <v>7692.33</v>
      </c>
      <c r="M707" t="s">
        <v>41</v>
      </c>
      <c r="N707" t="s">
        <v>41</v>
      </c>
      <c r="O707">
        <v>1280</v>
      </c>
      <c r="P707">
        <v>1290.78</v>
      </c>
      <c r="Q707">
        <v>1300</v>
      </c>
      <c r="R707">
        <v>-0.22</v>
      </c>
      <c r="S707">
        <v>0.22</v>
      </c>
      <c r="T707">
        <v>61.12</v>
      </c>
      <c r="U707">
        <v>1001</v>
      </c>
      <c r="V707" t="s">
        <v>41</v>
      </c>
      <c r="W707">
        <v>5.67</v>
      </c>
      <c r="X707" t="s">
        <v>41</v>
      </c>
      <c r="Z707">
        <v>30.01</v>
      </c>
      <c r="AA707">
        <v>26.99</v>
      </c>
      <c r="AB707">
        <v>3.02</v>
      </c>
      <c r="AC707">
        <v>29.51</v>
      </c>
      <c r="AD707" t="s">
        <v>41</v>
      </c>
      <c r="AF707">
        <v>210</v>
      </c>
      <c r="AG707">
        <v>210</v>
      </c>
      <c r="AH707">
        <v>3.3</v>
      </c>
      <c r="AI707">
        <v>3.3</v>
      </c>
      <c r="AJ707">
        <v>0</v>
      </c>
      <c r="AK707" t="s">
        <v>41</v>
      </c>
      <c r="AL707" t="s">
        <v>41</v>
      </c>
      <c r="AM707" t="s">
        <v>41</v>
      </c>
    </row>
    <row r="708" spans="1:39" x14ac:dyDescent="0.3">
      <c r="A708" t="s">
        <v>55</v>
      </c>
      <c r="B708" t="s">
        <v>56</v>
      </c>
      <c r="C708" t="s">
        <v>38</v>
      </c>
      <c r="D708" t="s">
        <v>59</v>
      </c>
      <c r="E708">
        <v>30</v>
      </c>
      <c r="F708" t="s">
        <v>44</v>
      </c>
      <c r="G708" t="s">
        <v>40</v>
      </c>
      <c r="H708" t="s">
        <v>41</v>
      </c>
      <c r="J708">
        <v>75.040000000000006</v>
      </c>
      <c r="K708" t="s">
        <v>41</v>
      </c>
      <c r="L708">
        <v>7692.33</v>
      </c>
      <c r="M708" t="s">
        <v>41</v>
      </c>
      <c r="N708" t="s">
        <v>41</v>
      </c>
      <c r="O708">
        <v>1300</v>
      </c>
      <c r="P708">
        <v>1311.24</v>
      </c>
      <c r="Q708">
        <v>1320</v>
      </c>
      <c r="R708">
        <v>0.24</v>
      </c>
      <c r="S708">
        <v>0.2</v>
      </c>
      <c r="T708">
        <v>55.3</v>
      </c>
      <c r="U708">
        <v>1001</v>
      </c>
      <c r="V708" t="s">
        <v>41</v>
      </c>
      <c r="W708">
        <v>5.2</v>
      </c>
      <c r="X708" t="s">
        <v>41</v>
      </c>
      <c r="Z708">
        <v>30.01</v>
      </c>
      <c r="AA708">
        <v>26.99</v>
      </c>
      <c r="AB708">
        <v>3.02</v>
      </c>
      <c r="AC708">
        <v>29.62</v>
      </c>
      <c r="AD708" t="s">
        <v>41</v>
      </c>
      <c r="AF708">
        <v>210</v>
      </c>
      <c r="AG708">
        <v>210</v>
      </c>
      <c r="AH708">
        <v>3.3</v>
      </c>
      <c r="AI708">
        <v>3.3</v>
      </c>
      <c r="AJ708">
        <v>0</v>
      </c>
      <c r="AK708" t="s">
        <v>41</v>
      </c>
      <c r="AL708" t="s">
        <v>41</v>
      </c>
      <c r="AM708" t="s">
        <v>41</v>
      </c>
    </row>
    <row r="709" spans="1:39" x14ac:dyDescent="0.3">
      <c r="A709" t="s">
        <v>55</v>
      </c>
      <c r="B709" t="s">
        <v>56</v>
      </c>
      <c r="C709" t="s">
        <v>38</v>
      </c>
      <c r="D709" t="s">
        <v>59</v>
      </c>
      <c r="E709">
        <v>30</v>
      </c>
      <c r="F709" t="s">
        <v>45</v>
      </c>
      <c r="G709" t="s">
        <v>40</v>
      </c>
      <c r="H709" t="s">
        <v>41</v>
      </c>
      <c r="J709">
        <v>75.040000000000006</v>
      </c>
      <c r="K709" t="s">
        <v>41</v>
      </c>
      <c r="L709">
        <v>7692.33</v>
      </c>
      <c r="M709" t="s">
        <v>41</v>
      </c>
      <c r="N709" t="s">
        <v>41</v>
      </c>
      <c r="O709">
        <v>1320</v>
      </c>
      <c r="P709">
        <v>1330.84</v>
      </c>
      <c r="Q709">
        <v>1340</v>
      </c>
      <c r="R709">
        <v>-0.16</v>
      </c>
      <c r="S709">
        <v>0.2</v>
      </c>
      <c r="T709">
        <v>56.81</v>
      </c>
      <c r="U709">
        <v>1001</v>
      </c>
      <c r="V709" t="s">
        <v>41</v>
      </c>
      <c r="W709">
        <v>4.18</v>
      </c>
      <c r="X709" t="s">
        <v>41</v>
      </c>
      <c r="Z709">
        <v>30.01</v>
      </c>
      <c r="AA709">
        <v>26.99</v>
      </c>
      <c r="AB709">
        <v>3.02</v>
      </c>
      <c r="AC709">
        <v>29.71</v>
      </c>
      <c r="AD709" t="s">
        <v>41</v>
      </c>
      <c r="AF709">
        <v>210</v>
      </c>
      <c r="AG709">
        <v>210</v>
      </c>
      <c r="AH709">
        <v>3.3</v>
      </c>
      <c r="AI709">
        <v>3.3</v>
      </c>
      <c r="AJ709">
        <v>0</v>
      </c>
      <c r="AK709" t="s">
        <v>41</v>
      </c>
      <c r="AL709" t="s">
        <v>41</v>
      </c>
      <c r="AM709" t="s">
        <v>41</v>
      </c>
    </row>
    <row r="710" spans="1:39" x14ac:dyDescent="0.3">
      <c r="A710" t="s">
        <v>55</v>
      </c>
      <c r="B710" t="s">
        <v>56</v>
      </c>
      <c r="C710" t="s">
        <v>38</v>
      </c>
      <c r="D710" t="s">
        <v>59</v>
      </c>
      <c r="E710">
        <v>30</v>
      </c>
      <c r="F710" t="s">
        <v>46</v>
      </c>
      <c r="G710" t="s">
        <v>40</v>
      </c>
      <c r="H710" t="s">
        <v>41</v>
      </c>
      <c r="J710">
        <v>75.040000000000006</v>
      </c>
      <c r="K710" t="s">
        <v>41</v>
      </c>
      <c r="L710">
        <v>7692.33</v>
      </c>
      <c r="M710" t="s">
        <v>41</v>
      </c>
      <c r="N710" t="s">
        <v>41</v>
      </c>
      <c r="O710">
        <v>1260</v>
      </c>
      <c r="P710">
        <v>1271.04</v>
      </c>
      <c r="Q710">
        <v>1280</v>
      </c>
      <c r="R710">
        <v>0.04</v>
      </c>
      <c r="S710">
        <v>0.2</v>
      </c>
      <c r="T710">
        <v>60.73</v>
      </c>
      <c r="U710">
        <v>1001</v>
      </c>
      <c r="V710" t="s">
        <v>41</v>
      </c>
      <c r="W710">
        <v>5.45</v>
      </c>
      <c r="X710" t="s">
        <v>41</v>
      </c>
      <c r="Z710">
        <v>30.01</v>
      </c>
      <c r="AA710">
        <v>26.99</v>
      </c>
      <c r="AB710">
        <v>3.02</v>
      </c>
      <c r="AC710">
        <v>29.93</v>
      </c>
      <c r="AD710" t="s">
        <v>41</v>
      </c>
      <c r="AF710">
        <v>210</v>
      </c>
      <c r="AG710">
        <v>210</v>
      </c>
      <c r="AH710">
        <v>3.3</v>
      </c>
      <c r="AI710">
        <v>3.3</v>
      </c>
      <c r="AJ710">
        <v>0</v>
      </c>
      <c r="AK710" t="s">
        <v>41</v>
      </c>
      <c r="AL710" t="s">
        <v>41</v>
      </c>
      <c r="AM710" t="s">
        <v>41</v>
      </c>
    </row>
    <row r="711" spans="1:39" x14ac:dyDescent="0.3">
      <c r="A711" t="s">
        <v>55</v>
      </c>
      <c r="B711" t="s">
        <v>56</v>
      </c>
      <c r="C711" t="s">
        <v>38</v>
      </c>
      <c r="D711" t="s">
        <v>59</v>
      </c>
      <c r="E711">
        <v>30</v>
      </c>
      <c r="F711" t="s">
        <v>47</v>
      </c>
      <c r="G711" t="s">
        <v>40</v>
      </c>
      <c r="H711" t="s">
        <v>41</v>
      </c>
      <c r="J711">
        <v>75.040000000000006</v>
      </c>
      <c r="K711" t="s">
        <v>41</v>
      </c>
      <c r="L711">
        <v>7692.33</v>
      </c>
      <c r="M711" t="s">
        <v>41</v>
      </c>
      <c r="N711" t="s">
        <v>41</v>
      </c>
      <c r="O711">
        <v>1280</v>
      </c>
      <c r="P711">
        <v>1290.78</v>
      </c>
      <c r="Q711">
        <v>1300</v>
      </c>
      <c r="R711">
        <v>-0.22</v>
      </c>
      <c r="S711">
        <v>0.22</v>
      </c>
      <c r="T711">
        <v>61.12</v>
      </c>
      <c r="U711">
        <v>1001</v>
      </c>
      <c r="V711" t="s">
        <v>41</v>
      </c>
      <c r="W711">
        <v>5.92</v>
      </c>
      <c r="X711" t="s">
        <v>41</v>
      </c>
      <c r="Z711">
        <v>30.01</v>
      </c>
      <c r="AA711">
        <v>26.99</v>
      </c>
      <c r="AB711">
        <v>3.02</v>
      </c>
      <c r="AC711">
        <v>29.51</v>
      </c>
      <c r="AD711" t="s">
        <v>41</v>
      </c>
      <c r="AF711">
        <v>210</v>
      </c>
      <c r="AG711">
        <v>210</v>
      </c>
      <c r="AH711">
        <v>3.3</v>
      </c>
      <c r="AI711">
        <v>3.3</v>
      </c>
      <c r="AJ711">
        <v>0</v>
      </c>
      <c r="AK711" t="s">
        <v>41</v>
      </c>
      <c r="AL711" t="s">
        <v>41</v>
      </c>
      <c r="AM711" t="s">
        <v>41</v>
      </c>
    </row>
    <row r="712" spans="1:39" x14ac:dyDescent="0.3">
      <c r="A712" t="s">
        <v>55</v>
      </c>
      <c r="B712" t="s">
        <v>56</v>
      </c>
      <c r="C712" t="s">
        <v>38</v>
      </c>
      <c r="D712" t="s">
        <v>59</v>
      </c>
      <c r="E712">
        <v>30</v>
      </c>
      <c r="F712" t="s">
        <v>48</v>
      </c>
      <c r="G712" t="s">
        <v>40</v>
      </c>
      <c r="H712" t="s">
        <v>41</v>
      </c>
      <c r="J712">
        <v>75.040000000000006</v>
      </c>
      <c r="K712" t="s">
        <v>41</v>
      </c>
      <c r="L712">
        <v>7692.33</v>
      </c>
      <c r="M712" t="s">
        <v>41</v>
      </c>
      <c r="N712" t="s">
        <v>41</v>
      </c>
      <c r="O712">
        <v>1300</v>
      </c>
      <c r="P712">
        <v>1311.24</v>
      </c>
      <c r="Q712">
        <v>1320</v>
      </c>
      <c r="R712">
        <v>0.24</v>
      </c>
      <c r="S712">
        <v>0.2</v>
      </c>
      <c r="T712">
        <v>55.3</v>
      </c>
      <c r="U712">
        <v>1001</v>
      </c>
      <c r="V712" t="s">
        <v>41</v>
      </c>
      <c r="W712">
        <v>5.68</v>
      </c>
      <c r="X712" t="s">
        <v>41</v>
      </c>
      <c r="Z712">
        <v>30.01</v>
      </c>
      <c r="AA712">
        <v>26.99</v>
      </c>
      <c r="AB712">
        <v>3.02</v>
      </c>
      <c r="AC712">
        <v>29.62</v>
      </c>
      <c r="AD712" t="s">
        <v>41</v>
      </c>
      <c r="AF712">
        <v>210</v>
      </c>
      <c r="AG712">
        <v>210</v>
      </c>
      <c r="AH712">
        <v>3.3</v>
      </c>
      <c r="AI712">
        <v>3.3</v>
      </c>
      <c r="AJ712">
        <v>0</v>
      </c>
      <c r="AK712" t="s">
        <v>41</v>
      </c>
      <c r="AL712" t="s">
        <v>41</v>
      </c>
      <c r="AM712" t="s">
        <v>41</v>
      </c>
    </row>
    <row r="713" spans="1:39" x14ac:dyDescent="0.3">
      <c r="A713" t="s">
        <v>55</v>
      </c>
      <c r="B713" t="s">
        <v>56</v>
      </c>
      <c r="C713" t="s">
        <v>38</v>
      </c>
      <c r="D713" t="s">
        <v>59</v>
      </c>
      <c r="E713">
        <v>30</v>
      </c>
      <c r="F713" t="s">
        <v>49</v>
      </c>
      <c r="G713" t="s">
        <v>40</v>
      </c>
      <c r="H713" t="s">
        <v>41</v>
      </c>
      <c r="J713">
        <v>75.040000000000006</v>
      </c>
      <c r="K713" t="s">
        <v>41</v>
      </c>
      <c r="L713">
        <v>7692.33</v>
      </c>
      <c r="M713" t="s">
        <v>41</v>
      </c>
      <c r="N713" t="s">
        <v>41</v>
      </c>
      <c r="O713">
        <v>1320</v>
      </c>
      <c r="P713">
        <v>1330.84</v>
      </c>
      <c r="Q713">
        <v>1340</v>
      </c>
      <c r="R713">
        <v>-0.16</v>
      </c>
      <c r="S713">
        <v>0.2</v>
      </c>
      <c r="T713">
        <v>56.81</v>
      </c>
      <c r="U713">
        <v>1001</v>
      </c>
      <c r="V713" t="s">
        <v>41</v>
      </c>
      <c r="W713">
        <v>4.6500000000000004</v>
      </c>
      <c r="X713" t="s">
        <v>41</v>
      </c>
      <c r="Z713">
        <v>30.01</v>
      </c>
      <c r="AA713">
        <v>26.99</v>
      </c>
      <c r="AB713">
        <v>3.02</v>
      </c>
      <c r="AC713">
        <v>29.71</v>
      </c>
      <c r="AD713" t="s">
        <v>41</v>
      </c>
      <c r="AF713">
        <v>210</v>
      </c>
      <c r="AG713">
        <v>210</v>
      </c>
      <c r="AH713">
        <v>3.3</v>
      </c>
      <c r="AI713">
        <v>3.3</v>
      </c>
      <c r="AJ713">
        <v>0</v>
      </c>
      <c r="AK713" t="s">
        <v>41</v>
      </c>
      <c r="AL713" t="s">
        <v>41</v>
      </c>
      <c r="AM713" t="s">
        <v>41</v>
      </c>
    </row>
    <row r="714" spans="1:39" x14ac:dyDescent="0.3">
      <c r="A714" t="s">
        <v>55</v>
      </c>
      <c r="B714" t="s">
        <v>56</v>
      </c>
      <c r="C714" t="s">
        <v>38</v>
      </c>
      <c r="D714" t="s">
        <v>59</v>
      </c>
      <c r="E714">
        <v>30</v>
      </c>
      <c r="F714" t="s">
        <v>39</v>
      </c>
      <c r="G714" t="s">
        <v>40</v>
      </c>
      <c r="H714" t="s">
        <v>41</v>
      </c>
      <c r="J714">
        <v>75.17</v>
      </c>
      <c r="K714" t="s">
        <v>41</v>
      </c>
      <c r="L714">
        <v>7772.93</v>
      </c>
      <c r="M714" t="s">
        <v>41</v>
      </c>
      <c r="N714" t="s">
        <v>41</v>
      </c>
      <c r="O714">
        <v>1260</v>
      </c>
      <c r="P714">
        <v>1271.06</v>
      </c>
      <c r="Q714">
        <v>1280</v>
      </c>
      <c r="R714">
        <v>0.06</v>
      </c>
      <c r="S714">
        <v>0.21</v>
      </c>
      <c r="T714">
        <v>60.91</v>
      </c>
      <c r="U714">
        <v>1001</v>
      </c>
      <c r="V714" t="s">
        <v>41</v>
      </c>
      <c r="W714">
        <v>5.57</v>
      </c>
      <c r="X714" t="s">
        <v>41</v>
      </c>
      <c r="Z714">
        <v>30.02</v>
      </c>
      <c r="AA714">
        <v>27.1</v>
      </c>
      <c r="AB714">
        <v>2.92</v>
      </c>
      <c r="AC714">
        <v>30.09</v>
      </c>
      <c r="AD714" t="s">
        <v>41</v>
      </c>
      <c r="AF714">
        <v>220</v>
      </c>
      <c r="AG714">
        <v>220</v>
      </c>
      <c r="AH714">
        <v>3.3</v>
      </c>
      <c r="AI714">
        <v>3.3</v>
      </c>
      <c r="AJ714">
        <v>0</v>
      </c>
      <c r="AK714" t="s">
        <v>41</v>
      </c>
      <c r="AL714" t="s">
        <v>41</v>
      </c>
      <c r="AM714" t="s">
        <v>41</v>
      </c>
    </row>
    <row r="715" spans="1:39" x14ac:dyDescent="0.3">
      <c r="A715" t="s">
        <v>55</v>
      </c>
      <c r="B715" t="s">
        <v>56</v>
      </c>
      <c r="C715" t="s">
        <v>38</v>
      </c>
      <c r="D715" t="s">
        <v>59</v>
      </c>
      <c r="E715">
        <v>30</v>
      </c>
      <c r="F715" t="s">
        <v>43</v>
      </c>
      <c r="G715" t="s">
        <v>40</v>
      </c>
      <c r="H715" t="s">
        <v>41</v>
      </c>
      <c r="J715">
        <v>75.17</v>
      </c>
      <c r="K715" t="s">
        <v>41</v>
      </c>
      <c r="L715">
        <v>7772.93</v>
      </c>
      <c r="M715" t="s">
        <v>41</v>
      </c>
      <c r="N715" t="s">
        <v>41</v>
      </c>
      <c r="O715">
        <v>1280</v>
      </c>
      <c r="P715">
        <v>1290.8</v>
      </c>
      <c r="Q715">
        <v>1300</v>
      </c>
      <c r="R715">
        <v>-0.2</v>
      </c>
      <c r="S715">
        <v>0.23</v>
      </c>
      <c r="T715">
        <v>61.17</v>
      </c>
      <c r="U715">
        <v>1001</v>
      </c>
      <c r="V715" t="s">
        <v>41</v>
      </c>
      <c r="W715">
        <v>5.75</v>
      </c>
      <c r="X715" t="s">
        <v>41</v>
      </c>
      <c r="Z715">
        <v>30.02</v>
      </c>
      <c r="AA715">
        <v>27.1</v>
      </c>
      <c r="AB715">
        <v>2.92</v>
      </c>
      <c r="AC715">
        <v>29.67</v>
      </c>
      <c r="AD715" t="s">
        <v>41</v>
      </c>
      <c r="AF715">
        <v>220</v>
      </c>
      <c r="AG715">
        <v>220</v>
      </c>
      <c r="AH715">
        <v>3.3</v>
      </c>
      <c r="AI715">
        <v>3.3</v>
      </c>
      <c r="AJ715">
        <v>0</v>
      </c>
      <c r="AK715" t="s">
        <v>41</v>
      </c>
      <c r="AL715" t="s">
        <v>41</v>
      </c>
      <c r="AM715" t="s">
        <v>41</v>
      </c>
    </row>
    <row r="716" spans="1:39" x14ac:dyDescent="0.3">
      <c r="A716" t="s">
        <v>55</v>
      </c>
      <c r="B716" t="s">
        <v>56</v>
      </c>
      <c r="C716" t="s">
        <v>38</v>
      </c>
      <c r="D716" t="s">
        <v>59</v>
      </c>
      <c r="E716">
        <v>30</v>
      </c>
      <c r="F716" t="s">
        <v>44</v>
      </c>
      <c r="G716" t="s">
        <v>40</v>
      </c>
      <c r="H716" t="s">
        <v>41</v>
      </c>
      <c r="J716">
        <v>75.17</v>
      </c>
      <c r="K716" t="s">
        <v>41</v>
      </c>
      <c r="L716">
        <v>7772.93</v>
      </c>
      <c r="M716" t="s">
        <v>41</v>
      </c>
      <c r="N716" t="s">
        <v>41</v>
      </c>
      <c r="O716">
        <v>1300</v>
      </c>
      <c r="P716">
        <v>1311.28</v>
      </c>
      <c r="Q716">
        <v>1320</v>
      </c>
      <c r="R716">
        <v>0.28000000000000003</v>
      </c>
      <c r="S716">
        <v>0.21</v>
      </c>
      <c r="T716">
        <v>55.38</v>
      </c>
      <c r="U716">
        <v>1001</v>
      </c>
      <c r="V716" t="s">
        <v>41</v>
      </c>
      <c r="W716">
        <v>5.29</v>
      </c>
      <c r="X716" t="s">
        <v>41</v>
      </c>
      <c r="Z716">
        <v>30.02</v>
      </c>
      <c r="AA716">
        <v>27.1</v>
      </c>
      <c r="AB716">
        <v>2.92</v>
      </c>
      <c r="AC716">
        <v>29.81</v>
      </c>
      <c r="AD716" t="s">
        <v>41</v>
      </c>
      <c r="AF716">
        <v>220</v>
      </c>
      <c r="AG716">
        <v>220</v>
      </c>
      <c r="AH716">
        <v>3.3</v>
      </c>
      <c r="AI716">
        <v>3.3</v>
      </c>
      <c r="AJ716">
        <v>0</v>
      </c>
      <c r="AK716" t="s">
        <v>41</v>
      </c>
      <c r="AL716" t="s">
        <v>41</v>
      </c>
      <c r="AM716" t="s">
        <v>41</v>
      </c>
    </row>
    <row r="717" spans="1:39" x14ac:dyDescent="0.3">
      <c r="A717" t="s">
        <v>55</v>
      </c>
      <c r="B717" t="s">
        <v>56</v>
      </c>
      <c r="C717" t="s">
        <v>38</v>
      </c>
      <c r="D717" t="s">
        <v>59</v>
      </c>
      <c r="E717">
        <v>30</v>
      </c>
      <c r="F717" t="s">
        <v>45</v>
      </c>
      <c r="G717" t="s">
        <v>40</v>
      </c>
      <c r="H717" t="s">
        <v>41</v>
      </c>
      <c r="J717">
        <v>75.17</v>
      </c>
      <c r="K717" t="s">
        <v>41</v>
      </c>
      <c r="L717">
        <v>7772.93</v>
      </c>
      <c r="M717" t="s">
        <v>41</v>
      </c>
      <c r="N717" t="s">
        <v>41</v>
      </c>
      <c r="O717">
        <v>1320</v>
      </c>
      <c r="P717">
        <v>1330.88</v>
      </c>
      <c r="Q717">
        <v>1340</v>
      </c>
      <c r="R717">
        <v>-0.12</v>
      </c>
      <c r="S717">
        <v>0.2</v>
      </c>
      <c r="T717">
        <v>56.92</v>
      </c>
      <c r="U717">
        <v>1001</v>
      </c>
      <c r="V717" t="s">
        <v>41</v>
      </c>
      <c r="W717">
        <v>4.25</v>
      </c>
      <c r="X717" t="s">
        <v>41</v>
      </c>
      <c r="Z717">
        <v>30.02</v>
      </c>
      <c r="AA717">
        <v>27.1</v>
      </c>
      <c r="AB717">
        <v>2.92</v>
      </c>
      <c r="AC717">
        <v>29.9</v>
      </c>
      <c r="AD717" t="s">
        <v>41</v>
      </c>
      <c r="AF717">
        <v>220</v>
      </c>
      <c r="AG717">
        <v>220</v>
      </c>
      <c r="AH717">
        <v>3.3</v>
      </c>
      <c r="AI717">
        <v>3.3</v>
      </c>
      <c r="AJ717">
        <v>0</v>
      </c>
      <c r="AK717" t="s">
        <v>41</v>
      </c>
      <c r="AL717" t="s">
        <v>41</v>
      </c>
      <c r="AM717" t="s">
        <v>41</v>
      </c>
    </row>
    <row r="718" spans="1:39" x14ac:dyDescent="0.3">
      <c r="A718" t="s">
        <v>55</v>
      </c>
      <c r="B718" t="s">
        <v>56</v>
      </c>
      <c r="C718" t="s">
        <v>38</v>
      </c>
      <c r="D718" t="s">
        <v>59</v>
      </c>
      <c r="E718">
        <v>30</v>
      </c>
      <c r="F718" t="s">
        <v>46</v>
      </c>
      <c r="G718" t="s">
        <v>40</v>
      </c>
      <c r="H718" t="s">
        <v>41</v>
      </c>
      <c r="J718">
        <v>75.17</v>
      </c>
      <c r="K718" t="s">
        <v>41</v>
      </c>
      <c r="L718">
        <v>7772.93</v>
      </c>
      <c r="M718" t="s">
        <v>41</v>
      </c>
      <c r="N718" t="s">
        <v>41</v>
      </c>
      <c r="O718">
        <v>1260</v>
      </c>
      <c r="P718">
        <v>1271.06</v>
      </c>
      <c r="Q718">
        <v>1280</v>
      </c>
      <c r="R718">
        <v>0.06</v>
      </c>
      <c r="S718">
        <v>0.21</v>
      </c>
      <c r="T718">
        <v>60.91</v>
      </c>
      <c r="U718">
        <v>1001</v>
      </c>
      <c r="V718" t="s">
        <v>41</v>
      </c>
      <c r="W718">
        <v>5.57</v>
      </c>
      <c r="X718" t="s">
        <v>41</v>
      </c>
      <c r="Z718">
        <v>30.02</v>
      </c>
      <c r="AA718">
        <v>27.1</v>
      </c>
      <c r="AB718">
        <v>2.92</v>
      </c>
      <c r="AC718">
        <v>30.09</v>
      </c>
      <c r="AD718" t="s">
        <v>41</v>
      </c>
      <c r="AF718">
        <v>220</v>
      </c>
      <c r="AG718">
        <v>220</v>
      </c>
      <c r="AH718">
        <v>3.3</v>
      </c>
      <c r="AI718">
        <v>3.3</v>
      </c>
      <c r="AJ718">
        <v>0</v>
      </c>
      <c r="AK718" t="s">
        <v>41</v>
      </c>
      <c r="AL718" t="s">
        <v>41</v>
      </c>
      <c r="AM718" t="s">
        <v>41</v>
      </c>
    </row>
    <row r="719" spans="1:39" x14ac:dyDescent="0.3">
      <c r="A719" t="s">
        <v>55</v>
      </c>
      <c r="B719" t="s">
        <v>56</v>
      </c>
      <c r="C719" t="s">
        <v>38</v>
      </c>
      <c r="D719" t="s">
        <v>59</v>
      </c>
      <c r="E719">
        <v>30</v>
      </c>
      <c r="F719" t="s">
        <v>47</v>
      </c>
      <c r="G719" t="s">
        <v>40</v>
      </c>
      <c r="H719" t="s">
        <v>41</v>
      </c>
      <c r="J719">
        <v>75.17</v>
      </c>
      <c r="K719" t="s">
        <v>41</v>
      </c>
      <c r="L719">
        <v>7772.93</v>
      </c>
      <c r="M719" t="s">
        <v>41</v>
      </c>
      <c r="N719" t="s">
        <v>41</v>
      </c>
      <c r="O719">
        <v>1280</v>
      </c>
      <c r="P719">
        <v>1290.8</v>
      </c>
      <c r="Q719">
        <v>1300</v>
      </c>
      <c r="R719">
        <v>-0.2</v>
      </c>
      <c r="S719">
        <v>0.23</v>
      </c>
      <c r="T719">
        <v>61.17</v>
      </c>
      <c r="U719">
        <v>1001</v>
      </c>
      <c r="V719" t="s">
        <v>41</v>
      </c>
      <c r="W719">
        <v>6</v>
      </c>
      <c r="X719" t="s">
        <v>41</v>
      </c>
      <c r="Z719">
        <v>30.02</v>
      </c>
      <c r="AA719">
        <v>27.1</v>
      </c>
      <c r="AB719">
        <v>2.92</v>
      </c>
      <c r="AC719">
        <v>29.67</v>
      </c>
      <c r="AD719" t="s">
        <v>41</v>
      </c>
      <c r="AF719">
        <v>220</v>
      </c>
      <c r="AG719">
        <v>220</v>
      </c>
      <c r="AH719">
        <v>3.3</v>
      </c>
      <c r="AI719">
        <v>3.3</v>
      </c>
      <c r="AJ719">
        <v>0</v>
      </c>
      <c r="AK719" t="s">
        <v>41</v>
      </c>
      <c r="AL719" t="s">
        <v>41</v>
      </c>
      <c r="AM719" t="s">
        <v>41</v>
      </c>
    </row>
    <row r="720" spans="1:39" x14ac:dyDescent="0.3">
      <c r="A720" t="s">
        <v>55</v>
      </c>
      <c r="B720" t="s">
        <v>56</v>
      </c>
      <c r="C720" t="s">
        <v>38</v>
      </c>
      <c r="D720" t="s">
        <v>59</v>
      </c>
      <c r="E720">
        <v>30</v>
      </c>
      <c r="F720" t="s">
        <v>48</v>
      </c>
      <c r="G720" t="s">
        <v>40</v>
      </c>
      <c r="H720" t="s">
        <v>41</v>
      </c>
      <c r="J720">
        <v>75.17</v>
      </c>
      <c r="K720" t="s">
        <v>41</v>
      </c>
      <c r="L720">
        <v>7772.93</v>
      </c>
      <c r="M720" t="s">
        <v>41</v>
      </c>
      <c r="N720" t="s">
        <v>41</v>
      </c>
      <c r="O720">
        <v>1300</v>
      </c>
      <c r="P720">
        <v>1311.28</v>
      </c>
      <c r="Q720">
        <v>1320</v>
      </c>
      <c r="R720">
        <v>0.28000000000000003</v>
      </c>
      <c r="S720">
        <v>0.21</v>
      </c>
      <c r="T720">
        <v>55.38</v>
      </c>
      <c r="U720">
        <v>1001</v>
      </c>
      <c r="V720" t="s">
        <v>41</v>
      </c>
      <c r="W720">
        <v>5.76</v>
      </c>
      <c r="X720" t="s">
        <v>41</v>
      </c>
      <c r="Z720">
        <v>30.02</v>
      </c>
      <c r="AA720">
        <v>27.1</v>
      </c>
      <c r="AB720">
        <v>2.92</v>
      </c>
      <c r="AC720">
        <v>29.81</v>
      </c>
      <c r="AD720" t="s">
        <v>41</v>
      </c>
      <c r="AF720">
        <v>220</v>
      </c>
      <c r="AG720">
        <v>220</v>
      </c>
      <c r="AH720">
        <v>3.3</v>
      </c>
      <c r="AI720">
        <v>3.3</v>
      </c>
      <c r="AJ720">
        <v>0</v>
      </c>
      <c r="AK720" t="s">
        <v>41</v>
      </c>
      <c r="AL720" t="s">
        <v>41</v>
      </c>
      <c r="AM720" t="s">
        <v>41</v>
      </c>
    </row>
    <row r="721" spans="1:39" x14ac:dyDescent="0.3">
      <c r="A721" t="s">
        <v>55</v>
      </c>
      <c r="B721" t="s">
        <v>56</v>
      </c>
      <c r="C721" t="s">
        <v>38</v>
      </c>
      <c r="D721" t="s">
        <v>59</v>
      </c>
      <c r="E721">
        <v>30</v>
      </c>
      <c r="F721" t="s">
        <v>49</v>
      </c>
      <c r="G721" t="s">
        <v>40</v>
      </c>
      <c r="H721" t="s">
        <v>41</v>
      </c>
      <c r="J721">
        <v>75.17</v>
      </c>
      <c r="K721" t="s">
        <v>41</v>
      </c>
      <c r="L721">
        <v>7772.93</v>
      </c>
      <c r="M721" t="s">
        <v>41</v>
      </c>
      <c r="N721" t="s">
        <v>41</v>
      </c>
      <c r="O721">
        <v>1320</v>
      </c>
      <c r="P721">
        <v>1330.88</v>
      </c>
      <c r="Q721">
        <v>1340</v>
      </c>
      <c r="R721">
        <v>-0.12</v>
      </c>
      <c r="S721">
        <v>0.2</v>
      </c>
      <c r="T721">
        <v>56.92</v>
      </c>
      <c r="U721">
        <v>1001</v>
      </c>
      <c r="V721" t="s">
        <v>41</v>
      </c>
      <c r="W721">
        <v>4.72</v>
      </c>
      <c r="X721" t="s">
        <v>41</v>
      </c>
      <c r="Z721">
        <v>30.02</v>
      </c>
      <c r="AA721">
        <v>27.1</v>
      </c>
      <c r="AB721">
        <v>2.92</v>
      </c>
      <c r="AC721">
        <v>29.9</v>
      </c>
      <c r="AD721" t="s">
        <v>41</v>
      </c>
      <c r="AF721">
        <v>220</v>
      </c>
      <c r="AG721">
        <v>220</v>
      </c>
      <c r="AH721">
        <v>3.3</v>
      </c>
      <c r="AI721">
        <v>3.3</v>
      </c>
      <c r="AJ721">
        <v>0</v>
      </c>
      <c r="AK721" t="s">
        <v>41</v>
      </c>
      <c r="AL721" t="s">
        <v>41</v>
      </c>
      <c r="AM721" t="s">
        <v>41</v>
      </c>
    </row>
    <row r="722" spans="1:39" x14ac:dyDescent="0.3">
      <c r="A722" t="s">
        <v>55</v>
      </c>
      <c r="B722" t="s">
        <v>56</v>
      </c>
      <c r="C722" t="s">
        <v>38</v>
      </c>
      <c r="D722" t="s">
        <v>59</v>
      </c>
      <c r="E722">
        <v>30</v>
      </c>
      <c r="F722" t="s">
        <v>39</v>
      </c>
      <c r="G722" t="s">
        <v>40</v>
      </c>
      <c r="H722" t="s">
        <v>41</v>
      </c>
      <c r="J722">
        <v>75.98</v>
      </c>
      <c r="K722" t="s">
        <v>41</v>
      </c>
      <c r="L722">
        <v>7854.35</v>
      </c>
      <c r="M722" t="s">
        <v>41</v>
      </c>
      <c r="N722" t="s">
        <v>41</v>
      </c>
      <c r="O722">
        <v>1260</v>
      </c>
      <c r="P722">
        <v>1271.0999999999999</v>
      </c>
      <c r="Q722">
        <v>1280</v>
      </c>
      <c r="R722">
        <v>0.1</v>
      </c>
      <c r="S722">
        <v>0.21</v>
      </c>
      <c r="T722">
        <v>60.94</v>
      </c>
      <c r="U722">
        <v>1001</v>
      </c>
      <c r="V722" t="s">
        <v>41</v>
      </c>
      <c r="W722">
        <v>5.67</v>
      </c>
      <c r="X722" t="s">
        <v>41</v>
      </c>
      <c r="Z722">
        <v>29.99</v>
      </c>
      <c r="AA722">
        <v>27.1</v>
      </c>
      <c r="AB722">
        <v>2.89</v>
      </c>
      <c r="AC722">
        <v>30.2</v>
      </c>
      <c r="AD722" t="s">
        <v>41</v>
      </c>
      <c r="AF722">
        <v>230</v>
      </c>
      <c r="AG722">
        <v>230</v>
      </c>
      <c r="AH722">
        <v>3.3</v>
      </c>
      <c r="AI722">
        <v>3.3</v>
      </c>
      <c r="AJ722">
        <v>0</v>
      </c>
      <c r="AK722" t="s">
        <v>41</v>
      </c>
      <c r="AL722" t="s">
        <v>41</v>
      </c>
      <c r="AM722" t="s">
        <v>41</v>
      </c>
    </row>
    <row r="723" spans="1:39" x14ac:dyDescent="0.3">
      <c r="A723" t="s">
        <v>55</v>
      </c>
      <c r="B723" t="s">
        <v>56</v>
      </c>
      <c r="C723" t="s">
        <v>38</v>
      </c>
      <c r="D723" t="s">
        <v>59</v>
      </c>
      <c r="E723">
        <v>30</v>
      </c>
      <c r="F723" t="s">
        <v>43</v>
      </c>
      <c r="G723" t="s">
        <v>40</v>
      </c>
      <c r="H723" t="s">
        <v>41</v>
      </c>
      <c r="J723">
        <v>75.98</v>
      </c>
      <c r="K723" t="s">
        <v>41</v>
      </c>
      <c r="L723">
        <v>7854.35</v>
      </c>
      <c r="M723" t="s">
        <v>41</v>
      </c>
      <c r="N723" t="s">
        <v>41</v>
      </c>
      <c r="O723">
        <v>1280</v>
      </c>
      <c r="P723">
        <v>1290.8399999999999</v>
      </c>
      <c r="Q723">
        <v>1300</v>
      </c>
      <c r="R723">
        <v>-0.16</v>
      </c>
      <c r="S723">
        <v>0.23</v>
      </c>
      <c r="T723">
        <v>61.32</v>
      </c>
      <c r="U723">
        <v>1001</v>
      </c>
      <c r="V723" t="s">
        <v>41</v>
      </c>
      <c r="W723">
        <v>5.82</v>
      </c>
      <c r="X723" t="s">
        <v>41</v>
      </c>
      <c r="Z723">
        <v>29.99</v>
      </c>
      <c r="AA723">
        <v>27.1</v>
      </c>
      <c r="AB723">
        <v>2.89</v>
      </c>
      <c r="AC723">
        <v>29.76</v>
      </c>
      <c r="AD723" t="s">
        <v>41</v>
      </c>
      <c r="AF723">
        <v>230</v>
      </c>
      <c r="AG723">
        <v>230</v>
      </c>
      <c r="AH723">
        <v>3.3</v>
      </c>
      <c r="AI723">
        <v>3.3</v>
      </c>
      <c r="AJ723">
        <v>0</v>
      </c>
      <c r="AK723" t="s">
        <v>41</v>
      </c>
      <c r="AL723" t="s">
        <v>41</v>
      </c>
      <c r="AM723" t="s">
        <v>41</v>
      </c>
    </row>
    <row r="724" spans="1:39" x14ac:dyDescent="0.3">
      <c r="A724" t="s">
        <v>55</v>
      </c>
      <c r="B724" t="s">
        <v>56</v>
      </c>
      <c r="C724" t="s">
        <v>38</v>
      </c>
      <c r="D724" t="s">
        <v>59</v>
      </c>
      <c r="E724">
        <v>30</v>
      </c>
      <c r="F724" t="s">
        <v>44</v>
      </c>
      <c r="G724" t="s">
        <v>40</v>
      </c>
      <c r="H724" t="s">
        <v>41</v>
      </c>
      <c r="J724">
        <v>75.98</v>
      </c>
      <c r="K724" t="s">
        <v>41</v>
      </c>
      <c r="L724">
        <v>7854.35</v>
      </c>
      <c r="M724" t="s">
        <v>41</v>
      </c>
      <c r="N724" t="s">
        <v>41</v>
      </c>
      <c r="O724">
        <v>1300</v>
      </c>
      <c r="P724">
        <v>1311.3</v>
      </c>
      <c r="Q724">
        <v>1320</v>
      </c>
      <c r="R724">
        <v>0.3</v>
      </c>
      <c r="S724">
        <v>0.2</v>
      </c>
      <c r="T724">
        <v>55.48</v>
      </c>
      <c r="U724">
        <v>1001</v>
      </c>
      <c r="V724" t="s">
        <v>41</v>
      </c>
      <c r="W724">
        <v>5.37</v>
      </c>
      <c r="X724" t="s">
        <v>41</v>
      </c>
      <c r="Z724">
        <v>29.99</v>
      </c>
      <c r="AA724">
        <v>27.1</v>
      </c>
      <c r="AB724">
        <v>2.89</v>
      </c>
      <c r="AC724">
        <v>29.9</v>
      </c>
      <c r="AD724" t="s">
        <v>41</v>
      </c>
      <c r="AF724">
        <v>230</v>
      </c>
      <c r="AG724">
        <v>230</v>
      </c>
      <c r="AH724">
        <v>3.3</v>
      </c>
      <c r="AI724">
        <v>3.3</v>
      </c>
      <c r="AJ724">
        <v>0</v>
      </c>
      <c r="AK724" t="s">
        <v>41</v>
      </c>
      <c r="AL724" t="s">
        <v>41</v>
      </c>
      <c r="AM724" t="s">
        <v>41</v>
      </c>
    </row>
    <row r="725" spans="1:39" x14ac:dyDescent="0.3">
      <c r="A725" t="s">
        <v>55</v>
      </c>
      <c r="B725" t="s">
        <v>56</v>
      </c>
      <c r="C725" t="s">
        <v>38</v>
      </c>
      <c r="D725" t="s">
        <v>59</v>
      </c>
      <c r="E725">
        <v>30</v>
      </c>
      <c r="F725" t="s">
        <v>45</v>
      </c>
      <c r="G725" t="s">
        <v>40</v>
      </c>
      <c r="H725" t="s">
        <v>41</v>
      </c>
      <c r="J725">
        <v>75.98</v>
      </c>
      <c r="K725" t="s">
        <v>41</v>
      </c>
      <c r="L725">
        <v>7854.35</v>
      </c>
      <c r="M725" t="s">
        <v>41</v>
      </c>
      <c r="N725" t="s">
        <v>41</v>
      </c>
      <c r="O725">
        <v>1320</v>
      </c>
      <c r="P725">
        <v>1330.9</v>
      </c>
      <c r="Q725">
        <v>1340</v>
      </c>
      <c r="R725">
        <v>-0.1</v>
      </c>
      <c r="S725">
        <v>0.21</v>
      </c>
      <c r="T725">
        <v>56.9</v>
      </c>
      <c r="U725">
        <v>1001</v>
      </c>
      <c r="V725" t="s">
        <v>41</v>
      </c>
      <c r="W725">
        <v>4.33</v>
      </c>
      <c r="X725" t="s">
        <v>41</v>
      </c>
      <c r="Z725">
        <v>29.99</v>
      </c>
      <c r="AA725">
        <v>27.1</v>
      </c>
      <c r="AB725">
        <v>2.89</v>
      </c>
      <c r="AC725">
        <v>29.99</v>
      </c>
      <c r="AD725" t="s">
        <v>41</v>
      </c>
      <c r="AF725">
        <v>230</v>
      </c>
      <c r="AG725">
        <v>230</v>
      </c>
      <c r="AH725">
        <v>3.3</v>
      </c>
      <c r="AI725">
        <v>3.3</v>
      </c>
      <c r="AJ725">
        <v>0</v>
      </c>
      <c r="AK725" t="s">
        <v>41</v>
      </c>
      <c r="AL725" t="s">
        <v>41</v>
      </c>
      <c r="AM725" t="s">
        <v>41</v>
      </c>
    </row>
    <row r="726" spans="1:39" x14ac:dyDescent="0.3">
      <c r="A726" t="s">
        <v>55</v>
      </c>
      <c r="B726" t="s">
        <v>56</v>
      </c>
      <c r="C726" t="s">
        <v>38</v>
      </c>
      <c r="D726" t="s">
        <v>59</v>
      </c>
      <c r="E726">
        <v>30</v>
      </c>
      <c r="F726" t="s">
        <v>46</v>
      </c>
      <c r="G726" t="s">
        <v>40</v>
      </c>
      <c r="H726" t="s">
        <v>41</v>
      </c>
      <c r="J726">
        <v>75.98</v>
      </c>
      <c r="K726" t="s">
        <v>41</v>
      </c>
      <c r="L726">
        <v>7854.35</v>
      </c>
      <c r="M726" t="s">
        <v>41</v>
      </c>
      <c r="N726" t="s">
        <v>41</v>
      </c>
      <c r="O726">
        <v>1260</v>
      </c>
      <c r="P726">
        <v>1271.0999999999999</v>
      </c>
      <c r="Q726">
        <v>1280</v>
      </c>
      <c r="R726">
        <v>0.1</v>
      </c>
      <c r="S726">
        <v>0.21</v>
      </c>
      <c r="T726">
        <v>60.94</v>
      </c>
      <c r="U726">
        <v>1001</v>
      </c>
      <c r="V726" t="s">
        <v>41</v>
      </c>
      <c r="W726">
        <v>5.67</v>
      </c>
      <c r="X726" t="s">
        <v>41</v>
      </c>
      <c r="Z726">
        <v>29.99</v>
      </c>
      <c r="AA726">
        <v>27.1</v>
      </c>
      <c r="AB726">
        <v>2.89</v>
      </c>
      <c r="AC726">
        <v>30.2</v>
      </c>
      <c r="AD726" t="s">
        <v>41</v>
      </c>
      <c r="AF726">
        <v>230</v>
      </c>
      <c r="AG726">
        <v>230</v>
      </c>
      <c r="AH726">
        <v>3.3</v>
      </c>
      <c r="AI726">
        <v>3.3</v>
      </c>
      <c r="AJ726">
        <v>0</v>
      </c>
      <c r="AK726" t="s">
        <v>41</v>
      </c>
      <c r="AL726" t="s">
        <v>41</v>
      </c>
      <c r="AM726" t="s">
        <v>41</v>
      </c>
    </row>
    <row r="727" spans="1:39" x14ac:dyDescent="0.3">
      <c r="A727" t="s">
        <v>55</v>
      </c>
      <c r="B727" t="s">
        <v>56</v>
      </c>
      <c r="C727" t="s">
        <v>38</v>
      </c>
      <c r="D727" t="s">
        <v>59</v>
      </c>
      <c r="E727">
        <v>30</v>
      </c>
      <c r="F727" t="s">
        <v>47</v>
      </c>
      <c r="G727" t="s">
        <v>40</v>
      </c>
      <c r="H727" t="s">
        <v>41</v>
      </c>
      <c r="J727">
        <v>75.98</v>
      </c>
      <c r="K727" t="s">
        <v>41</v>
      </c>
      <c r="L727">
        <v>7854.35</v>
      </c>
      <c r="M727" t="s">
        <v>41</v>
      </c>
      <c r="N727" t="s">
        <v>41</v>
      </c>
      <c r="O727">
        <v>1280</v>
      </c>
      <c r="P727">
        <v>1290.8399999999999</v>
      </c>
      <c r="Q727">
        <v>1300</v>
      </c>
      <c r="R727">
        <v>-0.16</v>
      </c>
      <c r="S727">
        <v>0.23</v>
      </c>
      <c r="T727">
        <v>61.32</v>
      </c>
      <c r="U727">
        <v>1001</v>
      </c>
      <c r="V727" t="s">
        <v>41</v>
      </c>
      <c r="W727">
        <v>6.05</v>
      </c>
      <c r="X727" t="s">
        <v>41</v>
      </c>
      <c r="Z727">
        <v>29.99</v>
      </c>
      <c r="AA727">
        <v>27.1</v>
      </c>
      <c r="AB727">
        <v>2.89</v>
      </c>
      <c r="AC727">
        <v>29.76</v>
      </c>
      <c r="AD727" t="s">
        <v>41</v>
      </c>
      <c r="AF727">
        <v>230</v>
      </c>
      <c r="AG727">
        <v>230</v>
      </c>
      <c r="AH727">
        <v>3.3</v>
      </c>
      <c r="AI727">
        <v>3.3</v>
      </c>
      <c r="AJ727">
        <v>0</v>
      </c>
      <c r="AK727" t="s">
        <v>41</v>
      </c>
      <c r="AL727" t="s">
        <v>41</v>
      </c>
      <c r="AM727" t="s">
        <v>41</v>
      </c>
    </row>
    <row r="728" spans="1:39" x14ac:dyDescent="0.3">
      <c r="A728" t="s">
        <v>55</v>
      </c>
      <c r="B728" t="s">
        <v>56</v>
      </c>
      <c r="C728" t="s">
        <v>38</v>
      </c>
      <c r="D728" t="s">
        <v>59</v>
      </c>
      <c r="E728">
        <v>30</v>
      </c>
      <c r="F728" t="s">
        <v>48</v>
      </c>
      <c r="G728" t="s">
        <v>40</v>
      </c>
      <c r="H728" t="s">
        <v>41</v>
      </c>
      <c r="J728">
        <v>75.98</v>
      </c>
      <c r="K728" t="s">
        <v>41</v>
      </c>
      <c r="L728">
        <v>7854.35</v>
      </c>
      <c r="M728" t="s">
        <v>41</v>
      </c>
      <c r="N728" t="s">
        <v>41</v>
      </c>
      <c r="O728">
        <v>1300</v>
      </c>
      <c r="P728">
        <v>1311.3</v>
      </c>
      <c r="Q728">
        <v>1320</v>
      </c>
      <c r="R728">
        <v>0.3</v>
      </c>
      <c r="S728">
        <v>0.2</v>
      </c>
      <c r="T728">
        <v>55.48</v>
      </c>
      <c r="U728">
        <v>1001</v>
      </c>
      <c r="V728" t="s">
        <v>41</v>
      </c>
      <c r="W728">
        <v>5.83</v>
      </c>
      <c r="X728" t="s">
        <v>41</v>
      </c>
      <c r="Z728">
        <v>29.99</v>
      </c>
      <c r="AA728">
        <v>27.1</v>
      </c>
      <c r="AB728">
        <v>2.89</v>
      </c>
      <c r="AC728">
        <v>29.9</v>
      </c>
      <c r="AD728" t="s">
        <v>41</v>
      </c>
      <c r="AF728">
        <v>230</v>
      </c>
      <c r="AG728">
        <v>230</v>
      </c>
      <c r="AH728">
        <v>3.3</v>
      </c>
      <c r="AI728">
        <v>3.3</v>
      </c>
      <c r="AJ728">
        <v>0</v>
      </c>
      <c r="AK728" t="s">
        <v>41</v>
      </c>
      <c r="AL728" t="s">
        <v>41</v>
      </c>
      <c r="AM728" t="s">
        <v>41</v>
      </c>
    </row>
    <row r="729" spans="1:39" x14ac:dyDescent="0.3">
      <c r="A729" t="s">
        <v>55</v>
      </c>
      <c r="B729" t="s">
        <v>56</v>
      </c>
      <c r="C729" t="s">
        <v>38</v>
      </c>
      <c r="D729" t="s">
        <v>59</v>
      </c>
      <c r="E729">
        <v>30</v>
      </c>
      <c r="F729" t="s">
        <v>49</v>
      </c>
      <c r="G729" t="s">
        <v>40</v>
      </c>
      <c r="H729" t="s">
        <v>41</v>
      </c>
      <c r="J729">
        <v>75.98</v>
      </c>
      <c r="K729" t="s">
        <v>41</v>
      </c>
      <c r="L729">
        <v>7854.35</v>
      </c>
      <c r="M729" t="s">
        <v>41</v>
      </c>
      <c r="N729" t="s">
        <v>41</v>
      </c>
      <c r="O729">
        <v>1320</v>
      </c>
      <c r="P729">
        <v>1330.9</v>
      </c>
      <c r="Q729">
        <v>1340</v>
      </c>
      <c r="R729">
        <v>-0.1</v>
      </c>
      <c r="S729">
        <v>0.21</v>
      </c>
      <c r="T729">
        <v>56.9</v>
      </c>
      <c r="U729">
        <v>1001</v>
      </c>
      <c r="V729" t="s">
        <v>41</v>
      </c>
      <c r="W729">
        <v>4.78</v>
      </c>
      <c r="X729" t="s">
        <v>41</v>
      </c>
      <c r="Z729">
        <v>29.99</v>
      </c>
      <c r="AA729">
        <v>27.1</v>
      </c>
      <c r="AB729">
        <v>2.89</v>
      </c>
      <c r="AC729">
        <v>29.99</v>
      </c>
      <c r="AD729" t="s">
        <v>41</v>
      </c>
      <c r="AF729">
        <v>230</v>
      </c>
      <c r="AG729">
        <v>230</v>
      </c>
      <c r="AH729">
        <v>3.3</v>
      </c>
      <c r="AI729">
        <v>3.3</v>
      </c>
      <c r="AJ729">
        <v>0</v>
      </c>
      <c r="AK729" t="s">
        <v>41</v>
      </c>
      <c r="AL729" t="s">
        <v>41</v>
      </c>
      <c r="AM729" t="s">
        <v>41</v>
      </c>
    </row>
    <row r="730" spans="1:39" x14ac:dyDescent="0.3">
      <c r="A730" t="s">
        <v>55</v>
      </c>
      <c r="B730" t="s">
        <v>56</v>
      </c>
      <c r="C730" t="s">
        <v>38</v>
      </c>
      <c r="D730" t="s">
        <v>59</v>
      </c>
      <c r="E730">
        <v>30</v>
      </c>
      <c r="F730" t="s">
        <v>39</v>
      </c>
      <c r="G730" t="s">
        <v>40</v>
      </c>
      <c r="H730" t="s">
        <v>41</v>
      </c>
      <c r="J730">
        <v>76.62</v>
      </c>
      <c r="K730" t="s">
        <v>41</v>
      </c>
      <c r="L730">
        <v>7936.4</v>
      </c>
      <c r="M730" t="s">
        <v>41</v>
      </c>
      <c r="N730" t="s">
        <v>41</v>
      </c>
      <c r="O730">
        <v>1260</v>
      </c>
      <c r="P730">
        <v>1271.1199999999999</v>
      </c>
      <c r="Q730">
        <v>1280</v>
      </c>
      <c r="R730">
        <v>0.12</v>
      </c>
      <c r="S730">
        <v>0.21</v>
      </c>
      <c r="T730">
        <v>61.04</v>
      </c>
      <c r="U730">
        <v>1001</v>
      </c>
      <c r="V730" t="s">
        <v>41</v>
      </c>
      <c r="W730">
        <v>5.74</v>
      </c>
      <c r="X730" t="s">
        <v>41</v>
      </c>
      <c r="Z730">
        <v>30.01</v>
      </c>
      <c r="AA730">
        <v>27.21</v>
      </c>
      <c r="AB730">
        <v>2.8</v>
      </c>
      <c r="AC730">
        <v>30.39</v>
      </c>
      <c r="AD730" t="s">
        <v>41</v>
      </c>
      <c r="AF730">
        <v>240</v>
      </c>
      <c r="AG730">
        <v>240</v>
      </c>
      <c r="AH730">
        <v>3.3</v>
      </c>
      <c r="AI730">
        <v>3.3</v>
      </c>
      <c r="AJ730">
        <v>0</v>
      </c>
      <c r="AK730" t="s">
        <v>41</v>
      </c>
      <c r="AL730" t="s">
        <v>41</v>
      </c>
      <c r="AM730" t="s">
        <v>41</v>
      </c>
    </row>
    <row r="731" spans="1:39" x14ac:dyDescent="0.3">
      <c r="A731" t="s">
        <v>55</v>
      </c>
      <c r="B731" t="s">
        <v>56</v>
      </c>
      <c r="C731" t="s">
        <v>38</v>
      </c>
      <c r="D731" t="s">
        <v>59</v>
      </c>
      <c r="E731">
        <v>30</v>
      </c>
      <c r="F731" t="s">
        <v>43</v>
      </c>
      <c r="G731" t="s">
        <v>40</v>
      </c>
      <c r="H731" t="s">
        <v>41</v>
      </c>
      <c r="J731">
        <v>76.62</v>
      </c>
      <c r="K731" t="s">
        <v>41</v>
      </c>
      <c r="L731">
        <v>7936.4</v>
      </c>
      <c r="M731" t="s">
        <v>41</v>
      </c>
      <c r="N731" t="s">
        <v>41</v>
      </c>
      <c r="O731">
        <v>1280</v>
      </c>
      <c r="P731">
        <v>1290.8599999999999</v>
      </c>
      <c r="Q731">
        <v>1300</v>
      </c>
      <c r="R731">
        <v>-0.14000000000000001</v>
      </c>
      <c r="S731">
        <v>0.23</v>
      </c>
      <c r="T731">
        <v>61.37</v>
      </c>
      <c r="U731">
        <v>1001</v>
      </c>
      <c r="V731" t="s">
        <v>41</v>
      </c>
      <c r="W731">
        <v>5.88</v>
      </c>
      <c r="X731" t="s">
        <v>41</v>
      </c>
      <c r="Z731">
        <v>30.01</v>
      </c>
      <c r="AA731">
        <v>27.21</v>
      </c>
      <c r="AB731">
        <v>2.8</v>
      </c>
      <c r="AC731">
        <v>29.97</v>
      </c>
      <c r="AD731" t="s">
        <v>41</v>
      </c>
      <c r="AF731">
        <v>240</v>
      </c>
      <c r="AG731">
        <v>240</v>
      </c>
      <c r="AH731">
        <v>3.3</v>
      </c>
      <c r="AI731">
        <v>3.3</v>
      </c>
      <c r="AJ731">
        <v>0</v>
      </c>
      <c r="AK731" t="s">
        <v>41</v>
      </c>
      <c r="AL731" t="s">
        <v>41</v>
      </c>
      <c r="AM731" t="s">
        <v>41</v>
      </c>
    </row>
    <row r="732" spans="1:39" x14ac:dyDescent="0.3">
      <c r="A732" t="s">
        <v>55</v>
      </c>
      <c r="B732" t="s">
        <v>56</v>
      </c>
      <c r="C732" t="s">
        <v>38</v>
      </c>
      <c r="D732" t="s">
        <v>59</v>
      </c>
      <c r="E732">
        <v>30</v>
      </c>
      <c r="F732" t="s">
        <v>44</v>
      </c>
      <c r="G732" t="s">
        <v>40</v>
      </c>
      <c r="H732" t="s">
        <v>41</v>
      </c>
      <c r="J732">
        <v>76.62</v>
      </c>
      <c r="K732" t="s">
        <v>41</v>
      </c>
      <c r="L732">
        <v>7936.4</v>
      </c>
      <c r="M732" t="s">
        <v>41</v>
      </c>
      <c r="N732" t="s">
        <v>41</v>
      </c>
      <c r="O732">
        <v>1300</v>
      </c>
      <c r="P732">
        <v>1311.34</v>
      </c>
      <c r="Q732">
        <v>1320</v>
      </c>
      <c r="R732">
        <v>0.34</v>
      </c>
      <c r="S732">
        <v>0.21</v>
      </c>
      <c r="T732">
        <v>55.62</v>
      </c>
      <c r="U732">
        <v>1001</v>
      </c>
      <c r="V732" t="s">
        <v>41</v>
      </c>
      <c r="W732">
        <v>5.43</v>
      </c>
      <c r="X732" t="s">
        <v>41</v>
      </c>
      <c r="Z732">
        <v>30.01</v>
      </c>
      <c r="AA732">
        <v>27.21</v>
      </c>
      <c r="AB732">
        <v>2.8</v>
      </c>
      <c r="AC732">
        <v>30.09</v>
      </c>
      <c r="AD732" t="s">
        <v>41</v>
      </c>
      <c r="AF732">
        <v>240</v>
      </c>
      <c r="AG732">
        <v>240</v>
      </c>
      <c r="AH732">
        <v>3.3</v>
      </c>
      <c r="AI732">
        <v>3.3</v>
      </c>
      <c r="AJ732">
        <v>0</v>
      </c>
      <c r="AK732" t="s">
        <v>41</v>
      </c>
      <c r="AL732" t="s">
        <v>41</v>
      </c>
      <c r="AM732" t="s">
        <v>41</v>
      </c>
    </row>
    <row r="733" spans="1:39" x14ac:dyDescent="0.3">
      <c r="A733" t="s">
        <v>55</v>
      </c>
      <c r="B733" t="s">
        <v>56</v>
      </c>
      <c r="C733" t="s">
        <v>38</v>
      </c>
      <c r="D733" t="s">
        <v>59</v>
      </c>
      <c r="E733">
        <v>30</v>
      </c>
      <c r="F733" t="s">
        <v>45</v>
      </c>
      <c r="G733" t="s">
        <v>40</v>
      </c>
      <c r="H733" t="s">
        <v>41</v>
      </c>
      <c r="J733">
        <v>76.62</v>
      </c>
      <c r="K733" t="s">
        <v>41</v>
      </c>
      <c r="L733">
        <v>7936.4</v>
      </c>
      <c r="M733" t="s">
        <v>41</v>
      </c>
      <c r="N733" t="s">
        <v>41</v>
      </c>
      <c r="O733">
        <v>1320</v>
      </c>
      <c r="P733">
        <v>1330.94</v>
      </c>
      <c r="Q733">
        <v>1340</v>
      </c>
      <c r="R733">
        <v>-0.06</v>
      </c>
      <c r="S733">
        <v>0.21</v>
      </c>
      <c r="T733">
        <v>57.06</v>
      </c>
      <c r="U733">
        <v>1001</v>
      </c>
      <c r="V733" t="s">
        <v>41</v>
      </c>
      <c r="W733">
        <v>4.3899999999999997</v>
      </c>
      <c r="X733" t="s">
        <v>41</v>
      </c>
      <c r="Z733">
        <v>30.01</v>
      </c>
      <c r="AA733">
        <v>27.21</v>
      </c>
      <c r="AB733">
        <v>2.8</v>
      </c>
      <c r="AC733">
        <v>30.16</v>
      </c>
      <c r="AD733" t="s">
        <v>41</v>
      </c>
      <c r="AF733">
        <v>240</v>
      </c>
      <c r="AG733">
        <v>240</v>
      </c>
      <c r="AH733">
        <v>3.3</v>
      </c>
      <c r="AI733">
        <v>3.3</v>
      </c>
      <c r="AJ733">
        <v>0</v>
      </c>
      <c r="AK733" t="s">
        <v>41</v>
      </c>
      <c r="AL733" t="s">
        <v>41</v>
      </c>
      <c r="AM733" t="s">
        <v>41</v>
      </c>
    </row>
    <row r="734" spans="1:39" x14ac:dyDescent="0.3">
      <c r="A734" t="s">
        <v>55</v>
      </c>
      <c r="B734" t="s">
        <v>56</v>
      </c>
      <c r="C734" t="s">
        <v>38</v>
      </c>
      <c r="D734" t="s">
        <v>59</v>
      </c>
      <c r="E734">
        <v>30</v>
      </c>
      <c r="F734" t="s">
        <v>46</v>
      </c>
      <c r="G734" t="s">
        <v>40</v>
      </c>
      <c r="H734" t="s">
        <v>41</v>
      </c>
      <c r="J734">
        <v>76.62</v>
      </c>
      <c r="K734" t="s">
        <v>41</v>
      </c>
      <c r="L734">
        <v>7936.4</v>
      </c>
      <c r="M734" t="s">
        <v>41</v>
      </c>
      <c r="N734" t="s">
        <v>41</v>
      </c>
      <c r="O734">
        <v>1260</v>
      </c>
      <c r="P734">
        <v>1271.1199999999999</v>
      </c>
      <c r="Q734">
        <v>1280</v>
      </c>
      <c r="R734">
        <v>0.12</v>
      </c>
      <c r="S734">
        <v>0.21</v>
      </c>
      <c r="T734">
        <v>61.04</v>
      </c>
      <c r="U734">
        <v>1001</v>
      </c>
      <c r="V734" t="s">
        <v>41</v>
      </c>
      <c r="W734">
        <v>5.74</v>
      </c>
      <c r="X734" t="s">
        <v>41</v>
      </c>
      <c r="Z734">
        <v>30.01</v>
      </c>
      <c r="AA734">
        <v>27.21</v>
      </c>
      <c r="AB734">
        <v>2.8</v>
      </c>
      <c r="AC734">
        <v>30.39</v>
      </c>
      <c r="AD734" t="s">
        <v>41</v>
      </c>
      <c r="AF734">
        <v>240</v>
      </c>
      <c r="AG734">
        <v>240</v>
      </c>
      <c r="AH734">
        <v>3.3</v>
      </c>
      <c r="AI734">
        <v>3.3</v>
      </c>
      <c r="AJ734">
        <v>0</v>
      </c>
      <c r="AK734" t="s">
        <v>41</v>
      </c>
      <c r="AL734" t="s">
        <v>41</v>
      </c>
      <c r="AM734" t="s">
        <v>41</v>
      </c>
    </row>
    <row r="735" spans="1:39" x14ac:dyDescent="0.3">
      <c r="A735" t="s">
        <v>55</v>
      </c>
      <c r="B735" t="s">
        <v>56</v>
      </c>
      <c r="C735" t="s">
        <v>38</v>
      </c>
      <c r="D735" t="s">
        <v>59</v>
      </c>
      <c r="E735">
        <v>30</v>
      </c>
      <c r="F735" t="s">
        <v>47</v>
      </c>
      <c r="G735" t="s">
        <v>40</v>
      </c>
      <c r="H735" t="s">
        <v>41</v>
      </c>
      <c r="J735">
        <v>76.62</v>
      </c>
      <c r="K735" t="s">
        <v>41</v>
      </c>
      <c r="L735">
        <v>7936.4</v>
      </c>
      <c r="M735" t="s">
        <v>41</v>
      </c>
      <c r="N735" t="s">
        <v>41</v>
      </c>
      <c r="O735">
        <v>1280</v>
      </c>
      <c r="P735">
        <v>1290.8599999999999</v>
      </c>
      <c r="Q735">
        <v>1300</v>
      </c>
      <c r="R735">
        <v>-0.14000000000000001</v>
      </c>
      <c r="S735">
        <v>0.23</v>
      </c>
      <c r="T735">
        <v>61.37</v>
      </c>
      <c r="U735">
        <v>1001</v>
      </c>
      <c r="V735" t="s">
        <v>41</v>
      </c>
      <c r="W735">
        <v>6.11</v>
      </c>
      <c r="X735" t="s">
        <v>41</v>
      </c>
      <c r="Z735">
        <v>30.01</v>
      </c>
      <c r="AA735">
        <v>27.21</v>
      </c>
      <c r="AB735">
        <v>2.8</v>
      </c>
      <c r="AC735">
        <v>29.97</v>
      </c>
      <c r="AD735" t="s">
        <v>41</v>
      </c>
      <c r="AF735">
        <v>240</v>
      </c>
      <c r="AG735">
        <v>240</v>
      </c>
      <c r="AH735">
        <v>3.3</v>
      </c>
      <c r="AI735">
        <v>3.3</v>
      </c>
      <c r="AJ735">
        <v>0</v>
      </c>
      <c r="AK735" t="s">
        <v>41</v>
      </c>
      <c r="AL735" t="s">
        <v>41</v>
      </c>
      <c r="AM735" t="s">
        <v>41</v>
      </c>
    </row>
    <row r="736" spans="1:39" x14ac:dyDescent="0.3">
      <c r="A736" t="s">
        <v>55</v>
      </c>
      <c r="B736" t="s">
        <v>56</v>
      </c>
      <c r="C736" t="s">
        <v>38</v>
      </c>
      <c r="D736" t="s">
        <v>59</v>
      </c>
      <c r="E736">
        <v>30</v>
      </c>
      <c r="F736" t="s">
        <v>48</v>
      </c>
      <c r="G736" t="s">
        <v>40</v>
      </c>
      <c r="H736" t="s">
        <v>41</v>
      </c>
      <c r="J736">
        <v>76.62</v>
      </c>
      <c r="K736" t="s">
        <v>41</v>
      </c>
      <c r="L736">
        <v>7936.4</v>
      </c>
      <c r="M736" t="s">
        <v>41</v>
      </c>
      <c r="N736" t="s">
        <v>41</v>
      </c>
      <c r="O736">
        <v>1300</v>
      </c>
      <c r="P736">
        <v>1311.34</v>
      </c>
      <c r="Q736">
        <v>1320</v>
      </c>
      <c r="R736">
        <v>0.34</v>
      </c>
      <c r="S736">
        <v>0.21</v>
      </c>
      <c r="T736">
        <v>55.62</v>
      </c>
      <c r="U736">
        <v>1001</v>
      </c>
      <c r="V736" t="s">
        <v>41</v>
      </c>
      <c r="W736">
        <v>5.89</v>
      </c>
      <c r="X736" t="s">
        <v>41</v>
      </c>
      <c r="Z736">
        <v>30.01</v>
      </c>
      <c r="AA736">
        <v>27.21</v>
      </c>
      <c r="AB736">
        <v>2.8</v>
      </c>
      <c r="AC736">
        <v>30.09</v>
      </c>
      <c r="AD736" t="s">
        <v>41</v>
      </c>
      <c r="AF736">
        <v>240</v>
      </c>
      <c r="AG736">
        <v>240</v>
      </c>
      <c r="AH736">
        <v>3.3</v>
      </c>
      <c r="AI736">
        <v>3.3</v>
      </c>
      <c r="AJ736">
        <v>0</v>
      </c>
      <c r="AK736" t="s">
        <v>41</v>
      </c>
      <c r="AL736" t="s">
        <v>41</v>
      </c>
      <c r="AM736" t="s">
        <v>41</v>
      </c>
    </row>
    <row r="737" spans="1:39" x14ac:dyDescent="0.3">
      <c r="A737" t="s">
        <v>55</v>
      </c>
      <c r="B737" t="s">
        <v>56</v>
      </c>
      <c r="C737" t="s">
        <v>38</v>
      </c>
      <c r="D737" t="s">
        <v>59</v>
      </c>
      <c r="E737">
        <v>30</v>
      </c>
      <c r="F737" t="s">
        <v>49</v>
      </c>
      <c r="G737" t="s">
        <v>40</v>
      </c>
      <c r="H737" t="s">
        <v>41</v>
      </c>
      <c r="J737">
        <v>76.62</v>
      </c>
      <c r="K737" t="s">
        <v>41</v>
      </c>
      <c r="L737">
        <v>7936.4</v>
      </c>
      <c r="M737" t="s">
        <v>41</v>
      </c>
      <c r="N737" t="s">
        <v>41</v>
      </c>
      <c r="O737">
        <v>1320</v>
      </c>
      <c r="P737">
        <v>1330.94</v>
      </c>
      <c r="Q737">
        <v>1340</v>
      </c>
      <c r="R737">
        <v>-0.06</v>
      </c>
      <c r="S737">
        <v>0.21</v>
      </c>
      <c r="T737">
        <v>57.06</v>
      </c>
      <c r="U737">
        <v>1001</v>
      </c>
      <c r="V737" t="s">
        <v>41</v>
      </c>
      <c r="W737">
        <v>4.83</v>
      </c>
      <c r="X737" t="s">
        <v>41</v>
      </c>
      <c r="Z737">
        <v>30.01</v>
      </c>
      <c r="AA737">
        <v>27.21</v>
      </c>
      <c r="AB737">
        <v>2.8</v>
      </c>
      <c r="AC737">
        <v>30.16</v>
      </c>
      <c r="AD737" t="s">
        <v>41</v>
      </c>
      <c r="AF737">
        <v>240</v>
      </c>
      <c r="AG737">
        <v>240</v>
      </c>
      <c r="AH737">
        <v>3.3</v>
      </c>
      <c r="AI737">
        <v>3.3</v>
      </c>
      <c r="AJ737">
        <v>0</v>
      </c>
      <c r="AK737" t="s">
        <v>41</v>
      </c>
      <c r="AL737" t="s">
        <v>41</v>
      </c>
      <c r="AM737" t="s">
        <v>41</v>
      </c>
    </row>
    <row r="738" spans="1:39" x14ac:dyDescent="0.3">
      <c r="A738" t="s">
        <v>55</v>
      </c>
      <c r="B738" t="s">
        <v>56</v>
      </c>
      <c r="C738" t="s">
        <v>38</v>
      </c>
      <c r="D738" t="s">
        <v>59</v>
      </c>
      <c r="E738">
        <v>30</v>
      </c>
      <c r="F738" t="s">
        <v>39</v>
      </c>
      <c r="G738" t="s">
        <v>40</v>
      </c>
      <c r="H738" t="s">
        <v>41</v>
      </c>
      <c r="J738">
        <v>74.89</v>
      </c>
      <c r="K738" t="s">
        <v>41</v>
      </c>
      <c r="L738">
        <v>8016.73</v>
      </c>
      <c r="M738" t="s">
        <v>41</v>
      </c>
      <c r="N738" t="s">
        <v>41</v>
      </c>
      <c r="O738">
        <v>1260</v>
      </c>
      <c r="P738">
        <v>1271.1600000000001</v>
      </c>
      <c r="Q738">
        <v>1280</v>
      </c>
      <c r="R738">
        <v>0.16</v>
      </c>
      <c r="S738">
        <v>0.21</v>
      </c>
      <c r="T738">
        <v>61.29</v>
      </c>
      <c r="U738">
        <v>1001</v>
      </c>
      <c r="V738" t="s">
        <v>41</v>
      </c>
      <c r="W738">
        <v>5.81</v>
      </c>
      <c r="X738" t="s">
        <v>41</v>
      </c>
      <c r="Z738">
        <v>30.01</v>
      </c>
      <c r="AA738">
        <v>27.29</v>
      </c>
      <c r="AB738">
        <v>2.72</v>
      </c>
      <c r="AC738">
        <v>30.53</v>
      </c>
      <c r="AD738" t="s">
        <v>41</v>
      </c>
      <c r="AF738">
        <v>250</v>
      </c>
      <c r="AG738">
        <v>250</v>
      </c>
      <c r="AH738">
        <v>3.3</v>
      </c>
      <c r="AI738">
        <v>3.3</v>
      </c>
      <c r="AJ738">
        <v>0</v>
      </c>
      <c r="AK738" t="s">
        <v>41</v>
      </c>
      <c r="AL738" t="s">
        <v>41</v>
      </c>
      <c r="AM738" t="s">
        <v>41</v>
      </c>
    </row>
    <row r="739" spans="1:39" x14ac:dyDescent="0.3">
      <c r="A739" t="s">
        <v>55</v>
      </c>
      <c r="B739" t="s">
        <v>56</v>
      </c>
      <c r="C739" t="s">
        <v>38</v>
      </c>
      <c r="D739" t="s">
        <v>59</v>
      </c>
      <c r="E739">
        <v>30</v>
      </c>
      <c r="F739" t="s">
        <v>43</v>
      </c>
      <c r="G739" t="s">
        <v>40</v>
      </c>
      <c r="H739" t="s">
        <v>41</v>
      </c>
      <c r="J739">
        <v>74.89</v>
      </c>
      <c r="K739" t="s">
        <v>41</v>
      </c>
      <c r="L739">
        <v>8016.73</v>
      </c>
      <c r="M739" t="s">
        <v>41</v>
      </c>
      <c r="N739" t="s">
        <v>41</v>
      </c>
      <c r="O739">
        <v>1280</v>
      </c>
      <c r="P739">
        <v>1290.8800000000001</v>
      </c>
      <c r="Q739">
        <v>1300</v>
      </c>
      <c r="R739">
        <v>-0.12</v>
      </c>
      <c r="S739">
        <v>0.23</v>
      </c>
      <c r="T739">
        <v>61.61</v>
      </c>
      <c r="U739">
        <v>1001</v>
      </c>
      <c r="V739" t="s">
        <v>41</v>
      </c>
      <c r="W739">
        <v>5.94</v>
      </c>
      <c r="X739" t="s">
        <v>41</v>
      </c>
      <c r="Z739">
        <v>30.01</v>
      </c>
      <c r="AA739">
        <v>27.29</v>
      </c>
      <c r="AB739">
        <v>2.72</v>
      </c>
      <c r="AC739">
        <v>30.11</v>
      </c>
      <c r="AD739" t="s">
        <v>41</v>
      </c>
      <c r="AF739">
        <v>250</v>
      </c>
      <c r="AG739">
        <v>250</v>
      </c>
      <c r="AH739">
        <v>3.3</v>
      </c>
      <c r="AI739">
        <v>3.3</v>
      </c>
      <c r="AJ739">
        <v>0</v>
      </c>
      <c r="AK739" t="s">
        <v>41</v>
      </c>
      <c r="AL739" t="s">
        <v>41</v>
      </c>
      <c r="AM739" t="s">
        <v>41</v>
      </c>
    </row>
    <row r="740" spans="1:39" x14ac:dyDescent="0.3">
      <c r="A740" t="s">
        <v>55</v>
      </c>
      <c r="B740" t="s">
        <v>56</v>
      </c>
      <c r="C740" t="s">
        <v>38</v>
      </c>
      <c r="D740" t="s">
        <v>59</v>
      </c>
      <c r="E740">
        <v>30</v>
      </c>
      <c r="F740" t="s">
        <v>44</v>
      </c>
      <c r="G740" t="s">
        <v>40</v>
      </c>
      <c r="H740" t="s">
        <v>41</v>
      </c>
      <c r="J740">
        <v>74.89</v>
      </c>
      <c r="K740" t="s">
        <v>41</v>
      </c>
      <c r="L740">
        <v>8016.73</v>
      </c>
      <c r="M740" t="s">
        <v>41</v>
      </c>
      <c r="N740" t="s">
        <v>41</v>
      </c>
      <c r="O740">
        <v>1300</v>
      </c>
      <c r="P740">
        <v>1311.38</v>
      </c>
      <c r="Q740">
        <v>1320</v>
      </c>
      <c r="R740">
        <v>0.38</v>
      </c>
      <c r="S740">
        <v>0.21</v>
      </c>
      <c r="T740">
        <v>55.71</v>
      </c>
      <c r="U740">
        <v>1001</v>
      </c>
      <c r="V740" t="s">
        <v>41</v>
      </c>
      <c r="W740">
        <v>5.49</v>
      </c>
      <c r="X740" t="s">
        <v>41</v>
      </c>
      <c r="Z740">
        <v>30.01</v>
      </c>
      <c r="AA740">
        <v>27.29</v>
      </c>
      <c r="AB740">
        <v>2.72</v>
      </c>
      <c r="AC740">
        <v>30.23</v>
      </c>
      <c r="AD740" t="s">
        <v>41</v>
      </c>
      <c r="AF740">
        <v>250</v>
      </c>
      <c r="AG740">
        <v>250</v>
      </c>
      <c r="AH740">
        <v>3.3</v>
      </c>
      <c r="AI740">
        <v>3.3</v>
      </c>
      <c r="AJ740">
        <v>0</v>
      </c>
      <c r="AK740" t="s">
        <v>41</v>
      </c>
      <c r="AL740" t="s">
        <v>41</v>
      </c>
      <c r="AM740" t="s">
        <v>41</v>
      </c>
    </row>
    <row r="741" spans="1:39" x14ac:dyDescent="0.3">
      <c r="A741" t="s">
        <v>55</v>
      </c>
      <c r="B741" t="s">
        <v>56</v>
      </c>
      <c r="C741" t="s">
        <v>38</v>
      </c>
      <c r="D741" t="s">
        <v>59</v>
      </c>
      <c r="E741">
        <v>30</v>
      </c>
      <c r="F741" t="s">
        <v>45</v>
      </c>
      <c r="G741" t="s">
        <v>40</v>
      </c>
      <c r="H741" t="s">
        <v>41</v>
      </c>
      <c r="J741">
        <v>74.89</v>
      </c>
      <c r="K741" t="s">
        <v>41</v>
      </c>
      <c r="L741">
        <v>8016.73</v>
      </c>
      <c r="M741" t="s">
        <v>41</v>
      </c>
      <c r="N741" t="s">
        <v>41</v>
      </c>
      <c r="O741">
        <v>1320</v>
      </c>
      <c r="P741">
        <v>1330.98</v>
      </c>
      <c r="Q741">
        <v>1340</v>
      </c>
      <c r="R741">
        <v>-0.02</v>
      </c>
      <c r="S741">
        <v>0.21</v>
      </c>
      <c r="T741">
        <v>57.13</v>
      </c>
      <c r="U741">
        <v>1001</v>
      </c>
      <c r="V741" t="s">
        <v>41</v>
      </c>
      <c r="W741">
        <v>4.4400000000000004</v>
      </c>
      <c r="X741" t="s">
        <v>41</v>
      </c>
      <c r="Z741">
        <v>30.01</v>
      </c>
      <c r="AA741">
        <v>27.29</v>
      </c>
      <c r="AB741">
        <v>2.72</v>
      </c>
      <c r="AC741">
        <v>30.32</v>
      </c>
      <c r="AD741" t="s">
        <v>41</v>
      </c>
      <c r="AF741">
        <v>250</v>
      </c>
      <c r="AG741">
        <v>250</v>
      </c>
      <c r="AH741">
        <v>3.3</v>
      </c>
      <c r="AI741">
        <v>3.3</v>
      </c>
      <c r="AJ741">
        <v>0</v>
      </c>
      <c r="AK741" t="s">
        <v>41</v>
      </c>
      <c r="AL741" t="s">
        <v>41</v>
      </c>
      <c r="AM741" t="s">
        <v>41</v>
      </c>
    </row>
    <row r="742" spans="1:39" x14ac:dyDescent="0.3">
      <c r="A742" t="s">
        <v>55</v>
      </c>
      <c r="B742" t="s">
        <v>56</v>
      </c>
      <c r="C742" t="s">
        <v>38</v>
      </c>
      <c r="D742" t="s">
        <v>59</v>
      </c>
      <c r="E742">
        <v>30</v>
      </c>
      <c r="F742" t="s">
        <v>46</v>
      </c>
      <c r="G742" t="s">
        <v>40</v>
      </c>
      <c r="H742" t="s">
        <v>41</v>
      </c>
      <c r="J742">
        <v>74.89</v>
      </c>
      <c r="K742" t="s">
        <v>41</v>
      </c>
      <c r="L742">
        <v>8016.73</v>
      </c>
      <c r="M742" t="s">
        <v>41</v>
      </c>
      <c r="N742" t="s">
        <v>41</v>
      </c>
      <c r="O742">
        <v>1260</v>
      </c>
      <c r="P742">
        <v>1271.1600000000001</v>
      </c>
      <c r="Q742">
        <v>1280</v>
      </c>
      <c r="R742">
        <v>0.16</v>
      </c>
      <c r="S742">
        <v>0.21</v>
      </c>
      <c r="T742">
        <v>61.29</v>
      </c>
      <c r="U742">
        <v>1001</v>
      </c>
      <c r="V742" t="s">
        <v>41</v>
      </c>
      <c r="W742">
        <v>5.82</v>
      </c>
      <c r="X742" t="s">
        <v>41</v>
      </c>
      <c r="Z742">
        <v>30.01</v>
      </c>
      <c r="AA742">
        <v>27.29</v>
      </c>
      <c r="AB742">
        <v>2.72</v>
      </c>
      <c r="AC742">
        <v>30.53</v>
      </c>
      <c r="AD742" t="s">
        <v>41</v>
      </c>
      <c r="AF742">
        <v>250</v>
      </c>
      <c r="AG742">
        <v>250</v>
      </c>
      <c r="AH742">
        <v>3.3</v>
      </c>
      <c r="AI742">
        <v>3.3</v>
      </c>
      <c r="AJ742">
        <v>0</v>
      </c>
      <c r="AK742" t="s">
        <v>41</v>
      </c>
      <c r="AL742" t="s">
        <v>41</v>
      </c>
      <c r="AM742" t="s">
        <v>41</v>
      </c>
    </row>
    <row r="743" spans="1:39" x14ac:dyDescent="0.3">
      <c r="A743" t="s">
        <v>55</v>
      </c>
      <c r="B743" t="s">
        <v>56</v>
      </c>
      <c r="C743" t="s">
        <v>38</v>
      </c>
      <c r="D743" t="s">
        <v>59</v>
      </c>
      <c r="E743">
        <v>30</v>
      </c>
      <c r="F743" t="s">
        <v>47</v>
      </c>
      <c r="G743" t="s">
        <v>40</v>
      </c>
      <c r="H743" t="s">
        <v>41</v>
      </c>
      <c r="J743">
        <v>74.89</v>
      </c>
      <c r="K743" t="s">
        <v>41</v>
      </c>
      <c r="L743">
        <v>8016.73</v>
      </c>
      <c r="M743" t="s">
        <v>41</v>
      </c>
      <c r="N743" t="s">
        <v>41</v>
      </c>
      <c r="O743">
        <v>1280</v>
      </c>
      <c r="P743">
        <v>1290.8800000000001</v>
      </c>
      <c r="Q743">
        <v>1300</v>
      </c>
      <c r="R743">
        <v>-0.12</v>
      </c>
      <c r="S743">
        <v>0.23</v>
      </c>
      <c r="T743">
        <v>61.61</v>
      </c>
      <c r="U743">
        <v>1001</v>
      </c>
      <c r="V743" t="s">
        <v>41</v>
      </c>
      <c r="W743">
        <v>6.17</v>
      </c>
      <c r="X743" t="s">
        <v>41</v>
      </c>
      <c r="Z743">
        <v>30.01</v>
      </c>
      <c r="AA743">
        <v>27.29</v>
      </c>
      <c r="AB743">
        <v>2.72</v>
      </c>
      <c r="AC743">
        <v>30.11</v>
      </c>
      <c r="AD743" t="s">
        <v>41</v>
      </c>
      <c r="AF743">
        <v>250</v>
      </c>
      <c r="AG743">
        <v>250</v>
      </c>
      <c r="AH743">
        <v>3.3</v>
      </c>
      <c r="AI743">
        <v>3.3</v>
      </c>
      <c r="AJ743">
        <v>0</v>
      </c>
      <c r="AK743" t="s">
        <v>41</v>
      </c>
      <c r="AL743" t="s">
        <v>41</v>
      </c>
      <c r="AM743" t="s">
        <v>41</v>
      </c>
    </row>
    <row r="744" spans="1:39" x14ac:dyDescent="0.3">
      <c r="A744" t="s">
        <v>55</v>
      </c>
      <c r="B744" t="s">
        <v>56</v>
      </c>
      <c r="C744" t="s">
        <v>38</v>
      </c>
      <c r="D744" t="s">
        <v>59</v>
      </c>
      <c r="E744">
        <v>30</v>
      </c>
      <c r="F744" t="s">
        <v>48</v>
      </c>
      <c r="G744" t="s">
        <v>40</v>
      </c>
      <c r="H744" t="s">
        <v>41</v>
      </c>
      <c r="J744">
        <v>74.89</v>
      </c>
      <c r="K744" t="s">
        <v>41</v>
      </c>
      <c r="L744">
        <v>8016.73</v>
      </c>
      <c r="M744" t="s">
        <v>41</v>
      </c>
      <c r="N744" t="s">
        <v>41</v>
      </c>
      <c r="O744">
        <v>1300</v>
      </c>
      <c r="P744">
        <v>1311.38</v>
      </c>
      <c r="Q744">
        <v>1320</v>
      </c>
      <c r="R744">
        <v>0.38</v>
      </c>
      <c r="S744">
        <v>0.21</v>
      </c>
      <c r="T744">
        <v>55.71</v>
      </c>
      <c r="U744">
        <v>1001</v>
      </c>
      <c r="V744" t="s">
        <v>41</v>
      </c>
      <c r="W744">
        <v>5.95</v>
      </c>
      <c r="X744" t="s">
        <v>41</v>
      </c>
      <c r="Z744">
        <v>30.01</v>
      </c>
      <c r="AA744">
        <v>27.29</v>
      </c>
      <c r="AB744">
        <v>2.72</v>
      </c>
      <c r="AC744">
        <v>30.23</v>
      </c>
      <c r="AD744" t="s">
        <v>41</v>
      </c>
      <c r="AF744">
        <v>250</v>
      </c>
      <c r="AG744">
        <v>250</v>
      </c>
      <c r="AH744">
        <v>3.3</v>
      </c>
      <c r="AI744">
        <v>3.3</v>
      </c>
      <c r="AJ744">
        <v>0</v>
      </c>
      <c r="AK744" t="s">
        <v>41</v>
      </c>
      <c r="AL744" t="s">
        <v>41</v>
      </c>
      <c r="AM744" t="s">
        <v>41</v>
      </c>
    </row>
    <row r="745" spans="1:39" x14ac:dyDescent="0.3">
      <c r="A745" t="s">
        <v>55</v>
      </c>
      <c r="B745" t="s">
        <v>56</v>
      </c>
      <c r="C745" t="s">
        <v>38</v>
      </c>
      <c r="D745" t="s">
        <v>59</v>
      </c>
      <c r="E745">
        <v>30</v>
      </c>
      <c r="F745" t="s">
        <v>49</v>
      </c>
      <c r="G745" t="s">
        <v>40</v>
      </c>
      <c r="H745" t="s">
        <v>41</v>
      </c>
      <c r="J745">
        <v>74.89</v>
      </c>
      <c r="K745" t="s">
        <v>41</v>
      </c>
      <c r="L745">
        <v>8016.73</v>
      </c>
      <c r="M745" t="s">
        <v>41</v>
      </c>
      <c r="N745" t="s">
        <v>41</v>
      </c>
      <c r="O745">
        <v>1320</v>
      </c>
      <c r="P745">
        <v>1330.98</v>
      </c>
      <c r="Q745">
        <v>1340</v>
      </c>
      <c r="R745">
        <v>-0.02</v>
      </c>
      <c r="S745">
        <v>0.21</v>
      </c>
      <c r="T745">
        <v>57.13</v>
      </c>
      <c r="U745">
        <v>1001</v>
      </c>
      <c r="V745" t="s">
        <v>41</v>
      </c>
      <c r="W745">
        <v>4.88</v>
      </c>
      <c r="X745" t="s">
        <v>41</v>
      </c>
      <c r="Z745">
        <v>30.01</v>
      </c>
      <c r="AA745">
        <v>27.29</v>
      </c>
      <c r="AB745">
        <v>2.72</v>
      </c>
      <c r="AC745">
        <v>30.32</v>
      </c>
      <c r="AD745" t="s">
        <v>41</v>
      </c>
      <c r="AF745">
        <v>250</v>
      </c>
      <c r="AG745">
        <v>250</v>
      </c>
      <c r="AH745">
        <v>3.3</v>
      </c>
      <c r="AI745">
        <v>3.3</v>
      </c>
      <c r="AJ745">
        <v>0</v>
      </c>
      <c r="AK745" t="s">
        <v>41</v>
      </c>
      <c r="AL745" t="s">
        <v>41</v>
      </c>
      <c r="AM745" t="s">
        <v>41</v>
      </c>
    </row>
    <row r="746" spans="1:39" x14ac:dyDescent="0.3">
      <c r="A746" t="s">
        <v>55</v>
      </c>
      <c r="B746" t="s">
        <v>56</v>
      </c>
      <c r="C746" t="s">
        <v>38</v>
      </c>
      <c r="D746" t="s">
        <v>59</v>
      </c>
      <c r="E746">
        <v>30</v>
      </c>
      <c r="F746" t="s">
        <v>39</v>
      </c>
      <c r="G746" t="s">
        <v>40</v>
      </c>
      <c r="H746" t="s">
        <v>41</v>
      </c>
      <c r="J746">
        <v>75.8</v>
      </c>
      <c r="K746" t="s">
        <v>41</v>
      </c>
      <c r="L746">
        <v>8097.97</v>
      </c>
      <c r="M746" t="s">
        <v>41</v>
      </c>
      <c r="N746" t="s">
        <v>41</v>
      </c>
      <c r="O746">
        <v>1260</v>
      </c>
      <c r="P746">
        <v>1271.18</v>
      </c>
      <c r="Q746">
        <v>1280</v>
      </c>
      <c r="R746">
        <v>0.18</v>
      </c>
      <c r="S746">
        <v>0.21</v>
      </c>
      <c r="T746">
        <v>61.3</v>
      </c>
      <c r="U746">
        <v>1001</v>
      </c>
      <c r="V746" t="s">
        <v>41</v>
      </c>
      <c r="W746">
        <v>5.88</v>
      </c>
      <c r="X746" t="s">
        <v>41</v>
      </c>
      <c r="Z746">
        <v>30</v>
      </c>
      <c r="AA746">
        <v>27.32</v>
      </c>
      <c r="AB746">
        <v>2.68</v>
      </c>
      <c r="AC746">
        <v>30.67</v>
      </c>
      <c r="AD746" t="s">
        <v>41</v>
      </c>
      <c r="AF746">
        <v>260</v>
      </c>
      <c r="AG746">
        <v>260</v>
      </c>
      <c r="AH746">
        <v>3.3</v>
      </c>
      <c r="AI746">
        <v>3.3</v>
      </c>
      <c r="AJ746">
        <v>0</v>
      </c>
      <c r="AK746" t="s">
        <v>41</v>
      </c>
      <c r="AL746" t="s">
        <v>41</v>
      </c>
      <c r="AM746" t="s">
        <v>41</v>
      </c>
    </row>
    <row r="747" spans="1:39" x14ac:dyDescent="0.3">
      <c r="A747" t="s">
        <v>55</v>
      </c>
      <c r="B747" t="s">
        <v>56</v>
      </c>
      <c r="C747" t="s">
        <v>38</v>
      </c>
      <c r="D747" t="s">
        <v>59</v>
      </c>
      <c r="E747">
        <v>30</v>
      </c>
      <c r="F747" t="s">
        <v>43</v>
      </c>
      <c r="G747" t="s">
        <v>40</v>
      </c>
      <c r="H747" t="s">
        <v>41</v>
      </c>
      <c r="J747">
        <v>75.8</v>
      </c>
      <c r="K747" t="s">
        <v>41</v>
      </c>
      <c r="L747">
        <v>8097.97</v>
      </c>
      <c r="M747" t="s">
        <v>41</v>
      </c>
      <c r="N747" t="s">
        <v>41</v>
      </c>
      <c r="O747">
        <v>1280</v>
      </c>
      <c r="P747">
        <v>1290.9000000000001</v>
      </c>
      <c r="Q747">
        <v>1300</v>
      </c>
      <c r="R747">
        <v>-0.1</v>
      </c>
      <c r="S747">
        <v>0.23</v>
      </c>
      <c r="T747">
        <v>61.6</v>
      </c>
      <c r="U747">
        <v>1001</v>
      </c>
      <c r="V747" t="s">
        <v>41</v>
      </c>
      <c r="W747">
        <v>6</v>
      </c>
      <c r="X747" t="s">
        <v>41</v>
      </c>
      <c r="Z747">
        <v>30</v>
      </c>
      <c r="AA747">
        <v>27.32</v>
      </c>
      <c r="AB747">
        <v>2.68</v>
      </c>
      <c r="AC747">
        <v>30.23</v>
      </c>
      <c r="AD747" t="s">
        <v>41</v>
      </c>
      <c r="AF747">
        <v>260</v>
      </c>
      <c r="AG747">
        <v>260</v>
      </c>
      <c r="AH747">
        <v>3.3</v>
      </c>
      <c r="AI747">
        <v>3.3</v>
      </c>
      <c r="AJ747">
        <v>0</v>
      </c>
      <c r="AK747" t="s">
        <v>41</v>
      </c>
      <c r="AL747" t="s">
        <v>41</v>
      </c>
      <c r="AM747" t="s">
        <v>41</v>
      </c>
    </row>
    <row r="748" spans="1:39" x14ac:dyDescent="0.3">
      <c r="A748" t="s">
        <v>55</v>
      </c>
      <c r="B748" t="s">
        <v>56</v>
      </c>
      <c r="C748" t="s">
        <v>38</v>
      </c>
      <c r="D748" t="s">
        <v>59</v>
      </c>
      <c r="E748">
        <v>30</v>
      </c>
      <c r="F748" t="s">
        <v>44</v>
      </c>
      <c r="G748" t="s">
        <v>40</v>
      </c>
      <c r="H748" t="s">
        <v>41</v>
      </c>
      <c r="J748">
        <v>75.8</v>
      </c>
      <c r="K748" t="s">
        <v>41</v>
      </c>
      <c r="L748">
        <v>8097.97</v>
      </c>
      <c r="M748" t="s">
        <v>41</v>
      </c>
      <c r="N748" t="s">
        <v>41</v>
      </c>
      <c r="O748">
        <v>1300</v>
      </c>
      <c r="P748">
        <v>1311.38</v>
      </c>
      <c r="Q748">
        <v>1320</v>
      </c>
      <c r="R748">
        <v>0.38</v>
      </c>
      <c r="S748">
        <v>0.21</v>
      </c>
      <c r="T748">
        <v>55.65</v>
      </c>
      <c r="U748">
        <v>1001</v>
      </c>
      <c r="V748" t="s">
        <v>41</v>
      </c>
      <c r="W748">
        <v>5.55</v>
      </c>
      <c r="X748" t="s">
        <v>41</v>
      </c>
      <c r="Z748">
        <v>30</v>
      </c>
      <c r="AA748">
        <v>27.32</v>
      </c>
      <c r="AB748">
        <v>2.68</v>
      </c>
      <c r="AC748">
        <v>30.36</v>
      </c>
      <c r="AD748" t="s">
        <v>41</v>
      </c>
      <c r="AF748">
        <v>260</v>
      </c>
      <c r="AG748">
        <v>260</v>
      </c>
      <c r="AH748">
        <v>3.3</v>
      </c>
      <c r="AI748">
        <v>3.3</v>
      </c>
      <c r="AJ748">
        <v>0</v>
      </c>
      <c r="AK748" t="s">
        <v>41</v>
      </c>
      <c r="AL748" t="s">
        <v>41</v>
      </c>
      <c r="AM748" t="s">
        <v>41</v>
      </c>
    </row>
    <row r="749" spans="1:39" x14ac:dyDescent="0.3">
      <c r="A749" t="s">
        <v>55</v>
      </c>
      <c r="B749" t="s">
        <v>56</v>
      </c>
      <c r="C749" t="s">
        <v>38</v>
      </c>
      <c r="D749" t="s">
        <v>59</v>
      </c>
      <c r="E749">
        <v>30</v>
      </c>
      <c r="F749" t="s">
        <v>45</v>
      </c>
      <c r="G749" t="s">
        <v>40</v>
      </c>
      <c r="H749" t="s">
        <v>41</v>
      </c>
      <c r="J749">
        <v>75.8</v>
      </c>
      <c r="K749" t="s">
        <v>41</v>
      </c>
      <c r="L749">
        <v>8097.97</v>
      </c>
      <c r="M749" t="s">
        <v>41</v>
      </c>
      <c r="N749" t="s">
        <v>41</v>
      </c>
      <c r="O749">
        <v>1320</v>
      </c>
      <c r="P749">
        <v>1331</v>
      </c>
      <c r="Q749">
        <v>1340</v>
      </c>
      <c r="R749">
        <v>0</v>
      </c>
      <c r="S749">
        <v>0.21</v>
      </c>
      <c r="T749">
        <v>57.28</v>
      </c>
      <c r="U749">
        <v>1001</v>
      </c>
      <c r="V749" t="s">
        <v>41</v>
      </c>
      <c r="W749">
        <v>4.5</v>
      </c>
      <c r="X749" t="s">
        <v>41</v>
      </c>
      <c r="Z749">
        <v>30</v>
      </c>
      <c r="AA749">
        <v>27.32</v>
      </c>
      <c r="AB749">
        <v>2.68</v>
      </c>
      <c r="AC749">
        <v>30.46</v>
      </c>
      <c r="AD749" t="s">
        <v>41</v>
      </c>
      <c r="AF749">
        <v>260</v>
      </c>
      <c r="AG749">
        <v>260</v>
      </c>
      <c r="AH749">
        <v>3.3</v>
      </c>
      <c r="AI749">
        <v>3.3</v>
      </c>
      <c r="AJ749">
        <v>0</v>
      </c>
      <c r="AK749" t="s">
        <v>41</v>
      </c>
      <c r="AL749" t="s">
        <v>41</v>
      </c>
      <c r="AM749" t="s">
        <v>41</v>
      </c>
    </row>
    <row r="750" spans="1:39" x14ac:dyDescent="0.3">
      <c r="A750" t="s">
        <v>55</v>
      </c>
      <c r="B750" t="s">
        <v>56</v>
      </c>
      <c r="C750" t="s">
        <v>38</v>
      </c>
      <c r="D750" t="s">
        <v>59</v>
      </c>
      <c r="E750">
        <v>30</v>
      </c>
      <c r="F750" t="s">
        <v>46</v>
      </c>
      <c r="G750" t="s">
        <v>40</v>
      </c>
      <c r="H750" t="s">
        <v>41</v>
      </c>
      <c r="J750">
        <v>75.8</v>
      </c>
      <c r="K750" t="s">
        <v>41</v>
      </c>
      <c r="L750">
        <v>8097.97</v>
      </c>
      <c r="M750" t="s">
        <v>41</v>
      </c>
      <c r="N750" t="s">
        <v>41</v>
      </c>
      <c r="O750">
        <v>1260</v>
      </c>
      <c r="P750">
        <v>1271.18</v>
      </c>
      <c r="Q750">
        <v>1280</v>
      </c>
      <c r="R750">
        <v>0.18</v>
      </c>
      <c r="S750">
        <v>0.21</v>
      </c>
      <c r="T750">
        <v>61.3</v>
      </c>
      <c r="U750">
        <v>1001</v>
      </c>
      <c r="V750" t="s">
        <v>41</v>
      </c>
      <c r="W750">
        <v>5.89</v>
      </c>
      <c r="X750" t="s">
        <v>41</v>
      </c>
      <c r="Z750">
        <v>30</v>
      </c>
      <c r="AA750">
        <v>27.32</v>
      </c>
      <c r="AB750">
        <v>2.68</v>
      </c>
      <c r="AC750">
        <v>30.67</v>
      </c>
      <c r="AD750" t="s">
        <v>41</v>
      </c>
      <c r="AF750">
        <v>260</v>
      </c>
      <c r="AG750">
        <v>260</v>
      </c>
      <c r="AH750">
        <v>3.3</v>
      </c>
      <c r="AI750">
        <v>3.3</v>
      </c>
      <c r="AJ750">
        <v>0</v>
      </c>
      <c r="AK750" t="s">
        <v>41</v>
      </c>
      <c r="AL750" t="s">
        <v>41</v>
      </c>
      <c r="AM750" t="s">
        <v>41</v>
      </c>
    </row>
    <row r="751" spans="1:39" x14ac:dyDescent="0.3">
      <c r="A751" t="s">
        <v>55</v>
      </c>
      <c r="B751" t="s">
        <v>56</v>
      </c>
      <c r="C751" t="s">
        <v>38</v>
      </c>
      <c r="D751" t="s">
        <v>59</v>
      </c>
      <c r="E751">
        <v>30</v>
      </c>
      <c r="F751" t="s">
        <v>47</v>
      </c>
      <c r="G751" t="s">
        <v>40</v>
      </c>
      <c r="H751" t="s">
        <v>41</v>
      </c>
      <c r="J751">
        <v>75.8</v>
      </c>
      <c r="K751" t="s">
        <v>41</v>
      </c>
      <c r="L751">
        <v>8097.97</v>
      </c>
      <c r="M751" t="s">
        <v>41</v>
      </c>
      <c r="N751" t="s">
        <v>41</v>
      </c>
      <c r="O751">
        <v>1280</v>
      </c>
      <c r="P751">
        <v>1290.9000000000001</v>
      </c>
      <c r="Q751">
        <v>1300</v>
      </c>
      <c r="R751">
        <v>-0.1</v>
      </c>
      <c r="S751">
        <v>0.23</v>
      </c>
      <c r="T751">
        <v>61.6</v>
      </c>
      <c r="U751">
        <v>1001</v>
      </c>
      <c r="V751" t="s">
        <v>41</v>
      </c>
      <c r="W751">
        <v>6.22</v>
      </c>
      <c r="X751" t="s">
        <v>41</v>
      </c>
      <c r="Z751">
        <v>30</v>
      </c>
      <c r="AA751">
        <v>27.32</v>
      </c>
      <c r="AB751">
        <v>2.68</v>
      </c>
      <c r="AC751">
        <v>30.23</v>
      </c>
      <c r="AD751" t="s">
        <v>41</v>
      </c>
      <c r="AF751">
        <v>260</v>
      </c>
      <c r="AG751">
        <v>260</v>
      </c>
      <c r="AH751">
        <v>3.3</v>
      </c>
      <c r="AI751">
        <v>3.3</v>
      </c>
      <c r="AJ751">
        <v>0</v>
      </c>
      <c r="AK751" t="s">
        <v>41</v>
      </c>
      <c r="AL751" t="s">
        <v>41</v>
      </c>
      <c r="AM751" t="s">
        <v>41</v>
      </c>
    </row>
    <row r="752" spans="1:39" x14ac:dyDescent="0.3">
      <c r="A752" t="s">
        <v>55</v>
      </c>
      <c r="B752" t="s">
        <v>56</v>
      </c>
      <c r="C752" t="s">
        <v>38</v>
      </c>
      <c r="D752" t="s">
        <v>59</v>
      </c>
      <c r="E752">
        <v>30</v>
      </c>
      <c r="F752" t="s">
        <v>48</v>
      </c>
      <c r="G752" t="s">
        <v>40</v>
      </c>
      <c r="H752" t="s">
        <v>41</v>
      </c>
      <c r="J752">
        <v>75.8</v>
      </c>
      <c r="K752" t="s">
        <v>41</v>
      </c>
      <c r="L752">
        <v>8097.97</v>
      </c>
      <c r="M752" t="s">
        <v>41</v>
      </c>
      <c r="N752" t="s">
        <v>41</v>
      </c>
      <c r="O752">
        <v>1300</v>
      </c>
      <c r="P752">
        <v>1311.38</v>
      </c>
      <c r="Q752">
        <v>1320</v>
      </c>
      <c r="R752">
        <v>0.38</v>
      </c>
      <c r="S752">
        <v>0.21</v>
      </c>
      <c r="T752">
        <v>55.65</v>
      </c>
      <c r="U752">
        <v>1001</v>
      </c>
      <c r="V752" t="s">
        <v>41</v>
      </c>
      <c r="W752">
        <v>6</v>
      </c>
      <c r="X752" t="s">
        <v>41</v>
      </c>
      <c r="Z752">
        <v>30</v>
      </c>
      <c r="AA752">
        <v>27.32</v>
      </c>
      <c r="AB752">
        <v>2.68</v>
      </c>
      <c r="AC752">
        <v>30.36</v>
      </c>
      <c r="AD752" t="s">
        <v>41</v>
      </c>
      <c r="AF752">
        <v>260</v>
      </c>
      <c r="AG752">
        <v>260</v>
      </c>
      <c r="AH752">
        <v>3.3</v>
      </c>
      <c r="AI752">
        <v>3.3</v>
      </c>
      <c r="AJ752">
        <v>0</v>
      </c>
      <c r="AK752" t="s">
        <v>41</v>
      </c>
      <c r="AL752" t="s">
        <v>41</v>
      </c>
      <c r="AM752" t="s">
        <v>41</v>
      </c>
    </row>
    <row r="753" spans="1:39" x14ac:dyDescent="0.3">
      <c r="A753" t="s">
        <v>55</v>
      </c>
      <c r="B753" t="s">
        <v>56</v>
      </c>
      <c r="C753" t="s">
        <v>38</v>
      </c>
      <c r="D753" t="s">
        <v>59</v>
      </c>
      <c r="E753">
        <v>30</v>
      </c>
      <c r="F753" t="s">
        <v>49</v>
      </c>
      <c r="G753" t="s">
        <v>40</v>
      </c>
      <c r="H753" t="s">
        <v>41</v>
      </c>
      <c r="J753">
        <v>75.8</v>
      </c>
      <c r="K753" t="s">
        <v>41</v>
      </c>
      <c r="L753">
        <v>8097.97</v>
      </c>
      <c r="M753" t="s">
        <v>41</v>
      </c>
      <c r="N753" t="s">
        <v>41</v>
      </c>
      <c r="O753">
        <v>1320</v>
      </c>
      <c r="P753">
        <v>1331</v>
      </c>
      <c r="Q753">
        <v>1340</v>
      </c>
      <c r="R753">
        <v>0</v>
      </c>
      <c r="S753">
        <v>0.21</v>
      </c>
      <c r="T753">
        <v>57.28</v>
      </c>
      <c r="U753">
        <v>1001</v>
      </c>
      <c r="V753" t="s">
        <v>41</v>
      </c>
      <c r="W753">
        <v>4.93</v>
      </c>
      <c r="X753" t="s">
        <v>41</v>
      </c>
      <c r="Z753">
        <v>30</v>
      </c>
      <c r="AA753">
        <v>27.32</v>
      </c>
      <c r="AB753">
        <v>2.68</v>
      </c>
      <c r="AC753">
        <v>30.46</v>
      </c>
      <c r="AD753" t="s">
        <v>41</v>
      </c>
      <c r="AF753">
        <v>260</v>
      </c>
      <c r="AG753">
        <v>260</v>
      </c>
      <c r="AH753">
        <v>3.3</v>
      </c>
      <c r="AI753">
        <v>3.3</v>
      </c>
      <c r="AJ753">
        <v>0</v>
      </c>
      <c r="AK753" t="s">
        <v>41</v>
      </c>
      <c r="AL753" t="s">
        <v>41</v>
      </c>
      <c r="AM753" t="s">
        <v>41</v>
      </c>
    </row>
    <row r="754" spans="1:39" x14ac:dyDescent="0.3">
      <c r="A754" t="s">
        <v>55</v>
      </c>
      <c r="B754" t="s">
        <v>56</v>
      </c>
      <c r="C754" t="s">
        <v>38</v>
      </c>
      <c r="D754" t="s">
        <v>59</v>
      </c>
      <c r="E754">
        <v>30</v>
      </c>
      <c r="F754" t="s">
        <v>39</v>
      </c>
      <c r="G754" t="s">
        <v>40</v>
      </c>
      <c r="H754" t="s">
        <v>41</v>
      </c>
      <c r="J754">
        <v>79.17</v>
      </c>
      <c r="K754" t="s">
        <v>41</v>
      </c>
      <c r="L754">
        <v>8182.58</v>
      </c>
      <c r="M754" t="s">
        <v>41</v>
      </c>
      <c r="N754" t="s">
        <v>41</v>
      </c>
      <c r="O754">
        <v>1260</v>
      </c>
      <c r="P754">
        <v>1271.22</v>
      </c>
      <c r="Q754">
        <v>1280</v>
      </c>
      <c r="R754">
        <v>0.22</v>
      </c>
      <c r="S754">
        <v>0.21</v>
      </c>
      <c r="T754">
        <v>61.36</v>
      </c>
      <c r="U754">
        <v>1001</v>
      </c>
      <c r="V754" t="s">
        <v>41</v>
      </c>
      <c r="W754">
        <v>5.94</v>
      </c>
      <c r="X754" t="s">
        <v>41</v>
      </c>
      <c r="Z754">
        <v>29.99</v>
      </c>
      <c r="AA754">
        <v>27.34</v>
      </c>
      <c r="AB754">
        <v>2.65</v>
      </c>
      <c r="AC754">
        <v>30.78</v>
      </c>
      <c r="AD754" t="s">
        <v>41</v>
      </c>
      <c r="AF754">
        <v>270</v>
      </c>
      <c r="AG754">
        <v>270</v>
      </c>
      <c r="AH754">
        <v>3.3</v>
      </c>
      <c r="AI754">
        <v>3.3</v>
      </c>
      <c r="AJ754">
        <v>0</v>
      </c>
      <c r="AK754" t="s">
        <v>41</v>
      </c>
      <c r="AL754" t="s">
        <v>41</v>
      </c>
      <c r="AM754" t="s">
        <v>41</v>
      </c>
    </row>
    <row r="755" spans="1:39" x14ac:dyDescent="0.3">
      <c r="A755" t="s">
        <v>55</v>
      </c>
      <c r="B755" t="s">
        <v>56</v>
      </c>
      <c r="C755" t="s">
        <v>38</v>
      </c>
      <c r="D755" t="s">
        <v>59</v>
      </c>
      <c r="E755">
        <v>30</v>
      </c>
      <c r="F755" t="s">
        <v>43</v>
      </c>
      <c r="G755" t="s">
        <v>40</v>
      </c>
      <c r="H755" t="s">
        <v>41</v>
      </c>
      <c r="J755">
        <v>79.17</v>
      </c>
      <c r="K755" t="s">
        <v>41</v>
      </c>
      <c r="L755">
        <v>8182.58</v>
      </c>
      <c r="M755" t="s">
        <v>41</v>
      </c>
      <c r="N755" t="s">
        <v>41</v>
      </c>
      <c r="O755">
        <v>1280</v>
      </c>
      <c r="P755">
        <v>1290.94</v>
      </c>
      <c r="Q755">
        <v>1300</v>
      </c>
      <c r="R755">
        <v>-0.06</v>
      </c>
      <c r="S755">
        <v>0.23</v>
      </c>
      <c r="T755">
        <v>61.65</v>
      </c>
      <c r="U755">
        <v>1001</v>
      </c>
      <c r="V755" t="s">
        <v>41</v>
      </c>
      <c r="W755">
        <v>6.04</v>
      </c>
      <c r="X755" t="s">
        <v>41</v>
      </c>
      <c r="Z755">
        <v>29.99</v>
      </c>
      <c r="AA755">
        <v>27.34</v>
      </c>
      <c r="AB755">
        <v>2.65</v>
      </c>
      <c r="AC755">
        <v>30.39</v>
      </c>
      <c r="AD755" t="s">
        <v>41</v>
      </c>
      <c r="AF755">
        <v>270</v>
      </c>
      <c r="AG755">
        <v>270</v>
      </c>
      <c r="AH755">
        <v>3.3</v>
      </c>
      <c r="AI755">
        <v>3.3</v>
      </c>
      <c r="AJ755">
        <v>0</v>
      </c>
      <c r="AK755" t="s">
        <v>41</v>
      </c>
      <c r="AL755" t="s">
        <v>41</v>
      </c>
      <c r="AM755" t="s">
        <v>41</v>
      </c>
    </row>
    <row r="756" spans="1:39" x14ac:dyDescent="0.3">
      <c r="A756" t="s">
        <v>55</v>
      </c>
      <c r="B756" t="s">
        <v>56</v>
      </c>
      <c r="C756" t="s">
        <v>38</v>
      </c>
      <c r="D756" t="s">
        <v>59</v>
      </c>
      <c r="E756">
        <v>30</v>
      </c>
      <c r="F756" t="s">
        <v>44</v>
      </c>
      <c r="G756" t="s">
        <v>40</v>
      </c>
      <c r="H756" t="s">
        <v>41</v>
      </c>
      <c r="J756">
        <v>79.17</v>
      </c>
      <c r="K756" t="s">
        <v>41</v>
      </c>
      <c r="L756">
        <v>8182.58</v>
      </c>
      <c r="M756" t="s">
        <v>41</v>
      </c>
      <c r="N756" t="s">
        <v>41</v>
      </c>
      <c r="O756">
        <v>1300</v>
      </c>
      <c r="P756">
        <v>1311.44</v>
      </c>
      <c r="Q756">
        <v>1320</v>
      </c>
      <c r="R756">
        <v>0.44</v>
      </c>
      <c r="S756">
        <v>0.21</v>
      </c>
      <c r="T756">
        <v>55.84</v>
      </c>
      <c r="U756">
        <v>1001</v>
      </c>
      <c r="V756" t="s">
        <v>41</v>
      </c>
      <c r="W756">
        <v>5.61</v>
      </c>
      <c r="X756" t="s">
        <v>41</v>
      </c>
      <c r="Z756">
        <v>29.99</v>
      </c>
      <c r="AA756">
        <v>27.34</v>
      </c>
      <c r="AB756">
        <v>2.65</v>
      </c>
      <c r="AC756">
        <v>30.5</v>
      </c>
      <c r="AD756" t="s">
        <v>41</v>
      </c>
      <c r="AF756">
        <v>270</v>
      </c>
      <c r="AG756">
        <v>270</v>
      </c>
      <c r="AH756">
        <v>3.3</v>
      </c>
      <c r="AI756">
        <v>3.3</v>
      </c>
      <c r="AJ756">
        <v>0</v>
      </c>
      <c r="AK756" t="s">
        <v>41</v>
      </c>
      <c r="AL756" t="s">
        <v>41</v>
      </c>
      <c r="AM756" t="s">
        <v>41</v>
      </c>
    </row>
    <row r="757" spans="1:39" x14ac:dyDescent="0.3">
      <c r="A757" t="s">
        <v>55</v>
      </c>
      <c r="B757" t="s">
        <v>56</v>
      </c>
      <c r="C757" t="s">
        <v>38</v>
      </c>
      <c r="D757" t="s">
        <v>59</v>
      </c>
      <c r="E757">
        <v>30</v>
      </c>
      <c r="F757" t="s">
        <v>45</v>
      </c>
      <c r="G757" t="s">
        <v>40</v>
      </c>
      <c r="H757" t="s">
        <v>41</v>
      </c>
      <c r="J757">
        <v>79.17</v>
      </c>
      <c r="K757" t="s">
        <v>41</v>
      </c>
      <c r="L757">
        <v>8182.58</v>
      </c>
      <c r="M757" t="s">
        <v>41</v>
      </c>
      <c r="N757" t="s">
        <v>41</v>
      </c>
      <c r="O757">
        <v>1320</v>
      </c>
      <c r="P757">
        <v>1331.04</v>
      </c>
      <c r="Q757">
        <v>1340</v>
      </c>
      <c r="R757">
        <v>0.04</v>
      </c>
      <c r="S757">
        <v>0.22</v>
      </c>
      <c r="T757">
        <v>57.27</v>
      </c>
      <c r="U757">
        <v>1001</v>
      </c>
      <c r="V757" t="s">
        <v>41</v>
      </c>
      <c r="W757">
        <v>4.53</v>
      </c>
      <c r="X757" t="s">
        <v>41</v>
      </c>
      <c r="Z757">
        <v>29.99</v>
      </c>
      <c r="AA757">
        <v>27.34</v>
      </c>
      <c r="AB757">
        <v>2.65</v>
      </c>
      <c r="AC757">
        <v>30.6</v>
      </c>
      <c r="AD757" t="s">
        <v>41</v>
      </c>
      <c r="AF757">
        <v>270</v>
      </c>
      <c r="AG757">
        <v>270</v>
      </c>
      <c r="AH757">
        <v>3.3</v>
      </c>
      <c r="AI757">
        <v>3.3</v>
      </c>
      <c r="AJ757">
        <v>0</v>
      </c>
      <c r="AK757" t="s">
        <v>41</v>
      </c>
      <c r="AL757" t="s">
        <v>41</v>
      </c>
      <c r="AM757" t="s">
        <v>41</v>
      </c>
    </row>
    <row r="758" spans="1:39" x14ac:dyDescent="0.3">
      <c r="A758" t="s">
        <v>55</v>
      </c>
      <c r="B758" t="s">
        <v>56</v>
      </c>
      <c r="C758" t="s">
        <v>38</v>
      </c>
      <c r="D758" t="s">
        <v>59</v>
      </c>
      <c r="E758">
        <v>30</v>
      </c>
      <c r="F758" t="s">
        <v>46</v>
      </c>
      <c r="G758" t="s">
        <v>40</v>
      </c>
      <c r="H758" t="s">
        <v>41</v>
      </c>
      <c r="J758">
        <v>79.17</v>
      </c>
      <c r="K758" t="s">
        <v>41</v>
      </c>
      <c r="L758">
        <v>8182.58</v>
      </c>
      <c r="M758" t="s">
        <v>41</v>
      </c>
      <c r="N758" t="s">
        <v>41</v>
      </c>
      <c r="O758">
        <v>1260</v>
      </c>
      <c r="P758">
        <v>1271.22</v>
      </c>
      <c r="Q758">
        <v>1280</v>
      </c>
      <c r="R758">
        <v>0.22</v>
      </c>
      <c r="S758">
        <v>0.21</v>
      </c>
      <c r="T758">
        <v>61.36</v>
      </c>
      <c r="U758">
        <v>1001</v>
      </c>
      <c r="V758" t="s">
        <v>41</v>
      </c>
      <c r="W758">
        <v>5.97</v>
      </c>
      <c r="X758" t="s">
        <v>41</v>
      </c>
      <c r="Z758">
        <v>29.99</v>
      </c>
      <c r="AA758">
        <v>27.34</v>
      </c>
      <c r="AB758">
        <v>2.65</v>
      </c>
      <c r="AC758">
        <v>30.78</v>
      </c>
      <c r="AD758" t="s">
        <v>41</v>
      </c>
      <c r="AF758">
        <v>270</v>
      </c>
      <c r="AG758">
        <v>270</v>
      </c>
      <c r="AH758">
        <v>3.3</v>
      </c>
      <c r="AI758">
        <v>3.3</v>
      </c>
      <c r="AJ758">
        <v>0</v>
      </c>
      <c r="AK758" t="s">
        <v>41</v>
      </c>
      <c r="AL758" t="s">
        <v>41</v>
      </c>
      <c r="AM758" t="s">
        <v>41</v>
      </c>
    </row>
    <row r="759" spans="1:39" x14ac:dyDescent="0.3">
      <c r="A759" t="s">
        <v>55</v>
      </c>
      <c r="B759" t="s">
        <v>56</v>
      </c>
      <c r="C759" t="s">
        <v>38</v>
      </c>
      <c r="D759" t="s">
        <v>59</v>
      </c>
      <c r="E759">
        <v>30</v>
      </c>
      <c r="F759" t="s">
        <v>47</v>
      </c>
      <c r="G759" t="s">
        <v>40</v>
      </c>
      <c r="H759" t="s">
        <v>41</v>
      </c>
      <c r="J759">
        <v>79.17</v>
      </c>
      <c r="K759" t="s">
        <v>41</v>
      </c>
      <c r="L759">
        <v>8182.58</v>
      </c>
      <c r="M759" t="s">
        <v>41</v>
      </c>
      <c r="N759" t="s">
        <v>41</v>
      </c>
      <c r="O759">
        <v>1280</v>
      </c>
      <c r="P759">
        <v>1290.94</v>
      </c>
      <c r="Q759">
        <v>1300</v>
      </c>
      <c r="R759">
        <v>-0.06</v>
      </c>
      <c r="S759">
        <v>0.23</v>
      </c>
      <c r="T759">
        <v>61.65</v>
      </c>
      <c r="U759">
        <v>1001</v>
      </c>
      <c r="V759" t="s">
        <v>41</v>
      </c>
      <c r="W759">
        <v>6.27</v>
      </c>
      <c r="X759" t="s">
        <v>41</v>
      </c>
      <c r="Z759">
        <v>29.99</v>
      </c>
      <c r="AA759">
        <v>27.34</v>
      </c>
      <c r="AB759">
        <v>2.65</v>
      </c>
      <c r="AC759">
        <v>30.39</v>
      </c>
      <c r="AD759" t="s">
        <v>41</v>
      </c>
      <c r="AF759">
        <v>270</v>
      </c>
      <c r="AG759">
        <v>270</v>
      </c>
      <c r="AH759">
        <v>3.3</v>
      </c>
      <c r="AI759">
        <v>3.3</v>
      </c>
      <c r="AJ759">
        <v>0</v>
      </c>
      <c r="AK759" t="s">
        <v>41</v>
      </c>
      <c r="AL759" t="s">
        <v>41</v>
      </c>
      <c r="AM759" t="s">
        <v>41</v>
      </c>
    </row>
    <row r="760" spans="1:39" x14ac:dyDescent="0.3">
      <c r="A760" t="s">
        <v>55</v>
      </c>
      <c r="B760" t="s">
        <v>56</v>
      </c>
      <c r="C760" t="s">
        <v>38</v>
      </c>
      <c r="D760" t="s">
        <v>59</v>
      </c>
      <c r="E760">
        <v>30</v>
      </c>
      <c r="F760" t="s">
        <v>48</v>
      </c>
      <c r="G760" t="s">
        <v>40</v>
      </c>
      <c r="H760" t="s">
        <v>41</v>
      </c>
      <c r="J760">
        <v>79.17</v>
      </c>
      <c r="K760" t="s">
        <v>41</v>
      </c>
      <c r="L760">
        <v>8182.58</v>
      </c>
      <c r="M760" t="s">
        <v>41</v>
      </c>
      <c r="N760" t="s">
        <v>41</v>
      </c>
      <c r="O760">
        <v>1300</v>
      </c>
      <c r="P760">
        <v>1311.44</v>
      </c>
      <c r="Q760">
        <v>1320</v>
      </c>
      <c r="R760">
        <v>0.44</v>
      </c>
      <c r="S760">
        <v>0.21</v>
      </c>
      <c r="T760">
        <v>55.84</v>
      </c>
      <c r="U760">
        <v>1001</v>
      </c>
      <c r="V760" t="s">
        <v>41</v>
      </c>
      <c r="W760">
        <v>6.05</v>
      </c>
      <c r="X760" t="s">
        <v>41</v>
      </c>
      <c r="Z760">
        <v>29.99</v>
      </c>
      <c r="AA760">
        <v>27.34</v>
      </c>
      <c r="AB760">
        <v>2.65</v>
      </c>
      <c r="AC760">
        <v>30.5</v>
      </c>
      <c r="AD760" t="s">
        <v>41</v>
      </c>
      <c r="AF760">
        <v>270</v>
      </c>
      <c r="AG760">
        <v>270</v>
      </c>
      <c r="AH760">
        <v>3.3</v>
      </c>
      <c r="AI760">
        <v>3.3</v>
      </c>
      <c r="AJ760">
        <v>0</v>
      </c>
      <c r="AK760" t="s">
        <v>41</v>
      </c>
      <c r="AL760" t="s">
        <v>41</v>
      </c>
      <c r="AM760" t="s">
        <v>41</v>
      </c>
    </row>
    <row r="761" spans="1:39" x14ac:dyDescent="0.3">
      <c r="A761" t="s">
        <v>55</v>
      </c>
      <c r="B761" t="s">
        <v>56</v>
      </c>
      <c r="C761" t="s">
        <v>38</v>
      </c>
      <c r="D761" t="s">
        <v>59</v>
      </c>
      <c r="E761">
        <v>30</v>
      </c>
      <c r="F761" t="s">
        <v>49</v>
      </c>
      <c r="G761" t="s">
        <v>40</v>
      </c>
      <c r="H761" t="s">
        <v>41</v>
      </c>
      <c r="J761">
        <v>79.17</v>
      </c>
      <c r="K761" t="s">
        <v>41</v>
      </c>
      <c r="L761">
        <v>8182.58</v>
      </c>
      <c r="M761" t="s">
        <v>41</v>
      </c>
      <c r="N761" t="s">
        <v>41</v>
      </c>
      <c r="O761">
        <v>1320</v>
      </c>
      <c r="P761">
        <v>1331.04</v>
      </c>
      <c r="Q761">
        <v>1340</v>
      </c>
      <c r="R761">
        <v>0.04</v>
      </c>
      <c r="S761">
        <v>0.22</v>
      </c>
      <c r="T761">
        <v>57.27</v>
      </c>
      <c r="U761">
        <v>1001</v>
      </c>
      <c r="V761" t="s">
        <v>41</v>
      </c>
      <c r="W761">
        <v>4.97</v>
      </c>
      <c r="X761" t="s">
        <v>41</v>
      </c>
      <c r="Z761">
        <v>29.99</v>
      </c>
      <c r="AA761">
        <v>27.34</v>
      </c>
      <c r="AB761">
        <v>2.65</v>
      </c>
      <c r="AC761">
        <v>30.6</v>
      </c>
      <c r="AD761" t="s">
        <v>41</v>
      </c>
      <c r="AF761">
        <v>270</v>
      </c>
      <c r="AG761">
        <v>270</v>
      </c>
      <c r="AH761">
        <v>3.3</v>
      </c>
      <c r="AI761">
        <v>3.3</v>
      </c>
      <c r="AJ761">
        <v>0</v>
      </c>
      <c r="AK761" t="s">
        <v>41</v>
      </c>
      <c r="AL761" t="s">
        <v>41</v>
      </c>
      <c r="AM761" t="s">
        <v>41</v>
      </c>
    </row>
    <row r="762" spans="1:39" x14ac:dyDescent="0.3">
      <c r="A762" t="s">
        <v>55</v>
      </c>
      <c r="B762" t="s">
        <v>56</v>
      </c>
      <c r="C762" t="s">
        <v>38</v>
      </c>
      <c r="D762" t="s">
        <v>59</v>
      </c>
      <c r="E762">
        <v>30</v>
      </c>
      <c r="F762" t="s">
        <v>39</v>
      </c>
      <c r="G762" t="s">
        <v>40</v>
      </c>
      <c r="H762" t="s">
        <v>41</v>
      </c>
      <c r="J762">
        <v>74.66</v>
      </c>
      <c r="K762" t="s">
        <v>41</v>
      </c>
      <c r="L762">
        <v>8262.68</v>
      </c>
      <c r="M762" t="s">
        <v>41</v>
      </c>
      <c r="N762" t="s">
        <v>41</v>
      </c>
      <c r="O762">
        <v>1260</v>
      </c>
      <c r="P762">
        <v>1271.24</v>
      </c>
      <c r="Q762">
        <v>1280</v>
      </c>
      <c r="R762">
        <v>0.24</v>
      </c>
      <c r="S762">
        <v>0.21</v>
      </c>
      <c r="T762">
        <v>61.54</v>
      </c>
      <c r="U762">
        <v>1001</v>
      </c>
      <c r="V762" t="s">
        <v>41</v>
      </c>
      <c r="W762">
        <v>5.98</v>
      </c>
      <c r="X762" t="s">
        <v>41</v>
      </c>
      <c r="Z762">
        <v>30.01</v>
      </c>
      <c r="AA762">
        <v>27.45</v>
      </c>
      <c r="AB762">
        <v>2.56</v>
      </c>
      <c r="AC762">
        <v>30.97</v>
      </c>
      <c r="AD762" t="s">
        <v>41</v>
      </c>
      <c r="AF762">
        <v>280</v>
      </c>
      <c r="AG762">
        <v>280</v>
      </c>
      <c r="AH762">
        <v>3.3</v>
      </c>
      <c r="AI762">
        <v>3.29</v>
      </c>
      <c r="AJ762">
        <v>0.01</v>
      </c>
      <c r="AK762" t="s">
        <v>41</v>
      </c>
      <c r="AL762" t="s">
        <v>41</v>
      </c>
      <c r="AM762" t="s">
        <v>41</v>
      </c>
    </row>
    <row r="763" spans="1:39" x14ac:dyDescent="0.3">
      <c r="A763" t="s">
        <v>55</v>
      </c>
      <c r="B763" t="s">
        <v>56</v>
      </c>
      <c r="C763" t="s">
        <v>38</v>
      </c>
      <c r="D763" t="s">
        <v>59</v>
      </c>
      <c r="E763">
        <v>30</v>
      </c>
      <c r="F763" t="s">
        <v>43</v>
      </c>
      <c r="G763" t="s">
        <v>40</v>
      </c>
      <c r="H763" t="s">
        <v>41</v>
      </c>
      <c r="J763">
        <v>74.66</v>
      </c>
      <c r="K763" t="s">
        <v>41</v>
      </c>
      <c r="L763">
        <v>8262.68</v>
      </c>
      <c r="M763" t="s">
        <v>41</v>
      </c>
      <c r="N763" t="s">
        <v>41</v>
      </c>
      <c r="O763">
        <v>1280</v>
      </c>
      <c r="P763">
        <v>1290.98</v>
      </c>
      <c r="Q763">
        <v>1300</v>
      </c>
      <c r="R763">
        <v>-0.02</v>
      </c>
      <c r="S763">
        <v>0.23</v>
      </c>
      <c r="T763">
        <v>61.7</v>
      </c>
      <c r="U763">
        <v>1001</v>
      </c>
      <c r="V763" t="s">
        <v>41</v>
      </c>
      <c r="W763">
        <v>6.09</v>
      </c>
      <c r="X763" t="s">
        <v>41</v>
      </c>
      <c r="Z763">
        <v>30.01</v>
      </c>
      <c r="AA763">
        <v>27.45</v>
      </c>
      <c r="AB763">
        <v>2.56</v>
      </c>
      <c r="AC763">
        <v>30.55</v>
      </c>
      <c r="AD763" t="s">
        <v>41</v>
      </c>
      <c r="AF763">
        <v>280</v>
      </c>
      <c r="AG763">
        <v>280</v>
      </c>
      <c r="AH763">
        <v>3.3</v>
      </c>
      <c r="AI763">
        <v>3.29</v>
      </c>
      <c r="AJ763">
        <v>0.01</v>
      </c>
      <c r="AK763" t="s">
        <v>41</v>
      </c>
      <c r="AL763" t="s">
        <v>41</v>
      </c>
      <c r="AM763" t="s">
        <v>41</v>
      </c>
    </row>
    <row r="764" spans="1:39" x14ac:dyDescent="0.3">
      <c r="A764" t="s">
        <v>55</v>
      </c>
      <c r="B764" t="s">
        <v>56</v>
      </c>
      <c r="C764" t="s">
        <v>38</v>
      </c>
      <c r="D764" t="s">
        <v>59</v>
      </c>
      <c r="E764">
        <v>30</v>
      </c>
      <c r="F764" t="s">
        <v>44</v>
      </c>
      <c r="G764" t="s">
        <v>40</v>
      </c>
      <c r="H764" t="s">
        <v>41</v>
      </c>
      <c r="J764">
        <v>74.66</v>
      </c>
      <c r="K764" t="s">
        <v>41</v>
      </c>
      <c r="L764">
        <v>8262.68</v>
      </c>
      <c r="M764" t="s">
        <v>41</v>
      </c>
      <c r="N764" t="s">
        <v>41</v>
      </c>
      <c r="O764">
        <v>1300</v>
      </c>
      <c r="P764">
        <v>1311.46</v>
      </c>
      <c r="Q764">
        <v>1320</v>
      </c>
      <c r="R764">
        <v>0.46</v>
      </c>
      <c r="S764">
        <v>0.21</v>
      </c>
      <c r="T764">
        <v>55.81</v>
      </c>
      <c r="U764">
        <v>1001</v>
      </c>
      <c r="V764" t="s">
        <v>41</v>
      </c>
      <c r="W764">
        <v>5.65</v>
      </c>
      <c r="X764" t="s">
        <v>41</v>
      </c>
      <c r="Z764">
        <v>30.01</v>
      </c>
      <c r="AA764">
        <v>27.45</v>
      </c>
      <c r="AB764">
        <v>2.56</v>
      </c>
      <c r="AC764">
        <v>30.67</v>
      </c>
      <c r="AD764" t="s">
        <v>41</v>
      </c>
      <c r="AF764">
        <v>280</v>
      </c>
      <c r="AG764">
        <v>280</v>
      </c>
      <c r="AH764">
        <v>3.3</v>
      </c>
      <c r="AI764">
        <v>3.29</v>
      </c>
      <c r="AJ764">
        <v>0.01</v>
      </c>
      <c r="AK764" t="s">
        <v>41</v>
      </c>
      <c r="AL764" t="s">
        <v>41</v>
      </c>
      <c r="AM764" t="s">
        <v>41</v>
      </c>
    </row>
    <row r="765" spans="1:39" x14ac:dyDescent="0.3">
      <c r="A765" t="s">
        <v>55</v>
      </c>
      <c r="B765" t="s">
        <v>56</v>
      </c>
      <c r="C765" t="s">
        <v>38</v>
      </c>
      <c r="D765" t="s">
        <v>59</v>
      </c>
      <c r="E765">
        <v>30</v>
      </c>
      <c r="F765" t="s">
        <v>45</v>
      </c>
      <c r="G765" t="s">
        <v>40</v>
      </c>
      <c r="H765" t="s">
        <v>41</v>
      </c>
      <c r="J765">
        <v>74.66</v>
      </c>
      <c r="K765" t="s">
        <v>41</v>
      </c>
      <c r="L765">
        <v>8262.68</v>
      </c>
      <c r="M765" t="s">
        <v>41</v>
      </c>
      <c r="N765" t="s">
        <v>41</v>
      </c>
      <c r="O765">
        <v>1320</v>
      </c>
      <c r="P765">
        <v>1331.08</v>
      </c>
      <c r="Q765">
        <v>1340</v>
      </c>
      <c r="R765">
        <v>0.08</v>
      </c>
      <c r="S765">
        <v>0.22</v>
      </c>
      <c r="T765">
        <v>57.3</v>
      </c>
      <c r="U765">
        <v>1001</v>
      </c>
      <c r="V765" t="s">
        <v>41</v>
      </c>
      <c r="W765">
        <v>4.57</v>
      </c>
      <c r="X765" t="s">
        <v>41</v>
      </c>
      <c r="Z765">
        <v>30.01</v>
      </c>
      <c r="AA765">
        <v>27.45</v>
      </c>
      <c r="AB765">
        <v>2.56</v>
      </c>
      <c r="AC765">
        <v>30.76</v>
      </c>
      <c r="AD765" t="s">
        <v>41</v>
      </c>
      <c r="AF765">
        <v>280</v>
      </c>
      <c r="AG765">
        <v>280</v>
      </c>
      <c r="AH765">
        <v>3.3</v>
      </c>
      <c r="AI765">
        <v>3.29</v>
      </c>
      <c r="AJ765">
        <v>0.01</v>
      </c>
      <c r="AK765" t="s">
        <v>41</v>
      </c>
      <c r="AL765" t="s">
        <v>41</v>
      </c>
      <c r="AM765" t="s">
        <v>41</v>
      </c>
    </row>
    <row r="766" spans="1:39" x14ac:dyDescent="0.3">
      <c r="A766" t="s">
        <v>55</v>
      </c>
      <c r="B766" t="s">
        <v>56</v>
      </c>
      <c r="C766" t="s">
        <v>38</v>
      </c>
      <c r="D766" t="s">
        <v>59</v>
      </c>
      <c r="E766">
        <v>30</v>
      </c>
      <c r="F766" t="s">
        <v>46</v>
      </c>
      <c r="G766" t="s">
        <v>40</v>
      </c>
      <c r="H766" t="s">
        <v>41</v>
      </c>
      <c r="J766">
        <v>74.66</v>
      </c>
      <c r="K766" t="s">
        <v>41</v>
      </c>
      <c r="L766">
        <v>8262.68</v>
      </c>
      <c r="M766" t="s">
        <v>41</v>
      </c>
      <c r="N766" t="s">
        <v>41</v>
      </c>
      <c r="O766">
        <v>1260</v>
      </c>
      <c r="P766">
        <v>1271.24</v>
      </c>
      <c r="Q766">
        <v>1280</v>
      </c>
      <c r="R766">
        <v>0.24</v>
      </c>
      <c r="S766">
        <v>0.21</v>
      </c>
      <c r="T766">
        <v>61.54</v>
      </c>
      <c r="U766">
        <v>1001</v>
      </c>
      <c r="V766" t="s">
        <v>41</v>
      </c>
      <c r="W766">
        <v>6.03</v>
      </c>
      <c r="X766" t="s">
        <v>41</v>
      </c>
      <c r="Z766">
        <v>30.01</v>
      </c>
      <c r="AA766">
        <v>27.45</v>
      </c>
      <c r="AB766">
        <v>2.56</v>
      </c>
      <c r="AC766">
        <v>30.97</v>
      </c>
      <c r="AD766" t="s">
        <v>41</v>
      </c>
      <c r="AF766">
        <v>280</v>
      </c>
      <c r="AG766">
        <v>280</v>
      </c>
      <c r="AH766">
        <v>3.3</v>
      </c>
      <c r="AI766">
        <v>3.29</v>
      </c>
      <c r="AJ766">
        <v>0.01</v>
      </c>
      <c r="AK766" t="s">
        <v>41</v>
      </c>
      <c r="AL766" t="s">
        <v>41</v>
      </c>
      <c r="AM766" t="s">
        <v>41</v>
      </c>
    </row>
    <row r="767" spans="1:39" x14ac:dyDescent="0.3">
      <c r="A767" t="s">
        <v>55</v>
      </c>
      <c r="B767" t="s">
        <v>56</v>
      </c>
      <c r="C767" t="s">
        <v>38</v>
      </c>
      <c r="D767" t="s">
        <v>59</v>
      </c>
      <c r="E767">
        <v>30</v>
      </c>
      <c r="F767" t="s">
        <v>47</v>
      </c>
      <c r="G767" t="s">
        <v>40</v>
      </c>
      <c r="H767" t="s">
        <v>41</v>
      </c>
      <c r="J767">
        <v>74.66</v>
      </c>
      <c r="K767" t="s">
        <v>41</v>
      </c>
      <c r="L767">
        <v>8262.68</v>
      </c>
      <c r="M767" t="s">
        <v>41</v>
      </c>
      <c r="N767" t="s">
        <v>41</v>
      </c>
      <c r="O767">
        <v>1280</v>
      </c>
      <c r="P767">
        <v>1290.98</v>
      </c>
      <c r="Q767">
        <v>1300</v>
      </c>
      <c r="R767">
        <v>-0.02</v>
      </c>
      <c r="S767">
        <v>0.23</v>
      </c>
      <c r="T767">
        <v>61.7</v>
      </c>
      <c r="U767">
        <v>1001</v>
      </c>
      <c r="V767" t="s">
        <v>41</v>
      </c>
      <c r="W767">
        <v>6.3</v>
      </c>
      <c r="X767" t="s">
        <v>41</v>
      </c>
      <c r="Z767">
        <v>30.01</v>
      </c>
      <c r="AA767">
        <v>27.45</v>
      </c>
      <c r="AB767">
        <v>2.56</v>
      </c>
      <c r="AC767">
        <v>30.55</v>
      </c>
      <c r="AD767" t="s">
        <v>41</v>
      </c>
      <c r="AF767">
        <v>280</v>
      </c>
      <c r="AG767">
        <v>280</v>
      </c>
      <c r="AH767">
        <v>3.3</v>
      </c>
      <c r="AI767">
        <v>3.29</v>
      </c>
      <c r="AJ767">
        <v>0.01</v>
      </c>
      <c r="AK767" t="s">
        <v>41</v>
      </c>
      <c r="AL767" t="s">
        <v>41</v>
      </c>
      <c r="AM767" t="s">
        <v>41</v>
      </c>
    </row>
    <row r="768" spans="1:39" x14ac:dyDescent="0.3">
      <c r="A768" t="s">
        <v>55</v>
      </c>
      <c r="B768" t="s">
        <v>56</v>
      </c>
      <c r="C768" t="s">
        <v>38</v>
      </c>
      <c r="D768" t="s">
        <v>59</v>
      </c>
      <c r="E768">
        <v>30</v>
      </c>
      <c r="F768" t="s">
        <v>48</v>
      </c>
      <c r="G768" t="s">
        <v>40</v>
      </c>
      <c r="H768" t="s">
        <v>41</v>
      </c>
      <c r="J768">
        <v>74.66</v>
      </c>
      <c r="K768" t="s">
        <v>41</v>
      </c>
      <c r="L768">
        <v>8262.68</v>
      </c>
      <c r="M768" t="s">
        <v>41</v>
      </c>
      <c r="N768" t="s">
        <v>41</v>
      </c>
      <c r="O768">
        <v>1300</v>
      </c>
      <c r="P768">
        <v>1311.46</v>
      </c>
      <c r="Q768">
        <v>1320</v>
      </c>
      <c r="R768">
        <v>0.46</v>
      </c>
      <c r="S768">
        <v>0.21</v>
      </c>
      <c r="T768">
        <v>55.81</v>
      </c>
      <c r="U768">
        <v>1001</v>
      </c>
      <c r="V768" t="s">
        <v>41</v>
      </c>
      <c r="W768">
        <v>6.08</v>
      </c>
      <c r="X768" t="s">
        <v>41</v>
      </c>
      <c r="Z768">
        <v>30.01</v>
      </c>
      <c r="AA768">
        <v>27.45</v>
      </c>
      <c r="AB768">
        <v>2.56</v>
      </c>
      <c r="AC768">
        <v>30.67</v>
      </c>
      <c r="AD768" t="s">
        <v>41</v>
      </c>
      <c r="AF768">
        <v>280</v>
      </c>
      <c r="AG768">
        <v>280</v>
      </c>
      <c r="AH768">
        <v>3.3</v>
      </c>
      <c r="AI768">
        <v>3.29</v>
      </c>
      <c r="AJ768">
        <v>0.01</v>
      </c>
      <c r="AK768" t="s">
        <v>41</v>
      </c>
      <c r="AL768" t="s">
        <v>41</v>
      </c>
      <c r="AM768" t="s">
        <v>41</v>
      </c>
    </row>
    <row r="769" spans="1:39" x14ac:dyDescent="0.3">
      <c r="A769" t="s">
        <v>55</v>
      </c>
      <c r="B769" t="s">
        <v>56</v>
      </c>
      <c r="C769" t="s">
        <v>38</v>
      </c>
      <c r="D769" t="s">
        <v>59</v>
      </c>
      <c r="E769">
        <v>30</v>
      </c>
      <c r="F769" t="s">
        <v>49</v>
      </c>
      <c r="G769" t="s">
        <v>40</v>
      </c>
      <c r="H769" t="s">
        <v>41</v>
      </c>
      <c r="J769">
        <v>74.66</v>
      </c>
      <c r="K769" t="s">
        <v>41</v>
      </c>
      <c r="L769">
        <v>8262.68</v>
      </c>
      <c r="M769" t="s">
        <v>41</v>
      </c>
      <c r="N769" t="s">
        <v>41</v>
      </c>
      <c r="O769">
        <v>1320</v>
      </c>
      <c r="P769">
        <v>1331.08</v>
      </c>
      <c r="Q769">
        <v>1340</v>
      </c>
      <c r="R769">
        <v>0.08</v>
      </c>
      <c r="S769">
        <v>0.22</v>
      </c>
      <c r="T769">
        <v>57.3</v>
      </c>
      <c r="U769">
        <v>1001</v>
      </c>
      <c r="V769" t="s">
        <v>41</v>
      </c>
      <c r="W769">
        <v>5</v>
      </c>
      <c r="X769" t="s">
        <v>41</v>
      </c>
      <c r="Z769">
        <v>30.01</v>
      </c>
      <c r="AA769">
        <v>27.45</v>
      </c>
      <c r="AB769">
        <v>2.56</v>
      </c>
      <c r="AC769">
        <v>30.76</v>
      </c>
      <c r="AD769" t="s">
        <v>41</v>
      </c>
      <c r="AF769">
        <v>280</v>
      </c>
      <c r="AG769">
        <v>280</v>
      </c>
      <c r="AH769">
        <v>3.3</v>
      </c>
      <c r="AI769">
        <v>3.29</v>
      </c>
      <c r="AJ769">
        <v>0.01</v>
      </c>
      <c r="AK769" t="s">
        <v>41</v>
      </c>
      <c r="AL769" t="s">
        <v>41</v>
      </c>
      <c r="AM769" t="s">
        <v>41</v>
      </c>
    </row>
    <row r="770" spans="1:39" x14ac:dyDescent="0.3">
      <c r="A770" t="s">
        <v>55</v>
      </c>
      <c r="B770" t="s">
        <v>56</v>
      </c>
      <c r="C770" t="s">
        <v>38</v>
      </c>
      <c r="D770" t="s">
        <v>59</v>
      </c>
      <c r="E770">
        <v>30</v>
      </c>
      <c r="F770" t="s">
        <v>39</v>
      </c>
      <c r="G770" t="s">
        <v>40</v>
      </c>
      <c r="H770" t="s">
        <v>41</v>
      </c>
      <c r="J770">
        <v>75.239999999999995</v>
      </c>
      <c r="K770" t="s">
        <v>41</v>
      </c>
      <c r="L770">
        <v>8343.35</v>
      </c>
      <c r="M770" t="s">
        <v>41</v>
      </c>
      <c r="N770" t="s">
        <v>41</v>
      </c>
      <c r="O770">
        <v>1260</v>
      </c>
      <c r="P770">
        <v>1271.28</v>
      </c>
      <c r="Q770">
        <v>1280</v>
      </c>
      <c r="R770">
        <v>0.28000000000000003</v>
      </c>
      <c r="S770">
        <v>0.21</v>
      </c>
      <c r="T770">
        <v>61.57</v>
      </c>
      <c r="U770">
        <v>1001</v>
      </c>
      <c r="V770" t="s">
        <v>41</v>
      </c>
      <c r="W770">
        <v>6.04</v>
      </c>
      <c r="X770" t="s">
        <v>41</v>
      </c>
      <c r="Z770">
        <v>30</v>
      </c>
      <c r="AA770">
        <v>27.45</v>
      </c>
      <c r="AB770">
        <v>2.5499999999999998</v>
      </c>
      <c r="AC770">
        <v>31.11</v>
      </c>
      <c r="AD770" t="s">
        <v>41</v>
      </c>
      <c r="AF770">
        <v>290</v>
      </c>
      <c r="AG770">
        <v>290</v>
      </c>
      <c r="AH770">
        <v>3.3</v>
      </c>
      <c r="AI770">
        <v>3.29</v>
      </c>
      <c r="AJ770">
        <v>0.01</v>
      </c>
      <c r="AK770" t="s">
        <v>41</v>
      </c>
      <c r="AL770" t="s">
        <v>41</v>
      </c>
      <c r="AM770" t="s">
        <v>41</v>
      </c>
    </row>
    <row r="771" spans="1:39" x14ac:dyDescent="0.3">
      <c r="A771" t="s">
        <v>55</v>
      </c>
      <c r="B771" t="s">
        <v>56</v>
      </c>
      <c r="C771" t="s">
        <v>38</v>
      </c>
      <c r="D771" t="s">
        <v>59</v>
      </c>
      <c r="E771">
        <v>30</v>
      </c>
      <c r="F771" t="s">
        <v>43</v>
      </c>
      <c r="G771" t="s">
        <v>40</v>
      </c>
      <c r="H771" t="s">
        <v>41</v>
      </c>
      <c r="J771">
        <v>75.239999999999995</v>
      </c>
      <c r="K771" t="s">
        <v>41</v>
      </c>
      <c r="L771">
        <v>8343.35</v>
      </c>
      <c r="M771" t="s">
        <v>41</v>
      </c>
      <c r="N771" t="s">
        <v>41</v>
      </c>
      <c r="O771">
        <v>1280</v>
      </c>
      <c r="P771">
        <v>1291.02</v>
      </c>
      <c r="Q771">
        <v>1300</v>
      </c>
      <c r="R771">
        <v>0.02</v>
      </c>
      <c r="S771">
        <v>0.23</v>
      </c>
      <c r="T771">
        <v>61.9</v>
      </c>
      <c r="U771">
        <v>1001</v>
      </c>
      <c r="V771" t="s">
        <v>41</v>
      </c>
      <c r="W771">
        <v>6.14</v>
      </c>
      <c r="X771" t="s">
        <v>41</v>
      </c>
      <c r="Z771">
        <v>30</v>
      </c>
      <c r="AA771">
        <v>27.45</v>
      </c>
      <c r="AB771">
        <v>2.5499999999999998</v>
      </c>
      <c r="AC771">
        <v>30.69</v>
      </c>
      <c r="AD771" t="s">
        <v>41</v>
      </c>
      <c r="AF771">
        <v>290</v>
      </c>
      <c r="AG771">
        <v>290</v>
      </c>
      <c r="AH771">
        <v>3.3</v>
      </c>
      <c r="AI771">
        <v>3.29</v>
      </c>
      <c r="AJ771">
        <v>0.01</v>
      </c>
      <c r="AK771" t="s">
        <v>41</v>
      </c>
      <c r="AL771" t="s">
        <v>41</v>
      </c>
      <c r="AM771" t="s">
        <v>41</v>
      </c>
    </row>
    <row r="772" spans="1:39" x14ac:dyDescent="0.3">
      <c r="A772" t="s">
        <v>55</v>
      </c>
      <c r="B772" t="s">
        <v>56</v>
      </c>
      <c r="C772" t="s">
        <v>38</v>
      </c>
      <c r="D772" t="s">
        <v>59</v>
      </c>
      <c r="E772">
        <v>30</v>
      </c>
      <c r="F772" t="s">
        <v>44</v>
      </c>
      <c r="G772" t="s">
        <v>40</v>
      </c>
      <c r="H772" t="s">
        <v>41</v>
      </c>
      <c r="J772">
        <v>75.239999999999995</v>
      </c>
      <c r="K772" t="s">
        <v>41</v>
      </c>
      <c r="L772">
        <v>8343.35</v>
      </c>
      <c r="M772" t="s">
        <v>41</v>
      </c>
      <c r="N772" t="s">
        <v>41</v>
      </c>
      <c r="O772">
        <v>1300</v>
      </c>
      <c r="P772">
        <v>1311.5</v>
      </c>
      <c r="Q772">
        <v>1320</v>
      </c>
      <c r="R772">
        <v>0.5</v>
      </c>
      <c r="S772">
        <v>0.21</v>
      </c>
      <c r="T772">
        <v>56.01</v>
      </c>
      <c r="U772">
        <v>1001</v>
      </c>
      <c r="V772" t="s">
        <v>41</v>
      </c>
      <c r="W772">
        <v>5.69</v>
      </c>
      <c r="X772" t="s">
        <v>41</v>
      </c>
      <c r="Z772">
        <v>30</v>
      </c>
      <c r="AA772">
        <v>27.45</v>
      </c>
      <c r="AB772">
        <v>2.5499999999999998</v>
      </c>
      <c r="AC772">
        <v>30.8</v>
      </c>
      <c r="AD772" t="s">
        <v>41</v>
      </c>
      <c r="AF772">
        <v>290</v>
      </c>
      <c r="AG772">
        <v>290</v>
      </c>
      <c r="AH772">
        <v>3.3</v>
      </c>
      <c r="AI772">
        <v>3.29</v>
      </c>
      <c r="AJ772">
        <v>0.01</v>
      </c>
      <c r="AK772" t="s">
        <v>41</v>
      </c>
      <c r="AL772" t="s">
        <v>41</v>
      </c>
      <c r="AM772" t="s">
        <v>41</v>
      </c>
    </row>
    <row r="773" spans="1:39" x14ac:dyDescent="0.3">
      <c r="A773" t="s">
        <v>55</v>
      </c>
      <c r="B773" t="s">
        <v>56</v>
      </c>
      <c r="C773" t="s">
        <v>38</v>
      </c>
      <c r="D773" t="s">
        <v>59</v>
      </c>
      <c r="E773">
        <v>30</v>
      </c>
      <c r="F773" t="s">
        <v>45</v>
      </c>
      <c r="G773" t="s">
        <v>40</v>
      </c>
      <c r="H773" t="s">
        <v>41</v>
      </c>
      <c r="J773">
        <v>75.239999999999995</v>
      </c>
      <c r="K773" t="s">
        <v>41</v>
      </c>
      <c r="L773">
        <v>8343.35</v>
      </c>
      <c r="M773" t="s">
        <v>41</v>
      </c>
      <c r="N773" t="s">
        <v>41</v>
      </c>
      <c r="O773">
        <v>1320</v>
      </c>
      <c r="P773">
        <v>1331.1</v>
      </c>
      <c r="Q773">
        <v>1340</v>
      </c>
      <c r="R773">
        <v>0.1</v>
      </c>
      <c r="S773">
        <v>0.23</v>
      </c>
      <c r="T773">
        <v>57.41</v>
      </c>
      <c r="U773">
        <v>1001</v>
      </c>
      <c r="V773" t="s">
        <v>41</v>
      </c>
      <c r="W773">
        <v>4.6100000000000003</v>
      </c>
      <c r="X773" t="s">
        <v>41</v>
      </c>
      <c r="Z773">
        <v>30</v>
      </c>
      <c r="AA773">
        <v>27.45</v>
      </c>
      <c r="AB773">
        <v>2.5499999999999998</v>
      </c>
      <c r="AC773">
        <v>30.9</v>
      </c>
      <c r="AD773" t="s">
        <v>41</v>
      </c>
      <c r="AF773">
        <v>290</v>
      </c>
      <c r="AG773">
        <v>290</v>
      </c>
      <c r="AH773">
        <v>3.3</v>
      </c>
      <c r="AI773">
        <v>3.29</v>
      </c>
      <c r="AJ773">
        <v>0.01</v>
      </c>
      <c r="AK773" t="s">
        <v>41</v>
      </c>
      <c r="AL773" t="s">
        <v>41</v>
      </c>
      <c r="AM773" t="s">
        <v>41</v>
      </c>
    </row>
    <row r="774" spans="1:39" x14ac:dyDescent="0.3">
      <c r="A774" t="s">
        <v>55</v>
      </c>
      <c r="B774" t="s">
        <v>56</v>
      </c>
      <c r="C774" t="s">
        <v>38</v>
      </c>
      <c r="D774" t="s">
        <v>59</v>
      </c>
      <c r="E774">
        <v>30</v>
      </c>
      <c r="F774" t="s">
        <v>46</v>
      </c>
      <c r="G774" t="s">
        <v>40</v>
      </c>
      <c r="H774" t="s">
        <v>41</v>
      </c>
      <c r="J774">
        <v>75.239999999999995</v>
      </c>
      <c r="K774" t="s">
        <v>41</v>
      </c>
      <c r="L774">
        <v>8343.35</v>
      </c>
      <c r="M774" t="s">
        <v>41</v>
      </c>
      <c r="N774" t="s">
        <v>41</v>
      </c>
      <c r="O774">
        <v>1260</v>
      </c>
      <c r="P774">
        <v>1271.28</v>
      </c>
      <c r="Q774">
        <v>1280</v>
      </c>
      <c r="R774">
        <v>0.28000000000000003</v>
      </c>
      <c r="S774">
        <v>0.21</v>
      </c>
      <c r="T774">
        <v>61.57</v>
      </c>
      <c r="U774">
        <v>1001</v>
      </c>
      <c r="V774" t="s">
        <v>41</v>
      </c>
      <c r="W774">
        <v>6.08</v>
      </c>
      <c r="X774" t="s">
        <v>41</v>
      </c>
      <c r="Z774">
        <v>30</v>
      </c>
      <c r="AA774">
        <v>27.45</v>
      </c>
      <c r="AB774">
        <v>2.5499999999999998</v>
      </c>
      <c r="AC774">
        <v>31.11</v>
      </c>
      <c r="AD774" t="s">
        <v>41</v>
      </c>
      <c r="AF774">
        <v>290</v>
      </c>
      <c r="AG774">
        <v>290</v>
      </c>
      <c r="AH774">
        <v>3.3</v>
      </c>
      <c r="AI774">
        <v>3.29</v>
      </c>
      <c r="AJ774">
        <v>0.01</v>
      </c>
      <c r="AK774" t="s">
        <v>41</v>
      </c>
      <c r="AL774" t="s">
        <v>41</v>
      </c>
      <c r="AM774" t="s">
        <v>41</v>
      </c>
    </row>
    <row r="775" spans="1:39" x14ac:dyDescent="0.3">
      <c r="A775" t="s">
        <v>55</v>
      </c>
      <c r="B775" t="s">
        <v>56</v>
      </c>
      <c r="C775" t="s">
        <v>38</v>
      </c>
      <c r="D775" t="s">
        <v>59</v>
      </c>
      <c r="E775">
        <v>30</v>
      </c>
      <c r="F775" t="s">
        <v>47</v>
      </c>
      <c r="G775" t="s">
        <v>40</v>
      </c>
      <c r="H775" t="s">
        <v>41</v>
      </c>
      <c r="J775">
        <v>75.239999999999995</v>
      </c>
      <c r="K775" t="s">
        <v>41</v>
      </c>
      <c r="L775">
        <v>8343.35</v>
      </c>
      <c r="M775" t="s">
        <v>41</v>
      </c>
      <c r="N775" t="s">
        <v>41</v>
      </c>
      <c r="O775">
        <v>1280</v>
      </c>
      <c r="P775">
        <v>1291.02</v>
      </c>
      <c r="Q775">
        <v>1300</v>
      </c>
      <c r="R775">
        <v>0.02</v>
      </c>
      <c r="S775">
        <v>0.23</v>
      </c>
      <c r="T775">
        <v>61.9</v>
      </c>
      <c r="U775">
        <v>1001</v>
      </c>
      <c r="V775" t="s">
        <v>41</v>
      </c>
      <c r="W775">
        <v>6.34</v>
      </c>
      <c r="X775" t="s">
        <v>41</v>
      </c>
      <c r="Z775">
        <v>30</v>
      </c>
      <c r="AA775">
        <v>27.45</v>
      </c>
      <c r="AB775">
        <v>2.5499999999999998</v>
      </c>
      <c r="AC775">
        <v>30.69</v>
      </c>
      <c r="AD775" t="s">
        <v>41</v>
      </c>
      <c r="AF775">
        <v>290</v>
      </c>
      <c r="AG775">
        <v>290</v>
      </c>
      <c r="AH775">
        <v>3.3</v>
      </c>
      <c r="AI775">
        <v>3.29</v>
      </c>
      <c r="AJ775">
        <v>0.01</v>
      </c>
      <c r="AK775" t="s">
        <v>41</v>
      </c>
      <c r="AL775" t="s">
        <v>41</v>
      </c>
      <c r="AM775" t="s">
        <v>41</v>
      </c>
    </row>
    <row r="776" spans="1:39" x14ac:dyDescent="0.3">
      <c r="A776" t="s">
        <v>55</v>
      </c>
      <c r="B776" t="s">
        <v>56</v>
      </c>
      <c r="C776" t="s">
        <v>38</v>
      </c>
      <c r="D776" t="s">
        <v>59</v>
      </c>
      <c r="E776">
        <v>30</v>
      </c>
      <c r="F776" t="s">
        <v>48</v>
      </c>
      <c r="G776" t="s">
        <v>40</v>
      </c>
      <c r="H776" t="s">
        <v>41</v>
      </c>
      <c r="J776">
        <v>75.239999999999995</v>
      </c>
      <c r="K776" t="s">
        <v>41</v>
      </c>
      <c r="L776">
        <v>8343.35</v>
      </c>
      <c r="M776" t="s">
        <v>41</v>
      </c>
      <c r="N776" t="s">
        <v>41</v>
      </c>
      <c r="O776">
        <v>1300</v>
      </c>
      <c r="P776">
        <v>1311.5</v>
      </c>
      <c r="Q776">
        <v>1320</v>
      </c>
      <c r="R776">
        <v>0.5</v>
      </c>
      <c r="S776">
        <v>0.21</v>
      </c>
      <c r="T776">
        <v>56.01</v>
      </c>
      <c r="U776">
        <v>1001</v>
      </c>
      <c r="V776" t="s">
        <v>41</v>
      </c>
      <c r="W776">
        <v>6.12</v>
      </c>
      <c r="X776" t="s">
        <v>41</v>
      </c>
      <c r="Z776">
        <v>30</v>
      </c>
      <c r="AA776">
        <v>27.45</v>
      </c>
      <c r="AB776">
        <v>2.5499999999999998</v>
      </c>
      <c r="AC776">
        <v>30.8</v>
      </c>
      <c r="AD776" t="s">
        <v>41</v>
      </c>
      <c r="AF776">
        <v>290</v>
      </c>
      <c r="AG776">
        <v>290</v>
      </c>
      <c r="AH776">
        <v>3.3</v>
      </c>
      <c r="AI776">
        <v>3.29</v>
      </c>
      <c r="AJ776">
        <v>0.01</v>
      </c>
      <c r="AK776" t="s">
        <v>41</v>
      </c>
      <c r="AL776" t="s">
        <v>41</v>
      </c>
      <c r="AM776" t="s">
        <v>41</v>
      </c>
    </row>
    <row r="777" spans="1:39" x14ac:dyDescent="0.3">
      <c r="A777" t="s">
        <v>55</v>
      </c>
      <c r="B777" t="s">
        <v>56</v>
      </c>
      <c r="C777" t="s">
        <v>38</v>
      </c>
      <c r="D777" t="s">
        <v>59</v>
      </c>
      <c r="E777">
        <v>30</v>
      </c>
      <c r="F777" t="s">
        <v>49</v>
      </c>
      <c r="G777" t="s">
        <v>40</v>
      </c>
      <c r="H777" t="s">
        <v>41</v>
      </c>
      <c r="J777">
        <v>75.239999999999995</v>
      </c>
      <c r="K777" t="s">
        <v>41</v>
      </c>
      <c r="L777">
        <v>8343.35</v>
      </c>
      <c r="M777" t="s">
        <v>41</v>
      </c>
      <c r="N777" t="s">
        <v>41</v>
      </c>
      <c r="O777">
        <v>1320</v>
      </c>
      <c r="P777">
        <v>1331.1</v>
      </c>
      <c r="Q777">
        <v>1340</v>
      </c>
      <c r="R777">
        <v>0.1</v>
      </c>
      <c r="S777">
        <v>0.23</v>
      </c>
      <c r="T777">
        <v>57.41</v>
      </c>
      <c r="U777">
        <v>1001</v>
      </c>
      <c r="V777" t="s">
        <v>41</v>
      </c>
      <c r="W777">
        <v>5.03</v>
      </c>
      <c r="X777" t="s">
        <v>41</v>
      </c>
      <c r="Z777">
        <v>30</v>
      </c>
      <c r="AA777">
        <v>27.45</v>
      </c>
      <c r="AB777">
        <v>2.5499999999999998</v>
      </c>
      <c r="AC777">
        <v>30.9</v>
      </c>
      <c r="AD777" t="s">
        <v>41</v>
      </c>
      <c r="AF777">
        <v>290</v>
      </c>
      <c r="AG777">
        <v>290</v>
      </c>
      <c r="AH777">
        <v>3.3</v>
      </c>
      <c r="AI777">
        <v>3.29</v>
      </c>
      <c r="AJ777">
        <v>0.01</v>
      </c>
      <c r="AK777" t="s">
        <v>41</v>
      </c>
      <c r="AL777" t="s">
        <v>41</v>
      </c>
      <c r="AM777" t="s">
        <v>41</v>
      </c>
    </row>
    <row r="778" spans="1:39" x14ac:dyDescent="0.3">
      <c r="A778" t="s">
        <v>55</v>
      </c>
      <c r="B778" t="s">
        <v>56</v>
      </c>
      <c r="C778" t="s">
        <v>38</v>
      </c>
      <c r="D778" t="s">
        <v>59</v>
      </c>
      <c r="E778">
        <v>30</v>
      </c>
      <c r="F778" t="s">
        <v>39</v>
      </c>
      <c r="G778" t="s">
        <v>40</v>
      </c>
      <c r="H778" t="s">
        <v>41</v>
      </c>
      <c r="J778">
        <v>76.31</v>
      </c>
      <c r="K778" t="s">
        <v>41</v>
      </c>
      <c r="L778">
        <v>8425.09</v>
      </c>
      <c r="M778" t="s">
        <v>41</v>
      </c>
      <c r="N778" t="s">
        <v>41</v>
      </c>
      <c r="O778">
        <v>1260</v>
      </c>
      <c r="P778">
        <v>1271.3</v>
      </c>
      <c r="Q778">
        <v>1280</v>
      </c>
      <c r="R778">
        <v>0.3</v>
      </c>
      <c r="S778">
        <v>0.21</v>
      </c>
      <c r="T778">
        <v>61.54</v>
      </c>
      <c r="U778">
        <v>1001</v>
      </c>
      <c r="V778" t="s">
        <v>41</v>
      </c>
      <c r="W778">
        <v>6.09</v>
      </c>
      <c r="X778" t="s">
        <v>41</v>
      </c>
      <c r="Z778">
        <v>29.99</v>
      </c>
      <c r="AA778">
        <v>27.51</v>
      </c>
      <c r="AB778">
        <v>2.48</v>
      </c>
      <c r="AC778">
        <v>31.25</v>
      </c>
      <c r="AD778" t="s">
        <v>41</v>
      </c>
      <c r="AF778">
        <v>300</v>
      </c>
      <c r="AG778">
        <v>300</v>
      </c>
      <c r="AH778">
        <v>3.3</v>
      </c>
      <c r="AI778">
        <v>3.3</v>
      </c>
      <c r="AJ778">
        <v>0</v>
      </c>
      <c r="AK778" t="s">
        <v>41</v>
      </c>
      <c r="AL778" t="s">
        <v>41</v>
      </c>
      <c r="AM778" t="s">
        <v>41</v>
      </c>
    </row>
    <row r="779" spans="1:39" x14ac:dyDescent="0.3">
      <c r="A779" t="s">
        <v>55</v>
      </c>
      <c r="B779" t="s">
        <v>56</v>
      </c>
      <c r="C779" t="s">
        <v>38</v>
      </c>
      <c r="D779" t="s">
        <v>59</v>
      </c>
      <c r="E779">
        <v>30</v>
      </c>
      <c r="F779" t="s">
        <v>43</v>
      </c>
      <c r="G779" t="s">
        <v>40</v>
      </c>
      <c r="H779" t="s">
        <v>41</v>
      </c>
      <c r="J779">
        <v>76.31</v>
      </c>
      <c r="K779" t="s">
        <v>41</v>
      </c>
      <c r="L779">
        <v>8425.09</v>
      </c>
      <c r="M779" t="s">
        <v>41</v>
      </c>
      <c r="N779" t="s">
        <v>41</v>
      </c>
      <c r="O779">
        <v>1280</v>
      </c>
      <c r="P779">
        <v>1291.06</v>
      </c>
      <c r="Q779">
        <v>1300</v>
      </c>
      <c r="R779">
        <v>0.06</v>
      </c>
      <c r="S779">
        <v>0.23</v>
      </c>
      <c r="T779">
        <v>61.89</v>
      </c>
      <c r="U779">
        <v>1001</v>
      </c>
      <c r="V779" t="s">
        <v>41</v>
      </c>
      <c r="W779">
        <v>6.17</v>
      </c>
      <c r="X779" t="s">
        <v>41</v>
      </c>
      <c r="Z779">
        <v>29.99</v>
      </c>
      <c r="AA779">
        <v>27.51</v>
      </c>
      <c r="AB779">
        <v>2.48</v>
      </c>
      <c r="AC779">
        <v>30.83</v>
      </c>
      <c r="AD779" t="s">
        <v>41</v>
      </c>
      <c r="AF779">
        <v>300</v>
      </c>
      <c r="AG779">
        <v>300</v>
      </c>
      <c r="AH779">
        <v>3.3</v>
      </c>
      <c r="AI779">
        <v>3.3</v>
      </c>
      <c r="AJ779">
        <v>0</v>
      </c>
      <c r="AK779" t="s">
        <v>41</v>
      </c>
      <c r="AL779" t="s">
        <v>41</v>
      </c>
      <c r="AM779" t="s">
        <v>41</v>
      </c>
    </row>
    <row r="780" spans="1:39" x14ac:dyDescent="0.3">
      <c r="A780" t="s">
        <v>55</v>
      </c>
      <c r="B780" t="s">
        <v>56</v>
      </c>
      <c r="C780" t="s">
        <v>38</v>
      </c>
      <c r="D780" t="s">
        <v>59</v>
      </c>
      <c r="E780">
        <v>30</v>
      </c>
      <c r="F780" t="s">
        <v>44</v>
      </c>
      <c r="G780" t="s">
        <v>40</v>
      </c>
      <c r="H780" t="s">
        <v>41</v>
      </c>
      <c r="J780">
        <v>76.31</v>
      </c>
      <c r="K780" t="s">
        <v>41</v>
      </c>
      <c r="L780">
        <v>8425.09</v>
      </c>
      <c r="M780" t="s">
        <v>41</v>
      </c>
      <c r="N780" t="s">
        <v>41</v>
      </c>
      <c r="O780">
        <v>1300</v>
      </c>
      <c r="P780">
        <v>1311.52</v>
      </c>
      <c r="Q780">
        <v>1320</v>
      </c>
      <c r="R780">
        <v>0.52</v>
      </c>
      <c r="S780">
        <v>0.21</v>
      </c>
      <c r="T780">
        <v>56.19</v>
      </c>
      <c r="U780">
        <v>1001</v>
      </c>
      <c r="V780" t="s">
        <v>41</v>
      </c>
      <c r="W780">
        <v>5.72</v>
      </c>
      <c r="X780" t="s">
        <v>41</v>
      </c>
      <c r="Z780">
        <v>29.99</v>
      </c>
      <c r="AA780">
        <v>27.51</v>
      </c>
      <c r="AB780">
        <v>2.48</v>
      </c>
      <c r="AC780">
        <v>30.97</v>
      </c>
      <c r="AD780" t="s">
        <v>41</v>
      </c>
      <c r="AF780">
        <v>300</v>
      </c>
      <c r="AG780">
        <v>300</v>
      </c>
      <c r="AH780">
        <v>3.3</v>
      </c>
      <c r="AI780">
        <v>3.3</v>
      </c>
      <c r="AJ780">
        <v>0</v>
      </c>
      <c r="AK780" t="s">
        <v>41</v>
      </c>
      <c r="AL780" t="s">
        <v>41</v>
      </c>
      <c r="AM780" t="s">
        <v>41</v>
      </c>
    </row>
    <row r="781" spans="1:39" x14ac:dyDescent="0.3">
      <c r="A781" t="s">
        <v>55</v>
      </c>
      <c r="B781" t="s">
        <v>56</v>
      </c>
      <c r="C781" t="s">
        <v>38</v>
      </c>
      <c r="D781" t="s">
        <v>59</v>
      </c>
      <c r="E781">
        <v>30</v>
      </c>
      <c r="F781" t="s">
        <v>45</v>
      </c>
      <c r="G781" t="s">
        <v>40</v>
      </c>
      <c r="H781" t="s">
        <v>41</v>
      </c>
      <c r="J781">
        <v>76.31</v>
      </c>
      <c r="K781" t="s">
        <v>41</v>
      </c>
      <c r="L781">
        <v>8425.09</v>
      </c>
      <c r="M781" t="s">
        <v>41</v>
      </c>
      <c r="N781" t="s">
        <v>41</v>
      </c>
      <c r="O781">
        <v>1320</v>
      </c>
      <c r="P781">
        <v>1331.14</v>
      </c>
      <c r="Q781">
        <v>1340</v>
      </c>
      <c r="R781">
        <v>0.14000000000000001</v>
      </c>
      <c r="S781">
        <v>0.23</v>
      </c>
      <c r="T781">
        <v>57.45</v>
      </c>
      <c r="U781">
        <v>1001</v>
      </c>
      <c r="V781" t="s">
        <v>41</v>
      </c>
      <c r="W781">
        <v>4.6500000000000004</v>
      </c>
      <c r="X781" t="s">
        <v>41</v>
      </c>
      <c r="Z781">
        <v>29.99</v>
      </c>
      <c r="AA781">
        <v>27.51</v>
      </c>
      <c r="AB781">
        <v>2.48</v>
      </c>
      <c r="AC781">
        <v>31.02</v>
      </c>
      <c r="AD781" t="s">
        <v>41</v>
      </c>
      <c r="AF781">
        <v>300</v>
      </c>
      <c r="AG781">
        <v>300</v>
      </c>
      <c r="AH781">
        <v>3.3</v>
      </c>
      <c r="AI781">
        <v>3.3</v>
      </c>
      <c r="AJ781">
        <v>0</v>
      </c>
      <c r="AK781" t="s">
        <v>41</v>
      </c>
      <c r="AL781" t="s">
        <v>41</v>
      </c>
      <c r="AM781" t="s">
        <v>41</v>
      </c>
    </row>
    <row r="782" spans="1:39" x14ac:dyDescent="0.3">
      <c r="A782" t="s">
        <v>55</v>
      </c>
      <c r="B782" t="s">
        <v>56</v>
      </c>
      <c r="C782" t="s">
        <v>38</v>
      </c>
      <c r="D782" t="s">
        <v>59</v>
      </c>
      <c r="E782">
        <v>30</v>
      </c>
      <c r="F782" t="s">
        <v>46</v>
      </c>
      <c r="G782" t="s">
        <v>40</v>
      </c>
      <c r="H782" t="s">
        <v>41</v>
      </c>
      <c r="J782">
        <v>76.31</v>
      </c>
      <c r="K782" t="s">
        <v>41</v>
      </c>
      <c r="L782">
        <v>8425.09</v>
      </c>
      <c r="M782" t="s">
        <v>41</v>
      </c>
      <c r="N782" t="s">
        <v>41</v>
      </c>
      <c r="O782">
        <v>1260</v>
      </c>
      <c r="P782">
        <v>1271.3</v>
      </c>
      <c r="Q782">
        <v>1280</v>
      </c>
      <c r="R782">
        <v>0.3</v>
      </c>
      <c r="S782">
        <v>0.21</v>
      </c>
      <c r="T782">
        <v>61.54</v>
      </c>
      <c r="U782">
        <v>1001</v>
      </c>
      <c r="V782" t="s">
        <v>41</v>
      </c>
      <c r="W782">
        <v>6.12</v>
      </c>
      <c r="X782" t="s">
        <v>41</v>
      </c>
      <c r="Z782">
        <v>29.99</v>
      </c>
      <c r="AA782">
        <v>27.51</v>
      </c>
      <c r="AB782">
        <v>2.48</v>
      </c>
      <c r="AC782">
        <v>31.25</v>
      </c>
      <c r="AD782" t="s">
        <v>41</v>
      </c>
      <c r="AF782">
        <v>300</v>
      </c>
      <c r="AG782">
        <v>300</v>
      </c>
      <c r="AH782">
        <v>3.3</v>
      </c>
      <c r="AI782">
        <v>3.3</v>
      </c>
      <c r="AJ782">
        <v>0</v>
      </c>
      <c r="AK782" t="s">
        <v>41</v>
      </c>
      <c r="AL782" t="s">
        <v>41</v>
      </c>
      <c r="AM782" t="s">
        <v>41</v>
      </c>
    </row>
    <row r="783" spans="1:39" x14ac:dyDescent="0.3">
      <c r="A783" t="s">
        <v>55</v>
      </c>
      <c r="B783" t="s">
        <v>56</v>
      </c>
      <c r="C783" t="s">
        <v>38</v>
      </c>
      <c r="D783" t="s">
        <v>59</v>
      </c>
      <c r="E783">
        <v>30</v>
      </c>
      <c r="F783" t="s">
        <v>47</v>
      </c>
      <c r="G783" t="s">
        <v>40</v>
      </c>
      <c r="H783" t="s">
        <v>41</v>
      </c>
      <c r="J783">
        <v>76.31</v>
      </c>
      <c r="K783" t="s">
        <v>41</v>
      </c>
      <c r="L783">
        <v>8425.09</v>
      </c>
      <c r="M783" t="s">
        <v>41</v>
      </c>
      <c r="N783" t="s">
        <v>41</v>
      </c>
      <c r="O783">
        <v>1280</v>
      </c>
      <c r="P783">
        <v>1291.06</v>
      </c>
      <c r="Q783">
        <v>1300</v>
      </c>
      <c r="R783">
        <v>0.06</v>
      </c>
      <c r="S783">
        <v>0.23</v>
      </c>
      <c r="T783">
        <v>61.89</v>
      </c>
      <c r="U783">
        <v>1001</v>
      </c>
      <c r="V783" t="s">
        <v>41</v>
      </c>
      <c r="W783">
        <v>6.37</v>
      </c>
      <c r="X783" t="s">
        <v>41</v>
      </c>
      <c r="Z783">
        <v>29.99</v>
      </c>
      <c r="AA783">
        <v>27.51</v>
      </c>
      <c r="AB783">
        <v>2.48</v>
      </c>
      <c r="AC783">
        <v>30.83</v>
      </c>
      <c r="AD783" t="s">
        <v>41</v>
      </c>
      <c r="AF783">
        <v>300</v>
      </c>
      <c r="AG783">
        <v>300</v>
      </c>
      <c r="AH783">
        <v>3.3</v>
      </c>
      <c r="AI783">
        <v>3.3</v>
      </c>
      <c r="AJ783">
        <v>0</v>
      </c>
      <c r="AK783" t="s">
        <v>41</v>
      </c>
      <c r="AL783" t="s">
        <v>41</v>
      </c>
      <c r="AM783" t="s">
        <v>41</v>
      </c>
    </row>
    <row r="784" spans="1:39" x14ac:dyDescent="0.3">
      <c r="A784" t="s">
        <v>55</v>
      </c>
      <c r="B784" t="s">
        <v>56</v>
      </c>
      <c r="C784" t="s">
        <v>38</v>
      </c>
      <c r="D784" t="s">
        <v>59</v>
      </c>
      <c r="E784">
        <v>30</v>
      </c>
      <c r="F784" t="s">
        <v>48</v>
      </c>
      <c r="G784" t="s">
        <v>40</v>
      </c>
      <c r="H784" t="s">
        <v>41</v>
      </c>
      <c r="J784">
        <v>76.31</v>
      </c>
      <c r="K784" t="s">
        <v>41</v>
      </c>
      <c r="L784">
        <v>8425.09</v>
      </c>
      <c r="M784" t="s">
        <v>41</v>
      </c>
      <c r="N784" t="s">
        <v>41</v>
      </c>
      <c r="O784">
        <v>1300</v>
      </c>
      <c r="P784">
        <v>1311.52</v>
      </c>
      <c r="Q784">
        <v>1320</v>
      </c>
      <c r="R784">
        <v>0.52</v>
      </c>
      <c r="S784">
        <v>0.21</v>
      </c>
      <c r="T784">
        <v>56.19</v>
      </c>
      <c r="U784">
        <v>1001</v>
      </c>
      <c r="V784" t="s">
        <v>41</v>
      </c>
      <c r="W784">
        <v>6.17</v>
      </c>
      <c r="X784" t="s">
        <v>41</v>
      </c>
      <c r="Z784">
        <v>29.99</v>
      </c>
      <c r="AA784">
        <v>27.51</v>
      </c>
      <c r="AB784">
        <v>2.48</v>
      </c>
      <c r="AC784">
        <v>30.97</v>
      </c>
      <c r="AD784" t="s">
        <v>41</v>
      </c>
      <c r="AF784">
        <v>300</v>
      </c>
      <c r="AG784">
        <v>300</v>
      </c>
      <c r="AH784">
        <v>3.3</v>
      </c>
      <c r="AI784">
        <v>3.3</v>
      </c>
      <c r="AJ784">
        <v>0</v>
      </c>
      <c r="AK784" t="s">
        <v>41</v>
      </c>
      <c r="AL784" t="s">
        <v>41</v>
      </c>
      <c r="AM784" t="s">
        <v>41</v>
      </c>
    </row>
    <row r="785" spans="1:39" x14ac:dyDescent="0.3">
      <c r="A785" t="s">
        <v>55</v>
      </c>
      <c r="B785" t="s">
        <v>56</v>
      </c>
      <c r="C785" t="s">
        <v>38</v>
      </c>
      <c r="D785" t="s">
        <v>59</v>
      </c>
      <c r="E785">
        <v>30</v>
      </c>
      <c r="F785" t="s">
        <v>49</v>
      </c>
      <c r="G785" t="s">
        <v>40</v>
      </c>
      <c r="H785" t="s">
        <v>41</v>
      </c>
      <c r="J785">
        <v>76.31</v>
      </c>
      <c r="K785" t="s">
        <v>41</v>
      </c>
      <c r="L785">
        <v>8425.09</v>
      </c>
      <c r="M785" t="s">
        <v>41</v>
      </c>
      <c r="N785" t="s">
        <v>41</v>
      </c>
      <c r="O785">
        <v>1320</v>
      </c>
      <c r="P785">
        <v>1331.14</v>
      </c>
      <c r="Q785">
        <v>1340</v>
      </c>
      <c r="R785">
        <v>0.14000000000000001</v>
      </c>
      <c r="S785">
        <v>0.23</v>
      </c>
      <c r="T785">
        <v>57.45</v>
      </c>
      <c r="U785">
        <v>1001</v>
      </c>
      <c r="V785" t="s">
        <v>41</v>
      </c>
      <c r="W785">
        <v>5.0599999999999996</v>
      </c>
      <c r="X785" t="s">
        <v>41</v>
      </c>
      <c r="Z785">
        <v>29.99</v>
      </c>
      <c r="AA785">
        <v>27.51</v>
      </c>
      <c r="AB785">
        <v>2.48</v>
      </c>
      <c r="AC785">
        <v>31.02</v>
      </c>
      <c r="AD785" t="s">
        <v>41</v>
      </c>
      <c r="AF785">
        <v>300</v>
      </c>
      <c r="AG785">
        <v>300</v>
      </c>
      <c r="AH785">
        <v>3.3</v>
      </c>
      <c r="AI785">
        <v>3.3</v>
      </c>
      <c r="AJ785">
        <v>0</v>
      </c>
      <c r="AK785" t="s">
        <v>41</v>
      </c>
      <c r="AL785" t="s">
        <v>41</v>
      </c>
      <c r="AM785" t="s">
        <v>41</v>
      </c>
    </row>
    <row r="786" spans="1:39" x14ac:dyDescent="0.3">
      <c r="A786" t="s">
        <v>55</v>
      </c>
      <c r="B786" t="s">
        <v>56</v>
      </c>
      <c r="C786" t="s">
        <v>38</v>
      </c>
      <c r="D786" t="s">
        <v>59</v>
      </c>
      <c r="E786">
        <v>30</v>
      </c>
      <c r="F786" t="s">
        <v>39</v>
      </c>
      <c r="G786" t="s">
        <v>40</v>
      </c>
      <c r="H786" t="s">
        <v>41</v>
      </c>
      <c r="J786">
        <v>77.28</v>
      </c>
      <c r="K786" t="s">
        <v>41</v>
      </c>
      <c r="L786">
        <v>8507.81</v>
      </c>
      <c r="M786" t="s">
        <v>41</v>
      </c>
      <c r="N786" t="s">
        <v>41</v>
      </c>
      <c r="O786">
        <v>1260</v>
      </c>
      <c r="P786">
        <v>1271.3399999999999</v>
      </c>
      <c r="Q786">
        <v>1280</v>
      </c>
      <c r="R786">
        <v>0.34</v>
      </c>
      <c r="S786">
        <v>0.2</v>
      </c>
      <c r="T786">
        <v>61.92</v>
      </c>
      <c r="U786">
        <v>1001</v>
      </c>
      <c r="V786" t="s">
        <v>41</v>
      </c>
      <c r="W786">
        <v>6.13</v>
      </c>
      <c r="X786" t="s">
        <v>41</v>
      </c>
      <c r="Z786">
        <v>30.01</v>
      </c>
      <c r="AA786">
        <v>27.56</v>
      </c>
      <c r="AB786">
        <v>2.4500000000000002</v>
      </c>
      <c r="AC786">
        <v>31.39</v>
      </c>
      <c r="AD786" t="s">
        <v>41</v>
      </c>
      <c r="AF786">
        <v>310</v>
      </c>
      <c r="AG786">
        <v>310</v>
      </c>
      <c r="AH786">
        <v>3.3</v>
      </c>
      <c r="AI786">
        <v>3.3</v>
      </c>
      <c r="AJ786">
        <v>0</v>
      </c>
      <c r="AK786" t="s">
        <v>41</v>
      </c>
      <c r="AL786" t="s">
        <v>41</v>
      </c>
      <c r="AM786" t="s">
        <v>41</v>
      </c>
    </row>
    <row r="787" spans="1:39" x14ac:dyDescent="0.3">
      <c r="A787" t="s">
        <v>55</v>
      </c>
      <c r="B787" t="s">
        <v>56</v>
      </c>
      <c r="C787" t="s">
        <v>38</v>
      </c>
      <c r="D787" t="s">
        <v>59</v>
      </c>
      <c r="E787">
        <v>30</v>
      </c>
      <c r="F787" t="s">
        <v>43</v>
      </c>
      <c r="G787" t="s">
        <v>40</v>
      </c>
      <c r="H787" t="s">
        <v>41</v>
      </c>
      <c r="J787">
        <v>77.28</v>
      </c>
      <c r="K787" t="s">
        <v>41</v>
      </c>
      <c r="L787">
        <v>8507.81</v>
      </c>
      <c r="M787" t="s">
        <v>41</v>
      </c>
      <c r="N787" t="s">
        <v>41</v>
      </c>
      <c r="O787">
        <v>1280</v>
      </c>
      <c r="P787">
        <v>1291.06</v>
      </c>
      <c r="Q787">
        <v>1300</v>
      </c>
      <c r="R787">
        <v>0.06</v>
      </c>
      <c r="S787">
        <v>0.23</v>
      </c>
      <c r="T787">
        <v>61.92</v>
      </c>
      <c r="U787">
        <v>1001</v>
      </c>
      <c r="V787" t="s">
        <v>41</v>
      </c>
      <c r="W787">
        <v>6.2</v>
      </c>
      <c r="X787" t="s">
        <v>41</v>
      </c>
      <c r="Z787">
        <v>30.01</v>
      </c>
      <c r="AA787">
        <v>27.56</v>
      </c>
      <c r="AB787">
        <v>2.4500000000000002</v>
      </c>
      <c r="AC787">
        <v>30.99</v>
      </c>
      <c r="AD787" t="s">
        <v>41</v>
      </c>
      <c r="AF787">
        <v>310</v>
      </c>
      <c r="AG787">
        <v>310</v>
      </c>
      <c r="AH787">
        <v>3.3</v>
      </c>
      <c r="AI787">
        <v>3.3</v>
      </c>
      <c r="AJ787">
        <v>0</v>
      </c>
      <c r="AK787" t="s">
        <v>41</v>
      </c>
      <c r="AL787" t="s">
        <v>41</v>
      </c>
      <c r="AM787" t="s">
        <v>41</v>
      </c>
    </row>
    <row r="788" spans="1:39" x14ac:dyDescent="0.3">
      <c r="A788" t="s">
        <v>55</v>
      </c>
      <c r="B788" t="s">
        <v>56</v>
      </c>
      <c r="C788" t="s">
        <v>38</v>
      </c>
      <c r="D788" t="s">
        <v>59</v>
      </c>
      <c r="E788">
        <v>30</v>
      </c>
      <c r="F788" t="s">
        <v>44</v>
      </c>
      <c r="G788" t="s">
        <v>40</v>
      </c>
      <c r="H788" t="s">
        <v>41</v>
      </c>
      <c r="J788">
        <v>77.28</v>
      </c>
      <c r="K788" t="s">
        <v>41</v>
      </c>
      <c r="L788">
        <v>8507.81</v>
      </c>
      <c r="M788" t="s">
        <v>41</v>
      </c>
      <c r="N788" t="s">
        <v>41</v>
      </c>
      <c r="O788">
        <v>1300</v>
      </c>
      <c r="P788">
        <v>1311.54</v>
      </c>
      <c r="Q788">
        <v>1320</v>
      </c>
      <c r="R788">
        <v>0.54</v>
      </c>
      <c r="S788">
        <v>0.21</v>
      </c>
      <c r="T788">
        <v>56.17</v>
      </c>
      <c r="U788">
        <v>1001</v>
      </c>
      <c r="V788" t="s">
        <v>41</v>
      </c>
      <c r="W788">
        <v>5.76</v>
      </c>
      <c r="X788" t="s">
        <v>41</v>
      </c>
      <c r="Z788">
        <v>30.01</v>
      </c>
      <c r="AA788">
        <v>27.56</v>
      </c>
      <c r="AB788">
        <v>2.4500000000000002</v>
      </c>
      <c r="AC788">
        <v>31.11</v>
      </c>
      <c r="AD788" t="s">
        <v>41</v>
      </c>
      <c r="AF788">
        <v>310</v>
      </c>
      <c r="AG788">
        <v>310</v>
      </c>
      <c r="AH788">
        <v>3.3</v>
      </c>
      <c r="AI788">
        <v>3.3</v>
      </c>
      <c r="AJ788">
        <v>0</v>
      </c>
      <c r="AK788" t="s">
        <v>41</v>
      </c>
      <c r="AL788" t="s">
        <v>41</v>
      </c>
      <c r="AM788" t="s">
        <v>41</v>
      </c>
    </row>
    <row r="789" spans="1:39" x14ac:dyDescent="0.3">
      <c r="A789" t="s">
        <v>55</v>
      </c>
      <c r="B789" t="s">
        <v>56</v>
      </c>
      <c r="C789" t="s">
        <v>38</v>
      </c>
      <c r="D789" t="s">
        <v>59</v>
      </c>
      <c r="E789">
        <v>30</v>
      </c>
      <c r="F789" t="s">
        <v>45</v>
      </c>
      <c r="G789" t="s">
        <v>40</v>
      </c>
      <c r="H789" t="s">
        <v>41</v>
      </c>
      <c r="J789">
        <v>77.28</v>
      </c>
      <c r="K789" t="s">
        <v>41</v>
      </c>
      <c r="L789">
        <v>8507.81</v>
      </c>
      <c r="M789" t="s">
        <v>41</v>
      </c>
      <c r="N789" t="s">
        <v>41</v>
      </c>
      <c r="O789">
        <v>1320</v>
      </c>
      <c r="P789">
        <v>1331.18</v>
      </c>
      <c r="Q789">
        <v>1340</v>
      </c>
      <c r="R789">
        <v>0.18</v>
      </c>
      <c r="S789">
        <v>0.23</v>
      </c>
      <c r="T789">
        <v>57.53</v>
      </c>
      <c r="U789">
        <v>1001</v>
      </c>
      <c r="V789" t="s">
        <v>41</v>
      </c>
      <c r="W789">
        <v>4.6900000000000004</v>
      </c>
      <c r="X789" t="s">
        <v>41</v>
      </c>
      <c r="Z789">
        <v>30.01</v>
      </c>
      <c r="AA789">
        <v>27.56</v>
      </c>
      <c r="AB789">
        <v>2.4500000000000002</v>
      </c>
      <c r="AC789">
        <v>31.2</v>
      </c>
      <c r="AD789" t="s">
        <v>41</v>
      </c>
      <c r="AF789">
        <v>310</v>
      </c>
      <c r="AG789">
        <v>310</v>
      </c>
      <c r="AH789">
        <v>3.3</v>
      </c>
      <c r="AI789">
        <v>3.3</v>
      </c>
      <c r="AJ789">
        <v>0</v>
      </c>
      <c r="AK789" t="s">
        <v>41</v>
      </c>
      <c r="AL789" t="s">
        <v>41</v>
      </c>
      <c r="AM789" t="s">
        <v>41</v>
      </c>
    </row>
    <row r="790" spans="1:39" x14ac:dyDescent="0.3">
      <c r="A790" t="s">
        <v>55</v>
      </c>
      <c r="B790" t="s">
        <v>56</v>
      </c>
      <c r="C790" t="s">
        <v>38</v>
      </c>
      <c r="D790" t="s">
        <v>59</v>
      </c>
      <c r="E790">
        <v>30</v>
      </c>
      <c r="F790" t="s">
        <v>46</v>
      </c>
      <c r="G790" t="s">
        <v>40</v>
      </c>
      <c r="H790" t="s">
        <v>41</v>
      </c>
      <c r="J790">
        <v>77.28</v>
      </c>
      <c r="K790" t="s">
        <v>41</v>
      </c>
      <c r="L790">
        <v>8507.81</v>
      </c>
      <c r="M790" t="s">
        <v>41</v>
      </c>
      <c r="N790" t="s">
        <v>41</v>
      </c>
      <c r="O790">
        <v>1260</v>
      </c>
      <c r="P790">
        <v>1271.3399999999999</v>
      </c>
      <c r="Q790">
        <v>1280</v>
      </c>
      <c r="R790">
        <v>0.34</v>
      </c>
      <c r="S790">
        <v>0.2</v>
      </c>
      <c r="T790">
        <v>61.92</v>
      </c>
      <c r="U790">
        <v>1001</v>
      </c>
      <c r="V790" t="s">
        <v>41</v>
      </c>
      <c r="W790">
        <v>6.17</v>
      </c>
      <c r="X790" t="s">
        <v>41</v>
      </c>
      <c r="Z790">
        <v>30.01</v>
      </c>
      <c r="AA790">
        <v>27.56</v>
      </c>
      <c r="AB790">
        <v>2.4500000000000002</v>
      </c>
      <c r="AC790">
        <v>31.39</v>
      </c>
      <c r="AD790" t="s">
        <v>41</v>
      </c>
      <c r="AF790">
        <v>310</v>
      </c>
      <c r="AG790">
        <v>310</v>
      </c>
      <c r="AH790">
        <v>3.3</v>
      </c>
      <c r="AI790">
        <v>3.3</v>
      </c>
      <c r="AJ790">
        <v>0</v>
      </c>
      <c r="AK790" t="s">
        <v>41</v>
      </c>
      <c r="AL790" t="s">
        <v>41</v>
      </c>
      <c r="AM790" t="s">
        <v>41</v>
      </c>
    </row>
    <row r="791" spans="1:39" x14ac:dyDescent="0.3">
      <c r="A791" t="s">
        <v>55</v>
      </c>
      <c r="B791" t="s">
        <v>56</v>
      </c>
      <c r="C791" t="s">
        <v>38</v>
      </c>
      <c r="D791" t="s">
        <v>59</v>
      </c>
      <c r="E791">
        <v>30</v>
      </c>
      <c r="F791" t="s">
        <v>47</v>
      </c>
      <c r="G791" t="s">
        <v>40</v>
      </c>
      <c r="H791" t="s">
        <v>41</v>
      </c>
      <c r="J791">
        <v>77.28</v>
      </c>
      <c r="K791" t="s">
        <v>41</v>
      </c>
      <c r="L791">
        <v>8507.81</v>
      </c>
      <c r="M791" t="s">
        <v>41</v>
      </c>
      <c r="N791" t="s">
        <v>41</v>
      </c>
      <c r="O791">
        <v>1280</v>
      </c>
      <c r="P791">
        <v>1291.06</v>
      </c>
      <c r="Q791">
        <v>1300</v>
      </c>
      <c r="R791">
        <v>0.06</v>
      </c>
      <c r="S791">
        <v>0.23</v>
      </c>
      <c r="T791">
        <v>61.92</v>
      </c>
      <c r="U791">
        <v>1001</v>
      </c>
      <c r="V791" t="s">
        <v>41</v>
      </c>
      <c r="W791">
        <v>6.4</v>
      </c>
      <c r="X791" t="s">
        <v>41</v>
      </c>
      <c r="Z791">
        <v>30.01</v>
      </c>
      <c r="AA791">
        <v>27.56</v>
      </c>
      <c r="AB791">
        <v>2.4500000000000002</v>
      </c>
      <c r="AC791">
        <v>30.99</v>
      </c>
      <c r="AD791" t="s">
        <v>41</v>
      </c>
      <c r="AF791">
        <v>310</v>
      </c>
      <c r="AG791">
        <v>310</v>
      </c>
      <c r="AH791">
        <v>3.3</v>
      </c>
      <c r="AI791">
        <v>3.3</v>
      </c>
      <c r="AJ791">
        <v>0</v>
      </c>
      <c r="AK791" t="s">
        <v>41</v>
      </c>
      <c r="AL791" t="s">
        <v>41</v>
      </c>
      <c r="AM791" t="s">
        <v>41</v>
      </c>
    </row>
    <row r="792" spans="1:39" x14ac:dyDescent="0.3">
      <c r="A792" t="s">
        <v>55</v>
      </c>
      <c r="B792" t="s">
        <v>56</v>
      </c>
      <c r="C792" t="s">
        <v>38</v>
      </c>
      <c r="D792" t="s">
        <v>59</v>
      </c>
      <c r="E792">
        <v>30</v>
      </c>
      <c r="F792" t="s">
        <v>48</v>
      </c>
      <c r="G792" t="s">
        <v>40</v>
      </c>
      <c r="H792" t="s">
        <v>41</v>
      </c>
      <c r="J792">
        <v>77.28</v>
      </c>
      <c r="K792" t="s">
        <v>41</v>
      </c>
      <c r="L792">
        <v>8507.81</v>
      </c>
      <c r="M792" t="s">
        <v>41</v>
      </c>
      <c r="N792" t="s">
        <v>41</v>
      </c>
      <c r="O792">
        <v>1300</v>
      </c>
      <c r="P792">
        <v>1311.54</v>
      </c>
      <c r="Q792">
        <v>1320</v>
      </c>
      <c r="R792">
        <v>0.54</v>
      </c>
      <c r="S792">
        <v>0.21</v>
      </c>
      <c r="T792">
        <v>56.17</v>
      </c>
      <c r="U792">
        <v>1001</v>
      </c>
      <c r="V792" t="s">
        <v>41</v>
      </c>
      <c r="W792">
        <v>6.2</v>
      </c>
      <c r="X792" t="s">
        <v>41</v>
      </c>
      <c r="Z792">
        <v>30.01</v>
      </c>
      <c r="AA792">
        <v>27.56</v>
      </c>
      <c r="AB792">
        <v>2.4500000000000002</v>
      </c>
      <c r="AC792">
        <v>31.11</v>
      </c>
      <c r="AD792" t="s">
        <v>41</v>
      </c>
      <c r="AF792">
        <v>310</v>
      </c>
      <c r="AG792">
        <v>310</v>
      </c>
      <c r="AH792">
        <v>3.3</v>
      </c>
      <c r="AI792">
        <v>3.3</v>
      </c>
      <c r="AJ792">
        <v>0</v>
      </c>
      <c r="AK792" t="s">
        <v>41</v>
      </c>
      <c r="AL792" t="s">
        <v>41</v>
      </c>
      <c r="AM792" t="s">
        <v>41</v>
      </c>
    </row>
    <row r="793" spans="1:39" x14ac:dyDescent="0.3">
      <c r="A793" t="s">
        <v>55</v>
      </c>
      <c r="B793" t="s">
        <v>56</v>
      </c>
      <c r="C793" t="s">
        <v>38</v>
      </c>
      <c r="D793" t="s">
        <v>59</v>
      </c>
      <c r="E793">
        <v>30</v>
      </c>
      <c r="F793" t="s">
        <v>49</v>
      </c>
      <c r="G793" t="s">
        <v>40</v>
      </c>
      <c r="H793" t="s">
        <v>41</v>
      </c>
      <c r="J793">
        <v>77.28</v>
      </c>
      <c r="K793" t="s">
        <v>41</v>
      </c>
      <c r="L793">
        <v>8507.81</v>
      </c>
      <c r="M793" t="s">
        <v>41</v>
      </c>
      <c r="N793" t="s">
        <v>41</v>
      </c>
      <c r="O793">
        <v>1320</v>
      </c>
      <c r="P793">
        <v>1331.18</v>
      </c>
      <c r="Q793">
        <v>1340</v>
      </c>
      <c r="R793">
        <v>0.18</v>
      </c>
      <c r="S793">
        <v>0.23</v>
      </c>
      <c r="T793">
        <v>57.53</v>
      </c>
      <c r="U793">
        <v>1001</v>
      </c>
      <c r="V793" t="s">
        <v>41</v>
      </c>
      <c r="W793">
        <v>5.09</v>
      </c>
      <c r="X793" t="s">
        <v>41</v>
      </c>
      <c r="Z793">
        <v>30.01</v>
      </c>
      <c r="AA793">
        <v>27.56</v>
      </c>
      <c r="AB793">
        <v>2.4500000000000002</v>
      </c>
      <c r="AC793">
        <v>31.2</v>
      </c>
      <c r="AD793" t="s">
        <v>41</v>
      </c>
      <c r="AF793">
        <v>310</v>
      </c>
      <c r="AG793">
        <v>310</v>
      </c>
      <c r="AH793">
        <v>3.3</v>
      </c>
      <c r="AI793">
        <v>3.3</v>
      </c>
      <c r="AJ793">
        <v>0</v>
      </c>
      <c r="AK793" t="s">
        <v>41</v>
      </c>
      <c r="AL793" t="s">
        <v>41</v>
      </c>
      <c r="AM793" t="s">
        <v>41</v>
      </c>
    </row>
    <row r="794" spans="1:39" x14ac:dyDescent="0.3">
      <c r="A794" t="s">
        <v>55</v>
      </c>
      <c r="B794" t="s">
        <v>56</v>
      </c>
      <c r="C794" t="s">
        <v>38</v>
      </c>
      <c r="D794" t="s">
        <v>59</v>
      </c>
      <c r="E794">
        <v>30</v>
      </c>
      <c r="F794" t="s">
        <v>39</v>
      </c>
      <c r="G794" t="s">
        <v>40</v>
      </c>
      <c r="H794" t="s">
        <v>41</v>
      </c>
      <c r="J794">
        <v>74.83</v>
      </c>
      <c r="K794" t="s">
        <v>41</v>
      </c>
      <c r="L794">
        <v>8588.07</v>
      </c>
      <c r="M794" t="s">
        <v>41</v>
      </c>
      <c r="N794" t="s">
        <v>41</v>
      </c>
      <c r="O794">
        <v>1260</v>
      </c>
      <c r="P794">
        <v>1271.3800000000001</v>
      </c>
      <c r="Q794">
        <v>1280</v>
      </c>
      <c r="R794">
        <v>0.38</v>
      </c>
      <c r="S794">
        <v>0.21</v>
      </c>
      <c r="T794">
        <v>61.76</v>
      </c>
      <c r="U794">
        <v>1001</v>
      </c>
      <c r="V794" t="s">
        <v>41</v>
      </c>
      <c r="W794">
        <v>6.16</v>
      </c>
      <c r="X794" t="s">
        <v>41</v>
      </c>
      <c r="Z794">
        <v>29.99</v>
      </c>
      <c r="AA794">
        <v>27.56</v>
      </c>
      <c r="AB794">
        <v>2.4300000000000002</v>
      </c>
      <c r="AC794">
        <v>31.55</v>
      </c>
      <c r="AD794" t="s">
        <v>41</v>
      </c>
      <c r="AF794">
        <v>320</v>
      </c>
      <c r="AG794">
        <v>320</v>
      </c>
      <c r="AH794">
        <v>3.3</v>
      </c>
      <c r="AI794">
        <v>3.29</v>
      </c>
      <c r="AJ794">
        <v>0.01</v>
      </c>
      <c r="AK794" t="s">
        <v>41</v>
      </c>
      <c r="AL794" t="s">
        <v>41</v>
      </c>
      <c r="AM794" t="s">
        <v>41</v>
      </c>
    </row>
    <row r="795" spans="1:39" x14ac:dyDescent="0.3">
      <c r="A795" t="s">
        <v>55</v>
      </c>
      <c r="B795" t="s">
        <v>56</v>
      </c>
      <c r="C795" t="s">
        <v>38</v>
      </c>
      <c r="D795" t="s">
        <v>59</v>
      </c>
      <c r="E795">
        <v>30</v>
      </c>
      <c r="F795" t="s">
        <v>43</v>
      </c>
      <c r="G795" t="s">
        <v>40</v>
      </c>
      <c r="H795" t="s">
        <v>41</v>
      </c>
      <c r="J795">
        <v>74.83</v>
      </c>
      <c r="K795" t="s">
        <v>41</v>
      </c>
      <c r="L795">
        <v>8588.07</v>
      </c>
      <c r="M795" t="s">
        <v>41</v>
      </c>
      <c r="N795" t="s">
        <v>41</v>
      </c>
      <c r="O795">
        <v>1280</v>
      </c>
      <c r="P795">
        <v>1291.1199999999999</v>
      </c>
      <c r="Q795">
        <v>1300</v>
      </c>
      <c r="R795">
        <v>0.12</v>
      </c>
      <c r="S795">
        <v>0.22</v>
      </c>
      <c r="T795">
        <v>62.09</v>
      </c>
      <c r="U795">
        <v>1001</v>
      </c>
      <c r="V795" t="s">
        <v>41</v>
      </c>
      <c r="W795">
        <v>6.24</v>
      </c>
      <c r="X795" t="s">
        <v>41</v>
      </c>
      <c r="Z795">
        <v>29.99</v>
      </c>
      <c r="AA795">
        <v>27.56</v>
      </c>
      <c r="AB795">
        <v>2.4300000000000002</v>
      </c>
      <c r="AC795">
        <v>31.11</v>
      </c>
      <c r="AD795" t="s">
        <v>41</v>
      </c>
      <c r="AF795">
        <v>320</v>
      </c>
      <c r="AG795">
        <v>320</v>
      </c>
      <c r="AH795">
        <v>3.3</v>
      </c>
      <c r="AI795">
        <v>3.29</v>
      </c>
      <c r="AJ795">
        <v>0.01</v>
      </c>
      <c r="AK795" t="s">
        <v>41</v>
      </c>
      <c r="AL795" t="s">
        <v>41</v>
      </c>
      <c r="AM795" t="s">
        <v>41</v>
      </c>
    </row>
    <row r="796" spans="1:39" x14ac:dyDescent="0.3">
      <c r="A796" t="s">
        <v>55</v>
      </c>
      <c r="B796" t="s">
        <v>56</v>
      </c>
      <c r="C796" t="s">
        <v>38</v>
      </c>
      <c r="D796" t="s">
        <v>59</v>
      </c>
      <c r="E796">
        <v>30</v>
      </c>
      <c r="F796" t="s">
        <v>44</v>
      </c>
      <c r="G796" t="s">
        <v>40</v>
      </c>
      <c r="H796" t="s">
        <v>41</v>
      </c>
      <c r="J796">
        <v>74.83</v>
      </c>
      <c r="K796" t="s">
        <v>41</v>
      </c>
      <c r="L796">
        <v>8588.07</v>
      </c>
      <c r="M796" t="s">
        <v>41</v>
      </c>
      <c r="N796" t="s">
        <v>41</v>
      </c>
      <c r="O796">
        <v>1300</v>
      </c>
      <c r="P796">
        <v>1311.58</v>
      </c>
      <c r="Q796">
        <v>1320</v>
      </c>
      <c r="R796">
        <v>0.57999999999999996</v>
      </c>
      <c r="S796">
        <v>0.21</v>
      </c>
      <c r="T796">
        <v>56.21</v>
      </c>
      <c r="U796">
        <v>1001</v>
      </c>
      <c r="V796" t="s">
        <v>41</v>
      </c>
      <c r="W796">
        <v>5.8</v>
      </c>
      <c r="X796" t="s">
        <v>41</v>
      </c>
      <c r="Z796">
        <v>29.99</v>
      </c>
      <c r="AA796">
        <v>27.56</v>
      </c>
      <c r="AB796">
        <v>2.4300000000000002</v>
      </c>
      <c r="AC796">
        <v>31.23</v>
      </c>
      <c r="AD796" t="s">
        <v>41</v>
      </c>
      <c r="AF796">
        <v>320</v>
      </c>
      <c r="AG796">
        <v>320</v>
      </c>
      <c r="AH796">
        <v>3.3</v>
      </c>
      <c r="AI796">
        <v>3.29</v>
      </c>
      <c r="AJ796">
        <v>0.01</v>
      </c>
      <c r="AK796" t="s">
        <v>41</v>
      </c>
      <c r="AL796" t="s">
        <v>41</v>
      </c>
      <c r="AM796" t="s">
        <v>41</v>
      </c>
    </row>
    <row r="797" spans="1:39" x14ac:dyDescent="0.3">
      <c r="A797" t="s">
        <v>55</v>
      </c>
      <c r="B797" t="s">
        <v>56</v>
      </c>
      <c r="C797" t="s">
        <v>38</v>
      </c>
      <c r="D797" t="s">
        <v>59</v>
      </c>
      <c r="E797">
        <v>30</v>
      </c>
      <c r="F797" t="s">
        <v>45</v>
      </c>
      <c r="G797" t="s">
        <v>40</v>
      </c>
      <c r="H797" t="s">
        <v>41</v>
      </c>
      <c r="J797">
        <v>74.83</v>
      </c>
      <c r="K797" t="s">
        <v>41</v>
      </c>
      <c r="L797">
        <v>8588.07</v>
      </c>
      <c r="M797" t="s">
        <v>41</v>
      </c>
      <c r="N797" t="s">
        <v>41</v>
      </c>
      <c r="O797">
        <v>1320</v>
      </c>
      <c r="P797">
        <v>1331.2</v>
      </c>
      <c r="Q797">
        <v>1340</v>
      </c>
      <c r="R797">
        <v>0.2</v>
      </c>
      <c r="S797">
        <v>0.23</v>
      </c>
      <c r="T797">
        <v>57.62</v>
      </c>
      <c r="U797">
        <v>1001</v>
      </c>
      <c r="V797" t="s">
        <v>41</v>
      </c>
      <c r="W797">
        <v>4.71</v>
      </c>
      <c r="X797" t="s">
        <v>41</v>
      </c>
      <c r="Z797">
        <v>29.99</v>
      </c>
      <c r="AA797">
        <v>27.56</v>
      </c>
      <c r="AB797">
        <v>2.4300000000000002</v>
      </c>
      <c r="AC797">
        <v>31.3</v>
      </c>
      <c r="AD797" t="s">
        <v>41</v>
      </c>
      <c r="AF797">
        <v>320</v>
      </c>
      <c r="AG797">
        <v>320</v>
      </c>
      <c r="AH797">
        <v>3.3</v>
      </c>
      <c r="AI797">
        <v>3.29</v>
      </c>
      <c r="AJ797">
        <v>0.01</v>
      </c>
      <c r="AK797" t="s">
        <v>41</v>
      </c>
      <c r="AL797" t="s">
        <v>41</v>
      </c>
      <c r="AM797" t="s">
        <v>41</v>
      </c>
    </row>
    <row r="798" spans="1:39" x14ac:dyDescent="0.3">
      <c r="A798" t="s">
        <v>55</v>
      </c>
      <c r="B798" t="s">
        <v>56</v>
      </c>
      <c r="C798" t="s">
        <v>38</v>
      </c>
      <c r="D798" t="s">
        <v>59</v>
      </c>
      <c r="E798">
        <v>30</v>
      </c>
      <c r="F798" t="s">
        <v>46</v>
      </c>
      <c r="G798" t="s">
        <v>40</v>
      </c>
      <c r="H798" t="s">
        <v>41</v>
      </c>
      <c r="J798">
        <v>74.83</v>
      </c>
      <c r="K798" t="s">
        <v>41</v>
      </c>
      <c r="L798">
        <v>8588.07</v>
      </c>
      <c r="M798" t="s">
        <v>41</v>
      </c>
      <c r="N798" t="s">
        <v>41</v>
      </c>
      <c r="O798">
        <v>1260</v>
      </c>
      <c r="P798">
        <v>1271.3800000000001</v>
      </c>
      <c r="Q798">
        <v>1280</v>
      </c>
      <c r="R798">
        <v>0.38</v>
      </c>
      <c r="S798">
        <v>0.21</v>
      </c>
      <c r="T798">
        <v>61.76</v>
      </c>
      <c r="U798">
        <v>1001</v>
      </c>
      <c r="V798" t="s">
        <v>41</v>
      </c>
      <c r="W798">
        <v>6.21</v>
      </c>
      <c r="X798" t="s">
        <v>41</v>
      </c>
      <c r="Z798">
        <v>29.99</v>
      </c>
      <c r="AA798">
        <v>27.56</v>
      </c>
      <c r="AB798">
        <v>2.4300000000000002</v>
      </c>
      <c r="AC798">
        <v>31.55</v>
      </c>
      <c r="AD798" t="s">
        <v>41</v>
      </c>
      <c r="AF798">
        <v>320</v>
      </c>
      <c r="AG798">
        <v>320</v>
      </c>
      <c r="AH798">
        <v>3.3</v>
      </c>
      <c r="AI798">
        <v>3.29</v>
      </c>
      <c r="AJ798">
        <v>0.01</v>
      </c>
      <c r="AK798" t="s">
        <v>41</v>
      </c>
      <c r="AL798" t="s">
        <v>41</v>
      </c>
      <c r="AM798" t="s">
        <v>41</v>
      </c>
    </row>
    <row r="799" spans="1:39" x14ac:dyDescent="0.3">
      <c r="A799" t="s">
        <v>55</v>
      </c>
      <c r="B799" t="s">
        <v>56</v>
      </c>
      <c r="C799" t="s">
        <v>38</v>
      </c>
      <c r="D799" t="s">
        <v>59</v>
      </c>
      <c r="E799">
        <v>30</v>
      </c>
      <c r="F799" t="s">
        <v>47</v>
      </c>
      <c r="G799" t="s">
        <v>40</v>
      </c>
      <c r="H799" t="s">
        <v>41</v>
      </c>
      <c r="J799">
        <v>74.83</v>
      </c>
      <c r="K799" t="s">
        <v>41</v>
      </c>
      <c r="L799">
        <v>8588.07</v>
      </c>
      <c r="M799" t="s">
        <v>41</v>
      </c>
      <c r="N799" t="s">
        <v>41</v>
      </c>
      <c r="O799">
        <v>1280</v>
      </c>
      <c r="P799">
        <v>1291.1199999999999</v>
      </c>
      <c r="Q799">
        <v>1300</v>
      </c>
      <c r="R799">
        <v>0.12</v>
      </c>
      <c r="S799">
        <v>0.22</v>
      </c>
      <c r="T799">
        <v>62.09</v>
      </c>
      <c r="U799">
        <v>1001</v>
      </c>
      <c r="V799" t="s">
        <v>41</v>
      </c>
      <c r="W799">
        <v>6.45</v>
      </c>
      <c r="X799" t="s">
        <v>41</v>
      </c>
      <c r="Z799">
        <v>29.99</v>
      </c>
      <c r="AA799">
        <v>27.56</v>
      </c>
      <c r="AB799">
        <v>2.4300000000000002</v>
      </c>
      <c r="AC799">
        <v>31.11</v>
      </c>
      <c r="AD799" t="s">
        <v>41</v>
      </c>
      <c r="AF799">
        <v>320</v>
      </c>
      <c r="AG799">
        <v>320</v>
      </c>
      <c r="AH799">
        <v>3.3</v>
      </c>
      <c r="AI799">
        <v>3.29</v>
      </c>
      <c r="AJ799">
        <v>0.01</v>
      </c>
      <c r="AK799" t="s">
        <v>41</v>
      </c>
      <c r="AL799" t="s">
        <v>41</v>
      </c>
      <c r="AM799" t="s">
        <v>41</v>
      </c>
    </row>
    <row r="800" spans="1:39" x14ac:dyDescent="0.3">
      <c r="A800" t="s">
        <v>55</v>
      </c>
      <c r="B800" t="s">
        <v>56</v>
      </c>
      <c r="C800" t="s">
        <v>38</v>
      </c>
      <c r="D800" t="s">
        <v>59</v>
      </c>
      <c r="E800">
        <v>30</v>
      </c>
      <c r="F800" t="s">
        <v>48</v>
      </c>
      <c r="G800" t="s">
        <v>40</v>
      </c>
      <c r="H800" t="s">
        <v>41</v>
      </c>
      <c r="J800">
        <v>74.83</v>
      </c>
      <c r="K800" t="s">
        <v>41</v>
      </c>
      <c r="L800">
        <v>8588.07</v>
      </c>
      <c r="M800" t="s">
        <v>41</v>
      </c>
      <c r="N800" t="s">
        <v>41</v>
      </c>
      <c r="O800">
        <v>1300</v>
      </c>
      <c r="P800">
        <v>1311.58</v>
      </c>
      <c r="Q800">
        <v>1320</v>
      </c>
      <c r="R800">
        <v>0.57999999999999996</v>
      </c>
      <c r="S800">
        <v>0.21</v>
      </c>
      <c r="T800">
        <v>56.21</v>
      </c>
      <c r="U800">
        <v>1001</v>
      </c>
      <c r="V800" t="s">
        <v>41</v>
      </c>
      <c r="W800">
        <v>6.24</v>
      </c>
      <c r="X800" t="s">
        <v>41</v>
      </c>
      <c r="Z800">
        <v>29.99</v>
      </c>
      <c r="AA800">
        <v>27.56</v>
      </c>
      <c r="AB800">
        <v>2.4300000000000002</v>
      </c>
      <c r="AC800">
        <v>31.23</v>
      </c>
      <c r="AD800" t="s">
        <v>41</v>
      </c>
      <c r="AF800">
        <v>320</v>
      </c>
      <c r="AG800">
        <v>320</v>
      </c>
      <c r="AH800">
        <v>3.3</v>
      </c>
      <c r="AI800">
        <v>3.29</v>
      </c>
      <c r="AJ800">
        <v>0.01</v>
      </c>
      <c r="AK800" t="s">
        <v>41</v>
      </c>
      <c r="AL800" t="s">
        <v>41</v>
      </c>
      <c r="AM800" t="s">
        <v>41</v>
      </c>
    </row>
    <row r="801" spans="1:39" x14ac:dyDescent="0.3">
      <c r="A801" t="s">
        <v>55</v>
      </c>
      <c r="B801" t="s">
        <v>56</v>
      </c>
      <c r="C801" t="s">
        <v>38</v>
      </c>
      <c r="D801" t="s">
        <v>59</v>
      </c>
      <c r="E801">
        <v>30</v>
      </c>
      <c r="F801" t="s">
        <v>49</v>
      </c>
      <c r="G801" t="s">
        <v>40</v>
      </c>
      <c r="H801" t="s">
        <v>41</v>
      </c>
      <c r="J801">
        <v>74.83</v>
      </c>
      <c r="K801" t="s">
        <v>41</v>
      </c>
      <c r="L801">
        <v>8588.07</v>
      </c>
      <c r="M801" t="s">
        <v>41</v>
      </c>
      <c r="N801" t="s">
        <v>41</v>
      </c>
      <c r="O801">
        <v>1320</v>
      </c>
      <c r="P801">
        <v>1331.2</v>
      </c>
      <c r="Q801">
        <v>1340</v>
      </c>
      <c r="R801">
        <v>0.2</v>
      </c>
      <c r="S801">
        <v>0.23</v>
      </c>
      <c r="T801">
        <v>57.62</v>
      </c>
      <c r="U801">
        <v>1001</v>
      </c>
      <c r="V801" t="s">
        <v>41</v>
      </c>
      <c r="W801">
        <v>5.1100000000000003</v>
      </c>
      <c r="X801" t="s">
        <v>41</v>
      </c>
      <c r="Z801">
        <v>29.99</v>
      </c>
      <c r="AA801">
        <v>27.56</v>
      </c>
      <c r="AB801">
        <v>2.4300000000000002</v>
      </c>
      <c r="AC801">
        <v>31.3</v>
      </c>
      <c r="AD801" t="s">
        <v>41</v>
      </c>
      <c r="AF801">
        <v>320</v>
      </c>
      <c r="AG801">
        <v>320</v>
      </c>
      <c r="AH801">
        <v>3.3</v>
      </c>
      <c r="AI801">
        <v>3.29</v>
      </c>
      <c r="AJ801">
        <v>0.01</v>
      </c>
      <c r="AK801" t="s">
        <v>41</v>
      </c>
      <c r="AL801" t="s">
        <v>41</v>
      </c>
      <c r="AM801" t="s">
        <v>41</v>
      </c>
    </row>
    <row r="802" spans="1:39" x14ac:dyDescent="0.3">
      <c r="A802" t="s">
        <v>55</v>
      </c>
      <c r="B802" t="s">
        <v>56</v>
      </c>
      <c r="C802" t="s">
        <v>38</v>
      </c>
      <c r="D802" t="s">
        <v>59</v>
      </c>
      <c r="E802">
        <v>30</v>
      </c>
      <c r="F802" t="s">
        <v>39</v>
      </c>
      <c r="G802" t="s">
        <v>40</v>
      </c>
      <c r="H802" t="s">
        <v>41</v>
      </c>
      <c r="J802">
        <v>74.75</v>
      </c>
      <c r="K802" t="s">
        <v>41</v>
      </c>
      <c r="L802">
        <v>8668.25</v>
      </c>
      <c r="M802" t="s">
        <v>41</v>
      </c>
      <c r="N802" t="s">
        <v>41</v>
      </c>
      <c r="O802">
        <v>1260</v>
      </c>
      <c r="P802">
        <v>1271.42</v>
      </c>
      <c r="Q802">
        <v>1280</v>
      </c>
      <c r="R802">
        <v>0.42</v>
      </c>
      <c r="S802">
        <v>0.2</v>
      </c>
      <c r="T802">
        <v>61.9</v>
      </c>
      <c r="U802">
        <v>1001</v>
      </c>
      <c r="V802" t="s">
        <v>41</v>
      </c>
      <c r="W802">
        <v>6.2</v>
      </c>
      <c r="X802" t="s">
        <v>41</v>
      </c>
      <c r="Z802">
        <v>30.01</v>
      </c>
      <c r="AA802">
        <v>27.7</v>
      </c>
      <c r="AB802">
        <v>2.31</v>
      </c>
      <c r="AC802">
        <v>31.72</v>
      </c>
      <c r="AD802" t="s">
        <v>41</v>
      </c>
      <c r="AF802">
        <v>330</v>
      </c>
      <c r="AG802">
        <v>330</v>
      </c>
      <c r="AH802">
        <v>3.3</v>
      </c>
      <c r="AI802">
        <v>3.3</v>
      </c>
      <c r="AJ802">
        <v>0</v>
      </c>
      <c r="AK802" t="s">
        <v>41</v>
      </c>
      <c r="AL802" t="s">
        <v>41</v>
      </c>
      <c r="AM802" t="s">
        <v>41</v>
      </c>
    </row>
    <row r="803" spans="1:39" x14ac:dyDescent="0.3">
      <c r="A803" t="s">
        <v>55</v>
      </c>
      <c r="B803" t="s">
        <v>56</v>
      </c>
      <c r="C803" t="s">
        <v>38</v>
      </c>
      <c r="D803" t="s">
        <v>59</v>
      </c>
      <c r="E803">
        <v>30</v>
      </c>
      <c r="F803" t="s">
        <v>43</v>
      </c>
      <c r="G803" t="s">
        <v>40</v>
      </c>
      <c r="H803" t="s">
        <v>41</v>
      </c>
      <c r="J803">
        <v>74.75</v>
      </c>
      <c r="K803" t="s">
        <v>41</v>
      </c>
      <c r="L803">
        <v>8668.25</v>
      </c>
      <c r="M803" t="s">
        <v>41</v>
      </c>
      <c r="N803" t="s">
        <v>41</v>
      </c>
      <c r="O803">
        <v>1280</v>
      </c>
      <c r="P803">
        <v>1291.1600000000001</v>
      </c>
      <c r="Q803">
        <v>1300</v>
      </c>
      <c r="R803">
        <v>0.16</v>
      </c>
      <c r="S803">
        <v>0.23</v>
      </c>
      <c r="T803">
        <v>62.02</v>
      </c>
      <c r="U803">
        <v>1001</v>
      </c>
      <c r="V803" t="s">
        <v>41</v>
      </c>
      <c r="W803">
        <v>6.27</v>
      </c>
      <c r="X803" t="s">
        <v>41</v>
      </c>
      <c r="Z803">
        <v>30.01</v>
      </c>
      <c r="AA803">
        <v>27.7</v>
      </c>
      <c r="AB803">
        <v>2.31</v>
      </c>
      <c r="AC803">
        <v>31.3</v>
      </c>
      <c r="AD803" t="s">
        <v>41</v>
      </c>
      <c r="AF803">
        <v>330</v>
      </c>
      <c r="AG803">
        <v>330</v>
      </c>
      <c r="AH803">
        <v>3.3</v>
      </c>
      <c r="AI803">
        <v>3.3</v>
      </c>
      <c r="AJ803">
        <v>0</v>
      </c>
      <c r="AK803" t="s">
        <v>41</v>
      </c>
      <c r="AL803" t="s">
        <v>41</v>
      </c>
      <c r="AM803" t="s">
        <v>41</v>
      </c>
    </row>
    <row r="804" spans="1:39" x14ac:dyDescent="0.3">
      <c r="A804" t="s">
        <v>55</v>
      </c>
      <c r="B804" t="s">
        <v>56</v>
      </c>
      <c r="C804" t="s">
        <v>38</v>
      </c>
      <c r="D804" t="s">
        <v>59</v>
      </c>
      <c r="E804">
        <v>30</v>
      </c>
      <c r="F804" t="s">
        <v>44</v>
      </c>
      <c r="G804" t="s">
        <v>40</v>
      </c>
      <c r="H804" t="s">
        <v>41</v>
      </c>
      <c r="J804">
        <v>74.75</v>
      </c>
      <c r="K804" t="s">
        <v>41</v>
      </c>
      <c r="L804">
        <v>8668.25</v>
      </c>
      <c r="M804" t="s">
        <v>41</v>
      </c>
      <c r="N804" t="s">
        <v>41</v>
      </c>
      <c r="O804">
        <v>1300</v>
      </c>
      <c r="P804">
        <v>1311.62</v>
      </c>
      <c r="Q804">
        <v>1320</v>
      </c>
      <c r="R804">
        <v>0.62</v>
      </c>
      <c r="S804">
        <v>0.21</v>
      </c>
      <c r="T804">
        <v>56.18</v>
      </c>
      <c r="U804">
        <v>1001</v>
      </c>
      <c r="V804" t="s">
        <v>41</v>
      </c>
      <c r="W804">
        <v>5.82</v>
      </c>
      <c r="X804" t="s">
        <v>41</v>
      </c>
      <c r="Z804">
        <v>30.01</v>
      </c>
      <c r="AA804">
        <v>27.7</v>
      </c>
      <c r="AB804">
        <v>2.31</v>
      </c>
      <c r="AC804">
        <v>31.41</v>
      </c>
      <c r="AD804" t="s">
        <v>41</v>
      </c>
      <c r="AF804">
        <v>330</v>
      </c>
      <c r="AG804">
        <v>330</v>
      </c>
      <c r="AH804">
        <v>3.3</v>
      </c>
      <c r="AI804">
        <v>3.3</v>
      </c>
      <c r="AJ804">
        <v>0</v>
      </c>
      <c r="AK804" t="s">
        <v>41</v>
      </c>
      <c r="AL804" t="s">
        <v>41</v>
      </c>
      <c r="AM804" t="s">
        <v>41</v>
      </c>
    </row>
    <row r="805" spans="1:39" x14ac:dyDescent="0.3">
      <c r="A805" t="s">
        <v>55</v>
      </c>
      <c r="B805" t="s">
        <v>56</v>
      </c>
      <c r="C805" t="s">
        <v>38</v>
      </c>
      <c r="D805" t="s">
        <v>59</v>
      </c>
      <c r="E805">
        <v>30</v>
      </c>
      <c r="F805" t="s">
        <v>45</v>
      </c>
      <c r="G805" t="s">
        <v>40</v>
      </c>
      <c r="H805" t="s">
        <v>41</v>
      </c>
      <c r="J805">
        <v>74.75</v>
      </c>
      <c r="K805" t="s">
        <v>41</v>
      </c>
      <c r="L805">
        <v>8668.25</v>
      </c>
      <c r="M805" t="s">
        <v>41</v>
      </c>
      <c r="N805" t="s">
        <v>41</v>
      </c>
      <c r="O805">
        <v>1320</v>
      </c>
      <c r="P805">
        <v>1331.24</v>
      </c>
      <c r="Q805">
        <v>1340</v>
      </c>
      <c r="R805">
        <v>0.24</v>
      </c>
      <c r="S805">
        <v>0.23</v>
      </c>
      <c r="T805">
        <v>57.71</v>
      </c>
      <c r="U805">
        <v>1001</v>
      </c>
      <c r="V805" t="s">
        <v>41</v>
      </c>
      <c r="W805">
        <v>4.7300000000000004</v>
      </c>
      <c r="X805" t="s">
        <v>41</v>
      </c>
      <c r="Z805">
        <v>30.01</v>
      </c>
      <c r="AA805">
        <v>27.7</v>
      </c>
      <c r="AB805">
        <v>2.31</v>
      </c>
      <c r="AC805">
        <v>31.51</v>
      </c>
      <c r="AD805" t="s">
        <v>41</v>
      </c>
      <c r="AF805">
        <v>330</v>
      </c>
      <c r="AG805">
        <v>330</v>
      </c>
      <c r="AH805">
        <v>3.3</v>
      </c>
      <c r="AI805">
        <v>3.3</v>
      </c>
      <c r="AJ805">
        <v>0</v>
      </c>
      <c r="AK805" t="s">
        <v>41</v>
      </c>
      <c r="AL805" t="s">
        <v>41</v>
      </c>
      <c r="AM805" t="s">
        <v>41</v>
      </c>
    </row>
    <row r="806" spans="1:39" x14ac:dyDescent="0.3">
      <c r="A806" t="s">
        <v>55</v>
      </c>
      <c r="B806" t="s">
        <v>56</v>
      </c>
      <c r="C806" t="s">
        <v>38</v>
      </c>
      <c r="D806" t="s">
        <v>59</v>
      </c>
      <c r="E806">
        <v>30</v>
      </c>
      <c r="F806" t="s">
        <v>46</v>
      </c>
      <c r="G806" t="s">
        <v>40</v>
      </c>
      <c r="H806" t="s">
        <v>41</v>
      </c>
      <c r="J806">
        <v>74.75</v>
      </c>
      <c r="K806" t="s">
        <v>41</v>
      </c>
      <c r="L806">
        <v>8668.25</v>
      </c>
      <c r="M806" t="s">
        <v>41</v>
      </c>
      <c r="N806" t="s">
        <v>41</v>
      </c>
      <c r="O806">
        <v>1260</v>
      </c>
      <c r="P806">
        <v>1271.42</v>
      </c>
      <c r="Q806">
        <v>1280</v>
      </c>
      <c r="R806">
        <v>0.42</v>
      </c>
      <c r="S806">
        <v>0.2</v>
      </c>
      <c r="T806">
        <v>61.9</v>
      </c>
      <c r="U806">
        <v>1001</v>
      </c>
      <c r="V806" t="s">
        <v>41</v>
      </c>
      <c r="W806">
        <v>6.25</v>
      </c>
      <c r="X806" t="s">
        <v>41</v>
      </c>
      <c r="Z806">
        <v>30.01</v>
      </c>
      <c r="AA806">
        <v>27.7</v>
      </c>
      <c r="AB806">
        <v>2.31</v>
      </c>
      <c r="AC806">
        <v>31.72</v>
      </c>
      <c r="AD806" t="s">
        <v>41</v>
      </c>
      <c r="AF806">
        <v>330</v>
      </c>
      <c r="AG806">
        <v>330</v>
      </c>
      <c r="AH806">
        <v>3.3</v>
      </c>
      <c r="AI806">
        <v>3.3</v>
      </c>
      <c r="AJ806">
        <v>0</v>
      </c>
      <c r="AK806" t="s">
        <v>41</v>
      </c>
      <c r="AL806" t="s">
        <v>41</v>
      </c>
      <c r="AM806" t="s">
        <v>41</v>
      </c>
    </row>
    <row r="807" spans="1:39" x14ac:dyDescent="0.3">
      <c r="A807" t="s">
        <v>55</v>
      </c>
      <c r="B807" t="s">
        <v>56</v>
      </c>
      <c r="C807" t="s">
        <v>38</v>
      </c>
      <c r="D807" t="s">
        <v>59</v>
      </c>
      <c r="E807">
        <v>30</v>
      </c>
      <c r="F807" t="s">
        <v>47</v>
      </c>
      <c r="G807" t="s">
        <v>40</v>
      </c>
      <c r="H807" t="s">
        <v>41</v>
      </c>
      <c r="J807">
        <v>74.75</v>
      </c>
      <c r="K807" t="s">
        <v>41</v>
      </c>
      <c r="L807">
        <v>8668.25</v>
      </c>
      <c r="M807" t="s">
        <v>41</v>
      </c>
      <c r="N807" t="s">
        <v>41</v>
      </c>
      <c r="O807">
        <v>1280</v>
      </c>
      <c r="P807">
        <v>1291.1600000000001</v>
      </c>
      <c r="Q807">
        <v>1300</v>
      </c>
      <c r="R807">
        <v>0.16</v>
      </c>
      <c r="S807">
        <v>0.23</v>
      </c>
      <c r="T807">
        <v>62.02</v>
      </c>
      <c r="U807">
        <v>1001</v>
      </c>
      <c r="V807" t="s">
        <v>41</v>
      </c>
      <c r="W807">
        <v>6.47</v>
      </c>
      <c r="X807" t="s">
        <v>41</v>
      </c>
      <c r="Z807">
        <v>30.01</v>
      </c>
      <c r="AA807">
        <v>27.7</v>
      </c>
      <c r="AB807">
        <v>2.31</v>
      </c>
      <c r="AC807">
        <v>31.3</v>
      </c>
      <c r="AD807" t="s">
        <v>41</v>
      </c>
      <c r="AF807">
        <v>330</v>
      </c>
      <c r="AG807">
        <v>330</v>
      </c>
      <c r="AH807">
        <v>3.3</v>
      </c>
      <c r="AI807">
        <v>3.3</v>
      </c>
      <c r="AJ807">
        <v>0</v>
      </c>
      <c r="AK807" t="s">
        <v>41</v>
      </c>
      <c r="AL807" t="s">
        <v>41</v>
      </c>
      <c r="AM807" t="s">
        <v>41</v>
      </c>
    </row>
    <row r="808" spans="1:39" x14ac:dyDescent="0.3">
      <c r="A808" t="s">
        <v>55</v>
      </c>
      <c r="B808" t="s">
        <v>56</v>
      </c>
      <c r="C808" t="s">
        <v>38</v>
      </c>
      <c r="D808" t="s">
        <v>59</v>
      </c>
      <c r="E808">
        <v>30</v>
      </c>
      <c r="F808" t="s">
        <v>48</v>
      </c>
      <c r="G808" t="s">
        <v>40</v>
      </c>
      <c r="H808" t="s">
        <v>41</v>
      </c>
      <c r="J808">
        <v>74.75</v>
      </c>
      <c r="K808" t="s">
        <v>41</v>
      </c>
      <c r="L808">
        <v>8668.25</v>
      </c>
      <c r="M808" t="s">
        <v>41</v>
      </c>
      <c r="N808" t="s">
        <v>41</v>
      </c>
      <c r="O808">
        <v>1300</v>
      </c>
      <c r="P808">
        <v>1311.62</v>
      </c>
      <c r="Q808">
        <v>1320</v>
      </c>
      <c r="R808">
        <v>0.62</v>
      </c>
      <c r="S808">
        <v>0.21</v>
      </c>
      <c r="T808">
        <v>56.18</v>
      </c>
      <c r="U808">
        <v>1001</v>
      </c>
      <c r="V808" t="s">
        <v>41</v>
      </c>
      <c r="W808">
        <v>6.27</v>
      </c>
      <c r="X808" t="s">
        <v>41</v>
      </c>
      <c r="Z808">
        <v>30.01</v>
      </c>
      <c r="AA808">
        <v>27.7</v>
      </c>
      <c r="AB808">
        <v>2.31</v>
      </c>
      <c r="AC808">
        <v>31.41</v>
      </c>
      <c r="AD808" t="s">
        <v>41</v>
      </c>
      <c r="AF808">
        <v>330</v>
      </c>
      <c r="AG808">
        <v>330</v>
      </c>
      <c r="AH808">
        <v>3.3</v>
      </c>
      <c r="AI808">
        <v>3.3</v>
      </c>
      <c r="AJ808">
        <v>0</v>
      </c>
      <c r="AK808" t="s">
        <v>41</v>
      </c>
      <c r="AL808" t="s">
        <v>41</v>
      </c>
      <c r="AM808" t="s">
        <v>41</v>
      </c>
    </row>
    <row r="809" spans="1:39" x14ac:dyDescent="0.3">
      <c r="A809" t="s">
        <v>55</v>
      </c>
      <c r="B809" t="s">
        <v>56</v>
      </c>
      <c r="C809" t="s">
        <v>38</v>
      </c>
      <c r="D809" t="s">
        <v>59</v>
      </c>
      <c r="E809">
        <v>30</v>
      </c>
      <c r="F809" t="s">
        <v>49</v>
      </c>
      <c r="G809" t="s">
        <v>40</v>
      </c>
      <c r="H809" t="s">
        <v>41</v>
      </c>
      <c r="J809">
        <v>74.75</v>
      </c>
      <c r="K809" t="s">
        <v>41</v>
      </c>
      <c r="L809">
        <v>8668.25</v>
      </c>
      <c r="M809" t="s">
        <v>41</v>
      </c>
      <c r="N809" t="s">
        <v>41</v>
      </c>
      <c r="O809">
        <v>1320</v>
      </c>
      <c r="P809">
        <v>1331.24</v>
      </c>
      <c r="Q809">
        <v>1340</v>
      </c>
      <c r="R809">
        <v>0.24</v>
      </c>
      <c r="S809">
        <v>0.23</v>
      </c>
      <c r="T809">
        <v>57.71</v>
      </c>
      <c r="U809">
        <v>1001</v>
      </c>
      <c r="V809" t="s">
        <v>41</v>
      </c>
      <c r="W809">
        <v>5.12</v>
      </c>
      <c r="X809" t="s">
        <v>41</v>
      </c>
      <c r="Z809">
        <v>30.01</v>
      </c>
      <c r="AA809">
        <v>27.7</v>
      </c>
      <c r="AB809">
        <v>2.31</v>
      </c>
      <c r="AC809">
        <v>31.51</v>
      </c>
      <c r="AD809" t="s">
        <v>41</v>
      </c>
      <c r="AF809">
        <v>330</v>
      </c>
      <c r="AG809">
        <v>330</v>
      </c>
      <c r="AH809">
        <v>3.3</v>
      </c>
      <c r="AI809">
        <v>3.3</v>
      </c>
      <c r="AJ809">
        <v>0</v>
      </c>
      <c r="AK809" t="s">
        <v>41</v>
      </c>
      <c r="AL809" t="s">
        <v>41</v>
      </c>
      <c r="AM809" t="s">
        <v>41</v>
      </c>
    </row>
    <row r="810" spans="1:39" x14ac:dyDescent="0.3">
      <c r="A810" t="s">
        <v>55</v>
      </c>
      <c r="B810" t="s">
        <v>56</v>
      </c>
      <c r="C810" t="s">
        <v>38</v>
      </c>
      <c r="D810" t="s">
        <v>59</v>
      </c>
      <c r="E810">
        <v>30</v>
      </c>
      <c r="F810" t="s">
        <v>39</v>
      </c>
      <c r="G810" t="s">
        <v>40</v>
      </c>
      <c r="H810" t="s">
        <v>41</v>
      </c>
      <c r="J810">
        <v>76.77</v>
      </c>
      <c r="K810" t="s">
        <v>41</v>
      </c>
      <c r="L810">
        <v>8750.4500000000007</v>
      </c>
      <c r="M810" t="s">
        <v>41</v>
      </c>
      <c r="N810" t="s">
        <v>41</v>
      </c>
      <c r="O810">
        <v>1260</v>
      </c>
      <c r="P810">
        <v>1271.44</v>
      </c>
      <c r="Q810">
        <v>1280</v>
      </c>
      <c r="R810">
        <v>0.44</v>
      </c>
      <c r="S810">
        <v>0.21</v>
      </c>
      <c r="T810">
        <v>61.8</v>
      </c>
      <c r="U810">
        <v>1001</v>
      </c>
      <c r="V810" t="s">
        <v>41</v>
      </c>
      <c r="W810">
        <v>6.23</v>
      </c>
      <c r="X810" t="s">
        <v>41</v>
      </c>
      <c r="Z810">
        <v>29.99</v>
      </c>
      <c r="AA810">
        <v>27.73</v>
      </c>
      <c r="AB810">
        <v>2.2599999999999998</v>
      </c>
      <c r="AC810">
        <v>31.86</v>
      </c>
      <c r="AD810" t="s">
        <v>41</v>
      </c>
      <c r="AF810">
        <v>340</v>
      </c>
      <c r="AG810">
        <v>340</v>
      </c>
      <c r="AH810">
        <v>3.3</v>
      </c>
      <c r="AI810">
        <v>3.29</v>
      </c>
      <c r="AJ810">
        <v>0.01</v>
      </c>
      <c r="AK810" t="s">
        <v>41</v>
      </c>
      <c r="AL810" t="s">
        <v>41</v>
      </c>
      <c r="AM810" t="s">
        <v>41</v>
      </c>
    </row>
    <row r="811" spans="1:39" x14ac:dyDescent="0.3">
      <c r="A811" t="s">
        <v>55</v>
      </c>
      <c r="B811" t="s">
        <v>56</v>
      </c>
      <c r="C811" t="s">
        <v>38</v>
      </c>
      <c r="D811" t="s">
        <v>59</v>
      </c>
      <c r="E811">
        <v>30</v>
      </c>
      <c r="F811" t="s">
        <v>43</v>
      </c>
      <c r="G811" t="s">
        <v>40</v>
      </c>
      <c r="H811" t="s">
        <v>41</v>
      </c>
      <c r="J811">
        <v>76.77</v>
      </c>
      <c r="K811" t="s">
        <v>41</v>
      </c>
      <c r="L811">
        <v>8750.4500000000007</v>
      </c>
      <c r="M811" t="s">
        <v>41</v>
      </c>
      <c r="N811" t="s">
        <v>41</v>
      </c>
      <c r="O811">
        <v>1280</v>
      </c>
      <c r="P811">
        <v>1291.18</v>
      </c>
      <c r="Q811">
        <v>1300</v>
      </c>
      <c r="R811">
        <v>0.18</v>
      </c>
      <c r="S811">
        <v>0.23</v>
      </c>
      <c r="T811">
        <v>61.98</v>
      </c>
      <c r="U811">
        <v>1001</v>
      </c>
      <c r="V811" t="s">
        <v>41</v>
      </c>
      <c r="W811">
        <v>6.29</v>
      </c>
      <c r="X811" t="s">
        <v>41</v>
      </c>
      <c r="Z811">
        <v>29.99</v>
      </c>
      <c r="AA811">
        <v>27.73</v>
      </c>
      <c r="AB811">
        <v>2.2599999999999998</v>
      </c>
      <c r="AC811">
        <v>31.44</v>
      </c>
      <c r="AD811" t="s">
        <v>41</v>
      </c>
      <c r="AF811">
        <v>340</v>
      </c>
      <c r="AG811">
        <v>340</v>
      </c>
      <c r="AH811">
        <v>3.3</v>
      </c>
      <c r="AI811">
        <v>3.29</v>
      </c>
      <c r="AJ811">
        <v>0.01</v>
      </c>
      <c r="AK811" t="s">
        <v>41</v>
      </c>
      <c r="AL811" t="s">
        <v>41</v>
      </c>
      <c r="AM811" t="s">
        <v>41</v>
      </c>
    </row>
    <row r="812" spans="1:39" x14ac:dyDescent="0.3">
      <c r="A812" t="s">
        <v>55</v>
      </c>
      <c r="B812" t="s">
        <v>56</v>
      </c>
      <c r="C812" t="s">
        <v>38</v>
      </c>
      <c r="D812" t="s">
        <v>59</v>
      </c>
      <c r="E812">
        <v>30</v>
      </c>
      <c r="F812" t="s">
        <v>44</v>
      </c>
      <c r="G812" t="s">
        <v>40</v>
      </c>
      <c r="H812" t="s">
        <v>41</v>
      </c>
      <c r="J812">
        <v>76.77</v>
      </c>
      <c r="K812" t="s">
        <v>41</v>
      </c>
      <c r="L812">
        <v>8750.4500000000007</v>
      </c>
      <c r="M812" t="s">
        <v>41</v>
      </c>
      <c r="N812" t="s">
        <v>41</v>
      </c>
      <c r="O812">
        <v>1300</v>
      </c>
      <c r="P812">
        <v>1311.64</v>
      </c>
      <c r="Q812">
        <v>1320</v>
      </c>
      <c r="R812">
        <v>0.64</v>
      </c>
      <c r="S812">
        <v>0.21</v>
      </c>
      <c r="T812">
        <v>56.4</v>
      </c>
      <c r="U812">
        <v>1001</v>
      </c>
      <c r="V812" t="s">
        <v>41</v>
      </c>
      <c r="W812">
        <v>5.85</v>
      </c>
      <c r="X812" t="s">
        <v>41</v>
      </c>
      <c r="Z812">
        <v>29.99</v>
      </c>
      <c r="AA812">
        <v>27.73</v>
      </c>
      <c r="AB812">
        <v>2.2599999999999998</v>
      </c>
      <c r="AC812">
        <v>31.55</v>
      </c>
      <c r="AD812" t="s">
        <v>41</v>
      </c>
      <c r="AF812">
        <v>340</v>
      </c>
      <c r="AG812">
        <v>340</v>
      </c>
      <c r="AH812">
        <v>3.3</v>
      </c>
      <c r="AI812">
        <v>3.29</v>
      </c>
      <c r="AJ812">
        <v>0.01</v>
      </c>
      <c r="AK812" t="s">
        <v>41</v>
      </c>
      <c r="AL812" t="s">
        <v>41</v>
      </c>
      <c r="AM812" t="s">
        <v>41</v>
      </c>
    </row>
    <row r="813" spans="1:39" x14ac:dyDescent="0.3">
      <c r="A813" t="s">
        <v>55</v>
      </c>
      <c r="B813" t="s">
        <v>56</v>
      </c>
      <c r="C813" t="s">
        <v>38</v>
      </c>
      <c r="D813" t="s">
        <v>59</v>
      </c>
      <c r="E813">
        <v>30</v>
      </c>
      <c r="F813" t="s">
        <v>45</v>
      </c>
      <c r="G813" t="s">
        <v>40</v>
      </c>
      <c r="H813" t="s">
        <v>41</v>
      </c>
      <c r="J813">
        <v>76.77</v>
      </c>
      <c r="K813" t="s">
        <v>41</v>
      </c>
      <c r="L813">
        <v>8750.4500000000007</v>
      </c>
      <c r="M813" t="s">
        <v>41</v>
      </c>
      <c r="N813" t="s">
        <v>41</v>
      </c>
      <c r="O813">
        <v>1320</v>
      </c>
      <c r="P813">
        <v>1331.28</v>
      </c>
      <c r="Q813">
        <v>1340</v>
      </c>
      <c r="R813">
        <v>0.28000000000000003</v>
      </c>
      <c r="S813">
        <v>0.23</v>
      </c>
      <c r="T813">
        <v>57.75</v>
      </c>
      <c r="U813">
        <v>1001</v>
      </c>
      <c r="V813" t="s">
        <v>41</v>
      </c>
      <c r="W813">
        <v>4.7699999999999996</v>
      </c>
      <c r="X813" t="s">
        <v>41</v>
      </c>
      <c r="Z813">
        <v>29.99</v>
      </c>
      <c r="AA813">
        <v>27.73</v>
      </c>
      <c r="AB813">
        <v>2.2599999999999998</v>
      </c>
      <c r="AC813">
        <v>31.65</v>
      </c>
      <c r="AD813" t="s">
        <v>41</v>
      </c>
      <c r="AF813">
        <v>340</v>
      </c>
      <c r="AG813">
        <v>340</v>
      </c>
      <c r="AH813">
        <v>3.3</v>
      </c>
      <c r="AI813">
        <v>3.29</v>
      </c>
      <c r="AJ813">
        <v>0.01</v>
      </c>
      <c r="AK813" t="s">
        <v>41</v>
      </c>
      <c r="AL813" t="s">
        <v>41</v>
      </c>
      <c r="AM813" t="s">
        <v>41</v>
      </c>
    </row>
    <row r="814" spans="1:39" x14ac:dyDescent="0.3">
      <c r="A814" t="s">
        <v>55</v>
      </c>
      <c r="B814" t="s">
        <v>56</v>
      </c>
      <c r="C814" t="s">
        <v>38</v>
      </c>
      <c r="D814" t="s">
        <v>59</v>
      </c>
      <c r="E814">
        <v>30</v>
      </c>
      <c r="F814" t="s">
        <v>46</v>
      </c>
      <c r="G814" t="s">
        <v>40</v>
      </c>
      <c r="H814" t="s">
        <v>41</v>
      </c>
      <c r="J814">
        <v>76.77</v>
      </c>
      <c r="K814" t="s">
        <v>41</v>
      </c>
      <c r="L814">
        <v>8750.4500000000007</v>
      </c>
      <c r="M814" t="s">
        <v>41</v>
      </c>
      <c r="N814" t="s">
        <v>41</v>
      </c>
      <c r="O814">
        <v>1260</v>
      </c>
      <c r="P814">
        <v>1271.44</v>
      </c>
      <c r="Q814">
        <v>1280</v>
      </c>
      <c r="R814">
        <v>0.44</v>
      </c>
      <c r="S814">
        <v>0.21</v>
      </c>
      <c r="T814">
        <v>61.8</v>
      </c>
      <c r="U814">
        <v>1001</v>
      </c>
      <c r="V814" t="s">
        <v>41</v>
      </c>
      <c r="W814">
        <v>6.29</v>
      </c>
      <c r="X814" t="s">
        <v>41</v>
      </c>
      <c r="Z814">
        <v>29.99</v>
      </c>
      <c r="AA814">
        <v>27.73</v>
      </c>
      <c r="AB814">
        <v>2.2599999999999998</v>
      </c>
      <c r="AC814">
        <v>31.86</v>
      </c>
      <c r="AD814" t="s">
        <v>41</v>
      </c>
      <c r="AF814">
        <v>340</v>
      </c>
      <c r="AG814">
        <v>340</v>
      </c>
      <c r="AH814">
        <v>3.3</v>
      </c>
      <c r="AI814">
        <v>3.29</v>
      </c>
      <c r="AJ814">
        <v>0.01</v>
      </c>
      <c r="AK814" t="s">
        <v>41</v>
      </c>
      <c r="AL814" t="s">
        <v>41</v>
      </c>
      <c r="AM814" t="s">
        <v>41</v>
      </c>
    </row>
    <row r="815" spans="1:39" x14ac:dyDescent="0.3">
      <c r="A815" t="s">
        <v>55</v>
      </c>
      <c r="B815" t="s">
        <v>56</v>
      </c>
      <c r="C815" t="s">
        <v>38</v>
      </c>
      <c r="D815" t="s">
        <v>59</v>
      </c>
      <c r="E815">
        <v>30</v>
      </c>
      <c r="F815" t="s">
        <v>47</v>
      </c>
      <c r="G815" t="s">
        <v>40</v>
      </c>
      <c r="H815" t="s">
        <v>41</v>
      </c>
      <c r="J815">
        <v>76.77</v>
      </c>
      <c r="K815" t="s">
        <v>41</v>
      </c>
      <c r="L815">
        <v>8750.4500000000007</v>
      </c>
      <c r="M815" t="s">
        <v>41</v>
      </c>
      <c r="N815" t="s">
        <v>41</v>
      </c>
      <c r="O815">
        <v>1280</v>
      </c>
      <c r="P815">
        <v>1291.18</v>
      </c>
      <c r="Q815">
        <v>1300</v>
      </c>
      <c r="R815">
        <v>0.18</v>
      </c>
      <c r="S815">
        <v>0.23</v>
      </c>
      <c r="T815">
        <v>61.98</v>
      </c>
      <c r="U815">
        <v>1001</v>
      </c>
      <c r="V815" t="s">
        <v>41</v>
      </c>
      <c r="W815">
        <v>6.48</v>
      </c>
      <c r="X815" t="s">
        <v>41</v>
      </c>
      <c r="Z815">
        <v>29.99</v>
      </c>
      <c r="AA815">
        <v>27.73</v>
      </c>
      <c r="AB815">
        <v>2.2599999999999998</v>
      </c>
      <c r="AC815">
        <v>31.44</v>
      </c>
      <c r="AD815" t="s">
        <v>41</v>
      </c>
      <c r="AF815">
        <v>340</v>
      </c>
      <c r="AG815">
        <v>340</v>
      </c>
      <c r="AH815">
        <v>3.3</v>
      </c>
      <c r="AI815">
        <v>3.29</v>
      </c>
      <c r="AJ815">
        <v>0.01</v>
      </c>
      <c r="AK815" t="s">
        <v>41</v>
      </c>
      <c r="AL815" t="s">
        <v>41</v>
      </c>
      <c r="AM815" t="s">
        <v>41</v>
      </c>
    </row>
    <row r="816" spans="1:39" x14ac:dyDescent="0.3">
      <c r="A816" t="s">
        <v>55</v>
      </c>
      <c r="B816" t="s">
        <v>56</v>
      </c>
      <c r="C816" t="s">
        <v>38</v>
      </c>
      <c r="D816" t="s">
        <v>59</v>
      </c>
      <c r="E816">
        <v>30</v>
      </c>
      <c r="F816" t="s">
        <v>48</v>
      </c>
      <c r="G816" t="s">
        <v>40</v>
      </c>
      <c r="H816" t="s">
        <v>41</v>
      </c>
      <c r="J816">
        <v>76.77</v>
      </c>
      <c r="K816" t="s">
        <v>41</v>
      </c>
      <c r="L816">
        <v>8750.4500000000007</v>
      </c>
      <c r="M816" t="s">
        <v>41</v>
      </c>
      <c r="N816" t="s">
        <v>41</v>
      </c>
      <c r="O816">
        <v>1300</v>
      </c>
      <c r="P816">
        <v>1311.64</v>
      </c>
      <c r="Q816">
        <v>1320</v>
      </c>
      <c r="R816">
        <v>0.64</v>
      </c>
      <c r="S816">
        <v>0.21</v>
      </c>
      <c r="T816">
        <v>56.4</v>
      </c>
      <c r="U816">
        <v>1001</v>
      </c>
      <c r="V816" t="s">
        <v>41</v>
      </c>
      <c r="W816">
        <v>6.29</v>
      </c>
      <c r="X816" t="s">
        <v>41</v>
      </c>
      <c r="Z816">
        <v>29.99</v>
      </c>
      <c r="AA816">
        <v>27.73</v>
      </c>
      <c r="AB816">
        <v>2.2599999999999998</v>
      </c>
      <c r="AC816">
        <v>31.55</v>
      </c>
      <c r="AD816" t="s">
        <v>41</v>
      </c>
      <c r="AF816">
        <v>340</v>
      </c>
      <c r="AG816">
        <v>340</v>
      </c>
      <c r="AH816">
        <v>3.3</v>
      </c>
      <c r="AI816">
        <v>3.29</v>
      </c>
      <c r="AJ816">
        <v>0.01</v>
      </c>
      <c r="AK816" t="s">
        <v>41</v>
      </c>
      <c r="AL816" t="s">
        <v>41</v>
      </c>
      <c r="AM816" t="s">
        <v>41</v>
      </c>
    </row>
    <row r="817" spans="1:39" x14ac:dyDescent="0.3">
      <c r="A817" t="s">
        <v>55</v>
      </c>
      <c r="B817" t="s">
        <v>56</v>
      </c>
      <c r="C817" t="s">
        <v>38</v>
      </c>
      <c r="D817" t="s">
        <v>59</v>
      </c>
      <c r="E817">
        <v>30</v>
      </c>
      <c r="F817" t="s">
        <v>49</v>
      </c>
      <c r="G817" t="s">
        <v>40</v>
      </c>
      <c r="H817" t="s">
        <v>41</v>
      </c>
      <c r="J817">
        <v>76.77</v>
      </c>
      <c r="K817" t="s">
        <v>41</v>
      </c>
      <c r="L817">
        <v>8750.4500000000007</v>
      </c>
      <c r="M817" t="s">
        <v>41</v>
      </c>
      <c r="N817" t="s">
        <v>41</v>
      </c>
      <c r="O817">
        <v>1320</v>
      </c>
      <c r="P817">
        <v>1331.28</v>
      </c>
      <c r="Q817">
        <v>1340</v>
      </c>
      <c r="R817">
        <v>0.28000000000000003</v>
      </c>
      <c r="S817">
        <v>0.23</v>
      </c>
      <c r="T817">
        <v>57.75</v>
      </c>
      <c r="U817">
        <v>1001</v>
      </c>
      <c r="V817" t="s">
        <v>41</v>
      </c>
      <c r="W817">
        <v>5.16</v>
      </c>
      <c r="X817" t="s">
        <v>41</v>
      </c>
      <c r="Z817">
        <v>29.99</v>
      </c>
      <c r="AA817">
        <v>27.73</v>
      </c>
      <c r="AB817">
        <v>2.2599999999999998</v>
      </c>
      <c r="AC817">
        <v>31.65</v>
      </c>
      <c r="AD817" t="s">
        <v>41</v>
      </c>
      <c r="AF817">
        <v>340</v>
      </c>
      <c r="AG817">
        <v>340</v>
      </c>
      <c r="AH817">
        <v>3.3</v>
      </c>
      <c r="AI817">
        <v>3.29</v>
      </c>
      <c r="AJ817">
        <v>0.01</v>
      </c>
      <c r="AK817" t="s">
        <v>41</v>
      </c>
      <c r="AL817" t="s">
        <v>41</v>
      </c>
      <c r="AM817" t="s">
        <v>41</v>
      </c>
    </row>
    <row r="818" spans="1:39" x14ac:dyDescent="0.3">
      <c r="A818" t="s">
        <v>55</v>
      </c>
      <c r="B818" t="s">
        <v>56</v>
      </c>
      <c r="C818" t="s">
        <v>38</v>
      </c>
      <c r="D818" t="s">
        <v>59</v>
      </c>
      <c r="E818">
        <v>30</v>
      </c>
      <c r="F818" t="s">
        <v>39</v>
      </c>
      <c r="G818" t="s">
        <v>40</v>
      </c>
      <c r="H818" t="s">
        <v>41</v>
      </c>
      <c r="J818">
        <v>75.47</v>
      </c>
      <c r="K818" t="s">
        <v>41</v>
      </c>
      <c r="L818">
        <v>8831.36</v>
      </c>
      <c r="M818" t="s">
        <v>41</v>
      </c>
      <c r="N818" t="s">
        <v>41</v>
      </c>
      <c r="O818">
        <v>1260</v>
      </c>
      <c r="P818">
        <v>1271.46</v>
      </c>
      <c r="Q818">
        <v>1280</v>
      </c>
      <c r="R818">
        <v>0.46</v>
      </c>
      <c r="S818">
        <v>0.21</v>
      </c>
      <c r="T818">
        <v>61.79</v>
      </c>
      <c r="U818">
        <v>1001</v>
      </c>
      <c r="V818" t="s">
        <v>41</v>
      </c>
      <c r="W818">
        <v>6.25</v>
      </c>
      <c r="X818" t="s">
        <v>41</v>
      </c>
      <c r="Z818">
        <v>29.99</v>
      </c>
      <c r="AA818">
        <v>27.79</v>
      </c>
      <c r="AB818">
        <v>2.2000000000000002</v>
      </c>
      <c r="AC818">
        <v>32.03</v>
      </c>
      <c r="AD818" t="s">
        <v>41</v>
      </c>
      <c r="AF818">
        <v>350</v>
      </c>
      <c r="AG818">
        <v>350</v>
      </c>
      <c r="AH818">
        <v>3.3</v>
      </c>
      <c r="AI818">
        <v>3.29</v>
      </c>
      <c r="AJ818">
        <v>0.01</v>
      </c>
      <c r="AK818" t="s">
        <v>41</v>
      </c>
      <c r="AL818" t="s">
        <v>41</v>
      </c>
      <c r="AM818" t="s">
        <v>41</v>
      </c>
    </row>
    <row r="819" spans="1:39" x14ac:dyDescent="0.3">
      <c r="A819" t="s">
        <v>55</v>
      </c>
      <c r="B819" t="s">
        <v>56</v>
      </c>
      <c r="C819" t="s">
        <v>38</v>
      </c>
      <c r="D819" t="s">
        <v>59</v>
      </c>
      <c r="E819">
        <v>30</v>
      </c>
      <c r="F819" t="s">
        <v>43</v>
      </c>
      <c r="G819" t="s">
        <v>40</v>
      </c>
      <c r="H819" t="s">
        <v>41</v>
      </c>
      <c r="J819">
        <v>75.47</v>
      </c>
      <c r="K819" t="s">
        <v>41</v>
      </c>
      <c r="L819">
        <v>8831.36</v>
      </c>
      <c r="M819" t="s">
        <v>41</v>
      </c>
      <c r="N819" t="s">
        <v>41</v>
      </c>
      <c r="O819">
        <v>1280</v>
      </c>
      <c r="P819">
        <v>1291.22</v>
      </c>
      <c r="Q819">
        <v>1300</v>
      </c>
      <c r="R819">
        <v>0.22</v>
      </c>
      <c r="S819">
        <v>0.23</v>
      </c>
      <c r="T819">
        <v>61.98</v>
      </c>
      <c r="U819">
        <v>1001</v>
      </c>
      <c r="V819" t="s">
        <v>41</v>
      </c>
      <c r="W819">
        <v>6.31</v>
      </c>
      <c r="X819" t="s">
        <v>41</v>
      </c>
      <c r="Z819">
        <v>29.99</v>
      </c>
      <c r="AA819">
        <v>27.79</v>
      </c>
      <c r="AB819">
        <v>2.2000000000000002</v>
      </c>
      <c r="AC819">
        <v>31.62</v>
      </c>
      <c r="AD819" t="s">
        <v>41</v>
      </c>
      <c r="AF819">
        <v>350</v>
      </c>
      <c r="AG819">
        <v>350</v>
      </c>
      <c r="AH819">
        <v>3.3</v>
      </c>
      <c r="AI819">
        <v>3.29</v>
      </c>
      <c r="AJ819">
        <v>0.01</v>
      </c>
      <c r="AK819" t="s">
        <v>41</v>
      </c>
      <c r="AL819" t="s">
        <v>41</v>
      </c>
      <c r="AM819" t="s">
        <v>41</v>
      </c>
    </row>
    <row r="820" spans="1:39" x14ac:dyDescent="0.3">
      <c r="A820" t="s">
        <v>55</v>
      </c>
      <c r="B820" t="s">
        <v>56</v>
      </c>
      <c r="C820" t="s">
        <v>38</v>
      </c>
      <c r="D820" t="s">
        <v>59</v>
      </c>
      <c r="E820">
        <v>30</v>
      </c>
      <c r="F820" t="s">
        <v>44</v>
      </c>
      <c r="G820" t="s">
        <v>40</v>
      </c>
      <c r="H820" t="s">
        <v>41</v>
      </c>
      <c r="J820">
        <v>75.47</v>
      </c>
      <c r="K820" t="s">
        <v>41</v>
      </c>
      <c r="L820">
        <v>8831.36</v>
      </c>
      <c r="M820" t="s">
        <v>41</v>
      </c>
      <c r="N820" t="s">
        <v>41</v>
      </c>
      <c r="O820">
        <v>1300</v>
      </c>
      <c r="P820">
        <v>1311.68</v>
      </c>
      <c r="Q820">
        <v>1320</v>
      </c>
      <c r="R820">
        <v>0.68</v>
      </c>
      <c r="S820">
        <v>0.21</v>
      </c>
      <c r="T820">
        <v>56.34</v>
      </c>
      <c r="U820">
        <v>1001</v>
      </c>
      <c r="V820" t="s">
        <v>41</v>
      </c>
      <c r="W820">
        <v>5.87</v>
      </c>
      <c r="X820" t="s">
        <v>41</v>
      </c>
      <c r="Z820">
        <v>29.99</v>
      </c>
      <c r="AA820">
        <v>27.79</v>
      </c>
      <c r="AB820">
        <v>2.2000000000000002</v>
      </c>
      <c r="AC820">
        <v>31.72</v>
      </c>
      <c r="AD820" t="s">
        <v>41</v>
      </c>
      <c r="AF820">
        <v>350</v>
      </c>
      <c r="AG820">
        <v>350</v>
      </c>
      <c r="AH820">
        <v>3.3</v>
      </c>
      <c r="AI820">
        <v>3.29</v>
      </c>
      <c r="AJ820">
        <v>0.01</v>
      </c>
      <c r="AK820" t="s">
        <v>41</v>
      </c>
      <c r="AL820" t="s">
        <v>41</v>
      </c>
      <c r="AM820" t="s">
        <v>41</v>
      </c>
    </row>
    <row r="821" spans="1:39" x14ac:dyDescent="0.3">
      <c r="A821" t="s">
        <v>55</v>
      </c>
      <c r="B821" t="s">
        <v>56</v>
      </c>
      <c r="C821" t="s">
        <v>38</v>
      </c>
      <c r="D821" t="s">
        <v>59</v>
      </c>
      <c r="E821">
        <v>30</v>
      </c>
      <c r="F821" t="s">
        <v>45</v>
      </c>
      <c r="G821" t="s">
        <v>40</v>
      </c>
      <c r="H821" t="s">
        <v>41</v>
      </c>
      <c r="J821">
        <v>75.47</v>
      </c>
      <c r="K821" t="s">
        <v>41</v>
      </c>
      <c r="L821">
        <v>8831.36</v>
      </c>
      <c r="M821" t="s">
        <v>41</v>
      </c>
      <c r="N821" t="s">
        <v>41</v>
      </c>
      <c r="O821">
        <v>1320</v>
      </c>
      <c r="P821">
        <v>1331.3</v>
      </c>
      <c r="Q821">
        <v>1340</v>
      </c>
      <c r="R821">
        <v>0.3</v>
      </c>
      <c r="S821">
        <v>0.22</v>
      </c>
      <c r="T821">
        <v>57.99</v>
      </c>
      <c r="U821">
        <v>1001</v>
      </c>
      <c r="V821" t="s">
        <v>41</v>
      </c>
      <c r="W821">
        <v>4.8099999999999996</v>
      </c>
      <c r="X821" t="s">
        <v>41</v>
      </c>
      <c r="Z821">
        <v>29.99</v>
      </c>
      <c r="AA821">
        <v>27.79</v>
      </c>
      <c r="AB821">
        <v>2.2000000000000002</v>
      </c>
      <c r="AC821">
        <v>31.82</v>
      </c>
      <c r="AD821" t="s">
        <v>41</v>
      </c>
      <c r="AF821">
        <v>350</v>
      </c>
      <c r="AG821">
        <v>350</v>
      </c>
      <c r="AH821">
        <v>3.3</v>
      </c>
      <c r="AI821">
        <v>3.29</v>
      </c>
      <c r="AJ821">
        <v>0.01</v>
      </c>
      <c r="AK821" t="s">
        <v>41</v>
      </c>
      <c r="AL821" t="s">
        <v>41</v>
      </c>
      <c r="AM821" t="s">
        <v>41</v>
      </c>
    </row>
    <row r="822" spans="1:39" x14ac:dyDescent="0.3">
      <c r="A822" t="s">
        <v>55</v>
      </c>
      <c r="B822" t="s">
        <v>56</v>
      </c>
      <c r="C822" t="s">
        <v>38</v>
      </c>
      <c r="D822" t="s">
        <v>59</v>
      </c>
      <c r="E822">
        <v>30</v>
      </c>
      <c r="F822" t="s">
        <v>46</v>
      </c>
      <c r="G822" t="s">
        <v>40</v>
      </c>
      <c r="H822" t="s">
        <v>41</v>
      </c>
      <c r="J822">
        <v>75.47</v>
      </c>
      <c r="K822" t="s">
        <v>41</v>
      </c>
      <c r="L822">
        <v>8831.36</v>
      </c>
      <c r="M822" t="s">
        <v>41</v>
      </c>
      <c r="N822" t="s">
        <v>41</v>
      </c>
      <c r="O822">
        <v>1260</v>
      </c>
      <c r="P822">
        <v>1271.46</v>
      </c>
      <c r="Q822">
        <v>1280</v>
      </c>
      <c r="R822">
        <v>0.46</v>
      </c>
      <c r="S822">
        <v>0.21</v>
      </c>
      <c r="T822">
        <v>61.79</v>
      </c>
      <c r="U822">
        <v>1001</v>
      </c>
      <c r="V822" t="s">
        <v>41</v>
      </c>
      <c r="W822">
        <v>6.33</v>
      </c>
      <c r="X822" t="s">
        <v>41</v>
      </c>
      <c r="Z822">
        <v>29.99</v>
      </c>
      <c r="AA822">
        <v>27.79</v>
      </c>
      <c r="AB822">
        <v>2.2000000000000002</v>
      </c>
      <c r="AC822">
        <v>32.03</v>
      </c>
      <c r="AD822" t="s">
        <v>41</v>
      </c>
      <c r="AF822">
        <v>350</v>
      </c>
      <c r="AG822">
        <v>350</v>
      </c>
      <c r="AH822">
        <v>3.3</v>
      </c>
      <c r="AI822">
        <v>3.29</v>
      </c>
      <c r="AJ822">
        <v>0.01</v>
      </c>
      <c r="AK822" t="s">
        <v>41</v>
      </c>
      <c r="AL822" t="s">
        <v>41</v>
      </c>
      <c r="AM822" t="s">
        <v>41</v>
      </c>
    </row>
    <row r="823" spans="1:39" x14ac:dyDescent="0.3">
      <c r="A823" t="s">
        <v>55</v>
      </c>
      <c r="B823" t="s">
        <v>56</v>
      </c>
      <c r="C823" t="s">
        <v>38</v>
      </c>
      <c r="D823" t="s">
        <v>59</v>
      </c>
      <c r="E823">
        <v>30</v>
      </c>
      <c r="F823" t="s">
        <v>47</v>
      </c>
      <c r="G823" t="s">
        <v>40</v>
      </c>
      <c r="H823" t="s">
        <v>41</v>
      </c>
      <c r="J823">
        <v>75.47</v>
      </c>
      <c r="K823" t="s">
        <v>41</v>
      </c>
      <c r="L823">
        <v>8831.36</v>
      </c>
      <c r="M823" t="s">
        <v>41</v>
      </c>
      <c r="N823" t="s">
        <v>41</v>
      </c>
      <c r="O823">
        <v>1280</v>
      </c>
      <c r="P823">
        <v>1291.22</v>
      </c>
      <c r="Q823">
        <v>1300</v>
      </c>
      <c r="R823">
        <v>0.22</v>
      </c>
      <c r="S823">
        <v>0.23</v>
      </c>
      <c r="T823">
        <v>61.98</v>
      </c>
      <c r="U823">
        <v>1001</v>
      </c>
      <c r="V823" t="s">
        <v>41</v>
      </c>
      <c r="W823">
        <v>6.52</v>
      </c>
      <c r="X823" t="s">
        <v>41</v>
      </c>
      <c r="Z823">
        <v>29.99</v>
      </c>
      <c r="AA823">
        <v>27.79</v>
      </c>
      <c r="AB823">
        <v>2.2000000000000002</v>
      </c>
      <c r="AC823">
        <v>31.62</v>
      </c>
      <c r="AD823" t="s">
        <v>41</v>
      </c>
      <c r="AF823">
        <v>350</v>
      </c>
      <c r="AG823">
        <v>350</v>
      </c>
      <c r="AH823">
        <v>3.3</v>
      </c>
      <c r="AI823">
        <v>3.29</v>
      </c>
      <c r="AJ823">
        <v>0.01</v>
      </c>
      <c r="AK823" t="s">
        <v>41</v>
      </c>
      <c r="AL823" t="s">
        <v>41</v>
      </c>
      <c r="AM823" t="s">
        <v>41</v>
      </c>
    </row>
    <row r="824" spans="1:39" x14ac:dyDescent="0.3">
      <c r="A824" t="s">
        <v>55</v>
      </c>
      <c r="B824" t="s">
        <v>56</v>
      </c>
      <c r="C824" t="s">
        <v>38</v>
      </c>
      <c r="D824" t="s">
        <v>59</v>
      </c>
      <c r="E824">
        <v>30</v>
      </c>
      <c r="F824" t="s">
        <v>48</v>
      </c>
      <c r="G824" t="s">
        <v>40</v>
      </c>
      <c r="H824" t="s">
        <v>41</v>
      </c>
      <c r="J824">
        <v>75.47</v>
      </c>
      <c r="K824" t="s">
        <v>41</v>
      </c>
      <c r="L824">
        <v>8831.36</v>
      </c>
      <c r="M824" t="s">
        <v>41</v>
      </c>
      <c r="N824" t="s">
        <v>41</v>
      </c>
      <c r="O824">
        <v>1300</v>
      </c>
      <c r="P824">
        <v>1311.68</v>
      </c>
      <c r="Q824">
        <v>1320</v>
      </c>
      <c r="R824">
        <v>0.68</v>
      </c>
      <c r="S824">
        <v>0.21</v>
      </c>
      <c r="T824">
        <v>56.34</v>
      </c>
      <c r="U824">
        <v>1001</v>
      </c>
      <c r="V824" t="s">
        <v>41</v>
      </c>
      <c r="W824">
        <v>6.31</v>
      </c>
      <c r="X824" t="s">
        <v>41</v>
      </c>
      <c r="Z824">
        <v>29.99</v>
      </c>
      <c r="AA824">
        <v>27.79</v>
      </c>
      <c r="AB824">
        <v>2.2000000000000002</v>
      </c>
      <c r="AC824">
        <v>31.72</v>
      </c>
      <c r="AD824" t="s">
        <v>41</v>
      </c>
      <c r="AF824">
        <v>350</v>
      </c>
      <c r="AG824">
        <v>350</v>
      </c>
      <c r="AH824">
        <v>3.3</v>
      </c>
      <c r="AI824">
        <v>3.29</v>
      </c>
      <c r="AJ824">
        <v>0.01</v>
      </c>
      <c r="AK824" t="s">
        <v>41</v>
      </c>
      <c r="AL824" t="s">
        <v>41</v>
      </c>
      <c r="AM824" t="s">
        <v>41</v>
      </c>
    </row>
    <row r="825" spans="1:39" x14ac:dyDescent="0.3">
      <c r="A825" t="s">
        <v>55</v>
      </c>
      <c r="B825" t="s">
        <v>56</v>
      </c>
      <c r="C825" t="s">
        <v>38</v>
      </c>
      <c r="D825" t="s">
        <v>59</v>
      </c>
      <c r="E825">
        <v>30</v>
      </c>
      <c r="F825" t="s">
        <v>49</v>
      </c>
      <c r="G825" t="s">
        <v>40</v>
      </c>
      <c r="H825" t="s">
        <v>41</v>
      </c>
      <c r="J825">
        <v>75.47</v>
      </c>
      <c r="K825" t="s">
        <v>41</v>
      </c>
      <c r="L825">
        <v>8831.36</v>
      </c>
      <c r="M825" t="s">
        <v>41</v>
      </c>
      <c r="N825" t="s">
        <v>41</v>
      </c>
      <c r="O825">
        <v>1320</v>
      </c>
      <c r="P825">
        <v>1331.3</v>
      </c>
      <c r="Q825">
        <v>1340</v>
      </c>
      <c r="R825">
        <v>0.3</v>
      </c>
      <c r="S825">
        <v>0.22</v>
      </c>
      <c r="T825">
        <v>57.99</v>
      </c>
      <c r="U825">
        <v>1001</v>
      </c>
      <c r="V825" t="s">
        <v>41</v>
      </c>
      <c r="W825">
        <v>5.18</v>
      </c>
      <c r="X825" t="s">
        <v>41</v>
      </c>
      <c r="Z825">
        <v>29.99</v>
      </c>
      <c r="AA825">
        <v>27.79</v>
      </c>
      <c r="AB825">
        <v>2.2000000000000002</v>
      </c>
      <c r="AC825">
        <v>31.82</v>
      </c>
      <c r="AD825" t="s">
        <v>41</v>
      </c>
      <c r="AF825">
        <v>350</v>
      </c>
      <c r="AG825">
        <v>350</v>
      </c>
      <c r="AH825">
        <v>3.3</v>
      </c>
      <c r="AI825">
        <v>3.29</v>
      </c>
      <c r="AJ825">
        <v>0.01</v>
      </c>
      <c r="AK825" t="s">
        <v>41</v>
      </c>
      <c r="AL825" t="s">
        <v>41</v>
      </c>
      <c r="AM825" t="s">
        <v>41</v>
      </c>
    </row>
    <row r="826" spans="1:39" x14ac:dyDescent="0.3">
      <c r="A826" t="s">
        <v>55</v>
      </c>
      <c r="B826" t="s">
        <v>56</v>
      </c>
      <c r="C826" t="s">
        <v>38</v>
      </c>
      <c r="D826" t="s">
        <v>59</v>
      </c>
      <c r="E826">
        <v>30</v>
      </c>
      <c r="F826" t="s">
        <v>39</v>
      </c>
      <c r="G826" t="s">
        <v>40</v>
      </c>
      <c r="H826" t="s">
        <v>41</v>
      </c>
      <c r="J826">
        <v>74.2</v>
      </c>
      <c r="K826" t="s">
        <v>41</v>
      </c>
      <c r="L826">
        <v>8910.99</v>
      </c>
      <c r="M826" t="s">
        <v>41</v>
      </c>
      <c r="N826" t="s">
        <v>41</v>
      </c>
      <c r="O826">
        <v>1260</v>
      </c>
      <c r="P826">
        <v>1271.5</v>
      </c>
      <c r="Q826">
        <v>1280</v>
      </c>
      <c r="R826">
        <v>0.5</v>
      </c>
      <c r="S826">
        <v>0.21</v>
      </c>
      <c r="T826">
        <v>61.86</v>
      </c>
      <c r="U826">
        <v>1001</v>
      </c>
      <c r="V826" t="s">
        <v>41</v>
      </c>
      <c r="W826">
        <v>6.29</v>
      </c>
      <c r="X826" t="s">
        <v>41</v>
      </c>
      <c r="Z826">
        <v>29.98</v>
      </c>
      <c r="AA826">
        <v>27.84</v>
      </c>
      <c r="AB826">
        <v>2.14</v>
      </c>
      <c r="AC826">
        <v>32.17</v>
      </c>
      <c r="AD826" t="s">
        <v>41</v>
      </c>
      <c r="AF826">
        <v>360</v>
      </c>
      <c r="AG826">
        <v>360</v>
      </c>
      <c r="AH826">
        <v>3.3</v>
      </c>
      <c r="AI826">
        <v>3.29</v>
      </c>
      <c r="AJ826">
        <v>0.01</v>
      </c>
      <c r="AK826" t="s">
        <v>41</v>
      </c>
      <c r="AL826" t="s">
        <v>41</v>
      </c>
      <c r="AM826" t="s">
        <v>41</v>
      </c>
    </row>
    <row r="827" spans="1:39" x14ac:dyDescent="0.3">
      <c r="A827" t="s">
        <v>55</v>
      </c>
      <c r="B827" t="s">
        <v>56</v>
      </c>
      <c r="C827" t="s">
        <v>38</v>
      </c>
      <c r="D827" t="s">
        <v>59</v>
      </c>
      <c r="E827">
        <v>30</v>
      </c>
      <c r="F827" t="s">
        <v>43</v>
      </c>
      <c r="G827" t="s">
        <v>40</v>
      </c>
      <c r="H827" t="s">
        <v>41</v>
      </c>
      <c r="J827">
        <v>74.2</v>
      </c>
      <c r="K827" t="s">
        <v>41</v>
      </c>
      <c r="L827">
        <v>8910.99</v>
      </c>
      <c r="M827" t="s">
        <v>41</v>
      </c>
      <c r="N827" t="s">
        <v>41</v>
      </c>
      <c r="O827">
        <v>1280</v>
      </c>
      <c r="P827">
        <v>1291.24</v>
      </c>
      <c r="Q827">
        <v>1300</v>
      </c>
      <c r="R827">
        <v>0.24</v>
      </c>
      <c r="S827">
        <v>0.22</v>
      </c>
      <c r="T827">
        <v>62.14</v>
      </c>
      <c r="U827">
        <v>1001</v>
      </c>
      <c r="V827" t="s">
        <v>41</v>
      </c>
      <c r="W827">
        <v>6.34</v>
      </c>
      <c r="X827" t="s">
        <v>41</v>
      </c>
      <c r="Z827">
        <v>29.98</v>
      </c>
      <c r="AA827">
        <v>27.84</v>
      </c>
      <c r="AB827">
        <v>2.14</v>
      </c>
      <c r="AC827">
        <v>31.75</v>
      </c>
      <c r="AD827" t="s">
        <v>41</v>
      </c>
      <c r="AF827">
        <v>360</v>
      </c>
      <c r="AG827">
        <v>360</v>
      </c>
      <c r="AH827">
        <v>3.3</v>
      </c>
      <c r="AI827">
        <v>3.29</v>
      </c>
      <c r="AJ827">
        <v>0.01</v>
      </c>
      <c r="AK827" t="s">
        <v>41</v>
      </c>
      <c r="AL827" t="s">
        <v>41</v>
      </c>
      <c r="AM827" t="s">
        <v>41</v>
      </c>
    </row>
    <row r="828" spans="1:39" x14ac:dyDescent="0.3">
      <c r="A828" t="s">
        <v>55</v>
      </c>
      <c r="B828" t="s">
        <v>56</v>
      </c>
      <c r="C828" t="s">
        <v>38</v>
      </c>
      <c r="D828" t="s">
        <v>59</v>
      </c>
      <c r="E828">
        <v>30</v>
      </c>
      <c r="F828" t="s">
        <v>44</v>
      </c>
      <c r="G828" t="s">
        <v>40</v>
      </c>
      <c r="H828" t="s">
        <v>41</v>
      </c>
      <c r="J828">
        <v>74.2</v>
      </c>
      <c r="K828" t="s">
        <v>41</v>
      </c>
      <c r="L828">
        <v>8910.99</v>
      </c>
      <c r="M828" t="s">
        <v>41</v>
      </c>
      <c r="N828" t="s">
        <v>41</v>
      </c>
      <c r="O828">
        <v>1300</v>
      </c>
      <c r="P828">
        <v>1311.72</v>
      </c>
      <c r="Q828">
        <v>1320</v>
      </c>
      <c r="R828">
        <v>0.72</v>
      </c>
      <c r="S828">
        <v>0.21</v>
      </c>
      <c r="T828">
        <v>56.38</v>
      </c>
      <c r="U828">
        <v>1001</v>
      </c>
      <c r="V828" t="s">
        <v>41</v>
      </c>
      <c r="W828">
        <v>5.9</v>
      </c>
      <c r="X828" t="s">
        <v>41</v>
      </c>
      <c r="Z828">
        <v>29.98</v>
      </c>
      <c r="AA828">
        <v>27.84</v>
      </c>
      <c r="AB828">
        <v>2.14</v>
      </c>
      <c r="AC828">
        <v>31.89</v>
      </c>
      <c r="AD828" t="s">
        <v>41</v>
      </c>
      <c r="AF828">
        <v>360</v>
      </c>
      <c r="AG828">
        <v>360</v>
      </c>
      <c r="AH828">
        <v>3.3</v>
      </c>
      <c r="AI828">
        <v>3.29</v>
      </c>
      <c r="AJ828">
        <v>0.01</v>
      </c>
      <c r="AK828" t="s">
        <v>41</v>
      </c>
      <c r="AL828" t="s">
        <v>41</v>
      </c>
      <c r="AM828" t="s">
        <v>41</v>
      </c>
    </row>
    <row r="829" spans="1:39" x14ac:dyDescent="0.3">
      <c r="A829" t="s">
        <v>55</v>
      </c>
      <c r="B829" t="s">
        <v>56</v>
      </c>
      <c r="C829" t="s">
        <v>38</v>
      </c>
      <c r="D829" t="s">
        <v>59</v>
      </c>
      <c r="E829">
        <v>30</v>
      </c>
      <c r="F829" t="s">
        <v>45</v>
      </c>
      <c r="G829" t="s">
        <v>40</v>
      </c>
      <c r="H829" t="s">
        <v>41</v>
      </c>
      <c r="J829">
        <v>74.2</v>
      </c>
      <c r="K829" t="s">
        <v>41</v>
      </c>
      <c r="L829">
        <v>8910.99</v>
      </c>
      <c r="M829" t="s">
        <v>41</v>
      </c>
      <c r="N829" t="s">
        <v>41</v>
      </c>
      <c r="O829">
        <v>1320</v>
      </c>
      <c r="P829">
        <v>1331.36</v>
      </c>
      <c r="Q829">
        <v>1340</v>
      </c>
      <c r="R829">
        <v>0.36</v>
      </c>
      <c r="S829">
        <v>0.23</v>
      </c>
      <c r="T829">
        <v>57.77</v>
      </c>
      <c r="U829">
        <v>1001</v>
      </c>
      <c r="V829" t="s">
        <v>41</v>
      </c>
      <c r="W829">
        <v>4.84</v>
      </c>
      <c r="X829" t="s">
        <v>41</v>
      </c>
      <c r="Z829">
        <v>29.98</v>
      </c>
      <c r="AA829">
        <v>27.84</v>
      </c>
      <c r="AB829">
        <v>2.14</v>
      </c>
      <c r="AC829">
        <v>31.96</v>
      </c>
      <c r="AD829" t="s">
        <v>41</v>
      </c>
      <c r="AF829">
        <v>360</v>
      </c>
      <c r="AG829">
        <v>360</v>
      </c>
      <c r="AH829">
        <v>3.3</v>
      </c>
      <c r="AI829">
        <v>3.29</v>
      </c>
      <c r="AJ829">
        <v>0.01</v>
      </c>
      <c r="AK829" t="s">
        <v>41</v>
      </c>
      <c r="AL829" t="s">
        <v>41</v>
      </c>
      <c r="AM829" t="s">
        <v>41</v>
      </c>
    </row>
    <row r="830" spans="1:39" x14ac:dyDescent="0.3">
      <c r="A830" t="s">
        <v>55</v>
      </c>
      <c r="B830" t="s">
        <v>56</v>
      </c>
      <c r="C830" t="s">
        <v>38</v>
      </c>
      <c r="D830" t="s">
        <v>59</v>
      </c>
      <c r="E830">
        <v>30</v>
      </c>
      <c r="F830" t="s">
        <v>46</v>
      </c>
      <c r="G830" t="s">
        <v>40</v>
      </c>
      <c r="H830" t="s">
        <v>41</v>
      </c>
      <c r="J830">
        <v>74.2</v>
      </c>
      <c r="K830" t="s">
        <v>41</v>
      </c>
      <c r="L830">
        <v>8910.99</v>
      </c>
      <c r="M830" t="s">
        <v>41</v>
      </c>
      <c r="N830" t="s">
        <v>41</v>
      </c>
      <c r="O830">
        <v>1260</v>
      </c>
      <c r="P830">
        <v>1271.5</v>
      </c>
      <c r="Q830">
        <v>1280</v>
      </c>
      <c r="R830">
        <v>0.5</v>
      </c>
      <c r="S830">
        <v>0.21</v>
      </c>
      <c r="T830">
        <v>61.86</v>
      </c>
      <c r="U830">
        <v>1001</v>
      </c>
      <c r="V830" t="s">
        <v>41</v>
      </c>
      <c r="W830">
        <v>6.35</v>
      </c>
      <c r="X830" t="s">
        <v>41</v>
      </c>
      <c r="Z830">
        <v>29.98</v>
      </c>
      <c r="AA830">
        <v>27.84</v>
      </c>
      <c r="AB830">
        <v>2.14</v>
      </c>
      <c r="AC830">
        <v>32.17</v>
      </c>
      <c r="AD830" t="s">
        <v>41</v>
      </c>
      <c r="AF830">
        <v>360</v>
      </c>
      <c r="AG830">
        <v>360</v>
      </c>
      <c r="AH830">
        <v>3.3</v>
      </c>
      <c r="AI830">
        <v>3.29</v>
      </c>
      <c r="AJ830">
        <v>0.01</v>
      </c>
      <c r="AK830" t="s">
        <v>41</v>
      </c>
      <c r="AL830" t="s">
        <v>41</v>
      </c>
      <c r="AM830" t="s">
        <v>41</v>
      </c>
    </row>
    <row r="831" spans="1:39" x14ac:dyDescent="0.3">
      <c r="A831" t="s">
        <v>55</v>
      </c>
      <c r="B831" t="s">
        <v>56</v>
      </c>
      <c r="C831" t="s">
        <v>38</v>
      </c>
      <c r="D831" t="s">
        <v>59</v>
      </c>
      <c r="E831">
        <v>30</v>
      </c>
      <c r="F831" t="s">
        <v>47</v>
      </c>
      <c r="G831" t="s">
        <v>40</v>
      </c>
      <c r="H831" t="s">
        <v>41</v>
      </c>
      <c r="J831">
        <v>74.2</v>
      </c>
      <c r="K831" t="s">
        <v>41</v>
      </c>
      <c r="L831">
        <v>8910.99</v>
      </c>
      <c r="M831" t="s">
        <v>41</v>
      </c>
      <c r="N831" t="s">
        <v>41</v>
      </c>
      <c r="O831">
        <v>1280</v>
      </c>
      <c r="P831">
        <v>1291.24</v>
      </c>
      <c r="Q831">
        <v>1300</v>
      </c>
      <c r="R831">
        <v>0.24</v>
      </c>
      <c r="S831">
        <v>0.22</v>
      </c>
      <c r="T831">
        <v>62.14</v>
      </c>
      <c r="U831">
        <v>1001</v>
      </c>
      <c r="V831" t="s">
        <v>41</v>
      </c>
      <c r="W831">
        <v>6.54</v>
      </c>
      <c r="X831" t="s">
        <v>41</v>
      </c>
      <c r="Z831">
        <v>29.98</v>
      </c>
      <c r="AA831">
        <v>27.84</v>
      </c>
      <c r="AB831">
        <v>2.14</v>
      </c>
      <c r="AC831">
        <v>31.75</v>
      </c>
      <c r="AD831" t="s">
        <v>41</v>
      </c>
      <c r="AF831">
        <v>360</v>
      </c>
      <c r="AG831">
        <v>360</v>
      </c>
      <c r="AH831">
        <v>3.3</v>
      </c>
      <c r="AI831">
        <v>3.29</v>
      </c>
      <c r="AJ831">
        <v>0.01</v>
      </c>
      <c r="AK831" t="s">
        <v>41</v>
      </c>
      <c r="AL831" t="s">
        <v>41</v>
      </c>
      <c r="AM831" t="s">
        <v>41</v>
      </c>
    </row>
    <row r="832" spans="1:39" x14ac:dyDescent="0.3">
      <c r="A832" t="s">
        <v>55</v>
      </c>
      <c r="B832" t="s">
        <v>56</v>
      </c>
      <c r="C832" t="s">
        <v>38</v>
      </c>
      <c r="D832" t="s">
        <v>59</v>
      </c>
      <c r="E832">
        <v>30</v>
      </c>
      <c r="F832" t="s">
        <v>48</v>
      </c>
      <c r="G832" t="s">
        <v>40</v>
      </c>
      <c r="H832" t="s">
        <v>41</v>
      </c>
      <c r="J832">
        <v>74.2</v>
      </c>
      <c r="K832" t="s">
        <v>41</v>
      </c>
      <c r="L832">
        <v>8910.99</v>
      </c>
      <c r="M832" t="s">
        <v>41</v>
      </c>
      <c r="N832" t="s">
        <v>41</v>
      </c>
      <c r="O832">
        <v>1300</v>
      </c>
      <c r="P832">
        <v>1311.72</v>
      </c>
      <c r="Q832">
        <v>1320</v>
      </c>
      <c r="R832">
        <v>0.72</v>
      </c>
      <c r="S832">
        <v>0.21</v>
      </c>
      <c r="T832">
        <v>56.38</v>
      </c>
      <c r="U832">
        <v>1001</v>
      </c>
      <c r="V832" t="s">
        <v>41</v>
      </c>
      <c r="W832">
        <v>6.34</v>
      </c>
      <c r="X832" t="s">
        <v>41</v>
      </c>
      <c r="Z832">
        <v>29.98</v>
      </c>
      <c r="AA832">
        <v>27.84</v>
      </c>
      <c r="AB832">
        <v>2.14</v>
      </c>
      <c r="AC832">
        <v>31.89</v>
      </c>
      <c r="AD832" t="s">
        <v>41</v>
      </c>
      <c r="AF832">
        <v>360</v>
      </c>
      <c r="AG832">
        <v>360</v>
      </c>
      <c r="AH832">
        <v>3.3</v>
      </c>
      <c r="AI832">
        <v>3.29</v>
      </c>
      <c r="AJ832">
        <v>0.01</v>
      </c>
      <c r="AK832" t="s">
        <v>41</v>
      </c>
      <c r="AL832" t="s">
        <v>41</v>
      </c>
      <c r="AM832" t="s">
        <v>41</v>
      </c>
    </row>
    <row r="833" spans="1:39" x14ac:dyDescent="0.3">
      <c r="A833" t="s">
        <v>55</v>
      </c>
      <c r="B833" t="s">
        <v>56</v>
      </c>
      <c r="C833" t="s">
        <v>38</v>
      </c>
      <c r="D833" t="s">
        <v>59</v>
      </c>
      <c r="E833">
        <v>30</v>
      </c>
      <c r="F833" t="s">
        <v>49</v>
      </c>
      <c r="G833" t="s">
        <v>40</v>
      </c>
      <c r="H833" t="s">
        <v>41</v>
      </c>
      <c r="J833">
        <v>74.2</v>
      </c>
      <c r="K833" t="s">
        <v>41</v>
      </c>
      <c r="L833">
        <v>8910.99</v>
      </c>
      <c r="M833" t="s">
        <v>41</v>
      </c>
      <c r="N833" t="s">
        <v>41</v>
      </c>
      <c r="O833">
        <v>1320</v>
      </c>
      <c r="P833">
        <v>1331.36</v>
      </c>
      <c r="Q833">
        <v>1340</v>
      </c>
      <c r="R833">
        <v>0.36</v>
      </c>
      <c r="S833">
        <v>0.23</v>
      </c>
      <c r="T833">
        <v>57.77</v>
      </c>
      <c r="U833">
        <v>1001</v>
      </c>
      <c r="V833" t="s">
        <v>41</v>
      </c>
      <c r="W833">
        <v>5.19</v>
      </c>
      <c r="X833" t="s">
        <v>41</v>
      </c>
      <c r="Z833">
        <v>29.98</v>
      </c>
      <c r="AA833">
        <v>27.84</v>
      </c>
      <c r="AB833">
        <v>2.14</v>
      </c>
      <c r="AC833">
        <v>31.96</v>
      </c>
      <c r="AD833" t="s">
        <v>41</v>
      </c>
      <c r="AF833">
        <v>360</v>
      </c>
      <c r="AG833">
        <v>360</v>
      </c>
      <c r="AH833">
        <v>3.3</v>
      </c>
      <c r="AI833">
        <v>3.29</v>
      </c>
      <c r="AJ833">
        <v>0.01</v>
      </c>
      <c r="AK833" t="s">
        <v>41</v>
      </c>
      <c r="AL833" t="s">
        <v>41</v>
      </c>
      <c r="AM833" t="s">
        <v>41</v>
      </c>
    </row>
    <row r="834" spans="1:39" x14ac:dyDescent="0.3">
      <c r="A834" t="s">
        <v>55</v>
      </c>
      <c r="B834" t="s">
        <v>56</v>
      </c>
      <c r="C834" t="s">
        <v>38</v>
      </c>
      <c r="D834" t="s">
        <v>59</v>
      </c>
      <c r="E834">
        <v>30</v>
      </c>
      <c r="F834" t="s">
        <v>39</v>
      </c>
      <c r="G834" t="s">
        <v>40</v>
      </c>
      <c r="H834" t="s">
        <v>41</v>
      </c>
      <c r="J834">
        <v>75.599999999999994</v>
      </c>
      <c r="K834" t="s">
        <v>41</v>
      </c>
      <c r="L834">
        <v>8992.0300000000007</v>
      </c>
      <c r="M834" t="s">
        <v>41</v>
      </c>
      <c r="N834" t="s">
        <v>41</v>
      </c>
      <c r="O834">
        <v>1260</v>
      </c>
      <c r="P834">
        <v>1271.54</v>
      </c>
      <c r="Q834">
        <v>1280</v>
      </c>
      <c r="R834">
        <v>0.54</v>
      </c>
      <c r="S834">
        <v>0.2</v>
      </c>
      <c r="T834">
        <v>62.02</v>
      </c>
      <c r="U834">
        <v>1001</v>
      </c>
      <c r="V834" t="s">
        <v>41</v>
      </c>
      <c r="W834">
        <v>6.31</v>
      </c>
      <c r="X834" t="s">
        <v>41</v>
      </c>
      <c r="Z834">
        <v>29.99</v>
      </c>
      <c r="AA834">
        <v>27.89</v>
      </c>
      <c r="AB834">
        <v>2.1</v>
      </c>
      <c r="AC834">
        <v>32.36</v>
      </c>
      <c r="AD834" t="s">
        <v>41</v>
      </c>
      <c r="AF834">
        <v>370</v>
      </c>
      <c r="AG834">
        <v>370</v>
      </c>
      <c r="AH834">
        <v>3.3</v>
      </c>
      <c r="AI834">
        <v>3.29</v>
      </c>
      <c r="AJ834">
        <v>0.01</v>
      </c>
      <c r="AK834" t="s">
        <v>41</v>
      </c>
      <c r="AL834" t="s">
        <v>41</v>
      </c>
      <c r="AM834" t="s">
        <v>41</v>
      </c>
    </row>
    <row r="835" spans="1:39" x14ac:dyDescent="0.3">
      <c r="A835" t="s">
        <v>55</v>
      </c>
      <c r="B835" t="s">
        <v>56</v>
      </c>
      <c r="C835" t="s">
        <v>38</v>
      </c>
      <c r="D835" t="s">
        <v>59</v>
      </c>
      <c r="E835">
        <v>30</v>
      </c>
      <c r="F835" t="s">
        <v>43</v>
      </c>
      <c r="G835" t="s">
        <v>40</v>
      </c>
      <c r="H835" t="s">
        <v>41</v>
      </c>
      <c r="J835">
        <v>75.599999999999994</v>
      </c>
      <c r="K835" t="s">
        <v>41</v>
      </c>
      <c r="L835">
        <v>8992.0300000000007</v>
      </c>
      <c r="M835" t="s">
        <v>41</v>
      </c>
      <c r="N835" t="s">
        <v>41</v>
      </c>
      <c r="O835">
        <v>1280</v>
      </c>
      <c r="P835">
        <v>1291.3</v>
      </c>
      <c r="Q835">
        <v>1300</v>
      </c>
      <c r="R835">
        <v>0.3</v>
      </c>
      <c r="S835">
        <v>0.22</v>
      </c>
      <c r="T835">
        <v>62.18</v>
      </c>
      <c r="U835">
        <v>1001</v>
      </c>
      <c r="V835" t="s">
        <v>41</v>
      </c>
      <c r="W835">
        <v>6.35</v>
      </c>
      <c r="X835" t="s">
        <v>41</v>
      </c>
      <c r="Z835">
        <v>29.99</v>
      </c>
      <c r="AA835">
        <v>27.89</v>
      </c>
      <c r="AB835">
        <v>2.1</v>
      </c>
      <c r="AC835">
        <v>31.93</v>
      </c>
      <c r="AD835" t="s">
        <v>41</v>
      </c>
      <c r="AF835">
        <v>370</v>
      </c>
      <c r="AG835">
        <v>370</v>
      </c>
      <c r="AH835">
        <v>3.3</v>
      </c>
      <c r="AI835">
        <v>3.29</v>
      </c>
      <c r="AJ835">
        <v>0.01</v>
      </c>
      <c r="AK835" t="s">
        <v>41</v>
      </c>
      <c r="AL835" t="s">
        <v>41</v>
      </c>
      <c r="AM835" t="s">
        <v>41</v>
      </c>
    </row>
    <row r="836" spans="1:39" x14ac:dyDescent="0.3">
      <c r="A836" t="s">
        <v>55</v>
      </c>
      <c r="B836" t="s">
        <v>56</v>
      </c>
      <c r="C836" t="s">
        <v>38</v>
      </c>
      <c r="D836" t="s">
        <v>59</v>
      </c>
      <c r="E836">
        <v>30</v>
      </c>
      <c r="F836" t="s">
        <v>44</v>
      </c>
      <c r="G836" t="s">
        <v>40</v>
      </c>
      <c r="H836" t="s">
        <v>41</v>
      </c>
      <c r="J836">
        <v>75.599999999999994</v>
      </c>
      <c r="K836" t="s">
        <v>41</v>
      </c>
      <c r="L836">
        <v>8992.0300000000007</v>
      </c>
      <c r="M836" t="s">
        <v>41</v>
      </c>
      <c r="N836" t="s">
        <v>41</v>
      </c>
      <c r="O836">
        <v>1300</v>
      </c>
      <c r="P836">
        <v>1311.78</v>
      </c>
      <c r="Q836">
        <v>1320</v>
      </c>
      <c r="R836">
        <v>0.78</v>
      </c>
      <c r="S836">
        <v>0.21</v>
      </c>
      <c r="T836">
        <v>56.46</v>
      </c>
      <c r="U836">
        <v>1001</v>
      </c>
      <c r="V836" t="s">
        <v>41</v>
      </c>
      <c r="W836">
        <v>5.92</v>
      </c>
      <c r="X836" t="s">
        <v>41</v>
      </c>
      <c r="Z836">
        <v>29.99</v>
      </c>
      <c r="AA836">
        <v>27.89</v>
      </c>
      <c r="AB836">
        <v>2.1</v>
      </c>
      <c r="AC836">
        <v>32.049999999999997</v>
      </c>
      <c r="AD836" t="s">
        <v>41</v>
      </c>
      <c r="AF836">
        <v>370</v>
      </c>
      <c r="AG836">
        <v>370</v>
      </c>
      <c r="AH836">
        <v>3.3</v>
      </c>
      <c r="AI836">
        <v>3.29</v>
      </c>
      <c r="AJ836">
        <v>0.01</v>
      </c>
      <c r="AK836" t="s">
        <v>41</v>
      </c>
      <c r="AL836" t="s">
        <v>41</v>
      </c>
      <c r="AM836" t="s">
        <v>41</v>
      </c>
    </row>
    <row r="837" spans="1:39" x14ac:dyDescent="0.3">
      <c r="A837" t="s">
        <v>55</v>
      </c>
      <c r="B837" t="s">
        <v>56</v>
      </c>
      <c r="C837" t="s">
        <v>38</v>
      </c>
      <c r="D837" t="s">
        <v>59</v>
      </c>
      <c r="E837">
        <v>30</v>
      </c>
      <c r="F837" t="s">
        <v>45</v>
      </c>
      <c r="G837" t="s">
        <v>40</v>
      </c>
      <c r="H837" t="s">
        <v>41</v>
      </c>
      <c r="J837">
        <v>75.599999999999994</v>
      </c>
      <c r="K837" t="s">
        <v>41</v>
      </c>
      <c r="L837">
        <v>8992.0300000000007</v>
      </c>
      <c r="M837" t="s">
        <v>41</v>
      </c>
      <c r="N837" t="s">
        <v>41</v>
      </c>
      <c r="O837">
        <v>1320</v>
      </c>
      <c r="P837">
        <v>1331.38</v>
      </c>
      <c r="Q837">
        <v>1340</v>
      </c>
      <c r="R837">
        <v>0.38</v>
      </c>
      <c r="S837">
        <v>0.23</v>
      </c>
      <c r="T837">
        <v>57.84</v>
      </c>
      <c r="U837">
        <v>1001</v>
      </c>
      <c r="V837" t="s">
        <v>41</v>
      </c>
      <c r="W837">
        <v>4.8600000000000003</v>
      </c>
      <c r="X837" t="s">
        <v>41</v>
      </c>
      <c r="Z837">
        <v>29.99</v>
      </c>
      <c r="AA837">
        <v>27.89</v>
      </c>
      <c r="AB837">
        <v>2.1</v>
      </c>
      <c r="AC837">
        <v>32.15</v>
      </c>
      <c r="AD837" t="s">
        <v>41</v>
      </c>
      <c r="AF837">
        <v>370</v>
      </c>
      <c r="AG837">
        <v>370</v>
      </c>
      <c r="AH837">
        <v>3.3</v>
      </c>
      <c r="AI837">
        <v>3.29</v>
      </c>
      <c r="AJ837">
        <v>0.01</v>
      </c>
      <c r="AK837" t="s">
        <v>41</v>
      </c>
      <c r="AL837" t="s">
        <v>41</v>
      </c>
      <c r="AM837" t="s">
        <v>41</v>
      </c>
    </row>
    <row r="838" spans="1:39" x14ac:dyDescent="0.3">
      <c r="A838" t="s">
        <v>55</v>
      </c>
      <c r="B838" t="s">
        <v>56</v>
      </c>
      <c r="C838" t="s">
        <v>38</v>
      </c>
      <c r="D838" t="s">
        <v>59</v>
      </c>
      <c r="E838">
        <v>30</v>
      </c>
      <c r="F838" t="s">
        <v>46</v>
      </c>
      <c r="G838" t="s">
        <v>40</v>
      </c>
      <c r="H838" t="s">
        <v>41</v>
      </c>
      <c r="J838">
        <v>75.599999999999994</v>
      </c>
      <c r="K838" t="s">
        <v>41</v>
      </c>
      <c r="L838">
        <v>8992.0300000000007</v>
      </c>
      <c r="M838" t="s">
        <v>41</v>
      </c>
      <c r="N838" t="s">
        <v>41</v>
      </c>
      <c r="O838">
        <v>1260</v>
      </c>
      <c r="P838">
        <v>1271.54</v>
      </c>
      <c r="Q838">
        <v>1280</v>
      </c>
      <c r="R838">
        <v>0.54</v>
      </c>
      <c r="S838">
        <v>0.2</v>
      </c>
      <c r="T838">
        <v>62.02</v>
      </c>
      <c r="U838">
        <v>1001</v>
      </c>
      <c r="V838" t="s">
        <v>41</v>
      </c>
      <c r="W838">
        <v>6.38</v>
      </c>
      <c r="X838" t="s">
        <v>41</v>
      </c>
      <c r="Z838">
        <v>29.99</v>
      </c>
      <c r="AA838">
        <v>27.89</v>
      </c>
      <c r="AB838">
        <v>2.1</v>
      </c>
      <c r="AC838">
        <v>32.36</v>
      </c>
      <c r="AD838" t="s">
        <v>41</v>
      </c>
      <c r="AF838">
        <v>370</v>
      </c>
      <c r="AG838">
        <v>370</v>
      </c>
      <c r="AH838">
        <v>3.3</v>
      </c>
      <c r="AI838">
        <v>3.29</v>
      </c>
      <c r="AJ838">
        <v>0.01</v>
      </c>
      <c r="AK838" t="s">
        <v>41</v>
      </c>
      <c r="AL838" t="s">
        <v>41</v>
      </c>
      <c r="AM838" t="s">
        <v>41</v>
      </c>
    </row>
    <row r="839" spans="1:39" x14ac:dyDescent="0.3">
      <c r="A839" t="s">
        <v>55</v>
      </c>
      <c r="B839" t="s">
        <v>56</v>
      </c>
      <c r="C839" t="s">
        <v>38</v>
      </c>
      <c r="D839" t="s">
        <v>59</v>
      </c>
      <c r="E839">
        <v>30</v>
      </c>
      <c r="F839" t="s">
        <v>47</v>
      </c>
      <c r="G839" t="s">
        <v>40</v>
      </c>
      <c r="H839" t="s">
        <v>41</v>
      </c>
      <c r="J839">
        <v>75.599999999999994</v>
      </c>
      <c r="K839" t="s">
        <v>41</v>
      </c>
      <c r="L839">
        <v>8992.0300000000007</v>
      </c>
      <c r="M839" t="s">
        <v>41</v>
      </c>
      <c r="N839" t="s">
        <v>41</v>
      </c>
      <c r="O839">
        <v>1280</v>
      </c>
      <c r="P839">
        <v>1291.3</v>
      </c>
      <c r="Q839">
        <v>1300</v>
      </c>
      <c r="R839">
        <v>0.3</v>
      </c>
      <c r="S839">
        <v>0.22</v>
      </c>
      <c r="T839">
        <v>62.18</v>
      </c>
      <c r="U839">
        <v>1001</v>
      </c>
      <c r="V839" t="s">
        <v>41</v>
      </c>
      <c r="W839">
        <v>6.55</v>
      </c>
      <c r="X839" t="s">
        <v>41</v>
      </c>
      <c r="Z839">
        <v>29.99</v>
      </c>
      <c r="AA839">
        <v>27.89</v>
      </c>
      <c r="AB839">
        <v>2.1</v>
      </c>
      <c r="AC839">
        <v>31.93</v>
      </c>
      <c r="AD839" t="s">
        <v>41</v>
      </c>
      <c r="AF839">
        <v>370</v>
      </c>
      <c r="AG839">
        <v>370</v>
      </c>
      <c r="AH839">
        <v>3.3</v>
      </c>
      <c r="AI839">
        <v>3.29</v>
      </c>
      <c r="AJ839">
        <v>0.01</v>
      </c>
      <c r="AK839" t="s">
        <v>41</v>
      </c>
      <c r="AL839" t="s">
        <v>41</v>
      </c>
      <c r="AM839" t="s">
        <v>41</v>
      </c>
    </row>
    <row r="840" spans="1:39" x14ac:dyDescent="0.3">
      <c r="A840" t="s">
        <v>55</v>
      </c>
      <c r="B840" t="s">
        <v>56</v>
      </c>
      <c r="C840" t="s">
        <v>38</v>
      </c>
      <c r="D840" t="s">
        <v>59</v>
      </c>
      <c r="E840">
        <v>30</v>
      </c>
      <c r="F840" t="s">
        <v>48</v>
      </c>
      <c r="G840" t="s">
        <v>40</v>
      </c>
      <c r="H840" t="s">
        <v>41</v>
      </c>
      <c r="J840">
        <v>75.599999999999994</v>
      </c>
      <c r="K840" t="s">
        <v>41</v>
      </c>
      <c r="L840">
        <v>8992.0300000000007</v>
      </c>
      <c r="M840" t="s">
        <v>41</v>
      </c>
      <c r="N840" t="s">
        <v>41</v>
      </c>
      <c r="O840">
        <v>1300</v>
      </c>
      <c r="P840">
        <v>1311.78</v>
      </c>
      <c r="Q840">
        <v>1320</v>
      </c>
      <c r="R840">
        <v>0.78</v>
      </c>
      <c r="S840">
        <v>0.21</v>
      </c>
      <c r="T840">
        <v>56.46</v>
      </c>
      <c r="U840">
        <v>1001</v>
      </c>
      <c r="V840" t="s">
        <v>41</v>
      </c>
      <c r="W840">
        <v>6.36</v>
      </c>
      <c r="X840" t="s">
        <v>41</v>
      </c>
      <c r="Z840">
        <v>29.99</v>
      </c>
      <c r="AA840">
        <v>27.89</v>
      </c>
      <c r="AB840">
        <v>2.1</v>
      </c>
      <c r="AC840">
        <v>32.049999999999997</v>
      </c>
      <c r="AD840" t="s">
        <v>41</v>
      </c>
      <c r="AF840">
        <v>370</v>
      </c>
      <c r="AG840">
        <v>370</v>
      </c>
      <c r="AH840">
        <v>3.3</v>
      </c>
      <c r="AI840">
        <v>3.29</v>
      </c>
      <c r="AJ840">
        <v>0.01</v>
      </c>
      <c r="AK840" t="s">
        <v>41</v>
      </c>
      <c r="AL840" t="s">
        <v>41</v>
      </c>
      <c r="AM840" t="s">
        <v>41</v>
      </c>
    </row>
    <row r="841" spans="1:39" x14ac:dyDescent="0.3">
      <c r="A841" t="s">
        <v>55</v>
      </c>
      <c r="B841" t="s">
        <v>56</v>
      </c>
      <c r="C841" t="s">
        <v>38</v>
      </c>
      <c r="D841" t="s">
        <v>59</v>
      </c>
      <c r="E841">
        <v>30</v>
      </c>
      <c r="F841" t="s">
        <v>49</v>
      </c>
      <c r="G841" t="s">
        <v>40</v>
      </c>
      <c r="H841" t="s">
        <v>41</v>
      </c>
      <c r="J841">
        <v>75.599999999999994</v>
      </c>
      <c r="K841" t="s">
        <v>41</v>
      </c>
      <c r="L841">
        <v>8992.0300000000007</v>
      </c>
      <c r="M841" t="s">
        <v>41</v>
      </c>
      <c r="N841" t="s">
        <v>41</v>
      </c>
      <c r="O841">
        <v>1320</v>
      </c>
      <c r="P841">
        <v>1331.38</v>
      </c>
      <c r="Q841">
        <v>1340</v>
      </c>
      <c r="R841">
        <v>0.38</v>
      </c>
      <c r="S841">
        <v>0.23</v>
      </c>
      <c r="T841">
        <v>57.84</v>
      </c>
      <c r="U841">
        <v>1001</v>
      </c>
      <c r="V841" t="s">
        <v>41</v>
      </c>
      <c r="W841">
        <v>5.21</v>
      </c>
      <c r="X841" t="s">
        <v>41</v>
      </c>
      <c r="Z841">
        <v>29.99</v>
      </c>
      <c r="AA841">
        <v>27.89</v>
      </c>
      <c r="AB841">
        <v>2.1</v>
      </c>
      <c r="AC841">
        <v>32.15</v>
      </c>
      <c r="AD841" t="s">
        <v>41</v>
      </c>
      <c r="AF841">
        <v>370</v>
      </c>
      <c r="AG841">
        <v>370</v>
      </c>
      <c r="AH841">
        <v>3.3</v>
      </c>
      <c r="AI841">
        <v>3.29</v>
      </c>
      <c r="AJ841">
        <v>0.01</v>
      </c>
      <c r="AK841" t="s">
        <v>41</v>
      </c>
      <c r="AL841" t="s">
        <v>41</v>
      </c>
      <c r="AM841" t="s">
        <v>41</v>
      </c>
    </row>
    <row r="842" spans="1:39" x14ac:dyDescent="0.3">
      <c r="A842" t="s">
        <v>55</v>
      </c>
      <c r="B842" t="s">
        <v>56</v>
      </c>
      <c r="C842" t="s">
        <v>38</v>
      </c>
      <c r="D842" t="s">
        <v>59</v>
      </c>
      <c r="E842">
        <v>30</v>
      </c>
      <c r="F842" t="s">
        <v>39</v>
      </c>
      <c r="G842" t="s">
        <v>40</v>
      </c>
      <c r="H842" t="s">
        <v>41</v>
      </c>
      <c r="J842">
        <v>75.44</v>
      </c>
      <c r="K842" t="s">
        <v>41</v>
      </c>
      <c r="L842">
        <v>9072.91</v>
      </c>
      <c r="M842" t="s">
        <v>41</v>
      </c>
      <c r="N842" t="s">
        <v>41</v>
      </c>
      <c r="O842">
        <v>1260</v>
      </c>
      <c r="P842">
        <v>1271.58</v>
      </c>
      <c r="Q842">
        <v>1280</v>
      </c>
      <c r="R842">
        <v>0.57999999999999996</v>
      </c>
      <c r="S842">
        <v>0.21</v>
      </c>
      <c r="T842">
        <v>61.99</v>
      </c>
      <c r="U842">
        <v>1001</v>
      </c>
      <c r="V842" t="s">
        <v>41</v>
      </c>
      <c r="W842">
        <v>6.33</v>
      </c>
      <c r="X842" t="s">
        <v>41</v>
      </c>
      <c r="Z842">
        <v>30</v>
      </c>
      <c r="AA842">
        <v>28.01</v>
      </c>
      <c r="AB842">
        <v>1.99</v>
      </c>
      <c r="AC842">
        <v>32.549999999999997</v>
      </c>
      <c r="AD842" t="s">
        <v>41</v>
      </c>
      <c r="AF842">
        <v>380</v>
      </c>
      <c r="AG842">
        <v>380</v>
      </c>
      <c r="AH842">
        <v>3.3</v>
      </c>
      <c r="AI842">
        <v>3.29</v>
      </c>
      <c r="AJ842">
        <v>0.01</v>
      </c>
      <c r="AK842" t="s">
        <v>41</v>
      </c>
      <c r="AL842" t="s">
        <v>41</v>
      </c>
      <c r="AM842" t="s">
        <v>41</v>
      </c>
    </row>
    <row r="843" spans="1:39" x14ac:dyDescent="0.3">
      <c r="A843" t="s">
        <v>55</v>
      </c>
      <c r="B843" t="s">
        <v>56</v>
      </c>
      <c r="C843" t="s">
        <v>38</v>
      </c>
      <c r="D843" t="s">
        <v>59</v>
      </c>
      <c r="E843">
        <v>30</v>
      </c>
      <c r="F843" t="s">
        <v>43</v>
      </c>
      <c r="G843" t="s">
        <v>40</v>
      </c>
      <c r="H843" t="s">
        <v>41</v>
      </c>
      <c r="J843">
        <v>75.44</v>
      </c>
      <c r="K843" t="s">
        <v>41</v>
      </c>
      <c r="L843">
        <v>9072.91</v>
      </c>
      <c r="M843" t="s">
        <v>41</v>
      </c>
      <c r="N843" t="s">
        <v>41</v>
      </c>
      <c r="O843">
        <v>1280</v>
      </c>
      <c r="P843">
        <v>1291.32</v>
      </c>
      <c r="Q843">
        <v>1300</v>
      </c>
      <c r="R843">
        <v>0.32</v>
      </c>
      <c r="S843">
        <v>0.22</v>
      </c>
      <c r="T843">
        <v>62.41</v>
      </c>
      <c r="U843">
        <v>1001</v>
      </c>
      <c r="V843" t="s">
        <v>41</v>
      </c>
      <c r="W843">
        <v>6.38</v>
      </c>
      <c r="X843" t="s">
        <v>41</v>
      </c>
      <c r="Z843">
        <v>30</v>
      </c>
      <c r="AA843">
        <v>28.01</v>
      </c>
      <c r="AB843">
        <v>1.99</v>
      </c>
      <c r="AC843">
        <v>32.119999999999997</v>
      </c>
      <c r="AD843" t="s">
        <v>41</v>
      </c>
      <c r="AF843">
        <v>380</v>
      </c>
      <c r="AG843">
        <v>380</v>
      </c>
      <c r="AH843">
        <v>3.3</v>
      </c>
      <c r="AI843">
        <v>3.29</v>
      </c>
      <c r="AJ843">
        <v>0.01</v>
      </c>
      <c r="AK843" t="s">
        <v>41</v>
      </c>
      <c r="AL843" t="s">
        <v>41</v>
      </c>
      <c r="AM843" t="s">
        <v>41</v>
      </c>
    </row>
    <row r="844" spans="1:39" x14ac:dyDescent="0.3">
      <c r="A844" t="s">
        <v>55</v>
      </c>
      <c r="B844" t="s">
        <v>56</v>
      </c>
      <c r="C844" t="s">
        <v>38</v>
      </c>
      <c r="D844" t="s">
        <v>59</v>
      </c>
      <c r="E844">
        <v>30</v>
      </c>
      <c r="F844" t="s">
        <v>44</v>
      </c>
      <c r="G844" t="s">
        <v>40</v>
      </c>
      <c r="H844" t="s">
        <v>41</v>
      </c>
      <c r="J844">
        <v>75.44</v>
      </c>
      <c r="K844" t="s">
        <v>41</v>
      </c>
      <c r="L844">
        <v>9072.91</v>
      </c>
      <c r="M844" t="s">
        <v>41</v>
      </c>
      <c r="N844" t="s">
        <v>41</v>
      </c>
      <c r="O844">
        <v>1300</v>
      </c>
      <c r="P844">
        <v>1311.82</v>
      </c>
      <c r="Q844">
        <v>1320</v>
      </c>
      <c r="R844">
        <v>0.82</v>
      </c>
      <c r="S844">
        <v>0.21</v>
      </c>
      <c r="T844">
        <v>56.34</v>
      </c>
      <c r="U844">
        <v>1001</v>
      </c>
      <c r="V844" t="s">
        <v>41</v>
      </c>
      <c r="W844">
        <v>5.95</v>
      </c>
      <c r="X844" t="s">
        <v>41</v>
      </c>
      <c r="Z844">
        <v>30</v>
      </c>
      <c r="AA844">
        <v>28.01</v>
      </c>
      <c r="AB844">
        <v>1.99</v>
      </c>
      <c r="AC844">
        <v>32.24</v>
      </c>
      <c r="AD844" t="s">
        <v>41</v>
      </c>
      <c r="AF844">
        <v>380</v>
      </c>
      <c r="AG844">
        <v>380</v>
      </c>
      <c r="AH844">
        <v>3.3</v>
      </c>
      <c r="AI844">
        <v>3.29</v>
      </c>
      <c r="AJ844">
        <v>0.01</v>
      </c>
      <c r="AK844" t="s">
        <v>41</v>
      </c>
      <c r="AL844" t="s">
        <v>41</v>
      </c>
      <c r="AM844" t="s">
        <v>41</v>
      </c>
    </row>
    <row r="845" spans="1:39" x14ac:dyDescent="0.3">
      <c r="A845" t="s">
        <v>55</v>
      </c>
      <c r="B845" t="s">
        <v>56</v>
      </c>
      <c r="C845" t="s">
        <v>38</v>
      </c>
      <c r="D845" t="s">
        <v>59</v>
      </c>
      <c r="E845">
        <v>30</v>
      </c>
      <c r="F845" t="s">
        <v>45</v>
      </c>
      <c r="G845" t="s">
        <v>40</v>
      </c>
      <c r="H845" t="s">
        <v>41</v>
      </c>
      <c r="J845">
        <v>75.44</v>
      </c>
      <c r="K845" t="s">
        <v>41</v>
      </c>
      <c r="L845">
        <v>9072.91</v>
      </c>
      <c r="M845" t="s">
        <v>41</v>
      </c>
      <c r="N845" t="s">
        <v>41</v>
      </c>
      <c r="O845">
        <v>1320</v>
      </c>
      <c r="P845">
        <v>1331.42</v>
      </c>
      <c r="Q845">
        <v>1340</v>
      </c>
      <c r="R845">
        <v>0.42</v>
      </c>
      <c r="S845">
        <v>0.23</v>
      </c>
      <c r="T845">
        <v>58.01</v>
      </c>
      <c r="U845">
        <v>1001</v>
      </c>
      <c r="V845" t="s">
        <v>41</v>
      </c>
      <c r="W845">
        <v>4.87</v>
      </c>
      <c r="X845" t="s">
        <v>41</v>
      </c>
      <c r="Z845">
        <v>30</v>
      </c>
      <c r="AA845">
        <v>28.01</v>
      </c>
      <c r="AB845">
        <v>1.99</v>
      </c>
      <c r="AC845">
        <v>32.31</v>
      </c>
      <c r="AD845" t="s">
        <v>41</v>
      </c>
      <c r="AF845">
        <v>380</v>
      </c>
      <c r="AG845">
        <v>380</v>
      </c>
      <c r="AH845">
        <v>3.3</v>
      </c>
      <c r="AI845">
        <v>3.29</v>
      </c>
      <c r="AJ845">
        <v>0.01</v>
      </c>
      <c r="AK845" t="s">
        <v>41</v>
      </c>
      <c r="AL845" t="s">
        <v>41</v>
      </c>
      <c r="AM845" t="s">
        <v>41</v>
      </c>
    </row>
    <row r="846" spans="1:39" x14ac:dyDescent="0.3">
      <c r="A846" t="s">
        <v>55</v>
      </c>
      <c r="B846" t="s">
        <v>56</v>
      </c>
      <c r="C846" t="s">
        <v>38</v>
      </c>
      <c r="D846" t="s">
        <v>59</v>
      </c>
      <c r="E846">
        <v>30</v>
      </c>
      <c r="F846" t="s">
        <v>46</v>
      </c>
      <c r="G846" t="s">
        <v>40</v>
      </c>
      <c r="H846" t="s">
        <v>41</v>
      </c>
      <c r="J846">
        <v>75.44</v>
      </c>
      <c r="K846" t="s">
        <v>41</v>
      </c>
      <c r="L846">
        <v>9072.91</v>
      </c>
      <c r="M846" t="s">
        <v>41</v>
      </c>
      <c r="N846" t="s">
        <v>41</v>
      </c>
      <c r="O846">
        <v>1260</v>
      </c>
      <c r="P846">
        <v>1271.58</v>
      </c>
      <c r="Q846">
        <v>1280</v>
      </c>
      <c r="R846">
        <v>0.57999999999999996</v>
      </c>
      <c r="S846">
        <v>0.21</v>
      </c>
      <c r="T846">
        <v>61.99</v>
      </c>
      <c r="U846">
        <v>1001</v>
      </c>
      <c r="V846" t="s">
        <v>41</v>
      </c>
      <c r="W846">
        <v>6.4</v>
      </c>
      <c r="X846" t="s">
        <v>41</v>
      </c>
      <c r="Z846">
        <v>30</v>
      </c>
      <c r="AA846">
        <v>28.01</v>
      </c>
      <c r="AB846">
        <v>1.99</v>
      </c>
      <c r="AC846">
        <v>32.549999999999997</v>
      </c>
      <c r="AD846" t="s">
        <v>41</v>
      </c>
      <c r="AF846">
        <v>380</v>
      </c>
      <c r="AG846">
        <v>380</v>
      </c>
      <c r="AH846">
        <v>3.3</v>
      </c>
      <c r="AI846">
        <v>3.29</v>
      </c>
      <c r="AJ846">
        <v>0.01</v>
      </c>
      <c r="AK846" t="s">
        <v>41</v>
      </c>
      <c r="AL846" t="s">
        <v>41</v>
      </c>
      <c r="AM846" t="s">
        <v>41</v>
      </c>
    </row>
    <row r="847" spans="1:39" x14ac:dyDescent="0.3">
      <c r="A847" t="s">
        <v>55</v>
      </c>
      <c r="B847" t="s">
        <v>56</v>
      </c>
      <c r="C847" t="s">
        <v>38</v>
      </c>
      <c r="D847" t="s">
        <v>59</v>
      </c>
      <c r="E847">
        <v>30</v>
      </c>
      <c r="F847" t="s">
        <v>47</v>
      </c>
      <c r="G847" t="s">
        <v>40</v>
      </c>
      <c r="H847" t="s">
        <v>41</v>
      </c>
      <c r="J847">
        <v>75.44</v>
      </c>
      <c r="K847" t="s">
        <v>41</v>
      </c>
      <c r="L847">
        <v>9072.91</v>
      </c>
      <c r="M847" t="s">
        <v>41</v>
      </c>
      <c r="N847" t="s">
        <v>41</v>
      </c>
      <c r="O847">
        <v>1280</v>
      </c>
      <c r="P847">
        <v>1291.32</v>
      </c>
      <c r="Q847">
        <v>1300</v>
      </c>
      <c r="R847">
        <v>0.32</v>
      </c>
      <c r="S847">
        <v>0.22</v>
      </c>
      <c r="T847">
        <v>62.41</v>
      </c>
      <c r="U847">
        <v>1001</v>
      </c>
      <c r="V847" t="s">
        <v>41</v>
      </c>
      <c r="W847">
        <v>6.59</v>
      </c>
      <c r="X847" t="s">
        <v>41</v>
      </c>
      <c r="Z847">
        <v>30</v>
      </c>
      <c r="AA847">
        <v>28.01</v>
      </c>
      <c r="AB847">
        <v>1.99</v>
      </c>
      <c r="AC847">
        <v>32.119999999999997</v>
      </c>
      <c r="AD847" t="s">
        <v>41</v>
      </c>
      <c r="AF847">
        <v>380</v>
      </c>
      <c r="AG847">
        <v>380</v>
      </c>
      <c r="AH847">
        <v>3.3</v>
      </c>
      <c r="AI847">
        <v>3.29</v>
      </c>
      <c r="AJ847">
        <v>0.01</v>
      </c>
      <c r="AK847" t="s">
        <v>41</v>
      </c>
      <c r="AL847" t="s">
        <v>41</v>
      </c>
      <c r="AM847" t="s">
        <v>41</v>
      </c>
    </row>
    <row r="848" spans="1:39" x14ac:dyDescent="0.3">
      <c r="A848" t="s">
        <v>55</v>
      </c>
      <c r="B848" t="s">
        <v>56</v>
      </c>
      <c r="C848" t="s">
        <v>38</v>
      </c>
      <c r="D848" t="s">
        <v>59</v>
      </c>
      <c r="E848">
        <v>30</v>
      </c>
      <c r="F848" t="s">
        <v>48</v>
      </c>
      <c r="G848" t="s">
        <v>40</v>
      </c>
      <c r="H848" t="s">
        <v>41</v>
      </c>
      <c r="J848">
        <v>75.44</v>
      </c>
      <c r="K848" t="s">
        <v>41</v>
      </c>
      <c r="L848">
        <v>9072.91</v>
      </c>
      <c r="M848" t="s">
        <v>41</v>
      </c>
      <c r="N848" t="s">
        <v>41</v>
      </c>
      <c r="O848">
        <v>1300</v>
      </c>
      <c r="P848">
        <v>1311.82</v>
      </c>
      <c r="Q848">
        <v>1320</v>
      </c>
      <c r="R848">
        <v>0.82</v>
      </c>
      <c r="S848">
        <v>0.21</v>
      </c>
      <c r="T848">
        <v>56.34</v>
      </c>
      <c r="U848">
        <v>1001</v>
      </c>
      <c r="V848" t="s">
        <v>41</v>
      </c>
      <c r="W848">
        <v>6.38</v>
      </c>
      <c r="X848" t="s">
        <v>41</v>
      </c>
      <c r="Z848">
        <v>30</v>
      </c>
      <c r="AA848">
        <v>28.01</v>
      </c>
      <c r="AB848">
        <v>1.99</v>
      </c>
      <c r="AC848">
        <v>32.24</v>
      </c>
      <c r="AD848" t="s">
        <v>41</v>
      </c>
      <c r="AF848">
        <v>380</v>
      </c>
      <c r="AG848">
        <v>380</v>
      </c>
      <c r="AH848">
        <v>3.3</v>
      </c>
      <c r="AI848">
        <v>3.29</v>
      </c>
      <c r="AJ848">
        <v>0.01</v>
      </c>
      <c r="AK848" t="s">
        <v>41</v>
      </c>
      <c r="AL848" t="s">
        <v>41</v>
      </c>
      <c r="AM848" t="s">
        <v>41</v>
      </c>
    </row>
    <row r="849" spans="1:39" x14ac:dyDescent="0.3">
      <c r="A849" t="s">
        <v>55</v>
      </c>
      <c r="B849" t="s">
        <v>56</v>
      </c>
      <c r="C849" t="s">
        <v>38</v>
      </c>
      <c r="D849" t="s">
        <v>59</v>
      </c>
      <c r="E849">
        <v>30</v>
      </c>
      <c r="F849" t="s">
        <v>49</v>
      </c>
      <c r="G849" t="s">
        <v>40</v>
      </c>
      <c r="H849" t="s">
        <v>41</v>
      </c>
      <c r="J849">
        <v>75.44</v>
      </c>
      <c r="K849" t="s">
        <v>41</v>
      </c>
      <c r="L849">
        <v>9072.91</v>
      </c>
      <c r="M849" t="s">
        <v>41</v>
      </c>
      <c r="N849" t="s">
        <v>41</v>
      </c>
      <c r="O849">
        <v>1320</v>
      </c>
      <c r="P849">
        <v>1331.42</v>
      </c>
      <c r="Q849">
        <v>1340</v>
      </c>
      <c r="R849">
        <v>0.42</v>
      </c>
      <c r="S849">
        <v>0.23</v>
      </c>
      <c r="T849">
        <v>58.01</v>
      </c>
      <c r="U849">
        <v>1001</v>
      </c>
      <c r="V849" t="s">
        <v>41</v>
      </c>
      <c r="W849">
        <v>5.23</v>
      </c>
      <c r="X849" t="s">
        <v>41</v>
      </c>
      <c r="Z849">
        <v>30</v>
      </c>
      <c r="AA849">
        <v>28.01</v>
      </c>
      <c r="AB849">
        <v>1.99</v>
      </c>
      <c r="AC849">
        <v>32.31</v>
      </c>
      <c r="AD849" t="s">
        <v>41</v>
      </c>
      <c r="AF849">
        <v>380</v>
      </c>
      <c r="AG849">
        <v>380</v>
      </c>
      <c r="AH849">
        <v>3.3</v>
      </c>
      <c r="AI849">
        <v>3.29</v>
      </c>
      <c r="AJ849">
        <v>0.01</v>
      </c>
      <c r="AK849" t="s">
        <v>41</v>
      </c>
      <c r="AL849" t="s">
        <v>41</v>
      </c>
      <c r="AM849" t="s">
        <v>41</v>
      </c>
    </row>
    <row r="850" spans="1:39" x14ac:dyDescent="0.3">
      <c r="A850" t="s">
        <v>55</v>
      </c>
      <c r="B850" t="s">
        <v>56</v>
      </c>
      <c r="C850" t="s">
        <v>38</v>
      </c>
      <c r="D850" t="s">
        <v>59</v>
      </c>
      <c r="E850">
        <v>30</v>
      </c>
      <c r="F850" t="s">
        <v>39</v>
      </c>
      <c r="G850" t="s">
        <v>40</v>
      </c>
      <c r="H850" t="s">
        <v>41</v>
      </c>
      <c r="J850">
        <v>75.040000000000006</v>
      </c>
      <c r="K850" t="s">
        <v>41</v>
      </c>
      <c r="L850">
        <v>9153.3799999999992</v>
      </c>
      <c r="M850" t="s">
        <v>41</v>
      </c>
      <c r="N850" t="s">
        <v>41</v>
      </c>
      <c r="O850">
        <v>1260</v>
      </c>
      <c r="P850">
        <v>1271.6199999999999</v>
      </c>
      <c r="Q850">
        <v>1280</v>
      </c>
      <c r="R850">
        <v>0.62</v>
      </c>
      <c r="S850">
        <v>0.21</v>
      </c>
      <c r="T850">
        <v>62.09</v>
      </c>
      <c r="U850">
        <v>1001</v>
      </c>
      <c r="V850" t="s">
        <v>41</v>
      </c>
      <c r="W850">
        <v>6.35</v>
      </c>
      <c r="X850" t="s">
        <v>41</v>
      </c>
      <c r="Z850">
        <v>29.99</v>
      </c>
      <c r="AA850">
        <v>28.04</v>
      </c>
      <c r="AB850">
        <v>1.95</v>
      </c>
      <c r="AC850">
        <v>32.700000000000003</v>
      </c>
      <c r="AD850" t="s">
        <v>41</v>
      </c>
      <c r="AF850">
        <v>390</v>
      </c>
      <c r="AG850">
        <v>390</v>
      </c>
      <c r="AH850">
        <v>3.29</v>
      </c>
      <c r="AI850">
        <v>3.29</v>
      </c>
      <c r="AJ850">
        <v>0.01</v>
      </c>
      <c r="AK850" t="s">
        <v>41</v>
      </c>
      <c r="AL850" t="s">
        <v>41</v>
      </c>
      <c r="AM850" t="s">
        <v>41</v>
      </c>
    </row>
    <row r="851" spans="1:39" x14ac:dyDescent="0.3">
      <c r="A851" t="s">
        <v>55</v>
      </c>
      <c r="B851" t="s">
        <v>56</v>
      </c>
      <c r="C851" t="s">
        <v>38</v>
      </c>
      <c r="D851" t="s">
        <v>59</v>
      </c>
      <c r="E851">
        <v>30</v>
      </c>
      <c r="F851" t="s">
        <v>43</v>
      </c>
      <c r="G851" t="s">
        <v>40</v>
      </c>
      <c r="H851" t="s">
        <v>41</v>
      </c>
      <c r="J851">
        <v>75.040000000000006</v>
      </c>
      <c r="K851" t="s">
        <v>41</v>
      </c>
      <c r="L851">
        <v>9153.3799999999992</v>
      </c>
      <c r="M851" t="s">
        <v>41</v>
      </c>
      <c r="N851" t="s">
        <v>41</v>
      </c>
      <c r="O851">
        <v>1280</v>
      </c>
      <c r="P851">
        <v>1291.3399999999999</v>
      </c>
      <c r="Q851">
        <v>1300</v>
      </c>
      <c r="R851">
        <v>0.34</v>
      </c>
      <c r="S851">
        <v>0.22</v>
      </c>
      <c r="T851">
        <v>62.17</v>
      </c>
      <c r="U851">
        <v>1001</v>
      </c>
      <c r="V851" t="s">
        <v>41</v>
      </c>
      <c r="W851">
        <v>6.4</v>
      </c>
      <c r="X851" t="s">
        <v>41</v>
      </c>
      <c r="Z851">
        <v>29.99</v>
      </c>
      <c r="AA851">
        <v>28.04</v>
      </c>
      <c r="AB851">
        <v>1.95</v>
      </c>
      <c r="AC851">
        <v>32.270000000000003</v>
      </c>
      <c r="AD851" t="s">
        <v>41</v>
      </c>
      <c r="AF851">
        <v>390</v>
      </c>
      <c r="AG851">
        <v>390</v>
      </c>
      <c r="AH851">
        <v>3.29</v>
      </c>
      <c r="AI851">
        <v>3.29</v>
      </c>
      <c r="AJ851">
        <v>0.01</v>
      </c>
      <c r="AK851" t="s">
        <v>41</v>
      </c>
      <c r="AL851" t="s">
        <v>41</v>
      </c>
      <c r="AM851" t="s">
        <v>41</v>
      </c>
    </row>
    <row r="852" spans="1:39" x14ac:dyDescent="0.3">
      <c r="A852" t="s">
        <v>55</v>
      </c>
      <c r="B852" t="s">
        <v>56</v>
      </c>
      <c r="C852" t="s">
        <v>38</v>
      </c>
      <c r="D852" t="s">
        <v>59</v>
      </c>
      <c r="E852">
        <v>30</v>
      </c>
      <c r="F852" t="s">
        <v>44</v>
      </c>
      <c r="G852" t="s">
        <v>40</v>
      </c>
      <c r="H852" t="s">
        <v>41</v>
      </c>
      <c r="J852">
        <v>75.040000000000006</v>
      </c>
      <c r="K852" t="s">
        <v>41</v>
      </c>
      <c r="L852">
        <v>9153.3799999999992</v>
      </c>
      <c r="M852" t="s">
        <v>41</v>
      </c>
      <c r="N852" t="s">
        <v>41</v>
      </c>
      <c r="O852">
        <v>1300</v>
      </c>
      <c r="P852">
        <v>1311.82</v>
      </c>
      <c r="Q852">
        <v>1320</v>
      </c>
      <c r="R852">
        <v>0.82</v>
      </c>
      <c r="S852">
        <v>0.21</v>
      </c>
      <c r="T852">
        <v>56.63</v>
      </c>
      <c r="U852">
        <v>1001</v>
      </c>
      <c r="V852" t="s">
        <v>41</v>
      </c>
      <c r="W852">
        <v>5.96</v>
      </c>
      <c r="X852" t="s">
        <v>41</v>
      </c>
      <c r="Z852">
        <v>29.99</v>
      </c>
      <c r="AA852">
        <v>28.04</v>
      </c>
      <c r="AB852">
        <v>1.95</v>
      </c>
      <c r="AC852">
        <v>32.380000000000003</v>
      </c>
      <c r="AD852" t="s">
        <v>41</v>
      </c>
      <c r="AF852">
        <v>390</v>
      </c>
      <c r="AG852">
        <v>390</v>
      </c>
      <c r="AH852">
        <v>3.29</v>
      </c>
      <c r="AI852">
        <v>3.29</v>
      </c>
      <c r="AJ852">
        <v>0.01</v>
      </c>
      <c r="AK852" t="s">
        <v>41</v>
      </c>
      <c r="AL852" t="s">
        <v>41</v>
      </c>
      <c r="AM852" t="s">
        <v>41</v>
      </c>
    </row>
    <row r="853" spans="1:39" x14ac:dyDescent="0.3">
      <c r="A853" t="s">
        <v>55</v>
      </c>
      <c r="B853" t="s">
        <v>56</v>
      </c>
      <c r="C853" t="s">
        <v>38</v>
      </c>
      <c r="D853" t="s">
        <v>59</v>
      </c>
      <c r="E853">
        <v>30</v>
      </c>
      <c r="F853" t="s">
        <v>45</v>
      </c>
      <c r="G853" t="s">
        <v>40</v>
      </c>
      <c r="H853" t="s">
        <v>41</v>
      </c>
      <c r="J853">
        <v>75.040000000000006</v>
      </c>
      <c r="K853" t="s">
        <v>41</v>
      </c>
      <c r="L853">
        <v>9153.3799999999992</v>
      </c>
      <c r="M853" t="s">
        <v>41</v>
      </c>
      <c r="N853" t="s">
        <v>41</v>
      </c>
      <c r="O853">
        <v>1320</v>
      </c>
      <c r="P853">
        <v>1331.46</v>
      </c>
      <c r="Q853">
        <v>1340</v>
      </c>
      <c r="R853">
        <v>0.46</v>
      </c>
      <c r="S853">
        <v>0.23</v>
      </c>
      <c r="T853">
        <v>57.98</v>
      </c>
      <c r="U853">
        <v>1001</v>
      </c>
      <c r="V853" t="s">
        <v>41</v>
      </c>
      <c r="W853">
        <v>4.9000000000000004</v>
      </c>
      <c r="X853" t="s">
        <v>41</v>
      </c>
      <c r="Z853">
        <v>29.99</v>
      </c>
      <c r="AA853">
        <v>28.04</v>
      </c>
      <c r="AB853">
        <v>1.95</v>
      </c>
      <c r="AC853">
        <v>32.46</v>
      </c>
      <c r="AD853" t="s">
        <v>41</v>
      </c>
      <c r="AF853">
        <v>390</v>
      </c>
      <c r="AG853">
        <v>390</v>
      </c>
      <c r="AH853">
        <v>3.29</v>
      </c>
      <c r="AI853">
        <v>3.29</v>
      </c>
      <c r="AJ853">
        <v>0.01</v>
      </c>
      <c r="AK853" t="s">
        <v>41</v>
      </c>
      <c r="AL853" t="s">
        <v>41</v>
      </c>
      <c r="AM853" t="s">
        <v>41</v>
      </c>
    </row>
    <row r="854" spans="1:39" x14ac:dyDescent="0.3">
      <c r="A854" t="s">
        <v>55</v>
      </c>
      <c r="B854" t="s">
        <v>56</v>
      </c>
      <c r="C854" t="s">
        <v>38</v>
      </c>
      <c r="D854" t="s">
        <v>59</v>
      </c>
      <c r="E854">
        <v>30</v>
      </c>
      <c r="F854" t="s">
        <v>46</v>
      </c>
      <c r="G854" t="s">
        <v>40</v>
      </c>
      <c r="H854" t="s">
        <v>41</v>
      </c>
      <c r="J854">
        <v>75.040000000000006</v>
      </c>
      <c r="K854" t="s">
        <v>41</v>
      </c>
      <c r="L854">
        <v>9153.3799999999992</v>
      </c>
      <c r="M854" t="s">
        <v>41</v>
      </c>
      <c r="N854" t="s">
        <v>41</v>
      </c>
      <c r="O854">
        <v>1260</v>
      </c>
      <c r="P854">
        <v>1271.6199999999999</v>
      </c>
      <c r="Q854">
        <v>1280</v>
      </c>
      <c r="R854">
        <v>0.62</v>
      </c>
      <c r="S854">
        <v>0.21</v>
      </c>
      <c r="T854">
        <v>62.09</v>
      </c>
      <c r="U854">
        <v>1001</v>
      </c>
      <c r="V854" t="s">
        <v>41</v>
      </c>
      <c r="W854">
        <v>6.43</v>
      </c>
      <c r="X854" t="s">
        <v>41</v>
      </c>
      <c r="Z854">
        <v>29.99</v>
      </c>
      <c r="AA854">
        <v>28.04</v>
      </c>
      <c r="AB854">
        <v>1.95</v>
      </c>
      <c r="AC854">
        <v>32.700000000000003</v>
      </c>
      <c r="AD854" t="s">
        <v>41</v>
      </c>
      <c r="AF854">
        <v>390</v>
      </c>
      <c r="AG854">
        <v>390</v>
      </c>
      <c r="AH854">
        <v>3.29</v>
      </c>
      <c r="AI854">
        <v>3.29</v>
      </c>
      <c r="AJ854">
        <v>0.01</v>
      </c>
      <c r="AK854" t="s">
        <v>41</v>
      </c>
      <c r="AL854" t="s">
        <v>41</v>
      </c>
      <c r="AM854" t="s">
        <v>41</v>
      </c>
    </row>
    <row r="855" spans="1:39" x14ac:dyDescent="0.3">
      <c r="A855" t="s">
        <v>55</v>
      </c>
      <c r="B855" t="s">
        <v>56</v>
      </c>
      <c r="C855" t="s">
        <v>38</v>
      </c>
      <c r="D855" t="s">
        <v>59</v>
      </c>
      <c r="E855">
        <v>30</v>
      </c>
      <c r="F855" t="s">
        <v>47</v>
      </c>
      <c r="G855" t="s">
        <v>40</v>
      </c>
      <c r="H855" t="s">
        <v>41</v>
      </c>
      <c r="J855">
        <v>75.040000000000006</v>
      </c>
      <c r="K855" t="s">
        <v>41</v>
      </c>
      <c r="L855">
        <v>9153.3799999999992</v>
      </c>
      <c r="M855" t="s">
        <v>41</v>
      </c>
      <c r="N855" t="s">
        <v>41</v>
      </c>
      <c r="O855">
        <v>1280</v>
      </c>
      <c r="P855">
        <v>1291.3399999999999</v>
      </c>
      <c r="Q855">
        <v>1300</v>
      </c>
      <c r="R855">
        <v>0.34</v>
      </c>
      <c r="S855">
        <v>0.22</v>
      </c>
      <c r="T855">
        <v>62.17</v>
      </c>
      <c r="U855">
        <v>1001</v>
      </c>
      <c r="V855" t="s">
        <v>41</v>
      </c>
      <c r="W855">
        <v>6.6</v>
      </c>
      <c r="X855" t="s">
        <v>41</v>
      </c>
      <c r="Z855">
        <v>29.99</v>
      </c>
      <c r="AA855">
        <v>28.04</v>
      </c>
      <c r="AB855">
        <v>1.95</v>
      </c>
      <c r="AC855">
        <v>32.270000000000003</v>
      </c>
      <c r="AD855" t="s">
        <v>41</v>
      </c>
      <c r="AF855">
        <v>390</v>
      </c>
      <c r="AG855">
        <v>390</v>
      </c>
      <c r="AH855">
        <v>3.29</v>
      </c>
      <c r="AI855">
        <v>3.29</v>
      </c>
      <c r="AJ855">
        <v>0.01</v>
      </c>
      <c r="AK855" t="s">
        <v>41</v>
      </c>
      <c r="AL855" t="s">
        <v>41</v>
      </c>
      <c r="AM855" t="s">
        <v>41</v>
      </c>
    </row>
    <row r="856" spans="1:39" x14ac:dyDescent="0.3">
      <c r="A856" t="s">
        <v>55</v>
      </c>
      <c r="B856" t="s">
        <v>56</v>
      </c>
      <c r="C856" t="s">
        <v>38</v>
      </c>
      <c r="D856" t="s">
        <v>59</v>
      </c>
      <c r="E856">
        <v>30</v>
      </c>
      <c r="F856" t="s">
        <v>48</v>
      </c>
      <c r="G856" t="s">
        <v>40</v>
      </c>
      <c r="H856" t="s">
        <v>41</v>
      </c>
      <c r="J856">
        <v>75.040000000000006</v>
      </c>
      <c r="K856" t="s">
        <v>41</v>
      </c>
      <c r="L856">
        <v>9153.3799999999992</v>
      </c>
      <c r="M856" t="s">
        <v>41</v>
      </c>
      <c r="N856" t="s">
        <v>41</v>
      </c>
      <c r="O856">
        <v>1300</v>
      </c>
      <c r="P856">
        <v>1311.82</v>
      </c>
      <c r="Q856">
        <v>1320</v>
      </c>
      <c r="R856">
        <v>0.82</v>
      </c>
      <c r="S856">
        <v>0.21</v>
      </c>
      <c r="T856">
        <v>56.63</v>
      </c>
      <c r="U856">
        <v>1001</v>
      </c>
      <c r="V856" t="s">
        <v>41</v>
      </c>
      <c r="W856">
        <v>6.4</v>
      </c>
      <c r="X856" t="s">
        <v>41</v>
      </c>
      <c r="Z856">
        <v>29.99</v>
      </c>
      <c r="AA856">
        <v>28.04</v>
      </c>
      <c r="AB856">
        <v>1.95</v>
      </c>
      <c r="AC856">
        <v>32.380000000000003</v>
      </c>
      <c r="AD856" t="s">
        <v>41</v>
      </c>
      <c r="AF856">
        <v>390</v>
      </c>
      <c r="AG856">
        <v>390</v>
      </c>
      <c r="AH856">
        <v>3.29</v>
      </c>
      <c r="AI856">
        <v>3.29</v>
      </c>
      <c r="AJ856">
        <v>0.01</v>
      </c>
      <c r="AK856" t="s">
        <v>41</v>
      </c>
      <c r="AL856" t="s">
        <v>41</v>
      </c>
      <c r="AM856" t="s">
        <v>41</v>
      </c>
    </row>
    <row r="857" spans="1:39" x14ac:dyDescent="0.3">
      <c r="A857" t="s">
        <v>55</v>
      </c>
      <c r="B857" t="s">
        <v>56</v>
      </c>
      <c r="C857" t="s">
        <v>38</v>
      </c>
      <c r="D857" t="s">
        <v>59</v>
      </c>
      <c r="E857">
        <v>30</v>
      </c>
      <c r="F857" t="s">
        <v>49</v>
      </c>
      <c r="G857" t="s">
        <v>40</v>
      </c>
      <c r="H857" t="s">
        <v>41</v>
      </c>
      <c r="J857">
        <v>75.040000000000006</v>
      </c>
      <c r="K857" t="s">
        <v>41</v>
      </c>
      <c r="L857">
        <v>9153.3799999999992</v>
      </c>
      <c r="M857" t="s">
        <v>41</v>
      </c>
      <c r="N857" t="s">
        <v>41</v>
      </c>
      <c r="O857">
        <v>1320</v>
      </c>
      <c r="P857">
        <v>1331.46</v>
      </c>
      <c r="Q857">
        <v>1340</v>
      </c>
      <c r="R857">
        <v>0.46</v>
      </c>
      <c r="S857">
        <v>0.23</v>
      </c>
      <c r="T857">
        <v>57.98</v>
      </c>
      <c r="U857">
        <v>1001</v>
      </c>
      <c r="V857" t="s">
        <v>41</v>
      </c>
      <c r="W857">
        <v>5.25</v>
      </c>
      <c r="X857" t="s">
        <v>41</v>
      </c>
      <c r="Z857">
        <v>29.99</v>
      </c>
      <c r="AA857">
        <v>28.04</v>
      </c>
      <c r="AB857">
        <v>1.95</v>
      </c>
      <c r="AC857">
        <v>32.46</v>
      </c>
      <c r="AD857" t="s">
        <v>41</v>
      </c>
      <c r="AF857">
        <v>390</v>
      </c>
      <c r="AG857">
        <v>390</v>
      </c>
      <c r="AH857">
        <v>3.29</v>
      </c>
      <c r="AI857">
        <v>3.29</v>
      </c>
      <c r="AJ857">
        <v>0.01</v>
      </c>
      <c r="AK857" t="s">
        <v>41</v>
      </c>
      <c r="AL857" t="s">
        <v>41</v>
      </c>
      <c r="AM857" t="s">
        <v>41</v>
      </c>
    </row>
    <row r="858" spans="1:39" x14ac:dyDescent="0.3">
      <c r="A858" t="s">
        <v>55</v>
      </c>
      <c r="B858" t="s">
        <v>56</v>
      </c>
      <c r="C858" t="s">
        <v>38</v>
      </c>
      <c r="D858" t="s">
        <v>59</v>
      </c>
      <c r="E858">
        <v>30</v>
      </c>
      <c r="F858" t="s">
        <v>39</v>
      </c>
      <c r="G858" t="s">
        <v>40</v>
      </c>
      <c r="H858" t="s">
        <v>41</v>
      </c>
      <c r="J858">
        <v>76.84</v>
      </c>
      <c r="K858" t="s">
        <v>41</v>
      </c>
      <c r="L858">
        <v>9235.66</v>
      </c>
      <c r="M858" t="s">
        <v>41</v>
      </c>
      <c r="N858" t="s">
        <v>41</v>
      </c>
      <c r="O858">
        <v>1260</v>
      </c>
      <c r="P858">
        <v>1271.6600000000001</v>
      </c>
      <c r="Q858">
        <v>1280</v>
      </c>
      <c r="R858">
        <v>0.66</v>
      </c>
      <c r="S858">
        <v>0.21</v>
      </c>
      <c r="T858">
        <v>62.1</v>
      </c>
      <c r="U858">
        <v>1001</v>
      </c>
      <c r="V858" t="s">
        <v>41</v>
      </c>
      <c r="W858">
        <v>6.37</v>
      </c>
      <c r="X858" t="s">
        <v>41</v>
      </c>
      <c r="Z858">
        <v>30</v>
      </c>
      <c r="AA858">
        <v>28.12</v>
      </c>
      <c r="AB858">
        <v>1.88</v>
      </c>
      <c r="AC858">
        <v>32.89</v>
      </c>
      <c r="AD858" t="s">
        <v>41</v>
      </c>
      <c r="AF858">
        <v>400</v>
      </c>
      <c r="AG858">
        <v>400</v>
      </c>
      <c r="AH858">
        <v>3.29</v>
      </c>
      <c r="AI858">
        <v>3.29</v>
      </c>
      <c r="AJ858">
        <v>0</v>
      </c>
      <c r="AK858" t="s">
        <v>41</v>
      </c>
      <c r="AL858" t="s">
        <v>41</v>
      </c>
      <c r="AM858" t="s">
        <v>41</v>
      </c>
    </row>
    <row r="859" spans="1:39" x14ac:dyDescent="0.3">
      <c r="A859" t="s">
        <v>55</v>
      </c>
      <c r="B859" t="s">
        <v>56</v>
      </c>
      <c r="C859" t="s">
        <v>38</v>
      </c>
      <c r="D859" t="s">
        <v>59</v>
      </c>
      <c r="E859">
        <v>30</v>
      </c>
      <c r="F859" t="s">
        <v>43</v>
      </c>
      <c r="G859" t="s">
        <v>40</v>
      </c>
      <c r="H859" t="s">
        <v>41</v>
      </c>
      <c r="J859">
        <v>76.84</v>
      </c>
      <c r="K859" t="s">
        <v>41</v>
      </c>
      <c r="L859">
        <v>9235.66</v>
      </c>
      <c r="M859" t="s">
        <v>41</v>
      </c>
      <c r="N859" t="s">
        <v>41</v>
      </c>
      <c r="O859">
        <v>1280</v>
      </c>
      <c r="P859">
        <v>1291.42</v>
      </c>
      <c r="Q859">
        <v>1300</v>
      </c>
      <c r="R859">
        <v>0.42</v>
      </c>
      <c r="S859">
        <v>0.22</v>
      </c>
      <c r="T859">
        <v>62.35</v>
      </c>
      <c r="U859">
        <v>1001</v>
      </c>
      <c r="V859" t="s">
        <v>41</v>
      </c>
      <c r="W859">
        <v>6.42</v>
      </c>
      <c r="X859" t="s">
        <v>41</v>
      </c>
      <c r="Z859">
        <v>30</v>
      </c>
      <c r="AA859">
        <v>28.12</v>
      </c>
      <c r="AB859">
        <v>1.88</v>
      </c>
      <c r="AC859">
        <v>32.43</v>
      </c>
      <c r="AD859" t="s">
        <v>41</v>
      </c>
      <c r="AF859">
        <v>400</v>
      </c>
      <c r="AG859">
        <v>400</v>
      </c>
      <c r="AH859">
        <v>3.29</v>
      </c>
      <c r="AI859">
        <v>3.29</v>
      </c>
      <c r="AJ859">
        <v>0</v>
      </c>
      <c r="AK859" t="s">
        <v>41</v>
      </c>
      <c r="AL859" t="s">
        <v>41</v>
      </c>
      <c r="AM859" t="s">
        <v>41</v>
      </c>
    </row>
    <row r="860" spans="1:39" x14ac:dyDescent="0.3">
      <c r="A860" t="s">
        <v>55</v>
      </c>
      <c r="B860" t="s">
        <v>56</v>
      </c>
      <c r="C860" t="s">
        <v>38</v>
      </c>
      <c r="D860" t="s">
        <v>59</v>
      </c>
      <c r="E860">
        <v>30</v>
      </c>
      <c r="F860" t="s">
        <v>44</v>
      </c>
      <c r="G860" t="s">
        <v>40</v>
      </c>
      <c r="H860" t="s">
        <v>41</v>
      </c>
      <c r="J860">
        <v>76.84</v>
      </c>
      <c r="K860" t="s">
        <v>41</v>
      </c>
      <c r="L860">
        <v>9235.66</v>
      </c>
      <c r="M860" t="s">
        <v>41</v>
      </c>
      <c r="N860" t="s">
        <v>41</v>
      </c>
      <c r="O860">
        <v>1300</v>
      </c>
      <c r="P860">
        <v>1311.88</v>
      </c>
      <c r="Q860">
        <v>1320</v>
      </c>
      <c r="R860">
        <v>0.88</v>
      </c>
      <c r="S860">
        <v>0.21</v>
      </c>
      <c r="T860">
        <v>56.58</v>
      </c>
      <c r="U860">
        <v>1001</v>
      </c>
      <c r="V860" t="s">
        <v>41</v>
      </c>
      <c r="W860">
        <v>5.98</v>
      </c>
      <c r="X860" t="s">
        <v>41</v>
      </c>
      <c r="Z860">
        <v>30</v>
      </c>
      <c r="AA860">
        <v>28.12</v>
      </c>
      <c r="AB860">
        <v>1.88</v>
      </c>
      <c r="AC860">
        <v>32.549999999999997</v>
      </c>
      <c r="AD860" t="s">
        <v>41</v>
      </c>
      <c r="AF860">
        <v>400</v>
      </c>
      <c r="AG860">
        <v>400</v>
      </c>
      <c r="AH860">
        <v>3.29</v>
      </c>
      <c r="AI860">
        <v>3.29</v>
      </c>
      <c r="AJ860">
        <v>0</v>
      </c>
      <c r="AK860" t="s">
        <v>41</v>
      </c>
      <c r="AL860" t="s">
        <v>41</v>
      </c>
      <c r="AM860" t="s">
        <v>41</v>
      </c>
    </row>
    <row r="861" spans="1:39" x14ac:dyDescent="0.3">
      <c r="A861" t="s">
        <v>55</v>
      </c>
      <c r="B861" t="s">
        <v>56</v>
      </c>
      <c r="C861" t="s">
        <v>38</v>
      </c>
      <c r="D861" t="s">
        <v>59</v>
      </c>
      <c r="E861">
        <v>30</v>
      </c>
      <c r="F861" t="s">
        <v>45</v>
      </c>
      <c r="G861" t="s">
        <v>40</v>
      </c>
      <c r="H861" t="s">
        <v>41</v>
      </c>
      <c r="J861">
        <v>76.84</v>
      </c>
      <c r="K861" t="s">
        <v>41</v>
      </c>
      <c r="L861">
        <v>9235.66</v>
      </c>
      <c r="M861" t="s">
        <v>41</v>
      </c>
      <c r="N861" t="s">
        <v>41</v>
      </c>
      <c r="O861">
        <v>1320</v>
      </c>
      <c r="P861">
        <v>1331.5</v>
      </c>
      <c r="Q861">
        <v>1340</v>
      </c>
      <c r="R861">
        <v>0.5</v>
      </c>
      <c r="S861">
        <v>0.22</v>
      </c>
      <c r="T861">
        <v>58.16</v>
      </c>
      <c r="U861">
        <v>1001</v>
      </c>
      <c r="V861" t="s">
        <v>41</v>
      </c>
      <c r="W861">
        <v>4.91</v>
      </c>
      <c r="X861" t="s">
        <v>41</v>
      </c>
      <c r="Z861">
        <v>30</v>
      </c>
      <c r="AA861">
        <v>28.12</v>
      </c>
      <c r="AB861">
        <v>1.88</v>
      </c>
      <c r="AC861">
        <v>32.65</v>
      </c>
      <c r="AD861" t="s">
        <v>41</v>
      </c>
      <c r="AF861">
        <v>400</v>
      </c>
      <c r="AG861">
        <v>400</v>
      </c>
      <c r="AH861">
        <v>3.29</v>
      </c>
      <c r="AI861">
        <v>3.29</v>
      </c>
      <c r="AJ861">
        <v>0</v>
      </c>
      <c r="AK861" t="s">
        <v>41</v>
      </c>
      <c r="AL861" t="s">
        <v>41</v>
      </c>
      <c r="AM861" t="s">
        <v>41</v>
      </c>
    </row>
    <row r="862" spans="1:39" x14ac:dyDescent="0.3">
      <c r="A862" t="s">
        <v>55</v>
      </c>
      <c r="B862" t="s">
        <v>56</v>
      </c>
      <c r="C862" t="s">
        <v>38</v>
      </c>
      <c r="D862" t="s">
        <v>59</v>
      </c>
      <c r="E862">
        <v>30</v>
      </c>
      <c r="F862" t="s">
        <v>46</v>
      </c>
      <c r="G862" t="s">
        <v>40</v>
      </c>
      <c r="H862" t="s">
        <v>41</v>
      </c>
      <c r="J862">
        <v>76.84</v>
      </c>
      <c r="K862" t="s">
        <v>41</v>
      </c>
      <c r="L862">
        <v>9235.66</v>
      </c>
      <c r="M862" t="s">
        <v>41</v>
      </c>
      <c r="N862" t="s">
        <v>41</v>
      </c>
      <c r="O862">
        <v>1260</v>
      </c>
      <c r="P862">
        <v>1271.6600000000001</v>
      </c>
      <c r="Q862">
        <v>1280</v>
      </c>
      <c r="R862">
        <v>0.66</v>
      </c>
      <c r="S862">
        <v>0.21</v>
      </c>
      <c r="T862">
        <v>62.1</v>
      </c>
      <c r="U862">
        <v>1001</v>
      </c>
      <c r="V862" t="s">
        <v>41</v>
      </c>
      <c r="W862">
        <v>6.46</v>
      </c>
      <c r="X862" t="s">
        <v>41</v>
      </c>
      <c r="Z862">
        <v>30</v>
      </c>
      <c r="AA862">
        <v>28.12</v>
      </c>
      <c r="AB862">
        <v>1.88</v>
      </c>
      <c r="AC862">
        <v>32.89</v>
      </c>
      <c r="AD862" t="s">
        <v>41</v>
      </c>
      <c r="AF862">
        <v>400</v>
      </c>
      <c r="AG862">
        <v>400</v>
      </c>
      <c r="AH862">
        <v>3.29</v>
      </c>
      <c r="AI862">
        <v>3.29</v>
      </c>
      <c r="AJ862">
        <v>0</v>
      </c>
      <c r="AK862" t="s">
        <v>41</v>
      </c>
      <c r="AL862" t="s">
        <v>41</v>
      </c>
      <c r="AM862" t="s">
        <v>41</v>
      </c>
    </row>
    <row r="863" spans="1:39" x14ac:dyDescent="0.3">
      <c r="A863" t="s">
        <v>55</v>
      </c>
      <c r="B863" t="s">
        <v>56</v>
      </c>
      <c r="C863" t="s">
        <v>38</v>
      </c>
      <c r="D863" t="s">
        <v>59</v>
      </c>
      <c r="E863">
        <v>30</v>
      </c>
      <c r="F863" t="s">
        <v>47</v>
      </c>
      <c r="G863" t="s">
        <v>40</v>
      </c>
      <c r="H863" t="s">
        <v>41</v>
      </c>
      <c r="J863">
        <v>76.84</v>
      </c>
      <c r="K863" t="s">
        <v>41</v>
      </c>
      <c r="L863">
        <v>9235.66</v>
      </c>
      <c r="M863" t="s">
        <v>41</v>
      </c>
      <c r="N863" t="s">
        <v>41</v>
      </c>
      <c r="O863">
        <v>1280</v>
      </c>
      <c r="P863">
        <v>1291.42</v>
      </c>
      <c r="Q863">
        <v>1300</v>
      </c>
      <c r="R863">
        <v>0.42</v>
      </c>
      <c r="S863">
        <v>0.22</v>
      </c>
      <c r="T863">
        <v>62.35</v>
      </c>
      <c r="U863">
        <v>1001</v>
      </c>
      <c r="V863" t="s">
        <v>41</v>
      </c>
      <c r="W863">
        <v>6.62</v>
      </c>
      <c r="X863" t="s">
        <v>41</v>
      </c>
      <c r="Z863">
        <v>30</v>
      </c>
      <c r="AA863">
        <v>28.12</v>
      </c>
      <c r="AB863">
        <v>1.88</v>
      </c>
      <c r="AC863">
        <v>32.43</v>
      </c>
      <c r="AD863" t="s">
        <v>41</v>
      </c>
      <c r="AF863">
        <v>400</v>
      </c>
      <c r="AG863">
        <v>400</v>
      </c>
      <c r="AH863">
        <v>3.29</v>
      </c>
      <c r="AI863">
        <v>3.29</v>
      </c>
      <c r="AJ863">
        <v>0</v>
      </c>
      <c r="AK863" t="s">
        <v>41</v>
      </c>
      <c r="AL863" t="s">
        <v>41</v>
      </c>
      <c r="AM863" t="s">
        <v>41</v>
      </c>
    </row>
    <row r="864" spans="1:39" x14ac:dyDescent="0.3">
      <c r="A864" t="s">
        <v>55</v>
      </c>
      <c r="B864" t="s">
        <v>56</v>
      </c>
      <c r="C864" t="s">
        <v>38</v>
      </c>
      <c r="D864" t="s">
        <v>59</v>
      </c>
      <c r="E864">
        <v>30</v>
      </c>
      <c r="F864" t="s">
        <v>48</v>
      </c>
      <c r="G864" t="s">
        <v>40</v>
      </c>
      <c r="H864" t="s">
        <v>41</v>
      </c>
      <c r="J864">
        <v>76.84</v>
      </c>
      <c r="K864" t="s">
        <v>41</v>
      </c>
      <c r="L864">
        <v>9235.66</v>
      </c>
      <c r="M864" t="s">
        <v>41</v>
      </c>
      <c r="N864" t="s">
        <v>41</v>
      </c>
      <c r="O864">
        <v>1300</v>
      </c>
      <c r="P864">
        <v>1311.88</v>
      </c>
      <c r="Q864">
        <v>1320</v>
      </c>
      <c r="R864">
        <v>0.88</v>
      </c>
      <c r="S864">
        <v>0.21</v>
      </c>
      <c r="T864">
        <v>56.58</v>
      </c>
      <c r="U864">
        <v>1001</v>
      </c>
      <c r="V864" t="s">
        <v>41</v>
      </c>
      <c r="W864">
        <v>6.42</v>
      </c>
      <c r="X864" t="s">
        <v>41</v>
      </c>
      <c r="Z864">
        <v>30</v>
      </c>
      <c r="AA864">
        <v>28.12</v>
      </c>
      <c r="AB864">
        <v>1.88</v>
      </c>
      <c r="AC864">
        <v>32.549999999999997</v>
      </c>
      <c r="AD864" t="s">
        <v>41</v>
      </c>
      <c r="AF864">
        <v>400</v>
      </c>
      <c r="AG864">
        <v>400</v>
      </c>
      <c r="AH864">
        <v>3.29</v>
      </c>
      <c r="AI864">
        <v>3.29</v>
      </c>
      <c r="AJ864">
        <v>0</v>
      </c>
      <c r="AK864" t="s">
        <v>41</v>
      </c>
      <c r="AL864" t="s">
        <v>41</v>
      </c>
      <c r="AM864" t="s">
        <v>41</v>
      </c>
    </row>
    <row r="865" spans="1:39" x14ac:dyDescent="0.3">
      <c r="A865" t="s">
        <v>55</v>
      </c>
      <c r="B865" t="s">
        <v>56</v>
      </c>
      <c r="C865" t="s">
        <v>38</v>
      </c>
      <c r="D865" t="s">
        <v>59</v>
      </c>
      <c r="E865">
        <v>30</v>
      </c>
      <c r="F865" t="s">
        <v>49</v>
      </c>
      <c r="G865" t="s">
        <v>40</v>
      </c>
      <c r="H865" t="s">
        <v>41</v>
      </c>
      <c r="J865">
        <v>76.84</v>
      </c>
      <c r="K865" t="s">
        <v>41</v>
      </c>
      <c r="L865">
        <v>9235.66</v>
      </c>
      <c r="M865" t="s">
        <v>41</v>
      </c>
      <c r="N865" t="s">
        <v>41</v>
      </c>
      <c r="O865">
        <v>1320</v>
      </c>
      <c r="P865">
        <v>1331.5</v>
      </c>
      <c r="Q865">
        <v>1340</v>
      </c>
      <c r="R865">
        <v>0.5</v>
      </c>
      <c r="S865">
        <v>0.22</v>
      </c>
      <c r="T865">
        <v>58.16</v>
      </c>
      <c r="U865">
        <v>1001</v>
      </c>
      <c r="V865" t="s">
        <v>41</v>
      </c>
      <c r="W865">
        <v>5.26</v>
      </c>
      <c r="X865" t="s">
        <v>41</v>
      </c>
      <c r="Z865">
        <v>30</v>
      </c>
      <c r="AA865">
        <v>28.12</v>
      </c>
      <c r="AB865">
        <v>1.88</v>
      </c>
      <c r="AC865">
        <v>32.65</v>
      </c>
      <c r="AD865" t="s">
        <v>41</v>
      </c>
      <c r="AF865">
        <v>400</v>
      </c>
      <c r="AG865">
        <v>400</v>
      </c>
      <c r="AH865">
        <v>3.29</v>
      </c>
      <c r="AI865">
        <v>3.29</v>
      </c>
      <c r="AJ865">
        <v>0</v>
      </c>
      <c r="AK865" t="s">
        <v>41</v>
      </c>
      <c r="AL865" t="s">
        <v>41</v>
      </c>
      <c r="AM865" t="s">
        <v>41</v>
      </c>
    </row>
    <row r="866" spans="1:39" x14ac:dyDescent="0.3">
      <c r="A866" t="s">
        <v>55</v>
      </c>
      <c r="B866" t="s">
        <v>56</v>
      </c>
      <c r="C866" t="s">
        <v>38</v>
      </c>
      <c r="D866" t="s">
        <v>59</v>
      </c>
      <c r="E866">
        <v>25</v>
      </c>
      <c r="F866" t="s">
        <v>39</v>
      </c>
      <c r="G866" t="s">
        <v>40</v>
      </c>
      <c r="H866" t="s">
        <v>41</v>
      </c>
      <c r="I866">
        <v>152.38999999999999</v>
      </c>
      <c r="J866">
        <v>75.900000000000006</v>
      </c>
      <c r="K866" t="s">
        <v>41</v>
      </c>
      <c r="L866">
        <v>9477.08</v>
      </c>
      <c r="M866" t="s">
        <v>58</v>
      </c>
      <c r="N866" t="s">
        <v>41</v>
      </c>
      <c r="O866">
        <v>1260</v>
      </c>
      <c r="P866">
        <v>1270.24</v>
      </c>
      <c r="Q866">
        <v>1280</v>
      </c>
      <c r="R866">
        <v>-0.76</v>
      </c>
      <c r="S866">
        <v>0.2</v>
      </c>
      <c r="T866">
        <v>53.89</v>
      </c>
      <c r="U866">
        <v>1001</v>
      </c>
      <c r="V866" t="s">
        <v>41</v>
      </c>
      <c r="W866">
        <v>-1.61</v>
      </c>
      <c r="X866" t="s">
        <v>41</v>
      </c>
      <c r="Y866">
        <v>25</v>
      </c>
      <c r="Z866">
        <v>24.93</v>
      </c>
      <c r="AA866">
        <v>20.95</v>
      </c>
      <c r="AB866">
        <v>3.98</v>
      </c>
      <c r="AC866">
        <v>22.38</v>
      </c>
      <c r="AD866" t="s">
        <v>41</v>
      </c>
      <c r="AF866">
        <v>50</v>
      </c>
      <c r="AG866">
        <v>50</v>
      </c>
      <c r="AH866">
        <v>3.3</v>
      </c>
      <c r="AI866">
        <v>3.31</v>
      </c>
      <c r="AJ866">
        <v>-0.01</v>
      </c>
      <c r="AK866" t="s">
        <v>42</v>
      </c>
      <c r="AL866" t="s">
        <v>41</v>
      </c>
      <c r="AM866" t="s">
        <v>41</v>
      </c>
    </row>
    <row r="867" spans="1:39" x14ac:dyDescent="0.3">
      <c r="A867" t="s">
        <v>55</v>
      </c>
      <c r="B867" t="s">
        <v>56</v>
      </c>
      <c r="C867" t="s">
        <v>38</v>
      </c>
      <c r="D867" t="s">
        <v>59</v>
      </c>
      <c r="E867">
        <v>25</v>
      </c>
      <c r="F867" t="s">
        <v>43</v>
      </c>
      <c r="G867" t="s">
        <v>40</v>
      </c>
      <c r="H867" t="s">
        <v>41</v>
      </c>
      <c r="I867">
        <v>152.38999999999999</v>
      </c>
      <c r="J867">
        <v>75.900000000000006</v>
      </c>
      <c r="K867" t="s">
        <v>41</v>
      </c>
      <c r="L867">
        <v>9477.08</v>
      </c>
      <c r="M867" t="s">
        <v>58</v>
      </c>
      <c r="N867" t="s">
        <v>41</v>
      </c>
      <c r="O867">
        <v>1280</v>
      </c>
      <c r="P867">
        <v>1289.8599999999999</v>
      </c>
      <c r="Q867">
        <v>1300</v>
      </c>
      <c r="R867">
        <v>-1.1399999999999999</v>
      </c>
      <c r="S867">
        <v>0.21</v>
      </c>
      <c r="T867">
        <v>54.9</v>
      </c>
      <c r="U867">
        <v>1001</v>
      </c>
      <c r="V867" t="s">
        <v>41</v>
      </c>
      <c r="W867">
        <v>-0.54</v>
      </c>
      <c r="X867" t="s">
        <v>41</v>
      </c>
      <c r="Y867">
        <v>25</v>
      </c>
      <c r="Z867">
        <v>24.93</v>
      </c>
      <c r="AA867">
        <v>20.95</v>
      </c>
      <c r="AB867">
        <v>3.98</v>
      </c>
      <c r="AC867">
        <v>21.98</v>
      </c>
      <c r="AD867" t="s">
        <v>41</v>
      </c>
      <c r="AF867">
        <v>50</v>
      </c>
      <c r="AG867">
        <v>50</v>
      </c>
      <c r="AH867">
        <v>3.3</v>
      </c>
      <c r="AI867">
        <v>3.31</v>
      </c>
      <c r="AJ867">
        <v>-0.01</v>
      </c>
      <c r="AK867" t="s">
        <v>42</v>
      </c>
      <c r="AL867" t="s">
        <v>41</v>
      </c>
      <c r="AM867" t="s">
        <v>41</v>
      </c>
    </row>
    <row r="868" spans="1:39" x14ac:dyDescent="0.3">
      <c r="A868" t="s">
        <v>55</v>
      </c>
      <c r="B868" t="s">
        <v>56</v>
      </c>
      <c r="C868" t="s">
        <v>38</v>
      </c>
      <c r="D868" t="s">
        <v>59</v>
      </c>
      <c r="E868">
        <v>25</v>
      </c>
      <c r="F868" t="s">
        <v>44</v>
      </c>
      <c r="G868" t="s">
        <v>40</v>
      </c>
      <c r="H868" t="s">
        <v>41</v>
      </c>
      <c r="I868">
        <v>152.38999999999999</v>
      </c>
      <c r="J868">
        <v>75.900000000000006</v>
      </c>
      <c r="K868" t="s">
        <v>41</v>
      </c>
      <c r="L868">
        <v>9477.08</v>
      </c>
      <c r="M868" t="s">
        <v>58</v>
      </c>
      <c r="N868" t="s">
        <v>41</v>
      </c>
      <c r="O868">
        <v>1300</v>
      </c>
      <c r="P868">
        <v>1310.3399999999999</v>
      </c>
      <c r="Q868">
        <v>1320</v>
      </c>
      <c r="R868">
        <v>-0.66</v>
      </c>
      <c r="S868">
        <v>0.2</v>
      </c>
      <c r="T868">
        <v>50.24</v>
      </c>
      <c r="U868">
        <v>1001</v>
      </c>
      <c r="V868" t="s">
        <v>41</v>
      </c>
      <c r="W868">
        <v>-1.26</v>
      </c>
      <c r="X868" t="s">
        <v>41</v>
      </c>
      <c r="Y868">
        <v>25</v>
      </c>
      <c r="Z868">
        <v>24.93</v>
      </c>
      <c r="AA868">
        <v>20.95</v>
      </c>
      <c r="AB868">
        <v>3.98</v>
      </c>
      <c r="AC868">
        <v>22.05</v>
      </c>
      <c r="AD868" t="s">
        <v>41</v>
      </c>
      <c r="AF868">
        <v>50</v>
      </c>
      <c r="AG868">
        <v>50</v>
      </c>
      <c r="AH868">
        <v>3.3</v>
      </c>
      <c r="AI868">
        <v>3.31</v>
      </c>
      <c r="AJ868">
        <v>-0.01</v>
      </c>
      <c r="AK868" t="s">
        <v>42</v>
      </c>
      <c r="AL868" t="s">
        <v>41</v>
      </c>
      <c r="AM868" t="s">
        <v>41</v>
      </c>
    </row>
    <row r="869" spans="1:39" x14ac:dyDescent="0.3">
      <c r="A869" t="s">
        <v>55</v>
      </c>
      <c r="B869" t="s">
        <v>56</v>
      </c>
      <c r="C869" t="s">
        <v>38</v>
      </c>
      <c r="D869" t="s">
        <v>59</v>
      </c>
      <c r="E869">
        <v>25</v>
      </c>
      <c r="F869" t="s">
        <v>45</v>
      </c>
      <c r="G869" t="s">
        <v>40</v>
      </c>
      <c r="H869" t="s">
        <v>41</v>
      </c>
      <c r="I869">
        <v>152.38999999999999</v>
      </c>
      <c r="J869">
        <v>75.900000000000006</v>
      </c>
      <c r="K869" t="s">
        <v>41</v>
      </c>
      <c r="L869">
        <v>9477.08</v>
      </c>
      <c r="M869" t="s">
        <v>58</v>
      </c>
      <c r="N869" t="s">
        <v>41</v>
      </c>
      <c r="O869">
        <v>1320</v>
      </c>
      <c r="P869">
        <v>1329.96</v>
      </c>
      <c r="Q869">
        <v>1340</v>
      </c>
      <c r="R869">
        <v>-1.04</v>
      </c>
      <c r="S869">
        <v>0.19</v>
      </c>
      <c r="T869">
        <v>51.91</v>
      </c>
      <c r="U869">
        <v>1001</v>
      </c>
      <c r="V869" t="s">
        <v>41</v>
      </c>
      <c r="W869">
        <v>-1.46</v>
      </c>
      <c r="X869" t="s">
        <v>41</v>
      </c>
      <c r="Y869">
        <v>25</v>
      </c>
      <c r="Z869">
        <v>24.93</v>
      </c>
      <c r="AA869">
        <v>20.95</v>
      </c>
      <c r="AB869">
        <v>3.98</v>
      </c>
      <c r="AC869">
        <v>22.18</v>
      </c>
      <c r="AD869" t="s">
        <v>41</v>
      </c>
      <c r="AF869">
        <v>50</v>
      </c>
      <c r="AG869">
        <v>50</v>
      </c>
      <c r="AH869">
        <v>3.3</v>
      </c>
      <c r="AI869">
        <v>3.31</v>
      </c>
      <c r="AJ869">
        <v>-0.01</v>
      </c>
      <c r="AK869" t="s">
        <v>42</v>
      </c>
      <c r="AL869" t="s">
        <v>41</v>
      </c>
      <c r="AM869" t="s">
        <v>41</v>
      </c>
    </row>
    <row r="870" spans="1:39" x14ac:dyDescent="0.3">
      <c r="A870" t="s">
        <v>55</v>
      </c>
      <c r="B870" t="s">
        <v>56</v>
      </c>
      <c r="C870" t="s">
        <v>38</v>
      </c>
      <c r="D870" t="s">
        <v>59</v>
      </c>
      <c r="E870">
        <v>25</v>
      </c>
      <c r="F870" t="s">
        <v>46</v>
      </c>
      <c r="G870" t="s">
        <v>40</v>
      </c>
      <c r="H870" t="s">
        <v>41</v>
      </c>
      <c r="I870">
        <v>152.38999999999999</v>
      </c>
      <c r="J870">
        <v>75.900000000000006</v>
      </c>
      <c r="K870" t="s">
        <v>41</v>
      </c>
      <c r="L870">
        <v>9477.08</v>
      </c>
      <c r="M870" t="s">
        <v>58</v>
      </c>
      <c r="N870" t="s">
        <v>41</v>
      </c>
      <c r="O870">
        <v>1260</v>
      </c>
      <c r="P870">
        <v>1270.24</v>
      </c>
      <c r="Q870">
        <v>1280</v>
      </c>
      <c r="R870">
        <v>-0.76</v>
      </c>
      <c r="S870">
        <v>0.2</v>
      </c>
      <c r="T870">
        <v>53.89</v>
      </c>
      <c r="U870">
        <v>1001</v>
      </c>
      <c r="V870" t="s">
        <v>41</v>
      </c>
      <c r="W870">
        <v>-1.7</v>
      </c>
      <c r="X870" t="s">
        <v>41</v>
      </c>
      <c r="Y870">
        <v>25</v>
      </c>
      <c r="Z870">
        <v>24.93</v>
      </c>
      <c r="AA870">
        <v>20.95</v>
      </c>
      <c r="AB870">
        <v>3.98</v>
      </c>
      <c r="AC870">
        <v>22.38</v>
      </c>
      <c r="AD870" t="s">
        <v>41</v>
      </c>
      <c r="AF870">
        <v>50</v>
      </c>
      <c r="AG870">
        <v>50</v>
      </c>
      <c r="AH870">
        <v>3.3</v>
      </c>
      <c r="AI870">
        <v>3.31</v>
      </c>
      <c r="AJ870">
        <v>-0.01</v>
      </c>
      <c r="AK870" t="s">
        <v>42</v>
      </c>
      <c r="AL870" t="s">
        <v>41</v>
      </c>
      <c r="AM870" t="s">
        <v>41</v>
      </c>
    </row>
    <row r="871" spans="1:39" x14ac:dyDescent="0.3">
      <c r="A871" t="s">
        <v>55</v>
      </c>
      <c r="B871" t="s">
        <v>56</v>
      </c>
      <c r="C871" t="s">
        <v>38</v>
      </c>
      <c r="D871" t="s">
        <v>59</v>
      </c>
      <c r="E871">
        <v>25</v>
      </c>
      <c r="F871" t="s">
        <v>47</v>
      </c>
      <c r="G871" t="s">
        <v>40</v>
      </c>
      <c r="H871" t="s">
        <v>41</v>
      </c>
      <c r="I871">
        <v>152.38999999999999</v>
      </c>
      <c r="J871">
        <v>75.900000000000006</v>
      </c>
      <c r="K871" t="s">
        <v>41</v>
      </c>
      <c r="L871">
        <v>9477.08</v>
      </c>
      <c r="M871" t="s">
        <v>58</v>
      </c>
      <c r="N871" t="s">
        <v>41</v>
      </c>
      <c r="O871">
        <v>1280</v>
      </c>
      <c r="P871">
        <v>1289.8599999999999</v>
      </c>
      <c r="Q871">
        <v>1300</v>
      </c>
      <c r="R871">
        <v>-1.1399999999999999</v>
      </c>
      <c r="S871">
        <v>0.21</v>
      </c>
      <c r="T871">
        <v>54.9</v>
      </c>
      <c r="U871">
        <v>1001</v>
      </c>
      <c r="V871" t="s">
        <v>41</v>
      </c>
      <c r="W871">
        <v>-0.1</v>
      </c>
      <c r="X871" t="s">
        <v>41</v>
      </c>
      <c r="Y871">
        <v>25</v>
      </c>
      <c r="Z871">
        <v>24.93</v>
      </c>
      <c r="AA871">
        <v>20.95</v>
      </c>
      <c r="AB871">
        <v>3.98</v>
      </c>
      <c r="AC871">
        <v>21.98</v>
      </c>
      <c r="AD871" t="s">
        <v>41</v>
      </c>
      <c r="AF871">
        <v>50</v>
      </c>
      <c r="AG871">
        <v>50</v>
      </c>
      <c r="AH871">
        <v>3.3</v>
      </c>
      <c r="AI871">
        <v>3.31</v>
      </c>
      <c r="AJ871">
        <v>-0.01</v>
      </c>
      <c r="AK871" t="s">
        <v>42</v>
      </c>
      <c r="AL871" t="s">
        <v>41</v>
      </c>
      <c r="AM871" t="s">
        <v>41</v>
      </c>
    </row>
    <row r="872" spans="1:39" x14ac:dyDescent="0.3">
      <c r="A872" t="s">
        <v>55</v>
      </c>
      <c r="B872" t="s">
        <v>56</v>
      </c>
      <c r="C872" t="s">
        <v>38</v>
      </c>
      <c r="D872" t="s">
        <v>59</v>
      </c>
      <c r="E872">
        <v>25</v>
      </c>
      <c r="F872" t="s">
        <v>48</v>
      </c>
      <c r="G872" t="s">
        <v>40</v>
      </c>
      <c r="H872" t="s">
        <v>41</v>
      </c>
      <c r="I872">
        <v>152.38999999999999</v>
      </c>
      <c r="J872">
        <v>75.900000000000006</v>
      </c>
      <c r="K872" t="s">
        <v>41</v>
      </c>
      <c r="L872">
        <v>9477.08</v>
      </c>
      <c r="M872" t="s">
        <v>58</v>
      </c>
      <c r="N872" t="s">
        <v>41</v>
      </c>
      <c r="O872">
        <v>1300</v>
      </c>
      <c r="P872">
        <v>1310.3399999999999</v>
      </c>
      <c r="Q872">
        <v>1320</v>
      </c>
      <c r="R872">
        <v>-0.66</v>
      </c>
      <c r="S872">
        <v>0.2</v>
      </c>
      <c r="T872">
        <v>50.24</v>
      </c>
      <c r="U872">
        <v>1001</v>
      </c>
      <c r="V872" t="s">
        <v>41</v>
      </c>
      <c r="W872">
        <v>-0.78</v>
      </c>
      <c r="X872" t="s">
        <v>41</v>
      </c>
      <c r="Y872">
        <v>25</v>
      </c>
      <c r="Z872">
        <v>24.93</v>
      </c>
      <c r="AA872">
        <v>20.95</v>
      </c>
      <c r="AB872">
        <v>3.98</v>
      </c>
      <c r="AC872">
        <v>22.05</v>
      </c>
      <c r="AD872" t="s">
        <v>41</v>
      </c>
      <c r="AF872">
        <v>50</v>
      </c>
      <c r="AG872">
        <v>50</v>
      </c>
      <c r="AH872">
        <v>3.3</v>
      </c>
      <c r="AI872">
        <v>3.31</v>
      </c>
      <c r="AJ872">
        <v>-0.01</v>
      </c>
      <c r="AK872" t="s">
        <v>42</v>
      </c>
      <c r="AL872" t="s">
        <v>41</v>
      </c>
      <c r="AM872" t="s">
        <v>41</v>
      </c>
    </row>
    <row r="873" spans="1:39" x14ac:dyDescent="0.3">
      <c r="A873" t="s">
        <v>55</v>
      </c>
      <c r="B873" t="s">
        <v>56</v>
      </c>
      <c r="C873" t="s">
        <v>38</v>
      </c>
      <c r="D873" t="s">
        <v>59</v>
      </c>
      <c r="E873">
        <v>25</v>
      </c>
      <c r="F873" t="s">
        <v>49</v>
      </c>
      <c r="G873" t="s">
        <v>40</v>
      </c>
      <c r="H873" t="s">
        <v>41</v>
      </c>
      <c r="I873">
        <v>152.38999999999999</v>
      </c>
      <c r="J873">
        <v>75.900000000000006</v>
      </c>
      <c r="K873" t="s">
        <v>41</v>
      </c>
      <c r="L873">
        <v>9477.08</v>
      </c>
      <c r="M873" t="s">
        <v>58</v>
      </c>
      <c r="N873" t="s">
        <v>41</v>
      </c>
      <c r="O873">
        <v>1320</v>
      </c>
      <c r="P873">
        <v>1329.96</v>
      </c>
      <c r="Q873">
        <v>1340</v>
      </c>
      <c r="R873">
        <v>-1.04</v>
      </c>
      <c r="S873">
        <v>0.19</v>
      </c>
      <c r="T873">
        <v>51.91</v>
      </c>
      <c r="U873">
        <v>1001</v>
      </c>
      <c r="V873" t="s">
        <v>41</v>
      </c>
      <c r="W873">
        <v>-0.69</v>
      </c>
      <c r="X873" t="s">
        <v>41</v>
      </c>
      <c r="Y873">
        <v>25</v>
      </c>
      <c r="Z873">
        <v>24.93</v>
      </c>
      <c r="AA873">
        <v>20.95</v>
      </c>
      <c r="AB873">
        <v>3.98</v>
      </c>
      <c r="AC873">
        <v>22.18</v>
      </c>
      <c r="AD873" t="s">
        <v>41</v>
      </c>
      <c r="AF873">
        <v>50</v>
      </c>
      <c r="AG873">
        <v>50</v>
      </c>
      <c r="AH873">
        <v>3.3</v>
      </c>
      <c r="AI873">
        <v>3.31</v>
      </c>
      <c r="AJ873">
        <v>-0.01</v>
      </c>
      <c r="AK873" t="s">
        <v>42</v>
      </c>
      <c r="AL873" t="s">
        <v>41</v>
      </c>
      <c r="AM873" t="s">
        <v>41</v>
      </c>
    </row>
    <row r="874" spans="1:39" x14ac:dyDescent="0.3">
      <c r="A874" t="s">
        <v>55</v>
      </c>
      <c r="B874" t="s">
        <v>56</v>
      </c>
      <c r="C874" t="s">
        <v>38</v>
      </c>
      <c r="D874" t="s">
        <v>59</v>
      </c>
      <c r="E874">
        <v>25</v>
      </c>
      <c r="F874" t="s">
        <v>39</v>
      </c>
      <c r="G874" t="s">
        <v>40</v>
      </c>
      <c r="H874" t="s">
        <v>41</v>
      </c>
      <c r="J874">
        <v>75.959999999999994</v>
      </c>
      <c r="K874" t="s">
        <v>41</v>
      </c>
      <c r="L874">
        <v>9558.4699999999993</v>
      </c>
      <c r="M874" t="s">
        <v>41</v>
      </c>
      <c r="N874" t="s">
        <v>41</v>
      </c>
      <c r="O874">
        <v>1260</v>
      </c>
      <c r="P874">
        <v>1270.22</v>
      </c>
      <c r="Q874">
        <v>1280</v>
      </c>
      <c r="R874">
        <v>-0.78</v>
      </c>
      <c r="S874">
        <v>0.2</v>
      </c>
      <c r="T874">
        <v>55.09</v>
      </c>
      <c r="U874">
        <v>1001</v>
      </c>
      <c r="V874" t="s">
        <v>41</v>
      </c>
      <c r="W874">
        <v>-0.31</v>
      </c>
      <c r="X874" t="s">
        <v>41</v>
      </c>
      <c r="Z874">
        <v>25.04</v>
      </c>
      <c r="AA874">
        <v>21.02</v>
      </c>
      <c r="AB874">
        <v>4.0199999999999996</v>
      </c>
      <c r="AC874">
        <v>22.53</v>
      </c>
      <c r="AD874" t="s">
        <v>41</v>
      </c>
      <c r="AF874">
        <v>60</v>
      </c>
      <c r="AG874">
        <v>60</v>
      </c>
      <c r="AH874">
        <v>3.3</v>
      </c>
      <c r="AI874">
        <v>3.3</v>
      </c>
      <c r="AJ874">
        <v>0</v>
      </c>
      <c r="AK874" t="s">
        <v>41</v>
      </c>
      <c r="AL874" t="s">
        <v>41</v>
      </c>
      <c r="AM874" t="s">
        <v>41</v>
      </c>
    </row>
    <row r="875" spans="1:39" x14ac:dyDescent="0.3">
      <c r="A875" t="s">
        <v>55</v>
      </c>
      <c r="B875" t="s">
        <v>56</v>
      </c>
      <c r="C875" t="s">
        <v>38</v>
      </c>
      <c r="D875" t="s">
        <v>59</v>
      </c>
      <c r="E875">
        <v>25</v>
      </c>
      <c r="F875" t="s">
        <v>43</v>
      </c>
      <c r="G875" t="s">
        <v>40</v>
      </c>
      <c r="H875" t="s">
        <v>41</v>
      </c>
      <c r="J875">
        <v>75.959999999999994</v>
      </c>
      <c r="K875" t="s">
        <v>41</v>
      </c>
      <c r="L875">
        <v>9558.4699999999993</v>
      </c>
      <c r="M875" t="s">
        <v>41</v>
      </c>
      <c r="N875" t="s">
        <v>41</v>
      </c>
      <c r="O875">
        <v>1280</v>
      </c>
      <c r="P875">
        <v>1289.94</v>
      </c>
      <c r="Q875">
        <v>1300</v>
      </c>
      <c r="R875">
        <v>-1.06</v>
      </c>
      <c r="S875">
        <v>0.21</v>
      </c>
      <c r="T875">
        <v>57.1</v>
      </c>
      <c r="U875">
        <v>1001</v>
      </c>
      <c r="V875" t="s">
        <v>41</v>
      </c>
      <c r="W875">
        <v>0.64</v>
      </c>
      <c r="X875" t="s">
        <v>41</v>
      </c>
      <c r="Z875">
        <v>25.04</v>
      </c>
      <c r="AA875">
        <v>21.02</v>
      </c>
      <c r="AB875">
        <v>4.0199999999999996</v>
      </c>
      <c r="AC875">
        <v>22.16</v>
      </c>
      <c r="AD875" t="s">
        <v>41</v>
      </c>
      <c r="AF875">
        <v>60</v>
      </c>
      <c r="AG875">
        <v>60</v>
      </c>
      <c r="AH875">
        <v>3.3</v>
      </c>
      <c r="AI875">
        <v>3.3</v>
      </c>
      <c r="AJ875">
        <v>0</v>
      </c>
      <c r="AK875" t="s">
        <v>41</v>
      </c>
      <c r="AL875" t="s">
        <v>41</v>
      </c>
      <c r="AM875" t="s">
        <v>41</v>
      </c>
    </row>
    <row r="876" spans="1:39" x14ac:dyDescent="0.3">
      <c r="A876" t="s">
        <v>55</v>
      </c>
      <c r="B876" t="s">
        <v>56</v>
      </c>
      <c r="C876" t="s">
        <v>38</v>
      </c>
      <c r="D876" t="s">
        <v>59</v>
      </c>
      <c r="E876">
        <v>25</v>
      </c>
      <c r="F876" t="s">
        <v>44</v>
      </c>
      <c r="G876" t="s">
        <v>40</v>
      </c>
      <c r="H876" t="s">
        <v>41</v>
      </c>
      <c r="J876">
        <v>75.959999999999994</v>
      </c>
      <c r="K876" t="s">
        <v>41</v>
      </c>
      <c r="L876">
        <v>9558.4699999999993</v>
      </c>
      <c r="M876" t="s">
        <v>41</v>
      </c>
      <c r="N876" t="s">
        <v>41</v>
      </c>
      <c r="O876">
        <v>1300</v>
      </c>
      <c r="P876">
        <v>1310.4000000000001</v>
      </c>
      <c r="Q876">
        <v>1320</v>
      </c>
      <c r="R876">
        <v>-0.6</v>
      </c>
      <c r="S876">
        <v>0.2</v>
      </c>
      <c r="T876">
        <v>51.27</v>
      </c>
      <c r="U876">
        <v>1001</v>
      </c>
      <c r="V876" t="s">
        <v>41</v>
      </c>
      <c r="W876">
        <v>-0.09</v>
      </c>
      <c r="X876" t="s">
        <v>41</v>
      </c>
      <c r="Z876">
        <v>25.04</v>
      </c>
      <c r="AA876">
        <v>21.02</v>
      </c>
      <c r="AB876">
        <v>4.0199999999999996</v>
      </c>
      <c r="AC876">
        <v>22.2</v>
      </c>
      <c r="AD876" t="s">
        <v>41</v>
      </c>
      <c r="AF876">
        <v>60</v>
      </c>
      <c r="AG876">
        <v>60</v>
      </c>
      <c r="AH876">
        <v>3.3</v>
      </c>
      <c r="AI876">
        <v>3.3</v>
      </c>
      <c r="AJ876">
        <v>0</v>
      </c>
      <c r="AK876" t="s">
        <v>41</v>
      </c>
      <c r="AL876" t="s">
        <v>41</v>
      </c>
      <c r="AM876" t="s">
        <v>41</v>
      </c>
    </row>
    <row r="877" spans="1:39" x14ac:dyDescent="0.3">
      <c r="A877" t="s">
        <v>55</v>
      </c>
      <c r="B877" t="s">
        <v>56</v>
      </c>
      <c r="C877" t="s">
        <v>38</v>
      </c>
      <c r="D877" t="s">
        <v>59</v>
      </c>
      <c r="E877">
        <v>25</v>
      </c>
      <c r="F877" t="s">
        <v>45</v>
      </c>
      <c r="G877" t="s">
        <v>40</v>
      </c>
      <c r="H877" t="s">
        <v>41</v>
      </c>
      <c r="J877">
        <v>75.959999999999994</v>
      </c>
      <c r="K877" t="s">
        <v>41</v>
      </c>
      <c r="L877">
        <v>9558.4699999999993</v>
      </c>
      <c r="M877" t="s">
        <v>41</v>
      </c>
      <c r="N877" t="s">
        <v>41</v>
      </c>
      <c r="O877">
        <v>1320</v>
      </c>
      <c r="P877">
        <v>1329.98</v>
      </c>
      <c r="Q877">
        <v>1340</v>
      </c>
      <c r="R877">
        <v>-1.02</v>
      </c>
      <c r="S877">
        <v>0.19</v>
      </c>
      <c r="T877">
        <v>52.78</v>
      </c>
      <c r="U877">
        <v>1001</v>
      </c>
      <c r="V877" t="s">
        <v>41</v>
      </c>
      <c r="W877">
        <v>-0.38</v>
      </c>
      <c r="X877" t="s">
        <v>41</v>
      </c>
      <c r="Z877">
        <v>25.04</v>
      </c>
      <c r="AA877">
        <v>21.02</v>
      </c>
      <c r="AB877">
        <v>4.0199999999999996</v>
      </c>
      <c r="AC877">
        <v>22.34</v>
      </c>
      <c r="AD877" t="s">
        <v>41</v>
      </c>
      <c r="AF877">
        <v>60</v>
      </c>
      <c r="AG877">
        <v>60</v>
      </c>
      <c r="AH877">
        <v>3.3</v>
      </c>
      <c r="AI877">
        <v>3.3</v>
      </c>
      <c r="AJ877">
        <v>0</v>
      </c>
      <c r="AK877" t="s">
        <v>41</v>
      </c>
      <c r="AL877" t="s">
        <v>41</v>
      </c>
      <c r="AM877" t="s">
        <v>41</v>
      </c>
    </row>
    <row r="878" spans="1:39" x14ac:dyDescent="0.3">
      <c r="A878" t="s">
        <v>55</v>
      </c>
      <c r="B878" t="s">
        <v>56</v>
      </c>
      <c r="C878" t="s">
        <v>38</v>
      </c>
      <c r="D878" t="s">
        <v>59</v>
      </c>
      <c r="E878">
        <v>25</v>
      </c>
      <c r="F878" t="s">
        <v>46</v>
      </c>
      <c r="G878" t="s">
        <v>40</v>
      </c>
      <c r="H878" t="s">
        <v>41</v>
      </c>
      <c r="J878">
        <v>75.959999999999994</v>
      </c>
      <c r="K878" t="s">
        <v>41</v>
      </c>
      <c r="L878">
        <v>9558.4699999999993</v>
      </c>
      <c r="M878" t="s">
        <v>41</v>
      </c>
      <c r="N878" t="s">
        <v>41</v>
      </c>
      <c r="O878">
        <v>1260</v>
      </c>
      <c r="P878">
        <v>1270.22</v>
      </c>
      <c r="Q878">
        <v>1280</v>
      </c>
      <c r="R878">
        <v>-0.78</v>
      </c>
      <c r="S878">
        <v>0.2</v>
      </c>
      <c r="T878">
        <v>55.09</v>
      </c>
      <c r="U878">
        <v>1001</v>
      </c>
      <c r="V878" t="s">
        <v>41</v>
      </c>
      <c r="W878">
        <v>-0.39</v>
      </c>
      <c r="X878" t="s">
        <v>41</v>
      </c>
      <c r="Z878">
        <v>25.04</v>
      </c>
      <c r="AA878">
        <v>21.02</v>
      </c>
      <c r="AB878">
        <v>4.0199999999999996</v>
      </c>
      <c r="AC878">
        <v>22.53</v>
      </c>
      <c r="AD878" t="s">
        <v>41</v>
      </c>
      <c r="AF878">
        <v>60</v>
      </c>
      <c r="AG878">
        <v>60</v>
      </c>
      <c r="AH878">
        <v>3.3</v>
      </c>
      <c r="AI878">
        <v>3.3</v>
      </c>
      <c r="AJ878">
        <v>0</v>
      </c>
      <c r="AK878" t="s">
        <v>41</v>
      </c>
      <c r="AL878" t="s">
        <v>41</v>
      </c>
      <c r="AM878" t="s">
        <v>41</v>
      </c>
    </row>
    <row r="879" spans="1:39" x14ac:dyDescent="0.3">
      <c r="A879" t="s">
        <v>55</v>
      </c>
      <c r="B879" t="s">
        <v>56</v>
      </c>
      <c r="C879" t="s">
        <v>38</v>
      </c>
      <c r="D879" t="s">
        <v>59</v>
      </c>
      <c r="E879">
        <v>25</v>
      </c>
      <c r="F879" t="s">
        <v>47</v>
      </c>
      <c r="G879" t="s">
        <v>40</v>
      </c>
      <c r="H879" t="s">
        <v>41</v>
      </c>
      <c r="J879">
        <v>75.959999999999994</v>
      </c>
      <c r="K879" t="s">
        <v>41</v>
      </c>
      <c r="L879">
        <v>9558.4699999999993</v>
      </c>
      <c r="M879" t="s">
        <v>41</v>
      </c>
      <c r="N879" t="s">
        <v>41</v>
      </c>
      <c r="O879">
        <v>1280</v>
      </c>
      <c r="P879">
        <v>1289.94</v>
      </c>
      <c r="Q879">
        <v>1300</v>
      </c>
      <c r="R879">
        <v>-1.06</v>
      </c>
      <c r="S879">
        <v>0.21</v>
      </c>
      <c r="T879">
        <v>57.1</v>
      </c>
      <c r="U879">
        <v>1001</v>
      </c>
      <c r="V879" t="s">
        <v>41</v>
      </c>
      <c r="W879">
        <v>1.0900000000000001</v>
      </c>
      <c r="X879" t="s">
        <v>41</v>
      </c>
      <c r="Z879">
        <v>25.04</v>
      </c>
      <c r="AA879">
        <v>21.02</v>
      </c>
      <c r="AB879">
        <v>4.0199999999999996</v>
      </c>
      <c r="AC879">
        <v>22.16</v>
      </c>
      <c r="AD879" t="s">
        <v>41</v>
      </c>
      <c r="AF879">
        <v>60</v>
      </c>
      <c r="AG879">
        <v>60</v>
      </c>
      <c r="AH879">
        <v>3.3</v>
      </c>
      <c r="AI879">
        <v>3.3</v>
      </c>
      <c r="AJ879">
        <v>0</v>
      </c>
      <c r="AK879" t="s">
        <v>41</v>
      </c>
      <c r="AL879" t="s">
        <v>41</v>
      </c>
      <c r="AM879" t="s">
        <v>41</v>
      </c>
    </row>
    <row r="880" spans="1:39" x14ac:dyDescent="0.3">
      <c r="A880" t="s">
        <v>55</v>
      </c>
      <c r="B880" t="s">
        <v>56</v>
      </c>
      <c r="C880" t="s">
        <v>38</v>
      </c>
      <c r="D880" t="s">
        <v>59</v>
      </c>
      <c r="E880">
        <v>25</v>
      </c>
      <c r="F880" t="s">
        <v>48</v>
      </c>
      <c r="G880" t="s">
        <v>40</v>
      </c>
      <c r="H880" t="s">
        <v>41</v>
      </c>
      <c r="J880">
        <v>75.959999999999994</v>
      </c>
      <c r="K880" t="s">
        <v>41</v>
      </c>
      <c r="L880">
        <v>9558.4699999999993</v>
      </c>
      <c r="M880" t="s">
        <v>41</v>
      </c>
      <c r="N880" t="s">
        <v>41</v>
      </c>
      <c r="O880">
        <v>1300</v>
      </c>
      <c r="P880">
        <v>1310.4000000000001</v>
      </c>
      <c r="Q880">
        <v>1320</v>
      </c>
      <c r="R880">
        <v>-0.6</v>
      </c>
      <c r="S880">
        <v>0.2</v>
      </c>
      <c r="T880">
        <v>51.27</v>
      </c>
      <c r="U880">
        <v>1001</v>
      </c>
      <c r="V880" t="s">
        <v>41</v>
      </c>
      <c r="W880">
        <v>0.42</v>
      </c>
      <c r="X880" t="s">
        <v>41</v>
      </c>
      <c r="Z880">
        <v>25.04</v>
      </c>
      <c r="AA880">
        <v>21.02</v>
      </c>
      <c r="AB880">
        <v>4.0199999999999996</v>
      </c>
      <c r="AC880">
        <v>22.2</v>
      </c>
      <c r="AD880" t="s">
        <v>41</v>
      </c>
      <c r="AF880">
        <v>60</v>
      </c>
      <c r="AG880">
        <v>60</v>
      </c>
      <c r="AH880">
        <v>3.3</v>
      </c>
      <c r="AI880">
        <v>3.3</v>
      </c>
      <c r="AJ880">
        <v>0</v>
      </c>
      <c r="AK880" t="s">
        <v>41</v>
      </c>
      <c r="AL880" t="s">
        <v>41</v>
      </c>
      <c r="AM880" t="s">
        <v>41</v>
      </c>
    </row>
    <row r="881" spans="1:39" x14ac:dyDescent="0.3">
      <c r="A881" t="s">
        <v>55</v>
      </c>
      <c r="B881" t="s">
        <v>56</v>
      </c>
      <c r="C881" t="s">
        <v>38</v>
      </c>
      <c r="D881" t="s">
        <v>59</v>
      </c>
      <c r="E881">
        <v>25</v>
      </c>
      <c r="F881" t="s">
        <v>49</v>
      </c>
      <c r="G881" t="s">
        <v>40</v>
      </c>
      <c r="H881" t="s">
        <v>41</v>
      </c>
      <c r="J881">
        <v>75.959999999999994</v>
      </c>
      <c r="K881" t="s">
        <v>41</v>
      </c>
      <c r="L881">
        <v>9558.4699999999993</v>
      </c>
      <c r="M881" t="s">
        <v>41</v>
      </c>
      <c r="N881" t="s">
        <v>41</v>
      </c>
      <c r="O881">
        <v>1320</v>
      </c>
      <c r="P881">
        <v>1329.98</v>
      </c>
      <c r="Q881">
        <v>1340</v>
      </c>
      <c r="R881">
        <v>-1.02</v>
      </c>
      <c r="S881">
        <v>0.19</v>
      </c>
      <c r="T881">
        <v>52.78</v>
      </c>
      <c r="U881">
        <v>1001</v>
      </c>
      <c r="V881" t="s">
        <v>41</v>
      </c>
      <c r="W881">
        <v>0.36</v>
      </c>
      <c r="X881" t="s">
        <v>41</v>
      </c>
      <c r="Z881">
        <v>25.04</v>
      </c>
      <c r="AA881">
        <v>21.02</v>
      </c>
      <c r="AB881">
        <v>4.0199999999999996</v>
      </c>
      <c r="AC881">
        <v>22.34</v>
      </c>
      <c r="AD881" t="s">
        <v>41</v>
      </c>
      <c r="AF881">
        <v>60</v>
      </c>
      <c r="AG881">
        <v>60</v>
      </c>
      <c r="AH881">
        <v>3.3</v>
      </c>
      <c r="AI881">
        <v>3.3</v>
      </c>
      <c r="AJ881">
        <v>0</v>
      </c>
      <c r="AK881" t="s">
        <v>41</v>
      </c>
      <c r="AL881" t="s">
        <v>41</v>
      </c>
      <c r="AM881" t="s">
        <v>41</v>
      </c>
    </row>
    <row r="882" spans="1:39" x14ac:dyDescent="0.3">
      <c r="A882" t="s">
        <v>55</v>
      </c>
      <c r="B882" t="s">
        <v>56</v>
      </c>
      <c r="C882" t="s">
        <v>38</v>
      </c>
      <c r="D882" t="s">
        <v>59</v>
      </c>
      <c r="E882">
        <v>25</v>
      </c>
      <c r="F882" t="s">
        <v>39</v>
      </c>
      <c r="G882" t="s">
        <v>40</v>
      </c>
      <c r="H882" t="s">
        <v>41</v>
      </c>
      <c r="J882">
        <v>75.150000000000006</v>
      </c>
      <c r="K882" t="s">
        <v>41</v>
      </c>
      <c r="L882">
        <v>9639.06</v>
      </c>
      <c r="M882" t="s">
        <v>41</v>
      </c>
      <c r="N882" t="s">
        <v>41</v>
      </c>
      <c r="O882">
        <v>1260</v>
      </c>
      <c r="P882">
        <v>1270.24</v>
      </c>
      <c r="Q882">
        <v>1280</v>
      </c>
      <c r="R882">
        <v>-0.76</v>
      </c>
      <c r="S882">
        <v>0.2</v>
      </c>
      <c r="T882">
        <v>55.91</v>
      </c>
      <c r="U882">
        <v>1001</v>
      </c>
      <c r="V882" t="s">
        <v>41</v>
      </c>
      <c r="W882">
        <v>0.7</v>
      </c>
      <c r="X882" t="s">
        <v>41</v>
      </c>
      <c r="Z882">
        <v>25.01</v>
      </c>
      <c r="AA882">
        <v>21.05</v>
      </c>
      <c r="AB882">
        <v>3.96</v>
      </c>
      <c r="AC882">
        <v>22.62</v>
      </c>
      <c r="AD882" t="s">
        <v>41</v>
      </c>
      <c r="AF882">
        <v>70</v>
      </c>
      <c r="AG882">
        <v>70</v>
      </c>
      <c r="AH882">
        <v>3.3</v>
      </c>
      <c r="AI882">
        <v>3.3</v>
      </c>
      <c r="AJ882">
        <v>0</v>
      </c>
      <c r="AK882" t="s">
        <v>41</v>
      </c>
      <c r="AL882" t="s">
        <v>41</v>
      </c>
      <c r="AM882" t="s">
        <v>41</v>
      </c>
    </row>
    <row r="883" spans="1:39" x14ac:dyDescent="0.3">
      <c r="A883" t="s">
        <v>55</v>
      </c>
      <c r="B883" t="s">
        <v>56</v>
      </c>
      <c r="C883" t="s">
        <v>38</v>
      </c>
      <c r="D883" t="s">
        <v>59</v>
      </c>
      <c r="E883">
        <v>25</v>
      </c>
      <c r="F883" t="s">
        <v>43</v>
      </c>
      <c r="G883" t="s">
        <v>40</v>
      </c>
      <c r="H883" t="s">
        <v>41</v>
      </c>
      <c r="J883">
        <v>75.150000000000006</v>
      </c>
      <c r="K883" t="s">
        <v>41</v>
      </c>
      <c r="L883">
        <v>9639.06</v>
      </c>
      <c r="M883" t="s">
        <v>41</v>
      </c>
      <c r="N883" t="s">
        <v>41</v>
      </c>
      <c r="O883">
        <v>1280</v>
      </c>
      <c r="P883">
        <v>1289.96</v>
      </c>
      <c r="Q883">
        <v>1300</v>
      </c>
      <c r="R883">
        <v>-1.04</v>
      </c>
      <c r="S883">
        <v>0.21</v>
      </c>
      <c r="T883">
        <v>57.92</v>
      </c>
      <c r="U883">
        <v>1001</v>
      </c>
      <c r="V883" t="s">
        <v>41</v>
      </c>
      <c r="W883">
        <v>1.55</v>
      </c>
      <c r="X883" t="s">
        <v>41</v>
      </c>
      <c r="Z883">
        <v>25.01</v>
      </c>
      <c r="AA883">
        <v>21.05</v>
      </c>
      <c r="AB883">
        <v>3.96</v>
      </c>
      <c r="AC883">
        <v>22.23</v>
      </c>
      <c r="AD883" t="s">
        <v>41</v>
      </c>
      <c r="AF883">
        <v>70</v>
      </c>
      <c r="AG883">
        <v>70</v>
      </c>
      <c r="AH883">
        <v>3.3</v>
      </c>
      <c r="AI883">
        <v>3.3</v>
      </c>
      <c r="AJ883">
        <v>0</v>
      </c>
      <c r="AK883" t="s">
        <v>41</v>
      </c>
      <c r="AL883" t="s">
        <v>41</v>
      </c>
      <c r="AM883" t="s">
        <v>41</v>
      </c>
    </row>
    <row r="884" spans="1:39" x14ac:dyDescent="0.3">
      <c r="A884" t="s">
        <v>55</v>
      </c>
      <c r="B884" t="s">
        <v>56</v>
      </c>
      <c r="C884" t="s">
        <v>38</v>
      </c>
      <c r="D884" t="s">
        <v>59</v>
      </c>
      <c r="E884">
        <v>25</v>
      </c>
      <c r="F884" t="s">
        <v>44</v>
      </c>
      <c r="G884" t="s">
        <v>40</v>
      </c>
      <c r="H884" t="s">
        <v>41</v>
      </c>
      <c r="J884">
        <v>75.150000000000006</v>
      </c>
      <c r="K884" t="s">
        <v>41</v>
      </c>
      <c r="L884">
        <v>9639.06</v>
      </c>
      <c r="M884" t="s">
        <v>41</v>
      </c>
      <c r="N884" t="s">
        <v>41</v>
      </c>
      <c r="O884">
        <v>1300</v>
      </c>
      <c r="P884">
        <v>1310.42</v>
      </c>
      <c r="Q884">
        <v>1320</v>
      </c>
      <c r="R884">
        <v>-0.57999999999999996</v>
      </c>
      <c r="S884">
        <v>0.21</v>
      </c>
      <c r="T884">
        <v>51.88</v>
      </c>
      <c r="U884">
        <v>1001</v>
      </c>
      <c r="V884" t="s">
        <v>41</v>
      </c>
      <c r="W884">
        <v>0.78</v>
      </c>
      <c r="X884" t="s">
        <v>41</v>
      </c>
      <c r="Z884">
        <v>25.01</v>
      </c>
      <c r="AA884">
        <v>21.05</v>
      </c>
      <c r="AB884">
        <v>3.96</v>
      </c>
      <c r="AC884">
        <v>22.31</v>
      </c>
      <c r="AD884" t="s">
        <v>41</v>
      </c>
      <c r="AF884">
        <v>70</v>
      </c>
      <c r="AG884">
        <v>70</v>
      </c>
      <c r="AH884">
        <v>3.3</v>
      </c>
      <c r="AI884">
        <v>3.3</v>
      </c>
      <c r="AJ884">
        <v>0</v>
      </c>
      <c r="AK884" t="s">
        <v>41</v>
      </c>
      <c r="AL884" t="s">
        <v>41</v>
      </c>
      <c r="AM884" t="s">
        <v>41</v>
      </c>
    </row>
    <row r="885" spans="1:39" x14ac:dyDescent="0.3">
      <c r="A885" t="s">
        <v>55</v>
      </c>
      <c r="B885" t="s">
        <v>56</v>
      </c>
      <c r="C885" t="s">
        <v>38</v>
      </c>
      <c r="D885" t="s">
        <v>59</v>
      </c>
      <c r="E885">
        <v>25</v>
      </c>
      <c r="F885" t="s">
        <v>45</v>
      </c>
      <c r="G885" t="s">
        <v>40</v>
      </c>
      <c r="H885" t="s">
        <v>41</v>
      </c>
      <c r="J885">
        <v>75.150000000000006</v>
      </c>
      <c r="K885" t="s">
        <v>41</v>
      </c>
      <c r="L885">
        <v>9639.06</v>
      </c>
      <c r="M885" t="s">
        <v>41</v>
      </c>
      <c r="N885" t="s">
        <v>41</v>
      </c>
      <c r="O885">
        <v>1320</v>
      </c>
      <c r="P885">
        <v>1330</v>
      </c>
      <c r="Q885">
        <v>1340</v>
      </c>
      <c r="R885">
        <v>-1</v>
      </c>
      <c r="S885">
        <v>0.19</v>
      </c>
      <c r="T885">
        <v>53.5</v>
      </c>
      <c r="U885">
        <v>1001</v>
      </c>
      <c r="V885" t="s">
        <v>41</v>
      </c>
      <c r="W885">
        <v>0.44</v>
      </c>
      <c r="X885" t="s">
        <v>41</v>
      </c>
      <c r="Z885">
        <v>25.01</v>
      </c>
      <c r="AA885">
        <v>21.05</v>
      </c>
      <c r="AB885">
        <v>3.96</v>
      </c>
      <c r="AC885">
        <v>22.42</v>
      </c>
      <c r="AD885" t="s">
        <v>41</v>
      </c>
      <c r="AF885">
        <v>70</v>
      </c>
      <c r="AG885">
        <v>70</v>
      </c>
      <c r="AH885">
        <v>3.3</v>
      </c>
      <c r="AI885">
        <v>3.3</v>
      </c>
      <c r="AJ885">
        <v>0</v>
      </c>
      <c r="AK885" t="s">
        <v>41</v>
      </c>
      <c r="AL885" t="s">
        <v>41</v>
      </c>
      <c r="AM885" t="s">
        <v>41</v>
      </c>
    </row>
    <row r="886" spans="1:39" x14ac:dyDescent="0.3">
      <c r="A886" t="s">
        <v>55</v>
      </c>
      <c r="B886" t="s">
        <v>56</v>
      </c>
      <c r="C886" t="s">
        <v>38</v>
      </c>
      <c r="D886" t="s">
        <v>59</v>
      </c>
      <c r="E886">
        <v>25</v>
      </c>
      <c r="F886" t="s">
        <v>46</v>
      </c>
      <c r="G886" t="s">
        <v>40</v>
      </c>
      <c r="H886" t="s">
        <v>41</v>
      </c>
      <c r="J886">
        <v>75.150000000000006</v>
      </c>
      <c r="K886" t="s">
        <v>41</v>
      </c>
      <c r="L886">
        <v>9639.06</v>
      </c>
      <c r="M886" t="s">
        <v>41</v>
      </c>
      <c r="N886" t="s">
        <v>41</v>
      </c>
      <c r="O886">
        <v>1260</v>
      </c>
      <c r="P886">
        <v>1270.24</v>
      </c>
      <c r="Q886">
        <v>1280</v>
      </c>
      <c r="R886">
        <v>-0.76</v>
      </c>
      <c r="S886">
        <v>0.2</v>
      </c>
      <c r="T886">
        <v>55.91</v>
      </c>
      <c r="U886">
        <v>1001</v>
      </c>
      <c r="V886" t="s">
        <v>41</v>
      </c>
      <c r="W886">
        <v>0.62</v>
      </c>
      <c r="X886" t="s">
        <v>41</v>
      </c>
      <c r="Z886">
        <v>25.01</v>
      </c>
      <c r="AA886">
        <v>21.05</v>
      </c>
      <c r="AB886">
        <v>3.96</v>
      </c>
      <c r="AC886">
        <v>22.62</v>
      </c>
      <c r="AD886" t="s">
        <v>41</v>
      </c>
      <c r="AF886">
        <v>70</v>
      </c>
      <c r="AG886">
        <v>70</v>
      </c>
      <c r="AH886">
        <v>3.3</v>
      </c>
      <c r="AI886">
        <v>3.3</v>
      </c>
      <c r="AJ886">
        <v>0</v>
      </c>
      <c r="AK886" t="s">
        <v>41</v>
      </c>
      <c r="AL886" t="s">
        <v>41</v>
      </c>
      <c r="AM886" t="s">
        <v>41</v>
      </c>
    </row>
    <row r="887" spans="1:39" x14ac:dyDescent="0.3">
      <c r="A887" t="s">
        <v>55</v>
      </c>
      <c r="B887" t="s">
        <v>56</v>
      </c>
      <c r="C887" t="s">
        <v>38</v>
      </c>
      <c r="D887" t="s">
        <v>59</v>
      </c>
      <c r="E887">
        <v>25</v>
      </c>
      <c r="F887" t="s">
        <v>47</v>
      </c>
      <c r="G887" t="s">
        <v>40</v>
      </c>
      <c r="H887" t="s">
        <v>41</v>
      </c>
      <c r="J887">
        <v>75.150000000000006</v>
      </c>
      <c r="K887" t="s">
        <v>41</v>
      </c>
      <c r="L887">
        <v>9639.06</v>
      </c>
      <c r="M887" t="s">
        <v>41</v>
      </c>
      <c r="N887" t="s">
        <v>41</v>
      </c>
      <c r="O887">
        <v>1280</v>
      </c>
      <c r="P887">
        <v>1289.96</v>
      </c>
      <c r="Q887">
        <v>1300</v>
      </c>
      <c r="R887">
        <v>-1.04</v>
      </c>
      <c r="S887">
        <v>0.21</v>
      </c>
      <c r="T887">
        <v>57.92</v>
      </c>
      <c r="U887">
        <v>1001</v>
      </c>
      <c r="V887" t="s">
        <v>41</v>
      </c>
      <c r="W887">
        <v>1.98</v>
      </c>
      <c r="X887" t="s">
        <v>41</v>
      </c>
      <c r="Z887">
        <v>25.01</v>
      </c>
      <c r="AA887">
        <v>21.05</v>
      </c>
      <c r="AB887">
        <v>3.96</v>
      </c>
      <c r="AC887">
        <v>22.23</v>
      </c>
      <c r="AD887" t="s">
        <v>41</v>
      </c>
      <c r="AF887">
        <v>70</v>
      </c>
      <c r="AG887">
        <v>70</v>
      </c>
      <c r="AH887">
        <v>3.3</v>
      </c>
      <c r="AI887">
        <v>3.3</v>
      </c>
      <c r="AJ887">
        <v>0</v>
      </c>
      <c r="AK887" t="s">
        <v>41</v>
      </c>
      <c r="AL887" t="s">
        <v>41</v>
      </c>
      <c r="AM887" t="s">
        <v>41</v>
      </c>
    </row>
    <row r="888" spans="1:39" x14ac:dyDescent="0.3">
      <c r="A888" t="s">
        <v>55</v>
      </c>
      <c r="B888" t="s">
        <v>56</v>
      </c>
      <c r="C888" t="s">
        <v>38</v>
      </c>
      <c r="D888" t="s">
        <v>59</v>
      </c>
      <c r="E888">
        <v>25</v>
      </c>
      <c r="F888" t="s">
        <v>48</v>
      </c>
      <c r="G888" t="s">
        <v>40</v>
      </c>
      <c r="H888" t="s">
        <v>41</v>
      </c>
      <c r="J888">
        <v>75.150000000000006</v>
      </c>
      <c r="K888" t="s">
        <v>41</v>
      </c>
      <c r="L888">
        <v>9639.06</v>
      </c>
      <c r="M888" t="s">
        <v>41</v>
      </c>
      <c r="N888" t="s">
        <v>41</v>
      </c>
      <c r="O888">
        <v>1300</v>
      </c>
      <c r="P888">
        <v>1310.42</v>
      </c>
      <c r="Q888">
        <v>1320</v>
      </c>
      <c r="R888">
        <v>-0.57999999999999996</v>
      </c>
      <c r="S888">
        <v>0.21</v>
      </c>
      <c r="T888">
        <v>51.88</v>
      </c>
      <c r="U888">
        <v>1001</v>
      </c>
      <c r="V888" t="s">
        <v>41</v>
      </c>
      <c r="W888">
        <v>1.4</v>
      </c>
      <c r="X888" t="s">
        <v>41</v>
      </c>
      <c r="Z888">
        <v>25.01</v>
      </c>
      <c r="AA888">
        <v>21.05</v>
      </c>
      <c r="AB888">
        <v>3.96</v>
      </c>
      <c r="AC888">
        <v>22.31</v>
      </c>
      <c r="AD888" t="s">
        <v>41</v>
      </c>
      <c r="AF888">
        <v>70</v>
      </c>
      <c r="AG888">
        <v>70</v>
      </c>
      <c r="AH888">
        <v>3.3</v>
      </c>
      <c r="AI888">
        <v>3.3</v>
      </c>
      <c r="AJ888">
        <v>0</v>
      </c>
      <c r="AK888" t="s">
        <v>41</v>
      </c>
      <c r="AL888" t="s">
        <v>41</v>
      </c>
      <c r="AM888" t="s">
        <v>41</v>
      </c>
    </row>
    <row r="889" spans="1:39" x14ac:dyDescent="0.3">
      <c r="A889" t="s">
        <v>55</v>
      </c>
      <c r="B889" t="s">
        <v>56</v>
      </c>
      <c r="C889" t="s">
        <v>38</v>
      </c>
      <c r="D889" t="s">
        <v>59</v>
      </c>
      <c r="E889">
        <v>25</v>
      </c>
      <c r="F889" t="s">
        <v>49</v>
      </c>
      <c r="G889" t="s">
        <v>40</v>
      </c>
      <c r="H889" t="s">
        <v>41</v>
      </c>
      <c r="J889">
        <v>75.150000000000006</v>
      </c>
      <c r="K889" t="s">
        <v>41</v>
      </c>
      <c r="L889">
        <v>9639.06</v>
      </c>
      <c r="M889" t="s">
        <v>41</v>
      </c>
      <c r="N889" t="s">
        <v>41</v>
      </c>
      <c r="O889">
        <v>1320</v>
      </c>
      <c r="P889">
        <v>1330</v>
      </c>
      <c r="Q889">
        <v>1340</v>
      </c>
      <c r="R889">
        <v>-1</v>
      </c>
      <c r="S889">
        <v>0.19</v>
      </c>
      <c r="T889">
        <v>53.5</v>
      </c>
      <c r="U889">
        <v>1001</v>
      </c>
      <c r="V889" t="s">
        <v>41</v>
      </c>
      <c r="W889">
        <v>1.19</v>
      </c>
      <c r="X889" t="s">
        <v>41</v>
      </c>
      <c r="Z889">
        <v>25.01</v>
      </c>
      <c r="AA889">
        <v>21.05</v>
      </c>
      <c r="AB889">
        <v>3.96</v>
      </c>
      <c r="AC889">
        <v>22.42</v>
      </c>
      <c r="AD889" t="s">
        <v>41</v>
      </c>
      <c r="AF889">
        <v>70</v>
      </c>
      <c r="AG889">
        <v>70</v>
      </c>
      <c r="AH889">
        <v>3.3</v>
      </c>
      <c r="AI889">
        <v>3.3</v>
      </c>
      <c r="AJ889">
        <v>0</v>
      </c>
      <c r="AK889" t="s">
        <v>41</v>
      </c>
      <c r="AL889" t="s">
        <v>41</v>
      </c>
      <c r="AM889" t="s">
        <v>41</v>
      </c>
    </row>
    <row r="890" spans="1:39" x14ac:dyDescent="0.3">
      <c r="A890" t="s">
        <v>55</v>
      </c>
      <c r="B890" t="s">
        <v>56</v>
      </c>
      <c r="C890" t="s">
        <v>38</v>
      </c>
      <c r="D890" t="s">
        <v>59</v>
      </c>
      <c r="E890">
        <v>25</v>
      </c>
      <c r="F890" t="s">
        <v>39</v>
      </c>
      <c r="G890" t="s">
        <v>40</v>
      </c>
      <c r="H890" t="s">
        <v>41</v>
      </c>
      <c r="J890">
        <v>75.48</v>
      </c>
      <c r="K890" t="s">
        <v>41</v>
      </c>
      <c r="L890">
        <v>9719.98</v>
      </c>
      <c r="M890" t="s">
        <v>41</v>
      </c>
      <c r="N890" t="s">
        <v>41</v>
      </c>
      <c r="O890">
        <v>1260</v>
      </c>
      <c r="P890">
        <v>1270.26</v>
      </c>
      <c r="Q890">
        <v>1280</v>
      </c>
      <c r="R890">
        <v>-0.74</v>
      </c>
      <c r="S890">
        <v>0.2</v>
      </c>
      <c r="T890">
        <v>56.52</v>
      </c>
      <c r="U890">
        <v>1001</v>
      </c>
      <c r="V890" t="s">
        <v>41</v>
      </c>
      <c r="W890">
        <v>1.5</v>
      </c>
      <c r="X890" t="s">
        <v>41</v>
      </c>
      <c r="Z890">
        <v>25.01</v>
      </c>
      <c r="AA890">
        <v>21.12</v>
      </c>
      <c r="AB890">
        <v>3.89</v>
      </c>
      <c r="AC890">
        <v>22.77</v>
      </c>
      <c r="AD890" t="s">
        <v>41</v>
      </c>
      <c r="AF890">
        <v>80</v>
      </c>
      <c r="AG890">
        <v>80</v>
      </c>
      <c r="AH890">
        <v>3.3</v>
      </c>
      <c r="AI890">
        <v>3.3</v>
      </c>
      <c r="AJ890">
        <v>0</v>
      </c>
      <c r="AK890" t="s">
        <v>41</v>
      </c>
      <c r="AL890" t="s">
        <v>41</v>
      </c>
      <c r="AM890" t="s">
        <v>41</v>
      </c>
    </row>
    <row r="891" spans="1:39" x14ac:dyDescent="0.3">
      <c r="A891" t="s">
        <v>55</v>
      </c>
      <c r="B891" t="s">
        <v>56</v>
      </c>
      <c r="C891" t="s">
        <v>38</v>
      </c>
      <c r="D891" t="s">
        <v>59</v>
      </c>
      <c r="E891">
        <v>25</v>
      </c>
      <c r="F891" t="s">
        <v>43</v>
      </c>
      <c r="G891" t="s">
        <v>40</v>
      </c>
      <c r="H891" t="s">
        <v>41</v>
      </c>
      <c r="J891">
        <v>75.48</v>
      </c>
      <c r="K891" t="s">
        <v>41</v>
      </c>
      <c r="L891">
        <v>9719.98</v>
      </c>
      <c r="M891" t="s">
        <v>41</v>
      </c>
      <c r="N891" t="s">
        <v>41</v>
      </c>
      <c r="O891">
        <v>1280</v>
      </c>
      <c r="P891">
        <v>1289.98</v>
      </c>
      <c r="Q891">
        <v>1300</v>
      </c>
      <c r="R891">
        <v>-1.02</v>
      </c>
      <c r="S891">
        <v>0.21</v>
      </c>
      <c r="T891">
        <v>58.5</v>
      </c>
      <c r="U891">
        <v>1001</v>
      </c>
      <c r="V891" t="s">
        <v>41</v>
      </c>
      <c r="W891">
        <v>2.2599999999999998</v>
      </c>
      <c r="X891" t="s">
        <v>41</v>
      </c>
      <c r="Z891">
        <v>25.01</v>
      </c>
      <c r="AA891">
        <v>21.12</v>
      </c>
      <c r="AB891">
        <v>3.89</v>
      </c>
      <c r="AC891">
        <v>22.4</v>
      </c>
      <c r="AD891" t="s">
        <v>41</v>
      </c>
      <c r="AF891">
        <v>80</v>
      </c>
      <c r="AG891">
        <v>80</v>
      </c>
      <c r="AH891">
        <v>3.3</v>
      </c>
      <c r="AI891">
        <v>3.3</v>
      </c>
      <c r="AJ891">
        <v>0</v>
      </c>
      <c r="AK891" t="s">
        <v>41</v>
      </c>
      <c r="AL891" t="s">
        <v>41</v>
      </c>
      <c r="AM891" t="s">
        <v>41</v>
      </c>
    </row>
    <row r="892" spans="1:39" x14ac:dyDescent="0.3">
      <c r="A892" t="s">
        <v>55</v>
      </c>
      <c r="B892" t="s">
        <v>56</v>
      </c>
      <c r="C892" t="s">
        <v>38</v>
      </c>
      <c r="D892" t="s">
        <v>59</v>
      </c>
      <c r="E892">
        <v>25</v>
      </c>
      <c r="F892" t="s">
        <v>44</v>
      </c>
      <c r="G892" t="s">
        <v>40</v>
      </c>
      <c r="H892" t="s">
        <v>41</v>
      </c>
      <c r="J892">
        <v>75.48</v>
      </c>
      <c r="K892" t="s">
        <v>41</v>
      </c>
      <c r="L892">
        <v>9719.98</v>
      </c>
      <c r="M892" t="s">
        <v>41</v>
      </c>
      <c r="N892" t="s">
        <v>41</v>
      </c>
      <c r="O892">
        <v>1300</v>
      </c>
      <c r="P892">
        <v>1310.44</v>
      </c>
      <c r="Q892">
        <v>1320</v>
      </c>
      <c r="R892">
        <v>-0.56000000000000005</v>
      </c>
      <c r="S892">
        <v>0.2</v>
      </c>
      <c r="T892">
        <v>52.48</v>
      </c>
      <c r="U892">
        <v>1001</v>
      </c>
      <c r="V892" t="s">
        <v>41</v>
      </c>
      <c r="W892">
        <v>1.55</v>
      </c>
      <c r="X892" t="s">
        <v>41</v>
      </c>
      <c r="Z892">
        <v>25.01</v>
      </c>
      <c r="AA892">
        <v>21.12</v>
      </c>
      <c r="AB892">
        <v>3.89</v>
      </c>
      <c r="AC892">
        <v>22.46</v>
      </c>
      <c r="AD892" t="s">
        <v>41</v>
      </c>
      <c r="AF892">
        <v>80</v>
      </c>
      <c r="AG892">
        <v>80</v>
      </c>
      <c r="AH892">
        <v>3.3</v>
      </c>
      <c r="AI892">
        <v>3.3</v>
      </c>
      <c r="AJ892">
        <v>0</v>
      </c>
      <c r="AK892" t="s">
        <v>41</v>
      </c>
      <c r="AL892" t="s">
        <v>41</v>
      </c>
      <c r="AM892" t="s">
        <v>41</v>
      </c>
    </row>
    <row r="893" spans="1:39" x14ac:dyDescent="0.3">
      <c r="A893" t="s">
        <v>55</v>
      </c>
      <c r="B893" t="s">
        <v>56</v>
      </c>
      <c r="C893" t="s">
        <v>38</v>
      </c>
      <c r="D893" t="s">
        <v>59</v>
      </c>
      <c r="E893">
        <v>25</v>
      </c>
      <c r="F893" t="s">
        <v>45</v>
      </c>
      <c r="G893" t="s">
        <v>40</v>
      </c>
      <c r="H893" t="s">
        <v>41</v>
      </c>
      <c r="J893">
        <v>75.48</v>
      </c>
      <c r="K893" t="s">
        <v>41</v>
      </c>
      <c r="L893">
        <v>9719.98</v>
      </c>
      <c r="M893" t="s">
        <v>41</v>
      </c>
      <c r="N893" t="s">
        <v>41</v>
      </c>
      <c r="O893">
        <v>1320</v>
      </c>
      <c r="P893">
        <v>1330.02</v>
      </c>
      <c r="Q893">
        <v>1340</v>
      </c>
      <c r="R893">
        <v>-0.98</v>
      </c>
      <c r="S893">
        <v>0.19</v>
      </c>
      <c r="T893">
        <v>54.08</v>
      </c>
      <c r="U893">
        <v>1001</v>
      </c>
      <c r="V893" t="s">
        <v>41</v>
      </c>
      <c r="W893">
        <v>1.0900000000000001</v>
      </c>
      <c r="X893" t="s">
        <v>41</v>
      </c>
      <c r="Z893">
        <v>25.01</v>
      </c>
      <c r="AA893">
        <v>21.12</v>
      </c>
      <c r="AB893">
        <v>3.89</v>
      </c>
      <c r="AC893">
        <v>22.6</v>
      </c>
      <c r="AD893" t="s">
        <v>41</v>
      </c>
      <c r="AF893">
        <v>80</v>
      </c>
      <c r="AG893">
        <v>80</v>
      </c>
      <c r="AH893">
        <v>3.3</v>
      </c>
      <c r="AI893">
        <v>3.3</v>
      </c>
      <c r="AJ893">
        <v>0</v>
      </c>
      <c r="AK893" t="s">
        <v>41</v>
      </c>
      <c r="AL893" t="s">
        <v>41</v>
      </c>
      <c r="AM893" t="s">
        <v>41</v>
      </c>
    </row>
    <row r="894" spans="1:39" x14ac:dyDescent="0.3">
      <c r="A894" t="s">
        <v>55</v>
      </c>
      <c r="B894" t="s">
        <v>56</v>
      </c>
      <c r="C894" t="s">
        <v>38</v>
      </c>
      <c r="D894" t="s">
        <v>59</v>
      </c>
      <c r="E894">
        <v>25</v>
      </c>
      <c r="F894" t="s">
        <v>46</v>
      </c>
      <c r="G894" t="s">
        <v>40</v>
      </c>
      <c r="H894" t="s">
        <v>41</v>
      </c>
      <c r="J894">
        <v>75.48</v>
      </c>
      <c r="K894" t="s">
        <v>41</v>
      </c>
      <c r="L894">
        <v>9719.98</v>
      </c>
      <c r="M894" t="s">
        <v>41</v>
      </c>
      <c r="N894" t="s">
        <v>41</v>
      </c>
      <c r="O894">
        <v>1260</v>
      </c>
      <c r="P894">
        <v>1270.26</v>
      </c>
      <c r="Q894">
        <v>1280</v>
      </c>
      <c r="R894">
        <v>-0.74</v>
      </c>
      <c r="S894">
        <v>0.2</v>
      </c>
      <c r="T894">
        <v>56.52</v>
      </c>
      <c r="U894">
        <v>1001</v>
      </c>
      <c r="V894" t="s">
        <v>41</v>
      </c>
      <c r="W894">
        <v>1.44</v>
      </c>
      <c r="X894" t="s">
        <v>41</v>
      </c>
      <c r="Z894">
        <v>25.01</v>
      </c>
      <c r="AA894">
        <v>21.12</v>
      </c>
      <c r="AB894">
        <v>3.89</v>
      </c>
      <c r="AC894">
        <v>22.77</v>
      </c>
      <c r="AD894" t="s">
        <v>41</v>
      </c>
      <c r="AF894">
        <v>80</v>
      </c>
      <c r="AG894">
        <v>80</v>
      </c>
      <c r="AH894">
        <v>3.3</v>
      </c>
      <c r="AI894">
        <v>3.3</v>
      </c>
      <c r="AJ894">
        <v>0</v>
      </c>
      <c r="AK894" t="s">
        <v>41</v>
      </c>
      <c r="AL894" t="s">
        <v>41</v>
      </c>
      <c r="AM894" t="s">
        <v>41</v>
      </c>
    </row>
    <row r="895" spans="1:39" x14ac:dyDescent="0.3">
      <c r="A895" t="s">
        <v>55</v>
      </c>
      <c r="B895" t="s">
        <v>56</v>
      </c>
      <c r="C895" t="s">
        <v>38</v>
      </c>
      <c r="D895" t="s">
        <v>59</v>
      </c>
      <c r="E895">
        <v>25</v>
      </c>
      <c r="F895" t="s">
        <v>47</v>
      </c>
      <c r="G895" t="s">
        <v>40</v>
      </c>
      <c r="H895" t="s">
        <v>41</v>
      </c>
      <c r="J895">
        <v>75.48</v>
      </c>
      <c r="K895" t="s">
        <v>41</v>
      </c>
      <c r="L895">
        <v>9719.98</v>
      </c>
      <c r="M895" t="s">
        <v>41</v>
      </c>
      <c r="N895" t="s">
        <v>41</v>
      </c>
      <c r="O895">
        <v>1280</v>
      </c>
      <c r="P895">
        <v>1289.98</v>
      </c>
      <c r="Q895">
        <v>1300</v>
      </c>
      <c r="R895">
        <v>-1.02</v>
      </c>
      <c r="S895">
        <v>0.21</v>
      </c>
      <c r="T895">
        <v>58.5</v>
      </c>
      <c r="U895">
        <v>1001</v>
      </c>
      <c r="V895" t="s">
        <v>41</v>
      </c>
      <c r="W895">
        <v>2.7</v>
      </c>
      <c r="X895" t="s">
        <v>41</v>
      </c>
      <c r="Z895">
        <v>25.01</v>
      </c>
      <c r="AA895">
        <v>21.12</v>
      </c>
      <c r="AB895">
        <v>3.89</v>
      </c>
      <c r="AC895">
        <v>22.4</v>
      </c>
      <c r="AD895" t="s">
        <v>41</v>
      </c>
      <c r="AF895">
        <v>80</v>
      </c>
      <c r="AG895">
        <v>80</v>
      </c>
      <c r="AH895">
        <v>3.3</v>
      </c>
      <c r="AI895">
        <v>3.3</v>
      </c>
      <c r="AJ895">
        <v>0</v>
      </c>
      <c r="AK895" t="s">
        <v>41</v>
      </c>
      <c r="AL895" t="s">
        <v>41</v>
      </c>
      <c r="AM895" t="s">
        <v>41</v>
      </c>
    </row>
    <row r="896" spans="1:39" x14ac:dyDescent="0.3">
      <c r="A896" t="s">
        <v>55</v>
      </c>
      <c r="B896" t="s">
        <v>56</v>
      </c>
      <c r="C896" t="s">
        <v>38</v>
      </c>
      <c r="D896" t="s">
        <v>59</v>
      </c>
      <c r="E896">
        <v>25</v>
      </c>
      <c r="F896" t="s">
        <v>48</v>
      </c>
      <c r="G896" t="s">
        <v>40</v>
      </c>
      <c r="H896" t="s">
        <v>41</v>
      </c>
      <c r="J896">
        <v>75.48</v>
      </c>
      <c r="K896" t="s">
        <v>41</v>
      </c>
      <c r="L896">
        <v>9719.98</v>
      </c>
      <c r="M896" t="s">
        <v>41</v>
      </c>
      <c r="N896" t="s">
        <v>41</v>
      </c>
      <c r="O896">
        <v>1300</v>
      </c>
      <c r="P896">
        <v>1310.44</v>
      </c>
      <c r="Q896">
        <v>1320</v>
      </c>
      <c r="R896">
        <v>-0.56000000000000005</v>
      </c>
      <c r="S896">
        <v>0.2</v>
      </c>
      <c r="T896">
        <v>52.48</v>
      </c>
      <c r="U896">
        <v>1001</v>
      </c>
      <c r="V896" t="s">
        <v>41</v>
      </c>
      <c r="W896">
        <v>2.17</v>
      </c>
      <c r="X896" t="s">
        <v>41</v>
      </c>
      <c r="Z896">
        <v>25.01</v>
      </c>
      <c r="AA896">
        <v>21.12</v>
      </c>
      <c r="AB896">
        <v>3.89</v>
      </c>
      <c r="AC896">
        <v>22.46</v>
      </c>
      <c r="AD896" t="s">
        <v>41</v>
      </c>
      <c r="AF896">
        <v>80</v>
      </c>
      <c r="AG896">
        <v>80</v>
      </c>
      <c r="AH896">
        <v>3.3</v>
      </c>
      <c r="AI896">
        <v>3.3</v>
      </c>
      <c r="AJ896">
        <v>0</v>
      </c>
      <c r="AK896" t="s">
        <v>41</v>
      </c>
      <c r="AL896" t="s">
        <v>41</v>
      </c>
      <c r="AM896" t="s">
        <v>41</v>
      </c>
    </row>
    <row r="897" spans="1:39" x14ac:dyDescent="0.3">
      <c r="A897" t="s">
        <v>55</v>
      </c>
      <c r="B897" t="s">
        <v>56</v>
      </c>
      <c r="C897" t="s">
        <v>38</v>
      </c>
      <c r="D897" t="s">
        <v>59</v>
      </c>
      <c r="E897">
        <v>25</v>
      </c>
      <c r="F897" t="s">
        <v>49</v>
      </c>
      <c r="G897" t="s">
        <v>40</v>
      </c>
      <c r="H897" t="s">
        <v>41</v>
      </c>
      <c r="J897">
        <v>75.48</v>
      </c>
      <c r="K897" t="s">
        <v>41</v>
      </c>
      <c r="L897">
        <v>9719.98</v>
      </c>
      <c r="M897" t="s">
        <v>41</v>
      </c>
      <c r="N897" t="s">
        <v>41</v>
      </c>
      <c r="O897">
        <v>1320</v>
      </c>
      <c r="P897">
        <v>1330.02</v>
      </c>
      <c r="Q897">
        <v>1340</v>
      </c>
      <c r="R897">
        <v>-0.98</v>
      </c>
      <c r="S897">
        <v>0.19</v>
      </c>
      <c r="T897">
        <v>54.08</v>
      </c>
      <c r="U897">
        <v>1001</v>
      </c>
      <c r="V897" t="s">
        <v>41</v>
      </c>
      <c r="W897">
        <v>1.86</v>
      </c>
      <c r="X897" t="s">
        <v>41</v>
      </c>
      <c r="Z897">
        <v>25.01</v>
      </c>
      <c r="AA897">
        <v>21.12</v>
      </c>
      <c r="AB897">
        <v>3.89</v>
      </c>
      <c r="AC897">
        <v>22.6</v>
      </c>
      <c r="AD897" t="s">
        <v>41</v>
      </c>
      <c r="AF897">
        <v>80</v>
      </c>
      <c r="AG897">
        <v>80</v>
      </c>
      <c r="AH897">
        <v>3.3</v>
      </c>
      <c r="AI897">
        <v>3.3</v>
      </c>
      <c r="AJ897">
        <v>0</v>
      </c>
      <c r="AK897" t="s">
        <v>41</v>
      </c>
      <c r="AL897" t="s">
        <v>41</v>
      </c>
      <c r="AM897" t="s">
        <v>41</v>
      </c>
    </row>
    <row r="898" spans="1:39" x14ac:dyDescent="0.3">
      <c r="A898" t="s">
        <v>55</v>
      </c>
      <c r="B898" t="s">
        <v>56</v>
      </c>
      <c r="C898" t="s">
        <v>38</v>
      </c>
      <c r="D898" t="s">
        <v>59</v>
      </c>
      <c r="E898">
        <v>25</v>
      </c>
      <c r="F898" t="s">
        <v>39</v>
      </c>
      <c r="G898" t="s">
        <v>40</v>
      </c>
      <c r="H898" t="s">
        <v>41</v>
      </c>
      <c r="J898">
        <v>75.83</v>
      </c>
      <c r="K898" t="s">
        <v>41</v>
      </c>
      <c r="L898">
        <v>9801.25</v>
      </c>
      <c r="M898" t="s">
        <v>41</v>
      </c>
      <c r="N898" t="s">
        <v>41</v>
      </c>
      <c r="O898">
        <v>1260</v>
      </c>
      <c r="P898">
        <v>1270.28</v>
      </c>
      <c r="Q898">
        <v>1280</v>
      </c>
      <c r="R898">
        <v>-0.72</v>
      </c>
      <c r="S898">
        <v>0.2</v>
      </c>
      <c r="T898">
        <v>56.92</v>
      </c>
      <c r="U898">
        <v>1001</v>
      </c>
      <c r="V898" t="s">
        <v>41</v>
      </c>
      <c r="W898">
        <v>2.17</v>
      </c>
      <c r="X898" t="s">
        <v>41</v>
      </c>
      <c r="Z898">
        <v>25</v>
      </c>
      <c r="AA898">
        <v>21.18</v>
      </c>
      <c r="AB898">
        <v>3.82</v>
      </c>
      <c r="AC898">
        <v>22.88</v>
      </c>
      <c r="AD898" t="s">
        <v>41</v>
      </c>
      <c r="AF898">
        <v>90</v>
      </c>
      <c r="AG898">
        <v>90</v>
      </c>
      <c r="AH898">
        <v>3.3</v>
      </c>
      <c r="AI898">
        <v>3.3</v>
      </c>
      <c r="AJ898">
        <v>0</v>
      </c>
      <c r="AK898" t="s">
        <v>41</v>
      </c>
      <c r="AL898" t="s">
        <v>41</v>
      </c>
      <c r="AM898" t="s">
        <v>41</v>
      </c>
    </row>
    <row r="899" spans="1:39" x14ac:dyDescent="0.3">
      <c r="A899" t="s">
        <v>55</v>
      </c>
      <c r="B899" t="s">
        <v>56</v>
      </c>
      <c r="C899" t="s">
        <v>38</v>
      </c>
      <c r="D899" t="s">
        <v>59</v>
      </c>
      <c r="E899">
        <v>25</v>
      </c>
      <c r="F899" t="s">
        <v>43</v>
      </c>
      <c r="G899" t="s">
        <v>40</v>
      </c>
      <c r="H899" t="s">
        <v>41</v>
      </c>
      <c r="J899">
        <v>75.83</v>
      </c>
      <c r="K899" t="s">
        <v>41</v>
      </c>
      <c r="L899">
        <v>9801.25</v>
      </c>
      <c r="M899" t="s">
        <v>41</v>
      </c>
      <c r="N899" t="s">
        <v>41</v>
      </c>
      <c r="O899">
        <v>1280</v>
      </c>
      <c r="P899">
        <v>1290</v>
      </c>
      <c r="Q899">
        <v>1300</v>
      </c>
      <c r="R899">
        <v>-1</v>
      </c>
      <c r="S899">
        <v>0.21</v>
      </c>
      <c r="T899">
        <v>58.93</v>
      </c>
      <c r="U899">
        <v>1001</v>
      </c>
      <c r="V899" t="s">
        <v>41</v>
      </c>
      <c r="W899">
        <v>2.85</v>
      </c>
      <c r="X899" t="s">
        <v>41</v>
      </c>
      <c r="Z899">
        <v>25</v>
      </c>
      <c r="AA899">
        <v>21.18</v>
      </c>
      <c r="AB899">
        <v>3.82</v>
      </c>
      <c r="AC899">
        <v>22.51</v>
      </c>
      <c r="AD899" t="s">
        <v>41</v>
      </c>
      <c r="AF899">
        <v>90</v>
      </c>
      <c r="AG899">
        <v>90</v>
      </c>
      <c r="AH899">
        <v>3.3</v>
      </c>
      <c r="AI899">
        <v>3.3</v>
      </c>
      <c r="AJ899">
        <v>0</v>
      </c>
      <c r="AK899" t="s">
        <v>41</v>
      </c>
      <c r="AL899" t="s">
        <v>41</v>
      </c>
      <c r="AM899" t="s">
        <v>41</v>
      </c>
    </row>
    <row r="900" spans="1:39" x14ac:dyDescent="0.3">
      <c r="A900" t="s">
        <v>55</v>
      </c>
      <c r="B900" t="s">
        <v>56</v>
      </c>
      <c r="C900" t="s">
        <v>38</v>
      </c>
      <c r="D900" t="s">
        <v>59</v>
      </c>
      <c r="E900">
        <v>25</v>
      </c>
      <c r="F900" t="s">
        <v>44</v>
      </c>
      <c r="G900" t="s">
        <v>40</v>
      </c>
      <c r="H900" t="s">
        <v>41</v>
      </c>
      <c r="J900">
        <v>75.83</v>
      </c>
      <c r="K900" t="s">
        <v>41</v>
      </c>
      <c r="L900">
        <v>9801.25</v>
      </c>
      <c r="M900" t="s">
        <v>41</v>
      </c>
      <c r="N900" t="s">
        <v>41</v>
      </c>
      <c r="O900">
        <v>1300</v>
      </c>
      <c r="P900">
        <v>1310.46</v>
      </c>
      <c r="Q900">
        <v>1320</v>
      </c>
      <c r="R900">
        <v>-0.54</v>
      </c>
      <c r="S900">
        <v>0.2</v>
      </c>
      <c r="T900">
        <v>52.96</v>
      </c>
      <c r="U900">
        <v>1001</v>
      </c>
      <c r="V900" t="s">
        <v>41</v>
      </c>
      <c r="W900">
        <v>2.19</v>
      </c>
      <c r="X900" t="s">
        <v>41</v>
      </c>
      <c r="Z900">
        <v>25</v>
      </c>
      <c r="AA900">
        <v>21.18</v>
      </c>
      <c r="AB900">
        <v>3.82</v>
      </c>
      <c r="AC900">
        <v>22.55</v>
      </c>
      <c r="AD900" t="s">
        <v>41</v>
      </c>
      <c r="AF900">
        <v>90</v>
      </c>
      <c r="AG900">
        <v>90</v>
      </c>
      <c r="AH900">
        <v>3.3</v>
      </c>
      <c r="AI900">
        <v>3.3</v>
      </c>
      <c r="AJ900">
        <v>0</v>
      </c>
      <c r="AK900" t="s">
        <v>41</v>
      </c>
      <c r="AL900" t="s">
        <v>41</v>
      </c>
      <c r="AM900" t="s">
        <v>41</v>
      </c>
    </row>
    <row r="901" spans="1:39" x14ac:dyDescent="0.3">
      <c r="A901" t="s">
        <v>55</v>
      </c>
      <c r="B901" t="s">
        <v>56</v>
      </c>
      <c r="C901" t="s">
        <v>38</v>
      </c>
      <c r="D901" t="s">
        <v>59</v>
      </c>
      <c r="E901">
        <v>25</v>
      </c>
      <c r="F901" t="s">
        <v>45</v>
      </c>
      <c r="G901" t="s">
        <v>40</v>
      </c>
      <c r="H901" t="s">
        <v>41</v>
      </c>
      <c r="J901">
        <v>75.83</v>
      </c>
      <c r="K901" t="s">
        <v>41</v>
      </c>
      <c r="L901">
        <v>9801.25</v>
      </c>
      <c r="M901" t="s">
        <v>41</v>
      </c>
      <c r="N901" t="s">
        <v>41</v>
      </c>
      <c r="O901">
        <v>1320</v>
      </c>
      <c r="P901">
        <v>1330.06</v>
      </c>
      <c r="Q901">
        <v>1340</v>
      </c>
      <c r="R901">
        <v>-0.94</v>
      </c>
      <c r="S901">
        <v>0.19</v>
      </c>
      <c r="T901">
        <v>54.45</v>
      </c>
      <c r="U901">
        <v>1001</v>
      </c>
      <c r="V901" t="s">
        <v>41</v>
      </c>
      <c r="W901">
        <v>1.67</v>
      </c>
      <c r="X901" t="s">
        <v>41</v>
      </c>
      <c r="Z901">
        <v>25</v>
      </c>
      <c r="AA901">
        <v>21.18</v>
      </c>
      <c r="AB901">
        <v>3.82</v>
      </c>
      <c r="AC901">
        <v>22.68</v>
      </c>
      <c r="AD901" t="s">
        <v>41</v>
      </c>
      <c r="AF901">
        <v>90</v>
      </c>
      <c r="AG901">
        <v>90</v>
      </c>
      <c r="AH901">
        <v>3.3</v>
      </c>
      <c r="AI901">
        <v>3.3</v>
      </c>
      <c r="AJ901">
        <v>0</v>
      </c>
      <c r="AK901" t="s">
        <v>41</v>
      </c>
      <c r="AL901" t="s">
        <v>41</v>
      </c>
      <c r="AM901" t="s">
        <v>41</v>
      </c>
    </row>
    <row r="902" spans="1:39" x14ac:dyDescent="0.3">
      <c r="A902" t="s">
        <v>55</v>
      </c>
      <c r="B902" t="s">
        <v>56</v>
      </c>
      <c r="C902" t="s">
        <v>38</v>
      </c>
      <c r="D902" t="s">
        <v>59</v>
      </c>
      <c r="E902">
        <v>25</v>
      </c>
      <c r="F902" t="s">
        <v>46</v>
      </c>
      <c r="G902" t="s">
        <v>40</v>
      </c>
      <c r="H902" t="s">
        <v>41</v>
      </c>
      <c r="J902">
        <v>75.83</v>
      </c>
      <c r="K902" t="s">
        <v>41</v>
      </c>
      <c r="L902">
        <v>9801.25</v>
      </c>
      <c r="M902" t="s">
        <v>41</v>
      </c>
      <c r="N902" t="s">
        <v>41</v>
      </c>
      <c r="O902">
        <v>1260</v>
      </c>
      <c r="P902">
        <v>1270.28</v>
      </c>
      <c r="Q902">
        <v>1280</v>
      </c>
      <c r="R902">
        <v>-0.72</v>
      </c>
      <c r="S902">
        <v>0.2</v>
      </c>
      <c r="T902">
        <v>56.92</v>
      </c>
      <c r="U902">
        <v>1001</v>
      </c>
      <c r="V902" t="s">
        <v>41</v>
      </c>
      <c r="W902">
        <v>2.1</v>
      </c>
      <c r="X902" t="s">
        <v>41</v>
      </c>
      <c r="Z902">
        <v>25</v>
      </c>
      <c r="AA902">
        <v>21.18</v>
      </c>
      <c r="AB902">
        <v>3.82</v>
      </c>
      <c r="AC902">
        <v>22.88</v>
      </c>
      <c r="AD902" t="s">
        <v>41</v>
      </c>
      <c r="AF902">
        <v>90</v>
      </c>
      <c r="AG902">
        <v>90</v>
      </c>
      <c r="AH902">
        <v>3.3</v>
      </c>
      <c r="AI902">
        <v>3.3</v>
      </c>
      <c r="AJ902">
        <v>0</v>
      </c>
      <c r="AK902" t="s">
        <v>41</v>
      </c>
      <c r="AL902" t="s">
        <v>41</v>
      </c>
      <c r="AM902" t="s">
        <v>41</v>
      </c>
    </row>
    <row r="903" spans="1:39" x14ac:dyDescent="0.3">
      <c r="A903" t="s">
        <v>55</v>
      </c>
      <c r="B903" t="s">
        <v>56</v>
      </c>
      <c r="C903" t="s">
        <v>38</v>
      </c>
      <c r="D903" t="s">
        <v>59</v>
      </c>
      <c r="E903">
        <v>25</v>
      </c>
      <c r="F903" t="s">
        <v>47</v>
      </c>
      <c r="G903" t="s">
        <v>40</v>
      </c>
      <c r="H903" t="s">
        <v>41</v>
      </c>
      <c r="J903">
        <v>75.83</v>
      </c>
      <c r="K903" t="s">
        <v>41</v>
      </c>
      <c r="L903">
        <v>9801.25</v>
      </c>
      <c r="M903" t="s">
        <v>41</v>
      </c>
      <c r="N903" t="s">
        <v>41</v>
      </c>
      <c r="O903">
        <v>1280</v>
      </c>
      <c r="P903">
        <v>1290</v>
      </c>
      <c r="Q903">
        <v>1300</v>
      </c>
      <c r="R903">
        <v>-1</v>
      </c>
      <c r="S903">
        <v>0.21</v>
      </c>
      <c r="T903">
        <v>58.93</v>
      </c>
      <c r="U903">
        <v>1001</v>
      </c>
      <c r="V903" t="s">
        <v>41</v>
      </c>
      <c r="W903">
        <v>3.3</v>
      </c>
      <c r="X903" t="s">
        <v>41</v>
      </c>
      <c r="Z903">
        <v>25</v>
      </c>
      <c r="AA903">
        <v>21.18</v>
      </c>
      <c r="AB903">
        <v>3.82</v>
      </c>
      <c r="AC903">
        <v>22.51</v>
      </c>
      <c r="AD903" t="s">
        <v>41</v>
      </c>
      <c r="AF903">
        <v>90</v>
      </c>
      <c r="AG903">
        <v>90</v>
      </c>
      <c r="AH903">
        <v>3.3</v>
      </c>
      <c r="AI903">
        <v>3.3</v>
      </c>
      <c r="AJ903">
        <v>0</v>
      </c>
      <c r="AK903" t="s">
        <v>41</v>
      </c>
      <c r="AL903" t="s">
        <v>41</v>
      </c>
      <c r="AM903" t="s">
        <v>41</v>
      </c>
    </row>
    <row r="904" spans="1:39" x14ac:dyDescent="0.3">
      <c r="A904" t="s">
        <v>55</v>
      </c>
      <c r="B904" t="s">
        <v>56</v>
      </c>
      <c r="C904" t="s">
        <v>38</v>
      </c>
      <c r="D904" t="s">
        <v>59</v>
      </c>
      <c r="E904">
        <v>25</v>
      </c>
      <c r="F904" t="s">
        <v>48</v>
      </c>
      <c r="G904" t="s">
        <v>40</v>
      </c>
      <c r="H904" t="s">
        <v>41</v>
      </c>
      <c r="J904">
        <v>75.83</v>
      </c>
      <c r="K904" t="s">
        <v>41</v>
      </c>
      <c r="L904">
        <v>9801.25</v>
      </c>
      <c r="M904" t="s">
        <v>41</v>
      </c>
      <c r="N904" t="s">
        <v>41</v>
      </c>
      <c r="O904">
        <v>1300</v>
      </c>
      <c r="P904">
        <v>1310.46</v>
      </c>
      <c r="Q904">
        <v>1320</v>
      </c>
      <c r="R904">
        <v>-0.54</v>
      </c>
      <c r="S904">
        <v>0.2</v>
      </c>
      <c r="T904">
        <v>52.96</v>
      </c>
      <c r="U904">
        <v>1001</v>
      </c>
      <c r="V904" t="s">
        <v>41</v>
      </c>
      <c r="W904">
        <v>2.82</v>
      </c>
      <c r="X904" t="s">
        <v>41</v>
      </c>
      <c r="Z904">
        <v>25</v>
      </c>
      <c r="AA904">
        <v>21.18</v>
      </c>
      <c r="AB904">
        <v>3.82</v>
      </c>
      <c r="AC904">
        <v>22.55</v>
      </c>
      <c r="AD904" t="s">
        <v>41</v>
      </c>
      <c r="AF904">
        <v>90</v>
      </c>
      <c r="AG904">
        <v>90</v>
      </c>
      <c r="AH904">
        <v>3.3</v>
      </c>
      <c r="AI904">
        <v>3.3</v>
      </c>
      <c r="AJ904">
        <v>0</v>
      </c>
      <c r="AK904" t="s">
        <v>41</v>
      </c>
      <c r="AL904" t="s">
        <v>41</v>
      </c>
      <c r="AM904" t="s">
        <v>41</v>
      </c>
    </row>
    <row r="905" spans="1:39" x14ac:dyDescent="0.3">
      <c r="A905" t="s">
        <v>55</v>
      </c>
      <c r="B905" t="s">
        <v>56</v>
      </c>
      <c r="C905" t="s">
        <v>38</v>
      </c>
      <c r="D905" t="s">
        <v>59</v>
      </c>
      <c r="E905">
        <v>25</v>
      </c>
      <c r="F905" t="s">
        <v>49</v>
      </c>
      <c r="G905" t="s">
        <v>40</v>
      </c>
      <c r="H905" t="s">
        <v>41</v>
      </c>
      <c r="J905">
        <v>75.83</v>
      </c>
      <c r="K905" t="s">
        <v>41</v>
      </c>
      <c r="L905">
        <v>9801.25</v>
      </c>
      <c r="M905" t="s">
        <v>41</v>
      </c>
      <c r="N905" t="s">
        <v>41</v>
      </c>
      <c r="O905">
        <v>1320</v>
      </c>
      <c r="P905">
        <v>1330.06</v>
      </c>
      <c r="Q905">
        <v>1340</v>
      </c>
      <c r="R905">
        <v>-0.94</v>
      </c>
      <c r="S905">
        <v>0.19</v>
      </c>
      <c r="T905">
        <v>54.45</v>
      </c>
      <c r="U905">
        <v>1001</v>
      </c>
      <c r="V905" t="s">
        <v>41</v>
      </c>
      <c r="W905">
        <v>2.41</v>
      </c>
      <c r="X905" t="s">
        <v>41</v>
      </c>
      <c r="Z905">
        <v>25</v>
      </c>
      <c r="AA905">
        <v>21.18</v>
      </c>
      <c r="AB905">
        <v>3.82</v>
      </c>
      <c r="AC905">
        <v>22.68</v>
      </c>
      <c r="AD905" t="s">
        <v>41</v>
      </c>
      <c r="AF905">
        <v>90</v>
      </c>
      <c r="AG905">
        <v>90</v>
      </c>
      <c r="AH905">
        <v>3.3</v>
      </c>
      <c r="AI905">
        <v>3.3</v>
      </c>
      <c r="AJ905">
        <v>0</v>
      </c>
      <c r="AK905" t="s">
        <v>41</v>
      </c>
      <c r="AL905" t="s">
        <v>41</v>
      </c>
      <c r="AM905" t="s">
        <v>41</v>
      </c>
    </row>
    <row r="906" spans="1:39" x14ac:dyDescent="0.3">
      <c r="A906" t="s">
        <v>55</v>
      </c>
      <c r="B906" t="s">
        <v>56</v>
      </c>
      <c r="C906" t="s">
        <v>38</v>
      </c>
      <c r="D906" t="s">
        <v>59</v>
      </c>
      <c r="E906">
        <v>25</v>
      </c>
      <c r="F906" t="s">
        <v>39</v>
      </c>
      <c r="G906" t="s">
        <v>40</v>
      </c>
      <c r="H906" t="s">
        <v>41</v>
      </c>
      <c r="J906">
        <v>77.28</v>
      </c>
      <c r="K906" t="s">
        <v>41</v>
      </c>
      <c r="L906">
        <v>9883.9599999999991</v>
      </c>
      <c r="M906" t="s">
        <v>41</v>
      </c>
      <c r="N906" t="s">
        <v>41</v>
      </c>
      <c r="O906">
        <v>1260</v>
      </c>
      <c r="P906">
        <v>1270.3</v>
      </c>
      <c r="Q906">
        <v>1280</v>
      </c>
      <c r="R906">
        <v>-0.7</v>
      </c>
      <c r="S906">
        <v>0.2</v>
      </c>
      <c r="T906">
        <v>57.39</v>
      </c>
      <c r="U906">
        <v>1001</v>
      </c>
      <c r="V906" t="s">
        <v>41</v>
      </c>
      <c r="W906">
        <v>2.76</v>
      </c>
      <c r="X906" t="s">
        <v>41</v>
      </c>
      <c r="Z906">
        <v>25.01</v>
      </c>
      <c r="AA906">
        <v>21.23</v>
      </c>
      <c r="AB906">
        <v>3.78</v>
      </c>
      <c r="AC906">
        <v>23.03</v>
      </c>
      <c r="AD906" t="s">
        <v>41</v>
      </c>
      <c r="AF906">
        <v>100</v>
      </c>
      <c r="AG906">
        <v>100</v>
      </c>
      <c r="AH906">
        <v>3.3</v>
      </c>
      <c r="AI906">
        <v>3.3</v>
      </c>
      <c r="AJ906">
        <v>0</v>
      </c>
      <c r="AK906" t="s">
        <v>41</v>
      </c>
      <c r="AL906" t="s">
        <v>41</v>
      </c>
      <c r="AM906" t="s">
        <v>41</v>
      </c>
    </row>
    <row r="907" spans="1:39" x14ac:dyDescent="0.3">
      <c r="A907" t="s">
        <v>55</v>
      </c>
      <c r="B907" t="s">
        <v>56</v>
      </c>
      <c r="C907" t="s">
        <v>38</v>
      </c>
      <c r="D907" t="s">
        <v>59</v>
      </c>
      <c r="E907">
        <v>25</v>
      </c>
      <c r="F907" t="s">
        <v>43</v>
      </c>
      <c r="G907" t="s">
        <v>40</v>
      </c>
      <c r="H907" t="s">
        <v>41</v>
      </c>
      <c r="J907">
        <v>77.28</v>
      </c>
      <c r="K907" t="s">
        <v>41</v>
      </c>
      <c r="L907">
        <v>9883.9599999999991</v>
      </c>
      <c r="M907" t="s">
        <v>41</v>
      </c>
      <c r="N907" t="s">
        <v>41</v>
      </c>
      <c r="O907">
        <v>1280</v>
      </c>
      <c r="P907">
        <v>1290.02</v>
      </c>
      <c r="Q907">
        <v>1300</v>
      </c>
      <c r="R907">
        <v>-0.98</v>
      </c>
      <c r="S907">
        <v>0.21</v>
      </c>
      <c r="T907">
        <v>59.25</v>
      </c>
      <c r="U907">
        <v>1001</v>
      </c>
      <c r="V907" t="s">
        <v>41</v>
      </c>
      <c r="W907">
        <v>3.36</v>
      </c>
      <c r="X907" t="s">
        <v>41</v>
      </c>
      <c r="Z907">
        <v>25.01</v>
      </c>
      <c r="AA907">
        <v>21.23</v>
      </c>
      <c r="AB907">
        <v>3.78</v>
      </c>
      <c r="AC907">
        <v>22.66</v>
      </c>
      <c r="AD907" t="s">
        <v>41</v>
      </c>
      <c r="AF907">
        <v>100</v>
      </c>
      <c r="AG907">
        <v>100</v>
      </c>
      <c r="AH907">
        <v>3.3</v>
      </c>
      <c r="AI907">
        <v>3.3</v>
      </c>
      <c r="AJ907">
        <v>0</v>
      </c>
      <c r="AK907" t="s">
        <v>41</v>
      </c>
      <c r="AL907" t="s">
        <v>41</v>
      </c>
      <c r="AM907" t="s">
        <v>41</v>
      </c>
    </row>
    <row r="908" spans="1:39" x14ac:dyDescent="0.3">
      <c r="A908" t="s">
        <v>55</v>
      </c>
      <c r="B908" t="s">
        <v>56</v>
      </c>
      <c r="C908" t="s">
        <v>38</v>
      </c>
      <c r="D908" t="s">
        <v>59</v>
      </c>
      <c r="E908">
        <v>25</v>
      </c>
      <c r="F908" t="s">
        <v>44</v>
      </c>
      <c r="G908" t="s">
        <v>40</v>
      </c>
      <c r="H908" t="s">
        <v>41</v>
      </c>
      <c r="J908">
        <v>77.28</v>
      </c>
      <c r="K908" t="s">
        <v>41</v>
      </c>
      <c r="L908">
        <v>9883.9599999999991</v>
      </c>
      <c r="M908" t="s">
        <v>41</v>
      </c>
      <c r="N908" t="s">
        <v>41</v>
      </c>
      <c r="O908">
        <v>1300</v>
      </c>
      <c r="P908">
        <v>1310.48</v>
      </c>
      <c r="Q908">
        <v>1320</v>
      </c>
      <c r="R908">
        <v>-0.52</v>
      </c>
      <c r="S908">
        <v>0.2</v>
      </c>
      <c r="T908">
        <v>53.28</v>
      </c>
      <c r="U908">
        <v>1001</v>
      </c>
      <c r="V908" t="s">
        <v>41</v>
      </c>
      <c r="W908">
        <v>2.75</v>
      </c>
      <c r="X908" t="s">
        <v>41</v>
      </c>
      <c r="Z908">
        <v>25.01</v>
      </c>
      <c r="AA908">
        <v>21.23</v>
      </c>
      <c r="AB908">
        <v>3.78</v>
      </c>
      <c r="AC908">
        <v>22.73</v>
      </c>
      <c r="AD908" t="s">
        <v>41</v>
      </c>
      <c r="AF908">
        <v>100</v>
      </c>
      <c r="AG908">
        <v>100</v>
      </c>
      <c r="AH908">
        <v>3.3</v>
      </c>
      <c r="AI908">
        <v>3.3</v>
      </c>
      <c r="AJ908">
        <v>0</v>
      </c>
      <c r="AK908" t="s">
        <v>41</v>
      </c>
      <c r="AL908" t="s">
        <v>41</v>
      </c>
      <c r="AM908" t="s">
        <v>41</v>
      </c>
    </row>
    <row r="909" spans="1:39" x14ac:dyDescent="0.3">
      <c r="A909" t="s">
        <v>55</v>
      </c>
      <c r="B909" t="s">
        <v>56</v>
      </c>
      <c r="C909" t="s">
        <v>38</v>
      </c>
      <c r="D909" t="s">
        <v>59</v>
      </c>
      <c r="E909">
        <v>25</v>
      </c>
      <c r="F909" t="s">
        <v>45</v>
      </c>
      <c r="G909" t="s">
        <v>40</v>
      </c>
      <c r="H909" t="s">
        <v>41</v>
      </c>
      <c r="J909">
        <v>77.28</v>
      </c>
      <c r="K909" t="s">
        <v>41</v>
      </c>
      <c r="L909">
        <v>9883.9599999999991</v>
      </c>
      <c r="M909" t="s">
        <v>41</v>
      </c>
      <c r="N909" t="s">
        <v>41</v>
      </c>
      <c r="O909">
        <v>1320</v>
      </c>
      <c r="P909">
        <v>1330.08</v>
      </c>
      <c r="Q909">
        <v>1340</v>
      </c>
      <c r="R909">
        <v>-0.92</v>
      </c>
      <c r="S909">
        <v>0.19</v>
      </c>
      <c r="T909">
        <v>54.81</v>
      </c>
      <c r="U909">
        <v>1001</v>
      </c>
      <c r="V909" t="s">
        <v>41</v>
      </c>
      <c r="W909">
        <v>2.13</v>
      </c>
      <c r="X909" t="s">
        <v>41</v>
      </c>
      <c r="Z909">
        <v>25.01</v>
      </c>
      <c r="AA909">
        <v>21.23</v>
      </c>
      <c r="AB909">
        <v>3.78</v>
      </c>
      <c r="AC909">
        <v>22.84</v>
      </c>
      <c r="AD909" t="s">
        <v>41</v>
      </c>
      <c r="AF909">
        <v>100</v>
      </c>
      <c r="AG909">
        <v>100</v>
      </c>
      <c r="AH909">
        <v>3.3</v>
      </c>
      <c r="AI909">
        <v>3.3</v>
      </c>
      <c r="AJ909">
        <v>0</v>
      </c>
      <c r="AK909" t="s">
        <v>41</v>
      </c>
      <c r="AL909" t="s">
        <v>41</v>
      </c>
      <c r="AM909" t="s">
        <v>41</v>
      </c>
    </row>
    <row r="910" spans="1:39" x14ac:dyDescent="0.3">
      <c r="A910" t="s">
        <v>55</v>
      </c>
      <c r="B910" t="s">
        <v>56</v>
      </c>
      <c r="C910" t="s">
        <v>38</v>
      </c>
      <c r="D910" t="s">
        <v>59</v>
      </c>
      <c r="E910">
        <v>25</v>
      </c>
      <c r="F910" t="s">
        <v>46</v>
      </c>
      <c r="G910" t="s">
        <v>40</v>
      </c>
      <c r="H910" t="s">
        <v>41</v>
      </c>
      <c r="J910">
        <v>77.28</v>
      </c>
      <c r="K910" t="s">
        <v>41</v>
      </c>
      <c r="L910">
        <v>9883.9599999999991</v>
      </c>
      <c r="M910" t="s">
        <v>41</v>
      </c>
      <c r="N910" t="s">
        <v>41</v>
      </c>
      <c r="O910">
        <v>1260</v>
      </c>
      <c r="P910">
        <v>1270.3</v>
      </c>
      <c r="Q910">
        <v>1280</v>
      </c>
      <c r="R910">
        <v>-0.7</v>
      </c>
      <c r="S910">
        <v>0.2</v>
      </c>
      <c r="T910">
        <v>57.39</v>
      </c>
      <c r="U910">
        <v>1001</v>
      </c>
      <c r="V910" t="s">
        <v>41</v>
      </c>
      <c r="W910">
        <v>2.66</v>
      </c>
      <c r="X910" t="s">
        <v>41</v>
      </c>
      <c r="Z910">
        <v>25.01</v>
      </c>
      <c r="AA910">
        <v>21.23</v>
      </c>
      <c r="AB910">
        <v>3.78</v>
      </c>
      <c r="AC910">
        <v>23.03</v>
      </c>
      <c r="AD910" t="s">
        <v>41</v>
      </c>
      <c r="AF910">
        <v>100</v>
      </c>
      <c r="AG910">
        <v>100</v>
      </c>
      <c r="AH910">
        <v>3.3</v>
      </c>
      <c r="AI910">
        <v>3.3</v>
      </c>
      <c r="AJ910">
        <v>0</v>
      </c>
      <c r="AK910" t="s">
        <v>41</v>
      </c>
      <c r="AL910" t="s">
        <v>41</v>
      </c>
      <c r="AM910" t="s">
        <v>41</v>
      </c>
    </row>
    <row r="911" spans="1:39" x14ac:dyDescent="0.3">
      <c r="A911" t="s">
        <v>55</v>
      </c>
      <c r="B911" t="s">
        <v>56</v>
      </c>
      <c r="C911" t="s">
        <v>38</v>
      </c>
      <c r="D911" t="s">
        <v>59</v>
      </c>
      <c r="E911">
        <v>25</v>
      </c>
      <c r="F911" t="s">
        <v>47</v>
      </c>
      <c r="G911" t="s">
        <v>40</v>
      </c>
      <c r="H911" t="s">
        <v>41</v>
      </c>
      <c r="J911">
        <v>77.28</v>
      </c>
      <c r="K911" t="s">
        <v>41</v>
      </c>
      <c r="L911">
        <v>9883.9599999999991</v>
      </c>
      <c r="M911" t="s">
        <v>41</v>
      </c>
      <c r="N911" t="s">
        <v>41</v>
      </c>
      <c r="O911">
        <v>1280</v>
      </c>
      <c r="P911">
        <v>1290.02</v>
      </c>
      <c r="Q911">
        <v>1300</v>
      </c>
      <c r="R911">
        <v>-0.98</v>
      </c>
      <c r="S911">
        <v>0.21</v>
      </c>
      <c r="T911">
        <v>59.25</v>
      </c>
      <c r="U911">
        <v>1001</v>
      </c>
      <c r="V911" t="s">
        <v>41</v>
      </c>
      <c r="W911">
        <v>3.79</v>
      </c>
      <c r="X911" t="s">
        <v>41</v>
      </c>
      <c r="Z911">
        <v>25.01</v>
      </c>
      <c r="AA911">
        <v>21.23</v>
      </c>
      <c r="AB911">
        <v>3.78</v>
      </c>
      <c r="AC911">
        <v>22.66</v>
      </c>
      <c r="AD911" t="s">
        <v>41</v>
      </c>
      <c r="AF911">
        <v>100</v>
      </c>
      <c r="AG911">
        <v>100</v>
      </c>
      <c r="AH911">
        <v>3.3</v>
      </c>
      <c r="AI911">
        <v>3.3</v>
      </c>
      <c r="AJ911">
        <v>0</v>
      </c>
      <c r="AK911" t="s">
        <v>41</v>
      </c>
      <c r="AL911" t="s">
        <v>41</v>
      </c>
      <c r="AM911" t="s">
        <v>41</v>
      </c>
    </row>
    <row r="912" spans="1:39" x14ac:dyDescent="0.3">
      <c r="A912" t="s">
        <v>55</v>
      </c>
      <c r="B912" t="s">
        <v>56</v>
      </c>
      <c r="C912" t="s">
        <v>38</v>
      </c>
      <c r="D912" t="s">
        <v>59</v>
      </c>
      <c r="E912">
        <v>25</v>
      </c>
      <c r="F912" t="s">
        <v>48</v>
      </c>
      <c r="G912" t="s">
        <v>40</v>
      </c>
      <c r="H912" t="s">
        <v>41</v>
      </c>
      <c r="J912">
        <v>77.28</v>
      </c>
      <c r="K912" t="s">
        <v>41</v>
      </c>
      <c r="L912">
        <v>9883.9599999999991</v>
      </c>
      <c r="M912" t="s">
        <v>41</v>
      </c>
      <c r="N912" t="s">
        <v>41</v>
      </c>
      <c r="O912">
        <v>1300</v>
      </c>
      <c r="P912">
        <v>1310.48</v>
      </c>
      <c r="Q912">
        <v>1320</v>
      </c>
      <c r="R912">
        <v>-0.52</v>
      </c>
      <c r="S912">
        <v>0.2</v>
      </c>
      <c r="T912">
        <v>53.28</v>
      </c>
      <c r="U912">
        <v>1001</v>
      </c>
      <c r="V912" t="s">
        <v>41</v>
      </c>
      <c r="W912">
        <v>3.36</v>
      </c>
      <c r="X912" t="s">
        <v>41</v>
      </c>
      <c r="Z912">
        <v>25.01</v>
      </c>
      <c r="AA912">
        <v>21.23</v>
      </c>
      <c r="AB912">
        <v>3.78</v>
      </c>
      <c r="AC912">
        <v>22.73</v>
      </c>
      <c r="AD912" t="s">
        <v>41</v>
      </c>
      <c r="AF912">
        <v>100</v>
      </c>
      <c r="AG912">
        <v>100</v>
      </c>
      <c r="AH912">
        <v>3.3</v>
      </c>
      <c r="AI912">
        <v>3.3</v>
      </c>
      <c r="AJ912">
        <v>0</v>
      </c>
      <c r="AK912" t="s">
        <v>41</v>
      </c>
      <c r="AL912" t="s">
        <v>41</v>
      </c>
      <c r="AM912" t="s">
        <v>41</v>
      </c>
    </row>
    <row r="913" spans="1:39" x14ac:dyDescent="0.3">
      <c r="A913" t="s">
        <v>55</v>
      </c>
      <c r="B913" t="s">
        <v>56</v>
      </c>
      <c r="C913" t="s">
        <v>38</v>
      </c>
      <c r="D913" t="s">
        <v>59</v>
      </c>
      <c r="E913">
        <v>25</v>
      </c>
      <c r="F913" t="s">
        <v>49</v>
      </c>
      <c r="G913" t="s">
        <v>40</v>
      </c>
      <c r="H913" t="s">
        <v>41</v>
      </c>
      <c r="J913">
        <v>77.28</v>
      </c>
      <c r="K913" t="s">
        <v>41</v>
      </c>
      <c r="L913">
        <v>9883.9599999999991</v>
      </c>
      <c r="M913" t="s">
        <v>41</v>
      </c>
      <c r="N913" t="s">
        <v>41</v>
      </c>
      <c r="O913">
        <v>1320</v>
      </c>
      <c r="P913">
        <v>1330.08</v>
      </c>
      <c r="Q913">
        <v>1340</v>
      </c>
      <c r="R913">
        <v>-0.92</v>
      </c>
      <c r="S913">
        <v>0.19</v>
      </c>
      <c r="T913">
        <v>54.81</v>
      </c>
      <c r="U913">
        <v>1001</v>
      </c>
      <c r="V913" t="s">
        <v>41</v>
      </c>
      <c r="W913">
        <v>2.87</v>
      </c>
      <c r="X913" t="s">
        <v>41</v>
      </c>
      <c r="Z913">
        <v>25.01</v>
      </c>
      <c r="AA913">
        <v>21.23</v>
      </c>
      <c r="AB913">
        <v>3.78</v>
      </c>
      <c r="AC913">
        <v>22.84</v>
      </c>
      <c r="AD913" t="s">
        <v>41</v>
      </c>
      <c r="AF913">
        <v>100</v>
      </c>
      <c r="AG913">
        <v>100</v>
      </c>
      <c r="AH913">
        <v>3.3</v>
      </c>
      <c r="AI913">
        <v>3.3</v>
      </c>
      <c r="AJ913">
        <v>0</v>
      </c>
      <c r="AK913" t="s">
        <v>41</v>
      </c>
      <c r="AL913" t="s">
        <v>41</v>
      </c>
      <c r="AM913" t="s">
        <v>41</v>
      </c>
    </row>
    <row r="914" spans="1:39" x14ac:dyDescent="0.3">
      <c r="A914" t="s">
        <v>55</v>
      </c>
      <c r="B914" t="s">
        <v>56</v>
      </c>
      <c r="C914" t="s">
        <v>38</v>
      </c>
      <c r="D914" t="s">
        <v>59</v>
      </c>
      <c r="E914">
        <v>25</v>
      </c>
      <c r="F914" t="s">
        <v>39</v>
      </c>
      <c r="G914" t="s">
        <v>40</v>
      </c>
      <c r="H914" t="s">
        <v>41</v>
      </c>
      <c r="J914">
        <v>75.02</v>
      </c>
      <c r="K914" t="s">
        <v>41</v>
      </c>
      <c r="L914">
        <v>9964.41</v>
      </c>
      <c r="M914" t="s">
        <v>41</v>
      </c>
      <c r="N914" t="s">
        <v>41</v>
      </c>
      <c r="O914">
        <v>1260</v>
      </c>
      <c r="P914">
        <v>1270.32</v>
      </c>
      <c r="Q914">
        <v>1280</v>
      </c>
      <c r="R914">
        <v>-0.68</v>
      </c>
      <c r="S914">
        <v>0.2</v>
      </c>
      <c r="T914">
        <v>57.87</v>
      </c>
      <c r="U914">
        <v>1001</v>
      </c>
      <c r="V914" t="s">
        <v>41</v>
      </c>
      <c r="W914">
        <v>3.26</v>
      </c>
      <c r="X914" t="s">
        <v>41</v>
      </c>
      <c r="Z914">
        <v>25</v>
      </c>
      <c r="AA914">
        <v>21.3</v>
      </c>
      <c r="AB914">
        <v>3.7</v>
      </c>
      <c r="AC914">
        <v>23.16</v>
      </c>
      <c r="AD914" t="s">
        <v>41</v>
      </c>
      <c r="AF914">
        <v>110</v>
      </c>
      <c r="AG914">
        <v>110</v>
      </c>
      <c r="AH914">
        <v>3.3</v>
      </c>
      <c r="AI914">
        <v>3.3</v>
      </c>
      <c r="AJ914">
        <v>0</v>
      </c>
      <c r="AK914" t="s">
        <v>41</v>
      </c>
      <c r="AL914" t="s">
        <v>41</v>
      </c>
      <c r="AM914" t="s">
        <v>41</v>
      </c>
    </row>
    <row r="915" spans="1:39" x14ac:dyDescent="0.3">
      <c r="A915" t="s">
        <v>55</v>
      </c>
      <c r="B915" t="s">
        <v>56</v>
      </c>
      <c r="C915" t="s">
        <v>38</v>
      </c>
      <c r="D915" t="s">
        <v>59</v>
      </c>
      <c r="E915">
        <v>25</v>
      </c>
      <c r="F915" t="s">
        <v>43</v>
      </c>
      <c r="G915" t="s">
        <v>40</v>
      </c>
      <c r="H915" t="s">
        <v>41</v>
      </c>
      <c r="J915">
        <v>75.02</v>
      </c>
      <c r="K915" t="s">
        <v>41</v>
      </c>
      <c r="L915">
        <v>9964.41</v>
      </c>
      <c r="M915" t="s">
        <v>41</v>
      </c>
      <c r="N915" t="s">
        <v>41</v>
      </c>
      <c r="O915">
        <v>1280</v>
      </c>
      <c r="P915">
        <v>1290.04</v>
      </c>
      <c r="Q915">
        <v>1300</v>
      </c>
      <c r="R915">
        <v>-0.96</v>
      </c>
      <c r="S915">
        <v>0.21</v>
      </c>
      <c r="T915">
        <v>59.58</v>
      </c>
      <c r="U915">
        <v>1001</v>
      </c>
      <c r="V915" t="s">
        <v>41</v>
      </c>
      <c r="W915">
        <v>3.8</v>
      </c>
      <c r="X915" t="s">
        <v>41</v>
      </c>
      <c r="Z915">
        <v>25</v>
      </c>
      <c r="AA915">
        <v>21.3</v>
      </c>
      <c r="AB915">
        <v>3.7</v>
      </c>
      <c r="AC915">
        <v>22.79</v>
      </c>
      <c r="AD915" t="s">
        <v>41</v>
      </c>
      <c r="AF915">
        <v>110</v>
      </c>
      <c r="AG915">
        <v>110</v>
      </c>
      <c r="AH915">
        <v>3.3</v>
      </c>
      <c r="AI915">
        <v>3.3</v>
      </c>
      <c r="AJ915">
        <v>0</v>
      </c>
      <c r="AK915" t="s">
        <v>41</v>
      </c>
      <c r="AL915" t="s">
        <v>41</v>
      </c>
      <c r="AM915" t="s">
        <v>41</v>
      </c>
    </row>
    <row r="916" spans="1:39" x14ac:dyDescent="0.3">
      <c r="A916" t="s">
        <v>55</v>
      </c>
      <c r="B916" t="s">
        <v>56</v>
      </c>
      <c r="C916" t="s">
        <v>38</v>
      </c>
      <c r="D916" t="s">
        <v>59</v>
      </c>
      <c r="E916">
        <v>25</v>
      </c>
      <c r="F916" t="s">
        <v>44</v>
      </c>
      <c r="G916" t="s">
        <v>40</v>
      </c>
      <c r="H916" t="s">
        <v>41</v>
      </c>
      <c r="J916">
        <v>75.02</v>
      </c>
      <c r="K916" t="s">
        <v>41</v>
      </c>
      <c r="L916">
        <v>9964.41</v>
      </c>
      <c r="M916" t="s">
        <v>41</v>
      </c>
      <c r="N916" t="s">
        <v>41</v>
      </c>
      <c r="O916">
        <v>1300</v>
      </c>
      <c r="P916">
        <v>1310.5</v>
      </c>
      <c r="Q916">
        <v>1320</v>
      </c>
      <c r="R916">
        <v>-0.5</v>
      </c>
      <c r="S916">
        <v>0.2</v>
      </c>
      <c r="T916">
        <v>53.62</v>
      </c>
      <c r="U916">
        <v>1001</v>
      </c>
      <c r="V916" t="s">
        <v>41</v>
      </c>
      <c r="W916">
        <v>3.22</v>
      </c>
      <c r="X916" t="s">
        <v>41</v>
      </c>
      <c r="Z916">
        <v>25</v>
      </c>
      <c r="AA916">
        <v>21.3</v>
      </c>
      <c r="AB916">
        <v>3.7</v>
      </c>
      <c r="AC916">
        <v>22.86</v>
      </c>
      <c r="AD916" t="s">
        <v>41</v>
      </c>
      <c r="AF916">
        <v>110</v>
      </c>
      <c r="AG916">
        <v>110</v>
      </c>
      <c r="AH916">
        <v>3.3</v>
      </c>
      <c r="AI916">
        <v>3.3</v>
      </c>
      <c r="AJ916">
        <v>0</v>
      </c>
      <c r="AK916" t="s">
        <v>41</v>
      </c>
      <c r="AL916" t="s">
        <v>41</v>
      </c>
      <c r="AM916" t="s">
        <v>41</v>
      </c>
    </row>
    <row r="917" spans="1:39" x14ac:dyDescent="0.3">
      <c r="A917" t="s">
        <v>55</v>
      </c>
      <c r="B917" t="s">
        <v>56</v>
      </c>
      <c r="C917" t="s">
        <v>38</v>
      </c>
      <c r="D917" t="s">
        <v>59</v>
      </c>
      <c r="E917">
        <v>25</v>
      </c>
      <c r="F917" t="s">
        <v>45</v>
      </c>
      <c r="G917" t="s">
        <v>40</v>
      </c>
      <c r="H917" t="s">
        <v>41</v>
      </c>
      <c r="J917">
        <v>75.02</v>
      </c>
      <c r="K917" t="s">
        <v>41</v>
      </c>
      <c r="L917">
        <v>9964.41</v>
      </c>
      <c r="M917" t="s">
        <v>41</v>
      </c>
      <c r="N917" t="s">
        <v>41</v>
      </c>
      <c r="O917">
        <v>1320</v>
      </c>
      <c r="P917">
        <v>1330.1</v>
      </c>
      <c r="Q917">
        <v>1340</v>
      </c>
      <c r="R917">
        <v>-0.9</v>
      </c>
      <c r="S917">
        <v>0.19</v>
      </c>
      <c r="T917">
        <v>55.23</v>
      </c>
      <c r="U917">
        <v>1001</v>
      </c>
      <c r="V917" t="s">
        <v>41</v>
      </c>
      <c r="W917">
        <v>2.5499999999999998</v>
      </c>
      <c r="X917" t="s">
        <v>41</v>
      </c>
      <c r="Z917">
        <v>25</v>
      </c>
      <c r="AA917">
        <v>21.3</v>
      </c>
      <c r="AB917">
        <v>3.7</v>
      </c>
      <c r="AC917">
        <v>22.99</v>
      </c>
      <c r="AD917" t="s">
        <v>41</v>
      </c>
      <c r="AF917">
        <v>110</v>
      </c>
      <c r="AG917">
        <v>110</v>
      </c>
      <c r="AH917">
        <v>3.3</v>
      </c>
      <c r="AI917">
        <v>3.3</v>
      </c>
      <c r="AJ917">
        <v>0</v>
      </c>
      <c r="AK917" t="s">
        <v>41</v>
      </c>
      <c r="AL917" t="s">
        <v>41</v>
      </c>
      <c r="AM917" t="s">
        <v>41</v>
      </c>
    </row>
    <row r="918" spans="1:39" x14ac:dyDescent="0.3">
      <c r="A918" t="s">
        <v>55</v>
      </c>
      <c r="B918" t="s">
        <v>56</v>
      </c>
      <c r="C918" t="s">
        <v>38</v>
      </c>
      <c r="D918" t="s">
        <v>59</v>
      </c>
      <c r="E918">
        <v>25</v>
      </c>
      <c r="F918" t="s">
        <v>46</v>
      </c>
      <c r="G918" t="s">
        <v>40</v>
      </c>
      <c r="H918" t="s">
        <v>41</v>
      </c>
      <c r="J918">
        <v>75.02</v>
      </c>
      <c r="K918" t="s">
        <v>41</v>
      </c>
      <c r="L918">
        <v>9964.41</v>
      </c>
      <c r="M918" t="s">
        <v>41</v>
      </c>
      <c r="N918" t="s">
        <v>41</v>
      </c>
      <c r="O918">
        <v>1260</v>
      </c>
      <c r="P918">
        <v>1270.32</v>
      </c>
      <c r="Q918">
        <v>1280</v>
      </c>
      <c r="R918">
        <v>-0.68</v>
      </c>
      <c r="S918">
        <v>0.2</v>
      </c>
      <c r="T918">
        <v>57.87</v>
      </c>
      <c r="U918">
        <v>1001</v>
      </c>
      <c r="V918" t="s">
        <v>41</v>
      </c>
      <c r="W918">
        <v>3.17</v>
      </c>
      <c r="X918" t="s">
        <v>41</v>
      </c>
      <c r="Z918">
        <v>25</v>
      </c>
      <c r="AA918">
        <v>21.3</v>
      </c>
      <c r="AB918">
        <v>3.7</v>
      </c>
      <c r="AC918">
        <v>23.16</v>
      </c>
      <c r="AD918" t="s">
        <v>41</v>
      </c>
      <c r="AF918">
        <v>110</v>
      </c>
      <c r="AG918">
        <v>110</v>
      </c>
      <c r="AH918">
        <v>3.3</v>
      </c>
      <c r="AI918">
        <v>3.3</v>
      </c>
      <c r="AJ918">
        <v>0</v>
      </c>
      <c r="AK918" t="s">
        <v>41</v>
      </c>
      <c r="AL918" t="s">
        <v>41</v>
      </c>
      <c r="AM918" t="s">
        <v>41</v>
      </c>
    </row>
    <row r="919" spans="1:39" x14ac:dyDescent="0.3">
      <c r="A919" t="s">
        <v>55</v>
      </c>
      <c r="B919" t="s">
        <v>56</v>
      </c>
      <c r="C919" t="s">
        <v>38</v>
      </c>
      <c r="D919" t="s">
        <v>59</v>
      </c>
      <c r="E919">
        <v>25</v>
      </c>
      <c r="F919" t="s">
        <v>47</v>
      </c>
      <c r="G919" t="s">
        <v>40</v>
      </c>
      <c r="H919" t="s">
        <v>41</v>
      </c>
      <c r="J919">
        <v>75.02</v>
      </c>
      <c r="K919" t="s">
        <v>41</v>
      </c>
      <c r="L919">
        <v>9964.41</v>
      </c>
      <c r="M919" t="s">
        <v>41</v>
      </c>
      <c r="N919" t="s">
        <v>41</v>
      </c>
      <c r="O919">
        <v>1280</v>
      </c>
      <c r="P919">
        <v>1290.04</v>
      </c>
      <c r="Q919">
        <v>1300</v>
      </c>
      <c r="R919">
        <v>-0.96</v>
      </c>
      <c r="S919">
        <v>0.21</v>
      </c>
      <c r="T919">
        <v>59.58</v>
      </c>
      <c r="U919">
        <v>1001</v>
      </c>
      <c r="V919" t="s">
        <v>41</v>
      </c>
      <c r="W919">
        <v>4.2300000000000004</v>
      </c>
      <c r="X919" t="s">
        <v>41</v>
      </c>
      <c r="Z919">
        <v>25</v>
      </c>
      <c r="AA919">
        <v>21.3</v>
      </c>
      <c r="AB919">
        <v>3.7</v>
      </c>
      <c r="AC919">
        <v>22.79</v>
      </c>
      <c r="AD919" t="s">
        <v>41</v>
      </c>
      <c r="AF919">
        <v>110</v>
      </c>
      <c r="AG919">
        <v>110</v>
      </c>
      <c r="AH919">
        <v>3.3</v>
      </c>
      <c r="AI919">
        <v>3.3</v>
      </c>
      <c r="AJ919">
        <v>0</v>
      </c>
      <c r="AK919" t="s">
        <v>41</v>
      </c>
      <c r="AL919" t="s">
        <v>41</v>
      </c>
      <c r="AM919" t="s">
        <v>41</v>
      </c>
    </row>
    <row r="920" spans="1:39" x14ac:dyDescent="0.3">
      <c r="A920" t="s">
        <v>55</v>
      </c>
      <c r="B920" t="s">
        <v>56</v>
      </c>
      <c r="C920" t="s">
        <v>38</v>
      </c>
      <c r="D920" t="s">
        <v>59</v>
      </c>
      <c r="E920">
        <v>25</v>
      </c>
      <c r="F920" t="s">
        <v>48</v>
      </c>
      <c r="G920" t="s">
        <v>40</v>
      </c>
      <c r="H920" t="s">
        <v>41</v>
      </c>
      <c r="J920">
        <v>75.02</v>
      </c>
      <c r="K920" t="s">
        <v>41</v>
      </c>
      <c r="L920">
        <v>9964.41</v>
      </c>
      <c r="M920" t="s">
        <v>41</v>
      </c>
      <c r="N920" t="s">
        <v>41</v>
      </c>
      <c r="O920">
        <v>1300</v>
      </c>
      <c r="P920">
        <v>1310.5</v>
      </c>
      <c r="Q920">
        <v>1320</v>
      </c>
      <c r="R920">
        <v>-0.5</v>
      </c>
      <c r="S920">
        <v>0.2</v>
      </c>
      <c r="T920">
        <v>53.62</v>
      </c>
      <c r="U920">
        <v>1001</v>
      </c>
      <c r="V920" t="s">
        <v>41</v>
      </c>
      <c r="W920">
        <v>3.87</v>
      </c>
      <c r="X920" t="s">
        <v>41</v>
      </c>
      <c r="Z920">
        <v>25</v>
      </c>
      <c r="AA920">
        <v>21.3</v>
      </c>
      <c r="AB920">
        <v>3.7</v>
      </c>
      <c r="AC920">
        <v>22.86</v>
      </c>
      <c r="AD920" t="s">
        <v>41</v>
      </c>
      <c r="AF920">
        <v>110</v>
      </c>
      <c r="AG920">
        <v>110</v>
      </c>
      <c r="AH920">
        <v>3.3</v>
      </c>
      <c r="AI920">
        <v>3.3</v>
      </c>
      <c r="AJ920">
        <v>0</v>
      </c>
      <c r="AK920" t="s">
        <v>41</v>
      </c>
      <c r="AL920" t="s">
        <v>41</v>
      </c>
      <c r="AM920" t="s">
        <v>41</v>
      </c>
    </row>
    <row r="921" spans="1:39" x14ac:dyDescent="0.3">
      <c r="A921" t="s">
        <v>55</v>
      </c>
      <c r="B921" t="s">
        <v>56</v>
      </c>
      <c r="C921" t="s">
        <v>38</v>
      </c>
      <c r="D921" t="s">
        <v>59</v>
      </c>
      <c r="E921">
        <v>25</v>
      </c>
      <c r="F921" t="s">
        <v>49</v>
      </c>
      <c r="G921" t="s">
        <v>40</v>
      </c>
      <c r="H921" t="s">
        <v>41</v>
      </c>
      <c r="J921">
        <v>75.02</v>
      </c>
      <c r="K921" t="s">
        <v>41</v>
      </c>
      <c r="L921">
        <v>9964.41</v>
      </c>
      <c r="M921" t="s">
        <v>41</v>
      </c>
      <c r="N921" t="s">
        <v>41</v>
      </c>
      <c r="O921">
        <v>1320</v>
      </c>
      <c r="P921">
        <v>1330.1</v>
      </c>
      <c r="Q921">
        <v>1340</v>
      </c>
      <c r="R921">
        <v>-0.9</v>
      </c>
      <c r="S921">
        <v>0.19</v>
      </c>
      <c r="T921">
        <v>55.23</v>
      </c>
      <c r="U921">
        <v>1001</v>
      </c>
      <c r="V921" t="s">
        <v>41</v>
      </c>
      <c r="W921">
        <v>3.29</v>
      </c>
      <c r="X921" t="s">
        <v>41</v>
      </c>
      <c r="Z921">
        <v>25</v>
      </c>
      <c r="AA921">
        <v>21.3</v>
      </c>
      <c r="AB921">
        <v>3.7</v>
      </c>
      <c r="AC921">
        <v>22.99</v>
      </c>
      <c r="AD921" t="s">
        <v>41</v>
      </c>
      <c r="AF921">
        <v>110</v>
      </c>
      <c r="AG921">
        <v>110</v>
      </c>
      <c r="AH921">
        <v>3.3</v>
      </c>
      <c r="AI921">
        <v>3.3</v>
      </c>
      <c r="AJ921">
        <v>0</v>
      </c>
      <c r="AK921" t="s">
        <v>41</v>
      </c>
      <c r="AL921" t="s">
        <v>41</v>
      </c>
      <c r="AM921" t="s">
        <v>41</v>
      </c>
    </row>
    <row r="922" spans="1:39" x14ac:dyDescent="0.3">
      <c r="A922" t="s">
        <v>55</v>
      </c>
      <c r="B922" t="s">
        <v>56</v>
      </c>
      <c r="C922" t="s">
        <v>38</v>
      </c>
      <c r="D922" t="s">
        <v>59</v>
      </c>
      <c r="E922">
        <v>25</v>
      </c>
      <c r="F922" t="s">
        <v>39</v>
      </c>
      <c r="G922" t="s">
        <v>40</v>
      </c>
      <c r="H922" t="s">
        <v>41</v>
      </c>
      <c r="J922">
        <v>75.38</v>
      </c>
      <c r="K922" t="s">
        <v>41</v>
      </c>
      <c r="L922">
        <v>10045.219999999999</v>
      </c>
      <c r="M922" t="s">
        <v>41</v>
      </c>
      <c r="N922" t="s">
        <v>41</v>
      </c>
      <c r="O922">
        <v>1260</v>
      </c>
      <c r="P922">
        <v>1270.3599999999999</v>
      </c>
      <c r="Q922">
        <v>1280</v>
      </c>
      <c r="R922">
        <v>-0.64</v>
      </c>
      <c r="S922">
        <v>0.2</v>
      </c>
      <c r="T922">
        <v>58.17</v>
      </c>
      <c r="U922">
        <v>1001</v>
      </c>
      <c r="V922" t="s">
        <v>41</v>
      </c>
      <c r="W922">
        <v>3.72</v>
      </c>
      <c r="X922" t="s">
        <v>41</v>
      </c>
      <c r="Z922">
        <v>24.99</v>
      </c>
      <c r="AA922">
        <v>21.33</v>
      </c>
      <c r="AB922">
        <v>3.66</v>
      </c>
      <c r="AC922">
        <v>23.27</v>
      </c>
      <c r="AD922" t="s">
        <v>41</v>
      </c>
      <c r="AF922">
        <v>120</v>
      </c>
      <c r="AG922">
        <v>120</v>
      </c>
      <c r="AH922">
        <v>3.3</v>
      </c>
      <c r="AI922">
        <v>3.3</v>
      </c>
      <c r="AJ922">
        <v>0</v>
      </c>
      <c r="AK922" t="s">
        <v>41</v>
      </c>
      <c r="AL922" t="s">
        <v>41</v>
      </c>
      <c r="AM922" t="s">
        <v>41</v>
      </c>
    </row>
    <row r="923" spans="1:39" x14ac:dyDescent="0.3">
      <c r="A923" t="s">
        <v>55</v>
      </c>
      <c r="B923" t="s">
        <v>56</v>
      </c>
      <c r="C923" t="s">
        <v>38</v>
      </c>
      <c r="D923" t="s">
        <v>59</v>
      </c>
      <c r="E923">
        <v>25</v>
      </c>
      <c r="F923" t="s">
        <v>43</v>
      </c>
      <c r="G923" t="s">
        <v>40</v>
      </c>
      <c r="H923" t="s">
        <v>41</v>
      </c>
      <c r="J923">
        <v>75.38</v>
      </c>
      <c r="K923" t="s">
        <v>41</v>
      </c>
      <c r="L923">
        <v>10045.219999999999</v>
      </c>
      <c r="M923" t="s">
        <v>41</v>
      </c>
      <c r="N923" t="s">
        <v>41</v>
      </c>
      <c r="O923">
        <v>1280</v>
      </c>
      <c r="P923">
        <v>1290.08</v>
      </c>
      <c r="Q923">
        <v>1300</v>
      </c>
      <c r="R923">
        <v>-0.92</v>
      </c>
      <c r="S923">
        <v>0.21</v>
      </c>
      <c r="T923">
        <v>59.92</v>
      </c>
      <c r="U923">
        <v>1001</v>
      </c>
      <c r="V923" t="s">
        <v>41</v>
      </c>
      <c r="W923">
        <v>4.17</v>
      </c>
      <c r="X923" t="s">
        <v>41</v>
      </c>
      <c r="Z923">
        <v>24.99</v>
      </c>
      <c r="AA923">
        <v>21.33</v>
      </c>
      <c r="AB923">
        <v>3.66</v>
      </c>
      <c r="AC923">
        <v>22.9</v>
      </c>
      <c r="AD923" t="s">
        <v>41</v>
      </c>
      <c r="AF923">
        <v>120</v>
      </c>
      <c r="AG923">
        <v>120</v>
      </c>
      <c r="AH923">
        <v>3.3</v>
      </c>
      <c r="AI923">
        <v>3.3</v>
      </c>
      <c r="AJ923">
        <v>0</v>
      </c>
      <c r="AK923" t="s">
        <v>41</v>
      </c>
      <c r="AL923" t="s">
        <v>41</v>
      </c>
      <c r="AM923" t="s">
        <v>41</v>
      </c>
    </row>
    <row r="924" spans="1:39" x14ac:dyDescent="0.3">
      <c r="A924" t="s">
        <v>55</v>
      </c>
      <c r="B924" t="s">
        <v>56</v>
      </c>
      <c r="C924" t="s">
        <v>38</v>
      </c>
      <c r="D924" t="s">
        <v>59</v>
      </c>
      <c r="E924">
        <v>25</v>
      </c>
      <c r="F924" t="s">
        <v>44</v>
      </c>
      <c r="G924" t="s">
        <v>40</v>
      </c>
      <c r="H924" t="s">
        <v>41</v>
      </c>
      <c r="J924">
        <v>75.38</v>
      </c>
      <c r="K924" t="s">
        <v>41</v>
      </c>
      <c r="L924">
        <v>10045.219999999999</v>
      </c>
      <c r="M924" t="s">
        <v>41</v>
      </c>
      <c r="N924" t="s">
        <v>41</v>
      </c>
      <c r="O924">
        <v>1300</v>
      </c>
      <c r="P924">
        <v>1310.54</v>
      </c>
      <c r="Q924">
        <v>1320</v>
      </c>
      <c r="R924">
        <v>-0.46</v>
      </c>
      <c r="S924">
        <v>0.2</v>
      </c>
      <c r="T924">
        <v>53.94</v>
      </c>
      <c r="U924">
        <v>1001</v>
      </c>
      <c r="V924" t="s">
        <v>41</v>
      </c>
      <c r="W924">
        <v>3.63</v>
      </c>
      <c r="X924" t="s">
        <v>41</v>
      </c>
      <c r="Z924">
        <v>24.99</v>
      </c>
      <c r="AA924">
        <v>21.33</v>
      </c>
      <c r="AB924">
        <v>3.66</v>
      </c>
      <c r="AC924">
        <v>22.97</v>
      </c>
      <c r="AD924" t="s">
        <v>41</v>
      </c>
      <c r="AF924">
        <v>120</v>
      </c>
      <c r="AG924">
        <v>120</v>
      </c>
      <c r="AH924">
        <v>3.3</v>
      </c>
      <c r="AI924">
        <v>3.3</v>
      </c>
      <c r="AJ924">
        <v>0</v>
      </c>
      <c r="AK924" t="s">
        <v>41</v>
      </c>
      <c r="AL924" t="s">
        <v>41</v>
      </c>
      <c r="AM924" t="s">
        <v>41</v>
      </c>
    </row>
    <row r="925" spans="1:39" x14ac:dyDescent="0.3">
      <c r="A925" t="s">
        <v>55</v>
      </c>
      <c r="B925" t="s">
        <v>56</v>
      </c>
      <c r="C925" t="s">
        <v>38</v>
      </c>
      <c r="D925" t="s">
        <v>59</v>
      </c>
      <c r="E925">
        <v>25</v>
      </c>
      <c r="F925" t="s">
        <v>45</v>
      </c>
      <c r="G925" t="s">
        <v>40</v>
      </c>
      <c r="H925" t="s">
        <v>41</v>
      </c>
      <c r="J925">
        <v>75.38</v>
      </c>
      <c r="K925" t="s">
        <v>41</v>
      </c>
      <c r="L925">
        <v>10045.219999999999</v>
      </c>
      <c r="M925" t="s">
        <v>41</v>
      </c>
      <c r="N925" t="s">
        <v>41</v>
      </c>
      <c r="O925">
        <v>1320</v>
      </c>
      <c r="P925">
        <v>1330.12</v>
      </c>
      <c r="Q925">
        <v>1340</v>
      </c>
      <c r="R925">
        <v>-0.88</v>
      </c>
      <c r="S925">
        <v>0.2</v>
      </c>
      <c r="T925">
        <v>55.46</v>
      </c>
      <c r="U925">
        <v>1001</v>
      </c>
      <c r="V925" t="s">
        <v>41</v>
      </c>
      <c r="W925">
        <v>2.88</v>
      </c>
      <c r="X925" t="s">
        <v>41</v>
      </c>
      <c r="Z925">
        <v>24.99</v>
      </c>
      <c r="AA925">
        <v>21.33</v>
      </c>
      <c r="AB925">
        <v>3.66</v>
      </c>
      <c r="AC925">
        <v>23.1</v>
      </c>
      <c r="AD925" t="s">
        <v>41</v>
      </c>
      <c r="AF925">
        <v>120</v>
      </c>
      <c r="AG925">
        <v>120</v>
      </c>
      <c r="AH925">
        <v>3.3</v>
      </c>
      <c r="AI925">
        <v>3.3</v>
      </c>
      <c r="AJ925">
        <v>0</v>
      </c>
      <c r="AK925" t="s">
        <v>41</v>
      </c>
      <c r="AL925" t="s">
        <v>41</v>
      </c>
      <c r="AM925" t="s">
        <v>41</v>
      </c>
    </row>
    <row r="926" spans="1:39" x14ac:dyDescent="0.3">
      <c r="A926" t="s">
        <v>55</v>
      </c>
      <c r="B926" t="s">
        <v>56</v>
      </c>
      <c r="C926" t="s">
        <v>38</v>
      </c>
      <c r="D926" t="s">
        <v>59</v>
      </c>
      <c r="E926">
        <v>25</v>
      </c>
      <c r="F926" t="s">
        <v>46</v>
      </c>
      <c r="G926" t="s">
        <v>40</v>
      </c>
      <c r="H926" t="s">
        <v>41</v>
      </c>
      <c r="J926">
        <v>75.38</v>
      </c>
      <c r="K926" t="s">
        <v>41</v>
      </c>
      <c r="L926">
        <v>10045.219999999999</v>
      </c>
      <c r="M926" t="s">
        <v>41</v>
      </c>
      <c r="N926" t="s">
        <v>41</v>
      </c>
      <c r="O926">
        <v>1260</v>
      </c>
      <c r="P926">
        <v>1270.3599999999999</v>
      </c>
      <c r="Q926">
        <v>1280</v>
      </c>
      <c r="R926">
        <v>-0.64</v>
      </c>
      <c r="S926">
        <v>0.2</v>
      </c>
      <c r="T926">
        <v>58.17</v>
      </c>
      <c r="U926">
        <v>1001</v>
      </c>
      <c r="V926" t="s">
        <v>41</v>
      </c>
      <c r="W926">
        <v>3.61</v>
      </c>
      <c r="X926" t="s">
        <v>41</v>
      </c>
      <c r="Z926">
        <v>24.99</v>
      </c>
      <c r="AA926">
        <v>21.33</v>
      </c>
      <c r="AB926">
        <v>3.66</v>
      </c>
      <c r="AC926">
        <v>23.27</v>
      </c>
      <c r="AD926" t="s">
        <v>41</v>
      </c>
      <c r="AF926">
        <v>120</v>
      </c>
      <c r="AG926">
        <v>120</v>
      </c>
      <c r="AH926">
        <v>3.3</v>
      </c>
      <c r="AI926">
        <v>3.3</v>
      </c>
      <c r="AJ926">
        <v>0</v>
      </c>
      <c r="AK926" t="s">
        <v>41</v>
      </c>
      <c r="AL926" t="s">
        <v>41</v>
      </c>
      <c r="AM926" t="s">
        <v>41</v>
      </c>
    </row>
    <row r="927" spans="1:39" x14ac:dyDescent="0.3">
      <c r="A927" t="s">
        <v>55</v>
      </c>
      <c r="B927" t="s">
        <v>56</v>
      </c>
      <c r="C927" t="s">
        <v>38</v>
      </c>
      <c r="D927" t="s">
        <v>59</v>
      </c>
      <c r="E927">
        <v>25</v>
      </c>
      <c r="F927" t="s">
        <v>47</v>
      </c>
      <c r="G927" t="s">
        <v>40</v>
      </c>
      <c r="H927" t="s">
        <v>41</v>
      </c>
      <c r="J927">
        <v>75.38</v>
      </c>
      <c r="K927" t="s">
        <v>41</v>
      </c>
      <c r="L927">
        <v>10045.219999999999</v>
      </c>
      <c r="M927" t="s">
        <v>41</v>
      </c>
      <c r="N927" t="s">
        <v>41</v>
      </c>
      <c r="O927">
        <v>1280</v>
      </c>
      <c r="P927">
        <v>1290.08</v>
      </c>
      <c r="Q927">
        <v>1300</v>
      </c>
      <c r="R927">
        <v>-0.92</v>
      </c>
      <c r="S927">
        <v>0.21</v>
      </c>
      <c r="T927">
        <v>59.92</v>
      </c>
      <c r="U927">
        <v>1001</v>
      </c>
      <c r="V927" t="s">
        <v>41</v>
      </c>
      <c r="W927">
        <v>4.59</v>
      </c>
      <c r="X927" t="s">
        <v>41</v>
      </c>
      <c r="Z927">
        <v>24.99</v>
      </c>
      <c r="AA927">
        <v>21.33</v>
      </c>
      <c r="AB927">
        <v>3.66</v>
      </c>
      <c r="AC927">
        <v>22.9</v>
      </c>
      <c r="AD927" t="s">
        <v>41</v>
      </c>
      <c r="AF927">
        <v>120</v>
      </c>
      <c r="AG927">
        <v>120</v>
      </c>
      <c r="AH927">
        <v>3.3</v>
      </c>
      <c r="AI927">
        <v>3.3</v>
      </c>
      <c r="AJ927">
        <v>0</v>
      </c>
      <c r="AK927" t="s">
        <v>41</v>
      </c>
      <c r="AL927" t="s">
        <v>41</v>
      </c>
      <c r="AM927" t="s">
        <v>41</v>
      </c>
    </row>
    <row r="928" spans="1:39" x14ac:dyDescent="0.3">
      <c r="A928" t="s">
        <v>55</v>
      </c>
      <c r="B928" t="s">
        <v>56</v>
      </c>
      <c r="C928" t="s">
        <v>38</v>
      </c>
      <c r="D928" t="s">
        <v>59</v>
      </c>
      <c r="E928">
        <v>25</v>
      </c>
      <c r="F928" t="s">
        <v>48</v>
      </c>
      <c r="G928" t="s">
        <v>40</v>
      </c>
      <c r="H928" t="s">
        <v>41</v>
      </c>
      <c r="J928">
        <v>75.38</v>
      </c>
      <c r="K928" t="s">
        <v>41</v>
      </c>
      <c r="L928">
        <v>10045.219999999999</v>
      </c>
      <c r="M928" t="s">
        <v>41</v>
      </c>
      <c r="N928" t="s">
        <v>41</v>
      </c>
      <c r="O928">
        <v>1300</v>
      </c>
      <c r="P928">
        <v>1310.54</v>
      </c>
      <c r="Q928">
        <v>1320</v>
      </c>
      <c r="R928">
        <v>-0.46</v>
      </c>
      <c r="S928">
        <v>0.2</v>
      </c>
      <c r="T928">
        <v>53.94</v>
      </c>
      <c r="U928">
        <v>1001</v>
      </c>
      <c r="V928" t="s">
        <v>41</v>
      </c>
      <c r="W928">
        <v>4.25</v>
      </c>
      <c r="X928" t="s">
        <v>41</v>
      </c>
      <c r="Z928">
        <v>24.99</v>
      </c>
      <c r="AA928">
        <v>21.33</v>
      </c>
      <c r="AB928">
        <v>3.66</v>
      </c>
      <c r="AC928">
        <v>22.97</v>
      </c>
      <c r="AD928" t="s">
        <v>41</v>
      </c>
      <c r="AF928">
        <v>120</v>
      </c>
      <c r="AG928">
        <v>120</v>
      </c>
      <c r="AH928">
        <v>3.3</v>
      </c>
      <c r="AI928">
        <v>3.3</v>
      </c>
      <c r="AJ928">
        <v>0</v>
      </c>
      <c r="AK928" t="s">
        <v>41</v>
      </c>
      <c r="AL928" t="s">
        <v>41</v>
      </c>
      <c r="AM928" t="s">
        <v>41</v>
      </c>
    </row>
    <row r="929" spans="1:39" x14ac:dyDescent="0.3">
      <c r="A929" t="s">
        <v>55</v>
      </c>
      <c r="B929" t="s">
        <v>56</v>
      </c>
      <c r="C929" t="s">
        <v>38</v>
      </c>
      <c r="D929" t="s">
        <v>59</v>
      </c>
      <c r="E929">
        <v>25</v>
      </c>
      <c r="F929" t="s">
        <v>49</v>
      </c>
      <c r="G929" t="s">
        <v>40</v>
      </c>
      <c r="H929" t="s">
        <v>41</v>
      </c>
      <c r="J929">
        <v>75.38</v>
      </c>
      <c r="K929" t="s">
        <v>41</v>
      </c>
      <c r="L929">
        <v>10045.219999999999</v>
      </c>
      <c r="M929" t="s">
        <v>41</v>
      </c>
      <c r="N929" t="s">
        <v>41</v>
      </c>
      <c r="O929">
        <v>1320</v>
      </c>
      <c r="P929">
        <v>1330.12</v>
      </c>
      <c r="Q929">
        <v>1340</v>
      </c>
      <c r="R929">
        <v>-0.88</v>
      </c>
      <c r="S929">
        <v>0.2</v>
      </c>
      <c r="T929">
        <v>55.46</v>
      </c>
      <c r="U929">
        <v>1001</v>
      </c>
      <c r="V929" t="s">
        <v>41</v>
      </c>
      <c r="W929">
        <v>3.6</v>
      </c>
      <c r="X929" t="s">
        <v>41</v>
      </c>
      <c r="Z929">
        <v>24.99</v>
      </c>
      <c r="AA929">
        <v>21.33</v>
      </c>
      <c r="AB929">
        <v>3.66</v>
      </c>
      <c r="AC929">
        <v>23.1</v>
      </c>
      <c r="AD929" t="s">
        <v>41</v>
      </c>
      <c r="AF929">
        <v>120</v>
      </c>
      <c r="AG929">
        <v>120</v>
      </c>
      <c r="AH929">
        <v>3.3</v>
      </c>
      <c r="AI929">
        <v>3.3</v>
      </c>
      <c r="AJ929">
        <v>0</v>
      </c>
      <c r="AK929" t="s">
        <v>41</v>
      </c>
      <c r="AL929" t="s">
        <v>41</v>
      </c>
      <c r="AM929" t="s">
        <v>41</v>
      </c>
    </row>
    <row r="930" spans="1:39" x14ac:dyDescent="0.3">
      <c r="A930" t="s">
        <v>55</v>
      </c>
      <c r="B930" t="s">
        <v>56</v>
      </c>
      <c r="C930" t="s">
        <v>38</v>
      </c>
      <c r="D930" t="s">
        <v>59</v>
      </c>
      <c r="E930">
        <v>25</v>
      </c>
      <c r="F930" t="s">
        <v>39</v>
      </c>
      <c r="G930" t="s">
        <v>40</v>
      </c>
      <c r="H930" t="s">
        <v>41</v>
      </c>
      <c r="J930">
        <v>76.17</v>
      </c>
      <c r="K930" t="s">
        <v>41</v>
      </c>
      <c r="L930">
        <v>10126.82</v>
      </c>
      <c r="M930" t="s">
        <v>41</v>
      </c>
      <c r="N930" t="s">
        <v>41</v>
      </c>
      <c r="O930">
        <v>1260</v>
      </c>
      <c r="P930">
        <v>1270.3800000000001</v>
      </c>
      <c r="Q930">
        <v>1280</v>
      </c>
      <c r="R930">
        <v>-0.62</v>
      </c>
      <c r="S930">
        <v>0.2</v>
      </c>
      <c r="T930">
        <v>58.48</v>
      </c>
      <c r="U930">
        <v>1001</v>
      </c>
      <c r="V930" t="s">
        <v>41</v>
      </c>
      <c r="W930">
        <v>4.09</v>
      </c>
      <c r="X930" t="s">
        <v>41</v>
      </c>
      <c r="Z930">
        <v>24.99</v>
      </c>
      <c r="AA930">
        <v>21.38</v>
      </c>
      <c r="AB930">
        <v>3.61</v>
      </c>
      <c r="AC930">
        <v>23.43</v>
      </c>
      <c r="AD930" t="s">
        <v>41</v>
      </c>
      <c r="AF930">
        <v>130</v>
      </c>
      <c r="AG930">
        <v>130</v>
      </c>
      <c r="AH930">
        <v>3.3</v>
      </c>
      <c r="AI930">
        <v>3.3</v>
      </c>
      <c r="AJ930">
        <v>0</v>
      </c>
      <c r="AK930" t="s">
        <v>41</v>
      </c>
      <c r="AL930" t="s">
        <v>41</v>
      </c>
      <c r="AM930" t="s">
        <v>41</v>
      </c>
    </row>
    <row r="931" spans="1:39" x14ac:dyDescent="0.3">
      <c r="A931" t="s">
        <v>55</v>
      </c>
      <c r="B931" t="s">
        <v>56</v>
      </c>
      <c r="C931" t="s">
        <v>38</v>
      </c>
      <c r="D931" t="s">
        <v>59</v>
      </c>
      <c r="E931">
        <v>25</v>
      </c>
      <c r="F931" t="s">
        <v>43</v>
      </c>
      <c r="G931" t="s">
        <v>40</v>
      </c>
      <c r="H931" t="s">
        <v>41</v>
      </c>
      <c r="J931">
        <v>76.17</v>
      </c>
      <c r="K931" t="s">
        <v>41</v>
      </c>
      <c r="L931">
        <v>10126.82</v>
      </c>
      <c r="M931" t="s">
        <v>41</v>
      </c>
      <c r="N931" t="s">
        <v>41</v>
      </c>
      <c r="O931">
        <v>1280</v>
      </c>
      <c r="P931">
        <v>1290.0999999999999</v>
      </c>
      <c r="Q931">
        <v>1300</v>
      </c>
      <c r="R931">
        <v>-0.9</v>
      </c>
      <c r="S931">
        <v>0.21</v>
      </c>
      <c r="T931">
        <v>60.05</v>
      </c>
      <c r="U931">
        <v>1001</v>
      </c>
      <c r="V931" t="s">
        <v>41</v>
      </c>
      <c r="W931">
        <v>4.4800000000000004</v>
      </c>
      <c r="X931" t="s">
        <v>41</v>
      </c>
      <c r="Z931">
        <v>24.99</v>
      </c>
      <c r="AA931">
        <v>21.38</v>
      </c>
      <c r="AB931">
        <v>3.61</v>
      </c>
      <c r="AC931">
        <v>23.03</v>
      </c>
      <c r="AD931" t="s">
        <v>41</v>
      </c>
      <c r="AF931">
        <v>130</v>
      </c>
      <c r="AG931">
        <v>130</v>
      </c>
      <c r="AH931">
        <v>3.3</v>
      </c>
      <c r="AI931">
        <v>3.3</v>
      </c>
      <c r="AJ931">
        <v>0</v>
      </c>
      <c r="AK931" t="s">
        <v>41</v>
      </c>
      <c r="AL931" t="s">
        <v>41</v>
      </c>
      <c r="AM931" t="s">
        <v>41</v>
      </c>
    </row>
    <row r="932" spans="1:39" x14ac:dyDescent="0.3">
      <c r="A932" t="s">
        <v>55</v>
      </c>
      <c r="B932" t="s">
        <v>56</v>
      </c>
      <c r="C932" t="s">
        <v>38</v>
      </c>
      <c r="D932" t="s">
        <v>59</v>
      </c>
      <c r="E932">
        <v>25</v>
      </c>
      <c r="F932" t="s">
        <v>44</v>
      </c>
      <c r="G932" t="s">
        <v>40</v>
      </c>
      <c r="H932" t="s">
        <v>41</v>
      </c>
      <c r="J932">
        <v>76.17</v>
      </c>
      <c r="K932" t="s">
        <v>41</v>
      </c>
      <c r="L932">
        <v>10126.82</v>
      </c>
      <c r="M932" t="s">
        <v>41</v>
      </c>
      <c r="N932" t="s">
        <v>41</v>
      </c>
      <c r="O932">
        <v>1300</v>
      </c>
      <c r="P932">
        <v>1310.56</v>
      </c>
      <c r="Q932">
        <v>1320</v>
      </c>
      <c r="R932">
        <v>-0.44</v>
      </c>
      <c r="S932">
        <v>0.2</v>
      </c>
      <c r="T932">
        <v>54.2</v>
      </c>
      <c r="U932">
        <v>1001</v>
      </c>
      <c r="V932" t="s">
        <v>41</v>
      </c>
      <c r="W932">
        <v>3.97</v>
      </c>
      <c r="X932" t="s">
        <v>41</v>
      </c>
      <c r="Z932">
        <v>24.99</v>
      </c>
      <c r="AA932">
        <v>21.38</v>
      </c>
      <c r="AB932">
        <v>3.61</v>
      </c>
      <c r="AC932">
        <v>23.1</v>
      </c>
      <c r="AD932" t="s">
        <v>41</v>
      </c>
      <c r="AF932">
        <v>130</v>
      </c>
      <c r="AG932">
        <v>130</v>
      </c>
      <c r="AH932">
        <v>3.3</v>
      </c>
      <c r="AI932">
        <v>3.3</v>
      </c>
      <c r="AJ932">
        <v>0</v>
      </c>
      <c r="AK932" t="s">
        <v>41</v>
      </c>
      <c r="AL932" t="s">
        <v>41</v>
      </c>
      <c r="AM932" t="s">
        <v>41</v>
      </c>
    </row>
    <row r="933" spans="1:39" x14ac:dyDescent="0.3">
      <c r="A933" t="s">
        <v>55</v>
      </c>
      <c r="B933" t="s">
        <v>56</v>
      </c>
      <c r="C933" t="s">
        <v>38</v>
      </c>
      <c r="D933" t="s">
        <v>59</v>
      </c>
      <c r="E933">
        <v>25</v>
      </c>
      <c r="F933" t="s">
        <v>45</v>
      </c>
      <c r="G933" t="s">
        <v>40</v>
      </c>
      <c r="H933" t="s">
        <v>41</v>
      </c>
      <c r="J933">
        <v>76.17</v>
      </c>
      <c r="K933" t="s">
        <v>41</v>
      </c>
      <c r="L933">
        <v>10126.82</v>
      </c>
      <c r="M933" t="s">
        <v>41</v>
      </c>
      <c r="N933" t="s">
        <v>41</v>
      </c>
      <c r="O933">
        <v>1320</v>
      </c>
      <c r="P933">
        <v>1330.14</v>
      </c>
      <c r="Q933">
        <v>1340</v>
      </c>
      <c r="R933">
        <v>-0.86</v>
      </c>
      <c r="S933">
        <v>0.19</v>
      </c>
      <c r="T933">
        <v>55.71</v>
      </c>
      <c r="U933">
        <v>1001</v>
      </c>
      <c r="V933" t="s">
        <v>41</v>
      </c>
      <c r="W933">
        <v>3.17</v>
      </c>
      <c r="X933" t="s">
        <v>41</v>
      </c>
      <c r="Z933">
        <v>24.99</v>
      </c>
      <c r="AA933">
        <v>21.38</v>
      </c>
      <c r="AB933">
        <v>3.61</v>
      </c>
      <c r="AC933">
        <v>23.23</v>
      </c>
      <c r="AD933" t="s">
        <v>41</v>
      </c>
      <c r="AF933">
        <v>130</v>
      </c>
      <c r="AG933">
        <v>130</v>
      </c>
      <c r="AH933">
        <v>3.3</v>
      </c>
      <c r="AI933">
        <v>3.3</v>
      </c>
      <c r="AJ933">
        <v>0</v>
      </c>
      <c r="AK933" t="s">
        <v>41</v>
      </c>
      <c r="AL933" t="s">
        <v>41</v>
      </c>
      <c r="AM933" t="s">
        <v>41</v>
      </c>
    </row>
    <row r="934" spans="1:39" x14ac:dyDescent="0.3">
      <c r="A934" t="s">
        <v>55</v>
      </c>
      <c r="B934" t="s">
        <v>56</v>
      </c>
      <c r="C934" t="s">
        <v>38</v>
      </c>
      <c r="D934" t="s">
        <v>59</v>
      </c>
      <c r="E934">
        <v>25</v>
      </c>
      <c r="F934" t="s">
        <v>46</v>
      </c>
      <c r="G934" t="s">
        <v>40</v>
      </c>
      <c r="H934" t="s">
        <v>41</v>
      </c>
      <c r="J934">
        <v>76.17</v>
      </c>
      <c r="K934" t="s">
        <v>41</v>
      </c>
      <c r="L934">
        <v>10126.82</v>
      </c>
      <c r="M934" t="s">
        <v>41</v>
      </c>
      <c r="N934" t="s">
        <v>41</v>
      </c>
      <c r="O934">
        <v>1260</v>
      </c>
      <c r="P934">
        <v>1270.3800000000001</v>
      </c>
      <c r="Q934">
        <v>1280</v>
      </c>
      <c r="R934">
        <v>-0.62</v>
      </c>
      <c r="S934">
        <v>0.2</v>
      </c>
      <c r="T934">
        <v>58.48</v>
      </c>
      <c r="U934">
        <v>1001</v>
      </c>
      <c r="V934" t="s">
        <v>41</v>
      </c>
      <c r="W934">
        <v>3.97</v>
      </c>
      <c r="X934" t="s">
        <v>41</v>
      </c>
      <c r="Z934">
        <v>24.99</v>
      </c>
      <c r="AA934">
        <v>21.38</v>
      </c>
      <c r="AB934">
        <v>3.61</v>
      </c>
      <c r="AC934">
        <v>23.43</v>
      </c>
      <c r="AD934" t="s">
        <v>41</v>
      </c>
      <c r="AF934">
        <v>130</v>
      </c>
      <c r="AG934">
        <v>130</v>
      </c>
      <c r="AH934">
        <v>3.3</v>
      </c>
      <c r="AI934">
        <v>3.3</v>
      </c>
      <c r="AJ934">
        <v>0</v>
      </c>
      <c r="AK934" t="s">
        <v>41</v>
      </c>
      <c r="AL934" t="s">
        <v>41</v>
      </c>
      <c r="AM934" t="s">
        <v>41</v>
      </c>
    </row>
    <row r="935" spans="1:39" x14ac:dyDescent="0.3">
      <c r="A935" t="s">
        <v>55</v>
      </c>
      <c r="B935" t="s">
        <v>56</v>
      </c>
      <c r="C935" t="s">
        <v>38</v>
      </c>
      <c r="D935" t="s">
        <v>59</v>
      </c>
      <c r="E935">
        <v>25</v>
      </c>
      <c r="F935" t="s">
        <v>47</v>
      </c>
      <c r="G935" t="s">
        <v>40</v>
      </c>
      <c r="H935" t="s">
        <v>41</v>
      </c>
      <c r="J935">
        <v>76.17</v>
      </c>
      <c r="K935" t="s">
        <v>41</v>
      </c>
      <c r="L935">
        <v>10126.82</v>
      </c>
      <c r="M935" t="s">
        <v>41</v>
      </c>
      <c r="N935" t="s">
        <v>41</v>
      </c>
      <c r="O935">
        <v>1280</v>
      </c>
      <c r="P935">
        <v>1290.0999999999999</v>
      </c>
      <c r="Q935">
        <v>1300</v>
      </c>
      <c r="R935">
        <v>-0.9</v>
      </c>
      <c r="S935">
        <v>0.21</v>
      </c>
      <c r="T935">
        <v>60.05</v>
      </c>
      <c r="U935">
        <v>1001</v>
      </c>
      <c r="V935" t="s">
        <v>41</v>
      </c>
      <c r="W935">
        <v>4.88</v>
      </c>
      <c r="X935" t="s">
        <v>41</v>
      </c>
      <c r="Z935">
        <v>24.99</v>
      </c>
      <c r="AA935">
        <v>21.38</v>
      </c>
      <c r="AB935">
        <v>3.61</v>
      </c>
      <c r="AC935">
        <v>23.03</v>
      </c>
      <c r="AD935" t="s">
        <v>41</v>
      </c>
      <c r="AF935">
        <v>130</v>
      </c>
      <c r="AG935">
        <v>130</v>
      </c>
      <c r="AH935">
        <v>3.3</v>
      </c>
      <c r="AI935">
        <v>3.3</v>
      </c>
      <c r="AJ935">
        <v>0</v>
      </c>
      <c r="AK935" t="s">
        <v>41</v>
      </c>
      <c r="AL935" t="s">
        <v>41</v>
      </c>
      <c r="AM935" t="s">
        <v>41</v>
      </c>
    </row>
    <row r="936" spans="1:39" x14ac:dyDescent="0.3">
      <c r="A936" t="s">
        <v>55</v>
      </c>
      <c r="B936" t="s">
        <v>56</v>
      </c>
      <c r="C936" t="s">
        <v>38</v>
      </c>
      <c r="D936" t="s">
        <v>59</v>
      </c>
      <c r="E936">
        <v>25</v>
      </c>
      <c r="F936" t="s">
        <v>48</v>
      </c>
      <c r="G936" t="s">
        <v>40</v>
      </c>
      <c r="H936" t="s">
        <v>41</v>
      </c>
      <c r="J936">
        <v>76.17</v>
      </c>
      <c r="K936" t="s">
        <v>41</v>
      </c>
      <c r="L936">
        <v>10126.82</v>
      </c>
      <c r="M936" t="s">
        <v>41</v>
      </c>
      <c r="N936" t="s">
        <v>41</v>
      </c>
      <c r="O936">
        <v>1300</v>
      </c>
      <c r="P936">
        <v>1310.56</v>
      </c>
      <c r="Q936">
        <v>1320</v>
      </c>
      <c r="R936">
        <v>-0.44</v>
      </c>
      <c r="S936">
        <v>0.2</v>
      </c>
      <c r="T936">
        <v>54.2</v>
      </c>
      <c r="U936">
        <v>1001</v>
      </c>
      <c r="V936" t="s">
        <v>41</v>
      </c>
      <c r="W936">
        <v>4.59</v>
      </c>
      <c r="X936" t="s">
        <v>41</v>
      </c>
      <c r="Z936">
        <v>24.99</v>
      </c>
      <c r="AA936">
        <v>21.38</v>
      </c>
      <c r="AB936">
        <v>3.61</v>
      </c>
      <c r="AC936">
        <v>23.1</v>
      </c>
      <c r="AD936" t="s">
        <v>41</v>
      </c>
      <c r="AF936">
        <v>130</v>
      </c>
      <c r="AG936">
        <v>130</v>
      </c>
      <c r="AH936">
        <v>3.3</v>
      </c>
      <c r="AI936">
        <v>3.3</v>
      </c>
      <c r="AJ936">
        <v>0</v>
      </c>
      <c r="AK936" t="s">
        <v>41</v>
      </c>
      <c r="AL936" t="s">
        <v>41</v>
      </c>
      <c r="AM936" t="s">
        <v>41</v>
      </c>
    </row>
    <row r="937" spans="1:39" x14ac:dyDescent="0.3">
      <c r="A937" t="s">
        <v>55</v>
      </c>
      <c r="B937" t="s">
        <v>56</v>
      </c>
      <c r="C937" t="s">
        <v>38</v>
      </c>
      <c r="D937" t="s">
        <v>59</v>
      </c>
      <c r="E937">
        <v>25</v>
      </c>
      <c r="F937" t="s">
        <v>49</v>
      </c>
      <c r="G937" t="s">
        <v>40</v>
      </c>
      <c r="H937" t="s">
        <v>41</v>
      </c>
      <c r="J937">
        <v>76.17</v>
      </c>
      <c r="K937" t="s">
        <v>41</v>
      </c>
      <c r="L937">
        <v>10126.82</v>
      </c>
      <c r="M937" t="s">
        <v>41</v>
      </c>
      <c r="N937" t="s">
        <v>41</v>
      </c>
      <c r="O937">
        <v>1320</v>
      </c>
      <c r="P937">
        <v>1330.14</v>
      </c>
      <c r="Q937">
        <v>1340</v>
      </c>
      <c r="R937">
        <v>-0.86</v>
      </c>
      <c r="S937">
        <v>0.19</v>
      </c>
      <c r="T937">
        <v>55.71</v>
      </c>
      <c r="U937">
        <v>1001</v>
      </c>
      <c r="V937" t="s">
        <v>41</v>
      </c>
      <c r="W937">
        <v>3.86</v>
      </c>
      <c r="X937" t="s">
        <v>41</v>
      </c>
      <c r="Z937">
        <v>24.99</v>
      </c>
      <c r="AA937">
        <v>21.38</v>
      </c>
      <c r="AB937">
        <v>3.61</v>
      </c>
      <c r="AC937">
        <v>23.23</v>
      </c>
      <c r="AD937" t="s">
        <v>41</v>
      </c>
      <c r="AF937">
        <v>130</v>
      </c>
      <c r="AG937">
        <v>130</v>
      </c>
      <c r="AH937">
        <v>3.3</v>
      </c>
      <c r="AI937">
        <v>3.3</v>
      </c>
      <c r="AJ937">
        <v>0</v>
      </c>
      <c r="AK937" t="s">
        <v>41</v>
      </c>
      <c r="AL937" t="s">
        <v>41</v>
      </c>
      <c r="AM937" t="s">
        <v>41</v>
      </c>
    </row>
    <row r="938" spans="1:39" x14ac:dyDescent="0.3">
      <c r="A938" t="s">
        <v>55</v>
      </c>
      <c r="B938" t="s">
        <v>56</v>
      </c>
      <c r="C938" t="s">
        <v>38</v>
      </c>
      <c r="D938" t="s">
        <v>59</v>
      </c>
      <c r="E938">
        <v>25</v>
      </c>
      <c r="F938" t="s">
        <v>39</v>
      </c>
      <c r="G938" t="s">
        <v>40</v>
      </c>
      <c r="H938" t="s">
        <v>41</v>
      </c>
      <c r="J938">
        <v>76.959999999999994</v>
      </c>
      <c r="K938" t="s">
        <v>41</v>
      </c>
      <c r="L938">
        <v>10209.219999999999</v>
      </c>
      <c r="M938" t="s">
        <v>41</v>
      </c>
      <c r="N938" t="s">
        <v>41</v>
      </c>
      <c r="O938">
        <v>1260</v>
      </c>
      <c r="P938">
        <v>1270.4000000000001</v>
      </c>
      <c r="Q938">
        <v>1280</v>
      </c>
      <c r="R938">
        <v>-0.6</v>
      </c>
      <c r="S938">
        <v>0.2</v>
      </c>
      <c r="T938">
        <v>58.75</v>
      </c>
      <c r="U938">
        <v>1001</v>
      </c>
      <c r="V938" t="s">
        <v>41</v>
      </c>
      <c r="W938">
        <v>4.42</v>
      </c>
      <c r="X938" t="s">
        <v>41</v>
      </c>
      <c r="Z938">
        <v>25.01</v>
      </c>
      <c r="AA938">
        <v>21.49</v>
      </c>
      <c r="AB938">
        <v>3.52</v>
      </c>
      <c r="AC938">
        <v>23.58</v>
      </c>
      <c r="AD938" t="s">
        <v>41</v>
      </c>
      <c r="AF938">
        <v>140</v>
      </c>
      <c r="AG938">
        <v>140</v>
      </c>
      <c r="AH938">
        <v>3.3</v>
      </c>
      <c r="AI938">
        <v>3.3</v>
      </c>
      <c r="AJ938">
        <v>0</v>
      </c>
      <c r="AK938" t="s">
        <v>41</v>
      </c>
      <c r="AL938" t="s">
        <v>41</v>
      </c>
      <c r="AM938" t="s">
        <v>41</v>
      </c>
    </row>
    <row r="939" spans="1:39" x14ac:dyDescent="0.3">
      <c r="A939" t="s">
        <v>55</v>
      </c>
      <c r="B939" t="s">
        <v>56</v>
      </c>
      <c r="C939" t="s">
        <v>38</v>
      </c>
      <c r="D939" t="s">
        <v>59</v>
      </c>
      <c r="E939">
        <v>25</v>
      </c>
      <c r="F939" t="s">
        <v>43</v>
      </c>
      <c r="G939" t="s">
        <v>40</v>
      </c>
      <c r="H939" t="s">
        <v>41</v>
      </c>
      <c r="J939">
        <v>76.959999999999994</v>
      </c>
      <c r="K939" t="s">
        <v>41</v>
      </c>
      <c r="L939">
        <v>10209.219999999999</v>
      </c>
      <c r="M939" t="s">
        <v>41</v>
      </c>
      <c r="N939" t="s">
        <v>41</v>
      </c>
      <c r="O939">
        <v>1280</v>
      </c>
      <c r="P939">
        <v>1290.1199999999999</v>
      </c>
      <c r="Q939">
        <v>1300</v>
      </c>
      <c r="R939">
        <v>-0.88</v>
      </c>
      <c r="S939">
        <v>0.21</v>
      </c>
      <c r="T939">
        <v>60.28</v>
      </c>
      <c r="U939">
        <v>1001</v>
      </c>
      <c r="V939" t="s">
        <v>41</v>
      </c>
      <c r="W939">
        <v>4.74</v>
      </c>
      <c r="X939" t="s">
        <v>41</v>
      </c>
      <c r="Z939">
        <v>25.01</v>
      </c>
      <c r="AA939">
        <v>21.49</v>
      </c>
      <c r="AB939">
        <v>3.52</v>
      </c>
      <c r="AC939">
        <v>23.18</v>
      </c>
      <c r="AD939" t="s">
        <v>41</v>
      </c>
      <c r="AF939">
        <v>140</v>
      </c>
      <c r="AG939">
        <v>140</v>
      </c>
      <c r="AH939">
        <v>3.3</v>
      </c>
      <c r="AI939">
        <v>3.3</v>
      </c>
      <c r="AJ939">
        <v>0</v>
      </c>
      <c r="AK939" t="s">
        <v>41</v>
      </c>
      <c r="AL939" t="s">
        <v>41</v>
      </c>
      <c r="AM939" t="s">
        <v>41</v>
      </c>
    </row>
    <row r="940" spans="1:39" x14ac:dyDescent="0.3">
      <c r="A940" t="s">
        <v>55</v>
      </c>
      <c r="B940" t="s">
        <v>56</v>
      </c>
      <c r="C940" t="s">
        <v>38</v>
      </c>
      <c r="D940" t="s">
        <v>59</v>
      </c>
      <c r="E940">
        <v>25</v>
      </c>
      <c r="F940" t="s">
        <v>44</v>
      </c>
      <c r="G940" t="s">
        <v>40</v>
      </c>
      <c r="H940" t="s">
        <v>41</v>
      </c>
      <c r="J940">
        <v>76.959999999999994</v>
      </c>
      <c r="K940" t="s">
        <v>41</v>
      </c>
      <c r="L940">
        <v>10209.219999999999</v>
      </c>
      <c r="M940" t="s">
        <v>41</v>
      </c>
      <c r="N940" t="s">
        <v>41</v>
      </c>
      <c r="O940">
        <v>1300</v>
      </c>
      <c r="P940">
        <v>1310.58</v>
      </c>
      <c r="Q940">
        <v>1320</v>
      </c>
      <c r="R940">
        <v>-0.42</v>
      </c>
      <c r="S940">
        <v>0.2</v>
      </c>
      <c r="T940">
        <v>54.37</v>
      </c>
      <c r="U940">
        <v>1001</v>
      </c>
      <c r="V940" t="s">
        <v>41</v>
      </c>
      <c r="W940">
        <v>4.2699999999999996</v>
      </c>
      <c r="X940" t="s">
        <v>41</v>
      </c>
      <c r="Z940">
        <v>25.01</v>
      </c>
      <c r="AA940">
        <v>21.49</v>
      </c>
      <c r="AB940">
        <v>3.52</v>
      </c>
      <c r="AC940">
        <v>23.27</v>
      </c>
      <c r="AD940" t="s">
        <v>41</v>
      </c>
      <c r="AF940">
        <v>140</v>
      </c>
      <c r="AG940">
        <v>140</v>
      </c>
      <c r="AH940">
        <v>3.3</v>
      </c>
      <c r="AI940">
        <v>3.3</v>
      </c>
      <c r="AJ940">
        <v>0</v>
      </c>
      <c r="AK940" t="s">
        <v>41</v>
      </c>
      <c r="AL940" t="s">
        <v>41</v>
      </c>
      <c r="AM940" t="s">
        <v>41</v>
      </c>
    </row>
    <row r="941" spans="1:39" x14ac:dyDescent="0.3">
      <c r="A941" t="s">
        <v>55</v>
      </c>
      <c r="B941" t="s">
        <v>56</v>
      </c>
      <c r="C941" t="s">
        <v>38</v>
      </c>
      <c r="D941" t="s">
        <v>59</v>
      </c>
      <c r="E941">
        <v>25</v>
      </c>
      <c r="F941" t="s">
        <v>45</v>
      </c>
      <c r="G941" t="s">
        <v>40</v>
      </c>
      <c r="H941" t="s">
        <v>41</v>
      </c>
      <c r="J941">
        <v>76.959999999999994</v>
      </c>
      <c r="K941" t="s">
        <v>41</v>
      </c>
      <c r="L941">
        <v>10209.219999999999</v>
      </c>
      <c r="M941" t="s">
        <v>41</v>
      </c>
      <c r="N941" t="s">
        <v>41</v>
      </c>
      <c r="O941">
        <v>1320</v>
      </c>
      <c r="P941">
        <v>1330.18</v>
      </c>
      <c r="Q941">
        <v>1340</v>
      </c>
      <c r="R941">
        <v>-0.82</v>
      </c>
      <c r="S941">
        <v>0.19</v>
      </c>
      <c r="T941">
        <v>55.95</v>
      </c>
      <c r="U941">
        <v>1001</v>
      </c>
      <c r="V941" t="s">
        <v>41</v>
      </c>
      <c r="W941">
        <v>3.42</v>
      </c>
      <c r="X941" t="s">
        <v>41</v>
      </c>
      <c r="Z941">
        <v>25.01</v>
      </c>
      <c r="AA941">
        <v>21.49</v>
      </c>
      <c r="AB941">
        <v>3.52</v>
      </c>
      <c r="AC941">
        <v>23.38</v>
      </c>
      <c r="AD941" t="s">
        <v>41</v>
      </c>
      <c r="AF941">
        <v>140</v>
      </c>
      <c r="AG941">
        <v>140</v>
      </c>
      <c r="AH941">
        <v>3.3</v>
      </c>
      <c r="AI941">
        <v>3.3</v>
      </c>
      <c r="AJ941">
        <v>0</v>
      </c>
      <c r="AK941" t="s">
        <v>41</v>
      </c>
      <c r="AL941" t="s">
        <v>41</v>
      </c>
      <c r="AM941" t="s">
        <v>41</v>
      </c>
    </row>
    <row r="942" spans="1:39" x14ac:dyDescent="0.3">
      <c r="A942" t="s">
        <v>55</v>
      </c>
      <c r="B942" t="s">
        <v>56</v>
      </c>
      <c r="C942" t="s">
        <v>38</v>
      </c>
      <c r="D942" t="s">
        <v>59</v>
      </c>
      <c r="E942">
        <v>25</v>
      </c>
      <c r="F942" t="s">
        <v>46</v>
      </c>
      <c r="G942" t="s">
        <v>40</v>
      </c>
      <c r="H942" t="s">
        <v>41</v>
      </c>
      <c r="J942">
        <v>76.959999999999994</v>
      </c>
      <c r="K942" t="s">
        <v>41</v>
      </c>
      <c r="L942">
        <v>10209.219999999999</v>
      </c>
      <c r="M942" t="s">
        <v>41</v>
      </c>
      <c r="N942" t="s">
        <v>41</v>
      </c>
      <c r="O942">
        <v>1260</v>
      </c>
      <c r="P942">
        <v>1270.4000000000001</v>
      </c>
      <c r="Q942">
        <v>1280</v>
      </c>
      <c r="R942">
        <v>-0.6</v>
      </c>
      <c r="S942">
        <v>0.2</v>
      </c>
      <c r="T942">
        <v>58.75</v>
      </c>
      <c r="U942">
        <v>1001</v>
      </c>
      <c r="V942" t="s">
        <v>41</v>
      </c>
      <c r="W942">
        <v>4.34</v>
      </c>
      <c r="X942" t="s">
        <v>41</v>
      </c>
      <c r="Z942">
        <v>25.01</v>
      </c>
      <c r="AA942">
        <v>21.49</v>
      </c>
      <c r="AB942">
        <v>3.52</v>
      </c>
      <c r="AC942">
        <v>23.58</v>
      </c>
      <c r="AD942" t="s">
        <v>41</v>
      </c>
      <c r="AF942">
        <v>140</v>
      </c>
      <c r="AG942">
        <v>140</v>
      </c>
      <c r="AH942">
        <v>3.3</v>
      </c>
      <c r="AI942">
        <v>3.3</v>
      </c>
      <c r="AJ942">
        <v>0</v>
      </c>
      <c r="AK942" t="s">
        <v>41</v>
      </c>
      <c r="AL942" t="s">
        <v>41</v>
      </c>
      <c r="AM942" t="s">
        <v>41</v>
      </c>
    </row>
    <row r="943" spans="1:39" x14ac:dyDescent="0.3">
      <c r="A943" t="s">
        <v>55</v>
      </c>
      <c r="B943" t="s">
        <v>56</v>
      </c>
      <c r="C943" t="s">
        <v>38</v>
      </c>
      <c r="D943" t="s">
        <v>59</v>
      </c>
      <c r="E943">
        <v>25</v>
      </c>
      <c r="F943" t="s">
        <v>47</v>
      </c>
      <c r="G943" t="s">
        <v>40</v>
      </c>
      <c r="H943" t="s">
        <v>41</v>
      </c>
      <c r="J943">
        <v>76.959999999999994</v>
      </c>
      <c r="K943" t="s">
        <v>41</v>
      </c>
      <c r="L943">
        <v>10209.219999999999</v>
      </c>
      <c r="M943" t="s">
        <v>41</v>
      </c>
      <c r="N943" t="s">
        <v>41</v>
      </c>
      <c r="O943">
        <v>1280</v>
      </c>
      <c r="P943">
        <v>1290.1199999999999</v>
      </c>
      <c r="Q943">
        <v>1300</v>
      </c>
      <c r="R943">
        <v>-0.88</v>
      </c>
      <c r="S943">
        <v>0.21</v>
      </c>
      <c r="T943">
        <v>60.28</v>
      </c>
      <c r="U943">
        <v>1001</v>
      </c>
      <c r="V943" t="s">
        <v>41</v>
      </c>
      <c r="W943">
        <v>5.14</v>
      </c>
      <c r="X943" t="s">
        <v>41</v>
      </c>
      <c r="Z943">
        <v>25.01</v>
      </c>
      <c r="AA943">
        <v>21.49</v>
      </c>
      <c r="AB943">
        <v>3.52</v>
      </c>
      <c r="AC943">
        <v>23.18</v>
      </c>
      <c r="AD943" t="s">
        <v>41</v>
      </c>
      <c r="AF943">
        <v>140</v>
      </c>
      <c r="AG943">
        <v>140</v>
      </c>
      <c r="AH943">
        <v>3.3</v>
      </c>
      <c r="AI943">
        <v>3.3</v>
      </c>
      <c r="AJ943">
        <v>0</v>
      </c>
      <c r="AK943" t="s">
        <v>41</v>
      </c>
      <c r="AL943" t="s">
        <v>41</v>
      </c>
      <c r="AM943" t="s">
        <v>41</v>
      </c>
    </row>
    <row r="944" spans="1:39" x14ac:dyDescent="0.3">
      <c r="A944" t="s">
        <v>55</v>
      </c>
      <c r="B944" t="s">
        <v>56</v>
      </c>
      <c r="C944" t="s">
        <v>38</v>
      </c>
      <c r="D944" t="s">
        <v>59</v>
      </c>
      <c r="E944">
        <v>25</v>
      </c>
      <c r="F944" t="s">
        <v>48</v>
      </c>
      <c r="G944" t="s">
        <v>40</v>
      </c>
      <c r="H944" t="s">
        <v>41</v>
      </c>
      <c r="J944">
        <v>76.959999999999994</v>
      </c>
      <c r="K944" t="s">
        <v>41</v>
      </c>
      <c r="L944">
        <v>10209.219999999999</v>
      </c>
      <c r="M944" t="s">
        <v>41</v>
      </c>
      <c r="N944" t="s">
        <v>41</v>
      </c>
      <c r="O944">
        <v>1300</v>
      </c>
      <c r="P944">
        <v>1310.58</v>
      </c>
      <c r="Q944">
        <v>1320</v>
      </c>
      <c r="R944">
        <v>-0.42</v>
      </c>
      <c r="S944">
        <v>0.2</v>
      </c>
      <c r="T944">
        <v>54.37</v>
      </c>
      <c r="U944">
        <v>1001</v>
      </c>
      <c r="V944" t="s">
        <v>41</v>
      </c>
      <c r="W944">
        <v>4.8600000000000003</v>
      </c>
      <c r="X944" t="s">
        <v>41</v>
      </c>
      <c r="Z944">
        <v>25.01</v>
      </c>
      <c r="AA944">
        <v>21.49</v>
      </c>
      <c r="AB944">
        <v>3.52</v>
      </c>
      <c r="AC944">
        <v>23.27</v>
      </c>
      <c r="AD944" t="s">
        <v>41</v>
      </c>
      <c r="AF944">
        <v>140</v>
      </c>
      <c r="AG944">
        <v>140</v>
      </c>
      <c r="AH944">
        <v>3.3</v>
      </c>
      <c r="AI944">
        <v>3.3</v>
      </c>
      <c r="AJ944">
        <v>0</v>
      </c>
      <c r="AK944" t="s">
        <v>41</v>
      </c>
      <c r="AL944" t="s">
        <v>41</v>
      </c>
      <c r="AM944" t="s">
        <v>41</v>
      </c>
    </row>
    <row r="945" spans="1:39" x14ac:dyDescent="0.3">
      <c r="A945" t="s">
        <v>55</v>
      </c>
      <c r="B945" t="s">
        <v>56</v>
      </c>
      <c r="C945" t="s">
        <v>38</v>
      </c>
      <c r="D945" t="s">
        <v>59</v>
      </c>
      <c r="E945">
        <v>25</v>
      </c>
      <c r="F945" t="s">
        <v>49</v>
      </c>
      <c r="G945" t="s">
        <v>40</v>
      </c>
      <c r="H945" t="s">
        <v>41</v>
      </c>
      <c r="J945">
        <v>76.959999999999994</v>
      </c>
      <c r="K945" t="s">
        <v>41</v>
      </c>
      <c r="L945">
        <v>10209.219999999999</v>
      </c>
      <c r="M945" t="s">
        <v>41</v>
      </c>
      <c r="N945" t="s">
        <v>41</v>
      </c>
      <c r="O945">
        <v>1320</v>
      </c>
      <c r="P945">
        <v>1330.18</v>
      </c>
      <c r="Q945">
        <v>1340</v>
      </c>
      <c r="R945">
        <v>-0.82</v>
      </c>
      <c r="S945">
        <v>0.19</v>
      </c>
      <c r="T945">
        <v>55.95</v>
      </c>
      <c r="U945">
        <v>1001</v>
      </c>
      <c r="V945" t="s">
        <v>41</v>
      </c>
      <c r="W945">
        <v>4.0599999999999996</v>
      </c>
      <c r="X945" t="s">
        <v>41</v>
      </c>
      <c r="Z945">
        <v>25.01</v>
      </c>
      <c r="AA945">
        <v>21.49</v>
      </c>
      <c r="AB945">
        <v>3.52</v>
      </c>
      <c r="AC945">
        <v>23.38</v>
      </c>
      <c r="AD945" t="s">
        <v>41</v>
      </c>
      <c r="AF945">
        <v>140</v>
      </c>
      <c r="AG945">
        <v>140</v>
      </c>
      <c r="AH945">
        <v>3.3</v>
      </c>
      <c r="AI945">
        <v>3.3</v>
      </c>
      <c r="AJ945">
        <v>0</v>
      </c>
      <c r="AK945" t="s">
        <v>41</v>
      </c>
      <c r="AL945" t="s">
        <v>41</v>
      </c>
      <c r="AM945" t="s">
        <v>41</v>
      </c>
    </row>
    <row r="946" spans="1:39" x14ac:dyDescent="0.3">
      <c r="A946" t="s">
        <v>55</v>
      </c>
      <c r="B946" t="s">
        <v>56</v>
      </c>
      <c r="C946" t="s">
        <v>38</v>
      </c>
      <c r="D946" t="s">
        <v>59</v>
      </c>
      <c r="E946">
        <v>25</v>
      </c>
      <c r="F946" t="s">
        <v>39</v>
      </c>
      <c r="G946" t="s">
        <v>40</v>
      </c>
      <c r="H946" t="s">
        <v>41</v>
      </c>
      <c r="J946">
        <v>76.12</v>
      </c>
      <c r="K946" t="s">
        <v>41</v>
      </c>
      <c r="L946">
        <v>10290.77</v>
      </c>
      <c r="M946" t="s">
        <v>41</v>
      </c>
      <c r="N946" t="s">
        <v>41</v>
      </c>
      <c r="O946">
        <v>1260</v>
      </c>
      <c r="P946">
        <v>1270.42</v>
      </c>
      <c r="Q946">
        <v>1280</v>
      </c>
      <c r="R946">
        <v>-0.57999999999999996</v>
      </c>
      <c r="S946">
        <v>0.2</v>
      </c>
      <c r="T946">
        <v>58.92</v>
      </c>
      <c r="U946">
        <v>1001</v>
      </c>
      <c r="V946" t="s">
        <v>41</v>
      </c>
      <c r="W946">
        <v>4.7</v>
      </c>
      <c r="X946" t="s">
        <v>41</v>
      </c>
      <c r="Z946">
        <v>25</v>
      </c>
      <c r="AA946">
        <v>21.54</v>
      </c>
      <c r="AB946">
        <v>3.46</v>
      </c>
      <c r="AC946">
        <v>23.71</v>
      </c>
      <c r="AD946" t="s">
        <v>41</v>
      </c>
      <c r="AF946">
        <v>150</v>
      </c>
      <c r="AG946">
        <v>150</v>
      </c>
      <c r="AH946">
        <v>3.3</v>
      </c>
      <c r="AI946">
        <v>3.3</v>
      </c>
      <c r="AJ946">
        <v>0</v>
      </c>
      <c r="AK946" t="s">
        <v>41</v>
      </c>
      <c r="AL946" t="s">
        <v>41</v>
      </c>
      <c r="AM946" t="s">
        <v>41</v>
      </c>
    </row>
    <row r="947" spans="1:39" x14ac:dyDescent="0.3">
      <c r="A947" t="s">
        <v>55</v>
      </c>
      <c r="B947" t="s">
        <v>56</v>
      </c>
      <c r="C947" t="s">
        <v>38</v>
      </c>
      <c r="D947" t="s">
        <v>59</v>
      </c>
      <c r="E947">
        <v>25</v>
      </c>
      <c r="F947" t="s">
        <v>43</v>
      </c>
      <c r="G947" t="s">
        <v>40</v>
      </c>
      <c r="H947" t="s">
        <v>41</v>
      </c>
      <c r="J947">
        <v>76.12</v>
      </c>
      <c r="K947" t="s">
        <v>41</v>
      </c>
      <c r="L947">
        <v>10290.77</v>
      </c>
      <c r="M947" t="s">
        <v>41</v>
      </c>
      <c r="N947" t="s">
        <v>41</v>
      </c>
      <c r="O947">
        <v>1280</v>
      </c>
      <c r="P947">
        <v>1290.1400000000001</v>
      </c>
      <c r="Q947">
        <v>1300</v>
      </c>
      <c r="R947">
        <v>-0.86</v>
      </c>
      <c r="S947">
        <v>0.21</v>
      </c>
      <c r="T947">
        <v>60.52</v>
      </c>
      <c r="U947">
        <v>1001</v>
      </c>
      <c r="V947" t="s">
        <v>41</v>
      </c>
      <c r="W947">
        <v>4.9800000000000004</v>
      </c>
      <c r="X947" t="s">
        <v>41</v>
      </c>
      <c r="Z947">
        <v>25</v>
      </c>
      <c r="AA947">
        <v>21.54</v>
      </c>
      <c r="AB947">
        <v>3.46</v>
      </c>
      <c r="AC947">
        <v>23.32</v>
      </c>
      <c r="AD947" t="s">
        <v>41</v>
      </c>
      <c r="AF947">
        <v>150</v>
      </c>
      <c r="AG947">
        <v>150</v>
      </c>
      <c r="AH947">
        <v>3.3</v>
      </c>
      <c r="AI947">
        <v>3.3</v>
      </c>
      <c r="AJ947">
        <v>0</v>
      </c>
      <c r="AK947" t="s">
        <v>41</v>
      </c>
      <c r="AL947" t="s">
        <v>41</v>
      </c>
      <c r="AM947" t="s">
        <v>41</v>
      </c>
    </row>
    <row r="948" spans="1:39" x14ac:dyDescent="0.3">
      <c r="A948" t="s">
        <v>55</v>
      </c>
      <c r="B948" t="s">
        <v>56</v>
      </c>
      <c r="C948" t="s">
        <v>38</v>
      </c>
      <c r="D948" t="s">
        <v>59</v>
      </c>
      <c r="E948">
        <v>25</v>
      </c>
      <c r="F948" t="s">
        <v>44</v>
      </c>
      <c r="G948" t="s">
        <v>40</v>
      </c>
      <c r="H948" t="s">
        <v>41</v>
      </c>
      <c r="J948">
        <v>76.12</v>
      </c>
      <c r="K948" t="s">
        <v>41</v>
      </c>
      <c r="L948">
        <v>10290.77</v>
      </c>
      <c r="M948" t="s">
        <v>41</v>
      </c>
      <c r="N948" t="s">
        <v>41</v>
      </c>
      <c r="O948">
        <v>1300</v>
      </c>
      <c r="P948">
        <v>1310.6199999999999</v>
      </c>
      <c r="Q948">
        <v>1320</v>
      </c>
      <c r="R948">
        <v>-0.38</v>
      </c>
      <c r="S948">
        <v>0.2</v>
      </c>
      <c r="T948">
        <v>54.53</v>
      </c>
      <c r="U948">
        <v>1001</v>
      </c>
      <c r="V948" t="s">
        <v>41</v>
      </c>
      <c r="W948">
        <v>4.51</v>
      </c>
      <c r="X948" t="s">
        <v>41</v>
      </c>
      <c r="Z948">
        <v>25</v>
      </c>
      <c r="AA948">
        <v>21.54</v>
      </c>
      <c r="AB948">
        <v>3.46</v>
      </c>
      <c r="AC948">
        <v>23.4</v>
      </c>
      <c r="AD948" t="s">
        <v>41</v>
      </c>
      <c r="AF948">
        <v>150</v>
      </c>
      <c r="AG948">
        <v>150</v>
      </c>
      <c r="AH948">
        <v>3.3</v>
      </c>
      <c r="AI948">
        <v>3.3</v>
      </c>
      <c r="AJ948">
        <v>0</v>
      </c>
      <c r="AK948" t="s">
        <v>41</v>
      </c>
      <c r="AL948" t="s">
        <v>41</v>
      </c>
      <c r="AM948" t="s">
        <v>41</v>
      </c>
    </row>
    <row r="949" spans="1:39" x14ac:dyDescent="0.3">
      <c r="A949" t="s">
        <v>55</v>
      </c>
      <c r="B949" t="s">
        <v>56</v>
      </c>
      <c r="C949" t="s">
        <v>38</v>
      </c>
      <c r="D949" t="s">
        <v>59</v>
      </c>
      <c r="E949">
        <v>25</v>
      </c>
      <c r="F949" t="s">
        <v>45</v>
      </c>
      <c r="G949" t="s">
        <v>40</v>
      </c>
      <c r="H949" t="s">
        <v>41</v>
      </c>
      <c r="J949">
        <v>76.12</v>
      </c>
      <c r="K949" t="s">
        <v>41</v>
      </c>
      <c r="L949">
        <v>10290.77</v>
      </c>
      <c r="M949" t="s">
        <v>41</v>
      </c>
      <c r="N949" t="s">
        <v>41</v>
      </c>
      <c r="O949">
        <v>1320</v>
      </c>
      <c r="P949">
        <v>1330.2</v>
      </c>
      <c r="Q949">
        <v>1340</v>
      </c>
      <c r="R949">
        <v>-0.8</v>
      </c>
      <c r="S949">
        <v>0.2</v>
      </c>
      <c r="T949">
        <v>56.11</v>
      </c>
      <c r="U949">
        <v>1001</v>
      </c>
      <c r="V949" t="s">
        <v>41</v>
      </c>
      <c r="W949">
        <v>3.62</v>
      </c>
      <c r="X949" t="s">
        <v>41</v>
      </c>
      <c r="Z949">
        <v>25</v>
      </c>
      <c r="AA949">
        <v>21.54</v>
      </c>
      <c r="AB949">
        <v>3.46</v>
      </c>
      <c r="AC949">
        <v>23.51</v>
      </c>
      <c r="AD949" t="s">
        <v>41</v>
      </c>
      <c r="AF949">
        <v>150</v>
      </c>
      <c r="AG949">
        <v>150</v>
      </c>
      <c r="AH949">
        <v>3.3</v>
      </c>
      <c r="AI949">
        <v>3.3</v>
      </c>
      <c r="AJ949">
        <v>0</v>
      </c>
      <c r="AK949" t="s">
        <v>41</v>
      </c>
      <c r="AL949" t="s">
        <v>41</v>
      </c>
      <c r="AM949" t="s">
        <v>41</v>
      </c>
    </row>
    <row r="950" spans="1:39" x14ac:dyDescent="0.3">
      <c r="A950" t="s">
        <v>55</v>
      </c>
      <c r="B950" t="s">
        <v>56</v>
      </c>
      <c r="C950" t="s">
        <v>38</v>
      </c>
      <c r="D950" t="s">
        <v>59</v>
      </c>
      <c r="E950">
        <v>25</v>
      </c>
      <c r="F950" t="s">
        <v>46</v>
      </c>
      <c r="G950" t="s">
        <v>40</v>
      </c>
      <c r="H950" t="s">
        <v>41</v>
      </c>
      <c r="J950">
        <v>76.12</v>
      </c>
      <c r="K950" t="s">
        <v>41</v>
      </c>
      <c r="L950">
        <v>10290.77</v>
      </c>
      <c r="M950" t="s">
        <v>41</v>
      </c>
      <c r="N950" t="s">
        <v>41</v>
      </c>
      <c r="O950">
        <v>1260</v>
      </c>
      <c r="P950">
        <v>1270.42</v>
      </c>
      <c r="Q950">
        <v>1280</v>
      </c>
      <c r="R950">
        <v>-0.57999999999999996</v>
      </c>
      <c r="S950">
        <v>0.2</v>
      </c>
      <c r="T950">
        <v>58.92</v>
      </c>
      <c r="U950">
        <v>1001</v>
      </c>
      <c r="V950" t="s">
        <v>41</v>
      </c>
      <c r="W950">
        <v>4.6399999999999997</v>
      </c>
      <c r="X950" t="s">
        <v>41</v>
      </c>
      <c r="Z950">
        <v>25</v>
      </c>
      <c r="AA950">
        <v>21.54</v>
      </c>
      <c r="AB950">
        <v>3.46</v>
      </c>
      <c r="AC950">
        <v>23.71</v>
      </c>
      <c r="AD950" t="s">
        <v>41</v>
      </c>
      <c r="AF950">
        <v>150</v>
      </c>
      <c r="AG950">
        <v>150</v>
      </c>
      <c r="AH950">
        <v>3.3</v>
      </c>
      <c r="AI950">
        <v>3.3</v>
      </c>
      <c r="AJ950">
        <v>0</v>
      </c>
      <c r="AK950" t="s">
        <v>41</v>
      </c>
      <c r="AL950" t="s">
        <v>41</v>
      </c>
      <c r="AM950" t="s">
        <v>41</v>
      </c>
    </row>
    <row r="951" spans="1:39" x14ac:dyDescent="0.3">
      <c r="A951" t="s">
        <v>55</v>
      </c>
      <c r="B951" t="s">
        <v>56</v>
      </c>
      <c r="C951" t="s">
        <v>38</v>
      </c>
      <c r="D951" t="s">
        <v>59</v>
      </c>
      <c r="E951">
        <v>25</v>
      </c>
      <c r="F951" t="s">
        <v>47</v>
      </c>
      <c r="G951" t="s">
        <v>40</v>
      </c>
      <c r="H951" t="s">
        <v>41</v>
      </c>
      <c r="J951">
        <v>76.12</v>
      </c>
      <c r="K951" t="s">
        <v>41</v>
      </c>
      <c r="L951">
        <v>10290.77</v>
      </c>
      <c r="M951" t="s">
        <v>41</v>
      </c>
      <c r="N951" t="s">
        <v>41</v>
      </c>
      <c r="O951">
        <v>1280</v>
      </c>
      <c r="P951">
        <v>1290.1400000000001</v>
      </c>
      <c r="Q951">
        <v>1300</v>
      </c>
      <c r="R951">
        <v>-0.86</v>
      </c>
      <c r="S951">
        <v>0.21</v>
      </c>
      <c r="T951">
        <v>60.52</v>
      </c>
      <c r="U951">
        <v>1001</v>
      </c>
      <c r="V951" t="s">
        <v>41</v>
      </c>
      <c r="W951">
        <v>5.34</v>
      </c>
      <c r="X951" t="s">
        <v>41</v>
      </c>
      <c r="Z951">
        <v>25</v>
      </c>
      <c r="AA951">
        <v>21.54</v>
      </c>
      <c r="AB951">
        <v>3.46</v>
      </c>
      <c r="AC951">
        <v>23.32</v>
      </c>
      <c r="AD951" t="s">
        <v>41</v>
      </c>
      <c r="AF951">
        <v>150</v>
      </c>
      <c r="AG951">
        <v>150</v>
      </c>
      <c r="AH951">
        <v>3.3</v>
      </c>
      <c r="AI951">
        <v>3.3</v>
      </c>
      <c r="AJ951">
        <v>0</v>
      </c>
      <c r="AK951" t="s">
        <v>41</v>
      </c>
      <c r="AL951" t="s">
        <v>41</v>
      </c>
      <c r="AM951" t="s">
        <v>41</v>
      </c>
    </row>
    <row r="952" spans="1:39" x14ac:dyDescent="0.3">
      <c r="A952" t="s">
        <v>55</v>
      </c>
      <c r="B952" t="s">
        <v>56</v>
      </c>
      <c r="C952" t="s">
        <v>38</v>
      </c>
      <c r="D952" t="s">
        <v>59</v>
      </c>
      <c r="E952">
        <v>25</v>
      </c>
      <c r="F952" t="s">
        <v>48</v>
      </c>
      <c r="G952" t="s">
        <v>40</v>
      </c>
      <c r="H952" t="s">
        <v>41</v>
      </c>
      <c r="J952">
        <v>76.12</v>
      </c>
      <c r="K952" t="s">
        <v>41</v>
      </c>
      <c r="L952">
        <v>10290.77</v>
      </c>
      <c r="M952" t="s">
        <v>41</v>
      </c>
      <c r="N952" t="s">
        <v>41</v>
      </c>
      <c r="O952">
        <v>1300</v>
      </c>
      <c r="P952">
        <v>1310.6199999999999</v>
      </c>
      <c r="Q952">
        <v>1320</v>
      </c>
      <c r="R952">
        <v>-0.38</v>
      </c>
      <c r="S952">
        <v>0.2</v>
      </c>
      <c r="T952">
        <v>54.53</v>
      </c>
      <c r="U952">
        <v>1001</v>
      </c>
      <c r="V952" t="s">
        <v>41</v>
      </c>
      <c r="W952">
        <v>5.08</v>
      </c>
      <c r="X952" t="s">
        <v>41</v>
      </c>
      <c r="Z952">
        <v>25</v>
      </c>
      <c r="AA952">
        <v>21.54</v>
      </c>
      <c r="AB952">
        <v>3.46</v>
      </c>
      <c r="AC952">
        <v>23.4</v>
      </c>
      <c r="AD952" t="s">
        <v>41</v>
      </c>
      <c r="AF952">
        <v>150</v>
      </c>
      <c r="AG952">
        <v>150</v>
      </c>
      <c r="AH952">
        <v>3.3</v>
      </c>
      <c r="AI952">
        <v>3.3</v>
      </c>
      <c r="AJ952">
        <v>0</v>
      </c>
      <c r="AK952" t="s">
        <v>41</v>
      </c>
      <c r="AL952" t="s">
        <v>41</v>
      </c>
      <c r="AM952" t="s">
        <v>41</v>
      </c>
    </row>
    <row r="953" spans="1:39" x14ac:dyDescent="0.3">
      <c r="A953" t="s">
        <v>55</v>
      </c>
      <c r="B953" t="s">
        <v>56</v>
      </c>
      <c r="C953" t="s">
        <v>38</v>
      </c>
      <c r="D953" t="s">
        <v>59</v>
      </c>
      <c r="E953">
        <v>25</v>
      </c>
      <c r="F953" t="s">
        <v>49</v>
      </c>
      <c r="G953" t="s">
        <v>40</v>
      </c>
      <c r="H953" t="s">
        <v>41</v>
      </c>
      <c r="J953">
        <v>76.12</v>
      </c>
      <c r="K953" t="s">
        <v>41</v>
      </c>
      <c r="L953">
        <v>10290.77</v>
      </c>
      <c r="M953" t="s">
        <v>41</v>
      </c>
      <c r="N953" t="s">
        <v>41</v>
      </c>
      <c r="O953">
        <v>1320</v>
      </c>
      <c r="P953">
        <v>1330.2</v>
      </c>
      <c r="Q953">
        <v>1340</v>
      </c>
      <c r="R953">
        <v>-0.8</v>
      </c>
      <c r="S953">
        <v>0.2</v>
      </c>
      <c r="T953">
        <v>56.11</v>
      </c>
      <c r="U953">
        <v>1001</v>
      </c>
      <c r="V953" t="s">
        <v>41</v>
      </c>
      <c r="W953">
        <v>4.24</v>
      </c>
      <c r="X953" t="s">
        <v>41</v>
      </c>
      <c r="Z953">
        <v>25</v>
      </c>
      <c r="AA953">
        <v>21.54</v>
      </c>
      <c r="AB953">
        <v>3.46</v>
      </c>
      <c r="AC953">
        <v>23.51</v>
      </c>
      <c r="AD953" t="s">
        <v>41</v>
      </c>
      <c r="AF953">
        <v>150</v>
      </c>
      <c r="AG953">
        <v>150</v>
      </c>
      <c r="AH953">
        <v>3.3</v>
      </c>
      <c r="AI953">
        <v>3.3</v>
      </c>
      <c r="AJ953">
        <v>0</v>
      </c>
      <c r="AK953" t="s">
        <v>41</v>
      </c>
      <c r="AL953" t="s">
        <v>41</v>
      </c>
      <c r="AM953" t="s">
        <v>41</v>
      </c>
    </row>
    <row r="954" spans="1:39" x14ac:dyDescent="0.3">
      <c r="A954" t="s">
        <v>55</v>
      </c>
      <c r="B954" t="s">
        <v>56</v>
      </c>
      <c r="C954" t="s">
        <v>38</v>
      </c>
      <c r="D954" t="s">
        <v>59</v>
      </c>
      <c r="E954">
        <v>25</v>
      </c>
      <c r="F954" t="s">
        <v>39</v>
      </c>
      <c r="G954" t="s">
        <v>40</v>
      </c>
      <c r="H954" t="s">
        <v>41</v>
      </c>
      <c r="J954">
        <v>74.38</v>
      </c>
      <c r="K954" t="s">
        <v>41</v>
      </c>
      <c r="L954">
        <v>10370.59</v>
      </c>
      <c r="M954" t="s">
        <v>41</v>
      </c>
      <c r="N954" t="s">
        <v>41</v>
      </c>
      <c r="O954">
        <v>1260</v>
      </c>
      <c r="P954">
        <v>1270.44</v>
      </c>
      <c r="Q954">
        <v>1280</v>
      </c>
      <c r="R954">
        <v>-0.56000000000000005</v>
      </c>
      <c r="S954">
        <v>0.2</v>
      </c>
      <c r="T954">
        <v>60.13</v>
      </c>
      <c r="U954">
        <v>1001</v>
      </c>
      <c r="V954" t="s">
        <v>41</v>
      </c>
      <c r="W954">
        <v>4.93</v>
      </c>
      <c r="X954" t="s">
        <v>41</v>
      </c>
      <c r="Z954">
        <v>24.99</v>
      </c>
      <c r="AA954">
        <v>21.57</v>
      </c>
      <c r="AB954">
        <v>3.42</v>
      </c>
      <c r="AC954">
        <v>23.82</v>
      </c>
      <c r="AD954" t="s">
        <v>41</v>
      </c>
      <c r="AF954">
        <v>160</v>
      </c>
      <c r="AG954">
        <v>160</v>
      </c>
      <c r="AH954">
        <v>3.3</v>
      </c>
      <c r="AI954">
        <v>3.3</v>
      </c>
      <c r="AJ954">
        <v>0</v>
      </c>
      <c r="AK954" t="s">
        <v>41</v>
      </c>
      <c r="AL954" t="s">
        <v>41</v>
      </c>
      <c r="AM954" t="s">
        <v>41</v>
      </c>
    </row>
    <row r="955" spans="1:39" x14ac:dyDescent="0.3">
      <c r="A955" t="s">
        <v>55</v>
      </c>
      <c r="B955" t="s">
        <v>56</v>
      </c>
      <c r="C955" t="s">
        <v>38</v>
      </c>
      <c r="D955" t="s">
        <v>59</v>
      </c>
      <c r="E955">
        <v>25</v>
      </c>
      <c r="F955" t="s">
        <v>43</v>
      </c>
      <c r="G955" t="s">
        <v>40</v>
      </c>
      <c r="H955" t="s">
        <v>41</v>
      </c>
      <c r="J955">
        <v>74.38</v>
      </c>
      <c r="K955" t="s">
        <v>41</v>
      </c>
      <c r="L955">
        <v>10370.59</v>
      </c>
      <c r="M955" t="s">
        <v>41</v>
      </c>
      <c r="N955" t="s">
        <v>41</v>
      </c>
      <c r="O955">
        <v>1280</v>
      </c>
      <c r="P955">
        <v>1290.18</v>
      </c>
      <c r="Q955">
        <v>1300</v>
      </c>
      <c r="R955">
        <v>-0.82</v>
      </c>
      <c r="S955">
        <v>0.21</v>
      </c>
      <c r="T955">
        <v>60.66</v>
      </c>
      <c r="U955">
        <v>1001</v>
      </c>
      <c r="V955" t="s">
        <v>41</v>
      </c>
      <c r="W955">
        <v>5.17</v>
      </c>
      <c r="X955" t="s">
        <v>41</v>
      </c>
      <c r="Z955">
        <v>24.99</v>
      </c>
      <c r="AA955">
        <v>21.57</v>
      </c>
      <c r="AB955">
        <v>3.42</v>
      </c>
      <c r="AC955">
        <v>23.43</v>
      </c>
      <c r="AD955" t="s">
        <v>41</v>
      </c>
      <c r="AF955">
        <v>160</v>
      </c>
      <c r="AG955">
        <v>160</v>
      </c>
      <c r="AH955">
        <v>3.3</v>
      </c>
      <c r="AI955">
        <v>3.3</v>
      </c>
      <c r="AJ955">
        <v>0</v>
      </c>
      <c r="AK955" t="s">
        <v>41</v>
      </c>
      <c r="AL955" t="s">
        <v>41</v>
      </c>
      <c r="AM955" t="s">
        <v>41</v>
      </c>
    </row>
    <row r="956" spans="1:39" x14ac:dyDescent="0.3">
      <c r="A956" t="s">
        <v>55</v>
      </c>
      <c r="B956" t="s">
        <v>56</v>
      </c>
      <c r="C956" t="s">
        <v>38</v>
      </c>
      <c r="D956" t="s">
        <v>59</v>
      </c>
      <c r="E956">
        <v>25</v>
      </c>
      <c r="F956" t="s">
        <v>44</v>
      </c>
      <c r="G956" t="s">
        <v>40</v>
      </c>
      <c r="H956" t="s">
        <v>41</v>
      </c>
      <c r="J956">
        <v>74.38</v>
      </c>
      <c r="K956" t="s">
        <v>41</v>
      </c>
      <c r="L956">
        <v>10370.59</v>
      </c>
      <c r="M956" t="s">
        <v>41</v>
      </c>
      <c r="N956" t="s">
        <v>41</v>
      </c>
      <c r="O956">
        <v>1300</v>
      </c>
      <c r="P956">
        <v>1310.6400000000001</v>
      </c>
      <c r="Q956">
        <v>1320</v>
      </c>
      <c r="R956">
        <v>-0.36</v>
      </c>
      <c r="S956">
        <v>0.2</v>
      </c>
      <c r="T956">
        <v>54.81</v>
      </c>
      <c r="U956">
        <v>1001</v>
      </c>
      <c r="V956" t="s">
        <v>41</v>
      </c>
      <c r="W956">
        <v>4.7300000000000004</v>
      </c>
      <c r="X956" t="s">
        <v>41</v>
      </c>
      <c r="Z956">
        <v>24.99</v>
      </c>
      <c r="AA956">
        <v>21.57</v>
      </c>
      <c r="AB956">
        <v>3.42</v>
      </c>
      <c r="AC956">
        <v>23.51</v>
      </c>
      <c r="AD956" t="s">
        <v>41</v>
      </c>
      <c r="AF956">
        <v>160</v>
      </c>
      <c r="AG956">
        <v>160</v>
      </c>
      <c r="AH956">
        <v>3.3</v>
      </c>
      <c r="AI956">
        <v>3.3</v>
      </c>
      <c r="AJ956">
        <v>0</v>
      </c>
      <c r="AK956" t="s">
        <v>41</v>
      </c>
      <c r="AL956" t="s">
        <v>41</v>
      </c>
      <c r="AM956" t="s">
        <v>41</v>
      </c>
    </row>
    <row r="957" spans="1:39" x14ac:dyDescent="0.3">
      <c r="A957" t="s">
        <v>55</v>
      </c>
      <c r="B957" t="s">
        <v>56</v>
      </c>
      <c r="C957" t="s">
        <v>38</v>
      </c>
      <c r="D957" t="s">
        <v>59</v>
      </c>
      <c r="E957">
        <v>25</v>
      </c>
      <c r="F957" t="s">
        <v>45</v>
      </c>
      <c r="G957" t="s">
        <v>40</v>
      </c>
      <c r="H957" t="s">
        <v>41</v>
      </c>
      <c r="J957">
        <v>74.38</v>
      </c>
      <c r="K957" t="s">
        <v>41</v>
      </c>
      <c r="L957">
        <v>10370.59</v>
      </c>
      <c r="M957" t="s">
        <v>41</v>
      </c>
      <c r="N957" t="s">
        <v>41</v>
      </c>
      <c r="O957">
        <v>1320</v>
      </c>
      <c r="P957">
        <v>1330.22</v>
      </c>
      <c r="Q957">
        <v>1340</v>
      </c>
      <c r="R957">
        <v>-0.78</v>
      </c>
      <c r="S957">
        <v>0.2</v>
      </c>
      <c r="T957">
        <v>56.3</v>
      </c>
      <c r="U957">
        <v>1001</v>
      </c>
      <c r="V957" t="s">
        <v>41</v>
      </c>
      <c r="W957">
        <v>3.79</v>
      </c>
      <c r="X957" t="s">
        <v>41</v>
      </c>
      <c r="Z957">
        <v>24.99</v>
      </c>
      <c r="AA957">
        <v>21.57</v>
      </c>
      <c r="AB957">
        <v>3.42</v>
      </c>
      <c r="AC957">
        <v>23.64</v>
      </c>
      <c r="AD957" t="s">
        <v>41</v>
      </c>
      <c r="AF957">
        <v>160</v>
      </c>
      <c r="AG957">
        <v>160</v>
      </c>
      <c r="AH957">
        <v>3.3</v>
      </c>
      <c r="AI957">
        <v>3.3</v>
      </c>
      <c r="AJ957">
        <v>0</v>
      </c>
      <c r="AK957" t="s">
        <v>41</v>
      </c>
      <c r="AL957" t="s">
        <v>41</v>
      </c>
      <c r="AM957" t="s">
        <v>41</v>
      </c>
    </row>
    <row r="958" spans="1:39" x14ac:dyDescent="0.3">
      <c r="A958" t="s">
        <v>55</v>
      </c>
      <c r="B958" t="s">
        <v>56</v>
      </c>
      <c r="C958" t="s">
        <v>38</v>
      </c>
      <c r="D958" t="s">
        <v>59</v>
      </c>
      <c r="E958">
        <v>25</v>
      </c>
      <c r="F958" t="s">
        <v>46</v>
      </c>
      <c r="G958" t="s">
        <v>40</v>
      </c>
      <c r="H958" t="s">
        <v>41</v>
      </c>
      <c r="J958">
        <v>74.38</v>
      </c>
      <c r="K958" t="s">
        <v>41</v>
      </c>
      <c r="L958">
        <v>10370.59</v>
      </c>
      <c r="M958" t="s">
        <v>41</v>
      </c>
      <c r="N958" t="s">
        <v>41</v>
      </c>
      <c r="O958">
        <v>1260</v>
      </c>
      <c r="P958">
        <v>1270.44</v>
      </c>
      <c r="Q958">
        <v>1280</v>
      </c>
      <c r="R958">
        <v>-0.56000000000000005</v>
      </c>
      <c r="S958">
        <v>0.2</v>
      </c>
      <c r="T958">
        <v>60.13</v>
      </c>
      <c r="U958">
        <v>1001</v>
      </c>
      <c r="V958" t="s">
        <v>41</v>
      </c>
      <c r="W958">
        <v>4.8899999999999997</v>
      </c>
      <c r="X958" t="s">
        <v>41</v>
      </c>
      <c r="Z958">
        <v>24.99</v>
      </c>
      <c r="AA958">
        <v>21.57</v>
      </c>
      <c r="AB958">
        <v>3.42</v>
      </c>
      <c r="AC958">
        <v>23.82</v>
      </c>
      <c r="AD958" t="s">
        <v>41</v>
      </c>
      <c r="AF958">
        <v>160</v>
      </c>
      <c r="AG958">
        <v>160</v>
      </c>
      <c r="AH958">
        <v>3.3</v>
      </c>
      <c r="AI958">
        <v>3.3</v>
      </c>
      <c r="AJ958">
        <v>0</v>
      </c>
      <c r="AK958" t="s">
        <v>41</v>
      </c>
      <c r="AL958" t="s">
        <v>41</v>
      </c>
      <c r="AM958" t="s">
        <v>41</v>
      </c>
    </row>
    <row r="959" spans="1:39" x14ac:dyDescent="0.3">
      <c r="A959" t="s">
        <v>55</v>
      </c>
      <c r="B959" t="s">
        <v>56</v>
      </c>
      <c r="C959" t="s">
        <v>38</v>
      </c>
      <c r="D959" t="s">
        <v>59</v>
      </c>
      <c r="E959">
        <v>25</v>
      </c>
      <c r="F959" t="s">
        <v>47</v>
      </c>
      <c r="G959" t="s">
        <v>40</v>
      </c>
      <c r="H959" t="s">
        <v>41</v>
      </c>
      <c r="J959">
        <v>74.38</v>
      </c>
      <c r="K959" t="s">
        <v>41</v>
      </c>
      <c r="L959">
        <v>10370.59</v>
      </c>
      <c r="M959" t="s">
        <v>41</v>
      </c>
      <c r="N959" t="s">
        <v>41</v>
      </c>
      <c r="O959">
        <v>1280</v>
      </c>
      <c r="P959">
        <v>1290.18</v>
      </c>
      <c r="Q959">
        <v>1300</v>
      </c>
      <c r="R959">
        <v>-0.82</v>
      </c>
      <c r="S959">
        <v>0.21</v>
      </c>
      <c r="T959">
        <v>60.66</v>
      </c>
      <c r="U959">
        <v>1001</v>
      </c>
      <c r="V959" t="s">
        <v>41</v>
      </c>
      <c r="W959">
        <v>5.5</v>
      </c>
      <c r="X959" t="s">
        <v>41</v>
      </c>
      <c r="Z959">
        <v>24.99</v>
      </c>
      <c r="AA959">
        <v>21.57</v>
      </c>
      <c r="AB959">
        <v>3.42</v>
      </c>
      <c r="AC959">
        <v>23.43</v>
      </c>
      <c r="AD959" t="s">
        <v>41</v>
      </c>
      <c r="AF959">
        <v>160</v>
      </c>
      <c r="AG959">
        <v>160</v>
      </c>
      <c r="AH959">
        <v>3.3</v>
      </c>
      <c r="AI959">
        <v>3.3</v>
      </c>
      <c r="AJ959">
        <v>0</v>
      </c>
      <c r="AK959" t="s">
        <v>41</v>
      </c>
      <c r="AL959" t="s">
        <v>41</v>
      </c>
      <c r="AM959" t="s">
        <v>41</v>
      </c>
    </row>
    <row r="960" spans="1:39" x14ac:dyDescent="0.3">
      <c r="A960" t="s">
        <v>55</v>
      </c>
      <c r="B960" t="s">
        <v>56</v>
      </c>
      <c r="C960" t="s">
        <v>38</v>
      </c>
      <c r="D960" t="s">
        <v>59</v>
      </c>
      <c r="E960">
        <v>25</v>
      </c>
      <c r="F960" t="s">
        <v>48</v>
      </c>
      <c r="G960" t="s">
        <v>40</v>
      </c>
      <c r="H960" t="s">
        <v>41</v>
      </c>
      <c r="J960">
        <v>74.38</v>
      </c>
      <c r="K960" t="s">
        <v>41</v>
      </c>
      <c r="L960">
        <v>10370.59</v>
      </c>
      <c r="M960" t="s">
        <v>41</v>
      </c>
      <c r="N960" t="s">
        <v>41</v>
      </c>
      <c r="O960">
        <v>1300</v>
      </c>
      <c r="P960">
        <v>1310.6400000000001</v>
      </c>
      <c r="Q960">
        <v>1320</v>
      </c>
      <c r="R960">
        <v>-0.36</v>
      </c>
      <c r="S960">
        <v>0.2</v>
      </c>
      <c r="T960">
        <v>54.81</v>
      </c>
      <c r="U960">
        <v>1001</v>
      </c>
      <c r="V960" t="s">
        <v>41</v>
      </c>
      <c r="W960">
        <v>5.26</v>
      </c>
      <c r="X960" t="s">
        <v>41</v>
      </c>
      <c r="Z960">
        <v>24.99</v>
      </c>
      <c r="AA960">
        <v>21.57</v>
      </c>
      <c r="AB960">
        <v>3.42</v>
      </c>
      <c r="AC960">
        <v>23.51</v>
      </c>
      <c r="AD960" t="s">
        <v>41</v>
      </c>
      <c r="AF960">
        <v>160</v>
      </c>
      <c r="AG960">
        <v>160</v>
      </c>
      <c r="AH960">
        <v>3.3</v>
      </c>
      <c r="AI960">
        <v>3.3</v>
      </c>
      <c r="AJ960">
        <v>0</v>
      </c>
      <c r="AK960" t="s">
        <v>41</v>
      </c>
      <c r="AL960" t="s">
        <v>41</v>
      </c>
      <c r="AM960" t="s">
        <v>41</v>
      </c>
    </row>
    <row r="961" spans="1:39" x14ac:dyDescent="0.3">
      <c r="A961" t="s">
        <v>55</v>
      </c>
      <c r="B961" t="s">
        <v>56</v>
      </c>
      <c r="C961" t="s">
        <v>38</v>
      </c>
      <c r="D961" t="s">
        <v>59</v>
      </c>
      <c r="E961">
        <v>25</v>
      </c>
      <c r="F961" t="s">
        <v>49</v>
      </c>
      <c r="G961" t="s">
        <v>40</v>
      </c>
      <c r="H961" t="s">
        <v>41</v>
      </c>
      <c r="J961">
        <v>74.38</v>
      </c>
      <c r="K961" t="s">
        <v>41</v>
      </c>
      <c r="L961">
        <v>10370.59</v>
      </c>
      <c r="M961" t="s">
        <v>41</v>
      </c>
      <c r="N961" t="s">
        <v>41</v>
      </c>
      <c r="O961">
        <v>1320</v>
      </c>
      <c r="P961">
        <v>1330.22</v>
      </c>
      <c r="Q961">
        <v>1340</v>
      </c>
      <c r="R961">
        <v>-0.78</v>
      </c>
      <c r="S961">
        <v>0.2</v>
      </c>
      <c r="T961">
        <v>56.3</v>
      </c>
      <c r="U961">
        <v>1001</v>
      </c>
      <c r="V961" t="s">
        <v>41</v>
      </c>
      <c r="W961">
        <v>4.38</v>
      </c>
      <c r="X961" t="s">
        <v>41</v>
      </c>
      <c r="Z961">
        <v>24.99</v>
      </c>
      <c r="AA961">
        <v>21.57</v>
      </c>
      <c r="AB961">
        <v>3.42</v>
      </c>
      <c r="AC961">
        <v>23.64</v>
      </c>
      <c r="AD961" t="s">
        <v>41</v>
      </c>
      <c r="AF961">
        <v>160</v>
      </c>
      <c r="AG961">
        <v>160</v>
      </c>
      <c r="AH961">
        <v>3.3</v>
      </c>
      <c r="AI961">
        <v>3.3</v>
      </c>
      <c r="AJ961">
        <v>0</v>
      </c>
      <c r="AK961" t="s">
        <v>41</v>
      </c>
      <c r="AL961" t="s">
        <v>41</v>
      </c>
      <c r="AM961" t="s">
        <v>41</v>
      </c>
    </row>
    <row r="962" spans="1:39" x14ac:dyDescent="0.3">
      <c r="A962" t="s">
        <v>55</v>
      </c>
      <c r="B962" t="s">
        <v>56</v>
      </c>
      <c r="C962" t="s">
        <v>38</v>
      </c>
      <c r="D962" t="s">
        <v>59</v>
      </c>
      <c r="E962">
        <v>25</v>
      </c>
      <c r="F962" t="s">
        <v>39</v>
      </c>
      <c r="G962" t="s">
        <v>40</v>
      </c>
      <c r="H962" t="s">
        <v>41</v>
      </c>
      <c r="J962">
        <v>75.459999999999994</v>
      </c>
      <c r="K962" t="s">
        <v>41</v>
      </c>
      <c r="L962">
        <v>10451.48</v>
      </c>
      <c r="M962" t="s">
        <v>41</v>
      </c>
      <c r="N962" t="s">
        <v>41</v>
      </c>
      <c r="O962">
        <v>1260</v>
      </c>
      <c r="P962">
        <v>1270.46</v>
      </c>
      <c r="Q962">
        <v>1280</v>
      </c>
      <c r="R962">
        <v>-0.54</v>
      </c>
      <c r="S962">
        <v>0.2</v>
      </c>
      <c r="T962">
        <v>60.22</v>
      </c>
      <c r="U962">
        <v>1001</v>
      </c>
      <c r="V962" t="s">
        <v>41</v>
      </c>
      <c r="W962">
        <v>5.12</v>
      </c>
      <c r="X962" t="s">
        <v>41</v>
      </c>
      <c r="Z962">
        <v>24.99</v>
      </c>
      <c r="AA962">
        <v>21.64</v>
      </c>
      <c r="AB962">
        <v>3.35</v>
      </c>
      <c r="AC962">
        <v>23.95</v>
      </c>
      <c r="AD962" t="s">
        <v>41</v>
      </c>
      <c r="AF962">
        <v>170</v>
      </c>
      <c r="AG962">
        <v>170</v>
      </c>
      <c r="AH962">
        <v>3.3</v>
      </c>
      <c r="AI962">
        <v>3.3</v>
      </c>
      <c r="AJ962">
        <v>0</v>
      </c>
      <c r="AK962" t="s">
        <v>41</v>
      </c>
      <c r="AL962" t="s">
        <v>41</v>
      </c>
      <c r="AM962" t="s">
        <v>41</v>
      </c>
    </row>
    <row r="963" spans="1:39" x14ac:dyDescent="0.3">
      <c r="A963" t="s">
        <v>55</v>
      </c>
      <c r="B963" t="s">
        <v>56</v>
      </c>
      <c r="C963" t="s">
        <v>38</v>
      </c>
      <c r="D963" t="s">
        <v>59</v>
      </c>
      <c r="E963">
        <v>25</v>
      </c>
      <c r="F963" t="s">
        <v>43</v>
      </c>
      <c r="G963" t="s">
        <v>40</v>
      </c>
      <c r="H963" t="s">
        <v>41</v>
      </c>
      <c r="J963">
        <v>75.459999999999994</v>
      </c>
      <c r="K963" t="s">
        <v>41</v>
      </c>
      <c r="L963">
        <v>10451.48</v>
      </c>
      <c r="M963" t="s">
        <v>41</v>
      </c>
      <c r="N963" t="s">
        <v>41</v>
      </c>
      <c r="O963">
        <v>1280</v>
      </c>
      <c r="P963">
        <v>1290.2</v>
      </c>
      <c r="Q963">
        <v>1300</v>
      </c>
      <c r="R963">
        <v>-0.8</v>
      </c>
      <c r="S963">
        <v>0.21</v>
      </c>
      <c r="T963">
        <v>60.92</v>
      </c>
      <c r="U963">
        <v>1001</v>
      </c>
      <c r="V963" t="s">
        <v>41</v>
      </c>
      <c r="W963">
        <v>5.34</v>
      </c>
      <c r="X963" t="s">
        <v>41</v>
      </c>
      <c r="Z963">
        <v>24.99</v>
      </c>
      <c r="AA963">
        <v>21.64</v>
      </c>
      <c r="AB963">
        <v>3.35</v>
      </c>
      <c r="AC963">
        <v>23.56</v>
      </c>
      <c r="AD963" t="s">
        <v>41</v>
      </c>
      <c r="AF963">
        <v>170</v>
      </c>
      <c r="AG963">
        <v>170</v>
      </c>
      <c r="AH963">
        <v>3.3</v>
      </c>
      <c r="AI963">
        <v>3.3</v>
      </c>
      <c r="AJ963">
        <v>0</v>
      </c>
      <c r="AK963" t="s">
        <v>41</v>
      </c>
      <c r="AL963" t="s">
        <v>41</v>
      </c>
      <c r="AM963" t="s">
        <v>41</v>
      </c>
    </row>
    <row r="964" spans="1:39" x14ac:dyDescent="0.3">
      <c r="A964" t="s">
        <v>55</v>
      </c>
      <c r="B964" t="s">
        <v>56</v>
      </c>
      <c r="C964" t="s">
        <v>38</v>
      </c>
      <c r="D964" t="s">
        <v>59</v>
      </c>
      <c r="E964">
        <v>25</v>
      </c>
      <c r="F964" t="s">
        <v>44</v>
      </c>
      <c r="G964" t="s">
        <v>40</v>
      </c>
      <c r="H964" t="s">
        <v>41</v>
      </c>
      <c r="J964">
        <v>75.459999999999994</v>
      </c>
      <c r="K964" t="s">
        <v>41</v>
      </c>
      <c r="L964">
        <v>10451.48</v>
      </c>
      <c r="M964" t="s">
        <v>41</v>
      </c>
      <c r="N964" t="s">
        <v>41</v>
      </c>
      <c r="O964">
        <v>1300</v>
      </c>
      <c r="P964">
        <v>1310.6600000000001</v>
      </c>
      <c r="Q964">
        <v>1320</v>
      </c>
      <c r="R964">
        <v>-0.34</v>
      </c>
      <c r="S964">
        <v>0.2</v>
      </c>
      <c r="T964">
        <v>54.94</v>
      </c>
      <c r="U964">
        <v>1001</v>
      </c>
      <c r="V964" t="s">
        <v>41</v>
      </c>
      <c r="W964">
        <v>4.8899999999999997</v>
      </c>
      <c r="X964" t="s">
        <v>41</v>
      </c>
      <c r="Z964">
        <v>24.99</v>
      </c>
      <c r="AA964">
        <v>21.64</v>
      </c>
      <c r="AB964">
        <v>3.35</v>
      </c>
      <c r="AC964">
        <v>23.64</v>
      </c>
      <c r="AD964" t="s">
        <v>41</v>
      </c>
      <c r="AF964">
        <v>170</v>
      </c>
      <c r="AG964">
        <v>170</v>
      </c>
      <c r="AH964">
        <v>3.3</v>
      </c>
      <c r="AI964">
        <v>3.3</v>
      </c>
      <c r="AJ964">
        <v>0</v>
      </c>
      <c r="AK964" t="s">
        <v>41</v>
      </c>
      <c r="AL964" t="s">
        <v>41</v>
      </c>
      <c r="AM964" t="s">
        <v>41</v>
      </c>
    </row>
    <row r="965" spans="1:39" x14ac:dyDescent="0.3">
      <c r="A965" t="s">
        <v>55</v>
      </c>
      <c r="B965" t="s">
        <v>56</v>
      </c>
      <c r="C965" t="s">
        <v>38</v>
      </c>
      <c r="D965" t="s">
        <v>59</v>
      </c>
      <c r="E965">
        <v>25</v>
      </c>
      <c r="F965" t="s">
        <v>45</v>
      </c>
      <c r="G965" t="s">
        <v>40</v>
      </c>
      <c r="H965" t="s">
        <v>41</v>
      </c>
      <c r="J965">
        <v>75.459999999999994</v>
      </c>
      <c r="K965" t="s">
        <v>41</v>
      </c>
      <c r="L965">
        <v>10451.48</v>
      </c>
      <c r="M965" t="s">
        <v>41</v>
      </c>
      <c r="N965" t="s">
        <v>41</v>
      </c>
      <c r="O965">
        <v>1320</v>
      </c>
      <c r="P965">
        <v>1330.26</v>
      </c>
      <c r="Q965">
        <v>1340</v>
      </c>
      <c r="R965">
        <v>-0.74</v>
      </c>
      <c r="S965">
        <v>0.2</v>
      </c>
      <c r="T965">
        <v>56.47</v>
      </c>
      <c r="U965">
        <v>1001</v>
      </c>
      <c r="V965" t="s">
        <v>41</v>
      </c>
      <c r="W965">
        <v>3.91</v>
      </c>
      <c r="X965" t="s">
        <v>41</v>
      </c>
      <c r="Z965">
        <v>24.99</v>
      </c>
      <c r="AA965">
        <v>21.64</v>
      </c>
      <c r="AB965">
        <v>3.35</v>
      </c>
      <c r="AC965">
        <v>23.75</v>
      </c>
      <c r="AD965" t="s">
        <v>41</v>
      </c>
      <c r="AF965">
        <v>170</v>
      </c>
      <c r="AG965">
        <v>170</v>
      </c>
      <c r="AH965">
        <v>3.3</v>
      </c>
      <c r="AI965">
        <v>3.3</v>
      </c>
      <c r="AJ965">
        <v>0</v>
      </c>
      <c r="AK965" t="s">
        <v>41</v>
      </c>
      <c r="AL965" t="s">
        <v>41</v>
      </c>
      <c r="AM965" t="s">
        <v>41</v>
      </c>
    </row>
    <row r="966" spans="1:39" x14ac:dyDescent="0.3">
      <c r="A966" t="s">
        <v>55</v>
      </c>
      <c r="B966" t="s">
        <v>56</v>
      </c>
      <c r="C966" t="s">
        <v>38</v>
      </c>
      <c r="D966" t="s">
        <v>59</v>
      </c>
      <c r="E966">
        <v>25</v>
      </c>
      <c r="F966" t="s">
        <v>46</v>
      </c>
      <c r="G966" t="s">
        <v>40</v>
      </c>
      <c r="H966" t="s">
        <v>41</v>
      </c>
      <c r="J966">
        <v>75.459999999999994</v>
      </c>
      <c r="K966" t="s">
        <v>41</v>
      </c>
      <c r="L966">
        <v>10451.48</v>
      </c>
      <c r="M966" t="s">
        <v>41</v>
      </c>
      <c r="N966" t="s">
        <v>41</v>
      </c>
      <c r="O966">
        <v>1260</v>
      </c>
      <c r="P966">
        <v>1270.46</v>
      </c>
      <c r="Q966">
        <v>1280</v>
      </c>
      <c r="R966">
        <v>-0.54</v>
      </c>
      <c r="S966">
        <v>0.2</v>
      </c>
      <c r="T966">
        <v>60.22</v>
      </c>
      <c r="U966">
        <v>1001</v>
      </c>
      <c r="V966" t="s">
        <v>41</v>
      </c>
      <c r="W966">
        <v>5.0999999999999996</v>
      </c>
      <c r="X966" t="s">
        <v>41</v>
      </c>
      <c r="Z966">
        <v>24.99</v>
      </c>
      <c r="AA966">
        <v>21.64</v>
      </c>
      <c r="AB966">
        <v>3.35</v>
      </c>
      <c r="AC966">
        <v>23.95</v>
      </c>
      <c r="AD966" t="s">
        <v>41</v>
      </c>
      <c r="AF966">
        <v>170</v>
      </c>
      <c r="AG966">
        <v>170</v>
      </c>
      <c r="AH966">
        <v>3.3</v>
      </c>
      <c r="AI966">
        <v>3.3</v>
      </c>
      <c r="AJ966">
        <v>0</v>
      </c>
      <c r="AK966" t="s">
        <v>41</v>
      </c>
      <c r="AL966" t="s">
        <v>41</v>
      </c>
      <c r="AM966" t="s">
        <v>41</v>
      </c>
    </row>
    <row r="967" spans="1:39" x14ac:dyDescent="0.3">
      <c r="A967" t="s">
        <v>55</v>
      </c>
      <c r="B967" t="s">
        <v>56</v>
      </c>
      <c r="C967" t="s">
        <v>38</v>
      </c>
      <c r="D967" t="s">
        <v>59</v>
      </c>
      <c r="E967">
        <v>25</v>
      </c>
      <c r="F967" t="s">
        <v>47</v>
      </c>
      <c r="G967" t="s">
        <v>40</v>
      </c>
      <c r="H967" t="s">
        <v>41</v>
      </c>
      <c r="J967">
        <v>75.459999999999994</v>
      </c>
      <c r="K967" t="s">
        <v>41</v>
      </c>
      <c r="L967">
        <v>10451.48</v>
      </c>
      <c r="M967" t="s">
        <v>41</v>
      </c>
      <c r="N967" t="s">
        <v>41</v>
      </c>
      <c r="O967">
        <v>1280</v>
      </c>
      <c r="P967">
        <v>1290.2</v>
      </c>
      <c r="Q967">
        <v>1300</v>
      </c>
      <c r="R967">
        <v>-0.8</v>
      </c>
      <c r="S967">
        <v>0.21</v>
      </c>
      <c r="T967">
        <v>60.92</v>
      </c>
      <c r="U967">
        <v>1001</v>
      </c>
      <c r="V967" t="s">
        <v>41</v>
      </c>
      <c r="W967">
        <v>5.65</v>
      </c>
      <c r="X967" t="s">
        <v>41</v>
      </c>
      <c r="Z967">
        <v>24.99</v>
      </c>
      <c r="AA967">
        <v>21.64</v>
      </c>
      <c r="AB967">
        <v>3.35</v>
      </c>
      <c r="AC967">
        <v>23.56</v>
      </c>
      <c r="AD967" t="s">
        <v>41</v>
      </c>
      <c r="AF967">
        <v>170</v>
      </c>
      <c r="AG967">
        <v>170</v>
      </c>
      <c r="AH967">
        <v>3.3</v>
      </c>
      <c r="AI967">
        <v>3.3</v>
      </c>
      <c r="AJ967">
        <v>0</v>
      </c>
      <c r="AK967" t="s">
        <v>41</v>
      </c>
      <c r="AL967" t="s">
        <v>41</v>
      </c>
      <c r="AM967" t="s">
        <v>41</v>
      </c>
    </row>
    <row r="968" spans="1:39" x14ac:dyDescent="0.3">
      <c r="A968" t="s">
        <v>55</v>
      </c>
      <c r="B968" t="s">
        <v>56</v>
      </c>
      <c r="C968" t="s">
        <v>38</v>
      </c>
      <c r="D968" t="s">
        <v>59</v>
      </c>
      <c r="E968">
        <v>25</v>
      </c>
      <c r="F968" t="s">
        <v>48</v>
      </c>
      <c r="G968" t="s">
        <v>40</v>
      </c>
      <c r="H968" t="s">
        <v>41</v>
      </c>
      <c r="J968">
        <v>75.459999999999994</v>
      </c>
      <c r="K968" t="s">
        <v>41</v>
      </c>
      <c r="L968">
        <v>10451.48</v>
      </c>
      <c r="M968" t="s">
        <v>41</v>
      </c>
      <c r="N968" t="s">
        <v>41</v>
      </c>
      <c r="O968">
        <v>1300</v>
      </c>
      <c r="P968">
        <v>1310.6600000000001</v>
      </c>
      <c r="Q968">
        <v>1320</v>
      </c>
      <c r="R968">
        <v>-0.34</v>
      </c>
      <c r="S968">
        <v>0.2</v>
      </c>
      <c r="T968">
        <v>54.94</v>
      </c>
      <c r="U968">
        <v>1001</v>
      </c>
      <c r="V968" t="s">
        <v>41</v>
      </c>
      <c r="W968">
        <v>5.41</v>
      </c>
      <c r="X968" t="s">
        <v>41</v>
      </c>
      <c r="Z968">
        <v>24.99</v>
      </c>
      <c r="AA968">
        <v>21.64</v>
      </c>
      <c r="AB968">
        <v>3.35</v>
      </c>
      <c r="AC968">
        <v>23.64</v>
      </c>
      <c r="AD968" t="s">
        <v>41</v>
      </c>
      <c r="AF968">
        <v>170</v>
      </c>
      <c r="AG968">
        <v>170</v>
      </c>
      <c r="AH968">
        <v>3.3</v>
      </c>
      <c r="AI968">
        <v>3.3</v>
      </c>
      <c r="AJ968">
        <v>0</v>
      </c>
      <c r="AK968" t="s">
        <v>41</v>
      </c>
      <c r="AL968" t="s">
        <v>41</v>
      </c>
      <c r="AM968" t="s">
        <v>41</v>
      </c>
    </row>
    <row r="969" spans="1:39" x14ac:dyDescent="0.3">
      <c r="A969" t="s">
        <v>55</v>
      </c>
      <c r="B969" t="s">
        <v>56</v>
      </c>
      <c r="C969" t="s">
        <v>38</v>
      </c>
      <c r="D969" t="s">
        <v>59</v>
      </c>
      <c r="E969">
        <v>25</v>
      </c>
      <c r="F969" t="s">
        <v>49</v>
      </c>
      <c r="G969" t="s">
        <v>40</v>
      </c>
      <c r="H969" t="s">
        <v>41</v>
      </c>
      <c r="J969">
        <v>75.459999999999994</v>
      </c>
      <c r="K969" t="s">
        <v>41</v>
      </c>
      <c r="L969">
        <v>10451.48</v>
      </c>
      <c r="M969" t="s">
        <v>41</v>
      </c>
      <c r="N969" t="s">
        <v>41</v>
      </c>
      <c r="O969">
        <v>1320</v>
      </c>
      <c r="P969">
        <v>1330.26</v>
      </c>
      <c r="Q969">
        <v>1340</v>
      </c>
      <c r="R969">
        <v>-0.74</v>
      </c>
      <c r="S969">
        <v>0.2</v>
      </c>
      <c r="T969">
        <v>56.47</v>
      </c>
      <c r="U969">
        <v>1001</v>
      </c>
      <c r="V969" t="s">
        <v>41</v>
      </c>
      <c r="W969">
        <v>4.5</v>
      </c>
      <c r="X969" t="s">
        <v>41</v>
      </c>
      <c r="Z969">
        <v>24.99</v>
      </c>
      <c r="AA969">
        <v>21.64</v>
      </c>
      <c r="AB969">
        <v>3.35</v>
      </c>
      <c r="AC969">
        <v>23.75</v>
      </c>
      <c r="AD969" t="s">
        <v>41</v>
      </c>
      <c r="AF969">
        <v>170</v>
      </c>
      <c r="AG969">
        <v>170</v>
      </c>
      <c r="AH969">
        <v>3.3</v>
      </c>
      <c r="AI969">
        <v>3.3</v>
      </c>
      <c r="AJ969">
        <v>0</v>
      </c>
      <c r="AK969" t="s">
        <v>41</v>
      </c>
      <c r="AL969" t="s">
        <v>41</v>
      </c>
      <c r="AM969" t="s">
        <v>41</v>
      </c>
    </row>
    <row r="970" spans="1:39" x14ac:dyDescent="0.3">
      <c r="A970" t="s">
        <v>55</v>
      </c>
      <c r="B970" t="s">
        <v>56</v>
      </c>
      <c r="C970" t="s">
        <v>38</v>
      </c>
      <c r="D970" t="s">
        <v>59</v>
      </c>
      <c r="E970">
        <v>25</v>
      </c>
      <c r="F970" t="s">
        <v>39</v>
      </c>
      <c r="G970" t="s">
        <v>40</v>
      </c>
      <c r="H970" t="s">
        <v>41</v>
      </c>
      <c r="J970">
        <v>76.959999999999994</v>
      </c>
      <c r="K970" t="s">
        <v>41</v>
      </c>
      <c r="L970">
        <v>10533.87</v>
      </c>
      <c r="M970" t="s">
        <v>41</v>
      </c>
      <c r="N970" t="s">
        <v>41</v>
      </c>
      <c r="O970">
        <v>1260</v>
      </c>
      <c r="P970">
        <v>1270.5</v>
      </c>
      <c r="Q970">
        <v>1280</v>
      </c>
      <c r="R970">
        <v>-0.5</v>
      </c>
      <c r="S970">
        <v>0.2</v>
      </c>
      <c r="T970">
        <v>60.46</v>
      </c>
      <c r="U970">
        <v>1001</v>
      </c>
      <c r="V970" t="s">
        <v>41</v>
      </c>
      <c r="W970">
        <v>5.29</v>
      </c>
      <c r="X970" t="s">
        <v>41</v>
      </c>
      <c r="Z970">
        <v>25</v>
      </c>
      <c r="AA970">
        <v>21.7</v>
      </c>
      <c r="AB970">
        <v>3.3</v>
      </c>
      <c r="AC970">
        <v>24.13</v>
      </c>
      <c r="AD970" t="s">
        <v>41</v>
      </c>
      <c r="AF970">
        <v>180</v>
      </c>
      <c r="AG970">
        <v>180</v>
      </c>
      <c r="AH970">
        <v>3.3</v>
      </c>
      <c r="AI970">
        <v>3.3</v>
      </c>
      <c r="AJ970">
        <v>0</v>
      </c>
      <c r="AK970" t="s">
        <v>41</v>
      </c>
      <c r="AL970" t="s">
        <v>41</v>
      </c>
      <c r="AM970" t="s">
        <v>41</v>
      </c>
    </row>
    <row r="971" spans="1:39" x14ac:dyDescent="0.3">
      <c r="A971" t="s">
        <v>55</v>
      </c>
      <c r="B971" t="s">
        <v>56</v>
      </c>
      <c r="C971" t="s">
        <v>38</v>
      </c>
      <c r="D971" t="s">
        <v>59</v>
      </c>
      <c r="E971">
        <v>25</v>
      </c>
      <c r="F971" t="s">
        <v>43</v>
      </c>
      <c r="G971" t="s">
        <v>40</v>
      </c>
      <c r="H971" t="s">
        <v>41</v>
      </c>
      <c r="J971">
        <v>76.959999999999994</v>
      </c>
      <c r="K971" t="s">
        <v>41</v>
      </c>
      <c r="L971">
        <v>10533.87</v>
      </c>
      <c r="M971" t="s">
        <v>41</v>
      </c>
      <c r="N971" t="s">
        <v>41</v>
      </c>
      <c r="O971">
        <v>1280</v>
      </c>
      <c r="P971">
        <v>1290.22</v>
      </c>
      <c r="Q971">
        <v>1300</v>
      </c>
      <c r="R971">
        <v>-0.78</v>
      </c>
      <c r="S971">
        <v>0.21</v>
      </c>
      <c r="T971">
        <v>60.91</v>
      </c>
      <c r="U971">
        <v>1001</v>
      </c>
      <c r="V971" t="s">
        <v>41</v>
      </c>
      <c r="W971">
        <v>5.47</v>
      </c>
      <c r="X971" t="s">
        <v>41</v>
      </c>
      <c r="Z971">
        <v>25</v>
      </c>
      <c r="AA971">
        <v>21.7</v>
      </c>
      <c r="AB971">
        <v>3.3</v>
      </c>
      <c r="AC971">
        <v>23.73</v>
      </c>
      <c r="AD971" t="s">
        <v>41</v>
      </c>
      <c r="AF971">
        <v>180</v>
      </c>
      <c r="AG971">
        <v>180</v>
      </c>
      <c r="AH971">
        <v>3.3</v>
      </c>
      <c r="AI971">
        <v>3.3</v>
      </c>
      <c r="AJ971">
        <v>0</v>
      </c>
      <c r="AK971" t="s">
        <v>41</v>
      </c>
      <c r="AL971" t="s">
        <v>41</v>
      </c>
      <c r="AM971" t="s">
        <v>41</v>
      </c>
    </row>
    <row r="972" spans="1:39" x14ac:dyDescent="0.3">
      <c r="A972" t="s">
        <v>55</v>
      </c>
      <c r="B972" t="s">
        <v>56</v>
      </c>
      <c r="C972" t="s">
        <v>38</v>
      </c>
      <c r="D972" t="s">
        <v>59</v>
      </c>
      <c r="E972">
        <v>25</v>
      </c>
      <c r="F972" t="s">
        <v>44</v>
      </c>
      <c r="G972" t="s">
        <v>40</v>
      </c>
      <c r="H972" t="s">
        <v>41</v>
      </c>
      <c r="J972">
        <v>76.959999999999994</v>
      </c>
      <c r="K972" t="s">
        <v>41</v>
      </c>
      <c r="L972">
        <v>10533.87</v>
      </c>
      <c r="M972" t="s">
        <v>41</v>
      </c>
      <c r="N972" t="s">
        <v>41</v>
      </c>
      <c r="O972">
        <v>1300</v>
      </c>
      <c r="P972">
        <v>1310.7</v>
      </c>
      <c r="Q972">
        <v>1320</v>
      </c>
      <c r="R972">
        <v>-0.3</v>
      </c>
      <c r="S972">
        <v>0.2</v>
      </c>
      <c r="T972">
        <v>55.08</v>
      </c>
      <c r="U972">
        <v>1001</v>
      </c>
      <c r="V972" t="s">
        <v>41</v>
      </c>
      <c r="W972">
        <v>5.03</v>
      </c>
      <c r="X972" t="s">
        <v>41</v>
      </c>
      <c r="Z972">
        <v>25</v>
      </c>
      <c r="AA972">
        <v>21.7</v>
      </c>
      <c r="AB972">
        <v>3.3</v>
      </c>
      <c r="AC972">
        <v>23.8</v>
      </c>
      <c r="AD972" t="s">
        <v>41</v>
      </c>
      <c r="AF972">
        <v>180</v>
      </c>
      <c r="AG972">
        <v>180</v>
      </c>
      <c r="AH972">
        <v>3.3</v>
      </c>
      <c r="AI972">
        <v>3.3</v>
      </c>
      <c r="AJ972">
        <v>0</v>
      </c>
      <c r="AK972" t="s">
        <v>41</v>
      </c>
      <c r="AL972" t="s">
        <v>41</v>
      </c>
      <c r="AM972" t="s">
        <v>41</v>
      </c>
    </row>
    <row r="973" spans="1:39" x14ac:dyDescent="0.3">
      <c r="A973" t="s">
        <v>55</v>
      </c>
      <c r="B973" t="s">
        <v>56</v>
      </c>
      <c r="C973" t="s">
        <v>38</v>
      </c>
      <c r="D973" t="s">
        <v>59</v>
      </c>
      <c r="E973">
        <v>25</v>
      </c>
      <c r="F973" t="s">
        <v>45</v>
      </c>
      <c r="G973" t="s">
        <v>40</v>
      </c>
      <c r="H973" t="s">
        <v>41</v>
      </c>
      <c r="J973">
        <v>76.959999999999994</v>
      </c>
      <c r="K973" t="s">
        <v>41</v>
      </c>
      <c r="L973">
        <v>10533.87</v>
      </c>
      <c r="M973" t="s">
        <v>41</v>
      </c>
      <c r="N973" t="s">
        <v>41</v>
      </c>
      <c r="O973">
        <v>1320</v>
      </c>
      <c r="P973">
        <v>1330.28</v>
      </c>
      <c r="Q973">
        <v>1340</v>
      </c>
      <c r="R973">
        <v>-0.72</v>
      </c>
      <c r="S973">
        <v>0.2</v>
      </c>
      <c r="T973">
        <v>56.61</v>
      </c>
      <c r="U973">
        <v>1001</v>
      </c>
      <c r="V973" t="s">
        <v>41</v>
      </c>
      <c r="W973">
        <v>4.04</v>
      </c>
      <c r="X973" t="s">
        <v>41</v>
      </c>
      <c r="Z973">
        <v>25</v>
      </c>
      <c r="AA973">
        <v>21.7</v>
      </c>
      <c r="AB973">
        <v>3.3</v>
      </c>
      <c r="AC973">
        <v>23.91</v>
      </c>
      <c r="AD973" t="s">
        <v>41</v>
      </c>
      <c r="AF973">
        <v>180</v>
      </c>
      <c r="AG973">
        <v>180</v>
      </c>
      <c r="AH973">
        <v>3.3</v>
      </c>
      <c r="AI973">
        <v>3.3</v>
      </c>
      <c r="AJ973">
        <v>0</v>
      </c>
      <c r="AK973" t="s">
        <v>41</v>
      </c>
      <c r="AL973" t="s">
        <v>41</v>
      </c>
      <c r="AM973" t="s">
        <v>41</v>
      </c>
    </row>
    <row r="974" spans="1:39" x14ac:dyDescent="0.3">
      <c r="A974" t="s">
        <v>55</v>
      </c>
      <c r="B974" t="s">
        <v>56</v>
      </c>
      <c r="C974" t="s">
        <v>38</v>
      </c>
      <c r="D974" t="s">
        <v>59</v>
      </c>
      <c r="E974">
        <v>25</v>
      </c>
      <c r="F974" t="s">
        <v>46</v>
      </c>
      <c r="G974" t="s">
        <v>40</v>
      </c>
      <c r="H974" t="s">
        <v>41</v>
      </c>
      <c r="J974">
        <v>76.959999999999994</v>
      </c>
      <c r="K974" t="s">
        <v>41</v>
      </c>
      <c r="L974">
        <v>10533.87</v>
      </c>
      <c r="M974" t="s">
        <v>41</v>
      </c>
      <c r="N974" t="s">
        <v>41</v>
      </c>
      <c r="O974">
        <v>1260</v>
      </c>
      <c r="P974">
        <v>1270.5</v>
      </c>
      <c r="Q974">
        <v>1280</v>
      </c>
      <c r="R974">
        <v>-0.5</v>
      </c>
      <c r="S974">
        <v>0.2</v>
      </c>
      <c r="T974">
        <v>60.46</v>
      </c>
      <c r="U974">
        <v>1001</v>
      </c>
      <c r="V974" t="s">
        <v>41</v>
      </c>
      <c r="W974">
        <v>5.27</v>
      </c>
      <c r="X974" t="s">
        <v>41</v>
      </c>
      <c r="Z974">
        <v>25</v>
      </c>
      <c r="AA974">
        <v>21.7</v>
      </c>
      <c r="AB974">
        <v>3.3</v>
      </c>
      <c r="AC974">
        <v>24.13</v>
      </c>
      <c r="AD974" t="s">
        <v>41</v>
      </c>
      <c r="AF974">
        <v>180</v>
      </c>
      <c r="AG974">
        <v>180</v>
      </c>
      <c r="AH974">
        <v>3.3</v>
      </c>
      <c r="AI974">
        <v>3.3</v>
      </c>
      <c r="AJ974">
        <v>0</v>
      </c>
      <c r="AK974" t="s">
        <v>41</v>
      </c>
      <c r="AL974" t="s">
        <v>41</v>
      </c>
      <c r="AM974" t="s">
        <v>41</v>
      </c>
    </row>
    <row r="975" spans="1:39" x14ac:dyDescent="0.3">
      <c r="A975" t="s">
        <v>55</v>
      </c>
      <c r="B975" t="s">
        <v>56</v>
      </c>
      <c r="C975" t="s">
        <v>38</v>
      </c>
      <c r="D975" t="s">
        <v>59</v>
      </c>
      <c r="E975">
        <v>25</v>
      </c>
      <c r="F975" t="s">
        <v>47</v>
      </c>
      <c r="G975" t="s">
        <v>40</v>
      </c>
      <c r="H975" t="s">
        <v>41</v>
      </c>
      <c r="J975">
        <v>76.959999999999994</v>
      </c>
      <c r="K975" t="s">
        <v>41</v>
      </c>
      <c r="L975">
        <v>10533.87</v>
      </c>
      <c r="M975" t="s">
        <v>41</v>
      </c>
      <c r="N975" t="s">
        <v>41</v>
      </c>
      <c r="O975">
        <v>1280</v>
      </c>
      <c r="P975">
        <v>1290.22</v>
      </c>
      <c r="Q975">
        <v>1300</v>
      </c>
      <c r="R975">
        <v>-0.78</v>
      </c>
      <c r="S975">
        <v>0.21</v>
      </c>
      <c r="T975">
        <v>60.91</v>
      </c>
      <c r="U975">
        <v>1001</v>
      </c>
      <c r="V975" t="s">
        <v>41</v>
      </c>
      <c r="W975">
        <v>5.75</v>
      </c>
      <c r="X975" t="s">
        <v>41</v>
      </c>
      <c r="Z975">
        <v>25</v>
      </c>
      <c r="AA975">
        <v>21.7</v>
      </c>
      <c r="AB975">
        <v>3.3</v>
      </c>
      <c r="AC975">
        <v>23.73</v>
      </c>
      <c r="AD975" t="s">
        <v>41</v>
      </c>
      <c r="AF975">
        <v>180</v>
      </c>
      <c r="AG975">
        <v>180</v>
      </c>
      <c r="AH975">
        <v>3.3</v>
      </c>
      <c r="AI975">
        <v>3.3</v>
      </c>
      <c r="AJ975">
        <v>0</v>
      </c>
      <c r="AK975" t="s">
        <v>41</v>
      </c>
      <c r="AL975" t="s">
        <v>41</v>
      </c>
      <c r="AM975" t="s">
        <v>41</v>
      </c>
    </row>
    <row r="976" spans="1:39" x14ac:dyDescent="0.3">
      <c r="A976" t="s">
        <v>55</v>
      </c>
      <c r="B976" t="s">
        <v>56</v>
      </c>
      <c r="C976" t="s">
        <v>38</v>
      </c>
      <c r="D976" t="s">
        <v>59</v>
      </c>
      <c r="E976">
        <v>25</v>
      </c>
      <c r="F976" t="s">
        <v>48</v>
      </c>
      <c r="G976" t="s">
        <v>40</v>
      </c>
      <c r="H976" t="s">
        <v>41</v>
      </c>
      <c r="J976">
        <v>76.959999999999994</v>
      </c>
      <c r="K976" t="s">
        <v>41</v>
      </c>
      <c r="L976">
        <v>10533.87</v>
      </c>
      <c r="M976" t="s">
        <v>41</v>
      </c>
      <c r="N976" t="s">
        <v>41</v>
      </c>
      <c r="O976">
        <v>1300</v>
      </c>
      <c r="P976">
        <v>1310.7</v>
      </c>
      <c r="Q976">
        <v>1320</v>
      </c>
      <c r="R976">
        <v>-0.3</v>
      </c>
      <c r="S976">
        <v>0.2</v>
      </c>
      <c r="T976">
        <v>55.08</v>
      </c>
      <c r="U976">
        <v>1001</v>
      </c>
      <c r="V976" t="s">
        <v>41</v>
      </c>
      <c r="W976">
        <v>5.54</v>
      </c>
      <c r="X976" t="s">
        <v>41</v>
      </c>
      <c r="Z976">
        <v>25</v>
      </c>
      <c r="AA976">
        <v>21.7</v>
      </c>
      <c r="AB976">
        <v>3.3</v>
      </c>
      <c r="AC976">
        <v>23.8</v>
      </c>
      <c r="AD976" t="s">
        <v>41</v>
      </c>
      <c r="AF976">
        <v>180</v>
      </c>
      <c r="AG976">
        <v>180</v>
      </c>
      <c r="AH976">
        <v>3.3</v>
      </c>
      <c r="AI976">
        <v>3.3</v>
      </c>
      <c r="AJ976">
        <v>0</v>
      </c>
      <c r="AK976" t="s">
        <v>41</v>
      </c>
      <c r="AL976" t="s">
        <v>41</v>
      </c>
      <c r="AM976" t="s">
        <v>41</v>
      </c>
    </row>
    <row r="977" spans="1:39" x14ac:dyDescent="0.3">
      <c r="A977" t="s">
        <v>55</v>
      </c>
      <c r="B977" t="s">
        <v>56</v>
      </c>
      <c r="C977" t="s">
        <v>38</v>
      </c>
      <c r="D977" t="s">
        <v>59</v>
      </c>
      <c r="E977">
        <v>25</v>
      </c>
      <c r="F977" t="s">
        <v>49</v>
      </c>
      <c r="G977" t="s">
        <v>40</v>
      </c>
      <c r="H977" t="s">
        <v>41</v>
      </c>
      <c r="J977">
        <v>76.959999999999994</v>
      </c>
      <c r="K977" t="s">
        <v>41</v>
      </c>
      <c r="L977">
        <v>10533.87</v>
      </c>
      <c r="M977" t="s">
        <v>41</v>
      </c>
      <c r="N977" t="s">
        <v>41</v>
      </c>
      <c r="O977">
        <v>1320</v>
      </c>
      <c r="P977">
        <v>1330.28</v>
      </c>
      <c r="Q977">
        <v>1340</v>
      </c>
      <c r="R977">
        <v>-0.72</v>
      </c>
      <c r="S977">
        <v>0.2</v>
      </c>
      <c r="T977">
        <v>56.61</v>
      </c>
      <c r="U977">
        <v>1001</v>
      </c>
      <c r="V977" t="s">
        <v>41</v>
      </c>
      <c r="W977">
        <v>4.59</v>
      </c>
      <c r="X977" t="s">
        <v>41</v>
      </c>
      <c r="Z977">
        <v>25</v>
      </c>
      <c r="AA977">
        <v>21.7</v>
      </c>
      <c r="AB977">
        <v>3.3</v>
      </c>
      <c r="AC977">
        <v>23.91</v>
      </c>
      <c r="AD977" t="s">
        <v>41</v>
      </c>
      <c r="AF977">
        <v>180</v>
      </c>
      <c r="AG977">
        <v>180</v>
      </c>
      <c r="AH977">
        <v>3.3</v>
      </c>
      <c r="AI977">
        <v>3.3</v>
      </c>
      <c r="AJ977">
        <v>0</v>
      </c>
      <c r="AK977" t="s">
        <v>41</v>
      </c>
      <c r="AL977" t="s">
        <v>41</v>
      </c>
      <c r="AM977" t="s">
        <v>41</v>
      </c>
    </row>
    <row r="978" spans="1:39" x14ac:dyDescent="0.3">
      <c r="A978" t="s">
        <v>55</v>
      </c>
      <c r="B978" t="s">
        <v>56</v>
      </c>
      <c r="C978" t="s">
        <v>38</v>
      </c>
      <c r="D978" t="s">
        <v>59</v>
      </c>
      <c r="E978">
        <v>25</v>
      </c>
      <c r="F978" t="s">
        <v>39</v>
      </c>
      <c r="G978" t="s">
        <v>40</v>
      </c>
      <c r="H978" t="s">
        <v>41</v>
      </c>
      <c r="J978">
        <v>76.03</v>
      </c>
      <c r="K978" t="s">
        <v>41</v>
      </c>
      <c r="L978">
        <v>10615.34</v>
      </c>
      <c r="M978" t="s">
        <v>41</v>
      </c>
      <c r="N978" t="s">
        <v>41</v>
      </c>
      <c r="O978">
        <v>1260</v>
      </c>
      <c r="P978">
        <v>1270.52</v>
      </c>
      <c r="Q978">
        <v>1280</v>
      </c>
      <c r="R978">
        <v>-0.48</v>
      </c>
      <c r="S978">
        <v>0.2</v>
      </c>
      <c r="T978">
        <v>60.63</v>
      </c>
      <c r="U978">
        <v>1001</v>
      </c>
      <c r="V978" t="s">
        <v>41</v>
      </c>
      <c r="W978">
        <v>5.44</v>
      </c>
      <c r="X978" t="s">
        <v>41</v>
      </c>
      <c r="Z978">
        <v>24.98</v>
      </c>
      <c r="AA978">
        <v>21.75</v>
      </c>
      <c r="AB978">
        <v>3.23</v>
      </c>
      <c r="AC978">
        <v>24.21</v>
      </c>
      <c r="AD978" t="s">
        <v>41</v>
      </c>
      <c r="AF978">
        <v>190</v>
      </c>
      <c r="AG978">
        <v>190</v>
      </c>
      <c r="AH978">
        <v>3.3</v>
      </c>
      <c r="AI978">
        <v>3.3</v>
      </c>
      <c r="AJ978">
        <v>0</v>
      </c>
      <c r="AK978" t="s">
        <v>41</v>
      </c>
      <c r="AL978" t="s">
        <v>41</v>
      </c>
      <c r="AM978" t="s">
        <v>41</v>
      </c>
    </row>
    <row r="979" spans="1:39" x14ac:dyDescent="0.3">
      <c r="A979" t="s">
        <v>55</v>
      </c>
      <c r="B979" t="s">
        <v>56</v>
      </c>
      <c r="C979" t="s">
        <v>38</v>
      </c>
      <c r="D979" t="s">
        <v>59</v>
      </c>
      <c r="E979">
        <v>25</v>
      </c>
      <c r="F979" t="s">
        <v>43</v>
      </c>
      <c r="G979" t="s">
        <v>40</v>
      </c>
      <c r="H979" t="s">
        <v>41</v>
      </c>
      <c r="J979">
        <v>76.03</v>
      </c>
      <c r="K979" t="s">
        <v>41</v>
      </c>
      <c r="L979">
        <v>10615.34</v>
      </c>
      <c r="M979" t="s">
        <v>41</v>
      </c>
      <c r="N979" t="s">
        <v>41</v>
      </c>
      <c r="O979">
        <v>1280</v>
      </c>
      <c r="P979">
        <v>1290.24</v>
      </c>
      <c r="Q979">
        <v>1300</v>
      </c>
      <c r="R979">
        <v>-0.76</v>
      </c>
      <c r="S979">
        <v>0.22</v>
      </c>
      <c r="T979">
        <v>61.01</v>
      </c>
      <c r="U979">
        <v>1001</v>
      </c>
      <c r="V979" t="s">
        <v>41</v>
      </c>
      <c r="W979">
        <v>5.59</v>
      </c>
      <c r="X979" t="s">
        <v>41</v>
      </c>
      <c r="Z979">
        <v>24.98</v>
      </c>
      <c r="AA979">
        <v>21.75</v>
      </c>
      <c r="AB979">
        <v>3.23</v>
      </c>
      <c r="AC979">
        <v>23.84</v>
      </c>
      <c r="AD979" t="s">
        <v>41</v>
      </c>
      <c r="AF979">
        <v>190</v>
      </c>
      <c r="AG979">
        <v>190</v>
      </c>
      <c r="AH979">
        <v>3.3</v>
      </c>
      <c r="AI979">
        <v>3.3</v>
      </c>
      <c r="AJ979">
        <v>0</v>
      </c>
      <c r="AK979" t="s">
        <v>41</v>
      </c>
      <c r="AL979" t="s">
        <v>41</v>
      </c>
      <c r="AM979" t="s">
        <v>41</v>
      </c>
    </row>
    <row r="980" spans="1:39" x14ac:dyDescent="0.3">
      <c r="A980" t="s">
        <v>55</v>
      </c>
      <c r="B980" t="s">
        <v>56</v>
      </c>
      <c r="C980" t="s">
        <v>38</v>
      </c>
      <c r="D980" t="s">
        <v>59</v>
      </c>
      <c r="E980">
        <v>25</v>
      </c>
      <c r="F980" t="s">
        <v>44</v>
      </c>
      <c r="G980" t="s">
        <v>40</v>
      </c>
      <c r="H980" t="s">
        <v>41</v>
      </c>
      <c r="J980">
        <v>76.03</v>
      </c>
      <c r="K980" t="s">
        <v>41</v>
      </c>
      <c r="L980">
        <v>10615.34</v>
      </c>
      <c r="M980" t="s">
        <v>41</v>
      </c>
      <c r="N980" t="s">
        <v>41</v>
      </c>
      <c r="O980">
        <v>1300</v>
      </c>
      <c r="P980">
        <v>1310.72</v>
      </c>
      <c r="Q980">
        <v>1320</v>
      </c>
      <c r="R980">
        <v>-0.28000000000000003</v>
      </c>
      <c r="S980">
        <v>0.2</v>
      </c>
      <c r="T980">
        <v>55.19</v>
      </c>
      <c r="U980">
        <v>1001</v>
      </c>
      <c r="V980" t="s">
        <v>41</v>
      </c>
      <c r="W980">
        <v>5.14</v>
      </c>
      <c r="X980" t="s">
        <v>41</v>
      </c>
      <c r="Z980">
        <v>24.98</v>
      </c>
      <c r="AA980">
        <v>21.75</v>
      </c>
      <c r="AB980">
        <v>3.23</v>
      </c>
      <c r="AC980">
        <v>23.91</v>
      </c>
      <c r="AD980" t="s">
        <v>41</v>
      </c>
      <c r="AF980">
        <v>190</v>
      </c>
      <c r="AG980">
        <v>190</v>
      </c>
      <c r="AH980">
        <v>3.3</v>
      </c>
      <c r="AI980">
        <v>3.3</v>
      </c>
      <c r="AJ980">
        <v>0</v>
      </c>
      <c r="AK980" t="s">
        <v>41</v>
      </c>
      <c r="AL980" t="s">
        <v>41</v>
      </c>
      <c r="AM980" t="s">
        <v>41</v>
      </c>
    </row>
    <row r="981" spans="1:39" x14ac:dyDescent="0.3">
      <c r="A981" t="s">
        <v>55</v>
      </c>
      <c r="B981" t="s">
        <v>56</v>
      </c>
      <c r="C981" t="s">
        <v>38</v>
      </c>
      <c r="D981" t="s">
        <v>59</v>
      </c>
      <c r="E981">
        <v>25</v>
      </c>
      <c r="F981" t="s">
        <v>45</v>
      </c>
      <c r="G981" t="s">
        <v>40</v>
      </c>
      <c r="H981" t="s">
        <v>41</v>
      </c>
      <c r="J981">
        <v>76.03</v>
      </c>
      <c r="K981" t="s">
        <v>41</v>
      </c>
      <c r="L981">
        <v>10615.34</v>
      </c>
      <c r="M981" t="s">
        <v>41</v>
      </c>
      <c r="N981" t="s">
        <v>41</v>
      </c>
      <c r="O981">
        <v>1320</v>
      </c>
      <c r="P981">
        <v>1330.32</v>
      </c>
      <c r="Q981">
        <v>1340</v>
      </c>
      <c r="R981">
        <v>-0.68</v>
      </c>
      <c r="S981">
        <v>0.2</v>
      </c>
      <c r="T981">
        <v>56.69</v>
      </c>
      <c r="U981">
        <v>1001</v>
      </c>
      <c r="V981" t="s">
        <v>41</v>
      </c>
      <c r="W981">
        <v>4.13</v>
      </c>
      <c r="X981" t="s">
        <v>41</v>
      </c>
      <c r="Z981">
        <v>24.98</v>
      </c>
      <c r="AA981">
        <v>21.75</v>
      </c>
      <c r="AB981">
        <v>3.23</v>
      </c>
      <c r="AC981">
        <v>24.02</v>
      </c>
      <c r="AD981" t="s">
        <v>41</v>
      </c>
      <c r="AF981">
        <v>190</v>
      </c>
      <c r="AG981">
        <v>190</v>
      </c>
      <c r="AH981">
        <v>3.3</v>
      </c>
      <c r="AI981">
        <v>3.3</v>
      </c>
      <c r="AJ981">
        <v>0</v>
      </c>
      <c r="AK981" t="s">
        <v>41</v>
      </c>
      <c r="AL981" t="s">
        <v>41</v>
      </c>
      <c r="AM981" t="s">
        <v>41</v>
      </c>
    </row>
    <row r="982" spans="1:39" x14ac:dyDescent="0.3">
      <c r="A982" t="s">
        <v>55</v>
      </c>
      <c r="B982" t="s">
        <v>56</v>
      </c>
      <c r="C982" t="s">
        <v>38</v>
      </c>
      <c r="D982" t="s">
        <v>59</v>
      </c>
      <c r="E982">
        <v>25</v>
      </c>
      <c r="F982" t="s">
        <v>46</v>
      </c>
      <c r="G982" t="s">
        <v>40</v>
      </c>
      <c r="H982" t="s">
        <v>41</v>
      </c>
      <c r="J982">
        <v>76.03</v>
      </c>
      <c r="K982" t="s">
        <v>41</v>
      </c>
      <c r="L982">
        <v>10615.34</v>
      </c>
      <c r="M982" t="s">
        <v>41</v>
      </c>
      <c r="N982" t="s">
        <v>41</v>
      </c>
      <c r="O982">
        <v>1260</v>
      </c>
      <c r="P982">
        <v>1270.52</v>
      </c>
      <c r="Q982">
        <v>1280</v>
      </c>
      <c r="R982">
        <v>-0.48</v>
      </c>
      <c r="S982">
        <v>0.2</v>
      </c>
      <c r="T982">
        <v>60.63</v>
      </c>
      <c r="U982">
        <v>1001</v>
      </c>
      <c r="V982" t="s">
        <v>41</v>
      </c>
      <c r="W982">
        <v>5.43</v>
      </c>
      <c r="X982" t="s">
        <v>41</v>
      </c>
      <c r="Z982">
        <v>24.98</v>
      </c>
      <c r="AA982">
        <v>21.75</v>
      </c>
      <c r="AB982">
        <v>3.23</v>
      </c>
      <c r="AC982">
        <v>24.21</v>
      </c>
      <c r="AD982" t="s">
        <v>41</v>
      </c>
      <c r="AF982">
        <v>190</v>
      </c>
      <c r="AG982">
        <v>190</v>
      </c>
      <c r="AH982">
        <v>3.3</v>
      </c>
      <c r="AI982">
        <v>3.3</v>
      </c>
      <c r="AJ982">
        <v>0</v>
      </c>
      <c r="AK982" t="s">
        <v>41</v>
      </c>
      <c r="AL982" t="s">
        <v>41</v>
      </c>
      <c r="AM982" t="s">
        <v>41</v>
      </c>
    </row>
    <row r="983" spans="1:39" x14ac:dyDescent="0.3">
      <c r="A983" t="s">
        <v>55</v>
      </c>
      <c r="B983" t="s">
        <v>56</v>
      </c>
      <c r="C983" t="s">
        <v>38</v>
      </c>
      <c r="D983" t="s">
        <v>59</v>
      </c>
      <c r="E983">
        <v>25</v>
      </c>
      <c r="F983" t="s">
        <v>47</v>
      </c>
      <c r="G983" t="s">
        <v>40</v>
      </c>
      <c r="H983" t="s">
        <v>41</v>
      </c>
      <c r="J983">
        <v>76.03</v>
      </c>
      <c r="K983" t="s">
        <v>41</v>
      </c>
      <c r="L983">
        <v>10615.34</v>
      </c>
      <c r="M983" t="s">
        <v>41</v>
      </c>
      <c r="N983" t="s">
        <v>41</v>
      </c>
      <c r="O983">
        <v>1280</v>
      </c>
      <c r="P983">
        <v>1290.24</v>
      </c>
      <c r="Q983">
        <v>1300</v>
      </c>
      <c r="R983">
        <v>-0.76</v>
      </c>
      <c r="S983">
        <v>0.22</v>
      </c>
      <c r="T983">
        <v>61.01</v>
      </c>
      <c r="U983">
        <v>1001</v>
      </c>
      <c r="V983" t="s">
        <v>41</v>
      </c>
      <c r="W983">
        <v>5.86</v>
      </c>
      <c r="X983" t="s">
        <v>41</v>
      </c>
      <c r="Z983">
        <v>24.98</v>
      </c>
      <c r="AA983">
        <v>21.75</v>
      </c>
      <c r="AB983">
        <v>3.23</v>
      </c>
      <c r="AC983">
        <v>23.84</v>
      </c>
      <c r="AD983" t="s">
        <v>41</v>
      </c>
      <c r="AF983">
        <v>190</v>
      </c>
      <c r="AG983">
        <v>190</v>
      </c>
      <c r="AH983">
        <v>3.3</v>
      </c>
      <c r="AI983">
        <v>3.3</v>
      </c>
      <c r="AJ983">
        <v>0</v>
      </c>
      <c r="AK983" t="s">
        <v>41</v>
      </c>
      <c r="AL983" t="s">
        <v>41</v>
      </c>
      <c r="AM983" t="s">
        <v>41</v>
      </c>
    </row>
    <row r="984" spans="1:39" x14ac:dyDescent="0.3">
      <c r="A984" t="s">
        <v>55</v>
      </c>
      <c r="B984" t="s">
        <v>56</v>
      </c>
      <c r="C984" t="s">
        <v>38</v>
      </c>
      <c r="D984" t="s">
        <v>59</v>
      </c>
      <c r="E984">
        <v>25</v>
      </c>
      <c r="F984" t="s">
        <v>48</v>
      </c>
      <c r="G984" t="s">
        <v>40</v>
      </c>
      <c r="H984" t="s">
        <v>41</v>
      </c>
      <c r="J984">
        <v>76.03</v>
      </c>
      <c r="K984" t="s">
        <v>41</v>
      </c>
      <c r="L984">
        <v>10615.34</v>
      </c>
      <c r="M984" t="s">
        <v>41</v>
      </c>
      <c r="N984" t="s">
        <v>41</v>
      </c>
      <c r="O984">
        <v>1300</v>
      </c>
      <c r="P984">
        <v>1310.72</v>
      </c>
      <c r="Q984">
        <v>1320</v>
      </c>
      <c r="R984">
        <v>-0.28000000000000003</v>
      </c>
      <c r="S984">
        <v>0.2</v>
      </c>
      <c r="T984">
        <v>55.19</v>
      </c>
      <c r="U984">
        <v>1001</v>
      </c>
      <c r="V984" t="s">
        <v>41</v>
      </c>
      <c r="W984">
        <v>5.65</v>
      </c>
      <c r="X984" t="s">
        <v>41</v>
      </c>
      <c r="Z984">
        <v>24.98</v>
      </c>
      <c r="AA984">
        <v>21.75</v>
      </c>
      <c r="AB984">
        <v>3.23</v>
      </c>
      <c r="AC984">
        <v>23.91</v>
      </c>
      <c r="AD984" t="s">
        <v>41</v>
      </c>
      <c r="AF984">
        <v>190</v>
      </c>
      <c r="AG984">
        <v>190</v>
      </c>
      <c r="AH984">
        <v>3.3</v>
      </c>
      <c r="AI984">
        <v>3.3</v>
      </c>
      <c r="AJ984">
        <v>0</v>
      </c>
      <c r="AK984" t="s">
        <v>41</v>
      </c>
      <c r="AL984" t="s">
        <v>41</v>
      </c>
      <c r="AM984" t="s">
        <v>41</v>
      </c>
    </row>
    <row r="985" spans="1:39" x14ac:dyDescent="0.3">
      <c r="A985" t="s">
        <v>55</v>
      </c>
      <c r="B985" t="s">
        <v>56</v>
      </c>
      <c r="C985" t="s">
        <v>38</v>
      </c>
      <c r="D985" t="s">
        <v>59</v>
      </c>
      <c r="E985">
        <v>25</v>
      </c>
      <c r="F985" t="s">
        <v>49</v>
      </c>
      <c r="G985" t="s">
        <v>40</v>
      </c>
      <c r="H985" t="s">
        <v>41</v>
      </c>
      <c r="J985">
        <v>76.03</v>
      </c>
      <c r="K985" t="s">
        <v>41</v>
      </c>
      <c r="L985">
        <v>10615.34</v>
      </c>
      <c r="M985" t="s">
        <v>41</v>
      </c>
      <c r="N985" t="s">
        <v>41</v>
      </c>
      <c r="O985">
        <v>1320</v>
      </c>
      <c r="P985">
        <v>1330.32</v>
      </c>
      <c r="Q985">
        <v>1340</v>
      </c>
      <c r="R985">
        <v>-0.68</v>
      </c>
      <c r="S985">
        <v>0.2</v>
      </c>
      <c r="T985">
        <v>56.69</v>
      </c>
      <c r="U985">
        <v>1001</v>
      </c>
      <c r="V985" t="s">
        <v>41</v>
      </c>
      <c r="W985">
        <v>4.68</v>
      </c>
      <c r="X985" t="s">
        <v>41</v>
      </c>
      <c r="Z985">
        <v>24.98</v>
      </c>
      <c r="AA985">
        <v>21.75</v>
      </c>
      <c r="AB985">
        <v>3.23</v>
      </c>
      <c r="AC985">
        <v>24.02</v>
      </c>
      <c r="AD985" t="s">
        <v>41</v>
      </c>
      <c r="AF985">
        <v>190</v>
      </c>
      <c r="AG985">
        <v>190</v>
      </c>
      <c r="AH985">
        <v>3.3</v>
      </c>
      <c r="AI985">
        <v>3.3</v>
      </c>
      <c r="AJ985">
        <v>0</v>
      </c>
      <c r="AK985" t="s">
        <v>41</v>
      </c>
      <c r="AL985" t="s">
        <v>41</v>
      </c>
      <c r="AM985" t="s">
        <v>41</v>
      </c>
    </row>
    <row r="986" spans="1:39" x14ac:dyDescent="0.3">
      <c r="A986" t="s">
        <v>55</v>
      </c>
      <c r="B986" t="s">
        <v>56</v>
      </c>
      <c r="C986" t="s">
        <v>38</v>
      </c>
      <c r="D986" t="s">
        <v>59</v>
      </c>
      <c r="E986">
        <v>25</v>
      </c>
      <c r="F986" t="s">
        <v>39</v>
      </c>
      <c r="G986" t="s">
        <v>40</v>
      </c>
      <c r="H986" t="s">
        <v>41</v>
      </c>
      <c r="J986">
        <v>75.319999999999993</v>
      </c>
      <c r="K986" t="s">
        <v>41</v>
      </c>
      <c r="L986">
        <v>10696.09</v>
      </c>
      <c r="M986" t="s">
        <v>41</v>
      </c>
      <c r="N986" t="s">
        <v>41</v>
      </c>
      <c r="O986">
        <v>1260</v>
      </c>
      <c r="P986">
        <v>1270.56</v>
      </c>
      <c r="Q986">
        <v>1280</v>
      </c>
      <c r="R986">
        <v>-0.44</v>
      </c>
      <c r="S986">
        <v>0.2</v>
      </c>
      <c r="T986">
        <v>60.75</v>
      </c>
      <c r="U986">
        <v>1001</v>
      </c>
      <c r="V986" t="s">
        <v>41</v>
      </c>
      <c r="W986">
        <v>5.55</v>
      </c>
      <c r="X986" t="s">
        <v>41</v>
      </c>
      <c r="Z986">
        <v>25</v>
      </c>
      <c r="AA986">
        <v>21.8</v>
      </c>
      <c r="AB986">
        <v>3.2</v>
      </c>
      <c r="AC986">
        <v>24.37</v>
      </c>
      <c r="AD986" t="s">
        <v>41</v>
      </c>
      <c r="AF986">
        <v>200</v>
      </c>
      <c r="AG986">
        <v>200</v>
      </c>
      <c r="AH986">
        <v>3.3</v>
      </c>
      <c r="AI986">
        <v>3.3</v>
      </c>
      <c r="AJ986">
        <v>0</v>
      </c>
      <c r="AK986" t="s">
        <v>41</v>
      </c>
      <c r="AL986" t="s">
        <v>41</v>
      </c>
      <c r="AM986" t="s">
        <v>41</v>
      </c>
    </row>
    <row r="987" spans="1:39" x14ac:dyDescent="0.3">
      <c r="A987" t="s">
        <v>55</v>
      </c>
      <c r="B987" t="s">
        <v>56</v>
      </c>
      <c r="C987" t="s">
        <v>38</v>
      </c>
      <c r="D987" t="s">
        <v>59</v>
      </c>
      <c r="E987">
        <v>25</v>
      </c>
      <c r="F987" t="s">
        <v>43</v>
      </c>
      <c r="G987" t="s">
        <v>40</v>
      </c>
      <c r="H987" t="s">
        <v>41</v>
      </c>
      <c r="J987">
        <v>75.319999999999993</v>
      </c>
      <c r="K987" t="s">
        <v>41</v>
      </c>
      <c r="L987">
        <v>10696.09</v>
      </c>
      <c r="M987" t="s">
        <v>41</v>
      </c>
      <c r="N987" t="s">
        <v>41</v>
      </c>
      <c r="O987">
        <v>1280</v>
      </c>
      <c r="P987">
        <v>1290.28</v>
      </c>
      <c r="Q987">
        <v>1300</v>
      </c>
      <c r="R987">
        <v>-0.72</v>
      </c>
      <c r="S987">
        <v>0.22</v>
      </c>
      <c r="T987">
        <v>61.1</v>
      </c>
      <c r="U987">
        <v>1001</v>
      </c>
      <c r="V987" t="s">
        <v>41</v>
      </c>
      <c r="W987">
        <v>5.68</v>
      </c>
      <c r="X987" t="s">
        <v>41</v>
      </c>
      <c r="Z987">
        <v>25</v>
      </c>
      <c r="AA987">
        <v>21.8</v>
      </c>
      <c r="AB987">
        <v>3.2</v>
      </c>
      <c r="AC987">
        <v>24</v>
      </c>
      <c r="AD987" t="s">
        <v>41</v>
      </c>
      <c r="AF987">
        <v>200</v>
      </c>
      <c r="AG987">
        <v>200</v>
      </c>
      <c r="AH987">
        <v>3.3</v>
      </c>
      <c r="AI987">
        <v>3.3</v>
      </c>
      <c r="AJ987">
        <v>0</v>
      </c>
      <c r="AK987" t="s">
        <v>41</v>
      </c>
      <c r="AL987" t="s">
        <v>41</v>
      </c>
      <c r="AM987" t="s">
        <v>41</v>
      </c>
    </row>
    <row r="988" spans="1:39" x14ac:dyDescent="0.3">
      <c r="A988" t="s">
        <v>55</v>
      </c>
      <c r="B988" t="s">
        <v>56</v>
      </c>
      <c r="C988" t="s">
        <v>38</v>
      </c>
      <c r="D988" t="s">
        <v>59</v>
      </c>
      <c r="E988">
        <v>25</v>
      </c>
      <c r="F988" t="s">
        <v>44</v>
      </c>
      <c r="G988" t="s">
        <v>40</v>
      </c>
      <c r="H988" t="s">
        <v>41</v>
      </c>
      <c r="J988">
        <v>75.319999999999993</v>
      </c>
      <c r="K988" t="s">
        <v>41</v>
      </c>
      <c r="L988">
        <v>10696.09</v>
      </c>
      <c r="M988" t="s">
        <v>41</v>
      </c>
      <c r="N988" t="s">
        <v>41</v>
      </c>
      <c r="O988">
        <v>1300</v>
      </c>
      <c r="P988">
        <v>1310.74</v>
      </c>
      <c r="Q988">
        <v>1320</v>
      </c>
      <c r="R988">
        <v>-0.26</v>
      </c>
      <c r="S988">
        <v>0.2</v>
      </c>
      <c r="T988">
        <v>55.33</v>
      </c>
      <c r="U988">
        <v>1001</v>
      </c>
      <c r="V988" t="s">
        <v>41</v>
      </c>
      <c r="W988">
        <v>5.25</v>
      </c>
      <c r="X988" t="s">
        <v>41</v>
      </c>
      <c r="Z988">
        <v>25</v>
      </c>
      <c r="AA988">
        <v>21.8</v>
      </c>
      <c r="AB988">
        <v>3.2</v>
      </c>
      <c r="AC988">
        <v>24.06</v>
      </c>
      <c r="AD988" t="s">
        <v>41</v>
      </c>
      <c r="AF988">
        <v>200</v>
      </c>
      <c r="AG988">
        <v>200</v>
      </c>
      <c r="AH988">
        <v>3.3</v>
      </c>
      <c r="AI988">
        <v>3.3</v>
      </c>
      <c r="AJ988">
        <v>0</v>
      </c>
      <c r="AK988" t="s">
        <v>41</v>
      </c>
      <c r="AL988" t="s">
        <v>41</v>
      </c>
      <c r="AM988" t="s">
        <v>41</v>
      </c>
    </row>
    <row r="989" spans="1:39" x14ac:dyDescent="0.3">
      <c r="A989" t="s">
        <v>55</v>
      </c>
      <c r="B989" t="s">
        <v>56</v>
      </c>
      <c r="C989" t="s">
        <v>38</v>
      </c>
      <c r="D989" t="s">
        <v>59</v>
      </c>
      <c r="E989">
        <v>25</v>
      </c>
      <c r="F989" t="s">
        <v>45</v>
      </c>
      <c r="G989" t="s">
        <v>40</v>
      </c>
      <c r="H989" t="s">
        <v>41</v>
      </c>
      <c r="J989">
        <v>75.319999999999993</v>
      </c>
      <c r="K989" t="s">
        <v>41</v>
      </c>
      <c r="L989">
        <v>10696.09</v>
      </c>
      <c r="M989" t="s">
        <v>41</v>
      </c>
      <c r="N989" t="s">
        <v>41</v>
      </c>
      <c r="O989">
        <v>1320</v>
      </c>
      <c r="P989">
        <v>1330.34</v>
      </c>
      <c r="Q989">
        <v>1340</v>
      </c>
      <c r="R989">
        <v>-0.66</v>
      </c>
      <c r="S989">
        <v>0.2</v>
      </c>
      <c r="T989">
        <v>56.86</v>
      </c>
      <c r="U989">
        <v>1001</v>
      </c>
      <c r="V989" t="s">
        <v>41</v>
      </c>
      <c r="W989">
        <v>4.24</v>
      </c>
      <c r="X989" t="s">
        <v>41</v>
      </c>
      <c r="Z989">
        <v>25</v>
      </c>
      <c r="AA989">
        <v>21.8</v>
      </c>
      <c r="AB989">
        <v>3.2</v>
      </c>
      <c r="AC989">
        <v>24.2</v>
      </c>
      <c r="AD989" t="s">
        <v>41</v>
      </c>
      <c r="AF989">
        <v>200</v>
      </c>
      <c r="AG989">
        <v>200</v>
      </c>
      <c r="AH989">
        <v>3.3</v>
      </c>
      <c r="AI989">
        <v>3.3</v>
      </c>
      <c r="AJ989">
        <v>0</v>
      </c>
      <c r="AK989" t="s">
        <v>41</v>
      </c>
      <c r="AL989" t="s">
        <v>41</v>
      </c>
      <c r="AM989" t="s">
        <v>41</v>
      </c>
    </row>
    <row r="990" spans="1:39" x14ac:dyDescent="0.3">
      <c r="A990" t="s">
        <v>55</v>
      </c>
      <c r="B990" t="s">
        <v>56</v>
      </c>
      <c r="C990" t="s">
        <v>38</v>
      </c>
      <c r="D990" t="s">
        <v>59</v>
      </c>
      <c r="E990">
        <v>25</v>
      </c>
      <c r="F990" t="s">
        <v>46</v>
      </c>
      <c r="G990" t="s">
        <v>40</v>
      </c>
      <c r="H990" t="s">
        <v>41</v>
      </c>
      <c r="J990">
        <v>75.319999999999993</v>
      </c>
      <c r="K990" t="s">
        <v>41</v>
      </c>
      <c r="L990">
        <v>10696.09</v>
      </c>
      <c r="M990" t="s">
        <v>41</v>
      </c>
      <c r="N990" t="s">
        <v>41</v>
      </c>
      <c r="O990">
        <v>1260</v>
      </c>
      <c r="P990">
        <v>1270.56</v>
      </c>
      <c r="Q990">
        <v>1280</v>
      </c>
      <c r="R990">
        <v>-0.44</v>
      </c>
      <c r="S990">
        <v>0.2</v>
      </c>
      <c r="T990">
        <v>60.75</v>
      </c>
      <c r="U990">
        <v>1001</v>
      </c>
      <c r="V990" t="s">
        <v>41</v>
      </c>
      <c r="W990">
        <v>5.55</v>
      </c>
      <c r="X990" t="s">
        <v>41</v>
      </c>
      <c r="Z990">
        <v>25</v>
      </c>
      <c r="AA990">
        <v>21.8</v>
      </c>
      <c r="AB990">
        <v>3.2</v>
      </c>
      <c r="AC990">
        <v>24.37</v>
      </c>
      <c r="AD990" t="s">
        <v>41</v>
      </c>
      <c r="AF990">
        <v>200</v>
      </c>
      <c r="AG990">
        <v>200</v>
      </c>
      <c r="AH990">
        <v>3.3</v>
      </c>
      <c r="AI990">
        <v>3.3</v>
      </c>
      <c r="AJ990">
        <v>0</v>
      </c>
      <c r="AK990" t="s">
        <v>41</v>
      </c>
      <c r="AL990" t="s">
        <v>41</v>
      </c>
      <c r="AM990" t="s">
        <v>41</v>
      </c>
    </row>
    <row r="991" spans="1:39" x14ac:dyDescent="0.3">
      <c r="A991" t="s">
        <v>55</v>
      </c>
      <c r="B991" t="s">
        <v>56</v>
      </c>
      <c r="C991" t="s">
        <v>38</v>
      </c>
      <c r="D991" t="s">
        <v>59</v>
      </c>
      <c r="E991">
        <v>25</v>
      </c>
      <c r="F991" t="s">
        <v>47</v>
      </c>
      <c r="G991" t="s">
        <v>40</v>
      </c>
      <c r="H991" t="s">
        <v>41</v>
      </c>
      <c r="J991">
        <v>75.319999999999993</v>
      </c>
      <c r="K991" t="s">
        <v>41</v>
      </c>
      <c r="L991">
        <v>10696.09</v>
      </c>
      <c r="M991" t="s">
        <v>41</v>
      </c>
      <c r="N991" t="s">
        <v>41</v>
      </c>
      <c r="O991">
        <v>1280</v>
      </c>
      <c r="P991">
        <v>1290.28</v>
      </c>
      <c r="Q991">
        <v>1300</v>
      </c>
      <c r="R991">
        <v>-0.72</v>
      </c>
      <c r="S991">
        <v>0.22</v>
      </c>
      <c r="T991">
        <v>61.1</v>
      </c>
      <c r="U991">
        <v>1001</v>
      </c>
      <c r="V991" t="s">
        <v>41</v>
      </c>
      <c r="W991">
        <v>5.94</v>
      </c>
      <c r="X991" t="s">
        <v>41</v>
      </c>
      <c r="Z991">
        <v>25</v>
      </c>
      <c r="AA991">
        <v>21.8</v>
      </c>
      <c r="AB991">
        <v>3.2</v>
      </c>
      <c r="AC991">
        <v>24</v>
      </c>
      <c r="AD991" t="s">
        <v>41</v>
      </c>
      <c r="AF991">
        <v>200</v>
      </c>
      <c r="AG991">
        <v>200</v>
      </c>
      <c r="AH991">
        <v>3.3</v>
      </c>
      <c r="AI991">
        <v>3.3</v>
      </c>
      <c r="AJ991">
        <v>0</v>
      </c>
      <c r="AK991" t="s">
        <v>41</v>
      </c>
      <c r="AL991" t="s">
        <v>41</v>
      </c>
      <c r="AM991" t="s">
        <v>41</v>
      </c>
    </row>
    <row r="992" spans="1:39" x14ac:dyDescent="0.3">
      <c r="A992" t="s">
        <v>55</v>
      </c>
      <c r="B992" t="s">
        <v>56</v>
      </c>
      <c r="C992" t="s">
        <v>38</v>
      </c>
      <c r="D992" t="s">
        <v>59</v>
      </c>
      <c r="E992">
        <v>25</v>
      </c>
      <c r="F992" t="s">
        <v>48</v>
      </c>
      <c r="G992" t="s">
        <v>40</v>
      </c>
      <c r="H992" t="s">
        <v>41</v>
      </c>
      <c r="J992">
        <v>75.319999999999993</v>
      </c>
      <c r="K992" t="s">
        <v>41</v>
      </c>
      <c r="L992">
        <v>10696.09</v>
      </c>
      <c r="M992" t="s">
        <v>41</v>
      </c>
      <c r="N992" t="s">
        <v>41</v>
      </c>
      <c r="O992">
        <v>1300</v>
      </c>
      <c r="P992">
        <v>1310.74</v>
      </c>
      <c r="Q992">
        <v>1320</v>
      </c>
      <c r="R992">
        <v>-0.26</v>
      </c>
      <c r="S992">
        <v>0.2</v>
      </c>
      <c r="T992">
        <v>55.33</v>
      </c>
      <c r="U992">
        <v>1001</v>
      </c>
      <c r="V992" t="s">
        <v>41</v>
      </c>
      <c r="W992">
        <v>5.74</v>
      </c>
      <c r="X992" t="s">
        <v>41</v>
      </c>
      <c r="Z992">
        <v>25</v>
      </c>
      <c r="AA992">
        <v>21.8</v>
      </c>
      <c r="AB992">
        <v>3.2</v>
      </c>
      <c r="AC992">
        <v>24.06</v>
      </c>
      <c r="AD992" t="s">
        <v>41</v>
      </c>
      <c r="AF992">
        <v>200</v>
      </c>
      <c r="AG992">
        <v>200</v>
      </c>
      <c r="AH992">
        <v>3.3</v>
      </c>
      <c r="AI992">
        <v>3.3</v>
      </c>
      <c r="AJ992">
        <v>0</v>
      </c>
      <c r="AK992" t="s">
        <v>41</v>
      </c>
      <c r="AL992" t="s">
        <v>41</v>
      </c>
      <c r="AM992" t="s">
        <v>41</v>
      </c>
    </row>
    <row r="993" spans="1:39" x14ac:dyDescent="0.3">
      <c r="A993" t="s">
        <v>55</v>
      </c>
      <c r="B993" t="s">
        <v>56</v>
      </c>
      <c r="C993" t="s">
        <v>38</v>
      </c>
      <c r="D993" t="s">
        <v>59</v>
      </c>
      <c r="E993">
        <v>25</v>
      </c>
      <c r="F993" t="s">
        <v>49</v>
      </c>
      <c r="G993" t="s">
        <v>40</v>
      </c>
      <c r="H993" t="s">
        <v>41</v>
      </c>
      <c r="J993">
        <v>75.319999999999993</v>
      </c>
      <c r="K993" t="s">
        <v>41</v>
      </c>
      <c r="L993">
        <v>10696.09</v>
      </c>
      <c r="M993" t="s">
        <v>41</v>
      </c>
      <c r="N993" t="s">
        <v>41</v>
      </c>
      <c r="O993">
        <v>1320</v>
      </c>
      <c r="P993">
        <v>1330.34</v>
      </c>
      <c r="Q993">
        <v>1340</v>
      </c>
      <c r="R993">
        <v>-0.66</v>
      </c>
      <c r="S993">
        <v>0.2</v>
      </c>
      <c r="T993">
        <v>56.86</v>
      </c>
      <c r="U993">
        <v>1001</v>
      </c>
      <c r="V993" t="s">
        <v>41</v>
      </c>
      <c r="W993">
        <v>4.7699999999999996</v>
      </c>
      <c r="X993" t="s">
        <v>41</v>
      </c>
      <c r="Z993">
        <v>25</v>
      </c>
      <c r="AA993">
        <v>21.8</v>
      </c>
      <c r="AB993">
        <v>3.2</v>
      </c>
      <c r="AC993">
        <v>24.2</v>
      </c>
      <c r="AD993" t="s">
        <v>41</v>
      </c>
      <c r="AF993">
        <v>200</v>
      </c>
      <c r="AG993">
        <v>200</v>
      </c>
      <c r="AH993">
        <v>3.3</v>
      </c>
      <c r="AI993">
        <v>3.3</v>
      </c>
      <c r="AJ993">
        <v>0</v>
      </c>
      <c r="AK993" t="s">
        <v>41</v>
      </c>
      <c r="AL993" t="s">
        <v>41</v>
      </c>
      <c r="AM993" t="s">
        <v>41</v>
      </c>
    </row>
    <row r="994" spans="1:39" x14ac:dyDescent="0.3">
      <c r="A994" t="s">
        <v>55</v>
      </c>
      <c r="B994" t="s">
        <v>56</v>
      </c>
      <c r="C994" t="s">
        <v>38</v>
      </c>
      <c r="D994" t="s">
        <v>59</v>
      </c>
      <c r="E994">
        <v>25</v>
      </c>
      <c r="F994" t="s">
        <v>39</v>
      </c>
      <c r="G994" t="s">
        <v>40</v>
      </c>
      <c r="H994" t="s">
        <v>41</v>
      </c>
      <c r="J994">
        <v>74.77</v>
      </c>
      <c r="K994" t="s">
        <v>41</v>
      </c>
      <c r="L994">
        <v>10776.3</v>
      </c>
      <c r="M994" t="s">
        <v>41</v>
      </c>
      <c r="N994" t="s">
        <v>41</v>
      </c>
      <c r="O994">
        <v>1260</v>
      </c>
      <c r="P994">
        <v>1270.58</v>
      </c>
      <c r="Q994">
        <v>1280</v>
      </c>
      <c r="R994">
        <v>-0.42</v>
      </c>
      <c r="S994">
        <v>0.2</v>
      </c>
      <c r="T994">
        <v>60.93</v>
      </c>
      <c r="U994">
        <v>1001</v>
      </c>
      <c r="V994" t="s">
        <v>41</v>
      </c>
      <c r="W994">
        <v>5.65</v>
      </c>
      <c r="X994" t="s">
        <v>41</v>
      </c>
      <c r="Z994">
        <v>25</v>
      </c>
      <c r="AA994">
        <v>21.85</v>
      </c>
      <c r="AB994">
        <v>3.15</v>
      </c>
      <c r="AC994">
        <v>24.52</v>
      </c>
      <c r="AD994" t="s">
        <v>41</v>
      </c>
      <c r="AF994">
        <v>210</v>
      </c>
      <c r="AG994">
        <v>210</v>
      </c>
      <c r="AH994">
        <v>3.3</v>
      </c>
      <c r="AI994">
        <v>3.3</v>
      </c>
      <c r="AJ994">
        <v>0</v>
      </c>
      <c r="AK994" t="s">
        <v>41</v>
      </c>
      <c r="AL994" t="s">
        <v>41</v>
      </c>
      <c r="AM994" t="s">
        <v>41</v>
      </c>
    </row>
    <row r="995" spans="1:39" x14ac:dyDescent="0.3">
      <c r="A995" t="s">
        <v>55</v>
      </c>
      <c r="B995" t="s">
        <v>56</v>
      </c>
      <c r="C995" t="s">
        <v>38</v>
      </c>
      <c r="D995" t="s">
        <v>59</v>
      </c>
      <c r="E995">
        <v>25</v>
      </c>
      <c r="F995" t="s">
        <v>43</v>
      </c>
      <c r="G995" t="s">
        <v>40</v>
      </c>
      <c r="H995" t="s">
        <v>41</v>
      </c>
      <c r="J995">
        <v>74.77</v>
      </c>
      <c r="K995" t="s">
        <v>41</v>
      </c>
      <c r="L995">
        <v>10776.3</v>
      </c>
      <c r="M995" t="s">
        <v>41</v>
      </c>
      <c r="N995" t="s">
        <v>41</v>
      </c>
      <c r="O995">
        <v>1280</v>
      </c>
      <c r="P995">
        <v>1290.3</v>
      </c>
      <c r="Q995">
        <v>1300</v>
      </c>
      <c r="R995">
        <v>-0.7</v>
      </c>
      <c r="S995">
        <v>0.22</v>
      </c>
      <c r="T995">
        <v>61.27</v>
      </c>
      <c r="U995">
        <v>1001</v>
      </c>
      <c r="V995" t="s">
        <v>41</v>
      </c>
      <c r="W995">
        <v>5.77</v>
      </c>
      <c r="X995" t="s">
        <v>41</v>
      </c>
      <c r="Z995">
        <v>25</v>
      </c>
      <c r="AA995">
        <v>21.85</v>
      </c>
      <c r="AB995">
        <v>3.15</v>
      </c>
      <c r="AC995">
        <v>24.11</v>
      </c>
      <c r="AD995" t="s">
        <v>41</v>
      </c>
      <c r="AF995">
        <v>210</v>
      </c>
      <c r="AG995">
        <v>210</v>
      </c>
      <c r="AH995">
        <v>3.3</v>
      </c>
      <c r="AI995">
        <v>3.3</v>
      </c>
      <c r="AJ995">
        <v>0</v>
      </c>
      <c r="AK995" t="s">
        <v>41</v>
      </c>
      <c r="AL995" t="s">
        <v>41</v>
      </c>
      <c r="AM995" t="s">
        <v>41</v>
      </c>
    </row>
    <row r="996" spans="1:39" x14ac:dyDescent="0.3">
      <c r="A996" t="s">
        <v>55</v>
      </c>
      <c r="B996" t="s">
        <v>56</v>
      </c>
      <c r="C996" t="s">
        <v>38</v>
      </c>
      <c r="D996" t="s">
        <v>59</v>
      </c>
      <c r="E996">
        <v>25</v>
      </c>
      <c r="F996" t="s">
        <v>44</v>
      </c>
      <c r="G996" t="s">
        <v>40</v>
      </c>
      <c r="H996" t="s">
        <v>41</v>
      </c>
      <c r="J996">
        <v>74.77</v>
      </c>
      <c r="K996" t="s">
        <v>41</v>
      </c>
      <c r="L996">
        <v>10776.3</v>
      </c>
      <c r="M996" t="s">
        <v>41</v>
      </c>
      <c r="N996" t="s">
        <v>41</v>
      </c>
      <c r="O996">
        <v>1300</v>
      </c>
      <c r="P996">
        <v>1310.78</v>
      </c>
      <c r="Q996">
        <v>1320</v>
      </c>
      <c r="R996">
        <v>-0.22</v>
      </c>
      <c r="S996">
        <v>0.21</v>
      </c>
      <c r="T996">
        <v>55.46</v>
      </c>
      <c r="U996">
        <v>1001</v>
      </c>
      <c r="V996" t="s">
        <v>41</v>
      </c>
      <c r="W996">
        <v>5.35</v>
      </c>
      <c r="X996" t="s">
        <v>41</v>
      </c>
      <c r="Z996">
        <v>25</v>
      </c>
      <c r="AA996">
        <v>21.85</v>
      </c>
      <c r="AB996">
        <v>3.15</v>
      </c>
      <c r="AC996">
        <v>24.2</v>
      </c>
      <c r="AD996" t="s">
        <v>41</v>
      </c>
      <c r="AF996">
        <v>210</v>
      </c>
      <c r="AG996">
        <v>210</v>
      </c>
      <c r="AH996">
        <v>3.3</v>
      </c>
      <c r="AI996">
        <v>3.3</v>
      </c>
      <c r="AJ996">
        <v>0</v>
      </c>
      <c r="AK996" t="s">
        <v>41</v>
      </c>
      <c r="AL996" t="s">
        <v>41</v>
      </c>
      <c r="AM996" t="s">
        <v>41</v>
      </c>
    </row>
    <row r="997" spans="1:39" x14ac:dyDescent="0.3">
      <c r="A997" t="s">
        <v>55</v>
      </c>
      <c r="B997" t="s">
        <v>56</v>
      </c>
      <c r="C997" t="s">
        <v>38</v>
      </c>
      <c r="D997" t="s">
        <v>59</v>
      </c>
      <c r="E997">
        <v>25</v>
      </c>
      <c r="F997" t="s">
        <v>45</v>
      </c>
      <c r="G997" t="s">
        <v>40</v>
      </c>
      <c r="H997" t="s">
        <v>41</v>
      </c>
      <c r="J997">
        <v>74.77</v>
      </c>
      <c r="K997" t="s">
        <v>41</v>
      </c>
      <c r="L997">
        <v>10776.3</v>
      </c>
      <c r="M997" t="s">
        <v>41</v>
      </c>
      <c r="N997" t="s">
        <v>41</v>
      </c>
      <c r="O997">
        <v>1320</v>
      </c>
      <c r="P997">
        <v>1330.38</v>
      </c>
      <c r="Q997">
        <v>1340</v>
      </c>
      <c r="R997">
        <v>-0.62</v>
      </c>
      <c r="S997">
        <v>0.2</v>
      </c>
      <c r="T997">
        <v>56.94</v>
      </c>
      <c r="U997">
        <v>1001</v>
      </c>
      <c r="V997" t="s">
        <v>41</v>
      </c>
      <c r="W997">
        <v>4.3099999999999996</v>
      </c>
      <c r="X997" t="s">
        <v>41</v>
      </c>
      <c r="Z997">
        <v>25</v>
      </c>
      <c r="AA997">
        <v>21.85</v>
      </c>
      <c r="AB997">
        <v>3.15</v>
      </c>
      <c r="AC997">
        <v>24.3</v>
      </c>
      <c r="AD997" t="s">
        <v>41</v>
      </c>
      <c r="AF997">
        <v>210</v>
      </c>
      <c r="AG997">
        <v>210</v>
      </c>
      <c r="AH997">
        <v>3.3</v>
      </c>
      <c r="AI997">
        <v>3.3</v>
      </c>
      <c r="AJ997">
        <v>0</v>
      </c>
      <c r="AK997" t="s">
        <v>41</v>
      </c>
      <c r="AL997" t="s">
        <v>41</v>
      </c>
      <c r="AM997" t="s">
        <v>41</v>
      </c>
    </row>
    <row r="998" spans="1:39" x14ac:dyDescent="0.3">
      <c r="A998" t="s">
        <v>55</v>
      </c>
      <c r="B998" t="s">
        <v>56</v>
      </c>
      <c r="C998" t="s">
        <v>38</v>
      </c>
      <c r="D998" t="s">
        <v>59</v>
      </c>
      <c r="E998">
        <v>25</v>
      </c>
      <c r="F998" t="s">
        <v>46</v>
      </c>
      <c r="G998" t="s">
        <v>40</v>
      </c>
      <c r="H998" t="s">
        <v>41</v>
      </c>
      <c r="J998">
        <v>74.77</v>
      </c>
      <c r="K998" t="s">
        <v>41</v>
      </c>
      <c r="L998">
        <v>10776.3</v>
      </c>
      <c r="M998" t="s">
        <v>41</v>
      </c>
      <c r="N998" t="s">
        <v>41</v>
      </c>
      <c r="O998">
        <v>1260</v>
      </c>
      <c r="P998">
        <v>1270.58</v>
      </c>
      <c r="Q998">
        <v>1280</v>
      </c>
      <c r="R998">
        <v>-0.42</v>
      </c>
      <c r="S998">
        <v>0.2</v>
      </c>
      <c r="T998">
        <v>60.93</v>
      </c>
      <c r="U998">
        <v>1001</v>
      </c>
      <c r="V998" t="s">
        <v>41</v>
      </c>
      <c r="W998">
        <v>5.67</v>
      </c>
      <c r="X998" t="s">
        <v>41</v>
      </c>
      <c r="Z998">
        <v>25</v>
      </c>
      <c r="AA998">
        <v>21.85</v>
      </c>
      <c r="AB998">
        <v>3.15</v>
      </c>
      <c r="AC998">
        <v>24.52</v>
      </c>
      <c r="AD998" t="s">
        <v>41</v>
      </c>
      <c r="AF998">
        <v>210</v>
      </c>
      <c r="AG998">
        <v>210</v>
      </c>
      <c r="AH998">
        <v>3.3</v>
      </c>
      <c r="AI998">
        <v>3.3</v>
      </c>
      <c r="AJ998">
        <v>0</v>
      </c>
      <c r="AK998" t="s">
        <v>41</v>
      </c>
      <c r="AL998" t="s">
        <v>41</v>
      </c>
      <c r="AM998" t="s">
        <v>41</v>
      </c>
    </row>
    <row r="999" spans="1:39" x14ac:dyDescent="0.3">
      <c r="A999" t="s">
        <v>55</v>
      </c>
      <c r="B999" t="s">
        <v>56</v>
      </c>
      <c r="C999" t="s">
        <v>38</v>
      </c>
      <c r="D999" t="s">
        <v>59</v>
      </c>
      <c r="E999">
        <v>25</v>
      </c>
      <c r="F999" t="s">
        <v>47</v>
      </c>
      <c r="G999" t="s">
        <v>40</v>
      </c>
      <c r="H999" t="s">
        <v>41</v>
      </c>
      <c r="J999">
        <v>74.77</v>
      </c>
      <c r="K999" t="s">
        <v>41</v>
      </c>
      <c r="L999">
        <v>10776.3</v>
      </c>
      <c r="M999" t="s">
        <v>41</v>
      </c>
      <c r="N999" t="s">
        <v>41</v>
      </c>
      <c r="O999">
        <v>1280</v>
      </c>
      <c r="P999">
        <v>1290.3</v>
      </c>
      <c r="Q999">
        <v>1300</v>
      </c>
      <c r="R999">
        <v>-0.7</v>
      </c>
      <c r="S999">
        <v>0.22</v>
      </c>
      <c r="T999">
        <v>61.27</v>
      </c>
      <c r="U999">
        <v>1001</v>
      </c>
      <c r="V999" t="s">
        <v>41</v>
      </c>
      <c r="W999">
        <v>6.01</v>
      </c>
      <c r="X999" t="s">
        <v>41</v>
      </c>
      <c r="Z999">
        <v>25</v>
      </c>
      <c r="AA999">
        <v>21.85</v>
      </c>
      <c r="AB999">
        <v>3.15</v>
      </c>
      <c r="AC999">
        <v>24.11</v>
      </c>
      <c r="AD999" t="s">
        <v>41</v>
      </c>
      <c r="AF999">
        <v>210</v>
      </c>
      <c r="AG999">
        <v>210</v>
      </c>
      <c r="AH999">
        <v>3.3</v>
      </c>
      <c r="AI999">
        <v>3.3</v>
      </c>
      <c r="AJ999">
        <v>0</v>
      </c>
      <c r="AK999" t="s">
        <v>41</v>
      </c>
      <c r="AL999" t="s">
        <v>41</v>
      </c>
      <c r="AM999" t="s">
        <v>41</v>
      </c>
    </row>
    <row r="1000" spans="1:39" x14ac:dyDescent="0.3">
      <c r="A1000" t="s">
        <v>55</v>
      </c>
      <c r="B1000" t="s">
        <v>56</v>
      </c>
      <c r="C1000" t="s">
        <v>38</v>
      </c>
      <c r="D1000" t="s">
        <v>59</v>
      </c>
      <c r="E1000">
        <v>25</v>
      </c>
      <c r="F1000" t="s">
        <v>48</v>
      </c>
      <c r="G1000" t="s">
        <v>40</v>
      </c>
      <c r="H1000" t="s">
        <v>41</v>
      </c>
      <c r="J1000">
        <v>74.77</v>
      </c>
      <c r="K1000" t="s">
        <v>41</v>
      </c>
      <c r="L1000">
        <v>10776.3</v>
      </c>
      <c r="M1000" t="s">
        <v>41</v>
      </c>
      <c r="N1000" t="s">
        <v>41</v>
      </c>
      <c r="O1000">
        <v>1300</v>
      </c>
      <c r="P1000">
        <v>1310.78</v>
      </c>
      <c r="Q1000">
        <v>1320</v>
      </c>
      <c r="R1000">
        <v>-0.22</v>
      </c>
      <c r="S1000">
        <v>0.21</v>
      </c>
      <c r="T1000">
        <v>55.46</v>
      </c>
      <c r="U1000">
        <v>1001</v>
      </c>
      <c r="V1000" t="s">
        <v>41</v>
      </c>
      <c r="W1000">
        <v>5.82</v>
      </c>
      <c r="X1000" t="s">
        <v>41</v>
      </c>
      <c r="Z1000">
        <v>25</v>
      </c>
      <c r="AA1000">
        <v>21.85</v>
      </c>
      <c r="AB1000">
        <v>3.15</v>
      </c>
      <c r="AC1000">
        <v>24.2</v>
      </c>
      <c r="AD1000" t="s">
        <v>41</v>
      </c>
      <c r="AF1000">
        <v>210</v>
      </c>
      <c r="AG1000">
        <v>210</v>
      </c>
      <c r="AH1000">
        <v>3.3</v>
      </c>
      <c r="AI1000">
        <v>3.3</v>
      </c>
      <c r="AJ1000">
        <v>0</v>
      </c>
      <c r="AK1000" t="s">
        <v>41</v>
      </c>
      <c r="AL1000" t="s">
        <v>41</v>
      </c>
      <c r="AM1000" t="s">
        <v>41</v>
      </c>
    </row>
    <row r="1001" spans="1:39" x14ac:dyDescent="0.3">
      <c r="A1001" t="s">
        <v>55</v>
      </c>
      <c r="B1001" t="s">
        <v>56</v>
      </c>
      <c r="C1001" t="s">
        <v>38</v>
      </c>
      <c r="D1001" t="s">
        <v>59</v>
      </c>
      <c r="E1001">
        <v>25</v>
      </c>
      <c r="F1001" t="s">
        <v>49</v>
      </c>
      <c r="G1001" t="s">
        <v>40</v>
      </c>
      <c r="H1001" t="s">
        <v>41</v>
      </c>
      <c r="J1001">
        <v>74.77</v>
      </c>
      <c r="K1001" t="s">
        <v>41</v>
      </c>
      <c r="L1001">
        <v>10776.3</v>
      </c>
      <c r="M1001" t="s">
        <v>41</v>
      </c>
      <c r="N1001" t="s">
        <v>41</v>
      </c>
      <c r="O1001">
        <v>1320</v>
      </c>
      <c r="P1001">
        <v>1330.38</v>
      </c>
      <c r="Q1001">
        <v>1340</v>
      </c>
      <c r="R1001">
        <v>-0.62</v>
      </c>
      <c r="S1001">
        <v>0.2</v>
      </c>
      <c r="T1001">
        <v>56.94</v>
      </c>
      <c r="U1001">
        <v>1001</v>
      </c>
      <c r="V1001" t="s">
        <v>41</v>
      </c>
      <c r="W1001">
        <v>4.83</v>
      </c>
      <c r="X1001" t="s">
        <v>41</v>
      </c>
      <c r="Z1001">
        <v>25</v>
      </c>
      <c r="AA1001">
        <v>21.85</v>
      </c>
      <c r="AB1001">
        <v>3.15</v>
      </c>
      <c r="AC1001">
        <v>24.3</v>
      </c>
      <c r="AD1001" t="s">
        <v>41</v>
      </c>
      <c r="AF1001">
        <v>210</v>
      </c>
      <c r="AG1001">
        <v>210</v>
      </c>
      <c r="AH1001">
        <v>3.3</v>
      </c>
      <c r="AI1001">
        <v>3.3</v>
      </c>
      <c r="AJ1001">
        <v>0</v>
      </c>
      <c r="AK1001" t="s">
        <v>41</v>
      </c>
      <c r="AL1001" t="s">
        <v>41</v>
      </c>
      <c r="AM1001" t="s">
        <v>41</v>
      </c>
    </row>
    <row r="1002" spans="1:39" x14ac:dyDescent="0.3">
      <c r="A1002" t="s">
        <v>55</v>
      </c>
      <c r="B1002" t="s">
        <v>56</v>
      </c>
      <c r="C1002" t="s">
        <v>38</v>
      </c>
      <c r="D1002" t="s">
        <v>59</v>
      </c>
      <c r="E1002">
        <v>25</v>
      </c>
      <c r="F1002" t="s">
        <v>39</v>
      </c>
      <c r="G1002" t="s">
        <v>40</v>
      </c>
      <c r="H1002" t="s">
        <v>41</v>
      </c>
      <c r="J1002">
        <v>74.400000000000006</v>
      </c>
      <c r="K1002" t="s">
        <v>41</v>
      </c>
      <c r="L1002">
        <v>10856.13</v>
      </c>
      <c r="M1002" t="s">
        <v>41</v>
      </c>
      <c r="N1002" t="s">
        <v>41</v>
      </c>
      <c r="O1002">
        <v>1260</v>
      </c>
      <c r="P1002">
        <v>1270.5999999999999</v>
      </c>
      <c r="Q1002">
        <v>1280</v>
      </c>
      <c r="R1002">
        <v>-0.4</v>
      </c>
      <c r="S1002">
        <v>0.21</v>
      </c>
      <c r="T1002">
        <v>60.97</v>
      </c>
      <c r="U1002">
        <v>1001</v>
      </c>
      <c r="V1002" t="s">
        <v>41</v>
      </c>
      <c r="W1002">
        <v>5.74</v>
      </c>
      <c r="X1002" t="s">
        <v>41</v>
      </c>
      <c r="Z1002">
        <v>25</v>
      </c>
      <c r="AA1002">
        <v>21.9</v>
      </c>
      <c r="AB1002">
        <v>3.1</v>
      </c>
      <c r="AC1002">
        <v>24.66</v>
      </c>
      <c r="AD1002" t="s">
        <v>41</v>
      </c>
      <c r="AF1002">
        <v>220</v>
      </c>
      <c r="AG1002">
        <v>220</v>
      </c>
      <c r="AH1002">
        <v>3.3</v>
      </c>
      <c r="AI1002">
        <v>3.3</v>
      </c>
      <c r="AJ1002">
        <v>0</v>
      </c>
      <c r="AK1002" t="s">
        <v>41</v>
      </c>
      <c r="AL1002" t="s">
        <v>41</v>
      </c>
      <c r="AM1002" t="s">
        <v>41</v>
      </c>
    </row>
    <row r="1003" spans="1:39" x14ac:dyDescent="0.3">
      <c r="A1003" t="s">
        <v>55</v>
      </c>
      <c r="B1003" t="s">
        <v>56</v>
      </c>
      <c r="C1003" t="s">
        <v>38</v>
      </c>
      <c r="D1003" t="s">
        <v>59</v>
      </c>
      <c r="E1003">
        <v>25</v>
      </c>
      <c r="F1003" t="s">
        <v>43</v>
      </c>
      <c r="G1003" t="s">
        <v>40</v>
      </c>
      <c r="H1003" t="s">
        <v>41</v>
      </c>
      <c r="J1003">
        <v>74.400000000000006</v>
      </c>
      <c r="K1003" t="s">
        <v>41</v>
      </c>
      <c r="L1003">
        <v>10856.13</v>
      </c>
      <c r="M1003" t="s">
        <v>41</v>
      </c>
      <c r="N1003" t="s">
        <v>41</v>
      </c>
      <c r="O1003">
        <v>1280</v>
      </c>
      <c r="P1003">
        <v>1290.32</v>
      </c>
      <c r="Q1003">
        <v>1300</v>
      </c>
      <c r="R1003">
        <v>-0.68</v>
      </c>
      <c r="S1003">
        <v>0.22</v>
      </c>
      <c r="T1003">
        <v>61.37</v>
      </c>
      <c r="U1003">
        <v>1001</v>
      </c>
      <c r="V1003" t="s">
        <v>41</v>
      </c>
      <c r="W1003">
        <v>5.85</v>
      </c>
      <c r="X1003" t="s">
        <v>41</v>
      </c>
      <c r="Z1003">
        <v>25</v>
      </c>
      <c r="AA1003">
        <v>21.9</v>
      </c>
      <c r="AB1003">
        <v>3.1</v>
      </c>
      <c r="AC1003">
        <v>24.26</v>
      </c>
      <c r="AD1003" t="s">
        <v>41</v>
      </c>
      <c r="AF1003">
        <v>220</v>
      </c>
      <c r="AG1003">
        <v>220</v>
      </c>
      <c r="AH1003">
        <v>3.3</v>
      </c>
      <c r="AI1003">
        <v>3.3</v>
      </c>
      <c r="AJ1003">
        <v>0</v>
      </c>
      <c r="AK1003" t="s">
        <v>41</v>
      </c>
      <c r="AL1003" t="s">
        <v>41</v>
      </c>
      <c r="AM1003" t="s">
        <v>41</v>
      </c>
    </row>
    <row r="1004" spans="1:39" x14ac:dyDescent="0.3">
      <c r="A1004" t="s">
        <v>55</v>
      </c>
      <c r="B1004" t="s">
        <v>56</v>
      </c>
      <c r="C1004" t="s">
        <v>38</v>
      </c>
      <c r="D1004" t="s">
        <v>59</v>
      </c>
      <c r="E1004">
        <v>25</v>
      </c>
      <c r="F1004" t="s">
        <v>44</v>
      </c>
      <c r="G1004" t="s">
        <v>40</v>
      </c>
      <c r="H1004" t="s">
        <v>41</v>
      </c>
      <c r="J1004">
        <v>74.400000000000006</v>
      </c>
      <c r="K1004" t="s">
        <v>41</v>
      </c>
      <c r="L1004">
        <v>10856.13</v>
      </c>
      <c r="M1004" t="s">
        <v>41</v>
      </c>
      <c r="N1004" t="s">
        <v>41</v>
      </c>
      <c r="O1004">
        <v>1300</v>
      </c>
      <c r="P1004">
        <v>1310.8</v>
      </c>
      <c r="Q1004">
        <v>1320</v>
      </c>
      <c r="R1004">
        <v>-0.2</v>
      </c>
      <c r="S1004">
        <v>0.2</v>
      </c>
      <c r="T1004">
        <v>55.62</v>
      </c>
      <c r="U1004">
        <v>1001</v>
      </c>
      <c r="V1004" t="s">
        <v>41</v>
      </c>
      <c r="W1004">
        <v>5.42</v>
      </c>
      <c r="X1004" t="s">
        <v>41</v>
      </c>
      <c r="Z1004">
        <v>25</v>
      </c>
      <c r="AA1004">
        <v>21.9</v>
      </c>
      <c r="AB1004">
        <v>3.1</v>
      </c>
      <c r="AC1004">
        <v>24.35</v>
      </c>
      <c r="AD1004" t="s">
        <v>41</v>
      </c>
      <c r="AF1004">
        <v>220</v>
      </c>
      <c r="AG1004">
        <v>220</v>
      </c>
      <c r="AH1004">
        <v>3.3</v>
      </c>
      <c r="AI1004">
        <v>3.3</v>
      </c>
      <c r="AJ1004">
        <v>0</v>
      </c>
      <c r="AK1004" t="s">
        <v>41</v>
      </c>
      <c r="AL1004" t="s">
        <v>41</v>
      </c>
      <c r="AM1004" t="s">
        <v>41</v>
      </c>
    </row>
    <row r="1005" spans="1:39" x14ac:dyDescent="0.3">
      <c r="A1005" t="s">
        <v>55</v>
      </c>
      <c r="B1005" t="s">
        <v>56</v>
      </c>
      <c r="C1005" t="s">
        <v>38</v>
      </c>
      <c r="D1005" t="s">
        <v>59</v>
      </c>
      <c r="E1005">
        <v>25</v>
      </c>
      <c r="F1005" t="s">
        <v>45</v>
      </c>
      <c r="G1005" t="s">
        <v>40</v>
      </c>
      <c r="H1005" t="s">
        <v>41</v>
      </c>
      <c r="J1005">
        <v>74.400000000000006</v>
      </c>
      <c r="K1005" t="s">
        <v>41</v>
      </c>
      <c r="L1005">
        <v>10856.13</v>
      </c>
      <c r="M1005" t="s">
        <v>41</v>
      </c>
      <c r="N1005" t="s">
        <v>41</v>
      </c>
      <c r="O1005">
        <v>1320</v>
      </c>
      <c r="P1005">
        <v>1330.4</v>
      </c>
      <c r="Q1005">
        <v>1340</v>
      </c>
      <c r="R1005">
        <v>-0.6</v>
      </c>
      <c r="S1005">
        <v>0.2</v>
      </c>
      <c r="T1005">
        <v>57.13</v>
      </c>
      <c r="U1005">
        <v>1001</v>
      </c>
      <c r="V1005" t="s">
        <v>41</v>
      </c>
      <c r="W1005">
        <v>4.3899999999999997</v>
      </c>
      <c r="X1005" t="s">
        <v>41</v>
      </c>
      <c r="Z1005">
        <v>25</v>
      </c>
      <c r="AA1005">
        <v>21.9</v>
      </c>
      <c r="AB1005">
        <v>3.1</v>
      </c>
      <c r="AC1005">
        <v>24.46</v>
      </c>
      <c r="AD1005" t="s">
        <v>41</v>
      </c>
      <c r="AF1005">
        <v>220</v>
      </c>
      <c r="AG1005">
        <v>220</v>
      </c>
      <c r="AH1005">
        <v>3.3</v>
      </c>
      <c r="AI1005">
        <v>3.3</v>
      </c>
      <c r="AJ1005">
        <v>0</v>
      </c>
      <c r="AK1005" t="s">
        <v>41</v>
      </c>
      <c r="AL1005" t="s">
        <v>41</v>
      </c>
      <c r="AM1005" t="s">
        <v>41</v>
      </c>
    </row>
    <row r="1006" spans="1:39" x14ac:dyDescent="0.3">
      <c r="A1006" t="s">
        <v>55</v>
      </c>
      <c r="B1006" t="s">
        <v>56</v>
      </c>
      <c r="C1006" t="s">
        <v>38</v>
      </c>
      <c r="D1006" t="s">
        <v>59</v>
      </c>
      <c r="E1006">
        <v>25</v>
      </c>
      <c r="F1006" t="s">
        <v>46</v>
      </c>
      <c r="G1006" t="s">
        <v>40</v>
      </c>
      <c r="H1006" t="s">
        <v>41</v>
      </c>
      <c r="J1006">
        <v>74.400000000000006</v>
      </c>
      <c r="K1006" t="s">
        <v>41</v>
      </c>
      <c r="L1006">
        <v>10856.13</v>
      </c>
      <c r="M1006" t="s">
        <v>41</v>
      </c>
      <c r="N1006" t="s">
        <v>41</v>
      </c>
      <c r="O1006">
        <v>1260</v>
      </c>
      <c r="P1006">
        <v>1270.5999999999999</v>
      </c>
      <c r="Q1006">
        <v>1280</v>
      </c>
      <c r="R1006">
        <v>-0.4</v>
      </c>
      <c r="S1006">
        <v>0.21</v>
      </c>
      <c r="T1006">
        <v>60.97</v>
      </c>
      <c r="U1006">
        <v>1001</v>
      </c>
      <c r="V1006" t="s">
        <v>41</v>
      </c>
      <c r="W1006">
        <v>5.75</v>
      </c>
      <c r="X1006" t="s">
        <v>41</v>
      </c>
      <c r="Z1006">
        <v>25</v>
      </c>
      <c r="AA1006">
        <v>21.9</v>
      </c>
      <c r="AB1006">
        <v>3.1</v>
      </c>
      <c r="AC1006">
        <v>24.66</v>
      </c>
      <c r="AD1006" t="s">
        <v>41</v>
      </c>
      <c r="AF1006">
        <v>220</v>
      </c>
      <c r="AG1006">
        <v>220</v>
      </c>
      <c r="AH1006">
        <v>3.3</v>
      </c>
      <c r="AI1006">
        <v>3.3</v>
      </c>
      <c r="AJ1006">
        <v>0</v>
      </c>
      <c r="AK1006" t="s">
        <v>41</v>
      </c>
      <c r="AL1006" t="s">
        <v>41</v>
      </c>
      <c r="AM1006" t="s">
        <v>41</v>
      </c>
    </row>
    <row r="1007" spans="1:39" x14ac:dyDescent="0.3">
      <c r="A1007" t="s">
        <v>55</v>
      </c>
      <c r="B1007" t="s">
        <v>56</v>
      </c>
      <c r="C1007" t="s">
        <v>38</v>
      </c>
      <c r="D1007" t="s">
        <v>59</v>
      </c>
      <c r="E1007">
        <v>25</v>
      </c>
      <c r="F1007" t="s">
        <v>47</v>
      </c>
      <c r="G1007" t="s">
        <v>40</v>
      </c>
      <c r="H1007" t="s">
        <v>41</v>
      </c>
      <c r="J1007">
        <v>74.400000000000006</v>
      </c>
      <c r="K1007" t="s">
        <v>41</v>
      </c>
      <c r="L1007">
        <v>10856.13</v>
      </c>
      <c r="M1007" t="s">
        <v>41</v>
      </c>
      <c r="N1007" t="s">
        <v>41</v>
      </c>
      <c r="O1007">
        <v>1280</v>
      </c>
      <c r="P1007">
        <v>1290.32</v>
      </c>
      <c r="Q1007">
        <v>1300</v>
      </c>
      <c r="R1007">
        <v>-0.68</v>
      </c>
      <c r="S1007">
        <v>0.22</v>
      </c>
      <c r="T1007">
        <v>61.37</v>
      </c>
      <c r="U1007">
        <v>1001</v>
      </c>
      <c r="V1007" t="s">
        <v>41</v>
      </c>
      <c r="W1007">
        <v>6.09</v>
      </c>
      <c r="X1007" t="s">
        <v>41</v>
      </c>
      <c r="Z1007">
        <v>25</v>
      </c>
      <c r="AA1007">
        <v>21.9</v>
      </c>
      <c r="AB1007">
        <v>3.1</v>
      </c>
      <c r="AC1007">
        <v>24.26</v>
      </c>
      <c r="AD1007" t="s">
        <v>41</v>
      </c>
      <c r="AF1007">
        <v>220</v>
      </c>
      <c r="AG1007">
        <v>220</v>
      </c>
      <c r="AH1007">
        <v>3.3</v>
      </c>
      <c r="AI1007">
        <v>3.3</v>
      </c>
      <c r="AJ1007">
        <v>0</v>
      </c>
      <c r="AK1007" t="s">
        <v>41</v>
      </c>
      <c r="AL1007" t="s">
        <v>41</v>
      </c>
      <c r="AM1007" t="s">
        <v>41</v>
      </c>
    </row>
    <row r="1008" spans="1:39" x14ac:dyDescent="0.3">
      <c r="A1008" t="s">
        <v>55</v>
      </c>
      <c r="B1008" t="s">
        <v>56</v>
      </c>
      <c r="C1008" t="s">
        <v>38</v>
      </c>
      <c r="D1008" t="s">
        <v>59</v>
      </c>
      <c r="E1008">
        <v>25</v>
      </c>
      <c r="F1008" t="s">
        <v>48</v>
      </c>
      <c r="G1008" t="s">
        <v>40</v>
      </c>
      <c r="H1008" t="s">
        <v>41</v>
      </c>
      <c r="J1008">
        <v>74.400000000000006</v>
      </c>
      <c r="K1008" t="s">
        <v>41</v>
      </c>
      <c r="L1008">
        <v>10856.13</v>
      </c>
      <c r="M1008" t="s">
        <v>41</v>
      </c>
      <c r="N1008" t="s">
        <v>41</v>
      </c>
      <c r="O1008">
        <v>1300</v>
      </c>
      <c r="P1008">
        <v>1310.8</v>
      </c>
      <c r="Q1008">
        <v>1320</v>
      </c>
      <c r="R1008">
        <v>-0.2</v>
      </c>
      <c r="S1008">
        <v>0.2</v>
      </c>
      <c r="T1008">
        <v>55.62</v>
      </c>
      <c r="U1008">
        <v>1001</v>
      </c>
      <c r="V1008" t="s">
        <v>41</v>
      </c>
      <c r="W1008">
        <v>5.89</v>
      </c>
      <c r="X1008" t="s">
        <v>41</v>
      </c>
      <c r="Z1008">
        <v>25</v>
      </c>
      <c r="AA1008">
        <v>21.9</v>
      </c>
      <c r="AB1008">
        <v>3.1</v>
      </c>
      <c r="AC1008">
        <v>24.35</v>
      </c>
      <c r="AD1008" t="s">
        <v>41</v>
      </c>
      <c r="AF1008">
        <v>220</v>
      </c>
      <c r="AG1008">
        <v>220</v>
      </c>
      <c r="AH1008">
        <v>3.3</v>
      </c>
      <c r="AI1008">
        <v>3.3</v>
      </c>
      <c r="AJ1008">
        <v>0</v>
      </c>
      <c r="AK1008" t="s">
        <v>41</v>
      </c>
      <c r="AL1008" t="s">
        <v>41</v>
      </c>
      <c r="AM1008" t="s">
        <v>41</v>
      </c>
    </row>
    <row r="1009" spans="1:39" x14ac:dyDescent="0.3">
      <c r="A1009" t="s">
        <v>55</v>
      </c>
      <c r="B1009" t="s">
        <v>56</v>
      </c>
      <c r="C1009" t="s">
        <v>38</v>
      </c>
      <c r="D1009" t="s">
        <v>59</v>
      </c>
      <c r="E1009">
        <v>25</v>
      </c>
      <c r="F1009" t="s">
        <v>49</v>
      </c>
      <c r="G1009" t="s">
        <v>40</v>
      </c>
      <c r="H1009" t="s">
        <v>41</v>
      </c>
      <c r="J1009">
        <v>74.400000000000006</v>
      </c>
      <c r="K1009" t="s">
        <v>41</v>
      </c>
      <c r="L1009">
        <v>10856.13</v>
      </c>
      <c r="M1009" t="s">
        <v>41</v>
      </c>
      <c r="N1009" t="s">
        <v>41</v>
      </c>
      <c r="O1009">
        <v>1320</v>
      </c>
      <c r="P1009">
        <v>1330.4</v>
      </c>
      <c r="Q1009">
        <v>1340</v>
      </c>
      <c r="R1009">
        <v>-0.6</v>
      </c>
      <c r="S1009">
        <v>0.2</v>
      </c>
      <c r="T1009">
        <v>57.13</v>
      </c>
      <c r="U1009">
        <v>1001</v>
      </c>
      <c r="V1009" t="s">
        <v>41</v>
      </c>
      <c r="W1009">
        <v>4.8899999999999997</v>
      </c>
      <c r="X1009" t="s">
        <v>41</v>
      </c>
      <c r="Z1009">
        <v>25</v>
      </c>
      <c r="AA1009">
        <v>21.9</v>
      </c>
      <c r="AB1009">
        <v>3.1</v>
      </c>
      <c r="AC1009">
        <v>24.46</v>
      </c>
      <c r="AD1009" t="s">
        <v>41</v>
      </c>
      <c r="AF1009">
        <v>220</v>
      </c>
      <c r="AG1009">
        <v>220</v>
      </c>
      <c r="AH1009">
        <v>3.3</v>
      </c>
      <c r="AI1009">
        <v>3.3</v>
      </c>
      <c r="AJ1009">
        <v>0</v>
      </c>
      <c r="AK1009" t="s">
        <v>41</v>
      </c>
      <c r="AL1009" t="s">
        <v>41</v>
      </c>
      <c r="AM1009" t="s">
        <v>41</v>
      </c>
    </row>
    <row r="1010" spans="1:39" x14ac:dyDescent="0.3">
      <c r="A1010" t="s">
        <v>55</v>
      </c>
      <c r="B1010" t="s">
        <v>56</v>
      </c>
      <c r="C1010" t="s">
        <v>38</v>
      </c>
      <c r="D1010" t="s">
        <v>59</v>
      </c>
      <c r="E1010">
        <v>25</v>
      </c>
      <c r="F1010" t="s">
        <v>39</v>
      </c>
      <c r="G1010" t="s">
        <v>40</v>
      </c>
      <c r="H1010" t="s">
        <v>41</v>
      </c>
      <c r="J1010">
        <v>75.22</v>
      </c>
      <c r="K1010" t="s">
        <v>41</v>
      </c>
      <c r="L1010">
        <v>10936.78</v>
      </c>
      <c r="M1010" t="s">
        <v>41</v>
      </c>
      <c r="N1010" t="s">
        <v>41</v>
      </c>
      <c r="O1010">
        <v>1260</v>
      </c>
      <c r="P1010">
        <v>1270.6199999999999</v>
      </c>
      <c r="Q1010">
        <v>1280</v>
      </c>
      <c r="R1010">
        <v>-0.38</v>
      </c>
      <c r="S1010">
        <v>0.2</v>
      </c>
      <c r="T1010">
        <v>61.15</v>
      </c>
      <c r="U1010">
        <v>1001</v>
      </c>
      <c r="V1010" t="s">
        <v>41</v>
      </c>
      <c r="W1010">
        <v>5.82</v>
      </c>
      <c r="X1010" t="s">
        <v>41</v>
      </c>
      <c r="Z1010">
        <v>25</v>
      </c>
      <c r="AA1010">
        <v>21.95</v>
      </c>
      <c r="AB1010">
        <v>3.05</v>
      </c>
      <c r="AC1010">
        <v>24.79</v>
      </c>
      <c r="AD1010" t="s">
        <v>41</v>
      </c>
      <c r="AF1010">
        <v>230</v>
      </c>
      <c r="AG1010">
        <v>230</v>
      </c>
      <c r="AH1010">
        <v>3.3</v>
      </c>
      <c r="AI1010">
        <v>3.3</v>
      </c>
      <c r="AJ1010">
        <v>0</v>
      </c>
      <c r="AK1010" t="s">
        <v>41</v>
      </c>
      <c r="AL1010" t="s">
        <v>41</v>
      </c>
      <c r="AM1010" t="s">
        <v>41</v>
      </c>
    </row>
    <row r="1011" spans="1:39" x14ac:dyDescent="0.3">
      <c r="A1011" t="s">
        <v>55</v>
      </c>
      <c r="B1011" t="s">
        <v>56</v>
      </c>
      <c r="C1011" t="s">
        <v>38</v>
      </c>
      <c r="D1011" t="s">
        <v>59</v>
      </c>
      <c r="E1011">
        <v>25</v>
      </c>
      <c r="F1011" t="s">
        <v>43</v>
      </c>
      <c r="G1011" t="s">
        <v>40</v>
      </c>
      <c r="H1011" t="s">
        <v>41</v>
      </c>
      <c r="J1011">
        <v>75.22</v>
      </c>
      <c r="K1011" t="s">
        <v>41</v>
      </c>
      <c r="L1011">
        <v>10936.78</v>
      </c>
      <c r="M1011" t="s">
        <v>41</v>
      </c>
      <c r="N1011" t="s">
        <v>41</v>
      </c>
      <c r="O1011">
        <v>1280</v>
      </c>
      <c r="P1011">
        <v>1290.3599999999999</v>
      </c>
      <c r="Q1011">
        <v>1300</v>
      </c>
      <c r="R1011">
        <v>-0.64</v>
      </c>
      <c r="S1011">
        <v>0.22</v>
      </c>
      <c r="T1011">
        <v>61.51</v>
      </c>
      <c r="U1011">
        <v>1001</v>
      </c>
      <c r="V1011" t="s">
        <v>41</v>
      </c>
      <c r="W1011">
        <v>5.92</v>
      </c>
      <c r="X1011" t="s">
        <v>41</v>
      </c>
      <c r="Z1011">
        <v>25</v>
      </c>
      <c r="AA1011">
        <v>21.95</v>
      </c>
      <c r="AB1011">
        <v>3.05</v>
      </c>
      <c r="AC1011">
        <v>24.39</v>
      </c>
      <c r="AD1011" t="s">
        <v>41</v>
      </c>
      <c r="AF1011">
        <v>230</v>
      </c>
      <c r="AG1011">
        <v>230</v>
      </c>
      <c r="AH1011">
        <v>3.3</v>
      </c>
      <c r="AI1011">
        <v>3.3</v>
      </c>
      <c r="AJ1011">
        <v>0</v>
      </c>
      <c r="AK1011" t="s">
        <v>41</v>
      </c>
      <c r="AL1011" t="s">
        <v>41</v>
      </c>
      <c r="AM1011" t="s">
        <v>41</v>
      </c>
    </row>
    <row r="1012" spans="1:39" x14ac:dyDescent="0.3">
      <c r="A1012" t="s">
        <v>55</v>
      </c>
      <c r="B1012" t="s">
        <v>56</v>
      </c>
      <c r="C1012" t="s">
        <v>38</v>
      </c>
      <c r="D1012" t="s">
        <v>59</v>
      </c>
      <c r="E1012">
        <v>25</v>
      </c>
      <c r="F1012" t="s">
        <v>44</v>
      </c>
      <c r="G1012" t="s">
        <v>40</v>
      </c>
      <c r="H1012" t="s">
        <v>41</v>
      </c>
      <c r="J1012">
        <v>75.22</v>
      </c>
      <c r="K1012" t="s">
        <v>41</v>
      </c>
      <c r="L1012">
        <v>10936.78</v>
      </c>
      <c r="M1012" t="s">
        <v>41</v>
      </c>
      <c r="N1012" t="s">
        <v>41</v>
      </c>
      <c r="O1012">
        <v>1300</v>
      </c>
      <c r="P1012">
        <v>1310.84</v>
      </c>
      <c r="Q1012">
        <v>1320</v>
      </c>
      <c r="R1012">
        <v>-0.16</v>
      </c>
      <c r="S1012">
        <v>0.2</v>
      </c>
      <c r="T1012">
        <v>55.67</v>
      </c>
      <c r="U1012">
        <v>1001</v>
      </c>
      <c r="V1012" t="s">
        <v>41</v>
      </c>
      <c r="W1012">
        <v>5.48</v>
      </c>
      <c r="X1012" t="s">
        <v>41</v>
      </c>
      <c r="Z1012">
        <v>25</v>
      </c>
      <c r="AA1012">
        <v>21.95</v>
      </c>
      <c r="AB1012">
        <v>3.05</v>
      </c>
      <c r="AC1012">
        <v>24.48</v>
      </c>
      <c r="AD1012" t="s">
        <v>41</v>
      </c>
      <c r="AF1012">
        <v>230</v>
      </c>
      <c r="AG1012">
        <v>230</v>
      </c>
      <c r="AH1012">
        <v>3.3</v>
      </c>
      <c r="AI1012">
        <v>3.3</v>
      </c>
      <c r="AJ1012">
        <v>0</v>
      </c>
      <c r="AK1012" t="s">
        <v>41</v>
      </c>
      <c r="AL1012" t="s">
        <v>41</v>
      </c>
      <c r="AM1012" t="s">
        <v>41</v>
      </c>
    </row>
    <row r="1013" spans="1:39" x14ac:dyDescent="0.3">
      <c r="A1013" t="s">
        <v>55</v>
      </c>
      <c r="B1013" t="s">
        <v>56</v>
      </c>
      <c r="C1013" t="s">
        <v>38</v>
      </c>
      <c r="D1013" t="s">
        <v>59</v>
      </c>
      <c r="E1013">
        <v>25</v>
      </c>
      <c r="F1013" t="s">
        <v>45</v>
      </c>
      <c r="G1013" t="s">
        <v>40</v>
      </c>
      <c r="H1013" t="s">
        <v>41</v>
      </c>
      <c r="J1013">
        <v>75.22</v>
      </c>
      <c r="K1013" t="s">
        <v>41</v>
      </c>
      <c r="L1013">
        <v>10936.78</v>
      </c>
      <c r="M1013" t="s">
        <v>41</v>
      </c>
      <c r="N1013" t="s">
        <v>41</v>
      </c>
      <c r="O1013">
        <v>1320</v>
      </c>
      <c r="P1013">
        <v>1330.42</v>
      </c>
      <c r="Q1013">
        <v>1340</v>
      </c>
      <c r="R1013">
        <v>-0.57999999999999996</v>
      </c>
      <c r="S1013">
        <v>0.2</v>
      </c>
      <c r="T1013">
        <v>57.14</v>
      </c>
      <c r="U1013">
        <v>1001</v>
      </c>
      <c r="V1013" t="s">
        <v>41</v>
      </c>
      <c r="W1013">
        <v>4.45</v>
      </c>
      <c r="X1013" t="s">
        <v>41</v>
      </c>
      <c r="Z1013">
        <v>25</v>
      </c>
      <c r="AA1013">
        <v>21.95</v>
      </c>
      <c r="AB1013">
        <v>3.05</v>
      </c>
      <c r="AC1013">
        <v>24.59</v>
      </c>
      <c r="AD1013" t="s">
        <v>41</v>
      </c>
      <c r="AF1013">
        <v>230</v>
      </c>
      <c r="AG1013">
        <v>230</v>
      </c>
      <c r="AH1013">
        <v>3.3</v>
      </c>
      <c r="AI1013">
        <v>3.3</v>
      </c>
      <c r="AJ1013">
        <v>0</v>
      </c>
      <c r="AK1013" t="s">
        <v>41</v>
      </c>
      <c r="AL1013" t="s">
        <v>41</v>
      </c>
      <c r="AM1013" t="s">
        <v>41</v>
      </c>
    </row>
    <row r="1014" spans="1:39" x14ac:dyDescent="0.3">
      <c r="A1014" t="s">
        <v>55</v>
      </c>
      <c r="B1014" t="s">
        <v>56</v>
      </c>
      <c r="C1014" t="s">
        <v>38</v>
      </c>
      <c r="D1014" t="s">
        <v>59</v>
      </c>
      <c r="E1014">
        <v>25</v>
      </c>
      <c r="F1014" t="s">
        <v>46</v>
      </c>
      <c r="G1014" t="s">
        <v>40</v>
      </c>
      <c r="H1014" t="s">
        <v>41</v>
      </c>
      <c r="J1014">
        <v>75.22</v>
      </c>
      <c r="K1014" t="s">
        <v>41</v>
      </c>
      <c r="L1014">
        <v>10936.78</v>
      </c>
      <c r="M1014" t="s">
        <v>41</v>
      </c>
      <c r="N1014" t="s">
        <v>41</v>
      </c>
      <c r="O1014">
        <v>1260</v>
      </c>
      <c r="P1014">
        <v>1270.6199999999999</v>
      </c>
      <c r="Q1014">
        <v>1280</v>
      </c>
      <c r="R1014">
        <v>-0.38</v>
      </c>
      <c r="S1014">
        <v>0.2</v>
      </c>
      <c r="T1014">
        <v>61.15</v>
      </c>
      <c r="U1014">
        <v>1001</v>
      </c>
      <c r="V1014" t="s">
        <v>41</v>
      </c>
      <c r="W1014">
        <v>5.84</v>
      </c>
      <c r="X1014" t="s">
        <v>41</v>
      </c>
      <c r="Z1014">
        <v>25</v>
      </c>
      <c r="AA1014">
        <v>21.95</v>
      </c>
      <c r="AB1014">
        <v>3.05</v>
      </c>
      <c r="AC1014">
        <v>24.79</v>
      </c>
      <c r="AD1014" t="s">
        <v>41</v>
      </c>
      <c r="AF1014">
        <v>230</v>
      </c>
      <c r="AG1014">
        <v>230</v>
      </c>
      <c r="AH1014">
        <v>3.3</v>
      </c>
      <c r="AI1014">
        <v>3.3</v>
      </c>
      <c r="AJ1014">
        <v>0</v>
      </c>
      <c r="AK1014" t="s">
        <v>41</v>
      </c>
      <c r="AL1014" t="s">
        <v>41</v>
      </c>
      <c r="AM1014" t="s">
        <v>41</v>
      </c>
    </row>
    <row r="1015" spans="1:39" x14ac:dyDescent="0.3">
      <c r="A1015" t="s">
        <v>55</v>
      </c>
      <c r="B1015" t="s">
        <v>56</v>
      </c>
      <c r="C1015" t="s">
        <v>38</v>
      </c>
      <c r="D1015" t="s">
        <v>59</v>
      </c>
      <c r="E1015">
        <v>25</v>
      </c>
      <c r="F1015" t="s">
        <v>47</v>
      </c>
      <c r="G1015" t="s">
        <v>40</v>
      </c>
      <c r="H1015" t="s">
        <v>41</v>
      </c>
      <c r="J1015">
        <v>75.22</v>
      </c>
      <c r="K1015" t="s">
        <v>41</v>
      </c>
      <c r="L1015">
        <v>10936.78</v>
      </c>
      <c r="M1015" t="s">
        <v>41</v>
      </c>
      <c r="N1015" t="s">
        <v>41</v>
      </c>
      <c r="O1015">
        <v>1280</v>
      </c>
      <c r="P1015">
        <v>1290.3599999999999</v>
      </c>
      <c r="Q1015">
        <v>1300</v>
      </c>
      <c r="R1015">
        <v>-0.64</v>
      </c>
      <c r="S1015">
        <v>0.22</v>
      </c>
      <c r="T1015">
        <v>61.51</v>
      </c>
      <c r="U1015">
        <v>1001</v>
      </c>
      <c r="V1015" t="s">
        <v>41</v>
      </c>
      <c r="W1015">
        <v>6.16</v>
      </c>
      <c r="X1015" t="s">
        <v>41</v>
      </c>
      <c r="Z1015">
        <v>25</v>
      </c>
      <c r="AA1015">
        <v>21.95</v>
      </c>
      <c r="AB1015">
        <v>3.05</v>
      </c>
      <c r="AC1015">
        <v>24.39</v>
      </c>
      <c r="AD1015" t="s">
        <v>41</v>
      </c>
      <c r="AF1015">
        <v>230</v>
      </c>
      <c r="AG1015">
        <v>230</v>
      </c>
      <c r="AH1015">
        <v>3.3</v>
      </c>
      <c r="AI1015">
        <v>3.3</v>
      </c>
      <c r="AJ1015">
        <v>0</v>
      </c>
      <c r="AK1015" t="s">
        <v>41</v>
      </c>
      <c r="AL1015" t="s">
        <v>41</v>
      </c>
      <c r="AM1015" t="s">
        <v>41</v>
      </c>
    </row>
    <row r="1016" spans="1:39" x14ac:dyDescent="0.3">
      <c r="A1016" t="s">
        <v>55</v>
      </c>
      <c r="B1016" t="s">
        <v>56</v>
      </c>
      <c r="C1016" t="s">
        <v>38</v>
      </c>
      <c r="D1016" t="s">
        <v>59</v>
      </c>
      <c r="E1016">
        <v>25</v>
      </c>
      <c r="F1016" t="s">
        <v>48</v>
      </c>
      <c r="G1016" t="s">
        <v>40</v>
      </c>
      <c r="H1016" t="s">
        <v>41</v>
      </c>
      <c r="J1016">
        <v>75.22</v>
      </c>
      <c r="K1016" t="s">
        <v>41</v>
      </c>
      <c r="L1016">
        <v>10936.78</v>
      </c>
      <c r="M1016" t="s">
        <v>41</v>
      </c>
      <c r="N1016" t="s">
        <v>41</v>
      </c>
      <c r="O1016">
        <v>1300</v>
      </c>
      <c r="P1016">
        <v>1310.84</v>
      </c>
      <c r="Q1016">
        <v>1320</v>
      </c>
      <c r="R1016">
        <v>-0.16</v>
      </c>
      <c r="S1016">
        <v>0.2</v>
      </c>
      <c r="T1016">
        <v>55.67</v>
      </c>
      <c r="U1016">
        <v>1001</v>
      </c>
      <c r="V1016" t="s">
        <v>41</v>
      </c>
      <c r="W1016">
        <v>5.95</v>
      </c>
      <c r="X1016" t="s">
        <v>41</v>
      </c>
      <c r="Z1016">
        <v>25</v>
      </c>
      <c r="AA1016">
        <v>21.95</v>
      </c>
      <c r="AB1016">
        <v>3.05</v>
      </c>
      <c r="AC1016">
        <v>24.48</v>
      </c>
      <c r="AD1016" t="s">
        <v>41</v>
      </c>
      <c r="AF1016">
        <v>230</v>
      </c>
      <c r="AG1016">
        <v>230</v>
      </c>
      <c r="AH1016">
        <v>3.3</v>
      </c>
      <c r="AI1016">
        <v>3.3</v>
      </c>
      <c r="AJ1016">
        <v>0</v>
      </c>
      <c r="AK1016" t="s">
        <v>41</v>
      </c>
      <c r="AL1016" t="s">
        <v>41</v>
      </c>
      <c r="AM1016" t="s">
        <v>41</v>
      </c>
    </row>
    <row r="1017" spans="1:39" x14ac:dyDescent="0.3">
      <c r="A1017" t="s">
        <v>55</v>
      </c>
      <c r="B1017" t="s">
        <v>56</v>
      </c>
      <c r="C1017" t="s">
        <v>38</v>
      </c>
      <c r="D1017" t="s">
        <v>59</v>
      </c>
      <c r="E1017">
        <v>25</v>
      </c>
      <c r="F1017" t="s">
        <v>49</v>
      </c>
      <c r="G1017" t="s">
        <v>40</v>
      </c>
      <c r="H1017" t="s">
        <v>41</v>
      </c>
      <c r="J1017">
        <v>75.22</v>
      </c>
      <c r="K1017" t="s">
        <v>41</v>
      </c>
      <c r="L1017">
        <v>10936.78</v>
      </c>
      <c r="M1017" t="s">
        <v>41</v>
      </c>
      <c r="N1017" t="s">
        <v>41</v>
      </c>
      <c r="O1017">
        <v>1320</v>
      </c>
      <c r="P1017">
        <v>1330.42</v>
      </c>
      <c r="Q1017">
        <v>1340</v>
      </c>
      <c r="R1017">
        <v>-0.57999999999999996</v>
      </c>
      <c r="S1017">
        <v>0.2</v>
      </c>
      <c r="T1017">
        <v>57.14</v>
      </c>
      <c r="U1017">
        <v>1001</v>
      </c>
      <c r="V1017" t="s">
        <v>41</v>
      </c>
      <c r="W1017">
        <v>4.9400000000000004</v>
      </c>
      <c r="X1017" t="s">
        <v>41</v>
      </c>
      <c r="Z1017">
        <v>25</v>
      </c>
      <c r="AA1017">
        <v>21.95</v>
      </c>
      <c r="AB1017">
        <v>3.05</v>
      </c>
      <c r="AC1017">
        <v>24.59</v>
      </c>
      <c r="AD1017" t="s">
        <v>41</v>
      </c>
      <c r="AF1017">
        <v>230</v>
      </c>
      <c r="AG1017">
        <v>230</v>
      </c>
      <c r="AH1017">
        <v>3.3</v>
      </c>
      <c r="AI1017">
        <v>3.3</v>
      </c>
      <c r="AJ1017">
        <v>0</v>
      </c>
      <c r="AK1017" t="s">
        <v>41</v>
      </c>
      <c r="AL1017" t="s">
        <v>41</v>
      </c>
      <c r="AM1017" t="s">
        <v>41</v>
      </c>
    </row>
    <row r="1018" spans="1:39" x14ac:dyDescent="0.3">
      <c r="A1018" t="s">
        <v>55</v>
      </c>
      <c r="B1018" t="s">
        <v>56</v>
      </c>
      <c r="C1018" t="s">
        <v>38</v>
      </c>
      <c r="D1018" t="s">
        <v>59</v>
      </c>
      <c r="E1018">
        <v>25</v>
      </c>
      <c r="F1018" t="s">
        <v>39</v>
      </c>
      <c r="G1018" t="s">
        <v>40</v>
      </c>
      <c r="H1018" t="s">
        <v>41</v>
      </c>
      <c r="J1018">
        <v>75.099999999999994</v>
      </c>
      <c r="K1018" t="s">
        <v>41</v>
      </c>
      <c r="L1018">
        <v>11017.31</v>
      </c>
      <c r="M1018" t="s">
        <v>41</v>
      </c>
      <c r="N1018" t="s">
        <v>41</v>
      </c>
      <c r="O1018">
        <v>1260</v>
      </c>
      <c r="P1018">
        <v>1270.6600000000001</v>
      </c>
      <c r="Q1018">
        <v>1280</v>
      </c>
      <c r="R1018">
        <v>-0.34</v>
      </c>
      <c r="S1018">
        <v>0.21</v>
      </c>
      <c r="T1018">
        <v>61.23</v>
      </c>
      <c r="U1018">
        <v>1001</v>
      </c>
      <c r="V1018" t="s">
        <v>41</v>
      </c>
      <c r="W1018">
        <v>5.89</v>
      </c>
      <c r="X1018" t="s">
        <v>41</v>
      </c>
      <c r="Z1018">
        <v>25.01</v>
      </c>
      <c r="AA1018">
        <v>22.01</v>
      </c>
      <c r="AB1018">
        <v>3</v>
      </c>
      <c r="AC1018">
        <v>24.92</v>
      </c>
      <c r="AD1018" t="s">
        <v>41</v>
      </c>
      <c r="AF1018">
        <v>240</v>
      </c>
      <c r="AG1018">
        <v>240</v>
      </c>
      <c r="AH1018">
        <v>3.3</v>
      </c>
      <c r="AI1018">
        <v>3.3</v>
      </c>
      <c r="AJ1018">
        <v>0</v>
      </c>
      <c r="AK1018" t="s">
        <v>41</v>
      </c>
      <c r="AL1018" t="s">
        <v>41</v>
      </c>
      <c r="AM1018" t="s">
        <v>41</v>
      </c>
    </row>
    <row r="1019" spans="1:39" x14ac:dyDescent="0.3">
      <c r="A1019" t="s">
        <v>55</v>
      </c>
      <c r="B1019" t="s">
        <v>56</v>
      </c>
      <c r="C1019" t="s">
        <v>38</v>
      </c>
      <c r="D1019" t="s">
        <v>59</v>
      </c>
      <c r="E1019">
        <v>25</v>
      </c>
      <c r="F1019" t="s">
        <v>43</v>
      </c>
      <c r="G1019" t="s">
        <v>40</v>
      </c>
      <c r="H1019" t="s">
        <v>41</v>
      </c>
      <c r="J1019">
        <v>75.099999999999994</v>
      </c>
      <c r="K1019" t="s">
        <v>41</v>
      </c>
      <c r="L1019">
        <v>11017.31</v>
      </c>
      <c r="M1019" t="s">
        <v>41</v>
      </c>
      <c r="N1019" t="s">
        <v>41</v>
      </c>
      <c r="O1019">
        <v>1280</v>
      </c>
      <c r="P1019">
        <v>1290.3800000000001</v>
      </c>
      <c r="Q1019">
        <v>1300</v>
      </c>
      <c r="R1019">
        <v>-0.62</v>
      </c>
      <c r="S1019">
        <v>0.23</v>
      </c>
      <c r="T1019">
        <v>61.64</v>
      </c>
      <c r="U1019">
        <v>1001</v>
      </c>
      <c r="V1019" t="s">
        <v>41</v>
      </c>
      <c r="W1019">
        <v>5.97</v>
      </c>
      <c r="X1019" t="s">
        <v>41</v>
      </c>
      <c r="Z1019">
        <v>25.01</v>
      </c>
      <c r="AA1019">
        <v>22.01</v>
      </c>
      <c r="AB1019">
        <v>3</v>
      </c>
      <c r="AC1019">
        <v>24.52</v>
      </c>
      <c r="AD1019" t="s">
        <v>41</v>
      </c>
      <c r="AF1019">
        <v>240</v>
      </c>
      <c r="AG1019">
        <v>240</v>
      </c>
      <c r="AH1019">
        <v>3.3</v>
      </c>
      <c r="AI1019">
        <v>3.3</v>
      </c>
      <c r="AJ1019">
        <v>0</v>
      </c>
      <c r="AK1019" t="s">
        <v>41</v>
      </c>
      <c r="AL1019" t="s">
        <v>41</v>
      </c>
      <c r="AM1019" t="s">
        <v>41</v>
      </c>
    </row>
    <row r="1020" spans="1:39" x14ac:dyDescent="0.3">
      <c r="A1020" t="s">
        <v>55</v>
      </c>
      <c r="B1020" t="s">
        <v>56</v>
      </c>
      <c r="C1020" t="s">
        <v>38</v>
      </c>
      <c r="D1020" t="s">
        <v>59</v>
      </c>
      <c r="E1020">
        <v>25</v>
      </c>
      <c r="F1020" t="s">
        <v>44</v>
      </c>
      <c r="G1020" t="s">
        <v>40</v>
      </c>
      <c r="H1020" t="s">
        <v>41</v>
      </c>
      <c r="J1020">
        <v>75.099999999999994</v>
      </c>
      <c r="K1020" t="s">
        <v>41</v>
      </c>
      <c r="L1020">
        <v>11017.31</v>
      </c>
      <c r="M1020" t="s">
        <v>41</v>
      </c>
      <c r="N1020" t="s">
        <v>41</v>
      </c>
      <c r="O1020">
        <v>1300</v>
      </c>
      <c r="P1020">
        <v>1310.86</v>
      </c>
      <c r="Q1020">
        <v>1320</v>
      </c>
      <c r="R1020">
        <v>-0.14000000000000001</v>
      </c>
      <c r="S1020">
        <v>0.21</v>
      </c>
      <c r="T1020">
        <v>55.7</v>
      </c>
      <c r="U1020">
        <v>1001</v>
      </c>
      <c r="V1020" t="s">
        <v>41</v>
      </c>
      <c r="W1020">
        <v>5.54</v>
      </c>
      <c r="X1020" t="s">
        <v>41</v>
      </c>
      <c r="Z1020">
        <v>25.01</v>
      </c>
      <c r="AA1020">
        <v>22.01</v>
      </c>
      <c r="AB1020">
        <v>3</v>
      </c>
      <c r="AC1020">
        <v>24.61</v>
      </c>
      <c r="AD1020" t="s">
        <v>41</v>
      </c>
      <c r="AF1020">
        <v>240</v>
      </c>
      <c r="AG1020">
        <v>240</v>
      </c>
      <c r="AH1020">
        <v>3.3</v>
      </c>
      <c r="AI1020">
        <v>3.3</v>
      </c>
      <c r="AJ1020">
        <v>0</v>
      </c>
      <c r="AK1020" t="s">
        <v>41</v>
      </c>
      <c r="AL1020" t="s">
        <v>41</v>
      </c>
      <c r="AM1020" t="s">
        <v>41</v>
      </c>
    </row>
    <row r="1021" spans="1:39" x14ac:dyDescent="0.3">
      <c r="A1021" t="s">
        <v>55</v>
      </c>
      <c r="B1021" t="s">
        <v>56</v>
      </c>
      <c r="C1021" t="s">
        <v>38</v>
      </c>
      <c r="D1021" t="s">
        <v>59</v>
      </c>
      <c r="E1021">
        <v>25</v>
      </c>
      <c r="F1021" t="s">
        <v>45</v>
      </c>
      <c r="G1021" t="s">
        <v>40</v>
      </c>
      <c r="H1021" t="s">
        <v>41</v>
      </c>
      <c r="J1021">
        <v>75.099999999999994</v>
      </c>
      <c r="K1021" t="s">
        <v>41</v>
      </c>
      <c r="L1021">
        <v>11017.31</v>
      </c>
      <c r="M1021" t="s">
        <v>41</v>
      </c>
      <c r="N1021" t="s">
        <v>41</v>
      </c>
      <c r="O1021">
        <v>1320</v>
      </c>
      <c r="P1021">
        <v>1330.46</v>
      </c>
      <c r="Q1021">
        <v>1340</v>
      </c>
      <c r="R1021">
        <v>-0.54</v>
      </c>
      <c r="S1021">
        <v>0.2</v>
      </c>
      <c r="T1021">
        <v>57.26</v>
      </c>
      <c r="U1021">
        <v>1001</v>
      </c>
      <c r="V1021" t="s">
        <v>41</v>
      </c>
      <c r="W1021">
        <v>4.5199999999999996</v>
      </c>
      <c r="X1021" t="s">
        <v>41</v>
      </c>
      <c r="Z1021">
        <v>25.01</v>
      </c>
      <c r="AA1021">
        <v>22.01</v>
      </c>
      <c r="AB1021">
        <v>3</v>
      </c>
      <c r="AC1021">
        <v>24.75</v>
      </c>
      <c r="AD1021" t="s">
        <v>41</v>
      </c>
      <c r="AF1021">
        <v>240</v>
      </c>
      <c r="AG1021">
        <v>240</v>
      </c>
      <c r="AH1021">
        <v>3.3</v>
      </c>
      <c r="AI1021">
        <v>3.3</v>
      </c>
      <c r="AJ1021">
        <v>0</v>
      </c>
      <c r="AK1021" t="s">
        <v>41</v>
      </c>
      <c r="AL1021" t="s">
        <v>41</v>
      </c>
      <c r="AM1021" t="s">
        <v>41</v>
      </c>
    </row>
    <row r="1022" spans="1:39" x14ac:dyDescent="0.3">
      <c r="A1022" t="s">
        <v>55</v>
      </c>
      <c r="B1022" t="s">
        <v>56</v>
      </c>
      <c r="C1022" t="s">
        <v>38</v>
      </c>
      <c r="D1022" t="s">
        <v>59</v>
      </c>
      <c r="E1022">
        <v>25</v>
      </c>
      <c r="F1022" t="s">
        <v>46</v>
      </c>
      <c r="G1022" t="s">
        <v>40</v>
      </c>
      <c r="H1022" t="s">
        <v>41</v>
      </c>
      <c r="J1022">
        <v>75.099999999999994</v>
      </c>
      <c r="K1022" t="s">
        <v>41</v>
      </c>
      <c r="L1022">
        <v>11017.31</v>
      </c>
      <c r="M1022" t="s">
        <v>41</v>
      </c>
      <c r="N1022" t="s">
        <v>41</v>
      </c>
      <c r="O1022">
        <v>1260</v>
      </c>
      <c r="P1022">
        <v>1270.6600000000001</v>
      </c>
      <c r="Q1022">
        <v>1280</v>
      </c>
      <c r="R1022">
        <v>-0.34</v>
      </c>
      <c r="S1022">
        <v>0.21</v>
      </c>
      <c r="T1022">
        <v>61.23</v>
      </c>
      <c r="U1022">
        <v>1001</v>
      </c>
      <c r="V1022" t="s">
        <v>41</v>
      </c>
      <c r="W1022">
        <v>5.93</v>
      </c>
      <c r="X1022" t="s">
        <v>41</v>
      </c>
      <c r="Z1022">
        <v>25.01</v>
      </c>
      <c r="AA1022">
        <v>22.01</v>
      </c>
      <c r="AB1022">
        <v>3</v>
      </c>
      <c r="AC1022">
        <v>24.92</v>
      </c>
      <c r="AD1022" t="s">
        <v>41</v>
      </c>
      <c r="AF1022">
        <v>240</v>
      </c>
      <c r="AG1022">
        <v>240</v>
      </c>
      <c r="AH1022">
        <v>3.3</v>
      </c>
      <c r="AI1022">
        <v>3.3</v>
      </c>
      <c r="AJ1022">
        <v>0</v>
      </c>
      <c r="AK1022" t="s">
        <v>41</v>
      </c>
      <c r="AL1022" t="s">
        <v>41</v>
      </c>
      <c r="AM1022" t="s">
        <v>41</v>
      </c>
    </row>
    <row r="1023" spans="1:39" x14ac:dyDescent="0.3">
      <c r="A1023" t="s">
        <v>55</v>
      </c>
      <c r="B1023" t="s">
        <v>56</v>
      </c>
      <c r="C1023" t="s">
        <v>38</v>
      </c>
      <c r="D1023" t="s">
        <v>59</v>
      </c>
      <c r="E1023">
        <v>25</v>
      </c>
      <c r="F1023" t="s">
        <v>47</v>
      </c>
      <c r="G1023" t="s">
        <v>40</v>
      </c>
      <c r="H1023" t="s">
        <v>41</v>
      </c>
      <c r="J1023">
        <v>75.099999999999994</v>
      </c>
      <c r="K1023" t="s">
        <v>41</v>
      </c>
      <c r="L1023">
        <v>11017.31</v>
      </c>
      <c r="M1023" t="s">
        <v>41</v>
      </c>
      <c r="N1023" t="s">
        <v>41</v>
      </c>
      <c r="O1023">
        <v>1280</v>
      </c>
      <c r="P1023">
        <v>1290.3800000000001</v>
      </c>
      <c r="Q1023">
        <v>1300</v>
      </c>
      <c r="R1023">
        <v>-0.62</v>
      </c>
      <c r="S1023">
        <v>0.23</v>
      </c>
      <c r="T1023">
        <v>61.64</v>
      </c>
      <c r="U1023">
        <v>1001</v>
      </c>
      <c r="V1023" t="s">
        <v>41</v>
      </c>
      <c r="W1023">
        <v>6.21</v>
      </c>
      <c r="X1023" t="s">
        <v>41</v>
      </c>
      <c r="Z1023">
        <v>25.01</v>
      </c>
      <c r="AA1023">
        <v>22.01</v>
      </c>
      <c r="AB1023">
        <v>3</v>
      </c>
      <c r="AC1023">
        <v>24.52</v>
      </c>
      <c r="AD1023" t="s">
        <v>41</v>
      </c>
      <c r="AF1023">
        <v>240</v>
      </c>
      <c r="AG1023">
        <v>240</v>
      </c>
      <c r="AH1023">
        <v>3.3</v>
      </c>
      <c r="AI1023">
        <v>3.3</v>
      </c>
      <c r="AJ1023">
        <v>0</v>
      </c>
      <c r="AK1023" t="s">
        <v>41</v>
      </c>
      <c r="AL1023" t="s">
        <v>41</v>
      </c>
      <c r="AM1023" t="s">
        <v>41</v>
      </c>
    </row>
    <row r="1024" spans="1:39" x14ac:dyDescent="0.3">
      <c r="A1024" t="s">
        <v>55</v>
      </c>
      <c r="B1024" t="s">
        <v>56</v>
      </c>
      <c r="C1024" t="s">
        <v>38</v>
      </c>
      <c r="D1024" t="s">
        <v>59</v>
      </c>
      <c r="E1024">
        <v>25</v>
      </c>
      <c r="F1024" t="s">
        <v>48</v>
      </c>
      <c r="G1024" t="s">
        <v>40</v>
      </c>
      <c r="H1024" t="s">
        <v>41</v>
      </c>
      <c r="J1024">
        <v>75.099999999999994</v>
      </c>
      <c r="K1024" t="s">
        <v>41</v>
      </c>
      <c r="L1024">
        <v>11017.31</v>
      </c>
      <c r="M1024" t="s">
        <v>41</v>
      </c>
      <c r="N1024" t="s">
        <v>41</v>
      </c>
      <c r="O1024">
        <v>1300</v>
      </c>
      <c r="P1024">
        <v>1310.86</v>
      </c>
      <c r="Q1024">
        <v>1320</v>
      </c>
      <c r="R1024">
        <v>-0.14000000000000001</v>
      </c>
      <c r="S1024">
        <v>0.21</v>
      </c>
      <c r="T1024">
        <v>55.7</v>
      </c>
      <c r="U1024">
        <v>1001</v>
      </c>
      <c r="V1024" t="s">
        <v>41</v>
      </c>
      <c r="W1024">
        <v>6</v>
      </c>
      <c r="X1024" t="s">
        <v>41</v>
      </c>
      <c r="Z1024">
        <v>25.01</v>
      </c>
      <c r="AA1024">
        <v>22.01</v>
      </c>
      <c r="AB1024">
        <v>3</v>
      </c>
      <c r="AC1024">
        <v>24.61</v>
      </c>
      <c r="AD1024" t="s">
        <v>41</v>
      </c>
      <c r="AF1024">
        <v>240</v>
      </c>
      <c r="AG1024">
        <v>240</v>
      </c>
      <c r="AH1024">
        <v>3.3</v>
      </c>
      <c r="AI1024">
        <v>3.3</v>
      </c>
      <c r="AJ1024">
        <v>0</v>
      </c>
      <c r="AK1024" t="s">
        <v>41</v>
      </c>
      <c r="AL1024" t="s">
        <v>41</v>
      </c>
      <c r="AM1024" t="s">
        <v>41</v>
      </c>
    </row>
    <row r="1025" spans="1:39" x14ac:dyDescent="0.3">
      <c r="A1025" t="s">
        <v>55</v>
      </c>
      <c r="B1025" t="s">
        <v>56</v>
      </c>
      <c r="C1025" t="s">
        <v>38</v>
      </c>
      <c r="D1025" t="s">
        <v>59</v>
      </c>
      <c r="E1025">
        <v>25</v>
      </c>
      <c r="F1025" t="s">
        <v>49</v>
      </c>
      <c r="G1025" t="s">
        <v>40</v>
      </c>
      <c r="H1025" t="s">
        <v>41</v>
      </c>
      <c r="J1025">
        <v>75.099999999999994</v>
      </c>
      <c r="K1025" t="s">
        <v>41</v>
      </c>
      <c r="L1025">
        <v>11017.31</v>
      </c>
      <c r="M1025" t="s">
        <v>41</v>
      </c>
      <c r="N1025" t="s">
        <v>41</v>
      </c>
      <c r="O1025">
        <v>1320</v>
      </c>
      <c r="P1025">
        <v>1330.46</v>
      </c>
      <c r="Q1025">
        <v>1340</v>
      </c>
      <c r="R1025">
        <v>-0.54</v>
      </c>
      <c r="S1025">
        <v>0.2</v>
      </c>
      <c r="T1025">
        <v>57.26</v>
      </c>
      <c r="U1025">
        <v>1001</v>
      </c>
      <c r="V1025" t="s">
        <v>41</v>
      </c>
      <c r="W1025">
        <v>4.9800000000000004</v>
      </c>
      <c r="X1025" t="s">
        <v>41</v>
      </c>
      <c r="Z1025">
        <v>25.01</v>
      </c>
      <c r="AA1025">
        <v>22.01</v>
      </c>
      <c r="AB1025">
        <v>3</v>
      </c>
      <c r="AC1025">
        <v>24.75</v>
      </c>
      <c r="AD1025" t="s">
        <v>41</v>
      </c>
      <c r="AF1025">
        <v>240</v>
      </c>
      <c r="AG1025">
        <v>240</v>
      </c>
      <c r="AH1025">
        <v>3.3</v>
      </c>
      <c r="AI1025">
        <v>3.3</v>
      </c>
      <c r="AJ1025">
        <v>0</v>
      </c>
      <c r="AK1025" t="s">
        <v>41</v>
      </c>
      <c r="AL1025" t="s">
        <v>41</v>
      </c>
      <c r="AM1025" t="s">
        <v>41</v>
      </c>
    </row>
    <row r="1026" spans="1:39" x14ac:dyDescent="0.3">
      <c r="A1026" t="s">
        <v>55</v>
      </c>
      <c r="B1026" t="s">
        <v>56</v>
      </c>
      <c r="C1026" t="s">
        <v>38</v>
      </c>
      <c r="D1026" t="s">
        <v>59</v>
      </c>
      <c r="E1026">
        <v>25</v>
      </c>
      <c r="F1026" t="s">
        <v>39</v>
      </c>
      <c r="G1026" t="s">
        <v>40</v>
      </c>
      <c r="H1026" t="s">
        <v>41</v>
      </c>
      <c r="J1026">
        <v>76.42</v>
      </c>
      <c r="K1026" t="s">
        <v>41</v>
      </c>
      <c r="L1026">
        <v>11099.17</v>
      </c>
      <c r="M1026" t="s">
        <v>41</v>
      </c>
      <c r="N1026" t="s">
        <v>41</v>
      </c>
      <c r="O1026">
        <v>1260</v>
      </c>
      <c r="P1026">
        <v>1270.68</v>
      </c>
      <c r="Q1026">
        <v>1280</v>
      </c>
      <c r="R1026">
        <v>-0.32</v>
      </c>
      <c r="S1026">
        <v>0.21</v>
      </c>
      <c r="T1026">
        <v>61.4</v>
      </c>
      <c r="U1026">
        <v>1001</v>
      </c>
      <c r="V1026" t="s">
        <v>41</v>
      </c>
      <c r="W1026">
        <v>5.95</v>
      </c>
      <c r="X1026" t="s">
        <v>41</v>
      </c>
      <c r="Z1026">
        <v>25</v>
      </c>
      <c r="AA1026">
        <v>22.03</v>
      </c>
      <c r="AB1026">
        <v>2.97</v>
      </c>
      <c r="AC1026">
        <v>25.05</v>
      </c>
      <c r="AD1026" t="s">
        <v>41</v>
      </c>
      <c r="AF1026">
        <v>250</v>
      </c>
      <c r="AG1026">
        <v>250</v>
      </c>
      <c r="AH1026">
        <v>3.3</v>
      </c>
      <c r="AI1026">
        <v>3.29</v>
      </c>
      <c r="AJ1026">
        <v>0.01</v>
      </c>
      <c r="AK1026" t="s">
        <v>41</v>
      </c>
      <c r="AL1026" t="s">
        <v>41</v>
      </c>
      <c r="AM1026" t="s">
        <v>41</v>
      </c>
    </row>
    <row r="1027" spans="1:39" x14ac:dyDescent="0.3">
      <c r="A1027" t="s">
        <v>55</v>
      </c>
      <c r="B1027" t="s">
        <v>56</v>
      </c>
      <c r="C1027" t="s">
        <v>38</v>
      </c>
      <c r="D1027" t="s">
        <v>59</v>
      </c>
      <c r="E1027">
        <v>25</v>
      </c>
      <c r="F1027" t="s">
        <v>43</v>
      </c>
      <c r="G1027" t="s">
        <v>40</v>
      </c>
      <c r="H1027" t="s">
        <v>41</v>
      </c>
      <c r="J1027">
        <v>76.42</v>
      </c>
      <c r="K1027" t="s">
        <v>41</v>
      </c>
      <c r="L1027">
        <v>11099.17</v>
      </c>
      <c r="M1027" t="s">
        <v>41</v>
      </c>
      <c r="N1027" t="s">
        <v>41</v>
      </c>
      <c r="O1027">
        <v>1280</v>
      </c>
      <c r="P1027">
        <v>1290.4000000000001</v>
      </c>
      <c r="Q1027">
        <v>1300</v>
      </c>
      <c r="R1027">
        <v>-0.6</v>
      </c>
      <c r="S1027">
        <v>0.23</v>
      </c>
      <c r="T1027">
        <v>61.76</v>
      </c>
      <c r="U1027">
        <v>1001</v>
      </c>
      <c r="V1027" t="s">
        <v>41</v>
      </c>
      <c r="W1027">
        <v>6.04</v>
      </c>
      <c r="X1027" t="s">
        <v>41</v>
      </c>
      <c r="Z1027">
        <v>25</v>
      </c>
      <c r="AA1027">
        <v>22.03</v>
      </c>
      <c r="AB1027">
        <v>2.97</v>
      </c>
      <c r="AC1027">
        <v>24.68</v>
      </c>
      <c r="AD1027" t="s">
        <v>41</v>
      </c>
      <c r="AF1027">
        <v>250</v>
      </c>
      <c r="AG1027">
        <v>250</v>
      </c>
      <c r="AH1027">
        <v>3.3</v>
      </c>
      <c r="AI1027">
        <v>3.29</v>
      </c>
      <c r="AJ1027">
        <v>0.01</v>
      </c>
      <c r="AK1027" t="s">
        <v>41</v>
      </c>
      <c r="AL1027" t="s">
        <v>41</v>
      </c>
      <c r="AM1027" t="s">
        <v>41</v>
      </c>
    </row>
    <row r="1028" spans="1:39" x14ac:dyDescent="0.3">
      <c r="A1028" t="s">
        <v>55</v>
      </c>
      <c r="B1028" t="s">
        <v>56</v>
      </c>
      <c r="C1028" t="s">
        <v>38</v>
      </c>
      <c r="D1028" t="s">
        <v>59</v>
      </c>
      <c r="E1028">
        <v>25</v>
      </c>
      <c r="F1028" t="s">
        <v>44</v>
      </c>
      <c r="G1028" t="s">
        <v>40</v>
      </c>
      <c r="H1028" t="s">
        <v>41</v>
      </c>
      <c r="J1028">
        <v>76.42</v>
      </c>
      <c r="K1028" t="s">
        <v>41</v>
      </c>
      <c r="L1028">
        <v>11099.17</v>
      </c>
      <c r="M1028" t="s">
        <v>41</v>
      </c>
      <c r="N1028" t="s">
        <v>41</v>
      </c>
      <c r="O1028">
        <v>1300</v>
      </c>
      <c r="P1028">
        <v>1310.9</v>
      </c>
      <c r="Q1028">
        <v>1320</v>
      </c>
      <c r="R1028">
        <v>-0.1</v>
      </c>
      <c r="S1028">
        <v>0.21</v>
      </c>
      <c r="T1028">
        <v>55.7</v>
      </c>
      <c r="U1028">
        <v>1001</v>
      </c>
      <c r="V1028" t="s">
        <v>41</v>
      </c>
      <c r="W1028">
        <v>5.57</v>
      </c>
      <c r="X1028" t="s">
        <v>41</v>
      </c>
      <c r="Z1028">
        <v>25</v>
      </c>
      <c r="AA1028">
        <v>22.03</v>
      </c>
      <c r="AB1028">
        <v>2.97</v>
      </c>
      <c r="AC1028">
        <v>24.75</v>
      </c>
      <c r="AD1028" t="s">
        <v>41</v>
      </c>
      <c r="AF1028">
        <v>250</v>
      </c>
      <c r="AG1028">
        <v>250</v>
      </c>
      <c r="AH1028">
        <v>3.3</v>
      </c>
      <c r="AI1028">
        <v>3.29</v>
      </c>
      <c r="AJ1028">
        <v>0.01</v>
      </c>
      <c r="AK1028" t="s">
        <v>41</v>
      </c>
      <c r="AL1028" t="s">
        <v>41</v>
      </c>
      <c r="AM1028" t="s">
        <v>41</v>
      </c>
    </row>
    <row r="1029" spans="1:39" x14ac:dyDescent="0.3">
      <c r="A1029" t="s">
        <v>55</v>
      </c>
      <c r="B1029" t="s">
        <v>56</v>
      </c>
      <c r="C1029" t="s">
        <v>38</v>
      </c>
      <c r="D1029" t="s">
        <v>59</v>
      </c>
      <c r="E1029">
        <v>25</v>
      </c>
      <c r="F1029" t="s">
        <v>45</v>
      </c>
      <c r="G1029" t="s">
        <v>40</v>
      </c>
      <c r="H1029" t="s">
        <v>41</v>
      </c>
      <c r="J1029">
        <v>76.42</v>
      </c>
      <c r="K1029" t="s">
        <v>41</v>
      </c>
      <c r="L1029">
        <v>11099.17</v>
      </c>
      <c r="M1029" t="s">
        <v>41</v>
      </c>
      <c r="N1029" t="s">
        <v>41</v>
      </c>
      <c r="O1029">
        <v>1320</v>
      </c>
      <c r="P1029">
        <v>1330.5</v>
      </c>
      <c r="Q1029">
        <v>1340</v>
      </c>
      <c r="R1029">
        <v>-0.5</v>
      </c>
      <c r="S1029">
        <v>0.21</v>
      </c>
      <c r="T1029">
        <v>57.39</v>
      </c>
      <c r="U1029">
        <v>1001</v>
      </c>
      <c r="V1029" t="s">
        <v>41</v>
      </c>
      <c r="W1029">
        <v>4.57</v>
      </c>
      <c r="X1029" t="s">
        <v>41</v>
      </c>
      <c r="Z1029">
        <v>25</v>
      </c>
      <c r="AA1029">
        <v>22.03</v>
      </c>
      <c r="AB1029">
        <v>2.97</v>
      </c>
      <c r="AC1029">
        <v>24.86</v>
      </c>
      <c r="AD1029" t="s">
        <v>41</v>
      </c>
      <c r="AF1029">
        <v>250</v>
      </c>
      <c r="AG1029">
        <v>250</v>
      </c>
      <c r="AH1029">
        <v>3.3</v>
      </c>
      <c r="AI1029">
        <v>3.29</v>
      </c>
      <c r="AJ1029">
        <v>0.01</v>
      </c>
      <c r="AK1029" t="s">
        <v>41</v>
      </c>
      <c r="AL1029" t="s">
        <v>41</v>
      </c>
      <c r="AM1029" t="s">
        <v>41</v>
      </c>
    </row>
    <row r="1030" spans="1:39" x14ac:dyDescent="0.3">
      <c r="A1030" t="s">
        <v>55</v>
      </c>
      <c r="B1030" t="s">
        <v>56</v>
      </c>
      <c r="C1030" t="s">
        <v>38</v>
      </c>
      <c r="D1030" t="s">
        <v>59</v>
      </c>
      <c r="E1030">
        <v>25</v>
      </c>
      <c r="F1030" t="s">
        <v>46</v>
      </c>
      <c r="G1030" t="s">
        <v>40</v>
      </c>
      <c r="H1030" t="s">
        <v>41</v>
      </c>
      <c r="J1030">
        <v>76.42</v>
      </c>
      <c r="K1030" t="s">
        <v>41</v>
      </c>
      <c r="L1030">
        <v>11099.17</v>
      </c>
      <c r="M1030" t="s">
        <v>41</v>
      </c>
      <c r="N1030" t="s">
        <v>41</v>
      </c>
      <c r="O1030">
        <v>1260</v>
      </c>
      <c r="P1030">
        <v>1270.68</v>
      </c>
      <c r="Q1030">
        <v>1280</v>
      </c>
      <c r="R1030">
        <v>-0.32</v>
      </c>
      <c r="S1030">
        <v>0.21</v>
      </c>
      <c r="T1030">
        <v>61.4</v>
      </c>
      <c r="U1030">
        <v>1001</v>
      </c>
      <c r="V1030" t="s">
        <v>41</v>
      </c>
      <c r="W1030">
        <v>5.99</v>
      </c>
      <c r="X1030" t="s">
        <v>41</v>
      </c>
      <c r="Z1030">
        <v>25</v>
      </c>
      <c r="AA1030">
        <v>22.03</v>
      </c>
      <c r="AB1030">
        <v>2.97</v>
      </c>
      <c r="AC1030">
        <v>25.05</v>
      </c>
      <c r="AD1030" t="s">
        <v>41</v>
      </c>
      <c r="AF1030">
        <v>250</v>
      </c>
      <c r="AG1030">
        <v>250</v>
      </c>
      <c r="AH1030">
        <v>3.3</v>
      </c>
      <c r="AI1030">
        <v>3.29</v>
      </c>
      <c r="AJ1030">
        <v>0.01</v>
      </c>
      <c r="AK1030" t="s">
        <v>41</v>
      </c>
      <c r="AL1030" t="s">
        <v>41</v>
      </c>
      <c r="AM1030" t="s">
        <v>41</v>
      </c>
    </row>
    <row r="1031" spans="1:39" x14ac:dyDescent="0.3">
      <c r="A1031" t="s">
        <v>55</v>
      </c>
      <c r="B1031" t="s">
        <v>56</v>
      </c>
      <c r="C1031" t="s">
        <v>38</v>
      </c>
      <c r="D1031" t="s">
        <v>59</v>
      </c>
      <c r="E1031">
        <v>25</v>
      </c>
      <c r="F1031" t="s">
        <v>47</v>
      </c>
      <c r="G1031" t="s">
        <v>40</v>
      </c>
      <c r="H1031" t="s">
        <v>41</v>
      </c>
      <c r="J1031">
        <v>76.42</v>
      </c>
      <c r="K1031" t="s">
        <v>41</v>
      </c>
      <c r="L1031">
        <v>11099.17</v>
      </c>
      <c r="M1031" t="s">
        <v>41</v>
      </c>
      <c r="N1031" t="s">
        <v>41</v>
      </c>
      <c r="O1031">
        <v>1280</v>
      </c>
      <c r="P1031">
        <v>1290.4000000000001</v>
      </c>
      <c r="Q1031">
        <v>1300</v>
      </c>
      <c r="R1031">
        <v>-0.6</v>
      </c>
      <c r="S1031">
        <v>0.23</v>
      </c>
      <c r="T1031">
        <v>61.76</v>
      </c>
      <c r="U1031">
        <v>1001</v>
      </c>
      <c r="V1031" t="s">
        <v>41</v>
      </c>
      <c r="W1031">
        <v>6.26</v>
      </c>
      <c r="X1031" t="s">
        <v>41</v>
      </c>
      <c r="Z1031">
        <v>25</v>
      </c>
      <c r="AA1031">
        <v>22.03</v>
      </c>
      <c r="AB1031">
        <v>2.97</v>
      </c>
      <c r="AC1031">
        <v>24.68</v>
      </c>
      <c r="AD1031" t="s">
        <v>41</v>
      </c>
      <c r="AF1031">
        <v>250</v>
      </c>
      <c r="AG1031">
        <v>250</v>
      </c>
      <c r="AH1031">
        <v>3.3</v>
      </c>
      <c r="AI1031">
        <v>3.29</v>
      </c>
      <c r="AJ1031">
        <v>0.01</v>
      </c>
      <c r="AK1031" t="s">
        <v>41</v>
      </c>
      <c r="AL1031" t="s">
        <v>41</v>
      </c>
      <c r="AM1031" t="s">
        <v>41</v>
      </c>
    </row>
    <row r="1032" spans="1:39" x14ac:dyDescent="0.3">
      <c r="A1032" t="s">
        <v>55</v>
      </c>
      <c r="B1032" t="s">
        <v>56</v>
      </c>
      <c r="C1032" t="s">
        <v>38</v>
      </c>
      <c r="D1032" t="s">
        <v>59</v>
      </c>
      <c r="E1032">
        <v>25</v>
      </c>
      <c r="F1032" t="s">
        <v>48</v>
      </c>
      <c r="G1032" t="s">
        <v>40</v>
      </c>
      <c r="H1032" t="s">
        <v>41</v>
      </c>
      <c r="J1032">
        <v>76.42</v>
      </c>
      <c r="K1032" t="s">
        <v>41</v>
      </c>
      <c r="L1032">
        <v>11099.17</v>
      </c>
      <c r="M1032" t="s">
        <v>41</v>
      </c>
      <c r="N1032" t="s">
        <v>41</v>
      </c>
      <c r="O1032">
        <v>1300</v>
      </c>
      <c r="P1032">
        <v>1310.9</v>
      </c>
      <c r="Q1032">
        <v>1320</v>
      </c>
      <c r="R1032">
        <v>-0.1</v>
      </c>
      <c r="S1032">
        <v>0.21</v>
      </c>
      <c r="T1032">
        <v>55.7</v>
      </c>
      <c r="U1032">
        <v>1001</v>
      </c>
      <c r="V1032" t="s">
        <v>41</v>
      </c>
      <c r="W1032">
        <v>6.06</v>
      </c>
      <c r="X1032" t="s">
        <v>41</v>
      </c>
      <c r="Z1032">
        <v>25</v>
      </c>
      <c r="AA1032">
        <v>22.03</v>
      </c>
      <c r="AB1032">
        <v>2.97</v>
      </c>
      <c r="AC1032">
        <v>24.75</v>
      </c>
      <c r="AD1032" t="s">
        <v>41</v>
      </c>
      <c r="AF1032">
        <v>250</v>
      </c>
      <c r="AG1032">
        <v>250</v>
      </c>
      <c r="AH1032">
        <v>3.3</v>
      </c>
      <c r="AI1032">
        <v>3.29</v>
      </c>
      <c r="AJ1032">
        <v>0.01</v>
      </c>
      <c r="AK1032" t="s">
        <v>41</v>
      </c>
      <c r="AL1032" t="s">
        <v>41</v>
      </c>
      <c r="AM1032" t="s">
        <v>41</v>
      </c>
    </row>
    <row r="1033" spans="1:39" x14ac:dyDescent="0.3">
      <c r="A1033" t="s">
        <v>55</v>
      </c>
      <c r="B1033" t="s">
        <v>56</v>
      </c>
      <c r="C1033" t="s">
        <v>38</v>
      </c>
      <c r="D1033" t="s">
        <v>59</v>
      </c>
      <c r="E1033">
        <v>25</v>
      </c>
      <c r="F1033" t="s">
        <v>49</v>
      </c>
      <c r="G1033" t="s">
        <v>40</v>
      </c>
      <c r="H1033" t="s">
        <v>41</v>
      </c>
      <c r="J1033">
        <v>76.42</v>
      </c>
      <c r="K1033" t="s">
        <v>41</v>
      </c>
      <c r="L1033">
        <v>11099.17</v>
      </c>
      <c r="M1033" t="s">
        <v>41</v>
      </c>
      <c r="N1033" t="s">
        <v>41</v>
      </c>
      <c r="O1033">
        <v>1320</v>
      </c>
      <c r="P1033">
        <v>1330.5</v>
      </c>
      <c r="Q1033">
        <v>1340</v>
      </c>
      <c r="R1033">
        <v>-0.5</v>
      </c>
      <c r="S1033">
        <v>0.21</v>
      </c>
      <c r="T1033">
        <v>57.39</v>
      </c>
      <c r="U1033">
        <v>1001</v>
      </c>
      <c r="V1033" t="s">
        <v>41</v>
      </c>
      <c r="W1033">
        <v>5.0199999999999996</v>
      </c>
      <c r="X1033" t="s">
        <v>41</v>
      </c>
      <c r="Z1033">
        <v>25</v>
      </c>
      <c r="AA1033">
        <v>22.03</v>
      </c>
      <c r="AB1033">
        <v>2.97</v>
      </c>
      <c r="AC1033">
        <v>24.86</v>
      </c>
      <c r="AD1033" t="s">
        <v>41</v>
      </c>
      <c r="AF1033">
        <v>250</v>
      </c>
      <c r="AG1033">
        <v>250</v>
      </c>
      <c r="AH1033">
        <v>3.3</v>
      </c>
      <c r="AI1033">
        <v>3.29</v>
      </c>
      <c r="AJ1033">
        <v>0.01</v>
      </c>
      <c r="AK1033" t="s">
        <v>41</v>
      </c>
      <c r="AL1033" t="s">
        <v>41</v>
      </c>
      <c r="AM1033" t="s">
        <v>41</v>
      </c>
    </row>
    <row r="1034" spans="1:39" x14ac:dyDescent="0.3">
      <c r="A1034" t="s">
        <v>55</v>
      </c>
      <c r="B1034" t="s">
        <v>56</v>
      </c>
      <c r="C1034" t="s">
        <v>38</v>
      </c>
      <c r="D1034" t="s">
        <v>59</v>
      </c>
      <c r="E1034">
        <v>25</v>
      </c>
      <c r="F1034" t="s">
        <v>39</v>
      </c>
      <c r="G1034" t="s">
        <v>40</v>
      </c>
      <c r="H1034" t="s">
        <v>41</v>
      </c>
      <c r="J1034">
        <v>75.8</v>
      </c>
      <c r="K1034" t="s">
        <v>41</v>
      </c>
      <c r="L1034">
        <v>11180.41</v>
      </c>
      <c r="M1034" t="s">
        <v>41</v>
      </c>
      <c r="N1034" t="s">
        <v>41</v>
      </c>
      <c r="O1034">
        <v>1260</v>
      </c>
      <c r="P1034">
        <v>1270.72</v>
      </c>
      <c r="Q1034">
        <v>1280</v>
      </c>
      <c r="R1034">
        <v>-0.28000000000000003</v>
      </c>
      <c r="S1034">
        <v>0.2</v>
      </c>
      <c r="T1034">
        <v>61.52</v>
      </c>
      <c r="U1034">
        <v>1001</v>
      </c>
      <c r="V1034" t="s">
        <v>41</v>
      </c>
      <c r="W1034">
        <v>6.01</v>
      </c>
      <c r="X1034" t="s">
        <v>41</v>
      </c>
      <c r="Z1034">
        <v>25.01</v>
      </c>
      <c r="AA1034">
        <v>22.11</v>
      </c>
      <c r="AB1034">
        <v>2.9</v>
      </c>
      <c r="AC1034">
        <v>25.23</v>
      </c>
      <c r="AD1034" t="s">
        <v>41</v>
      </c>
      <c r="AF1034">
        <v>260</v>
      </c>
      <c r="AG1034">
        <v>260</v>
      </c>
      <c r="AH1034">
        <v>3.3</v>
      </c>
      <c r="AI1034">
        <v>3.29</v>
      </c>
      <c r="AJ1034">
        <v>0.01</v>
      </c>
      <c r="AK1034" t="s">
        <v>41</v>
      </c>
      <c r="AL1034" t="s">
        <v>41</v>
      </c>
      <c r="AM1034" t="s">
        <v>41</v>
      </c>
    </row>
    <row r="1035" spans="1:39" x14ac:dyDescent="0.3">
      <c r="A1035" t="s">
        <v>55</v>
      </c>
      <c r="B1035" t="s">
        <v>56</v>
      </c>
      <c r="C1035" t="s">
        <v>38</v>
      </c>
      <c r="D1035" t="s">
        <v>59</v>
      </c>
      <c r="E1035">
        <v>25</v>
      </c>
      <c r="F1035" t="s">
        <v>43</v>
      </c>
      <c r="G1035" t="s">
        <v>40</v>
      </c>
      <c r="H1035" t="s">
        <v>41</v>
      </c>
      <c r="J1035">
        <v>75.8</v>
      </c>
      <c r="K1035" t="s">
        <v>41</v>
      </c>
      <c r="L1035">
        <v>11180.41</v>
      </c>
      <c r="M1035" t="s">
        <v>41</v>
      </c>
      <c r="N1035" t="s">
        <v>41</v>
      </c>
      <c r="O1035">
        <v>1280</v>
      </c>
      <c r="P1035">
        <v>1290.44</v>
      </c>
      <c r="Q1035">
        <v>1300</v>
      </c>
      <c r="R1035">
        <v>-0.56000000000000005</v>
      </c>
      <c r="S1035">
        <v>0.23</v>
      </c>
      <c r="T1035">
        <v>61.69</v>
      </c>
      <c r="U1035">
        <v>1001</v>
      </c>
      <c r="V1035" t="s">
        <v>41</v>
      </c>
      <c r="W1035">
        <v>6.09</v>
      </c>
      <c r="X1035" t="s">
        <v>41</v>
      </c>
      <c r="Z1035">
        <v>25.01</v>
      </c>
      <c r="AA1035">
        <v>22.11</v>
      </c>
      <c r="AB1035">
        <v>2.9</v>
      </c>
      <c r="AC1035">
        <v>24.83</v>
      </c>
      <c r="AD1035" t="s">
        <v>41</v>
      </c>
      <c r="AF1035">
        <v>260</v>
      </c>
      <c r="AG1035">
        <v>260</v>
      </c>
      <c r="AH1035">
        <v>3.3</v>
      </c>
      <c r="AI1035">
        <v>3.29</v>
      </c>
      <c r="AJ1035">
        <v>0.01</v>
      </c>
      <c r="AK1035" t="s">
        <v>41</v>
      </c>
      <c r="AL1035" t="s">
        <v>41</v>
      </c>
      <c r="AM1035" t="s">
        <v>41</v>
      </c>
    </row>
    <row r="1036" spans="1:39" x14ac:dyDescent="0.3">
      <c r="A1036" t="s">
        <v>55</v>
      </c>
      <c r="B1036" t="s">
        <v>56</v>
      </c>
      <c r="C1036" t="s">
        <v>38</v>
      </c>
      <c r="D1036" t="s">
        <v>59</v>
      </c>
      <c r="E1036">
        <v>25</v>
      </c>
      <c r="F1036" t="s">
        <v>44</v>
      </c>
      <c r="G1036" t="s">
        <v>40</v>
      </c>
      <c r="H1036" t="s">
        <v>41</v>
      </c>
      <c r="J1036">
        <v>75.8</v>
      </c>
      <c r="K1036" t="s">
        <v>41</v>
      </c>
      <c r="L1036">
        <v>11180.41</v>
      </c>
      <c r="M1036" t="s">
        <v>41</v>
      </c>
      <c r="N1036" t="s">
        <v>41</v>
      </c>
      <c r="O1036">
        <v>1300</v>
      </c>
      <c r="P1036">
        <v>1310.92</v>
      </c>
      <c r="Q1036">
        <v>1320</v>
      </c>
      <c r="R1036">
        <v>-0.08</v>
      </c>
      <c r="S1036">
        <v>0.21</v>
      </c>
      <c r="T1036">
        <v>56.01</v>
      </c>
      <c r="U1036">
        <v>1001</v>
      </c>
      <c r="V1036" t="s">
        <v>41</v>
      </c>
      <c r="W1036">
        <v>5.63</v>
      </c>
      <c r="X1036" t="s">
        <v>41</v>
      </c>
      <c r="Z1036">
        <v>25.01</v>
      </c>
      <c r="AA1036">
        <v>22.11</v>
      </c>
      <c r="AB1036">
        <v>2.9</v>
      </c>
      <c r="AC1036">
        <v>24.9</v>
      </c>
      <c r="AD1036" t="s">
        <v>41</v>
      </c>
      <c r="AF1036">
        <v>260</v>
      </c>
      <c r="AG1036">
        <v>260</v>
      </c>
      <c r="AH1036">
        <v>3.3</v>
      </c>
      <c r="AI1036">
        <v>3.29</v>
      </c>
      <c r="AJ1036">
        <v>0.01</v>
      </c>
      <c r="AK1036" t="s">
        <v>41</v>
      </c>
      <c r="AL1036" t="s">
        <v>41</v>
      </c>
      <c r="AM1036" t="s">
        <v>41</v>
      </c>
    </row>
    <row r="1037" spans="1:39" x14ac:dyDescent="0.3">
      <c r="A1037" t="s">
        <v>55</v>
      </c>
      <c r="B1037" t="s">
        <v>56</v>
      </c>
      <c r="C1037" t="s">
        <v>38</v>
      </c>
      <c r="D1037" t="s">
        <v>59</v>
      </c>
      <c r="E1037">
        <v>25</v>
      </c>
      <c r="F1037" t="s">
        <v>45</v>
      </c>
      <c r="G1037" t="s">
        <v>40</v>
      </c>
      <c r="H1037" t="s">
        <v>41</v>
      </c>
      <c r="J1037">
        <v>75.8</v>
      </c>
      <c r="K1037" t="s">
        <v>41</v>
      </c>
      <c r="L1037">
        <v>11180.41</v>
      </c>
      <c r="M1037" t="s">
        <v>41</v>
      </c>
      <c r="N1037" t="s">
        <v>41</v>
      </c>
      <c r="O1037">
        <v>1320</v>
      </c>
      <c r="P1037">
        <v>1330.52</v>
      </c>
      <c r="Q1037">
        <v>1340</v>
      </c>
      <c r="R1037">
        <v>-0.48</v>
      </c>
      <c r="S1037">
        <v>0.21</v>
      </c>
      <c r="T1037">
        <v>57.44</v>
      </c>
      <c r="U1037">
        <v>1001</v>
      </c>
      <c r="V1037" t="s">
        <v>41</v>
      </c>
      <c r="W1037">
        <v>4.62</v>
      </c>
      <c r="X1037" t="s">
        <v>41</v>
      </c>
      <c r="Z1037">
        <v>25.01</v>
      </c>
      <c r="AA1037">
        <v>22.11</v>
      </c>
      <c r="AB1037">
        <v>2.9</v>
      </c>
      <c r="AC1037">
        <v>25.03</v>
      </c>
      <c r="AD1037" t="s">
        <v>41</v>
      </c>
      <c r="AF1037">
        <v>260</v>
      </c>
      <c r="AG1037">
        <v>260</v>
      </c>
      <c r="AH1037">
        <v>3.3</v>
      </c>
      <c r="AI1037">
        <v>3.29</v>
      </c>
      <c r="AJ1037">
        <v>0.01</v>
      </c>
      <c r="AK1037" t="s">
        <v>41</v>
      </c>
      <c r="AL1037" t="s">
        <v>41</v>
      </c>
      <c r="AM1037" t="s">
        <v>41</v>
      </c>
    </row>
    <row r="1038" spans="1:39" x14ac:dyDescent="0.3">
      <c r="A1038" t="s">
        <v>55</v>
      </c>
      <c r="B1038" t="s">
        <v>56</v>
      </c>
      <c r="C1038" t="s">
        <v>38</v>
      </c>
      <c r="D1038" t="s">
        <v>59</v>
      </c>
      <c r="E1038">
        <v>25</v>
      </c>
      <c r="F1038" t="s">
        <v>46</v>
      </c>
      <c r="G1038" t="s">
        <v>40</v>
      </c>
      <c r="H1038" t="s">
        <v>41</v>
      </c>
      <c r="J1038">
        <v>75.8</v>
      </c>
      <c r="K1038" t="s">
        <v>41</v>
      </c>
      <c r="L1038">
        <v>11180.41</v>
      </c>
      <c r="M1038" t="s">
        <v>41</v>
      </c>
      <c r="N1038" t="s">
        <v>41</v>
      </c>
      <c r="O1038">
        <v>1260</v>
      </c>
      <c r="P1038">
        <v>1270.72</v>
      </c>
      <c r="Q1038">
        <v>1280</v>
      </c>
      <c r="R1038">
        <v>-0.28000000000000003</v>
      </c>
      <c r="S1038">
        <v>0.2</v>
      </c>
      <c r="T1038">
        <v>61.52</v>
      </c>
      <c r="U1038">
        <v>1001</v>
      </c>
      <c r="V1038" t="s">
        <v>41</v>
      </c>
      <c r="W1038">
        <v>6.06</v>
      </c>
      <c r="X1038" t="s">
        <v>41</v>
      </c>
      <c r="Z1038">
        <v>25.01</v>
      </c>
      <c r="AA1038">
        <v>22.11</v>
      </c>
      <c r="AB1038">
        <v>2.9</v>
      </c>
      <c r="AC1038">
        <v>25.23</v>
      </c>
      <c r="AD1038" t="s">
        <v>41</v>
      </c>
      <c r="AF1038">
        <v>260</v>
      </c>
      <c r="AG1038">
        <v>260</v>
      </c>
      <c r="AH1038">
        <v>3.3</v>
      </c>
      <c r="AI1038">
        <v>3.29</v>
      </c>
      <c r="AJ1038">
        <v>0.01</v>
      </c>
      <c r="AK1038" t="s">
        <v>41</v>
      </c>
      <c r="AL1038" t="s">
        <v>41</v>
      </c>
      <c r="AM1038" t="s">
        <v>41</v>
      </c>
    </row>
    <row r="1039" spans="1:39" x14ac:dyDescent="0.3">
      <c r="A1039" t="s">
        <v>55</v>
      </c>
      <c r="B1039" t="s">
        <v>56</v>
      </c>
      <c r="C1039" t="s">
        <v>38</v>
      </c>
      <c r="D1039" t="s">
        <v>59</v>
      </c>
      <c r="E1039">
        <v>25</v>
      </c>
      <c r="F1039" t="s">
        <v>47</v>
      </c>
      <c r="G1039" t="s">
        <v>40</v>
      </c>
      <c r="H1039" t="s">
        <v>41</v>
      </c>
      <c r="J1039">
        <v>75.8</v>
      </c>
      <c r="K1039" t="s">
        <v>41</v>
      </c>
      <c r="L1039">
        <v>11180.41</v>
      </c>
      <c r="M1039" t="s">
        <v>41</v>
      </c>
      <c r="N1039" t="s">
        <v>41</v>
      </c>
      <c r="O1039">
        <v>1280</v>
      </c>
      <c r="P1039">
        <v>1290.44</v>
      </c>
      <c r="Q1039">
        <v>1300</v>
      </c>
      <c r="R1039">
        <v>-0.56000000000000005</v>
      </c>
      <c r="S1039">
        <v>0.23</v>
      </c>
      <c r="T1039">
        <v>61.69</v>
      </c>
      <c r="U1039">
        <v>1001</v>
      </c>
      <c r="V1039" t="s">
        <v>41</v>
      </c>
      <c r="W1039">
        <v>6.3</v>
      </c>
      <c r="X1039" t="s">
        <v>41</v>
      </c>
      <c r="Z1039">
        <v>25.01</v>
      </c>
      <c r="AA1039">
        <v>22.11</v>
      </c>
      <c r="AB1039">
        <v>2.9</v>
      </c>
      <c r="AC1039">
        <v>24.83</v>
      </c>
      <c r="AD1039" t="s">
        <v>41</v>
      </c>
      <c r="AF1039">
        <v>260</v>
      </c>
      <c r="AG1039">
        <v>260</v>
      </c>
      <c r="AH1039">
        <v>3.3</v>
      </c>
      <c r="AI1039">
        <v>3.29</v>
      </c>
      <c r="AJ1039">
        <v>0.01</v>
      </c>
      <c r="AK1039" t="s">
        <v>41</v>
      </c>
      <c r="AL1039" t="s">
        <v>41</v>
      </c>
      <c r="AM1039" t="s">
        <v>41</v>
      </c>
    </row>
    <row r="1040" spans="1:39" x14ac:dyDescent="0.3">
      <c r="A1040" t="s">
        <v>55</v>
      </c>
      <c r="B1040" t="s">
        <v>56</v>
      </c>
      <c r="C1040" t="s">
        <v>38</v>
      </c>
      <c r="D1040" t="s">
        <v>59</v>
      </c>
      <c r="E1040">
        <v>25</v>
      </c>
      <c r="F1040" t="s">
        <v>48</v>
      </c>
      <c r="G1040" t="s">
        <v>40</v>
      </c>
      <c r="H1040" t="s">
        <v>41</v>
      </c>
      <c r="J1040">
        <v>75.8</v>
      </c>
      <c r="K1040" t="s">
        <v>41</v>
      </c>
      <c r="L1040">
        <v>11180.41</v>
      </c>
      <c r="M1040" t="s">
        <v>41</v>
      </c>
      <c r="N1040" t="s">
        <v>41</v>
      </c>
      <c r="O1040">
        <v>1300</v>
      </c>
      <c r="P1040">
        <v>1310.92</v>
      </c>
      <c r="Q1040">
        <v>1320</v>
      </c>
      <c r="R1040">
        <v>-0.08</v>
      </c>
      <c r="S1040">
        <v>0.21</v>
      </c>
      <c r="T1040">
        <v>56.01</v>
      </c>
      <c r="U1040">
        <v>1001</v>
      </c>
      <c r="V1040" t="s">
        <v>41</v>
      </c>
      <c r="W1040">
        <v>6.09</v>
      </c>
      <c r="X1040" t="s">
        <v>41</v>
      </c>
      <c r="Z1040">
        <v>25.01</v>
      </c>
      <c r="AA1040">
        <v>22.11</v>
      </c>
      <c r="AB1040">
        <v>2.9</v>
      </c>
      <c r="AC1040">
        <v>24.9</v>
      </c>
      <c r="AD1040" t="s">
        <v>41</v>
      </c>
      <c r="AF1040">
        <v>260</v>
      </c>
      <c r="AG1040">
        <v>260</v>
      </c>
      <c r="AH1040">
        <v>3.3</v>
      </c>
      <c r="AI1040">
        <v>3.29</v>
      </c>
      <c r="AJ1040">
        <v>0.01</v>
      </c>
      <c r="AK1040" t="s">
        <v>41</v>
      </c>
      <c r="AL1040" t="s">
        <v>41</v>
      </c>
      <c r="AM1040" t="s">
        <v>41</v>
      </c>
    </row>
    <row r="1041" spans="1:39" x14ac:dyDescent="0.3">
      <c r="A1041" t="s">
        <v>55</v>
      </c>
      <c r="B1041" t="s">
        <v>56</v>
      </c>
      <c r="C1041" t="s">
        <v>38</v>
      </c>
      <c r="D1041" t="s">
        <v>59</v>
      </c>
      <c r="E1041">
        <v>25</v>
      </c>
      <c r="F1041" t="s">
        <v>49</v>
      </c>
      <c r="G1041" t="s">
        <v>40</v>
      </c>
      <c r="H1041" t="s">
        <v>41</v>
      </c>
      <c r="J1041">
        <v>75.8</v>
      </c>
      <c r="K1041" t="s">
        <v>41</v>
      </c>
      <c r="L1041">
        <v>11180.41</v>
      </c>
      <c r="M1041" t="s">
        <v>41</v>
      </c>
      <c r="N1041" t="s">
        <v>41</v>
      </c>
      <c r="O1041">
        <v>1320</v>
      </c>
      <c r="P1041">
        <v>1330.52</v>
      </c>
      <c r="Q1041">
        <v>1340</v>
      </c>
      <c r="R1041">
        <v>-0.48</v>
      </c>
      <c r="S1041">
        <v>0.21</v>
      </c>
      <c r="T1041">
        <v>57.44</v>
      </c>
      <c r="U1041">
        <v>1001</v>
      </c>
      <c r="V1041" t="s">
        <v>41</v>
      </c>
      <c r="W1041">
        <v>5.0599999999999996</v>
      </c>
      <c r="X1041" t="s">
        <v>41</v>
      </c>
      <c r="Z1041">
        <v>25.01</v>
      </c>
      <c r="AA1041">
        <v>22.11</v>
      </c>
      <c r="AB1041">
        <v>2.9</v>
      </c>
      <c r="AC1041">
        <v>25.03</v>
      </c>
      <c r="AD1041" t="s">
        <v>41</v>
      </c>
      <c r="AF1041">
        <v>260</v>
      </c>
      <c r="AG1041">
        <v>260</v>
      </c>
      <c r="AH1041">
        <v>3.3</v>
      </c>
      <c r="AI1041">
        <v>3.29</v>
      </c>
      <c r="AJ1041">
        <v>0.01</v>
      </c>
      <c r="AK1041" t="s">
        <v>41</v>
      </c>
      <c r="AL1041" t="s">
        <v>41</v>
      </c>
      <c r="AM1041" t="s">
        <v>41</v>
      </c>
    </row>
    <row r="1042" spans="1:39" x14ac:dyDescent="0.3">
      <c r="A1042" t="s">
        <v>55</v>
      </c>
      <c r="B1042" t="s">
        <v>56</v>
      </c>
      <c r="C1042" t="s">
        <v>38</v>
      </c>
      <c r="D1042" t="s">
        <v>59</v>
      </c>
      <c r="E1042">
        <v>25</v>
      </c>
      <c r="F1042" t="s">
        <v>39</v>
      </c>
      <c r="G1042" t="s">
        <v>40</v>
      </c>
      <c r="H1042" t="s">
        <v>41</v>
      </c>
      <c r="J1042">
        <v>74.739999999999995</v>
      </c>
      <c r="K1042" t="s">
        <v>41</v>
      </c>
      <c r="L1042">
        <v>11260.58</v>
      </c>
      <c r="M1042" t="s">
        <v>41</v>
      </c>
      <c r="N1042" t="s">
        <v>41</v>
      </c>
      <c r="O1042">
        <v>1260</v>
      </c>
      <c r="P1042">
        <v>1270.74</v>
      </c>
      <c r="Q1042">
        <v>1280</v>
      </c>
      <c r="R1042">
        <v>-0.26</v>
      </c>
      <c r="S1042">
        <v>0.21</v>
      </c>
      <c r="T1042">
        <v>61.45</v>
      </c>
      <c r="U1042">
        <v>1001</v>
      </c>
      <c r="V1042" t="s">
        <v>41</v>
      </c>
      <c r="W1042">
        <v>6.06</v>
      </c>
      <c r="X1042" t="s">
        <v>41</v>
      </c>
      <c r="Z1042">
        <v>25.01</v>
      </c>
      <c r="AA1042">
        <v>22.19</v>
      </c>
      <c r="AB1042">
        <v>2.82</v>
      </c>
      <c r="AC1042">
        <v>25.36</v>
      </c>
      <c r="AD1042" t="s">
        <v>41</v>
      </c>
      <c r="AF1042">
        <v>270</v>
      </c>
      <c r="AG1042">
        <v>270</v>
      </c>
      <c r="AH1042">
        <v>3.3</v>
      </c>
      <c r="AI1042">
        <v>3.3</v>
      </c>
      <c r="AJ1042">
        <v>0</v>
      </c>
      <c r="AK1042" t="s">
        <v>41</v>
      </c>
      <c r="AL1042" t="s">
        <v>41</v>
      </c>
      <c r="AM1042" t="s">
        <v>41</v>
      </c>
    </row>
    <row r="1043" spans="1:39" x14ac:dyDescent="0.3">
      <c r="A1043" t="s">
        <v>55</v>
      </c>
      <c r="B1043" t="s">
        <v>56</v>
      </c>
      <c r="C1043" t="s">
        <v>38</v>
      </c>
      <c r="D1043" t="s">
        <v>59</v>
      </c>
      <c r="E1043">
        <v>25</v>
      </c>
      <c r="F1043" t="s">
        <v>43</v>
      </c>
      <c r="G1043" t="s">
        <v>40</v>
      </c>
      <c r="H1043" t="s">
        <v>41</v>
      </c>
      <c r="J1043">
        <v>74.739999999999995</v>
      </c>
      <c r="K1043" t="s">
        <v>41</v>
      </c>
      <c r="L1043">
        <v>11260.58</v>
      </c>
      <c r="M1043" t="s">
        <v>41</v>
      </c>
      <c r="N1043" t="s">
        <v>41</v>
      </c>
      <c r="O1043">
        <v>1280</v>
      </c>
      <c r="P1043">
        <v>1290.48</v>
      </c>
      <c r="Q1043">
        <v>1300</v>
      </c>
      <c r="R1043">
        <v>-0.52</v>
      </c>
      <c r="S1043">
        <v>0.23</v>
      </c>
      <c r="T1043">
        <v>61.77</v>
      </c>
      <c r="U1043">
        <v>1001</v>
      </c>
      <c r="V1043" t="s">
        <v>41</v>
      </c>
      <c r="W1043">
        <v>6.14</v>
      </c>
      <c r="X1043" t="s">
        <v>41</v>
      </c>
      <c r="Z1043">
        <v>25.01</v>
      </c>
      <c r="AA1043">
        <v>22.19</v>
      </c>
      <c r="AB1043">
        <v>2.82</v>
      </c>
      <c r="AC1043">
        <v>24.99</v>
      </c>
      <c r="AD1043" t="s">
        <v>41</v>
      </c>
      <c r="AF1043">
        <v>270</v>
      </c>
      <c r="AG1043">
        <v>270</v>
      </c>
      <c r="AH1043">
        <v>3.3</v>
      </c>
      <c r="AI1043">
        <v>3.3</v>
      </c>
      <c r="AJ1043">
        <v>0</v>
      </c>
      <c r="AK1043" t="s">
        <v>41</v>
      </c>
      <c r="AL1043" t="s">
        <v>41</v>
      </c>
      <c r="AM1043" t="s">
        <v>41</v>
      </c>
    </row>
    <row r="1044" spans="1:39" x14ac:dyDescent="0.3">
      <c r="A1044" t="s">
        <v>55</v>
      </c>
      <c r="B1044" t="s">
        <v>56</v>
      </c>
      <c r="C1044" t="s">
        <v>38</v>
      </c>
      <c r="D1044" t="s">
        <v>59</v>
      </c>
      <c r="E1044">
        <v>25</v>
      </c>
      <c r="F1044" t="s">
        <v>44</v>
      </c>
      <c r="G1044" t="s">
        <v>40</v>
      </c>
      <c r="H1044" t="s">
        <v>41</v>
      </c>
      <c r="J1044">
        <v>74.739999999999995</v>
      </c>
      <c r="K1044" t="s">
        <v>41</v>
      </c>
      <c r="L1044">
        <v>11260.58</v>
      </c>
      <c r="M1044" t="s">
        <v>41</v>
      </c>
      <c r="N1044" t="s">
        <v>41</v>
      </c>
      <c r="O1044">
        <v>1300</v>
      </c>
      <c r="P1044">
        <v>1310.94</v>
      </c>
      <c r="Q1044">
        <v>1320</v>
      </c>
      <c r="R1044">
        <v>-0.06</v>
      </c>
      <c r="S1044">
        <v>0.21</v>
      </c>
      <c r="T1044">
        <v>55.96</v>
      </c>
      <c r="U1044">
        <v>1001</v>
      </c>
      <c r="V1044" t="s">
        <v>41</v>
      </c>
      <c r="W1044">
        <v>5.67</v>
      </c>
      <c r="X1044" t="s">
        <v>41</v>
      </c>
      <c r="Z1044">
        <v>25.01</v>
      </c>
      <c r="AA1044">
        <v>22.19</v>
      </c>
      <c r="AB1044">
        <v>2.82</v>
      </c>
      <c r="AC1044">
        <v>25.07</v>
      </c>
      <c r="AD1044" t="s">
        <v>41</v>
      </c>
      <c r="AF1044">
        <v>270</v>
      </c>
      <c r="AG1044">
        <v>270</v>
      </c>
      <c r="AH1044">
        <v>3.3</v>
      </c>
      <c r="AI1044">
        <v>3.3</v>
      </c>
      <c r="AJ1044">
        <v>0</v>
      </c>
      <c r="AK1044" t="s">
        <v>41</v>
      </c>
      <c r="AL1044" t="s">
        <v>41</v>
      </c>
      <c r="AM1044" t="s">
        <v>41</v>
      </c>
    </row>
    <row r="1045" spans="1:39" x14ac:dyDescent="0.3">
      <c r="A1045" t="s">
        <v>55</v>
      </c>
      <c r="B1045" t="s">
        <v>56</v>
      </c>
      <c r="C1045" t="s">
        <v>38</v>
      </c>
      <c r="D1045" t="s">
        <v>59</v>
      </c>
      <c r="E1045">
        <v>25</v>
      </c>
      <c r="F1045" t="s">
        <v>45</v>
      </c>
      <c r="G1045" t="s">
        <v>40</v>
      </c>
      <c r="H1045" t="s">
        <v>41</v>
      </c>
      <c r="J1045">
        <v>74.739999999999995</v>
      </c>
      <c r="K1045" t="s">
        <v>41</v>
      </c>
      <c r="L1045">
        <v>11260.58</v>
      </c>
      <c r="M1045" t="s">
        <v>41</v>
      </c>
      <c r="N1045" t="s">
        <v>41</v>
      </c>
      <c r="O1045">
        <v>1320</v>
      </c>
      <c r="P1045">
        <v>1330.56</v>
      </c>
      <c r="Q1045">
        <v>1340</v>
      </c>
      <c r="R1045">
        <v>-0.44</v>
      </c>
      <c r="S1045">
        <v>0.21</v>
      </c>
      <c r="T1045">
        <v>57.44</v>
      </c>
      <c r="U1045">
        <v>1001</v>
      </c>
      <c r="V1045" t="s">
        <v>41</v>
      </c>
      <c r="W1045">
        <v>4.66</v>
      </c>
      <c r="X1045" t="s">
        <v>41</v>
      </c>
      <c r="Z1045">
        <v>25.01</v>
      </c>
      <c r="AA1045">
        <v>22.19</v>
      </c>
      <c r="AB1045">
        <v>2.82</v>
      </c>
      <c r="AC1045">
        <v>25.19</v>
      </c>
      <c r="AD1045" t="s">
        <v>41</v>
      </c>
      <c r="AF1045">
        <v>270</v>
      </c>
      <c r="AG1045">
        <v>270</v>
      </c>
      <c r="AH1045">
        <v>3.3</v>
      </c>
      <c r="AI1045">
        <v>3.3</v>
      </c>
      <c r="AJ1045">
        <v>0</v>
      </c>
      <c r="AK1045" t="s">
        <v>41</v>
      </c>
      <c r="AL1045" t="s">
        <v>41</v>
      </c>
      <c r="AM1045" t="s">
        <v>41</v>
      </c>
    </row>
    <row r="1046" spans="1:39" x14ac:dyDescent="0.3">
      <c r="A1046" t="s">
        <v>55</v>
      </c>
      <c r="B1046" t="s">
        <v>56</v>
      </c>
      <c r="C1046" t="s">
        <v>38</v>
      </c>
      <c r="D1046" t="s">
        <v>59</v>
      </c>
      <c r="E1046">
        <v>25</v>
      </c>
      <c r="F1046" t="s">
        <v>46</v>
      </c>
      <c r="G1046" t="s">
        <v>40</v>
      </c>
      <c r="H1046" t="s">
        <v>41</v>
      </c>
      <c r="J1046">
        <v>74.739999999999995</v>
      </c>
      <c r="K1046" t="s">
        <v>41</v>
      </c>
      <c r="L1046">
        <v>11260.58</v>
      </c>
      <c r="M1046" t="s">
        <v>41</v>
      </c>
      <c r="N1046" t="s">
        <v>41</v>
      </c>
      <c r="O1046">
        <v>1260</v>
      </c>
      <c r="P1046">
        <v>1270.74</v>
      </c>
      <c r="Q1046">
        <v>1280</v>
      </c>
      <c r="R1046">
        <v>-0.26</v>
      </c>
      <c r="S1046">
        <v>0.21</v>
      </c>
      <c r="T1046">
        <v>61.45</v>
      </c>
      <c r="U1046">
        <v>1001</v>
      </c>
      <c r="V1046" t="s">
        <v>41</v>
      </c>
      <c r="W1046">
        <v>6.12</v>
      </c>
      <c r="X1046" t="s">
        <v>41</v>
      </c>
      <c r="Z1046">
        <v>25.01</v>
      </c>
      <c r="AA1046">
        <v>22.19</v>
      </c>
      <c r="AB1046">
        <v>2.82</v>
      </c>
      <c r="AC1046">
        <v>25.36</v>
      </c>
      <c r="AD1046" t="s">
        <v>41</v>
      </c>
      <c r="AF1046">
        <v>270</v>
      </c>
      <c r="AG1046">
        <v>270</v>
      </c>
      <c r="AH1046">
        <v>3.3</v>
      </c>
      <c r="AI1046">
        <v>3.3</v>
      </c>
      <c r="AJ1046">
        <v>0</v>
      </c>
      <c r="AK1046" t="s">
        <v>41</v>
      </c>
      <c r="AL1046" t="s">
        <v>41</v>
      </c>
      <c r="AM1046" t="s">
        <v>41</v>
      </c>
    </row>
    <row r="1047" spans="1:39" x14ac:dyDescent="0.3">
      <c r="A1047" t="s">
        <v>55</v>
      </c>
      <c r="B1047" t="s">
        <v>56</v>
      </c>
      <c r="C1047" t="s">
        <v>38</v>
      </c>
      <c r="D1047" t="s">
        <v>59</v>
      </c>
      <c r="E1047">
        <v>25</v>
      </c>
      <c r="F1047" t="s">
        <v>47</v>
      </c>
      <c r="G1047" t="s">
        <v>40</v>
      </c>
      <c r="H1047" t="s">
        <v>41</v>
      </c>
      <c r="J1047">
        <v>74.739999999999995</v>
      </c>
      <c r="K1047" t="s">
        <v>41</v>
      </c>
      <c r="L1047">
        <v>11260.58</v>
      </c>
      <c r="M1047" t="s">
        <v>41</v>
      </c>
      <c r="N1047" t="s">
        <v>41</v>
      </c>
      <c r="O1047">
        <v>1280</v>
      </c>
      <c r="P1047">
        <v>1290.48</v>
      </c>
      <c r="Q1047">
        <v>1300</v>
      </c>
      <c r="R1047">
        <v>-0.52</v>
      </c>
      <c r="S1047">
        <v>0.23</v>
      </c>
      <c r="T1047">
        <v>61.77</v>
      </c>
      <c r="U1047">
        <v>1001</v>
      </c>
      <c r="V1047" t="s">
        <v>41</v>
      </c>
      <c r="W1047">
        <v>6.36</v>
      </c>
      <c r="X1047" t="s">
        <v>41</v>
      </c>
      <c r="Z1047">
        <v>25.01</v>
      </c>
      <c r="AA1047">
        <v>22.19</v>
      </c>
      <c r="AB1047">
        <v>2.82</v>
      </c>
      <c r="AC1047">
        <v>24.99</v>
      </c>
      <c r="AD1047" t="s">
        <v>41</v>
      </c>
      <c r="AF1047">
        <v>270</v>
      </c>
      <c r="AG1047">
        <v>270</v>
      </c>
      <c r="AH1047">
        <v>3.3</v>
      </c>
      <c r="AI1047">
        <v>3.3</v>
      </c>
      <c r="AJ1047">
        <v>0</v>
      </c>
      <c r="AK1047" t="s">
        <v>41</v>
      </c>
      <c r="AL1047" t="s">
        <v>41</v>
      </c>
      <c r="AM1047" t="s">
        <v>41</v>
      </c>
    </row>
    <row r="1048" spans="1:39" x14ac:dyDescent="0.3">
      <c r="A1048" t="s">
        <v>55</v>
      </c>
      <c r="B1048" t="s">
        <v>56</v>
      </c>
      <c r="C1048" t="s">
        <v>38</v>
      </c>
      <c r="D1048" t="s">
        <v>59</v>
      </c>
      <c r="E1048">
        <v>25</v>
      </c>
      <c r="F1048" t="s">
        <v>48</v>
      </c>
      <c r="G1048" t="s">
        <v>40</v>
      </c>
      <c r="H1048" t="s">
        <v>41</v>
      </c>
      <c r="J1048">
        <v>74.739999999999995</v>
      </c>
      <c r="K1048" t="s">
        <v>41</v>
      </c>
      <c r="L1048">
        <v>11260.58</v>
      </c>
      <c r="M1048" t="s">
        <v>41</v>
      </c>
      <c r="N1048" t="s">
        <v>41</v>
      </c>
      <c r="O1048">
        <v>1300</v>
      </c>
      <c r="P1048">
        <v>1310.94</v>
      </c>
      <c r="Q1048">
        <v>1320</v>
      </c>
      <c r="R1048">
        <v>-0.06</v>
      </c>
      <c r="S1048">
        <v>0.21</v>
      </c>
      <c r="T1048">
        <v>55.96</v>
      </c>
      <c r="U1048">
        <v>1001</v>
      </c>
      <c r="V1048" t="s">
        <v>41</v>
      </c>
      <c r="W1048">
        <v>6.14</v>
      </c>
      <c r="X1048" t="s">
        <v>41</v>
      </c>
      <c r="Z1048">
        <v>25.01</v>
      </c>
      <c r="AA1048">
        <v>22.19</v>
      </c>
      <c r="AB1048">
        <v>2.82</v>
      </c>
      <c r="AC1048">
        <v>25.07</v>
      </c>
      <c r="AD1048" t="s">
        <v>41</v>
      </c>
      <c r="AF1048">
        <v>270</v>
      </c>
      <c r="AG1048">
        <v>270</v>
      </c>
      <c r="AH1048">
        <v>3.3</v>
      </c>
      <c r="AI1048">
        <v>3.3</v>
      </c>
      <c r="AJ1048">
        <v>0</v>
      </c>
      <c r="AK1048" t="s">
        <v>41</v>
      </c>
      <c r="AL1048" t="s">
        <v>41</v>
      </c>
      <c r="AM1048" t="s">
        <v>41</v>
      </c>
    </row>
    <row r="1049" spans="1:39" x14ac:dyDescent="0.3">
      <c r="A1049" t="s">
        <v>55</v>
      </c>
      <c r="B1049" t="s">
        <v>56</v>
      </c>
      <c r="C1049" t="s">
        <v>38</v>
      </c>
      <c r="D1049" t="s">
        <v>59</v>
      </c>
      <c r="E1049">
        <v>25</v>
      </c>
      <c r="F1049" t="s">
        <v>49</v>
      </c>
      <c r="G1049" t="s">
        <v>40</v>
      </c>
      <c r="H1049" t="s">
        <v>41</v>
      </c>
      <c r="J1049">
        <v>74.739999999999995</v>
      </c>
      <c r="K1049" t="s">
        <v>41</v>
      </c>
      <c r="L1049">
        <v>11260.58</v>
      </c>
      <c r="M1049" t="s">
        <v>41</v>
      </c>
      <c r="N1049" t="s">
        <v>41</v>
      </c>
      <c r="O1049">
        <v>1320</v>
      </c>
      <c r="P1049">
        <v>1330.56</v>
      </c>
      <c r="Q1049">
        <v>1340</v>
      </c>
      <c r="R1049">
        <v>-0.44</v>
      </c>
      <c r="S1049">
        <v>0.21</v>
      </c>
      <c r="T1049">
        <v>57.44</v>
      </c>
      <c r="U1049">
        <v>1001</v>
      </c>
      <c r="V1049" t="s">
        <v>41</v>
      </c>
      <c r="W1049">
        <v>5.0999999999999996</v>
      </c>
      <c r="X1049" t="s">
        <v>41</v>
      </c>
      <c r="Z1049">
        <v>25.01</v>
      </c>
      <c r="AA1049">
        <v>22.19</v>
      </c>
      <c r="AB1049">
        <v>2.82</v>
      </c>
      <c r="AC1049">
        <v>25.19</v>
      </c>
      <c r="AD1049" t="s">
        <v>41</v>
      </c>
      <c r="AF1049">
        <v>270</v>
      </c>
      <c r="AG1049">
        <v>270</v>
      </c>
      <c r="AH1049">
        <v>3.3</v>
      </c>
      <c r="AI1049">
        <v>3.3</v>
      </c>
      <c r="AJ1049">
        <v>0</v>
      </c>
      <c r="AK1049" t="s">
        <v>41</v>
      </c>
      <c r="AL1049" t="s">
        <v>41</v>
      </c>
      <c r="AM1049" t="s">
        <v>41</v>
      </c>
    </row>
    <row r="1050" spans="1:39" x14ac:dyDescent="0.3">
      <c r="A1050" t="s">
        <v>55</v>
      </c>
      <c r="B1050" t="s">
        <v>56</v>
      </c>
      <c r="C1050" t="s">
        <v>38</v>
      </c>
      <c r="D1050" t="s">
        <v>59</v>
      </c>
      <c r="E1050">
        <v>25</v>
      </c>
      <c r="F1050" t="s">
        <v>39</v>
      </c>
      <c r="G1050" t="s">
        <v>40</v>
      </c>
      <c r="H1050" t="s">
        <v>41</v>
      </c>
      <c r="J1050">
        <v>75.099999999999994</v>
      </c>
      <c r="K1050" t="s">
        <v>41</v>
      </c>
      <c r="L1050">
        <v>11341.11</v>
      </c>
      <c r="M1050" t="s">
        <v>41</v>
      </c>
      <c r="N1050" t="s">
        <v>41</v>
      </c>
      <c r="O1050">
        <v>1260</v>
      </c>
      <c r="P1050">
        <v>1270.76</v>
      </c>
      <c r="Q1050">
        <v>1280</v>
      </c>
      <c r="R1050">
        <v>-0.24</v>
      </c>
      <c r="S1050">
        <v>0.2</v>
      </c>
      <c r="T1050">
        <v>61.66</v>
      </c>
      <c r="U1050">
        <v>1001</v>
      </c>
      <c r="V1050" t="s">
        <v>41</v>
      </c>
      <c r="W1050">
        <v>6.11</v>
      </c>
      <c r="X1050" t="s">
        <v>41</v>
      </c>
      <c r="Z1050">
        <v>25.02</v>
      </c>
      <c r="AA1050">
        <v>22.27</v>
      </c>
      <c r="AB1050">
        <v>2.75</v>
      </c>
      <c r="AC1050">
        <v>25.54</v>
      </c>
      <c r="AD1050" t="s">
        <v>41</v>
      </c>
      <c r="AF1050">
        <v>280</v>
      </c>
      <c r="AG1050">
        <v>280</v>
      </c>
      <c r="AH1050">
        <v>3.3</v>
      </c>
      <c r="AI1050">
        <v>3.3</v>
      </c>
      <c r="AJ1050">
        <v>0</v>
      </c>
      <c r="AK1050" t="s">
        <v>41</v>
      </c>
      <c r="AL1050" t="s">
        <v>41</v>
      </c>
      <c r="AM1050" t="s">
        <v>41</v>
      </c>
    </row>
    <row r="1051" spans="1:39" x14ac:dyDescent="0.3">
      <c r="A1051" t="s">
        <v>55</v>
      </c>
      <c r="B1051" t="s">
        <v>56</v>
      </c>
      <c r="C1051" t="s">
        <v>38</v>
      </c>
      <c r="D1051" t="s">
        <v>59</v>
      </c>
      <c r="E1051">
        <v>25</v>
      </c>
      <c r="F1051" t="s">
        <v>43</v>
      </c>
      <c r="G1051" t="s">
        <v>40</v>
      </c>
      <c r="H1051" t="s">
        <v>41</v>
      </c>
      <c r="J1051">
        <v>75.099999999999994</v>
      </c>
      <c r="K1051" t="s">
        <v>41</v>
      </c>
      <c r="L1051">
        <v>11341.11</v>
      </c>
      <c r="M1051" t="s">
        <v>41</v>
      </c>
      <c r="N1051" t="s">
        <v>41</v>
      </c>
      <c r="O1051">
        <v>1280</v>
      </c>
      <c r="P1051">
        <v>1290.5</v>
      </c>
      <c r="Q1051">
        <v>1300</v>
      </c>
      <c r="R1051">
        <v>-0.5</v>
      </c>
      <c r="S1051">
        <v>0.22</v>
      </c>
      <c r="T1051">
        <v>62.18</v>
      </c>
      <c r="U1051">
        <v>1001</v>
      </c>
      <c r="V1051" t="s">
        <v>41</v>
      </c>
      <c r="W1051">
        <v>6.17</v>
      </c>
      <c r="X1051" t="s">
        <v>41</v>
      </c>
      <c r="Z1051">
        <v>25.02</v>
      </c>
      <c r="AA1051">
        <v>22.27</v>
      </c>
      <c r="AB1051">
        <v>2.75</v>
      </c>
      <c r="AC1051">
        <v>25.14</v>
      </c>
      <c r="AD1051" t="s">
        <v>41</v>
      </c>
      <c r="AF1051">
        <v>280</v>
      </c>
      <c r="AG1051">
        <v>280</v>
      </c>
      <c r="AH1051">
        <v>3.3</v>
      </c>
      <c r="AI1051">
        <v>3.3</v>
      </c>
      <c r="AJ1051">
        <v>0</v>
      </c>
      <c r="AK1051" t="s">
        <v>41</v>
      </c>
      <c r="AL1051" t="s">
        <v>41</v>
      </c>
      <c r="AM1051" t="s">
        <v>41</v>
      </c>
    </row>
    <row r="1052" spans="1:39" x14ac:dyDescent="0.3">
      <c r="A1052" t="s">
        <v>55</v>
      </c>
      <c r="B1052" t="s">
        <v>56</v>
      </c>
      <c r="C1052" t="s">
        <v>38</v>
      </c>
      <c r="D1052" t="s">
        <v>59</v>
      </c>
      <c r="E1052">
        <v>25</v>
      </c>
      <c r="F1052" t="s">
        <v>44</v>
      </c>
      <c r="G1052" t="s">
        <v>40</v>
      </c>
      <c r="H1052" t="s">
        <v>41</v>
      </c>
      <c r="J1052">
        <v>75.099999999999994</v>
      </c>
      <c r="K1052" t="s">
        <v>41</v>
      </c>
      <c r="L1052">
        <v>11341.11</v>
      </c>
      <c r="M1052" t="s">
        <v>41</v>
      </c>
      <c r="N1052" t="s">
        <v>41</v>
      </c>
      <c r="O1052">
        <v>1300</v>
      </c>
      <c r="P1052">
        <v>1310.98</v>
      </c>
      <c r="Q1052">
        <v>1320</v>
      </c>
      <c r="R1052">
        <v>-0.02</v>
      </c>
      <c r="S1052">
        <v>0.21</v>
      </c>
      <c r="T1052">
        <v>56.03</v>
      </c>
      <c r="U1052">
        <v>1001</v>
      </c>
      <c r="V1052" t="s">
        <v>41</v>
      </c>
      <c r="W1052">
        <v>5.72</v>
      </c>
      <c r="X1052" t="s">
        <v>41</v>
      </c>
      <c r="Z1052">
        <v>25.02</v>
      </c>
      <c r="AA1052">
        <v>22.27</v>
      </c>
      <c r="AB1052">
        <v>2.75</v>
      </c>
      <c r="AC1052">
        <v>25.21</v>
      </c>
      <c r="AD1052" t="s">
        <v>41</v>
      </c>
      <c r="AF1052">
        <v>280</v>
      </c>
      <c r="AG1052">
        <v>280</v>
      </c>
      <c r="AH1052">
        <v>3.3</v>
      </c>
      <c r="AI1052">
        <v>3.3</v>
      </c>
      <c r="AJ1052">
        <v>0</v>
      </c>
      <c r="AK1052" t="s">
        <v>41</v>
      </c>
      <c r="AL1052" t="s">
        <v>41</v>
      </c>
      <c r="AM1052" t="s">
        <v>41</v>
      </c>
    </row>
    <row r="1053" spans="1:39" x14ac:dyDescent="0.3">
      <c r="A1053" t="s">
        <v>55</v>
      </c>
      <c r="B1053" t="s">
        <v>56</v>
      </c>
      <c r="C1053" t="s">
        <v>38</v>
      </c>
      <c r="D1053" t="s">
        <v>59</v>
      </c>
      <c r="E1053">
        <v>25</v>
      </c>
      <c r="F1053" t="s">
        <v>45</v>
      </c>
      <c r="G1053" t="s">
        <v>40</v>
      </c>
      <c r="H1053" t="s">
        <v>41</v>
      </c>
      <c r="J1053">
        <v>75.099999999999994</v>
      </c>
      <c r="K1053" t="s">
        <v>41</v>
      </c>
      <c r="L1053">
        <v>11341.11</v>
      </c>
      <c r="M1053" t="s">
        <v>41</v>
      </c>
      <c r="N1053" t="s">
        <v>41</v>
      </c>
      <c r="O1053">
        <v>1320</v>
      </c>
      <c r="P1053">
        <v>1330.58</v>
      </c>
      <c r="Q1053">
        <v>1340</v>
      </c>
      <c r="R1053">
        <v>-0.42</v>
      </c>
      <c r="S1053">
        <v>0.22</v>
      </c>
      <c r="T1053">
        <v>57.53</v>
      </c>
      <c r="U1053">
        <v>1001</v>
      </c>
      <c r="V1053" t="s">
        <v>41</v>
      </c>
      <c r="W1053">
        <v>4.6900000000000004</v>
      </c>
      <c r="X1053" t="s">
        <v>41</v>
      </c>
      <c r="Z1053">
        <v>25.02</v>
      </c>
      <c r="AA1053">
        <v>22.27</v>
      </c>
      <c r="AB1053">
        <v>2.75</v>
      </c>
      <c r="AC1053">
        <v>25.32</v>
      </c>
      <c r="AD1053" t="s">
        <v>41</v>
      </c>
      <c r="AF1053">
        <v>280</v>
      </c>
      <c r="AG1053">
        <v>280</v>
      </c>
      <c r="AH1053">
        <v>3.3</v>
      </c>
      <c r="AI1053">
        <v>3.3</v>
      </c>
      <c r="AJ1053">
        <v>0</v>
      </c>
      <c r="AK1053" t="s">
        <v>41</v>
      </c>
      <c r="AL1053" t="s">
        <v>41</v>
      </c>
      <c r="AM1053" t="s">
        <v>41</v>
      </c>
    </row>
    <row r="1054" spans="1:39" x14ac:dyDescent="0.3">
      <c r="A1054" t="s">
        <v>55</v>
      </c>
      <c r="B1054" t="s">
        <v>56</v>
      </c>
      <c r="C1054" t="s">
        <v>38</v>
      </c>
      <c r="D1054" t="s">
        <v>59</v>
      </c>
      <c r="E1054">
        <v>25</v>
      </c>
      <c r="F1054" t="s">
        <v>46</v>
      </c>
      <c r="G1054" t="s">
        <v>40</v>
      </c>
      <c r="H1054" t="s">
        <v>41</v>
      </c>
      <c r="J1054">
        <v>75.099999999999994</v>
      </c>
      <c r="K1054" t="s">
        <v>41</v>
      </c>
      <c r="L1054">
        <v>11341.11</v>
      </c>
      <c r="M1054" t="s">
        <v>41</v>
      </c>
      <c r="N1054" t="s">
        <v>41</v>
      </c>
      <c r="O1054">
        <v>1260</v>
      </c>
      <c r="P1054">
        <v>1270.76</v>
      </c>
      <c r="Q1054">
        <v>1280</v>
      </c>
      <c r="R1054">
        <v>-0.24</v>
      </c>
      <c r="S1054">
        <v>0.2</v>
      </c>
      <c r="T1054">
        <v>61.66</v>
      </c>
      <c r="U1054">
        <v>1001</v>
      </c>
      <c r="V1054" t="s">
        <v>41</v>
      </c>
      <c r="W1054">
        <v>6.17</v>
      </c>
      <c r="X1054" t="s">
        <v>41</v>
      </c>
      <c r="Z1054">
        <v>25.02</v>
      </c>
      <c r="AA1054">
        <v>22.27</v>
      </c>
      <c r="AB1054">
        <v>2.75</v>
      </c>
      <c r="AC1054">
        <v>25.54</v>
      </c>
      <c r="AD1054" t="s">
        <v>41</v>
      </c>
      <c r="AF1054">
        <v>280</v>
      </c>
      <c r="AG1054">
        <v>280</v>
      </c>
      <c r="AH1054">
        <v>3.3</v>
      </c>
      <c r="AI1054">
        <v>3.3</v>
      </c>
      <c r="AJ1054">
        <v>0</v>
      </c>
      <c r="AK1054" t="s">
        <v>41</v>
      </c>
      <c r="AL1054" t="s">
        <v>41</v>
      </c>
      <c r="AM1054" t="s">
        <v>41</v>
      </c>
    </row>
    <row r="1055" spans="1:39" x14ac:dyDescent="0.3">
      <c r="A1055" t="s">
        <v>55</v>
      </c>
      <c r="B1055" t="s">
        <v>56</v>
      </c>
      <c r="C1055" t="s">
        <v>38</v>
      </c>
      <c r="D1055" t="s">
        <v>59</v>
      </c>
      <c r="E1055">
        <v>25</v>
      </c>
      <c r="F1055" t="s">
        <v>47</v>
      </c>
      <c r="G1055" t="s">
        <v>40</v>
      </c>
      <c r="H1055" t="s">
        <v>41</v>
      </c>
      <c r="J1055">
        <v>75.099999999999994</v>
      </c>
      <c r="K1055" t="s">
        <v>41</v>
      </c>
      <c r="L1055">
        <v>11341.11</v>
      </c>
      <c r="M1055" t="s">
        <v>41</v>
      </c>
      <c r="N1055" t="s">
        <v>41</v>
      </c>
      <c r="O1055">
        <v>1280</v>
      </c>
      <c r="P1055">
        <v>1290.5</v>
      </c>
      <c r="Q1055">
        <v>1300</v>
      </c>
      <c r="R1055">
        <v>-0.5</v>
      </c>
      <c r="S1055">
        <v>0.22</v>
      </c>
      <c r="T1055">
        <v>62.18</v>
      </c>
      <c r="U1055">
        <v>1001</v>
      </c>
      <c r="V1055" t="s">
        <v>41</v>
      </c>
      <c r="W1055">
        <v>6.39</v>
      </c>
      <c r="X1055" t="s">
        <v>41</v>
      </c>
      <c r="Z1055">
        <v>25.02</v>
      </c>
      <c r="AA1055">
        <v>22.27</v>
      </c>
      <c r="AB1055">
        <v>2.75</v>
      </c>
      <c r="AC1055">
        <v>25.14</v>
      </c>
      <c r="AD1055" t="s">
        <v>41</v>
      </c>
      <c r="AF1055">
        <v>280</v>
      </c>
      <c r="AG1055">
        <v>280</v>
      </c>
      <c r="AH1055">
        <v>3.3</v>
      </c>
      <c r="AI1055">
        <v>3.3</v>
      </c>
      <c r="AJ1055">
        <v>0</v>
      </c>
      <c r="AK1055" t="s">
        <v>41</v>
      </c>
      <c r="AL1055" t="s">
        <v>41</v>
      </c>
      <c r="AM1055" t="s">
        <v>41</v>
      </c>
    </row>
    <row r="1056" spans="1:39" x14ac:dyDescent="0.3">
      <c r="A1056" t="s">
        <v>55</v>
      </c>
      <c r="B1056" t="s">
        <v>56</v>
      </c>
      <c r="C1056" t="s">
        <v>38</v>
      </c>
      <c r="D1056" t="s">
        <v>59</v>
      </c>
      <c r="E1056">
        <v>25</v>
      </c>
      <c r="F1056" t="s">
        <v>48</v>
      </c>
      <c r="G1056" t="s">
        <v>40</v>
      </c>
      <c r="H1056" t="s">
        <v>41</v>
      </c>
      <c r="J1056">
        <v>75.099999999999994</v>
      </c>
      <c r="K1056" t="s">
        <v>41</v>
      </c>
      <c r="L1056">
        <v>11341.11</v>
      </c>
      <c r="M1056" t="s">
        <v>41</v>
      </c>
      <c r="N1056" t="s">
        <v>41</v>
      </c>
      <c r="O1056">
        <v>1300</v>
      </c>
      <c r="P1056">
        <v>1310.98</v>
      </c>
      <c r="Q1056">
        <v>1320</v>
      </c>
      <c r="R1056">
        <v>-0.02</v>
      </c>
      <c r="S1056">
        <v>0.21</v>
      </c>
      <c r="T1056">
        <v>56.03</v>
      </c>
      <c r="U1056">
        <v>1001</v>
      </c>
      <c r="V1056" t="s">
        <v>41</v>
      </c>
      <c r="W1056">
        <v>6.18</v>
      </c>
      <c r="X1056" t="s">
        <v>41</v>
      </c>
      <c r="Z1056">
        <v>25.02</v>
      </c>
      <c r="AA1056">
        <v>22.27</v>
      </c>
      <c r="AB1056">
        <v>2.75</v>
      </c>
      <c r="AC1056">
        <v>25.21</v>
      </c>
      <c r="AD1056" t="s">
        <v>41</v>
      </c>
      <c r="AF1056">
        <v>280</v>
      </c>
      <c r="AG1056">
        <v>280</v>
      </c>
      <c r="AH1056">
        <v>3.3</v>
      </c>
      <c r="AI1056">
        <v>3.3</v>
      </c>
      <c r="AJ1056">
        <v>0</v>
      </c>
      <c r="AK1056" t="s">
        <v>41</v>
      </c>
      <c r="AL1056" t="s">
        <v>41</v>
      </c>
      <c r="AM1056" t="s">
        <v>41</v>
      </c>
    </row>
    <row r="1057" spans="1:39" x14ac:dyDescent="0.3">
      <c r="A1057" t="s">
        <v>55</v>
      </c>
      <c r="B1057" t="s">
        <v>56</v>
      </c>
      <c r="C1057" t="s">
        <v>38</v>
      </c>
      <c r="D1057" t="s">
        <v>59</v>
      </c>
      <c r="E1057">
        <v>25</v>
      </c>
      <c r="F1057" t="s">
        <v>49</v>
      </c>
      <c r="G1057" t="s">
        <v>40</v>
      </c>
      <c r="H1057" t="s">
        <v>41</v>
      </c>
      <c r="J1057">
        <v>75.099999999999994</v>
      </c>
      <c r="K1057" t="s">
        <v>41</v>
      </c>
      <c r="L1057">
        <v>11341.11</v>
      </c>
      <c r="M1057" t="s">
        <v>41</v>
      </c>
      <c r="N1057" t="s">
        <v>41</v>
      </c>
      <c r="O1057">
        <v>1320</v>
      </c>
      <c r="P1057">
        <v>1330.58</v>
      </c>
      <c r="Q1057">
        <v>1340</v>
      </c>
      <c r="R1057">
        <v>-0.42</v>
      </c>
      <c r="S1057">
        <v>0.22</v>
      </c>
      <c r="T1057">
        <v>57.53</v>
      </c>
      <c r="U1057">
        <v>1001</v>
      </c>
      <c r="V1057" t="s">
        <v>41</v>
      </c>
      <c r="W1057">
        <v>5.13</v>
      </c>
      <c r="X1057" t="s">
        <v>41</v>
      </c>
      <c r="Z1057">
        <v>25.02</v>
      </c>
      <c r="AA1057">
        <v>22.27</v>
      </c>
      <c r="AB1057">
        <v>2.75</v>
      </c>
      <c r="AC1057">
        <v>25.32</v>
      </c>
      <c r="AD1057" t="s">
        <v>41</v>
      </c>
      <c r="AF1057">
        <v>280</v>
      </c>
      <c r="AG1057">
        <v>280</v>
      </c>
      <c r="AH1057">
        <v>3.3</v>
      </c>
      <c r="AI1057">
        <v>3.3</v>
      </c>
      <c r="AJ1057">
        <v>0</v>
      </c>
      <c r="AK1057" t="s">
        <v>41</v>
      </c>
      <c r="AL1057" t="s">
        <v>41</v>
      </c>
      <c r="AM1057" t="s">
        <v>41</v>
      </c>
    </row>
    <row r="1058" spans="1:39" x14ac:dyDescent="0.3">
      <c r="A1058" t="s">
        <v>55</v>
      </c>
      <c r="B1058" t="s">
        <v>56</v>
      </c>
      <c r="C1058" t="s">
        <v>38</v>
      </c>
      <c r="D1058" t="s">
        <v>59</v>
      </c>
      <c r="E1058">
        <v>25</v>
      </c>
      <c r="F1058" t="s">
        <v>39</v>
      </c>
      <c r="G1058" t="s">
        <v>40</v>
      </c>
      <c r="H1058" t="s">
        <v>41</v>
      </c>
      <c r="J1058">
        <v>75.400000000000006</v>
      </c>
      <c r="K1058" t="s">
        <v>41</v>
      </c>
      <c r="L1058">
        <v>11421.94</v>
      </c>
      <c r="M1058" t="s">
        <v>41</v>
      </c>
      <c r="N1058" t="s">
        <v>41</v>
      </c>
      <c r="O1058">
        <v>1260</v>
      </c>
      <c r="P1058">
        <v>1270.8</v>
      </c>
      <c r="Q1058">
        <v>1280</v>
      </c>
      <c r="R1058">
        <v>-0.2</v>
      </c>
      <c r="S1058">
        <v>0.21</v>
      </c>
      <c r="T1058">
        <v>61.63</v>
      </c>
      <c r="U1058">
        <v>1001</v>
      </c>
      <c r="V1058" t="s">
        <v>41</v>
      </c>
      <c r="W1058">
        <v>6.15</v>
      </c>
      <c r="X1058" t="s">
        <v>41</v>
      </c>
      <c r="Z1058">
        <v>25.02</v>
      </c>
      <c r="AA1058">
        <v>22.32</v>
      </c>
      <c r="AB1058">
        <v>2.7</v>
      </c>
      <c r="AC1058">
        <v>25.7</v>
      </c>
      <c r="AD1058" t="s">
        <v>41</v>
      </c>
      <c r="AF1058">
        <v>290</v>
      </c>
      <c r="AG1058">
        <v>290</v>
      </c>
      <c r="AH1058">
        <v>3.29</v>
      </c>
      <c r="AI1058">
        <v>3.29</v>
      </c>
      <c r="AJ1058">
        <v>0.01</v>
      </c>
      <c r="AK1058" t="s">
        <v>41</v>
      </c>
      <c r="AL1058" t="s">
        <v>41</v>
      </c>
      <c r="AM1058" t="s">
        <v>41</v>
      </c>
    </row>
    <row r="1059" spans="1:39" x14ac:dyDescent="0.3">
      <c r="A1059" t="s">
        <v>55</v>
      </c>
      <c r="B1059" t="s">
        <v>56</v>
      </c>
      <c r="C1059" t="s">
        <v>38</v>
      </c>
      <c r="D1059" t="s">
        <v>59</v>
      </c>
      <c r="E1059">
        <v>25</v>
      </c>
      <c r="F1059" t="s">
        <v>43</v>
      </c>
      <c r="G1059" t="s">
        <v>40</v>
      </c>
      <c r="H1059" t="s">
        <v>41</v>
      </c>
      <c r="J1059">
        <v>75.400000000000006</v>
      </c>
      <c r="K1059" t="s">
        <v>41</v>
      </c>
      <c r="L1059">
        <v>11421.94</v>
      </c>
      <c r="M1059" t="s">
        <v>41</v>
      </c>
      <c r="N1059" t="s">
        <v>41</v>
      </c>
      <c r="O1059">
        <v>1280</v>
      </c>
      <c r="P1059">
        <v>1290.52</v>
      </c>
      <c r="Q1059">
        <v>1300</v>
      </c>
      <c r="R1059">
        <v>-0.48</v>
      </c>
      <c r="S1059">
        <v>0.23</v>
      </c>
      <c r="T1059">
        <v>61.93</v>
      </c>
      <c r="U1059">
        <v>1001</v>
      </c>
      <c r="V1059" t="s">
        <v>41</v>
      </c>
      <c r="W1059">
        <v>6.22</v>
      </c>
      <c r="X1059" t="s">
        <v>41</v>
      </c>
      <c r="Z1059">
        <v>25.02</v>
      </c>
      <c r="AA1059">
        <v>22.32</v>
      </c>
      <c r="AB1059">
        <v>2.7</v>
      </c>
      <c r="AC1059">
        <v>25.3</v>
      </c>
      <c r="AD1059" t="s">
        <v>41</v>
      </c>
      <c r="AF1059">
        <v>290</v>
      </c>
      <c r="AG1059">
        <v>290</v>
      </c>
      <c r="AH1059">
        <v>3.29</v>
      </c>
      <c r="AI1059">
        <v>3.29</v>
      </c>
      <c r="AJ1059">
        <v>0.01</v>
      </c>
      <c r="AK1059" t="s">
        <v>41</v>
      </c>
      <c r="AL1059" t="s">
        <v>41</v>
      </c>
      <c r="AM1059" t="s">
        <v>41</v>
      </c>
    </row>
    <row r="1060" spans="1:39" x14ac:dyDescent="0.3">
      <c r="A1060" t="s">
        <v>55</v>
      </c>
      <c r="B1060" t="s">
        <v>56</v>
      </c>
      <c r="C1060" t="s">
        <v>38</v>
      </c>
      <c r="D1060" t="s">
        <v>59</v>
      </c>
      <c r="E1060">
        <v>25</v>
      </c>
      <c r="F1060" t="s">
        <v>44</v>
      </c>
      <c r="G1060" t="s">
        <v>40</v>
      </c>
      <c r="H1060" t="s">
        <v>41</v>
      </c>
      <c r="J1060">
        <v>75.400000000000006</v>
      </c>
      <c r="K1060" t="s">
        <v>41</v>
      </c>
      <c r="L1060">
        <v>11421.94</v>
      </c>
      <c r="M1060" t="s">
        <v>41</v>
      </c>
      <c r="N1060" t="s">
        <v>41</v>
      </c>
      <c r="O1060">
        <v>1300</v>
      </c>
      <c r="P1060">
        <v>1311</v>
      </c>
      <c r="Q1060">
        <v>1320</v>
      </c>
      <c r="R1060">
        <v>0</v>
      </c>
      <c r="S1060">
        <v>0.21</v>
      </c>
      <c r="T1060">
        <v>56.02</v>
      </c>
      <c r="U1060">
        <v>1001</v>
      </c>
      <c r="V1060" t="s">
        <v>41</v>
      </c>
      <c r="W1060">
        <v>5.76</v>
      </c>
      <c r="X1060" t="s">
        <v>41</v>
      </c>
      <c r="Z1060">
        <v>25.02</v>
      </c>
      <c r="AA1060">
        <v>22.32</v>
      </c>
      <c r="AB1060">
        <v>2.7</v>
      </c>
      <c r="AC1060">
        <v>25.36</v>
      </c>
      <c r="AD1060" t="s">
        <v>41</v>
      </c>
      <c r="AF1060">
        <v>290</v>
      </c>
      <c r="AG1060">
        <v>290</v>
      </c>
      <c r="AH1060">
        <v>3.29</v>
      </c>
      <c r="AI1060">
        <v>3.29</v>
      </c>
      <c r="AJ1060">
        <v>0.01</v>
      </c>
      <c r="AK1060" t="s">
        <v>41</v>
      </c>
      <c r="AL1060" t="s">
        <v>41</v>
      </c>
      <c r="AM1060" t="s">
        <v>41</v>
      </c>
    </row>
    <row r="1061" spans="1:39" x14ac:dyDescent="0.3">
      <c r="A1061" t="s">
        <v>55</v>
      </c>
      <c r="B1061" t="s">
        <v>56</v>
      </c>
      <c r="C1061" t="s">
        <v>38</v>
      </c>
      <c r="D1061" t="s">
        <v>59</v>
      </c>
      <c r="E1061">
        <v>25</v>
      </c>
      <c r="F1061" t="s">
        <v>45</v>
      </c>
      <c r="G1061" t="s">
        <v>40</v>
      </c>
      <c r="H1061" t="s">
        <v>41</v>
      </c>
      <c r="J1061">
        <v>75.400000000000006</v>
      </c>
      <c r="K1061" t="s">
        <v>41</v>
      </c>
      <c r="L1061">
        <v>11421.94</v>
      </c>
      <c r="M1061" t="s">
        <v>41</v>
      </c>
      <c r="N1061" t="s">
        <v>41</v>
      </c>
      <c r="O1061">
        <v>1320</v>
      </c>
      <c r="P1061">
        <v>1330.62</v>
      </c>
      <c r="Q1061">
        <v>1340</v>
      </c>
      <c r="R1061">
        <v>-0.38</v>
      </c>
      <c r="S1061">
        <v>0.22</v>
      </c>
      <c r="T1061">
        <v>57.54</v>
      </c>
      <c r="U1061">
        <v>1001</v>
      </c>
      <c r="V1061" t="s">
        <v>41</v>
      </c>
      <c r="W1061">
        <v>4.74</v>
      </c>
      <c r="X1061" t="s">
        <v>41</v>
      </c>
      <c r="Z1061">
        <v>25.02</v>
      </c>
      <c r="AA1061">
        <v>22.32</v>
      </c>
      <c r="AB1061">
        <v>2.7</v>
      </c>
      <c r="AC1061">
        <v>25.47</v>
      </c>
      <c r="AD1061" t="s">
        <v>41</v>
      </c>
      <c r="AF1061">
        <v>290</v>
      </c>
      <c r="AG1061">
        <v>290</v>
      </c>
      <c r="AH1061">
        <v>3.29</v>
      </c>
      <c r="AI1061">
        <v>3.29</v>
      </c>
      <c r="AJ1061">
        <v>0.01</v>
      </c>
      <c r="AK1061" t="s">
        <v>41</v>
      </c>
      <c r="AL1061" t="s">
        <v>41</v>
      </c>
      <c r="AM1061" t="s">
        <v>41</v>
      </c>
    </row>
    <row r="1062" spans="1:39" x14ac:dyDescent="0.3">
      <c r="A1062" t="s">
        <v>55</v>
      </c>
      <c r="B1062" t="s">
        <v>56</v>
      </c>
      <c r="C1062" t="s">
        <v>38</v>
      </c>
      <c r="D1062" t="s">
        <v>59</v>
      </c>
      <c r="E1062">
        <v>25</v>
      </c>
      <c r="F1062" t="s">
        <v>46</v>
      </c>
      <c r="G1062" t="s">
        <v>40</v>
      </c>
      <c r="H1062" t="s">
        <v>41</v>
      </c>
      <c r="J1062">
        <v>75.400000000000006</v>
      </c>
      <c r="K1062" t="s">
        <v>41</v>
      </c>
      <c r="L1062">
        <v>11421.94</v>
      </c>
      <c r="M1062" t="s">
        <v>41</v>
      </c>
      <c r="N1062" t="s">
        <v>41</v>
      </c>
      <c r="O1062">
        <v>1260</v>
      </c>
      <c r="P1062">
        <v>1270.8</v>
      </c>
      <c r="Q1062">
        <v>1280</v>
      </c>
      <c r="R1062">
        <v>-0.2</v>
      </c>
      <c r="S1062">
        <v>0.21</v>
      </c>
      <c r="T1062">
        <v>61.63</v>
      </c>
      <c r="U1062">
        <v>1001</v>
      </c>
      <c r="V1062" t="s">
        <v>41</v>
      </c>
      <c r="W1062">
        <v>6.22</v>
      </c>
      <c r="X1062" t="s">
        <v>41</v>
      </c>
      <c r="Z1062">
        <v>25.02</v>
      </c>
      <c r="AA1062">
        <v>22.32</v>
      </c>
      <c r="AB1062">
        <v>2.7</v>
      </c>
      <c r="AC1062">
        <v>25.7</v>
      </c>
      <c r="AD1062" t="s">
        <v>41</v>
      </c>
      <c r="AF1062">
        <v>290</v>
      </c>
      <c r="AG1062">
        <v>290</v>
      </c>
      <c r="AH1062">
        <v>3.29</v>
      </c>
      <c r="AI1062">
        <v>3.29</v>
      </c>
      <c r="AJ1062">
        <v>0.01</v>
      </c>
      <c r="AK1062" t="s">
        <v>41</v>
      </c>
      <c r="AL1062" t="s">
        <v>41</v>
      </c>
      <c r="AM1062" t="s">
        <v>41</v>
      </c>
    </row>
    <row r="1063" spans="1:39" x14ac:dyDescent="0.3">
      <c r="A1063" t="s">
        <v>55</v>
      </c>
      <c r="B1063" t="s">
        <v>56</v>
      </c>
      <c r="C1063" t="s">
        <v>38</v>
      </c>
      <c r="D1063" t="s">
        <v>59</v>
      </c>
      <c r="E1063">
        <v>25</v>
      </c>
      <c r="F1063" t="s">
        <v>47</v>
      </c>
      <c r="G1063" t="s">
        <v>40</v>
      </c>
      <c r="H1063" t="s">
        <v>41</v>
      </c>
      <c r="J1063">
        <v>75.400000000000006</v>
      </c>
      <c r="K1063" t="s">
        <v>41</v>
      </c>
      <c r="L1063">
        <v>11421.94</v>
      </c>
      <c r="M1063" t="s">
        <v>41</v>
      </c>
      <c r="N1063" t="s">
        <v>41</v>
      </c>
      <c r="O1063">
        <v>1280</v>
      </c>
      <c r="P1063">
        <v>1290.52</v>
      </c>
      <c r="Q1063">
        <v>1300</v>
      </c>
      <c r="R1063">
        <v>-0.48</v>
      </c>
      <c r="S1063">
        <v>0.23</v>
      </c>
      <c r="T1063">
        <v>61.93</v>
      </c>
      <c r="U1063">
        <v>1001</v>
      </c>
      <c r="V1063" t="s">
        <v>41</v>
      </c>
      <c r="W1063">
        <v>6.43</v>
      </c>
      <c r="X1063" t="s">
        <v>41</v>
      </c>
      <c r="Z1063">
        <v>25.02</v>
      </c>
      <c r="AA1063">
        <v>22.32</v>
      </c>
      <c r="AB1063">
        <v>2.7</v>
      </c>
      <c r="AC1063">
        <v>25.3</v>
      </c>
      <c r="AD1063" t="s">
        <v>41</v>
      </c>
      <c r="AF1063">
        <v>290</v>
      </c>
      <c r="AG1063">
        <v>290</v>
      </c>
      <c r="AH1063">
        <v>3.29</v>
      </c>
      <c r="AI1063">
        <v>3.29</v>
      </c>
      <c r="AJ1063">
        <v>0.01</v>
      </c>
      <c r="AK1063" t="s">
        <v>41</v>
      </c>
      <c r="AL1063" t="s">
        <v>41</v>
      </c>
      <c r="AM1063" t="s">
        <v>41</v>
      </c>
    </row>
    <row r="1064" spans="1:39" x14ac:dyDescent="0.3">
      <c r="A1064" t="s">
        <v>55</v>
      </c>
      <c r="B1064" t="s">
        <v>56</v>
      </c>
      <c r="C1064" t="s">
        <v>38</v>
      </c>
      <c r="D1064" t="s">
        <v>59</v>
      </c>
      <c r="E1064">
        <v>25</v>
      </c>
      <c r="F1064" t="s">
        <v>48</v>
      </c>
      <c r="G1064" t="s">
        <v>40</v>
      </c>
      <c r="H1064" t="s">
        <v>41</v>
      </c>
      <c r="J1064">
        <v>75.400000000000006</v>
      </c>
      <c r="K1064" t="s">
        <v>41</v>
      </c>
      <c r="L1064">
        <v>11421.94</v>
      </c>
      <c r="M1064" t="s">
        <v>41</v>
      </c>
      <c r="N1064" t="s">
        <v>41</v>
      </c>
      <c r="O1064">
        <v>1300</v>
      </c>
      <c r="P1064">
        <v>1311</v>
      </c>
      <c r="Q1064">
        <v>1320</v>
      </c>
      <c r="R1064">
        <v>0</v>
      </c>
      <c r="S1064">
        <v>0.21</v>
      </c>
      <c r="T1064">
        <v>56.02</v>
      </c>
      <c r="U1064">
        <v>1001</v>
      </c>
      <c r="V1064" t="s">
        <v>41</v>
      </c>
      <c r="W1064">
        <v>6.22</v>
      </c>
      <c r="X1064" t="s">
        <v>41</v>
      </c>
      <c r="Z1064">
        <v>25.02</v>
      </c>
      <c r="AA1064">
        <v>22.32</v>
      </c>
      <c r="AB1064">
        <v>2.7</v>
      </c>
      <c r="AC1064">
        <v>25.36</v>
      </c>
      <c r="AD1064" t="s">
        <v>41</v>
      </c>
      <c r="AF1064">
        <v>290</v>
      </c>
      <c r="AG1064">
        <v>290</v>
      </c>
      <c r="AH1064">
        <v>3.29</v>
      </c>
      <c r="AI1064">
        <v>3.29</v>
      </c>
      <c r="AJ1064">
        <v>0.01</v>
      </c>
      <c r="AK1064" t="s">
        <v>41</v>
      </c>
      <c r="AL1064" t="s">
        <v>41</v>
      </c>
      <c r="AM1064" t="s">
        <v>41</v>
      </c>
    </row>
    <row r="1065" spans="1:39" x14ac:dyDescent="0.3">
      <c r="A1065" t="s">
        <v>55</v>
      </c>
      <c r="B1065" t="s">
        <v>56</v>
      </c>
      <c r="C1065" t="s">
        <v>38</v>
      </c>
      <c r="D1065" t="s">
        <v>59</v>
      </c>
      <c r="E1065">
        <v>25</v>
      </c>
      <c r="F1065" t="s">
        <v>49</v>
      </c>
      <c r="G1065" t="s">
        <v>40</v>
      </c>
      <c r="H1065" t="s">
        <v>41</v>
      </c>
      <c r="J1065">
        <v>75.400000000000006</v>
      </c>
      <c r="K1065" t="s">
        <v>41</v>
      </c>
      <c r="L1065">
        <v>11421.94</v>
      </c>
      <c r="M1065" t="s">
        <v>41</v>
      </c>
      <c r="N1065" t="s">
        <v>41</v>
      </c>
      <c r="O1065">
        <v>1320</v>
      </c>
      <c r="P1065">
        <v>1330.62</v>
      </c>
      <c r="Q1065">
        <v>1340</v>
      </c>
      <c r="R1065">
        <v>-0.38</v>
      </c>
      <c r="S1065">
        <v>0.22</v>
      </c>
      <c r="T1065">
        <v>57.54</v>
      </c>
      <c r="U1065">
        <v>1001</v>
      </c>
      <c r="V1065" t="s">
        <v>41</v>
      </c>
      <c r="W1065">
        <v>5.15</v>
      </c>
      <c r="X1065" t="s">
        <v>41</v>
      </c>
      <c r="Z1065">
        <v>25.02</v>
      </c>
      <c r="AA1065">
        <v>22.32</v>
      </c>
      <c r="AB1065">
        <v>2.7</v>
      </c>
      <c r="AC1065">
        <v>25.47</v>
      </c>
      <c r="AD1065" t="s">
        <v>41</v>
      </c>
      <c r="AF1065">
        <v>290</v>
      </c>
      <c r="AG1065">
        <v>290</v>
      </c>
      <c r="AH1065">
        <v>3.29</v>
      </c>
      <c r="AI1065">
        <v>3.29</v>
      </c>
      <c r="AJ1065">
        <v>0.01</v>
      </c>
      <c r="AK1065" t="s">
        <v>41</v>
      </c>
      <c r="AL1065" t="s">
        <v>41</v>
      </c>
      <c r="AM1065" t="s">
        <v>41</v>
      </c>
    </row>
    <row r="1066" spans="1:39" x14ac:dyDescent="0.3">
      <c r="A1066" t="s">
        <v>55</v>
      </c>
      <c r="B1066" t="s">
        <v>56</v>
      </c>
      <c r="C1066" t="s">
        <v>38</v>
      </c>
      <c r="D1066" t="s">
        <v>59</v>
      </c>
      <c r="E1066">
        <v>25</v>
      </c>
      <c r="F1066" t="s">
        <v>39</v>
      </c>
      <c r="G1066" t="s">
        <v>40</v>
      </c>
      <c r="H1066" t="s">
        <v>41</v>
      </c>
      <c r="J1066">
        <v>74.900000000000006</v>
      </c>
      <c r="K1066" t="s">
        <v>41</v>
      </c>
      <c r="L1066">
        <v>11502.27</v>
      </c>
      <c r="M1066" t="s">
        <v>41</v>
      </c>
      <c r="N1066" t="s">
        <v>41</v>
      </c>
      <c r="O1066">
        <v>1260</v>
      </c>
      <c r="P1066">
        <v>1270.82</v>
      </c>
      <c r="Q1066">
        <v>1280</v>
      </c>
      <c r="R1066">
        <v>-0.18</v>
      </c>
      <c r="S1066">
        <v>0.2</v>
      </c>
      <c r="T1066">
        <v>61.8</v>
      </c>
      <c r="U1066">
        <v>1001</v>
      </c>
      <c r="V1066" t="s">
        <v>41</v>
      </c>
      <c r="W1066">
        <v>6.19</v>
      </c>
      <c r="X1066" t="s">
        <v>41</v>
      </c>
      <c r="Z1066">
        <v>25.01</v>
      </c>
      <c r="AA1066">
        <v>22.37</v>
      </c>
      <c r="AB1066">
        <v>2.64</v>
      </c>
      <c r="AC1066">
        <v>25.83</v>
      </c>
      <c r="AD1066" t="s">
        <v>41</v>
      </c>
      <c r="AF1066">
        <v>300</v>
      </c>
      <c r="AG1066">
        <v>300</v>
      </c>
      <c r="AH1066">
        <v>3.29</v>
      </c>
      <c r="AI1066">
        <v>3.29</v>
      </c>
      <c r="AJ1066">
        <v>0</v>
      </c>
      <c r="AK1066" t="s">
        <v>41</v>
      </c>
      <c r="AL1066" t="s">
        <v>41</v>
      </c>
      <c r="AM1066" t="s">
        <v>41</v>
      </c>
    </row>
    <row r="1067" spans="1:39" x14ac:dyDescent="0.3">
      <c r="A1067" t="s">
        <v>55</v>
      </c>
      <c r="B1067" t="s">
        <v>56</v>
      </c>
      <c r="C1067" t="s">
        <v>38</v>
      </c>
      <c r="D1067" t="s">
        <v>59</v>
      </c>
      <c r="E1067">
        <v>25</v>
      </c>
      <c r="F1067" t="s">
        <v>43</v>
      </c>
      <c r="G1067" t="s">
        <v>40</v>
      </c>
      <c r="H1067" t="s">
        <v>41</v>
      </c>
      <c r="J1067">
        <v>74.900000000000006</v>
      </c>
      <c r="K1067" t="s">
        <v>41</v>
      </c>
      <c r="L1067">
        <v>11502.27</v>
      </c>
      <c r="M1067" t="s">
        <v>41</v>
      </c>
      <c r="N1067" t="s">
        <v>41</v>
      </c>
      <c r="O1067">
        <v>1280</v>
      </c>
      <c r="P1067">
        <v>1290.56</v>
      </c>
      <c r="Q1067">
        <v>1300</v>
      </c>
      <c r="R1067">
        <v>-0.44</v>
      </c>
      <c r="S1067">
        <v>0.22</v>
      </c>
      <c r="T1067">
        <v>62.09</v>
      </c>
      <c r="U1067">
        <v>1001</v>
      </c>
      <c r="V1067" t="s">
        <v>41</v>
      </c>
      <c r="W1067">
        <v>6.24</v>
      </c>
      <c r="X1067" t="s">
        <v>41</v>
      </c>
      <c r="Z1067">
        <v>25.01</v>
      </c>
      <c r="AA1067">
        <v>22.37</v>
      </c>
      <c r="AB1067">
        <v>2.64</v>
      </c>
      <c r="AC1067">
        <v>25.43</v>
      </c>
      <c r="AD1067" t="s">
        <v>41</v>
      </c>
      <c r="AF1067">
        <v>300</v>
      </c>
      <c r="AG1067">
        <v>300</v>
      </c>
      <c r="AH1067">
        <v>3.29</v>
      </c>
      <c r="AI1067">
        <v>3.29</v>
      </c>
      <c r="AJ1067">
        <v>0</v>
      </c>
      <c r="AK1067" t="s">
        <v>41</v>
      </c>
      <c r="AL1067" t="s">
        <v>41</v>
      </c>
      <c r="AM1067" t="s">
        <v>41</v>
      </c>
    </row>
    <row r="1068" spans="1:39" x14ac:dyDescent="0.3">
      <c r="A1068" t="s">
        <v>55</v>
      </c>
      <c r="B1068" t="s">
        <v>56</v>
      </c>
      <c r="C1068" t="s">
        <v>38</v>
      </c>
      <c r="D1068" t="s">
        <v>59</v>
      </c>
      <c r="E1068">
        <v>25</v>
      </c>
      <c r="F1068" t="s">
        <v>44</v>
      </c>
      <c r="G1068" t="s">
        <v>40</v>
      </c>
      <c r="H1068" t="s">
        <v>41</v>
      </c>
      <c r="J1068">
        <v>74.900000000000006</v>
      </c>
      <c r="K1068" t="s">
        <v>41</v>
      </c>
      <c r="L1068">
        <v>11502.27</v>
      </c>
      <c r="M1068" t="s">
        <v>41</v>
      </c>
      <c r="N1068" t="s">
        <v>41</v>
      </c>
      <c r="O1068">
        <v>1300</v>
      </c>
      <c r="P1068">
        <v>1311.04</v>
      </c>
      <c r="Q1068">
        <v>1320</v>
      </c>
      <c r="R1068">
        <v>0.04</v>
      </c>
      <c r="S1068">
        <v>0.21</v>
      </c>
      <c r="T1068">
        <v>56.19</v>
      </c>
      <c r="U1068">
        <v>1001</v>
      </c>
      <c r="V1068" t="s">
        <v>41</v>
      </c>
      <c r="W1068">
        <v>5.79</v>
      </c>
      <c r="X1068" t="s">
        <v>41</v>
      </c>
      <c r="Z1068">
        <v>25.01</v>
      </c>
      <c r="AA1068">
        <v>22.37</v>
      </c>
      <c r="AB1068">
        <v>2.64</v>
      </c>
      <c r="AC1068">
        <v>25.52</v>
      </c>
      <c r="AD1068" t="s">
        <v>41</v>
      </c>
      <c r="AF1068">
        <v>300</v>
      </c>
      <c r="AG1068">
        <v>300</v>
      </c>
      <c r="AH1068">
        <v>3.29</v>
      </c>
      <c r="AI1068">
        <v>3.29</v>
      </c>
      <c r="AJ1068">
        <v>0</v>
      </c>
      <c r="AK1068" t="s">
        <v>41</v>
      </c>
      <c r="AL1068" t="s">
        <v>41</v>
      </c>
      <c r="AM1068" t="s">
        <v>41</v>
      </c>
    </row>
    <row r="1069" spans="1:39" x14ac:dyDescent="0.3">
      <c r="A1069" t="s">
        <v>55</v>
      </c>
      <c r="B1069" t="s">
        <v>56</v>
      </c>
      <c r="C1069" t="s">
        <v>38</v>
      </c>
      <c r="D1069" t="s">
        <v>59</v>
      </c>
      <c r="E1069">
        <v>25</v>
      </c>
      <c r="F1069" t="s">
        <v>45</v>
      </c>
      <c r="G1069" t="s">
        <v>40</v>
      </c>
      <c r="H1069" t="s">
        <v>41</v>
      </c>
      <c r="J1069">
        <v>74.900000000000006</v>
      </c>
      <c r="K1069" t="s">
        <v>41</v>
      </c>
      <c r="L1069">
        <v>11502.27</v>
      </c>
      <c r="M1069" t="s">
        <v>41</v>
      </c>
      <c r="N1069" t="s">
        <v>41</v>
      </c>
      <c r="O1069">
        <v>1320</v>
      </c>
      <c r="P1069">
        <v>1330.64</v>
      </c>
      <c r="Q1069">
        <v>1340</v>
      </c>
      <c r="R1069">
        <v>-0.36</v>
      </c>
      <c r="S1069">
        <v>0.22</v>
      </c>
      <c r="T1069">
        <v>57.63</v>
      </c>
      <c r="U1069">
        <v>1001</v>
      </c>
      <c r="V1069" t="s">
        <v>41</v>
      </c>
      <c r="W1069">
        <v>4.7699999999999996</v>
      </c>
      <c r="X1069" t="s">
        <v>41</v>
      </c>
      <c r="Z1069">
        <v>25.01</v>
      </c>
      <c r="AA1069">
        <v>22.37</v>
      </c>
      <c r="AB1069">
        <v>2.64</v>
      </c>
      <c r="AC1069">
        <v>25.63</v>
      </c>
      <c r="AD1069" t="s">
        <v>41</v>
      </c>
      <c r="AF1069">
        <v>300</v>
      </c>
      <c r="AG1069">
        <v>300</v>
      </c>
      <c r="AH1069">
        <v>3.29</v>
      </c>
      <c r="AI1069">
        <v>3.29</v>
      </c>
      <c r="AJ1069">
        <v>0</v>
      </c>
      <c r="AK1069" t="s">
        <v>41</v>
      </c>
      <c r="AL1069" t="s">
        <v>41</v>
      </c>
      <c r="AM1069" t="s">
        <v>41</v>
      </c>
    </row>
    <row r="1070" spans="1:39" x14ac:dyDescent="0.3">
      <c r="A1070" t="s">
        <v>55</v>
      </c>
      <c r="B1070" t="s">
        <v>56</v>
      </c>
      <c r="C1070" t="s">
        <v>38</v>
      </c>
      <c r="D1070" t="s">
        <v>59</v>
      </c>
      <c r="E1070">
        <v>25</v>
      </c>
      <c r="F1070" t="s">
        <v>46</v>
      </c>
      <c r="G1070" t="s">
        <v>40</v>
      </c>
      <c r="H1070" t="s">
        <v>41</v>
      </c>
      <c r="J1070">
        <v>74.900000000000006</v>
      </c>
      <c r="K1070" t="s">
        <v>41</v>
      </c>
      <c r="L1070">
        <v>11502.27</v>
      </c>
      <c r="M1070" t="s">
        <v>41</v>
      </c>
      <c r="N1070" t="s">
        <v>41</v>
      </c>
      <c r="O1070">
        <v>1260</v>
      </c>
      <c r="P1070">
        <v>1270.82</v>
      </c>
      <c r="Q1070">
        <v>1280</v>
      </c>
      <c r="R1070">
        <v>-0.18</v>
      </c>
      <c r="S1070">
        <v>0.2</v>
      </c>
      <c r="T1070">
        <v>61.8</v>
      </c>
      <c r="U1070">
        <v>1001</v>
      </c>
      <c r="V1070" t="s">
        <v>41</v>
      </c>
      <c r="W1070">
        <v>6.27</v>
      </c>
      <c r="X1070" t="s">
        <v>41</v>
      </c>
      <c r="Z1070">
        <v>25.01</v>
      </c>
      <c r="AA1070">
        <v>22.37</v>
      </c>
      <c r="AB1070">
        <v>2.64</v>
      </c>
      <c r="AC1070">
        <v>25.83</v>
      </c>
      <c r="AD1070" t="s">
        <v>41</v>
      </c>
      <c r="AF1070">
        <v>300</v>
      </c>
      <c r="AG1070">
        <v>300</v>
      </c>
      <c r="AH1070">
        <v>3.29</v>
      </c>
      <c r="AI1070">
        <v>3.29</v>
      </c>
      <c r="AJ1070">
        <v>0</v>
      </c>
      <c r="AK1070" t="s">
        <v>41</v>
      </c>
      <c r="AL1070" t="s">
        <v>41</v>
      </c>
      <c r="AM1070" t="s">
        <v>41</v>
      </c>
    </row>
    <row r="1071" spans="1:39" x14ac:dyDescent="0.3">
      <c r="A1071" t="s">
        <v>55</v>
      </c>
      <c r="B1071" t="s">
        <v>56</v>
      </c>
      <c r="C1071" t="s">
        <v>38</v>
      </c>
      <c r="D1071" t="s">
        <v>59</v>
      </c>
      <c r="E1071">
        <v>25</v>
      </c>
      <c r="F1071" t="s">
        <v>47</v>
      </c>
      <c r="G1071" t="s">
        <v>40</v>
      </c>
      <c r="H1071" t="s">
        <v>41</v>
      </c>
      <c r="J1071">
        <v>74.900000000000006</v>
      </c>
      <c r="K1071" t="s">
        <v>41</v>
      </c>
      <c r="L1071">
        <v>11502.27</v>
      </c>
      <c r="M1071" t="s">
        <v>41</v>
      </c>
      <c r="N1071" t="s">
        <v>41</v>
      </c>
      <c r="O1071">
        <v>1280</v>
      </c>
      <c r="P1071">
        <v>1290.56</v>
      </c>
      <c r="Q1071">
        <v>1300</v>
      </c>
      <c r="R1071">
        <v>-0.44</v>
      </c>
      <c r="S1071">
        <v>0.22</v>
      </c>
      <c r="T1071">
        <v>62.09</v>
      </c>
      <c r="U1071">
        <v>1001</v>
      </c>
      <c r="V1071" t="s">
        <v>41</v>
      </c>
      <c r="W1071">
        <v>6.46</v>
      </c>
      <c r="X1071" t="s">
        <v>41</v>
      </c>
      <c r="Z1071">
        <v>25.01</v>
      </c>
      <c r="AA1071">
        <v>22.37</v>
      </c>
      <c r="AB1071">
        <v>2.64</v>
      </c>
      <c r="AC1071">
        <v>25.43</v>
      </c>
      <c r="AD1071" t="s">
        <v>41</v>
      </c>
      <c r="AF1071">
        <v>300</v>
      </c>
      <c r="AG1071">
        <v>300</v>
      </c>
      <c r="AH1071">
        <v>3.29</v>
      </c>
      <c r="AI1071">
        <v>3.29</v>
      </c>
      <c r="AJ1071">
        <v>0</v>
      </c>
      <c r="AK1071" t="s">
        <v>41</v>
      </c>
      <c r="AL1071" t="s">
        <v>41</v>
      </c>
      <c r="AM1071" t="s">
        <v>41</v>
      </c>
    </row>
    <row r="1072" spans="1:39" x14ac:dyDescent="0.3">
      <c r="A1072" t="s">
        <v>55</v>
      </c>
      <c r="B1072" t="s">
        <v>56</v>
      </c>
      <c r="C1072" t="s">
        <v>38</v>
      </c>
      <c r="D1072" t="s">
        <v>59</v>
      </c>
      <c r="E1072">
        <v>25</v>
      </c>
      <c r="F1072" t="s">
        <v>48</v>
      </c>
      <c r="G1072" t="s">
        <v>40</v>
      </c>
      <c r="H1072" t="s">
        <v>41</v>
      </c>
      <c r="J1072">
        <v>74.900000000000006</v>
      </c>
      <c r="K1072" t="s">
        <v>41</v>
      </c>
      <c r="L1072">
        <v>11502.27</v>
      </c>
      <c r="M1072" t="s">
        <v>41</v>
      </c>
      <c r="N1072" t="s">
        <v>41</v>
      </c>
      <c r="O1072">
        <v>1300</v>
      </c>
      <c r="P1072">
        <v>1311.04</v>
      </c>
      <c r="Q1072">
        <v>1320</v>
      </c>
      <c r="R1072">
        <v>0.04</v>
      </c>
      <c r="S1072">
        <v>0.21</v>
      </c>
      <c r="T1072">
        <v>56.19</v>
      </c>
      <c r="U1072">
        <v>1001</v>
      </c>
      <c r="V1072" t="s">
        <v>41</v>
      </c>
      <c r="W1072">
        <v>6.26</v>
      </c>
      <c r="X1072" t="s">
        <v>41</v>
      </c>
      <c r="Z1072">
        <v>25.01</v>
      </c>
      <c r="AA1072">
        <v>22.37</v>
      </c>
      <c r="AB1072">
        <v>2.64</v>
      </c>
      <c r="AC1072">
        <v>25.52</v>
      </c>
      <c r="AD1072" t="s">
        <v>41</v>
      </c>
      <c r="AF1072">
        <v>300</v>
      </c>
      <c r="AG1072">
        <v>300</v>
      </c>
      <c r="AH1072">
        <v>3.29</v>
      </c>
      <c r="AI1072">
        <v>3.29</v>
      </c>
      <c r="AJ1072">
        <v>0</v>
      </c>
      <c r="AK1072" t="s">
        <v>41</v>
      </c>
      <c r="AL1072" t="s">
        <v>41</v>
      </c>
      <c r="AM1072" t="s">
        <v>41</v>
      </c>
    </row>
    <row r="1073" spans="1:39" x14ac:dyDescent="0.3">
      <c r="A1073" t="s">
        <v>55</v>
      </c>
      <c r="B1073" t="s">
        <v>56</v>
      </c>
      <c r="C1073" t="s">
        <v>38</v>
      </c>
      <c r="D1073" t="s">
        <v>59</v>
      </c>
      <c r="E1073">
        <v>25</v>
      </c>
      <c r="F1073" t="s">
        <v>49</v>
      </c>
      <c r="G1073" t="s">
        <v>40</v>
      </c>
      <c r="H1073" t="s">
        <v>41</v>
      </c>
      <c r="J1073">
        <v>74.900000000000006</v>
      </c>
      <c r="K1073" t="s">
        <v>41</v>
      </c>
      <c r="L1073">
        <v>11502.27</v>
      </c>
      <c r="M1073" t="s">
        <v>41</v>
      </c>
      <c r="N1073" t="s">
        <v>41</v>
      </c>
      <c r="O1073">
        <v>1320</v>
      </c>
      <c r="P1073">
        <v>1330.64</v>
      </c>
      <c r="Q1073">
        <v>1340</v>
      </c>
      <c r="R1073">
        <v>-0.36</v>
      </c>
      <c r="S1073">
        <v>0.22</v>
      </c>
      <c r="T1073">
        <v>57.63</v>
      </c>
      <c r="U1073">
        <v>1001</v>
      </c>
      <c r="V1073" t="s">
        <v>41</v>
      </c>
      <c r="W1073">
        <v>5.17</v>
      </c>
      <c r="X1073" t="s">
        <v>41</v>
      </c>
      <c r="Z1073">
        <v>25.01</v>
      </c>
      <c r="AA1073">
        <v>22.37</v>
      </c>
      <c r="AB1073">
        <v>2.64</v>
      </c>
      <c r="AC1073">
        <v>25.63</v>
      </c>
      <c r="AD1073" t="s">
        <v>41</v>
      </c>
      <c r="AF1073">
        <v>300</v>
      </c>
      <c r="AG1073">
        <v>300</v>
      </c>
      <c r="AH1073">
        <v>3.29</v>
      </c>
      <c r="AI1073">
        <v>3.29</v>
      </c>
      <c r="AJ1073">
        <v>0</v>
      </c>
      <c r="AK1073" t="s">
        <v>41</v>
      </c>
      <c r="AL1073" t="s">
        <v>41</v>
      </c>
      <c r="AM1073" t="s">
        <v>41</v>
      </c>
    </row>
    <row r="1074" spans="1:39" x14ac:dyDescent="0.3">
      <c r="A1074" t="s">
        <v>55</v>
      </c>
      <c r="B1074" t="s">
        <v>56</v>
      </c>
      <c r="C1074" t="s">
        <v>38</v>
      </c>
      <c r="D1074" t="s">
        <v>59</v>
      </c>
      <c r="E1074">
        <v>25</v>
      </c>
      <c r="F1074" t="s">
        <v>39</v>
      </c>
      <c r="G1074" t="s">
        <v>40</v>
      </c>
      <c r="H1074" t="s">
        <v>41</v>
      </c>
      <c r="J1074">
        <v>75.33</v>
      </c>
      <c r="K1074" t="s">
        <v>41</v>
      </c>
      <c r="L1074">
        <v>11583.04</v>
      </c>
      <c r="M1074" t="s">
        <v>41</v>
      </c>
      <c r="N1074" t="s">
        <v>41</v>
      </c>
      <c r="O1074">
        <v>1260</v>
      </c>
      <c r="P1074">
        <v>1270.8599999999999</v>
      </c>
      <c r="Q1074">
        <v>1280</v>
      </c>
      <c r="R1074">
        <v>-0.14000000000000001</v>
      </c>
      <c r="S1074">
        <v>0.21</v>
      </c>
      <c r="T1074">
        <v>61.83</v>
      </c>
      <c r="U1074">
        <v>1001</v>
      </c>
      <c r="V1074" t="s">
        <v>41</v>
      </c>
      <c r="W1074">
        <v>6.23</v>
      </c>
      <c r="X1074" t="s">
        <v>41</v>
      </c>
      <c r="Z1074">
        <v>25</v>
      </c>
      <c r="AA1074">
        <v>22.4</v>
      </c>
      <c r="AB1074">
        <v>2.6</v>
      </c>
      <c r="AC1074">
        <v>25.96</v>
      </c>
      <c r="AD1074" t="s">
        <v>41</v>
      </c>
      <c r="AF1074">
        <v>310</v>
      </c>
      <c r="AG1074">
        <v>310</v>
      </c>
      <c r="AH1074">
        <v>3.29</v>
      </c>
      <c r="AI1074">
        <v>3.29</v>
      </c>
      <c r="AJ1074">
        <v>0</v>
      </c>
      <c r="AK1074" t="s">
        <v>41</v>
      </c>
      <c r="AL1074" t="s">
        <v>41</v>
      </c>
      <c r="AM1074" t="s">
        <v>41</v>
      </c>
    </row>
    <row r="1075" spans="1:39" x14ac:dyDescent="0.3">
      <c r="A1075" t="s">
        <v>55</v>
      </c>
      <c r="B1075" t="s">
        <v>56</v>
      </c>
      <c r="C1075" t="s">
        <v>38</v>
      </c>
      <c r="D1075" t="s">
        <v>59</v>
      </c>
      <c r="E1075">
        <v>25</v>
      </c>
      <c r="F1075" t="s">
        <v>43</v>
      </c>
      <c r="G1075" t="s">
        <v>40</v>
      </c>
      <c r="H1075" t="s">
        <v>41</v>
      </c>
      <c r="J1075">
        <v>75.33</v>
      </c>
      <c r="K1075" t="s">
        <v>41</v>
      </c>
      <c r="L1075">
        <v>11583.04</v>
      </c>
      <c r="M1075" t="s">
        <v>41</v>
      </c>
      <c r="N1075" t="s">
        <v>41</v>
      </c>
      <c r="O1075">
        <v>1280</v>
      </c>
      <c r="P1075">
        <v>1290.5999999999999</v>
      </c>
      <c r="Q1075">
        <v>1300</v>
      </c>
      <c r="R1075">
        <v>-0.4</v>
      </c>
      <c r="S1075">
        <v>0.23</v>
      </c>
      <c r="T1075">
        <v>61.97</v>
      </c>
      <c r="U1075">
        <v>1001</v>
      </c>
      <c r="V1075" t="s">
        <v>41</v>
      </c>
      <c r="W1075">
        <v>6.28</v>
      </c>
      <c r="X1075" t="s">
        <v>41</v>
      </c>
      <c r="Z1075">
        <v>25</v>
      </c>
      <c r="AA1075">
        <v>22.4</v>
      </c>
      <c r="AB1075">
        <v>2.6</v>
      </c>
      <c r="AC1075">
        <v>25.56</v>
      </c>
      <c r="AD1075" t="s">
        <v>41</v>
      </c>
      <c r="AF1075">
        <v>310</v>
      </c>
      <c r="AG1075">
        <v>310</v>
      </c>
      <c r="AH1075">
        <v>3.29</v>
      </c>
      <c r="AI1075">
        <v>3.29</v>
      </c>
      <c r="AJ1075">
        <v>0</v>
      </c>
      <c r="AK1075" t="s">
        <v>41</v>
      </c>
      <c r="AL1075" t="s">
        <v>41</v>
      </c>
      <c r="AM1075" t="s">
        <v>41</v>
      </c>
    </row>
    <row r="1076" spans="1:39" x14ac:dyDescent="0.3">
      <c r="A1076" t="s">
        <v>55</v>
      </c>
      <c r="B1076" t="s">
        <v>56</v>
      </c>
      <c r="C1076" t="s">
        <v>38</v>
      </c>
      <c r="D1076" t="s">
        <v>59</v>
      </c>
      <c r="E1076">
        <v>25</v>
      </c>
      <c r="F1076" t="s">
        <v>44</v>
      </c>
      <c r="G1076" t="s">
        <v>40</v>
      </c>
      <c r="H1076" t="s">
        <v>41</v>
      </c>
      <c r="J1076">
        <v>75.33</v>
      </c>
      <c r="K1076" t="s">
        <v>41</v>
      </c>
      <c r="L1076">
        <v>11583.04</v>
      </c>
      <c r="M1076" t="s">
        <v>41</v>
      </c>
      <c r="N1076" t="s">
        <v>41</v>
      </c>
      <c r="O1076">
        <v>1300</v>
      </c>
      <c r="P1076">
        <v>1311.08</v>
      </c>
      <c r="Q1076">
        <v>1320</v>
      </c>
      <c r="R1076">
        <v>0.08</v>
      </c>
      <c r="S1076">
        <v>0.21</v>
      </c>
      <c r="T1076">
        <v>56.42</v>
      </c>
      <c r="U1076">
        <v>1001</v>
      </c>
      <c r="V1076" t="s">
        <v>41</v>
      </c>
      <c r="W1076">
        <v>5.83</v>
      </c>
      <c r="X1076" t="s">
        <v>41</v>
      </c>
      <c r="Z1076">
        <v>25</v>
      </c>
      <c r="AA1076">
        <v>22.4</v>
      </c>
      <c r="AB1076">
        <v>2.6</v>
      </c>
      <c r="AC1076">
        <v>25.65</v>
      </c>
      <c r="AD1076" t="s">
        <v>41</v>
      </c>
      <c r="AF1076">
        <v>310</v>
      </c>
      <c r="AG1076">
        <v>310</v>
      </c>
      <c r="AH1076">
        <v>3.29</v>
      </c>
      <c r="AI1076">
        <v>3.29</v>
      </c>
      <c r="AJ1076">
        <v>0</v>
      </c>
      <c r="AK1076" t="s">
        <v>41</v>
      </c>
      <c r="AL1076" t="s">
        <v>41</v>
      </c>
      <c r="AM1076" t="s">
        <v>41</v>
      </c>
    </row>
    <row r="1077" spans="1:39" x14ac:dyDescent="0.3">
      <c r="A1077" t="s">
        <v>55</v>
      </c>
      <c r="B1077" t="s">
        <v>56</v>
      </c>
      <c r="C1077" t="s">
        <v>38</v>
      </c>
      <c r="D1077" t="s">
        <v>59</v>
      </c>
      <c r="E1077">
        <v>25</v>
      </c>
      <c r="F1077" t="s">
        <v>45</v>
      </c>
      <c r="G1077" t="s">
        <v>40</v>
      </c>
      <c r="H1077" t="s">
        <v>41</v>
      </c>
      <c r="J1077">
        <v>75.33</v>
      </c>
      <c r="K1077" t="s">
        <v>41</v>
      </c>
      <c r="L1077">
        <v>11583.04</v>
      </c>
      <c r="M1077" t="s">
        <v>41</v>
      </c>
      <c r="N1077" t="s">
        <v>41</v>
      </c>
      <c r="O1077">
        <v>1320</v>
      </c>
      <c r="P1077">
        <v>1330.68</v>
      </c>
      <c r="Q1077">
        <v>1340</v>
      </c>
      <c r="R1077">
        <v>-0.32</v>
      </c>
      <c r="S1077">
        <v>0.22</v>
      </c>
      <c r="T1077">
        <v>57.78</v>
      </c>
      <c r="U1077">
        <v>1001</v>
      </c>
      <c r="V1077" t="s">
        <v>41</v>
      </c>
      <c r="W1077">
        <v>4.8</v>
      </c>
      <c r="X1077" t="s">
        <v>41</v>
      </c>
      <c r="Z1077">
        <v>25</v>
      </c>
      <c r="AA1077">
        <v>22.4</v>
      </c>
      <c r="AB1077">
        <v>2.6</v>
      </c>
      <c r="AC1077">
        <v>25.74</v>
      </c>
      <c r="AD1077" t="s">
        <v>41</v>
      </c>
      <c r="AF1077">
        <v>310</v>
      </c>
      <c r="AG1077">
        <v>310</v>
      </c>
      <c r="AH1077">
        <v>3.29</v>
      </c>
      <c r="AI1077">
        <v>3.29</v>
      </c>
      <c r="AJ1077">
        <v>0</v>
      </c>
      <c r="AK1077" t="s">
        <v>41</v>
      </c>
      <c r="AL1077" t="s">
        <v>41</v>
      </c>
      <c r="AM1077" t="s">
        <v>41</v>
      </c>
    </row>
    <row r="1078" spans="1:39" x14ac:dyDescent="0.3">
      <c r="A1078" t="s">
        <v>55</v>
      </c>
      <c r="B1078" t="s">
        <v>56</v>
      </c>
      <c r="C1078" t="s">
        <v>38</v>
      </c>
      <c r="D1078" t="s">
        <v>59</v>
      </c>
      <c r="E1078">
        <v>25</v>
      </c>
      <c r="F1078" t="s">
        <v>46</v>
      </c>
      <c r="G1078" t="s">
        <v>40</v>
      </c>
      <c r="H1078" t="s">
        <v>41</v>
      </c>
      <c r="J1078">
        <v>75.33</v>
      </c>
      <c r="K1078" t="s">
        <v>41</v>
      </c>
      <c r="L1078">
        <v>11583.04</v>
      </c>
      <c r="M1078" t="s">
        <v>41</v>
      </c>
      <c r="N1078" t="s">
        <v>41</v>
      </c>
      <c r="O1078">
        <v>1260</v>
      </c>
      <c r="P1078">
        <v>1270.8599999999999</v>
      </c>
      <c r="Q1078">
        <v>1280</v>
      </c>
      <c r="R1078">
        <v>-0.14000000000000001</v>
      </c>
      <c r="S1078">
        <v>0.21</v>
      </c>
      <c r="T1078">
        <v>61.83</v>
      </c>
      <c r="U1078">
        <v>1001</v>
      </c>
      <c r="V1078" t="s">
        <v>41</v>
      </c>
      <c r="W1078">
        <v>6.31</v>
      </c>
      <c r="X1078" t="s">
        <v>41</v>
      </c>
      <c r="Z1078">
        <v>25</v>
      </c>
      <c r="AA1078">
        <v>22.4</v>
      </c>
      <c r="AB1078">
        <v>2.6</v>
      </c>
      <c r="AC1078">
        <v>25.96</v>
      </c>
      <c r="AD1078" t="s">
        <v>41</v>
      </c>
      <c r="AF1078">
        <v>310</v>
      </c>
      <c r="AG1078">
        <v>310</v>
      </c>
      <c r="AH1078">
        <v>3.29</v>
      </c>
      <c r="AI1078">
        <v>3.29</v>
      </c>
      <c r="AJ1078">
        <v>0</v>
      </c>
      <c r="AK1078" t="s">
        <v>41</v>
      </c>
      <c r="AL1078" t="s">
        <v>41</v>
      </c>
      <c r="AM1078" t="s">
        <v>41</v>
      </c>
    </row>
    <row r="1079" spans="1:39" x14ac:dyDescent="0.3">
      <c r="A1079" t="s">
        <v>55</v>
      </c>
      <c r="B1079" t="s">
        <v>56</v>
      </c>
      <c r="C1079" t="s">
        <v>38</v>
      </c>
      <c r="D1079" t="s">
        <v>59</v>
      </c>
      <c r="E1079">
        <v>25</v>
      </c>
      <c r="F1079" t="s">
        <v>47</v>
      </c>
      <c r="G1079" t="s">
        <v>40</v>
      </c>
      <c r="H1079" t="s">
        <v>41</v>
      </c>
      <c r="J1079">
        <v>75.33</v>
      </c>
      <c r="K1079" t="s">
        <v>41</v>
      </c>
      <c r="L1079">
        <v>11583.04</v>
      </c>
      <c r="M1079" t="s">
        <v>41</v>
      </c>
      <c r="N1079" t="s">
        <v>41</v>
      </c>
      <c r="O1079">
        <v>1280</v>
      </c>
      <c r="P1079">
        <v>1290.5999999999999</v>
      </c>
      <c r="Q1079">
        <v>1300</v>
      </c>
      <c r="R1079">
        <v>-0.4</v>
      </c>
      <c r="S1079">
        <v>0.23</v>
      </c>
      <c r="T1079">
        <v>61.97</v>
      </c>
      <c r="U1079">
        <v>1001</v>
      </c>
      <c r="V1079" t="s">
        <v>41</v>
      </c>
      <c r="W1079">
        <v>6.5</v>
      </c>
      <c r="X1079" t="s">
        <v>41</v>
      </c>
      <c r="Z1079">
        <v>25</v>
      </c>
      <c r="AA1079">
        <v>22.4</v>
      </c>
      <c r="AB1079">
        <v>2.6</v>
      </c>
      <c r="AC1079">
        <v>25.56</v>
      </c>
      <c r="AD1079" t="s">
        <v>41</v>
      </c>
      <c r="AF1079">
        <v>310</v>
      </c>
      <c r="AG1079">
        <v>310</v>
      </c>
      <c r="AH1079">
        <v>3.29</v>
      </c>
      <c r="AI1079">
        <v>3.29</v>
      </c>
      <c r="AJ1079">
        <v>0</v>
      </c>
      <c r="AK1079" t="s">
        <v>41</v>
      </c>
      <c r="AL1079" t="s">
        <v>41</v>
      </c>
      <c r="AM1079" t="s">
        <v>41</v>
      </c>
    </row>
    <row r="1080" spans="1:39" x14ac:dyDescent="0.3">
      <c r="A1080" t="s">
        <v>55</v>
      </c>
      <c r="B1080" t="s">
        <v>56</v>
      </c>
      <c r="C1080" t="s">
        <v>38</v>
      </c>
      <c r="D1080" t="s">
        <v>59</v>
      </c>
      <c r="E1080">
        <v>25</v>
      </c>
      <c r="F1080" t="s">
        <v>48</v>
      </c>
      <c r="G1080" t="s">
        <v>40</v>
      </c>
      <c r="H1080" t="s">
        <v>41</v>
      </c>
      <c r="J1080">
        <v>75.33</v>
      </c>
      <c r="K1080" t="s">
        <v>41</v>
      </c>
      <c r="L1080">
        <v>11583.04</v>
      </c>
      <c r="M1080" t="s">
        <v>41</v>
      </c>
      <c r="N1080" t="s">
        <v>41</v>
      </c>
      <c r="O1080">
        <v>1300</v>
      </c>
      <c r="P1080">
        <v>1311.08</v>
      </c>
      <c r="Q1080">
        <v>1320</v>
      </c>
      <c r="R1080">
        <v>0.08</v>
      </c>
      <c r="S1080">
        <v>0.21</v>
      </c>
      <c r="T1080">
        <v>56.42</v>
      </c>
      <c r="U1080">
        <v>1001</v>
      </c>
      <c r="V1080" t="s">
        <v>41</v>
      </c>
      <c r="W1080">
        <v>6.29</v>
      </c>
      <c r="X1080" t="s">
        <v>41</v>
      </c>
      <c r="Z1080">
        <v>25</v>
      </c>
      <c r="AA1080">
        <v>22.4</v>
      </c>
      <c r="AB1080">
        <v>2.6</v>
      </c>
      <c r="AC1080">
        <v>25.65</v>
      </c>
      <c r="AD1080" t="s">
        <v>41</v>
      </c>
      <c r="AF1080">
        <v>310</v>
      </c>
      <c r="AG1080">
        <v>310</v>
      </c>
      <c r="AH1080">
        <v>3.29</v>
      </c>
      <c r="AI1080">
        <v>3.29</v>
      </c>
      <c r="AJ1080">
        <v>0</v>
      </c>
      <c r="AK1080" t="s">
        <v>41</v>
      </c>
      <c r="AL1080" t="s">
        <v>41</v>
      </c>
      <c r="AM1080" t="s">
        <v>41</v>
      </c>
    </row>
    <row r="1081" spans="1:39" x14ac:dyDescent="0.3">
      <c r="A1081" t="s">
        <v>55</v>
      </c>
      <c r="B1081" t="s">
        <v>56</v>
      </c>
      <c r="C1081" t="s">
        <v>38</v>
      </c>
      <c r="D1081" t="s">
        <v>59</v>
      </c>
      <c r="E1081">
        <v>25</v>
      </c>
      <c r="F1081" t="s">
        <v>49</v>
      </c>
      <c r="G1081" t="s">
        <v>40</v>
      </c>
      <c r="H1081" t="s">
        <v>41</v>
      </c>
      <c r="J1081">
        <v>75.33</v>
      </c>
      <c r="K1081" t="s">
        <v>41</v>
      </c>
      <c r="L1081">
        <v>11583.04</v>
      </c>
      <c r="M1081" t="s">
        <v>41</v>
      </c>
      <c r="N1081" t="s">
        <v>41</v>
      </c>
      <c r="O1081">
        <v>1320</v>
      </c>
      <c r="P1081">
        <v>1330.68</v>
      </c>
      <c r="Q1081">
        <v>1340</v>
      </c>
      <c r="R1081">
        <v>-0.32</v>
      </c>
      <c r="S1081">
        <v>0.22</v>
      </c>
      <c r="T1081">
        <v>57.78</v>
      </c>
      <c r="U1081">
        <v>1001</v>
      </c>
      <c r="V1081" t="s">
        <v>41</v>
      </c>
      <c r="W1081">
        <v>5.2</v>
      </c>
      <c r="X1081" t="s">
        <v>41</v>
      </c>
      <c r="Z1081">
        <v>25</v>
      </c>
      <c r="AA1081">
        <v>22.4</v>
      </c>
      <c r="AB1081">
        <v>2.6</v>
      </c>
      <c r="AC1081">
        <v>25.74</v>
      </c>
      <c r="AD1081" t="s">
        <v>41</v>
      </c>
      <c r="AF1081">
        <v>310</v>
      </c>
      <c r="AG1081">
        <v>310</v>
      </c>
      <c r="AH1081">
        <v>3.29</v>
      </c>
      <c r="AI1081">
        <v>3.29</v>
      </c>
      <c r="AJ1081">
        <v>0</v>
      </c>
      <c r="AK1081" t="s">
        <v>41</v>
      </c>
      <c r="AL1081" t="s">
        <v>41</v>
      </c>
      <c r="AM1081" t="s">
        <v>41</v>
      </c>
    </row>
    <row r="1082" spans="1:39" x14ac:dyDescent="0.3">
      <c r="A1082" t="s">
        <v>55</v>
      </c>
      <c r="B1082" t="s">
        <v>56</v>
      </c>
      <c r="C1082" t="s">
        <v>38</v>
      </c>
      <c r="D1082" t="s">
        <v>59</v>
      </c>
      <c r="E1082">
        <v>25</v>
      </c>
      <c r="F1082" t="s">
        <v>39</v>
      </c>
      <c r="G1082" t="s">
        <v>40</v>
      </c>
      <c r="H1082" t="s">
        <v>41</v>
      </c>
      <c r="J1082">
        <v>76.56</v>
      </c>
      <c r="K1082" t="s">
        <v>41</v>
      </c>
      <c r="L1082">
        <v>11665.03</v>
      </c>
      <c r="M1082" t="s">
        <v>41</v>
      </c>
      <c r="N1082" t="s">
        <v>41</v>
      </c>
      <c r="O1082">
        <v>1260</v>
      </c>
      <c r="P1082">
        <v>1270.9000000000001</v>
      </c>
      <c r="Q1082">
        <v>1280</v>
      </c>
      <c r="R1082">
        <v>-0.1</v>
      </c>
      <c r="S1082">
        <v>0.2</v>
      </c>
      <c r="T1082">
        <v>61.85</v>
      </c>
      <c r="U1082">
        <v>1001</v>
      </c>
      <c r="V1082" t="s">
        <v>41</v>
      </c>
      <c r="W1082">
        <v>6.26</v>
      </c>
      <c r="X1082" t="s">
        <v>41</v>
      </c>
      <c r="Z1082">
        <v>25.01</v>
      </c>
      <c r="AA1082">
        <v>22.5</v>
      </c>
      <c r="AB1082">
        <v>2.5099999999999998</v>
      </c>
      <c r="AC1082">
        <v>26.16</v>
      </c>
      <c r="AD1082" t="s">
        <v>41</v>
      </c>
      <c r="AF1082">
        <v>320</v>
      </c>
      <c r="AG1082">
        <v>320</v>
      </c>
      <c r="AH1082">
        <v>3.29</v>
      </c>
      <c r="AI1082">
        <v>3.29</v>
      </c>
      <c r="AJ1082">
        <v>0</v>
      </c>
      <c r="AK1082" t="s">
        <v>41</v>
      </c>
      <c r="AL1082" t="s">
        <v>41</v>
      </c>
      <c r="AM1082" t="s">
        <v>41</v>
      </c>
    </row>
    <row r="1083" spans="1:39" x14ac:dyDescent="0.3">
      <c r="A1083" t="s">
        <v>55</v>
      </c>
      <c r="B1083" t="s">
        <v>56</v>
      </c>
      <c r="C1083" t="s">
        <v>38</v>
      </c>
      <c r="D1083" t="s">
        <v>59</v>
      </c>
      <c r="E1083">
        <v>25</v>
      </c>
      <c r="F1083" t="s">
        <v>43</v>
      </c>
      <c r="G1083" t="s">
        <v>40</v>
      </c>
      <c r="H1083" t="s">
        <v>41</v>
      </c>
      <c r="J1083">
        <v>76.56</v>
      </c>
      <c r="K1083" t="s">
        <v>41</v>
      </c>
      <c r="L1083">
        <v>11665.03</v>
      </c>
      <c r="M1083" t="s">
        <v>41</v>
      </c>
      <c r="N1083" t="s">
        <v>41</v>
      </c>
      <c r="O1083">
        <v>1280</v>
      </c>
      <c r="P1083">
        <v>1290.6199999999999</v>
      </c>
      <c r="Q1083">
        <v>1300</v>
      </c>
      <c r="R1083">
        <v>-0.38</v>
      </c>
      <c r="S1083">
        <v>0.22</v>
      </c>
      <c r="T1083">
        <v>62.11</v>
      </c>
      <c r="U1083">
        <v>1001</v>
      </c>
      <c r="V1083" t="s">
        <v>41</v>
      </c>
      <c r="W1083">
        <v>6.3</v>
      </c>
      <c r="X1083" t="s">
        <v>41</v>
      </c>
      <c r="Z1083">
        <v>25.01</v>
      </c>
      <c r="AA1083">
        <v>22.5</v>
      </c>
      <c r="AB1083">
        <v>2.5099999999999998</v>
      </c>
      <c r="AC1083">
        <v>25.76</v>
      </c>
      <c r="AD1083" t="s">
        <v>41</v>
      </c>
      <c r="AF1083">
        <v>320</v>
      </c>
      <c r="AG1083">
        <v>320</v>
      </c>
      <c r="AH1083">
        <v>3.29</v>
      </c>
      <c r="AI1083">
        <v>3.29</v>
      </c>
      <c r="AJ1083">
        <v>0</v>
      </c>
      <c r="AK1083" t="s">
        <v>41</v>
      </c>
      <c r="AL1083" t="s">
        <v>41</v>
      </c>
      <c r="AM1083" t="s">
        <v>41</v>
      </c>
    </row>
    <row r="1084" spans="1:39" x14ac:dyDescent="0.3">
      <c r="A1084" t="s">
        <v>55</v>
      </c>
      <c r="B1084" t="s">
        <v>56</v>
      </c>
      <c r="C1084" t="s">
        <v>38</v>
      </c>
      <c r="D1084" t="s">
        <v>59</v>
      </c>
      <c r="E1084">
        <v>25</v>
      </c>
      <c r="F1084" t="s">
        <v>44</v>
      </c>
      <c r="G1084" t="s">
        <v>40</v>
      </c>
      <c r="H1084" t="s">
        <v>41</v>
      </c>
      <c r="J1084">
        <v>76.56</v>
      </c>
      <c r="K1084" t="s">
        <v>41</v>
      </c>
      <c r="L1084">
        <v>11665.03</v>
      </c>
      <c r="M1084" t="s">
        <v>41</v>
      </c>
      <c r="N1084" t="s">
        <v>41</v>
      </c>
      <c r="O1084">
        <v>1300</v>
      </c>
      <c r="P1084">
        <v>1311.1</v>
      </c>
      <c r="Q1084">
        <v>1320</v>
      </c>
      <c r="R1084">
        <v>0.1</v>
      </c>
      <c r="S1084">
        <v>0.21</v>
      </c>
      <c r="T1084">
        <v>56.24</v>
      </c>
      <c r="U1084">
        <v>1001</v>
      </c>
      <c r="V1084" t="s">
        <v>41</v>
      </c>
      <c r="W1084">
        <v>5.86</v>
      </c>
      <c r="X1084" t="s">
        <v>41</v>
      </c>
      <c r="Z1084">
        <v>25.01</v>
      </c>
      <c r="AA1084">
        <v>22.5</v>
      </c>
      <c r="AB1084">
        <v>2.5099999999999998</v>
      </c>
      <c r="AC1084">
        <v>25.83</v>
      </c>
      <c r="AD1084" t="s">
        <v>41</v>
      </c>
      <c r="AF1084">
        <v>320</v>
      </c>
      <c r="AG1084">
        <v>320</v>
      </c>
      <c r="AH1084">
        <v>3.29</v>
      </c>
      <c r="AI1084">
        <v>3.29</v>
      </c>
      <c r="AJ1084">
        <v>0</v>
      </c>
      <c r="AK1084" t="s">
        <v>41</v>
      </c>
      <c r="AL1084" t="s">
        <v>41</v>
      </c>
      <c r="AM1084" t="s">
        <v>41</v>
      </c>
    </row>
    <row r="1085" spans="1:39" x14ac:dyDescent="0.3">
      <c r="A1085" t="s">
        <v>55</v>
      </c>
      <c r="B1085" t="s">
        <v>56</v>
      </c>
      <c r="C1085" t="s">
        <v>38</v>
      </c>
      <c r="D1085" t="s">
        <v>59</v>
      </c>
      <c r="E1085">
        <v>25</v>
      </c>
      <c r="F1085" t="s">
        <v>45</v>
      </c>
      <c r="G1085" t="s">
        <v>40</v>
      </c>
      <c r="H1085" t="s">
        <v>41</v>
      </c>
      <c r="J1085">
        <v>76.56</v>
      </c>
      <c r="K1085" t="s">
        <v>41</v>
      </c>
      <c r="L1085">
        <v>11665.03</v>
      </c>
      <c r="M1085" t="s">
        <v>41</v>
      </c>
      <c r="N1085" t="s">
        <v>41</v>
      </c>
      <c r="O1085">
        <v>1320</v>
      </c>
      <c r="P1085">
        <v>1330.72</v>
      </c>
      <c r="Q1085">
        <v>1340</v>
      </c>
      <c r="R1085">
        <v>-0.28000000000000003</v>
      </c>
      <c r="S1085">
        <v>0.23</v>
      </c>
      <c r="T1085">
        <v>57.83</v>
      </c>
      <c r="U1085">
        <v>1001</v>
      </c>
      <c r="V1085" t="s">
        <v>41</v>
      </c>
      <c r="W1085">
        <v>4.83</v>
      </c>
      <c r="X1085" t="s">
        <v>41</v>
      </c>
      <c r="Z1085">
        <v>25.01</v>
      </c>
      <c r="AA1085">
        <v>22.5</v>
      </c>
      <c r="AB1085">
        <v>2.5099999999999998</v>
      </c>
      <c r="AC1085">
        <v>25.96</v>
      </c>
      <c r="AD1085" t="s">
        <v>41</v>
      </c>
      <c r="AF1085">
        <v>320</v>
      </c>
      <c r="AG1085">
        <v>320</v>
      </c>
      <c r="AH1085">
        <v>3.29</v>
      </c>
      <c r="AI1085">
        <v>3.29</v>
      </c>
      <c r="AJ1085">
        <v>0</v>
      </c>
      <c r="AK1085" t="s">
        <v>41</v>
      </c>
      <c r="AL1085" t="s">
        <v>41</v>
      </c>
      <c r="AM1085" t="s">
        <v>41</v>
      </c>
    </row>
    <row r="1086" spans="1:39" x14ac:dyDescent="0.3">
      <c r="A1086" t="s">
        <v>55</v>
      </c>
      <c r="B1086" t="s">
        <v>56</v>
      </c>
      <c r="C1086" t="s">
        <v>38</v>
      </c>
      <c r="D1086" t="s">
        <v>59</v>
      </c>
      <c r="E1086">
        <v>25</v>
      </c>
      <c r="F1086" t="s">
        <v>46</v>
      </c>
      <c r="G1086" t="s">
        <v>40</v>
      </c>
      <c r="H1086" t="s">
        <v>41</v>
      </c>
      <c r="J1086">
        <v>76.56</v>
      </c>
      <c r="K1086" t="s">
        <v>41</v>
      </c>
      <c r="L1086">
        <v>11665.03</v>
      </c>
      <c r="M1086" t="s">
        <v>41</v>
      </c>
      <c r="N1086" t="s">
        <v>41</v>
      </c>
      <c r="O1086">
        <v>1260</v>
      </c>
      <c r="P1086">
        <v>1270.9000000000001</v>
      </c>
      <c r="Q1086">
        <v>1280</v>
      </c>
      <c r="R1086">
        <v>-0.1</v>
      </c>
      <c r="S1086">
        <v>0.2</v>
      </c>
      <c r="T1086">
        <v>61.85</v>
      </c>
      <c r="U1086">
        <v>1001</v>
      </c>
      <c r="V1086" t="s">
        <v>41</v>
      </c>
      <c r="W1086">
        <v>6.34</v>
      </c>
      <c r="X1086" t="s">
        <v>41</v>
      </c>
      <c r="Z1086">
        <v>25.01</v>
      </c>
      <c r="AA1086">
        <v>22.5</v>
      </c>
      <c r="AB1086">
        <v>2.5099999999999998</v>
      </c>
      <c r="AC1086">
        <v>26.16</v>
      </c>
      <c r="AD1086" t="s">
        <v>41</v>
      </c>
      <c r="AF1086">
        <v>320</v>
      </c>
      <c r="AG1086">
        <v>320</v>
      </c>
      <c r="AH1086">
        <v>3.29</v>
      </c>
      <c r="AI1086">
        <v>3.29</v>
      </c>
      <c r="AJ1086">
        <v>0</v>
      </c>
      <c r="AK1086" t="s">
        <v>41</v>
      </c>
      <c r="AL1086" t="s">
        <v>41</v>
      </c>
      <c r="AM1086" t="s">
        <v>41</v>
      </c>
    </row>
    <row r="1087" spans="1:39" x14ac:dyDescent="0.3">
      <c r="A1087" t="s">
        <v>55</v>
      </c>
      <c r="B1087" t="s">
        <v>56</v>
      </c>
      <c r="C1087" t="s">
        <v>38</v>
      </c>
      <c r="D1087" t="s">
        <v>59</v>
      </c>
      <c r="E1087">
        <v>25</v>
      </c>
      <c r="F1087" t="s">
        <v>47</v>
      </c>
      <c r="G1087" t="s">
        <v>40</v>
      </c>
      <c r="H1087" t="s">
        <v>41</v>
      </c>
      <c r="J1087">
        <v>76.56</v>
      </c>
      <c r="K1087" t="s">
        <v>41</v>
      </c>
      <c r="L1087">
        <v>11665.03</v>
      </c>
      <c r="M1087" t="s">
        <v>41</v>
      </c>
      <c r="N1087" t="s">
        <v>41</v>
      </c>
      <c r="O1087">
        <v>1280</v>
      </c>
      <c r="P1087">
        <v>1290.6199999999999</v>
      </c>
      <c r="Q1087">
        <v>1300</v>
      </c>
      <c r="R1087">
        <v>-0.38</v>
      </c>
      <c r="S1087">
        <v>0.22</v>
      </c>
      <c r="T1087">
        <v>62.11</v>
      </c>
      <c r="U1087">
        <v>1001</v>
      </c>
      <c r="V1087" t="s">
        <v>41</v>
      </c>
      <c r="W1087">
        <v>6.52</v>
      </c>
      <c r="X1087" t="s">
        <v>41</v>
      </c>
      <c r="Z1087">
        <v>25.01</v>
      </c>
      <c r="AA1087">
        <v>22.5</v>
      </c>
      <c r="AB1087">
        <v>2.5099999999999998</v>
      </c>
      <c r="AC1087">
        <v>25.76</v>
      </c>
      <c r="AD1087" t="s">
        <v>41</v>
      </c>
      <c r="AF1087">
        <v>320</v>
      </c>
      <c r="AG1087">
        <v>320</v>
      </c>
      <c r="AH1087">
        <v>3.29</v>
      </c>
      <c r="AI1087">
        <v>3.29</v>
      </c>
      <c r="AJ1087">
        <v>0</v>
      </c>
      <c r="AK1087" t="s">
        <v>41</v>
      </c>
      <c r="AL1087" t="s">
        <v>41</v>
      </c>
      <c r="AM1087" t="s">
        <v>41</v>
      </c>
    </row>
    <row r="1088" spans="1:39" x14ac:dyDescent="0.3">
      <c r="A1088" t="s">
        <v>55</v>
      </c>
      <c r="B1088" t="s">
        <v>56</v>
      </c>
      <c r="C1088" t="s">
        <v>38</v>
      </c>
      <c r="D1088" t="s">
        <v>59</v>
      </c>
      <c r="E1088">
        <v>25</v>
      </c>
      <c r="F1088" t="s">
        <v>48</v>
      </c>
      <c r="G1088" t="s">
        <v>40</v>
      </c>
      <c r="H1088" t="s">
        <v>41</v>
      </c>
      <c r="J1088">
        <v>76.56</v>
      </c>
      <c r="K1088" t="s">
        <v>41</v>
      </c>
      <c r="L1088">
        <v>11665.03</v>
      </c>
      <c r="M1088" t="s">
        <v>41</v>
      </c>
      <c r="N1088" t="s">
        <v>41</v>
      </c>
      <c r="O1088">
        <v>1300</v>
      </c>
      <c r="P1088">
        <v>1311.1</v>
      </c>
      <c r="Q1088">
        <v>1320</v>
      </c>
      <c r="R1088">
        <v>0.1</v>
      </c>
      <c r="S1088">
        <v>0.21</v>
      </c>
      <c r="T1088">
        <v>56.24</v>
      </c>
      <c r="U1088">
        <v>1001</v>
      </c>
      <c r="V1088" t="s">
        <v>41</v>
      </c>
      <c r="W1088">
        <v>6.32</v>
      </c>
      <c r="X1088" t="s">
        <v>41</v>
      </c>
      <c r="Z1088">
        <v>25.01</v>
      </c>
      <c r="AA1088">
        <v>22.5</v>
      </c>
      <c r="AB1088">
        <v>2.5099999999999998</v>
      </c>
      <c r="AC1088">
        <v>25.83</v>
      </c>
      <c r="AD1088" t="s">
        <v>41</v>
      </c>
      <c r="AF1088">
        <v>320</v>
      </c>
      <c r="AG1088">
        <v>320</v>
      </c>
      <c r="AH1088">
        <v>3.29</v>
      </c>
      <c r="AI1088">
        <v>3.29</v>
      </c>
      <c r="AJ1088">
        <v>0</v>
      </c>
      <c r="AK1088" t="s">
        <v>41</v>
      </c>
      <c r="AL1088" t="s">
        <v>41</v>
      </c>
      <c r="AM1088" t="s">
        <v>41</v>
      </c>
    </row>
    <row r="1089" spans="1:39" x14ac:dyDescent="0.3">
      <c r="A1089" t="s">
        <v>55</v>
      </c>
      <c r="B1089" t="s">
        <v>56</v>
      </c>
      <c r="C1089" t="s">
        <v>38</v>
      </c>
      <c r="D1089" t="s">
        <v>59</v>
      </c>
      <c r="E1089">
        <v>25</v>
      </c>
      <c r="F1089" t="s">
        <v>49</v>
      </c>
      <c r="G1089" t="s">
        <v>40</v>
      </c>
      <c r="H1089" t="s">
        <v>41</v>
      </c>
      <c r="J1089">
        <v>76.56</v>
      </c>
      <c r="K1089" t="s">
        <v>41</v>
      </c>
      <c r="L1089">
        <v>11665.03</v>
      </c>
      <c r="M1089" t="s">
        <v>41</v>
      </c>
      <c r="N1089" t="s">
        <v>41</v>
      </c>
      <c r="O1089">
        <v>1320</v>
      </c>
      <c r="P1089">
        <v>1330.72</v>
      </c>
      <c r="Q1089">
        <v>1340</v>
      </c>
      <c r="R1089">
        <v>-0.28000000000000003</v>
      </c>
      <c r="S1089">
        <v>0.23</v>
      </c>
      <c r="T1089">
        <v>57.83</v>
      </c>
      <c r="U1089">
        <v>1001</v>
      </c>
      <c r="V1089" t="s">
        <v>41</v>
      </c>
      <c r="W1089">
        <v>5.23</v>
      </c>
      <c r="X1089" t="s">
        <v>41</v>
      </c>
      <c r="Z1089">
        <v>25.01</v>
      </c>
      <c r="AA1089">
        <v>22.5</v>
      </c>
      <c r="AB1089">
        <v>2.5099999999999998</v>
      </c>
      <c r="AC1089">
        <v>25.96</v>
      </c>
      <c r="AD1089" t="s">
        <v>41</v>
      </c>
      <c r="AF1089">
        <v>320</v>
      </c>
      <c r="AG1089">
        <v>320</v>
      </c>
      <c r="AH1089">
        <v>3.29</v>
      </c>
      <c r="AI1089">
        <v>3.29</v>
      </c>
      <c r="AJ1089">
        <v>0</v>
      </c>
      <c r="AK1089" t="s">
        <v>41</v>
      </c>
      <c r="AL1089" t="s">
        <v>41</v>
      </c>
      <c r="AM1089" t="s">
        <v>41</v>
      </c>
    </row>
    <row r="1090" spans="1:39" x14ac:dyDescent="0.3">
      <c r="A1090" t="s">
        <v>55</v>
      </c>
      <c r="B1090" t="s">
        <v>56</v>
      </c>
      <c r="C1090" t="s">
        <v>38</v>
      </c>
      <c r="D1090" t="s">
        <v>59</v>
      </c>
      <c r="E1090">
        <v>25</v>
      </c>
      <c r="F1090" t="s">
        <v>39</v>
      </c>
      <c r="G1090" t="s">
        <v>40</v>
      </c>
      <c r="H1090" t="s">
        <v>41</v>
      </c>
      <c r="J1090">
        <v>77</v>
      </c>
      <c r="K1090" t="s">
        <v>41</v>
      </c>
      <c r="L1090">
        <v>11747.47</v>
      </c>
      <c r="M1090" t="s">
        <v>41</v>
      </c>
      <c r="N1090" t="s">
        <v>41</v>
      </c>
      <c r="O1090">
        <v>1260</v>
      </c>
      <c r="P1090">
        <v>1270.92</v>
      </c>
      <c r="Q1090">
        <v>1280</v>
      </c>
      <c r="R1090">
        <v>-0.08</v>
      </c>
      <c r="S1090">
        <v>0.2</v>
      </c>
      <c r="T1090">
        <v>61.96</v>
      </c>
      <c r="U1090">
        <v>1001</v>
      </c>
      <c r="V1090" t="s">
        <v>41</v>
      </c>
      <c r="W1090">
        <v>6.29</v>
      </c>
      <c r="X1090" t="s">
        <v>41</v>
      </c>
      <c r="Z1090">
        <v>24.99</v>
      </c>
      <c r="AA1090">
        <v>22.5</v>
      </c>
      <c r="AB1090">
        <v>2.4900000000000002</v>
      </c>
      <c r="AC1090">
        <v>26.27</v>
      </c>
      <c r="AD1090" t="s">
        <v>41</v>
      </c>
      <c r="AF1090">
        <v>330</v>
      </c>
      <c r="AG1090">
        <v>330</v>
      </c>
      <c r="AH1090">
        <v>3.29</v>
      </c>
      <c r="AI1090">
        <v>3.29</v>
      </c>
      <c r="AJ1090">
        <v>0</v>
      </c>
      <c r="AK1090" t="s">
        <v>41</v>
      </c>
      <c r="AL1090" t="s">
        <v>41</v>
      </c>
      <c r="AM1090" t="s">
        <v>41</v>
      </c>
    </row>
    <row r="1091" spans="1:39" x14ac:dyDescent="0.3">
      <c r="A1091" t="s">
        <v>55</v>
      </c>
      <c r="B1091" t="s">
        <v>56</v>
      </c>
      <c r="C1091" t="s">
        <v>38</v>
      </c>
      <c r="D1091" t="s">
        <v>59</v>
      </c>
      <c r="E1091">
        <v>25</v>
      </c>
      <c r="F1091" t="s">
        <v>43</v>
      </c>
      <c r="G1091" t="s">
        <v>40</v>
      </c>
      <c r="H1091" t="s">
        <v>41</v>
      </c>
      <c r="J1091">
        <v>77</v>
      </c>
      <c r="K1091" t="s">
        <v>41</v>
      </c>
      <c r="L1091">
        <v>11747.47</v>
      </c>
      <c r="M1091" t="s">
        <v>41</v>
      </c>
      <c r="N1091" t="s">
        <v>41</v>
      </c>
      <c r="O1091">
        <v>1280</v>
      </c>
      <c r="P1091">
        <v>1290.68</v>
      </c>
      <c r="Q1091">
        <v>1300</v>
      </c>
      <c r="R1091">
        <v>-0.32</v>
      </c>
      <c r="S1091">
        <v>0.22</v>
      </c>
      <c r="T1091">
        <v>62.03</v>
      </c>
      <c r="U1091">
        <v>1001</v>
      </c>
      <c r="V1091" t="s">
        <v>41</v>
      </c>
      <c r="W1091">
        <v>6.34</v>
      </c>
      <c r="X1091" t="s">
        <v>41</v>
      </c>
      <c r="Z1091">
        <v>24.99</v>
      </c>
      <c r="AA1091">
        <v>22.5</v>
      </c>
      <c r="AB1091">
        <v>2.4900000000000002</v>
      </c>
      <c r="AC1091">
        <v>25.87</v>
      </c>
      <c r="AD1091" t="s">
        <v>41</v>
      </c>
      <c r="AF1091">
        <v>330</v>
      </c>
      <c r="AG1091">
        <v>330</v>
      </c>
      <c r="AH1091">
        <v>3.29</v>
      </c>
      <c r="AI1091">
        <v>3.29</v>
      </c>
      <c r="AJ1091">
        <v>0</v>
      </c>
      <c r="AK1091" t="s">
        <v>41</v>
      </c>
      <c r="AL1091" t="s">
        <v>41</v>
      </c>
      <c r="AM1091" t="s">
        <v>41</v>
      </c>
    </row>
    <row r="1092" spans="1:39" x14ac:dyDescent="0.3">
      <c r="A1092" t="s">
        <v>55</v>
      </c>
      <c r="B1092" t="s">
        <v>56</v>
      </c>
      <c r="C1092" t="s">
        <v>38</v>
      </c>
      <c r="D1092" t="s">
        <v>59</v>
      </c>
      <c r="E1092">
        <v>25</v>
      </c>
      <c r="F1092" t="s">
        <v>44</v>
      </c>
      <c r="G1092" t="s">
        <v>40</v>
      </c>
      <c r="H1092" t="s">
        <v>41</v>
      </c>
      <c r="J1092">
        <v>77</v>
      </c>
      <c r="K1092" t="s">
        <v>41</v>
      </c>
      <c r="L1092">
        <v>11747.47</v>
      </c>
      <c r="M1092" t="s">
        <v>41</v>
      </c>
      <c r="N1092" t="s">
        <v>41</v>
      </c>
      <c r="O1092">
        <v>1300</v>
      </c>
      <c r="P1092">
        <v>1311.14</v>
      </c>
      <c r="Q1092">
        <v>1320</v>
      </c>
      <c r="R1092">
        <v>0.14000000000000001</v>
      </c>
      <c r="S1092">
        <v>0.21</v>
      </c>
      <c r="T1092">
        <v>56.3</v>
      </c>
      <c r="U1092">
        <v>1001</v>
      </c>
      <c r="V1092" t="s">
        <v>41</v>
      </c>
      <c r="W1092">
        <v>5.89</v>
      </c>
      <c r="X1092" t="s">
        <v>41</v>
      </c>
      <c r="Z1092">
        <v>24.99</v>
      </c>
      <c r="AA1092">
        <v>22.5</v>
      </c>
      <c r="AB1092">
        <v>2.4900000000000002</v>
      </c>
      <c r="AC1092">
        <v>25.96</v>
      </c>
      <c r="AD1092" t="s">
        <v>41</v>
      </c>
      <c r="AF1092">
        <v>330</v>
      </c>
      <c r="AG1092">
        <v>330</v>
      </c>
      <c r="AH1092">
        <v>3.29</v>
      </c>
      <c r="AI1092">
        <v>3.29</v>
      </c>
      <c r="AJ1092">
        <v>0</v>
      </c>
      <c r="AK1092" t="s">
        <v>41</v>
      </c>
      <c r="AL1092" t="s">
        <v>41</v>
      </c>
      <c r="AM1092" t="s">
        <v>41</v>
      </c>
    </row>
    <row r="1093" spans="1:39" x14ac:dyDescent="0.3">
      <c r="A1093" t="s">
        <v>55</v>
      </c>
      <c r="B1093" t="s">
        <v>56</v>
      </c>
      <c r="C1093" t="s">
        <v>38</v>
      </c>
      <c r="D1093" t="s">
        <v>59</v>
      </c>
      <c r="E1093">
        <v>25</v>
      </c>
      <c r="F1093" t="s">
        <v>45</v>
      </c>
      <c r="G1093" t="s">
        <v>40</v>
      </c>
      <c r="H1093" t="s">
        <v>41</v>
      </c>
      <c r="J1093">
        <v>77</v>
      </c>
      <c r="K1093" t="s">
        <v>41</v>
      </c>
      <c r="L1093">
        <v>11747.47</v>
      </c>
      <c r="M1093" t="s">
        <v>41</v>
      </c>
      <c r="N1093" t="s">
        <v>41</v>
      </c>
      <c r="O1093">
        <v>1320</v>
      </c>
      <c r="P1093">
        <v>1330.74</v>
      </c>
      <c r="Q1093">
        <v>1340</v>
      </c>
      <c r="R1093">
        <v>-0.26</v>
      </c>
      <c r="S1093">
        <v>0.22</v>
      </c>
      <c r="T1093">
        <v>57.89</v>
      </c>
      <c r="U1093">
        <v>1001</v>
      </c>
      <c r="V1093" t="s">
        <v>41</v>
      </c>
      <c r="W1093">
        <v>4.8499999999999996</v>
      </c>
      <c r="X1093" t="s">
        <v>41</v>
      </c>
      <c r="Z1093">
        <v>24.99</v>
      </c>
      <c r="AA1093">
        <v>22.5</v>
      </c>
      <c r="AB1093">
        <v>2.4900000000000002</v>
      </c>
      <c r="AC1093">
        <v>26.07</v>
      </c>
      <c r="AD1093" t="s">
        <v>41</v>
      </c>
      <c r="AF1093">
        <v>330</v>
      </c>
      <c r="AG1093">
        <v>330</v>
      </c>
      <c r="AH1093">
        <v>3.29</v>
      </c>
      <c r="AI1093">
        <v>3.29</v>
      </c>
      <c r="AJ1093">
        <v>0</v>
      </c>
      <c r="AK1093" t="s">
        <v>41</v>
      </c>
      <c r="AL1093" t="s">
        <v>41</v>
      </c>
      <c r="AM1093" t="s">
        <v>41</v>
      </c>
    </row>
    <row r="1094" spans="1:39" x14ac:dyDescent="0.3">
      <c r="A1094" t="s">
        <v>55</v>
      </c>
      <c r="B1094" t="s">
        <v>56</v>
      </c>
      <c r="C1094" t="s">
        <v>38</v>
      </c>
      <c r="D1094" t="s">
        <v>59</v>
      </c>
      <c r="E1094">
        <v>25</v>
      </c>
      <c r="F1094" t="s">
        <v>46</v>
      </c>
      <c r="G1094" t="s">
        <v>40</v>
      </c>
      <c r="H1094" t="s">
        <v>41</v>
      </c>
      <c r="J1094">
        <v>77</v>
      </c>
      <c r="K1094" t="s">
        <v>41</v>
      </c>
      <c r="L1094">
        <v>11747.47</v>
      </c>
      <c r="M1094" t="s">
        <v>41</v>
      </c>
      <c r="N1094" t="s">
        <v>41</v>
      </c>
      <c r="O1094">
        <v>1260</v>
      </c>
      <c r="P1094">
        <v>1270.92</v>
      </c>
      <c r="Q1094">
        <v>1280</v>
      </c>
      <c r="R1094">
        <v>-0.08</v>
      </c>
      <c r="S1094">
        <v>0.2</v>
      </c>
      <c r="T1094">
        <v>61.96</v>
      </c>
      <c r="U1094">
        <v>1001</v>
      </c>
      <c r="V1094" t="s">
        <v>41</v>
      </c>
      <c r="W1094">
        <v>6.37</v>
      </c>
      <c r="X1094" t="s">
        <v>41</v>
      </c>
      <c r="Z1094">
        <v>24.99</v>
      </c>
      <c r="AA1094">
        <v>22.5</v>
      </c>
      <c r="AB1094">
        <v>2.4900000000000002</v>
      </c>
      <c r="AC1094">
        <v>26.27</v>
      </c>
      <c r="AD1094" t="s">
        <v>41</v>
      </c>
      <c r="AF1094">
        <v>330</v>
      </c>
      <c r="AG1094">
        <v>330</v>
      </c>
      <c r="AH1094">
        <v>3.29</v>
      </c>
      <c r="AI1094">
        <v>3.29</v>
      </c>
      <c r="AJ1094">
        <v>0</v>
      </c>
      <c r="AK1094" t="s">
        <v>41</v>
      </c>
      <c r="AL1094" t="s">
        <v>41</v>
      </c>
      <c r="AM1094" t="s">
        <v>41</v>
      </c>
    </row>
    <row r="1095" spans="1:39" x14ac:dyDescent="0.3">
      <c r="A1095" t="s">
        <v>55</v>
      </c>
      <c r="B1095" t="s">
        <v>56</v>
      </c>
      <c r="C1095" t="s">
        <v>38</v>
      </c>
      <c r="D1095" t="s">
        <v>59</v>
      </c>
      <c r="E1095">
        <v>25</v>
      </c>
      <c r="F1095" t="s">
        <v>47</v>
      </c>
      <c r="G1095" t="s">
        <v>40</v>
      </c>
      <c r="H1095" t="s">
        <v>41</v>
      </c>
      <c r="J1095">
        <v>77</v>
      </c>
      <c r="K1095" t="s">
        <v>41</v>
      </c>
      <c r="L1095">
        <v>11747.47</v>
      </c>
      <c r="M1095" t="s">
        <v>41</v>
      </c>
      <c r="N1095" t="s">
        <v>41</v>
      </c>
      <c r="O1095">
        <v>1280</v>
      </c>
      <c r="P1095">
        <v>1290.68</v>
      </c>
      <c r="Q1095">
        <v>1300</v>
      </c>
      <c r="R1095">
        <v>-0.32</v>
      </c>
      <c r="S1095">
        <v>0.22</v>
      </c>
      <c r="T1095">
        <v>62.03</v>
      </c>
      <c r="U1095">
        <v>1001</v>
      </c>
      <c r="V1095" t="s">
        <v>41</v>
      </c>
      <c r="W1095">
        <v>6.54</v>
      </c>
      <c r="X1095" t="s">
        <v>41</v>
      </c>
      <c r="Z1095">
        <v>24.99</v>
      </c>
      <c r="AA1095">
        <v>22.5</v>
      </c>
      <c r="AB1095">
        <v>2.4900000000000002</v>
      </c>
      <c r="AC1095">
        <v>25.87</v>
      </c>
      <c r="AD1095" t="s">
        <v>41</v>
      </c>
      <c r="AF1095">
        <v>330</v>
      </c>
      <c r="AG1095">
        <v>330</v>
      </c>
      <c r="AH1095">
        <v>3.29</v>
      </c>
      <c r="AI1095">
        <v>3.29</v>
      </c>
      <c r="AJ1095">
        <v>0</v>
      </c>
      <c r="AK1095" t="s">
        <v>41</v>
      </c>
      <c r="AL1095" t="s">
        <v>41</v>
      </c>
      <c r="AM1095" t="s">
        <v>41</v>
      </c>
    </row>
    <row r="1096" spans="1:39" x14ac:dyDescent="0.3">
      <c r="A1096" t="s">
        <v>55</v>
      </c>
      <c r="B1096" t="s">
        <v>56</v>
      </c>
      <c r="C1096" t="s">
        <v>38</v>
      </c>
      <c r="D1096" t="s">
        <v>59</v>
      </c>
      <c r="E1096">
        <v>25</v>
      </c>
      <c r="F1096" t="s">
        <v>48</v>
      </c>
      <c r="G1096" t="s">
        <v>40</v>
      </c>
      <c r="H1096" t="s">
        <v>41</v>
      </c>
      <c r="J1096">
        <v>77</v>
      </c>
      <c r="K1096" t="s">
        <v>41</v>
      </c>
      <c r="L1096">
        <v>11747.47</v>
      </c>
      <c r="M1096" t="s">
        <v>41</v>
      </c>
      <c r="N1096" t="s">
        <v>41</v>
      </c>
      <c r="O1096">
        <v>1300</v>
      </c>
      <c r="P1096">
        <v>1311.14</v>
      </c>
      <c r="Q1096">
        <v>1320</v>
      </c>
      <c r="R1096">
        <v>0.14000000000000001</v>
      </c>
      <c r="S1096">
        <v>0.21</v>
      </c>
      <c r="T1096">
        <v>56.3</v>
      </c>
      <c r="U1096">
        <v>1001</v>
      </c>
      <c r="V1096" t="s">
        <v>41</v>
      </c>
      <c r="W1096">
        <v>6.34</v>
      </c>
      <c r="X1096" t="s">
        <v>41</v>
      </c>
      <c r="Z1096">
        <v>24.99</v>
      </c>
      <c r="AA1096">
        <v>22.5</v>
      </c>
      <c r="AB1096">
        <v>2.4900000000000002</v>
      </c>
      <c r="AC1096">
        <v>25.96</v>
      </c>
      <c r="AD1096" t="s">
        <v>41</v>
      </c>
      <c r="AF1096">
        <v>330</v>
      </c>
      <c r="AG1096">
        <v>330</v>
      </c>
      <c r="AH1096">
        <v>3.29</v>
      </c>
      <c r="AI1096">
        <v>3.29</v>
      </c>
      <c r="AJ1096">
        <v>0</v>
      </c>
      <c r="AK1096" t="s">
        <v>41</v>
      </c>
      <c r="AL1096" t="s">
        <v>41</v>
      </c>
      <c r="AM1096" t="s">
        <v>41</v>
      </c>
    </row>
    <row r="1097" spans="1:39" x14ac:dyDescent="0.3">
      <c r="A1097" t="s">
        <v>55</v>
      </c>
      <c r="B1097" t="s">
        <v>56</v>
      </c>
      <c r="C1097" t="s">
        <v>38</v>
      </c>
      <c r="D1097" t="s">
        <v>59</v>
      </c>
      <c r="E1097">
        <v>25</v>
      </c>
      <c r="F1097" t="s">
        <v>49</v>
      </c>
      <c r="G1097" t="s">
        <v>40</v>
      </c>
      <c r="H1097" t="s">
        <v>41</v>
      </c>
      <c r="J1097">
        <v>77</v>
      </c>
      <c r="K1097" t="s">
        <v>41</v>
      </c>
      <c r="L1097">
        <v>11747.47</v>
      </c>
      <c r="M1097" t="s">
        <v>41</v>
      </c>
      <c r="N1097" t="s">
        <v>41</v>
      </c>
      <c r="O1097">
        <v>1320</v>
      </c>
      <c r="P1097">
        <v>1330.74</v>
      </c>
      <c r="Q1097">
        <v>1340</v>
      </c>
      <c r="R1097">
        <v>-0.26</v>
      </c>
      <c r="S1097">
        <v>0.22</v>
      </c>
      <c r="T1097">
        <v>57.89</v>
      </c>
      <c r="U1097">
        <v>1001</v>
      </c>
      <c r="V1097" t="s">
        <v>41</v>
      </c>
      <c r="W1097">
        <v>5.25</v>
      </c>
      <c r="X1097" t="s">
        <v>41</v>
      </c>
      <c r="Z1097">
        <v>24.99</v>
      </c>
      <c r="AA1097">
        <v>22.5</v>
      </c>
      <c r="AB1097">
        <v>2.4900000000000002</v>
      </c>
      <c r="AC1097">
        <v>26.07</v>
      </c>
      <c r="AD1097" t="s">
        <v>41</v>
      </c>
      <c r="AF1097">
        <v>330</v>
      </c>
      <c r="AG1097">
        <v>330</v>
      </c>
      <c r="AH1097">
        <v>3.29</v>
      </c>
      <c r="AI1097">
        <v>3.29</v>
      </c>
      <c r="AJ1097">
        <v>0</v>
      </c>
      <c r="AK1097" t="s">
        <v>41</v>
      </c>
      <c r="AL1097" t="s">
        <v>41</v>
      </c>
      <c r="AM1097" t="s">
        <v>41</v>
      </c>
    </row>
    <row r="1098" spans="1:39" x14ac:dyDescent="0.3">
      <c r="A1098" t="s">
        <v>55</v>
      </c>
      <c r="B1098" t="s">
        <v>56</v>
      </c>
      <c r="C1098" t="s">
        <v>38</v>
      </c>
      <c r="D1098" t="s">
        <v>59</v>
      </c>
      <c r="E1098">
        <v>25</v>
      </c>
      <c r="F1098" t="s">
        <v>39</v>
      </c>
      <c r="G1098" t="s">
        <v>40</v>
      </c>
      <c r="H1098" t="s">
        <v>41</v>
      </c>
      <c r="J1098">
        <v>75.89</v>
      </c>
      <c r="K1098" t="s">
        <v>41</v>
      </c>
      <c r="L1098">
        <v>11828.79</v>
      </c>
      <c r="M1098" t="s">
        <v>41</v>
      </c>
      <c r="N1098" t="s">
        <v>41</v>
      </c>
      <c r="O1098">
        <v>1260</v>
      </c>
      <c r="P1098">
        <v>1270.94</v>
      </c>
      <c r="Q1098">
        <v>1280</v>
      </c>
      <c r="R1098">
        <v>-0.06</v>
      </c>
      <c r="S1098">
        <v>0.21</v>
      </c>
      <c r="T1098">
        <v>61.88</v>
      </c>
      <c r="U1098">
        <v>1001</v>
      </c>
      <c r="V1098" t="s">
        <v>41</v>
      </c>
      <c r="W1098">
        <v>6.32</v>
      </c>
      <c r="X1098" t="s">
        <v>41</v>
      </c>
      <c r="Z1098">
        <v>25.02</v>
      </c>
      <c r="AA1098">
        <v>22.58</v>
      </c>
      <c r="AB1098">
        <v>2.44</v>
      </c>
      <c r="AC1098">
        <v>26.45</v>
      </c>
      <c r="AD1098" t="s">
        <v>41</v>
      </c>
      <c r="AF1098">
        <v>340</v>
      </c>
      <c r="AG1098">
        <v>340</v>
      </c>
      <c r="AH1098">
        <v>3.29</v>
      </c>
      <c r="AI1098">
        <v>3.29</v>
      </c>
      <c r="AJ1098">
        <v>0</v>
      </c>
      <c r="AK1098" t="s">
        <v>41</v>
      </c>
      <c r="AL1098" t="s">
        <v>41</v>
      </c>
      <c r="AM1098" t="s">
        <v>41</v>
      </c>
    </row>
    <row r="1099" spans="1:39" x14ac:dyDescent="0.3">
      <c r="A1099" t="s">
        <v>55</v>
      </c>
      <c r="B1099" t="s">
        <v>56</v>
      </c>
      <c r="C1099" t="s">
        <v>38</v>
      </c>
      <c r="D1099" t="s">
        <v>59</v>
      </c>
      <c r="E1099">
        <v>25</v>
      </c>
      <c r="F1099" t="s">
        <v>43</v>
      </c>
      <c r="G1099" t="s">
        <v>40</v>
      </c>
      <c r="H1099" t="s">
        <v>41</v>
      </c>
      <c r="J1099">
        <v>75.89</v>
      </c>
      <c r="K1099" t="s">
        <v>41</v>
      </c>
      <c r="L1099">
        <v>11828.79</v>
      </c>
      <c r="M1099" t="s">
        <v>41</v>
      </c>
      <c r="N1099" t="s">
        <v>41</v>
      </c>
      <c r="O1099">
        <v>1280</v>
      </c>
      <c r="P1099">
        <v>1290.68</v>
      </c>
      <c r="Q1099">
        <v>1300</v>
      </c>
      <c r="R1099">
        <v>-0.32</v>
      </c>
      <c r="S1099">
        <v>0.22</v>
      </c>
      <c r="T1099">
        <v>62.15</v>
      </c>
      <c r="U1099">
        <v>1001</v>
      </c>
      <c r="V1099" t="s">
        <v>41</v>
      </c>
      <c r="W1099">
        <v>6.36</v>
      </c>
      <c r="X1099" t="s">
        <v>41</v>
      </c>
      <c r="Z1099">
        <v>25.02</v>
      </c>
      <c r="AA1099">
        <v>22.58</v>
      </c>
      <c r="AB1099">
        <v>2.44</v>
      </c>
      <c r="AC1099">
        <v>26.05</v>
      </c>
      <c r="AD1099" t="s">
        <v>41</v>
      </c>
      <c r="AF1099">
        <v>340</v>
      </c>
      <c r="AG1099">
        <v>340</v>
      </c>
      <c r="AH1099">
        <v>3.29</v>
      </c>
      <c r="AI1099">
        <v>3.29</v>
      </c>
      <c r="AJ1099">
        <v>0</v>
      </c>
      <c r="AK1099" t="s">
        <v>41</v>
      </c>
      <c r="AL1099" t="s">
        <v>41</v>
      </c>
      <c r="AM1099" t="s">
        <v>41</v>
      </c>
    </row>
    <row r="1100" spans="1:39" x14ac:dyDescent="0.3">
      <c r="A1100" t="s">
        <v>55</v>
      </c>
      <c r="B1100" t="s">
        <v>56</v>
      </c>
      <c r="C1100" t="s">
        <v>38</v>
      </c>
      <c r="D1100" t="s">
        <v>59</v>
      </c>
      <c r="E1100">
        <v>25</v>
      </c>
      <c r="F1100" t="s">
        <v>44</v>
      </c>
      <c r="G1100" t="s">
        <v>40</v>
      </c>
      <c r="H1100" t="s">
        <v>41</v>
      </c>
      <c r="J1100">
        <v>75.89</v>
      </c>
      <c r="K1100" t="s">
        <v>41</v>
      </c>
      <c r="L1100">
        <v>11828.79</v>
      </c>
      <c r="M1100" t="s">
        <v>41</v>
      </c>
      <c r="N1100" t="s">
        <v>41</v>
      </c>
      <c r="O1100">
        <v>1300</v>
      </c>
      <c r="P1100">
        <v>1311.18</v>
      </c>
      <c r="Q1100">
        <v>1320</v>
      </c>
      <c r="R1100">
        <v>0.18</v>
      </c>
      <c r="S1100">
        <v>0.21</v>
      </c>
      <c r="T1100">
        <v>56.43</v>
      </c>
      <c r="U1100">
        <v>1001</v>
      </c>
      <c r="V1100" t="s">
        <v>41</v>
      </c>
      <c r="W1100">
        <v>5.92</v>
      </c>
      <c r="X1100" t="s">
        <v>41</v>
      </c>
      <c r="Z1100">
        <v>25.02</v>
      </c>
      <c r="AA1100">
        <v>22.58</v>
      </c>
      <c r="AB1100">
        <v>2.44</v>
      </c>
      <c r="AC1100">
        <v>26.12</v>
      </c>
      <c r="AD1100" t="s">
        <v>41</v>
      </c>
      <c r="AF1100">
        <v>340</v>
      </c>
      <c r="AG1100">
        <v>340</v>
      </c>
      <c r="AH1100">
        <v>3.29</v>
      </c>
      <c r="AI1100">
        <v>3.29</v>
      </c>
      <c r="AJ1100">
        <v>0</v>
      </c>
      <c r="AK1100" t="s">
        <v>41</v>
      </c>
      <c r="AL1100" t="s">
        <v>41</v>
      </c>
      <c r="AM1100" t="s">
        <v>41</v>
      </c>
    </row>
    <row r="1101" spans="1:39" x14ac:dyDescent="0.3">
      <c r="A1101" t="s">
        <v>55</v>
      </c>
      <c r="B1101" t="s">
        <v>56</v>
      </c>
      <c r="C1101" t="s">
        <v>38</v>
      </c>
      <c r="D1101" t="s">
        <v>59</v>
      </c>
      <c r="E1101">
        <v>25</v>
      </c>
      <c r="F1101" t="s">
        <v>45</v>
      </c>
      <c r="G1101" t="s">
        <v>40</v>
      </c>
      <c r="H1101" t="s">
        <v>41</v>
      </c>
      <c r="J1101">
        <v>75.89</v>
      </c>
      <c r="K1101" t="s">
        <v>41</v>
      </c>
      <c r="L1101">
        <v>11828.79</v>
      </c>
      <c r="M1101" t="s">
        <v>41</v>
      </c>
      <c r="N1101" t="s">
        <v>41</v>
      </c>
      <c r="O1101">
        <v>1320</v>
      </c>
      <c r="P1101">
        <v>1330.8</v>
      </c>
      <c r="Q1101">
        <v>1340</v>
      </c>
      <c r="R1101">
        <v>-0.2</v>
      </c>
      <c r="S1101">
        <v>0.22</v>
      </c>
      <c r="T1101">
        <v>57.94</v>
      </c>
      <c r="U1101">
        <v>1001</v>
      </c>
      <c r="V1101" t="s">
        <v>41</v>
      </c>
      <c r="W1101">
        <v>4.8899999999999997</v>
      </c>
      <c r="X1101" t="s">
        <v>41</v>
      </c>
      <c r="Z1101">
        <v>25.02</v>
      </c>
      <c r="AA1101">
        <v>22.58</v>
      </c>
      <c r="AB1101">
        <v>2.44</v>
      </c>
      <c r="AC1101">
        <v>26.23</v>
      </c>
      <c r="AD1101" t="s">
        <v>41</v>
      </c>
      <c r="AF1101">
        <v>340</v>
      </c>
      <c r="AG1101">
        <v>340</v>
      </c>
      <c r="AH1101">
        <v>3.29</v>
      </c>
      <c r="AI1101">
        <v>3.29</v>
      </c>
      <c r="AJ1101">
        <v>0</v>
      </c>
      <c r="AK1101" t="s">
        <v>41</v>
      </c>
      <c r="AL1101" t="s">
        <v>41</v>
      </c>
      <c r="AM1101" t="s">
        <v>41</v>
      </c>
    </row>
    <row r="1102" spans="1:39" x14ac:dyDescent="0.3">
      <c r="A1102" t="s">
        <v>55</v>
      </c>
      <c r="B1102" t="s">
        <v>56</v>
      </c>
      <c r="C1102" t="s">
        <v>38</v>
      </c>
      <c r="D1102" t="s">
        <v>59</v>
      </c>
      <c r="E1102">
        <v>25</v>
      </c>
      <c r="F1102" t="s">
        <v>46</v>
      </c>
      <c r="G1102" t="s">
        <v>40</v>
      </c>
      <c r="H1102" t="s">
        <v>41</v>
      </c>
      <c r="J1102">
        <v>75.89</v>
      </c>
      <c r="K1102" t="s">
        <v>41</v>
      </c>
      <c r="L1102">
        <v>11828.79</v>
      </c>
      <c r="M1102" t="s">
        <v>41</v>
      </c>
      <c r="N1102" t="s">
        <v>41</v>
      </c>
      <c r="O1102">
        <v>1260</v>
      </c>
      <c r="P1102">
        <v>1270.94</v>
      </c>
      <c r="Q1102">
        <v>1280</v>
      </c>
      <c r="R1102">
        <v>-0.06</v>
      </c>
      <c r="S1102">
        <v>0.21</v>
      </c>
      <c r="T1102">
        <v>61.88</v>
      </c>
      <c r="U1102">
        <v>1001</v>
      </c>
      <c r="V1102" t="s">
        <v>41</v>
      </c>
      <c r="W1102">
        <v>6.4</v>
      </c>
      <c r="X1102" t="s">
        <v>41</v>
      </c>
      <c r="Z1102">
        <v>25.02</v>
      </c>
      <c r="AA1102">
        <v>22.58</v>
      </c>
      <c r="AB1102">
        <v>2.44</v>
      </c>
      <c r="AC1102">
        <v>26.45</v>
      </c>
      <c r="AD1102" t="s">
        <v>41</v>
      </c>
      <c r="AF1102">
        <v>340</v>
      </c>
      <c r="AG1102">
        <v>340</v>
      </c>
      <c r="AH1102">
        <v>3.29</v>
      </c>
      <c r="AI1102">
        <v>3.29</v>
      </c>
      <c r="AJ1102">
        <v>0</v>
      </c>
      <c r="AK1102" t="s">
        <v>41</v>
      </c>
      <c r="AL1102" t="s">
        <v>41</v>
      </c>
      <c r="AM1102" t="s">
        <v>41</v>
      </c>
    </row>
    <row r="1103" spans="1:39" x14ac:dyDescent="0.3">
      <c r="A1103" t="s">
        <v>55</v>
      </c>
      <c r="B1103" t="s">
        <v>56</v>
      </c>
      <c r="C1103" t="s">
        <v>38</v>
      </c>
      <c r="D1103" t="s">
        <v>59</v>
      </c>
      <c r="E1103">
        <v>25</v>
      </c>
      <c r="F1103" t="s">
        <v>47</v>
      </c>
      <c r="G1103" t="s">
        <v>40</v>
      </c>
      <c r="H1103" t="s">
        <v>41</v>
      </c>
      <c r="J1103">
        <v>75.89</v>
      </c>
      <c r="K1103" t="s">
        <v>41</v>
      </c>
      <c r="L1103">
        <v>11828.79</v>
      </c>
      <c r="M1103" t="s">
        <v>41</v>
      </c>
      <c r="N1103" t="s">
        <v>41</v>
      </c>
      <c r="O1103">
        <v>1280</v>
      </c>
      <c r="P1103">
        <v>1290.68</v>
      </c>
      <c r="Q1103">
        <v>1300</v>
      </c>
      <c r="R1103">
        <v>-0.32</v>
      </c>
      <c r="S1103">
        <v>0.22</v>
      </c>
      <c r="T1103">
        <v>62.15</v>
      </c>
      <c r="U1103">
        <v>1001</v>
      </c>
      <c r="V1103" t="s">
        <v>41</v>
      </c>
      <c r="W1103">
        <v>6.56</v>
      </c>
      <c r="X1103" t="s">
        <v>41</v>
      </c>
      <c r="Z1103">
        <v>25.02</v>
      </c>
      <c r="AA1103">
        <v>22.58</v>
      </c>
      <c r="AB1103">
        <v>2.44</v>
      </c>
      <c r="AC1103">
        <v>26.05</v>
      </c>
      <c r="AD1103" t="s">
        <v>41</v>
      </c>
      <c r="AF1103">
        <v>340</v>
      </c>
      <c r="AG1103">
        <v>340</v>
      </c>
      <c r="AH1103">
        <v>3.29</v>
      </c>
      <c r="AI1103">
        <v>3.29</v>
      </c>
      <c r="AJ1103">
        <v>0</v>
      </c>
      <c r="AK1103" t="s">
        <v>41</v>
      </c>
      <c r="AL1103" t="s">
        <v>41</v>
      </c>
      <c r="AM1103" t="s">
        <v>41</v>
      </c>
    </row>
    <row r="1104" spans="1:39" x14ac:dyDescent="0.3">
      <c r="A1104" t="s">
        <v>55</v>
      </c>
      <c r="B1104" t="s">
        <v>56</v>
      </c>
      <c r="C1104" t="s">
        <v>38</v>
      </c>
      <c r="D1104" t="s">
        <v>59</v>
      </c>
      <c r="E1104">
        <v>25</v>
      </c>
      <c r="F1104" t="s">
        <v>48</v>
      </c>
      <c r="G1104" t="s">
        <v>40</v>
      </c>
      <c r="H1104" t="s">
        <v>41</v>
      </c>
      <c r="J1104">
        <v>75.89</v>
      </c>
      <c r="K1104" t="s">
        <v>41</v>
      </c>
      <c r="L1104">
        <v>11828.79</v>
      </c>
      <c r="M1104" t="s">
        <v>41</v>
      </c>
      <c r="N1104" t="s">
        <v>41</v>
      </c>
      <c r="O1104">
        <v>1300</v>
      </c>
      <c r="P1104">
        <v>1311.18</v>
      </c>
      <c r="Q1104">
        <v>1320</v>
      </c>
      <c r="R1104">
        <v>0.18</v>
      </c>
      <c r="S1104">
        <v>0.21</v>
      </c>
      <c r="T1104">
        <v>56.43</v>
      </c>
      <c r="U1104">
        <v>1001</v>
      </c>
      <c r="V1104" t="s">
        <v>41</v>
      </c>
      <c r="W1104">
        <v>6.37</v>
      </c>
      <c r="X1104" t="s">
        <v>41</v>
      </c>
      <c r="Z1104">
        <v>25.02</v>
      </c>
      <c r="AA1104">
        <v>22.58</v>
      </c>
      <c r="AB1104">
        <v>2.44</v>
      </c>
      <c r="AC1104">
        <v>26.12</v>
      </c>
      <c r="AD1104" t="s">
        <v>41</v>
      </c>
      <c r="AF1104">
        <v>340</v>
      </c>
      <c r="AG1104">
        <v>340</v>
      </c>
      <c r="AH1104">
        <v>3.29</v>
      </c>
      <c r="AI1104">
        <v>3.29</v>
      </c>
      <c r="AJ1104">
        <v>0</v>
      </c>
      <c r="AK1104" t="s">
        <v>41</v>
      </c>
      <c r="AL1104" t="s">
        <v>41</v>
      </c>
      <c r="AM1104" t="s">
        <v>41</v>
      </c>
    </row>
    <row r="1105" spans="1:39" x14ac:dyDescent="0.3">
      <c r="A1105" t="s">
        <v>55</v>
      </c>
      <c r="B1105" t="s">
        <v>56</v>
      </c>
      <c r="C1105" t="s">
        <v>38</v>
      </c>
      <c r="D1105" t="s">
        <v>59</v>
      </c>
      <c r="E1105">
        <v>25</v>
      </c>
      <c r="F1105" t="s">
        <v>49</v>
      </c>
      <c r="G1105" t="s">
        <v>40</v>
      </c>
      <c r="H1105" t="s">
        <v>41</v>
      </c>
      <c r="J1105">
        <v>75.89</v>
      </c>
      <c r="K1105" t="s">
        <v>41</v>
      </c>
      <c r="L1105">
        <v>11828.79</v>
      </c>
      <c r="M1105" t="s">
        <v>41</v>
      </c>
      <c r="N1105" t="s">
        <v>41</v>
      </c>
      <c r="O1105">
        <v>1320</v>
      </c>
      <c r="P1105">
        <v>1330.8</v>
      </c>
      <c r="Q1105">
        <v>1340</v>
      </c>
      <c r="R1105">
        <v>-0.2</v>
      </c>
      <c r="S1105">
        <v>0.22</v>
      </c>
      <c r="T1105">
        <v>57.94</v>
      </c>
      <c r="U1105">
        <v>1001</v>
      </c>
      <c r="V1105" t="s">
        <v>41</v>
      </c>
      <c r="W1105">
        <v>5.26</v>
      </c>
      <c r="X1105" t="s">
        <v>41</v>
      </c>
      <c r="Z1105">
        <v>25.02</v>
      </c>
      <c r="AA1105">
        <v>22.58</v>
      </c>
      <c r="AB1105">
        <v>2.44</v>
      </c>
      <c r="AC1105">
        <v>26.23</v>
      </c>
      <c r="AD1105" t="s">
        <v>41</v>
      </c>
      <c r="AF1105">
        <v>340</v>
      </c>
      <c r="AG1105">
        <v>340</v>
      </c>
      <c r="AH1105">
        <v>3.29</v>
      </c>
      <c r="AI1105">
        <v>3.29</v>
      </c>
      <c r="AJ1105">
        <v>0</v>
      </c>
      <c r="AK1105" t="s">
        <v>41</v>
      </c>
      <c r="AL1105" t="s">
        <v>41</v>
      </c>
      <c r="AM1105" t="s">
        <v>41</v>
      </c>
    </row>
    <row r="1106" spans="1:39" x14ac:dyDescent="0.3">
      <c r="A1106" t="s">
        <v>55</v>
      </c>
      <c r="B1106" t="s">
        <v>56</v>
      </c>
      <c r="C1106" t="s">
        <v>38</v>
      </c>
      <c r="D1106" t="s">
        <v>59</v>
      </c>
      <c r="E1106">
        <v>25</v>
      </c>
      <c r="F1106" t="s">
        <v>39</v>
      </c>
      <c r="G1106" t="s">
        <v>40</v>
      </c>
      <c r="H1106" t="s">
        <v>41</v>
      </c>
      <c r="J1106">
        <v>74.650000000000006</v>
      </c>
      <c r="K1106" t="s">
        <v>41</v>
      </c>
      <c r="L1106">
        <v>11908.88</v>
      </c>
      <c r="M1106" t="s">
        <v>41</v>
      </c>
      <c r="N1106" t="s">
        <v>41</v>
      </c>
      <c r="O1106">
        <v>1260</v>
      </c>
      <c r="P1106">
        <v>1270.98</v>
      </c>
      <c r="Q1106">
        <v>1280</v>
      </c>
      <c r="R1106">
        <v>-0.02</v>
      </c>
      <c r="S1106">
        <v>0.2</v>
      </c>
      <c r="T1106">
        <v>61.96</v>
      </c>
      <c r="U1106">
        <v>1001</v>
      </c>
      <c r="V1106" t="s">
        <v>41</v>
      </c>
      <c r="W1106">
        <v>6.35</v>
      </c>
      <c r="X1106" t="s">
        <v>41</v>
      </c>
      <c r="Z1106">
        <v>24.97</v>
      </c>
      <c r="AA1106">
        <v>22.58</v>
      </c>
      <c r="AB1106">
        <v>2.39</v>
      </c>
      <c r="AC1106">
        <v>26.59</v>
      </c>
      <c r="AD1106" t="s">
        <v>41</v>
      </c>
      <c r="AF1106">
        <v>350</v>
      </c>
      <c r="AG1106">
        <v>350</v>
      </c>
      <c r="AH1106">
        <v>3.29</v>
      </c>
      <c r="AI1106">
        <v>3.29</v>
      </c>
      <c r="AJ1106">
        <v>0</v>
      </c>
      <c r="AK1106" t="s">
        <v>41</v>
      </c>
      <c r="AL1106" t="s">
        <v>41</v>
      </c>
      <c r="AM1106" t="s">
        <v>41</v>
      </c>
    </row>
    <row r="1107" spans="1:39" x14ac:dyDescent="0.3">
      <c r="A1107" t="s">
        <v>55</v>
      </c>
      <c r="B1107" t="s">
        <v>56</v>
      </c>
      <c r="C1107" t="s">
        <v>38</v>
      </c>
      <c r="D1107" t="s">
        <v>59</v>
      </c>
      <c r="E1107">
        <v>25</v>
      </c>
      <c r="F1107" t="s">
        <v>43</v>
      </c>
      <c r="G1107" t="s">
        <v>40</v>
      </c>
      <c r="H1107" t="s">
        <v>41</v>
      </c>
      <c r="J1107">
        <v>74.650000000000006</v>
      </c>
      <c r="K1107" t="s">
        <v>41</v>
      </c>
      <c r="L1107">
        <v>11908.88</v>
      </c>
      <c r="M1107" t="s">
        <v>41</v>
      </c>
      <c r="N1107" t="s">
        <v>41</v>
      </c>
      <c r="O1107">
        <v>1280</v>
      </c>
      <c r="P1107">
        <v>1290.72</v>
      </c>
      <c r="Q1107">
        <v>1300</v>
      </c>
      <c r="R1107">
        <v>-0.28000000000000003</v>
      </c>
      <c r="S1107">
        <v>0.22</v>
      </c>
      <c r="T1107">
        <v>62.24</v>
      </c>
      <c r="U1107">
        <v>1001</v>
      </c>
      <c r="V1107" t="s">
        <v>41</v>
      </c>
      <c r="W1107">
        <v>6.38</v>
      </c>
      <c r="X1107" t="s">
        <v>41</v>
      </c>
      <c r="Z1107">
        <v>24.97</v>
      </c>
      <c r="AA1107">
        <v>22.58</v>
      </c>
      <c r="AB1107">
        <v>2.39</v>
      </c>
      <c r="AC1107">
        <v>26.18</v>
      </c>
      <c r="AD1107" t="s">
        <v>41</v>
      </c>
      <c r="AF1107">
        <v>350</v>
      </c>
      <c r="AG1107">
        <v>350</v>
      </c>
      <c r="AH1107">
        <v>3.29</v>
      </c>
      <c r="AI1107">
        <v>3.29</v>
      </c>
      <c r="AJ1107">
        <v>0</v>
      </c>
      <c r="AK1107" t="s">
        <v>41</v>
      </c>
      <c r="AL1107" t="s">
        <v>41</v>
      </c>
      <c r="AM1107" t="s">
        <v>41</v>
      </c>
    </row>
    <row r="1108" spans="1:39" x14ac:dyDescent="0.3">
      <c r="A1108" t="s">
        <v>55</v>
      </c>
      <c r="B1108" t="s">
        <v>56</v>
      </c>
      <c r="C1108" t="s">
        <v>38</v>
      </c>
      <c r="D1108" t="s">
        <v>59</v>
      </c>
      <c r="E1108">
        <v>25</v>
      </c>
      <c r="F1108" t="s">
        <v>44</v>
      </c>
      <c r="G1108" t="s">
        <v>40</v>
      </c>
      <c r="H1108" t="s">
        <v>41</v>
      </c>
      <c r="J1108">
        <v>74.650000000000006</v>
      </c>
      <c r="K1108" t="s">
        <v>41</v>
      </c>
      <c r="L1108">
        <v>11908.88</v>
      </c>
      <c r="M1108" t="s">
        <v>41</v>
      </c>
      <c r="N1108" t="s">
        <v>41</v>
      </c>
      <c r="O1108">
        <v>1300</v>
      </c>
      <c r="P1108">
        <v>1311.2</v>
      </c>
      <c r="Q1108">
        <v>1320</v>
      </c>
      <c r="R1108">
        <v>0.2</v>
      </c>
      <c r="S1108">
        <v>0.2</v>
      </c>
      <c r="T1108">
        <v>56.48</v>
      </c>
      <c r="U1108">
        <v>1001</v>
      </c>
      <c r="V1108" t="s">
        <v>41</v>
      </c>
      <c r="W1108">
        <v>5.94</v>
      </c>
      <c r="X1108" t="s">
        <v>41</v>
      </c>
      <c r="Z1108">
        <v>24.97</v>
      </c>
      <c r="AA1108">
        <v>22.58</v>
      </c>
      <c r="AB1108">
        <v>2.39</v>
      </c>
      <c r="AC1108">
        <v>26.25</v>
      </c>
      <c r="AD1108" t="s">
        <v>41</v>
      </c>
      <c r="AF1108">
        <v>350</v>
      </c>
      <c r="AG1108">
        <v>350</v>
      </c>
      <c r="AH1108">
        <v>3.29</v>
      </c>
      <c r="AI1108">
        <v>3.29</v>
      </c>
      <c r="AJ1108">
        <v>0</v>
      </c>
      <c r="AK1108" t="s">
        <v>41</v>
      </c>
      <c r="AL1108" t="s">
        <v>41</v>
      </c>
      <c r="AM1108" t="s">
        <v>41</v>
      </c>
    </row>
    <row r="1109" spans="1:39" x14ac:dyDescent="0.3">
      <c r="A1109" t="s">
        <v>55</v>
      </c>
      <c r="B1109" t="s">
        <v>56</v>
      </c>
      <c r="C1109" t="s">
        <v>38</v>
      </c>
      <c r="D1109" t="s">
        <v>59</v>
      </c>
      <c r="E1109">
        <v>25</v>
      </c>
      <c r="F1109" t="s">
        <v>45</v>
      </c>
      <c r="G1109" t="s">
        <v>40</v>
      </c>
      <c r="H1109" t="s">
        <v>41</v>
      </c>
      <c r="J1109">
        <v>74.650000000000006</v>
      </c>
      <c r="K1109" t="s">
        <v>41</v>
      </c>
      <c r="L1109">
        <v>11908.88</v>
      </c>
      <c r="M1109" t="s">
        <v>41</v>
      </c>
      <c r="N1109" t="s">
        <v>41</v>
      </c>
      <c r="O1109">
        <v>1320</v>
      </c>
      <c r="P1109">
        <v>1330.82</v>
      </c>
      <c r="Q1109">
        <v>1340</v>
      </c>
      <c r="R1109">
        <v>-0.18</v>
      </c>
      <c r="S1109">
        <v>0.22</v>
      </c>
      <c r="T1109">
        <v>57.99</v>
      </c>
      <c r="U1109">
        <v>1001</v>
      </c>
      <c r="V1109" t="s">
        <v>41</v>
      </c>
      <c r="W1109">
        <v>4.9000000000000004</v>
      </c>
      <c r="X1109" t="s">
        <v>41</v>
      </c>
      <c r="Z1109">
        <v>24.97</v>
      </c>
      <c r="AA1109">
        <v>22.58</v>
      </c>
      <c r="AB1109">
        <v>2.39</v>
      </c>
      <c r="AC1109">
        <v>26.34</v>
      </c>
      <c r="AD1109" t="s">
        <v>41</v>
      </c>
      <c r="AF1109">
        <v>350</v>
      </c>
      <c r="AG1109">
        <v>350</v>
      </c>
      <c r="AH1109">
        <v>3.29</v>
      </c>
      <c r="AI1109">
        <v>3.29</v>
      </c>
      <c r="AJ1109">
        <v>0</v>
      </c>
      <c r="AK1109" t="s">
        <v>41</v>
      </c>
      <c r="AL1109" t="s">
        <v>41</v>
      </c>
      <c r="AM1109" t="s">
        <v>41</v>
      </c>
    </row>
    <row r="1110" spans="1:39" x14ac:dyDescent="0.3">
      <c r="A1110" t="s">
        <v>55</v>
      </c>
      <c r="B1110" t="s">
        <v>56</v>
      </c>
      <c r="C1110" t="s">
        <v>38</v>
      </c>
      <c r="D1110" t="s">
        <v>59</v>
      </c>
      <c r="E1110">
        <v>25</v>
      </c>
      <c r="F1110" t="s">
        <v>46</v>
      </c>
      <c r="G1110" t="s">
        <v>40</v>
      </c>
      <c r="H1110" t="s">
        <v>41</v>
      </c>
      <c r="J1110">
        <v>74.650000000000006</v>
      </c>
      <c r="K1110" t="s">
        <v>41</v>
      </c>
      <c r="L1110">
        <v>11908.88</v>
      </c>
      <c r="M1110" t="s">
        <v>41</v>
      </c>
      <c r="N1110" t="s">
        <v>41</v>
      </c>
      <c r="O1110">
        <v>1260</v>
      </c>
      <c r="P1110">
        <v>1270.98</v>
      </c>
      <c r="Q1110">
        <v>1280</v>
      </c>
      <c r="R1110">
        <v>-0.02</v>
      </c>
      <c r="S1110">
        <v>0.2</v>
      </c>
      <c r="T1110">
        <v>61.96</v>
      </c>
      <c r="U1110">
        <v>1001</v>
      </c>
      <c r="V1110" t="s">
        <v>41</v>
      </c>
      <c r="W1110">
        <v>6.44</v>
      </c>
      <c r="X1110" t="s">
        <v>41</v>
      </c>
      <c r="Z1110">
        <v>24.97</v>
      </c>
      <c r="AA1110">
        <v>22.58</v>
      </c>
      <c r="AB1110">
        <v>2.39</v>
      </c>
      <c r="AC1110">
        <v>26.59</v>
      </c>
      <c r="AD1110" t="s">
        <v>41</v>
      </c>
      <c r="AF1110">
        <v>350</v>
      </c>
      <c r="AG1110">
        <v>350</v>
      </c>
      <c r="AH1110">
        <v>3.29</v>
      </c>
      <c r="AI1110">
        <v>3.29</v>
      </c>
      <c r="AJ1110">
        <v>0</v>
      </c>
      <c r="AK1110" t="s">
        <v>41</v>
      </c>
      <c r="AL1110" t="s">
        <v>41</v>
      </c>
      <c r="AM1110" t="s">
        <v>41</v>
      </c>
    </row>
    <row r="1111" spans="1:39" x14ac:dyDescent="0.3">
      <c r="A1111" t="s">
        <v>55</v>
      </c>
      <c r="B1111" t="s">
        <v>56</v>
      </c>
      <c r="C1111" t="s">
        <v>38</v>
      </c>
      <c r="D1111" t="s">
        <v>59</v>
      </c>
      <c r="E1111">
        <v>25</v>
      </c>
      <c r="F1111" t="s">
        <v>47</v>
      </c>
      <c r="G1111" t="s">
        <v>40</v>
      </c>
      <c r="H1111" t="s">
        <v>41</v>
      </c>
      <c r="J1111">
        <v>74.650000000000006</v>
      </c>
      <c r="K1111" t="s">
        <v>41</v>
      </c>
      <c r="L1111">
        <v>11908.88</v>
      </c>
      <c r="M1111" t="s">
        <v>41</v>
      </c>
      <c r="N1111" t="s">
        <v>41</v>
      </c>
      <c r="O1111">
        <v>1280</v>
      </c>
      <c r="P1111">
        <v>1290.72</v>
      </c>
      <c r="Q1111">
        <v>1300</v>
      </c>
      <c r="R1111">
        <v>-0.28000000000000003</v>
      </c>
      <c r="S1111">
        <v>0.22</v>
      </c>
      <c r="T1111">
        <v>62.24</v>
      </c>
      <c r="U1111">
        <v>1001</v>
      </c>
      <c r="V1111" t="s">
        <v>41</v>
      </c>
      <c r="W1111">
        <v>6.58</v>
      </c>
      <c r="X1111" t="s">
        <v>41</v>
      </c>
      <c r="Z1111">
        <v>24.97</v>
      </c>
      <c r="AA1111">
        <v>22.58</v>
      </c>
      <c r="AB1111">
        <v>2.39</v>
      </c>
      <c r="AC1111">
        <v>26.18</v>
      </c>
      <c r="AD1111" t="s">
        <v>41</v>
      </c>
      <c r="AF1111">
        <v>350</v>
      </c>
      <c r="AG1111">
        <v>350</v>
      </c>
      <c r="AH1111">
        <v>3.29</v>
      </c>
      <c r="AI1111">
        <v>3.29</v>
      </c>
      <c r="AJ1111">
        <v>0</v>
      </c>
      <c r="AK1111" t="s">
        <v>41</v>
      </c>
      <c r="AL1111" t="s">
        <v>41</v>
      </c>
      <c r="AM1111" t="s">
        <v>41</v>
      </c>
    </row>
    <row r="1112" spans="1:39" x14ac:dyDescent="0.3">
      <c r="A1112" t="s">
        <v>55</v>
      </c>
      <c r="B1112" t="s">
        <v>56</v>
      </c>
      <c r="C1112" t="s">
        <v>38</v>
      </c>
      <c r="D1112" t="s">
        <v>59</v>
      </c>
      <c r="E1112">
        <v>25</v>
      </c>
      <c r="F1112" t="s">
        <v>48</v>
      </c>
      <c r="G1112" t="s">
        <v>40</v>
      </c>
      <c r="H1112" t="s">
        <v>41</v>
      </c>
      <c r="J1112">
        <v>74.650000000000006</v>
      </c>
      <c r="K1112" t="s">
        <v>41</v>
      </c>
      <c r="L1112">
        <v>11908.88</v>
      </c>
      <c r="M1112" t="s">
        <v>41</v>
      </c>
      <c r="N1112" t="s">
        <v>41</v>
      </c>
      <c r="O1112">
        <v>1300</v>
      </c>
      <c r="P1112">
        <v>1311.2</v>
      </c>
      <c r="Q1112">
        <v>1320</v>
      </c>
      <c r="R1112">
        <v>0.2</v>
      </c>
      <c r="S1112">
        <v>0.2</v>
      </c>
      <c r="T1112">
        <v>56.48</v>
      </c>
      <c r="U1112">
        <v>1001</v>
      </c>
      <c r="V1112" t="s">
        <v>41</v>
      </c>
      <c r="W1112">
        <v>6.39</v>
      </c>
      <c r="X1112" t="s">
        <v>41</v>
      </c>
      <c r="Z1112">
        <v>24.97</v>
      </c>
      <c r="AA1112">
        <v>22.58</v>
      </c>
      <c r="AB1112">
        <v>2.39</v>
      </c>
      <c r="AC1112">
        <v>26.25</v>
      </c>
      <c r="AD1112" t="s">
        <v>41</v>
      </c>
      <c r="AF1112">
        <v>350</v>
      </c>
      <c r="AG1112">
        <v>350</v>
      </c>
      <c r="AH1112">
        <v>3.29</v>
      </c>
      <c r="AI1112">
        <v>3.29</v>
      </c>
      <c r="AJ1112">
        <v>0</v>
      </c>
      <c r="AK1112" t="s">
        <v>41</v>
      </c>
      <c r="AL1112" t="s">
        <v>41</v>
      </c>
      <c r="AM1112" t="s">
        <v>41</v>
      </c>
    </row>
    <row r="1113" spans="1:39" x14ac:dyDescent="0.3">
      <c r="A1113" t="s">
        <v>55</v>
      </c>
      <c r="B1113" t="s">
        <v>56</v>
      </c>
      <c r="C1113" t="s">
        <v>38</v>
      </c>
      <c r="D1113" t="s">
        <v>59</v>
      </c>
      <c r="E1113">
        <v>25</v>
      </c>
      <c r="F1113" t="s">
        <v>49</v>
      </c>
      <c r="G1113" t="s">
        <v>40</v>
      </c>
      <c r="H1113" t="s">
        <v>41</v>
      </c>
      <c r="J1113">
        <v>74.650000000000006</v>
      </c>
      <c r="K1113" t="s">
        <v>41</v>
      </c>
      <c r="L1113">
        <v>11908.88</v>
      </c>
      <c r="M1113" t="s">
        <v>41</v>
      </c>
      <c r="N1113" t="s">
        <v>41</v>
      </c>
      <c r="O1113">
        <v>1320</v>
      </c>
      <c r="P1113">
        <v>1330.82</v>
      </c>
      <c r="Q1113">
        <v>1340</v>
      </c>
      <c r="R1113">
        <v>-0.18</v>
      </c>
      <c r="S1113">
        <v>0.22</v>
      </c>
      <c r="T1113">
        <v>57.99</v>
      </c>
      <c r="U1113">
        <v>1001</v>
      </c>
      <c r="V1113" t="s">
        <v>41</v>
      </c>
      <c r="W1113">
        <v>5.29</v>
      </c>
      <c r="X1113" t="s">
        <v>41</v>
      </c>
      <c r="Z1113">
        <v>24.97</v>
      </c>
      <c r="AA1113">
        <v>22.58</v>
      </c>
      <c r="AB1113">
        <v>2.39</v>
      </c>
      <c r="AC1113">
        <v>26.34</v>
      </c>
      <c r="AD1113" t="s">
        <v>41</v>
      </c>
      <c r="AF1113">
        <v>350</v>
      </c>
      <c r="AG1113">
        <v>350</v>
      </c>
      <c r="AH1113">
        <v>3.29</v>
      </c>
      <c r="AI1113">
        <v>3.29</v>
      </c>
      <c r="AJ1113">
        <v>0</v>
      </c>
      <c r="AK1113" t="s">
        <v>41</v>
      </c>
      <c r="AL1113" t="s">
        <v>41</v>
      </c>
      <c r="AM1113" t="s">
        <v>41</v>
      </c>
    </row>
    <row r="1114" spans="1:39" x14ac:dyDescent="0.3">
      <c r="A1114" t="s">
        <v>55</v>
      </c>
      <c r="B1114" t="s">
        <v>56</v>
      </c>
      <c r="C1114" t="s">
        <v>38</v>
      </c>
      <c r="D1114" t="s">
        <v>59</v>
      </c>
      <c r="E1114">
        <v>25</v>
      </c>
      <c r="F1114" t="s">
        <v>39</v>
      </c>
      <c r="G1114" t="s">
        <v>40</v>
      </c>
      <c r="H1114" t="s">
        <v>41</v>
      </c>
      <c r="J1114">
        <v>75.89</v>
      </c>
      <c r="K1114" t="s">
        <v>41</v>
      </c>
      <c r="L1114">
        <v>11990.2</v>
      </c>
      <c r="M1114" t="s">
        <v>41</v>
      </c>
      <c r="N1114" t="s">
        <v>41</v>
      </c>
      <c r="O1114">
        <v>1260</v>
      </c>
      <c r="P1114">
        <v>1271.02</v>
      </c>
      <c r="Q1114">
        <v>1280</v>
      </c>
      <c r="R1114">
        <v>0.02</v>
      </c>
      <c r="S1114">
        <v>0.2</v>
      </c>
      <c r="T1114">
        <v>62.01</v>
      </c>
      <c r="U1114">
        <v>1001</v>
      </c>
      <c r="V1114" t="s">
        <v>41</v>
      </c>
      <c r="W1114">
        <v>6.38</v>
      </c>
      <c r="X1114" t="s">
        <v>41</v>
      </c>
      <c r="Z1114">
        <v>25.01</v>
      </c>
      <c r="AA1114">
        <v>22.68</v>
      </c>
      <c r="AB1114">
        <v>2.33</v>
      </c>
      <c r="AC1114">
        <v>26.79</v>
      </c>
      <c r="AD1114" t="s">
        <v>41</v>
      </c>
      <c r="AF1114">
        <v>360</v>
      </c>
      <c r="AG1114">
        <v>360</v>
      </c>
      <c r="AH1114">
        <v>3.29</v>
      </c>
      <c r="AI1114">
        <v>3.29</v>
      </c>
      <c r="AJ1114">
        <v>0</v>
      </c>
      <c r="AK1114" t="s">
        <v>41</v>
      </c>
      <c r="AL1114" t="s">
        <v>41</v>
      </c>
      <c r="AM1114" t="s">
        <v>41</v>
      </c>
    </row>
    <row r="1115" spans="1:39" x14ac:dyDescent="0.3">
      <c r="A1115" t="s">
        <v>55</v>
      </c>
      <c r="B1115" t="s">
        <v>56</v>
      </c>
      <c r="C1115" t="s">
        <v>38</v>
      </c>
      <c r="D1115" t="s">
        <v>59</v>
      </c>
      <c r="E1115">
        <v>25</v>
      </c>
      <c r="F1115" t="s">
        <v>43</v>
      </c>
      <c r="G1115" t="s">
        <v>40</v>
      </c>
      <c r="H1115" t="s">
        <v>41</v>
      </c>
      <c r="J1115">
        <v>75.89</v>
      </c>
      <c r="K1115" t="s">
        <v>41</v>
      </c>
      <c r="L1115">
        <v>11990.2</v>
      </c>
      <c r="M1115" t="s">
        <v>41</v>
      </c>
      <c r="N1115" t="s">
        <v>41</v>
      </c>
      <c r="O1115">
        <v>1280</v>
      </c>
      <c r="P1115">
        <v>1290.76</v>
      </c>
      <c r="Q1115">
        <v>1300</v>
      </c>
      <c r="R1115">
        <v>-0.24</v>
      </c>
      <c r="S1115">
        <v>0.22</v>
      </c>
      <c r="T1115">
        <v>62.15</v>
      </c>
      <c r="U1115">
        <v>1001</v>
      </c>
      <c r="V1115" t="s">
        <v>41</v>
      </c>
      <c r="W1115">
        <v>6.41</v>
      </c>
      <c r="X1115" t="s">
        <v>41</v>
      </c>
      <c r="Z1115">
        <v>25.01</v>
      </c>
      <c r="AA1115">
        <v>22.68</v>
      </c>
      <c r="AB1115">
        <v>2.33</v>
      </c>
      <c r="AC1115">
        <v>26.39</v>
      </c>
      <c r="AD1115" t="s">
        <v>41</v>
      </c>
      <c r="AF1115">
        <v>360</v>
      </c>
      <c r="AG1115">
        <v>360</v>
      </c>
      <c r="AH1115">
        <v>3.29</v>
      </c>
      <c r="AI1115">
        <v>3.29</v>
      </c>
      <c r="AJ1115">
        <v>0</v>
      </c>
      <c r="AK1115" t="s">
        <v>41</v>
      </c>
      <c r="AL1115" t="s">
        <v>41</v>
      </c>
      <c r="AM1115" t="s">
        <v>41</v>
      </c>
    </row>
    <row r="1116" spans="1:39" x14ac:dyDescent="0.3">
      <c r="A1116" t="s">
        <v>55</v>
      </c>
      <c r="B1116" t="s">
        <v>56</v>
      </c>
      <c r="C1116" t="s">
        <v>38</v>
      </c>
      <c r="D1116" t="s">
        <v>59</v>
      </c>
      <c r="E1116">
        <v>25</v>
      </c>
      <c r="F1116" t="s">
        <v>44</v>
      </c>
      <c r="G1116" t="s">
        <v>40</v>
      </c>
      <c r="H1116" t="s">
        <v>41</v>
      </c>
      <c r="J1116">
        <v>75.89</v>
      </c>
      <c r="K1116" t="s">
        <v>41</v>
      </c>
      <c r="L1116">
        <v>11990.2</v>
      </c>
      <c r="M1116" t="s">
        <v>41</v>
      </c>
      <c r="N1116" t="s">
        <v>41</v>
      </c>
      <c r="O1116">
        <v>1300</v>
      </c>
      <c r="P1116">
        <v>1311.24</v>
      </c>
      <c r="Q1116">
        <v>1320</v>
      </c>
      <c r="R1116">
        <v>0.24</v>
      </c>
      <c r="S1116">
        <v>0.2</v>
      </c>
      <c r="T1116">
        <v>56.66</v>
      </c>
      <c r="U1116">
        <v>1001</v>
      </c>
      <c r="V1116" t="s">
        <v>41</v>
      </c>
      <c r="W1116">
        <v>5.96</v>
      </c>
      <c r="X1116" t="s">
        <v>41</v>
      </c>
      <c r="Z1116">
        <v>25.01</v>
      </c>
      <c r="AA1116">
        <v>22.68</v>
      </c>
      <c r="AB1116">
        <v>2.33</v>
      </c>
      <c r="AC1116">
        <v>26.45</v>
      </c>
      <c r="AD1116" t="s">
        <v>41</v>
      </c>
      <c r="AF1116">
        <v>360</v>
      </c>
      <c r="AG1116">
        <v>360</v>
      </c>
      <c r="AH1116">
        <v>3.29</v>
      </c>
      <c r="AI1116">
        <v>3.29</v>
      </c>
      <c r="AJ1116">
        <v>0</v>
      </c>
      <c r="AK1116" t="s">
        <v>41</v>
      </c>
      <c r="AL1116" t="s">
        <v>41</v>
      </c>
      <c r="AM1116" t="s">
        <v>41</v>
      </c>
    </row>
    <row r="1117" spans="1:39" x14ac:dyDescent="0.3">
      <c r="A1117" t="s">
        <v>55</v>
      </c>
      <c r="B1117" t="s">
        <v>56</v>
      </c>
      <c r="C1117" t="s">
        <v>38</v>
      </c>
      <c r="D1117" t="s">
        <v>59</v>
      </c>
      <c r="E1117">
        <v>25</v>
      </c>
      <c r="F1117" t="s">
        <v>45</v>
      </c>
      <c r="G1117" t="s">
        <v>40</v>
      </c>
      <c r="H1117" t="s">
        <v>41</v>
      </c>
      <c r="J1117">
        <v>75.89</v>
      </c>
      <c r="K1117" t="s">
        <v>41</v>
      </c>
      <c r="L1117">
        <v>11990.2</v>
      </c>
      <c r="M1117" t="s">
        <v>41</v>
      </c>
      <c r="N1117" t="s">
        <v>41</v>
      </c>
      <c r="O1117">
        <v>1320</v>
      </c>
      <c r="P1117">
        <v>1330.84</v>
      </c>
      <c r="Q1117">
        <v>1340</v>
      </c>
      <c r="R1117">
        <v>-0.16</v>
      </c>
      <c r="S1117">
        <v>0.22</v>
      </c>
      <c r="T1117">
        <v>58.23</v>
      </c>
      <c r="U1117">
        <v>1001</v>
      </c>
      <c r="V1117" t="s">
        <v>41</v>
      </c>
      <c r="W1117">
        <v>4.92</v>
      </c>
      <c r="X1117" t="s">
        <v>41</v>
      </c>
      <c r="Z1117">
        <v>25.01</v>
      </c>
      <c r="AA1117">
        <v>22.68</v>
      </c>
      <c r="AB1117">
        <v>2.33</v>
      </c>
      <c r="AC1117">
        <v>26.57</v>
      </c>
      <c r="AD1117" t="s">
        <v>41</v>
      </c>
      <c r="AF1117">
        <v>360</v>
      </c>
      <c r="AG1117">
        <v>360</v>
      </c>
      <c r="AH1117">
        <v>3.29</v>
      </c>
      <c r="AI1117">
        <v>3.29</v>
      </c>
      <c r="AJ1117">
        <v>0</v>
      </c>
      <c r="AK1117" t="s">
        <v>41</v>
      </c>
      <c r="AL1117" t="s">
        <v>41</v>
      </c>
      <c r="AM1117" t="s">
        <v>41</v>
      </c>
    </row>
    <row r="1118" spans="1:39" x14ac:dyDescent="0.3">
      <c r="A1118" t="s">
        <v>55</v>
      </c>
      <c r="B1118" t="s">
        <v>56</v>
      </c>
      <c r="C1118" t="s">
        <v>38</v>
      </c>
      <c r="D1118" t="s">
        <v>59</v>
      </c>
      <c r="E1118">
        <v>25</v>
      </c>
      <c r="F1118" t="s">
        <v>46</v>
      </c>
      <c r="G1118" t="s">
        <v>40</v>
      </c>
      <c r="H1118" t="s">
        <v>41</v>
      </c>
      <c r="J1118">
        <v>75.89</v>
      </c>
      <c r="K1118" t="s">
        <v>41</v>
      </c>
      <c r="L1118">
        <v>11990.2</v>
      </c>
      <c r="M1118" t="s">
        <v>41</v>
      </c>
      <c r="N1118" t="s">
        <v>41</v>
      </c>
      <c r="O1118">
        <v>1260</v>
      </c>
      <c r="P1118">
        <v>1271.02</v>
      </c>
      <c r="Q1118">
        <v>1280</v>
      </c>
      <c r="R1118">
        <v>0.02</v>
      </c>
      <c r="S1118">
        <v>0.2</v>
      </c>
      <c r="T1118">
        <v>62.01</v>
      </c>
      <c r="U1118">
        <v>1001</v>
      </c>
      <c r="V1118" t="s">
        <v>41</v>
      </c>
      <c r="W1118">
        <v>6.47</v>
      </c>
      <c r="X1118" t="s">
        <v>41</v>
      </c>
      <c r="Z1118">
        <v>25.01</v>
      </c>
      <c r="AA1118">
        <v>22.68</v>
      </c>
      <c r="AB1118">
        <v>2.33</v>
      </c>
      <c r="AC1118">
        <v>26.79</v>
      </c>
      <c r="AD1118" t="s">
        <v>41</v>
      </c>
      <c r="AF1118">
        <v>360</v>
      </c>
      <c r="AG1118">
        <v>360</v>
      </c>
      <c r="AH1118">
        <v>3.29</v>
      </c>
      <c r="AI1118">
        <v>3.29</v>
      </c>
      <c r="AJ1118">
        <v>0</v>
      </c>
      <c r="AK1118" t="s">
        <v>41</v>
      </c>
      <c r="AL1118" t="s">
        <v>41</v>
      </c>
      <c r="AM1118" t="s">
        <v>41</v>
      </c>
    </row>
    <row r="1119" spans="1:39" x14ac:dyDescent="0.3">
      <c r="A1119" t="s">
        <v>55</v>
      </c>
      <c r="B1119" t="s">
        <v>56</v>
      </c>
      <c r="C1119" t="s">
        <v>38</v>
      </c>
      <c r="D1119" t="s">
        <v>59</v>
      </c>
      <c r="E1119">
        <v>25</v>
      </c>
      <c r="F1119" t="s">
        <v>47</v>
      </c>
      <c r="G1119" t="s">
        <v>40</v>
      </c>
      <c r="H1119" t="s">
        <v>41</v>
      </c>
      <c r="J1119">
        <v>75.89</v>
      </c>
      <c r="K1119" t="s">
        <v>41</v>
      </c>
      <c r="L1119">
        <v>11990.2</v>
      </c>
      <c r="M1119" t="s">
        <v>41</v>
      </c>
      <c r="N1119" t="s">
        <v>41</v>
      </c>
      <c r="O1119">
        <v>1280</v>
      </c>
      <c r="P1119">
        <v>1290.76</v>
      </c>
      <c r="Q1119">
        <v>1300</v>
      </c>
      <c r="R1119">
        <v>-0.24</v>
      </c>
      <c r="S1119">
        <v>0.22</v>
      </c>
      <c r="T1119">
        <v>62.15</v>
      </c>
      <c r="U1119">
        <v>1001</v>
      </c>
      <c r="V1119" t="s">
        <v>41</v>
      </c>
      <c r="W1119">
        <v>6.6</v>
      </c>
      <c r="X1119" t="s">
        <v>41</v>
      </c>
      <c r="Z1119">
        <v>25.01</v>
      </c>
      <c r="AA1119">
        <v>22.68</v>
      </c>
      <c r="AB1119">
        <v>2.33</v>
      </c>
      <c r="AC1119">
        <v>26.39</v>
      </c>
      <c r="AD1119" t="s">
        <v>41</v>
      </c>
      <c r="AF1119">
        <v>360</v>
      </c>
      <c r="AG1119">
        <v>360</v>
      </c>
      <c r="AH1119">
        <v>3.29</v>
      </c>
      <c r="AI1119">
        <v>3.29</v>
      </c>
      <c r="AJ1119">
        <v>0</v>
      </c>
      <c r="AK1119" t="s">
        <v>41</v>
      </c>
      <c r="AL1119" t="s">
        <v>41</v>
      </c>
      <c r="AM1119" t="s">
        <v>41</v>
      </c>
    </row>
    <row r="1120" spans="1:39" x14ac:dyDescent="0.3">
      <c r="A1120" t="s">
        <v>55</v>
      </c>
      <c r="B1120" t="s">
        <v>56</v>
      </c>
      <c r="C1120" t="s">
        <v>38</v>
      </c>
      <c r="D1120" t="s">
        <v>59</v>
      </c>
      <c r="E1120">
        <v>25</v>
      </c>
      <c r="F1120" t="s">
        <v>48</v>
      </c>
      <c r="G1120" t="s">
        <v>40</v>
      </c>
      <c r="H1120" t="s">
        <v>41</v>
      </c>
      <c r="J1120">
        <v>75.89</v>
      </c>
      <c r="K1120" t="s">
        <v>41</v>
      </c>
      <c r="L1120">
        <v>11990.2</v>
      </c>
      <c r="M1120" t="s">
        <v>41</v>
      </c>
      <c r="N1120" t="s">
        <v>41</v>
      </c>
      <c r="O1120">
        <v>1300</v>
      </c>
      <c r="P1120">
        <v>1311.24</v>
      </c>
      <c r="Q1120">
        <v>1320</v>
      </c>
      <c r="R1120">
        <v>0.24</v>
      </c>
      <c r="S1120">
        <v>0.2</v>
      </c>
      <c r="T1120">
        <v>56.66</v>
      </c>
      <c r="U1120">
        <v>1001</v>
      </c>
      <c r="V1120" t="s">
        <v>41</v>
      </c>
      <c r="W1120">
        <v>6.42</v>
      </c>
      <c r="X1120" t="s">
        <v>41</v>
      </c>
      <c r="Z1120">
        <v>25.01</v>
      </c>
      <c r="AA1120">
        <v>22.68</v>
      </c>
      <c r="AB1120">
        <v>2.33</v>
      </c>
      <c r="AC1120">
        <v>26.45</v>
      </c>
      <c r="AD1120" t="s">
        <v>41</v>
      </c>
      <c r="AF1120">
        <v>360</v>
      </c>
      <c r="AG1120">
        <v>360</v>
      </c>
      <c r="AH1120">
        <v>3.29</v>
      </c>
      <c r="AI1120">
        <v>3.29</v>
      </c>
      <c r="AJ1120">
        <v>0</v>
      </c>
      <c r="AK1120" t="s">
        <v>41</v>
      </c>
      <c r="AL1120" t="s">
        <v>41</v>
      </c>
      <c r="AM1120" t="s">
        <v>41</v>
      </c>
    </row>
    <row r="1121" spans="1:39" x14ac:dyDescent="0.3">
      <c r="A1121" t="s">
        <v>55</v>
      </c>
      <c r="B1121" t="s">
        <v>56</v>
      </c>
      <c r="C1121" t="s">
        <v>38</v>
      </c>
      <c r="D1121" t="s">
        <v>59</v>
      </c>
      <c r="E1121">
        <v>25</v>
      </c>
      <c r="F1121" t="s">
        <v>49</v>
      </c>
      <c r="G1121" t="s">
        <v>40</v>
      </c>
      <c r="H1121" t="s">
        <v>41</v>
      </c>
      <c r="J1121">
        <v>75.89</v>
      </c>
      <c r="K1121" t="s">
        <v>41</v>
      </c>
      <c r="L1121">
        <v>11990.2</v>
      </c>
      <c r="M1121" t="s">
        <v>41</v>
      </c>
      <c r="N1121" t="s">
        <v>41</v>
      </c>
      <c r="O1121">
        <v>1320</v>
      </c>
      <c r="P1121">
        <v>1330.84</v>
      </c>
      <c r="Q1121">
        <v>1340</v>
      </c>
      <c r="R1121">
        <v>-0.16</v>
      </c>
      <c r="S1121">
        <v>0.22</v>
      </c>
      <c r="T1121">
        <v>58.23</v>
      </c>
      <c r="U1121">
        <v>1001</v>
      </c>
      <c r="V1121" t="s">
        <v>41</v>
      </c>
      <c r="W1121">
        <v>5.3</v>
      </c>
      <c r="X1121" t="s">
        <v>41</v>
      </c>
      <c r="Z1121">
        <v>25.01</v>
      </c>
      <c r="AA1121">
        <v>22.68</v>
      </c>
      <c r="AB1121">
        <v>2.33</v>
      </c>
      <c r="AC1121">
        <v>26.57</v>
      </c>
      <c r="AD1121" t="s">
        <v>41</v>
      </c>
      <c r="AF1121">
        <v>360</v>
      </c>
      <c r="AG1121">
        <v>360</v>
      </c>
      <c r="AH1121">
        <v>3.29</v>
      </c>
      <c r="AI1121">
        <v>3.29</v>
      </c>
      <c r="AJ1121">
        <v>0</v>
      </c>
      <c r="AK1121" t="s">
        <v>41</v>
      </c>
      <c r="AL1121" t="s">
        <v>41</v>
      </c>
      <c r="AM1121" t="s">
        <v>41</v>
      </c>
    </row>
    <row r="1122" spans="1:39" x14ac:dyDescent="0.3">
      <c r="A1122" t="s">
        <v>55</v>
      </c>
      <c r="B1122" t="s">
        <v>56</v>
      </c>
      <c r="C1122" t="s">
        <v>38</v>
      </c>
      <c r="D1122" t="s">
        <v>59</v>
      </c>
      <c r="E1122">
        <v>25</v>
      </c>
      <c r="F1122" t="s">
        <v>39</v>
      </c>
      <c r="G1122" t="s">
        <v>40</v>
      </c>
      <c r="H1122" t="s">
        <v>41</v>
      </c>
      <c r="J1122">
        <v>77.209999999999994</v>
      </c>
      <c r="K1122" t="s">
        <v>41</v>
      </c>
      <c r="L1122">
        <v>12072.84</v>
      </c>
      <c r="M1122" t="s">
        <v>41</v>
      </c>
      <c r="N1122" t="s">
        <v>41</v>
      </c>
      <c r="O1122">
        <v>1260</v>
      </c>
      <c r="P1122">
        <v>1271.06</v>
      </c>
      <c r="Q1122">
        <v>1280</v>
      </c>
      <c r="R1122">
        <v>0.06</v>
      </c>
      <c r="S1122">
        <v>0.2</v>
      </c>
      <c r="T1122">
        <v>62.24</v>
      </c>
      <c r="U1122">
        <v>1001</v>
      </c>
      <c r="V1122" t="s">
        <v>41</v>
      </c>
      <c r="W1122">
        <v>6.4</v>
      </c>
      <c r="X1122" t="s">
        <v>41</v>
      </c>
      <c r="Z1122">
        <v>25</v>
      </c>
      <c r="AA1122">
        <v>22.73</v>
      </c>
      <c r="AB1122">
        <v>2.27</v>
      </c>
      <c r="AC1122">
        <v>26.92</v>
      </c>
      <c r="AD1122" t="s">
        <v>41</v>
      </c>
      <c r="AF1122">
        <v>370</v>
      </c>
      <c r="AG1122">
        <v>370</v>
      </c>
      <c r="AH1122">
        <v>3.29</v>
      </c>
      <c r="AI1122">
        <v>3.29</v>
      </c>
      <c r="AJ1122">
        <v>0</v>
      </c>
      <c r="AK1122" t="s">
        <v>41</v>
      </c>
      <c r="AL1122" t="s">
        <v>41</v>
      </c>
      <c r="AM1122" t="s">
        <v>41</v>
      </c>
    </row>
    <row r="1123" spans="1:39" x14ac:dyDescent="0.3">
      <c r="A1123" t="s">
        <v>55</v>
      </c>
      <c r="B1123" t="s">
        <v>56</v>
      </c>
      <c r="C1123" t="s">
        <v>38</v>
      </c>
      <c r="D1123" t="s">
        <v>59</v>
      </c>
      <c r="E1123">
        <v>25</v>
      </c>
      <c r="F1123" t="s">
        <v>43</v>
      </c>
      <c r="G1123" t="s">
        <v>40</v>
      </c>
      <c r="H1123" t="s">
        <v>41</v>
      </c>
      <c r="J1123">
        <v>77.209999999999994</v>
      </c>
      <c r="K1123" t="s">
        <v>41</v>
      </c>
      <c r="L1123">
        <v>12072.84</v>
      </c>
      <c r="M1123" t="s">
        <v>41</v>
      </c>
      <c r="N1123" t="s">
        <v>41</v>
      </c>
      <c r="O1123">
        <v>1280</v>
      </c>
      <c r="P1123">
        <v>1290.8</v>
      </c>
      <c r="Q1123">
        <v>1300</v>
      </c>
      <c r="R1123">
        <v>-0.2</v>
      </c>
      <c r="S1123">
        <v>0.22</v>
      </c>
      <c r="T1123">
        <v>62.13</v>
      </c>
      <c r="U1123">
        <v>1001</v>
      </c>
      <c r="V1123" t="s">
        <v>41</v>
      </c>
      <c r="W1123">
        <v>6.43</v>
      </c>
      <c r="X1123" t="s">
        <v>41</v>
      </c>
      <c r="Z1123">
        <v>25</v>
      </c>
      <c r="AA1123">
        <v>22.73</v>
      </c>
      <c r="AB1123">
        <v>2.27</v>
      </c>
      <c r="AC1123">
        <v>26.52</v>
      </c>
      <c r="AD1123" t="s">
        <v>41</v>
      </c>
      <c r="AF1123">
        <v>370</v>
      </c>
      <c r="AG1123">
        <v>370</v>
      </c>
      <c r="AH1123">
        <v>3.29</v>
      </c>
      <c r="AI1123">
        <v>3.29</v>
      </c>
      <c r="AJ1123">
        <v>0</v>
      </c>
      <c r="AK1123" t="s">
        <v>41</v>
      </c>
      <c r="AL1123" t="s">
        <v>41</v>
      </c>
      <c r="AM1123" t="s">
        <v>41</v>
      </c>
    </row>
    <row r="1124" spans="1:39" x14ac:dyDescent="0.3">
      <c r="A1124" t="s">
        <v>55</v>
      </c>
      <c r="B1124" t="s">
        <v>56</v>
      </c>
      <c r="C1124" t="s">
        <v>38</v>
      </c>
      <c r="D1124" t="s">
        <v>59</v>
      </c>
      <c r="E1124">
        <v>25</v>
      </c>
      <c r="F1124" t="s">
        <v>44</v>
      </c>
      <c r="G1124" t="s">
        <v>40</v>
      </c>
      <c r="H1124" t="s">
        <v>41</v>
      </c>
      <c r="J1124">
        <v>77.209999999999994</v>
      </c>
      <c r="K1124" t="s">
        <v>41</v>
      </c>
      <c r="L1124">
        <v>12072.84</v>
      </c>
      <c r="M1124" t="s">
        <v>41</v>
      </c>
      <c r="N1124" t="s">
        <v>41</v>
      </c>
      <c r="O1124">
        <v>1300</v>
      </c>
      <c r="P1124">
        <v>1311.28</v>
      </c>
      <c r="Q1124">
        <v>1320</v>
      </c>
      <c r="R1124">
        <v>0.28000000000000003</v>
      </c>
      <c r="S1124">
        <v>0.21</v>
      </c>
      <c r="T1124">
        <v>56.59</v>
      </c>
      <c r="U1124">
        <v>1001</v>
      </c>
      <c r="V1124" t="s">
        <v>41</v>
      </c>
      <c r="W1124">
        <v>5.98</v>
      </c>
      <c r="X1124" t="s">
        <v>41</v>
      </c>
      <c r="Z1124">
        <v>25</v>
      </c>
      <c r="AA1124">
        <v>22.73</v>
      </c>
      <c r="AB1124">
        <v>2.27</v>
      </c>
      <c r="AC1124">
        <v>26.61</v>
      </c>
      <c r="AD1124" t="s">
        <v>41</v>
      </c>
      <c r="AF1124">
        <v>370</v>
      </c>
      <c r="AG1124">
        <v>370</v>
      </c>
      <c r="AH1124">
        <v>3.29</v>
      </c>
      <c r="AI1124">
        <v>3.29</v>
      </c>
      <c r="AJ1124">
        <v>0</v>
      </c>
      <c r="AK1124" t="s">
        <v>41</v>
      </c>
      <c r="AL1124" t="s">
        <v>41</v>
      </c>
      <c r="AM1124" t="s">
        <v>41</v>
      </c>
    </row>
    <row r="1125" spans="1:39" x14ac:dyDescent="0.3">
      <c r="A1125" t="s">
        <v>55</v>
      </c>
      <c r="B1125" t="s">
        <v>56</v>
      </c>
      <c r="C1125" t="s">
        <v>38</v>
      </c>
      <c r="D1125" t="s">
        <v>59</v>
      </c>
      <c r="E1125">
        <v>25</v>
      </c>
      <c r="F1125" t="s">
        <v>45</v>
      </c>
      <c r="G1125" t="s">
        <v>40</v>
      </c>
      <c r="H1125" t="s">
        <v>41</v>
      </c>
      <c r="J1125">
        <v>77.209999999999994</v>
      </c>
      <c r="K1125" t="s">
        <v>41</v>
      </c>
      <c r="L1125">
        <v>12072.84</v>
      </c>
      <c r="M1125" t="s">
        <v>41</v>
      </c>
      <c r="N1125" t="s">
        <v>41</v>
      </c>
      <c r="O1125">
        <v>1320</v>
      </c>
      <c r="P1125">
        <v>1330.9</v>
      </c>
      <c r="Q1125">
        <v>1340</v>
      </c>
      <c r="R1125">
        <v>-0.1</v>
      </c>
      <c r="S1125">
        <v>0.22</v>
      </c>
      <c r="T1125">
        <v>58.03</v>
      </c>
      <c r="U1125">
        <v>1001</v>
      </c>
      <c r="V1125" t="s">
        <v>41</v>
      </c>
      <c r="W1125">
        <v>4.93</v>
      </c>
      <c r="X1125" t="s">
        <v>41</v>
      </c>
      <c r="Z1125">
        <v>25</v>
      </c>
      <c r="AA1125">
        <v>22.73</v>
      </c>
      <c r="AB1125">
        <v>2.27</v>
      </c>
      <c r="AC1125">
        <v>26.72</v>
      </c>
      <c r="AD1125" t="s">
        <v>41</v>
      </c>
      <c r="AF1125">
        <v>370</v>
      </c>
      <c r="AG1125">
        <v>370</v>
      </c>
      <c r="AH1125">
        <v>3.29</v>
      </c>
      <c r="AI1125">
        <v>3.29</v>
      </c>
      <c r="AJ1125">
        <v>0</v>
      </c>
      <c r="AK1125" t="s">
        <v>41</v>
      </c>
      <c r="AL1125" t="s">
        <v>41</v>
      </c>
      <c r="AM1125" t="s">
        <v>41</v>
      </c>
    </row>
    <row r="1126" spans="1:39" x14ac:dyDescent="0.3">
      <c r="A1126" t="s">
        <v>55</v>
      </c>
      <c r="B1126" t="s">
        <v>56</v>
      </c>
      <c r="C1126" t="s">
        <v>38</v>
      </c>
      <c r="D1126" t="s">
        <v>59</v>
      </c>
      <c r="E1126">
        <v>25</v>
      </c>
      <c r="F1126" t="s">
        <v>46</v>
      </c>
      <c r="G1126" t="s">
        <v>40</v>
      </c>
      <c r="H1126" t="s">
        <v>41</v>
      </c>
      <c r="J1126">
        <v>77.209999999999994</v>
      </c>
      <c r="K1126" t="s">
        <v>41</v>
      </c>
      <c r="L1126">
        <v>12072.84</v>
      </c>
      <c r="M1126" t="s">
        <v>41</v>
      </c>
      <c r="N1126" t="s">
        <v>41</v>
      </c>
      <c r="O1126">
        <v>1260</v>
      </c>
      <c r="P1126">
        <v>1271.06</v>
      </c>
      <c r="Q1126">
        <v>1280</v>
      </c>
      <c r="R1126">
        <v>0.06</v>
      </c>
      <c r="S1126">
        <v>0.2</v>
      </c>
      <c r="T1126">
        <v>62.24</v>
      </c>
      <c r="U1126">
        <v>1001</v>
      </c>
      <c r="V1126" t="s">
        <v>41</v>
      </c>
      <c r="W1126">
        <v>6.5</v>
      </c>
      <c r="X1126" t="s">
        <v>41</v>
      </c>
      <c r="Z1126">
        <v>25</v>
      </c>
      <c r="AA1126">
        <v>22.73</v>
      </c>
      <c r="AB1126">
        <v>2.27</v>
      </c>
      <c r="AC1126">
        <v>26.92</v>
      </c>
      <c r="AD1126" t="s">
        <v>41</v>
      </c>
      <c r="AF1126">
        <v>370</v>
      </c>
      <c r="AG1126">
        <v>370</v>
      </c>
      <c r="AH1126">
        <v>3.29</v>
      </c>
      <c r="AI1126">
        <v>3.29</v>
      </c>
      <c r="AJ1126">
        <v>0</v>
      </c>
      <c r="AK1126" t="s">
        <v>41</v>
      </c>
      <c r="AL1126" t="s">
        <v>41</v>
      </c>
      <c r="AM1126" t="s">
        <v>41</v>
      </c>
    </row>
    <row r="1127" spans="1:39" x14ac:dyDescent="0.3">
      <c r="A1127" t="s">
        <v>55</v>
      </c>
      <c r="B1127" t="s">
        <v>56</v>
      </c>
      <c r="C1127" t="s">
        <v>38</v>
      </c>
      <c r="D1127" t="s">
        <v>59</v>
      </c>
      <c r="E1127">
        <v>25</v>
      </c>
      <c r="F1127" t="s">
        <v>47</v>
      </c>
      <c r="G1127" t="s">
        <v>40</v>
      </c>
      <c r="H1127" t="s">
        <v>41</v>
      </c>
      <c r="J1127">
        <v>77.209999999999994</v>
      </c>
      <c r="K1127" t="s">
        <v>41</v>
      </c>
      <c r="L1127">
        <v>12072.84</v>
      </c>
      <c r="M1127" t="s">
        <v>41</v>
      </c>
      <c r="N1127" t="s">
        <v>41</v>
      </c>
      <c r="O1127">
        <v>1280</v>
      </c>
      <c r="P1127">
        <v>1290.8</v>
      </c>
      <c r="Q1127">
        <v>1300</v>
      </c>
      <c r="R1127">
        <v>-0.2</v>
      </c>
      <c r="S1127">
        <v>0.22</v>
      </c>
      <c r="T1127">
        <v>62.13</v>
      </c>
      <c r="U1127">
        <v>1001</v>
      </c>
      <c r="V1127" t="s">
        <v>41</v>
      </c>
      <c r="W1127">
        <v>6.63</v>
      </c>
      <c r="X1127" t="s">
        <v>41</v>
      </c>
      <c r="Z1127">
        <v>25</v>
      </c>
      <c r="AA1127">
        <v>22.73</v>
      </c>
      <c r="AB1127">
        <v>2.27</v>
      </c>
      <c r="AC1127">
        <v>26.52</v>
      </c>
      <c r="AD1127" t="s">
        <v>41</v>
      </c>
      <c r="AF1127">
        <v>370</v>
      </c>
      <c r="AG1127">
        <v>370</v>
      </c>
      <c r="AH1127">
        <v>3.29</v>
      </c>
      <c r="AI1127">
        <v>3.29</v>
      </c>
      <c r="AJ1127">
        <v>0</v>
      </c>
      <c r="AK1127" t="s">
        <v>41</v>
      </c>
      <c r="AL1127" t="s">
        <v>41</v>
      </c>
      <c r="AM1127" t="s">
        <v>41</v>
      </c>
    </row>
    <row r="1128" spans="1:39" x14ac:dyDescent="0.3">
      <c r="A1128" t="s">
        <v>55</v>
      </c>
      <c r="B1128" t="s">
        <v>56</v>
      </c>
      <c r="C1128" t="s">
        <v>38</v>
      </c>
      <c r="D1128" t="s">
        <v>59</v>
      </c>
      <c r="E1128">
        <v>25</v>
      </c>
      <c r="F1128" t="s">
        <v>48</v>
      </c>
      <c r="G1128" t="s">
        <v>40</v>
      </c>
      <c r="H1128" t="s">
        <v>41</v>
      </c>
      <c r="J1128">
        <v>77.209999999999994</v>
      </c>
      <c r="K1128" t="s">
        <v>41</v>
      </c>
      <c r="L1128">
        <v>12072.84</v>
      </c>
      <c r="M1128" t="s">
        <v>41</v>
      </c>
      <c r="N1128" t="s">
        <v>41</v>
      </c>
      <c r="O1128">
        <v>1300</v>
      </c>
      <c r="P1128">
        <v>1311.28</v>
      </c>
      <c r="Q1128">
        <v>1320</v>
      </c>
      <c r="R1128">
        <v>0.28000000000000003</v>
      </c>
      <c r="S1128">
        <v>0.21</v>
      </c>
      <c r="T1128">
        <v>56.59</v>
      </c>
      <c r="U1128">
        <v>1001</v>
      </c>
      <c r="V1128" t="s">
        <v>41</v>
      </c>
      <c r="W1128">
        <v>6.43</v>
      </c>
      <c r="X1128" t="s">
        <v>41</v>
      </c>
      <c r="Z1128">
        <v>25</v>
      </c>
      <c r="AA1128">
        <v>22.73</v>
      </c>
      <c r="AB1128">
        <v>2.27</v>
      </c>
      <c r="AC1128">
        <v>26.61</v>
      </c>
      <c r="AD1128" t="s">
        <v>41</v>
      </c>
      <c r="AF1128">
        <v>370</v>
      </c>
      <c r="AG1128">
        <v>370</v>
      </c>
      <c r="AH1128">
        <v>3.29</v>
      </c>
      <c r="AI1128">
        <v>3.29</v>
      </c>
      <c r="AJ1128">
        <v>0</v>
      </c>
      <c r="AK1128" t="s">
        <v>41</v>
      </c>
      <c r="AL1128" t="s">
        <v>41</v>
      </c>
      <c r="AM1128" t="s">
        <v>41</v>
      </c>
    </row>
    <row r="1129" spans="1:39" x14ac:dyDescent="0.3">
      <c r="A1129" t="s">
        <v>55</v>
      </c>
      <c r="B1129" t="s">
        <v>56</v>
      </c>
      <c r="C1129" t="s">
        <v>38</v>
      </c>
      <c r="D1129" t="s">
        <v>59</v>
      </c>
      <c r="E1129">
        <v>25</v>
      </c>
      <c r="F1129" t="s">
        <v>49</v>
      </c>
      <c r="G1129" t="s">
        <v>40</v>
      </c>
      <c r="H1129" t="s">
        <v>41</v>
      </c>
      <c r="J1129">
        <v>77.209999999999994</v>
      </c>
      <c r="K1129" t="s">
        <v>41</v>
      </c>
      <c r="L1129">
        <v>12072.84</v>
      </c>
      <c r="M1129" t="s">
        <v>41</v>
      </c>
      <c r="N1129" t="s">
        <v>41</v>
      </c>
      <c r="O1129">
        <v>1320</v>
      </c>
      <c r="P1129">
        <v>1330.9</v>
      </c>
      <c r="Q1129">
        <v>1340</v>
      </c>
      <c r="R1129">
        <v>-0.1</v>
      </c>
      <c r="S1129">
        <v>0.22</v>
      </c>
      <c r="T1129">
        <v>58.03</v>
      </c>
      <c r="U1129">
        <v>1001</v>
      </c>
      <c r="V1129" t="s">
        <v>41</v>
      </c>
      <c r="W1129">
        <v>5.32</v>
      </c>
      <c r="X1129" t="s">
        <v>41</v>
      </c>
      <c r="Z1129">
        <v>25</v>
      </c>
      <c r="AA1129">
        <v>22.73</v>
      </c>
      <c r="AB1129">
        <v>2.27</v>
      </c>
      <c r="AC1129">
        <v>26.72</v>
      </c>
      <c r="AD1129" t="s">
        <v>41</v>
      </c>
      <c r="AF1129">
        <v>370</v>
      </c>
      <c r="AG1129">
        <v>370</v>
      </c>
      <c r="AH1129">
        <v>3.29</v>
      </c>
      <c r="AI1129">
        <v>3.29</v>
      </c>
      <c r="AJ1129">
        <v>0</v>
      </c>
      <c r="AK1129" t="s">
        <v>41</v>
      </c>
      <c r="AL1129" t="s">
        <v>41</v>
      </c>
      <c r="AM1129" t="s">
        <v>41</v>
      </c>
    </row>
    <row r="1130" spans="1:39" x14ac:dyDescent="0.3">
      <c r="A1130" t="s">
        <v>55</v>
      </c>
      <c r="B1130" t="s">
        <v>56</v>
      </c>
      <c r="C1130" t="s">
        <v>38</v>
      </c>
      <c r="D1130" t="s">
        <v>59</v>
      </c>
      <c r="E1130">
        <v>25</v>
      </c>
      <c r="F1130" t="s">
        <v>39</v>
      </c>
      <c r="G1130" t="s">
        <v>40</v>
      </c>
      <c r="H1130" t="s">
        <v>41</v>
      </c>
      <c r="J1130">
        <v>74.77</v>
      </c>
      <c r="K1130" t="s">
        <v>41</v>
      </c>
      <c r="L1130">
        <v>12153.05</v>
      </c>
      <c r="M1130" t="s">
        <v>41</v>
      </c>
      <c r="N1130" t="s">
        <v>41</v>
      </c>
      <c r="O1130">
        <v>1260</v>
      </c>
      <c r="P1130">
        <v>1271.08</v>
      </c>
      <c r="Q1130">
        <v>1280</v>
      </c>
      <c r="R1130">
        <v>0.08</v>
      </c>
      <c r="S1130">
        <v>0.2</v>
      </c>
      <c r="T1130">
        <v>62.2</v>
      </c>
      <c r="U1130">
        <v>1001</v>
      </c>
      <c r="V1130" t="s">
        <v>41</v>
      </c>
      <c r="W1130">
        <v>6.42</v>
      </c>
      <c r="X1130" t="s">
        <v>41</v>
      </c>
      <c r="Z1130">
        <v>24.99</v>
      </c>
      <c r="AA1130">
        <v>22.79</v>
      </c>
      <c r="AB1130">
        <v>2.2000000000000002</v>
      </c>
      <c r="AC1130">
        <v>27.1</v>
      </c>
      <c r="AD1130" t="s">
        <v>41</v>
      </c>
      <c r="AF1130">
        <v>380</v>
      </c>
      <c r="AG1130">
        <v>380</v>
      </c>
      <c r="AH1130">
        <v>3.29</v>
      </c>
      <c r="AI1130">
        <v>3.29</v>
      </c>
      <c r="AJ1130">
        <v>0</v>
      </c>
      <c r="AK1130" t="s">
        <v>41</v>
      </c>
      <c r="AL1130" t="s">
        <v>41</v>
      </c>
      <c r="AM1130" t="s">
        <v>41</v>
      </c>
    </row>
    <row r="1131" spans="1:39" x14ac:dyDescent="0.3">
      <c r="A1131" t="s">
        <v>55</v>
      </c>
      <c r="B1131" t="s">
        <v>56</v>
      </c>
      <c r="C1131" t="s">
        <v>38</v>
      </c>
      <c r="D1131" t="s">
        <v>59</v>
      </c>
      <c r="E1131">
        <v>25</v>
      </c>
      <c r="F1131" t="s">
        <v>43</v>
      </c>
      <c r="G1131" t="s">
        <v>40</v>
      </c>
      <c r="H1131" t="s">
        <v>41</v>
      </c>
      <c r="J1131">
        <v>74.77</v>
      </c>
      <c r="K1131" t="s">
        <v>41</v>
      </c>
      <c r="L1131">
        <v>12153.05</v>
      </c>
      <c r="M1131" t="s">
        <v>41</v>
      </c>
      <c r="N1131" t="s">
        <v>41</v>
      </c>
      <c r="O1131">
        <v>1280</v>
      </c>
      <c r="P1131">
        <v>1290.82</v>
      </c>
      <c r="Q1131">
        <v>1300</v>
      </c>
      <c r="R1131">
        <v>-0.18</v>
      </c>
      <c r="S1131">
        <v>0.22</v>
      </c>
      <c r="T1131">
        <v>62.18</v>
      </c>
      <c r="U1131">
        <v>1001</v>
      </c>
      <c r="V1131" t="s">
        <v>41</v>
      </c>
      <c r="W1131">
        <v>6.45</v>
      </c>
      <c r="X1131" t="s">
        <v>41</v>
      </c>
      <c r="Z1131">
        <v>24.99</v>
      </c>
      <c r="AA1131">
        <v>22.79</v>
      </c>
      <c r="AB1131">
        <v>2.2000000000000002</v>
      </c>
      <c r="AC1131">
        <v>26.68</v>
      </c>
      <c r="AD1131" t="s">
        <v>41</v>
      </c>
      <c r="AF1131">
        <v>380</v>
      </c>
      <c r="AG1131">
        <v>380</v>
      </c>
      <c r="AH1131">
        <v>3.29</v>
      </c>
      <c r="AI1131">
        <v>3.29</v>
      </c>
      <c r="AJ1131">
        <v>0</v>
      </c>
      <c r="AK1131" t="s">
        <v>41</v>
      </c>
      <c r="AL1131" t="s">
        <v>41</v>
      </c>
      <c r="AM1131" t="s">
        <v>41</v>
      </c>
    </row>
    <row r="1132" spans="1:39" x14ac:dyDescent="0.3">
      <c r="A1132" t="s">
        <v>55</v>
      </c>
      <c r="B1132" t="s">
        <v>56</v>
      </c>
      <c r="C1132" t="s">
        <v>38</v>
      </c>
      <c r="D1132" t="s">
        <v>59</v>
      </c>
      <c r="E1132">
        <v>25</v>
      </c>
      <c r="F1132" t="s">
        <v>44</v>
      </c>
      <c r="G1132" t="s">
        <v>40</v>
      </c>
      <c r="H1132" t="s">
        <v>41</v>
      </c>
      <c r="J1132">
        <v>74.77</v>
      </c>
      <c r="K1132" t="s">
        <v>41</v>
      </c>
      <c r="L1132">
        <v>12153.05</v>
      </c>
      <c r="M1132" t="s">
        <v>41</v>
      </c>
      <c r="N1132" t="s">
        <v>41</v>
      </c>
      <c r="O1132">
        <v>1300</v>
      </c>
      <c r="P1132">
        <v>1311.32</v>
      </c>
      <c r="Q1132">
        <v>1320</v>
      </c>
      <c r="R1132">
        <v>0.32</v>
      </c>
      <c r="S1132">
        <v>0.21</v>
      </c>
      <c r="T1132">
        <v>56.7</v>
      </c>
      <c r="U1132">
        <v>1001</v>
      </c>
      <c r="V1132" t="s">
        <v>41</v>
      </c>
      <c r="W1132">
        <v>6</v>
      </c>
      <c r="X1132" t="s">
        <v>41</v>
      </c>
      <c r="Z1132">
        <v>24.99</v>
      </c>
      <c r="AA1132">
        <v>22.79</v>
      </c>
      <c r="AB1132">
        <v>2.2000000000000002</v>
      </c>
      <c r="AC1132">
        <v>26.77</v>
      </c>
      <c r="AD1132" t="s">
        <v>41</v>
      </c>
      <c r="AF1132">
        <v>380</v>
      </c>
      <c r="AG1132">
        <v>380</v>
      </c>
      <c r="AH1132">
        <v>3.29</v>
      </c>
      <c r="AI1132">
        <v>3.29</v>
      </c>
      <c r="AJ1132">
        <v>0</v>
      </c>
      <c r="AK1132" t="s">
        <v>41</v>
      </c>
      <c r="AL1132" t="s">
        <v>41</v>
      </c>
      <c r="AM1132" t="s">
        <v>41</v>
      </c>
    </row>
    <row r="1133" spans="1:39" x14ac:dyDescent="0.3">
      <c r="A1133" t="s">
        <v>55</v>
      </c>
      <c r="B1133" t="s">
        <v>56</v>
      </c>
      <c r="C1133" t="s">
        <v>38</v>
      </c>
      <c r="D1133" t="s">
        <v>59</v>
      </c>
      <c r="E1133">
        <v>25</v>
      </c>
      <c r="F1133" t="s">
        <v>45</v>
      </c>
      <c r="G1133" t="s">
        <v>40</v>
      </c>
      <c r="H1133" t="s">
        <v>41</v>
      </c>
      <c r="J1133">
        <v>74.77</v>
      </c>
      <c r="K1133" t="s">
        <v>41</v>
      </c>
      <c r="L1133">
        <v>12153.05</v>
      </c>
      <c r="M1133" t="s">
        <v>41</v>
      </c>
      <c r="N1133" t="s">
        <v>41</v>
      </c>
      <c r="O1133">
        <v>1320</v>
      </c>
      <c r="P1133">
        <v>1330.94</v>
      </c>
      <c r="Q1133">
        <v>1340</v>
      </c>
      <c r="R1133">
        <v>-0.06</v>
      </c>
      <c r="S1133">
        <v>0.22</v>
      </c>
      <c r="T1133">
        <v>58.38</v>
      </c>
      <c r="U1133">
        <v>1001</v>
      </c>
      <c r="V1133" t="s">
        <v>41</v>
      </c>
      <c r="W1133">
        <v>4.95</v>
      </c>
      <c r="X1133" t="s">
        <v>41</v>
      </c>
      <c r="Z1133">
        <v>24.99</v>
      </c>
      <c r="AA1133">
        <v>22.79</v>
      </c>
      <c r="AB1133">
        <v>2.2000000000000002</v>
      </c>
      <c r="AC1133">
        <v>26.88</v>
      </c>
      <c r="AD1133" t="s">
        <v>41</v>
      </c>
      <c r="AF1133">
        <v>380</v>
      </c>
      <c r="AG1133">
        <v>380</v>
      </c>
      <c r="AH1133">
        <v>3.29</v>
      </c>
      <c r="AI1133">
        <v>3.29</v>
      </c>
      <c r="AJ1133">
        <v>0</v>
      </c>
      <c r="AK1133" t="s">
        <v>41</v>
      </c>
      <c r="AL1133" t="s">
        <v>41</v>
      </c>
      <c r="AM1133" t="s">
        <v>41</v>
      </c>
    </row>
    <row r="1134" spans="1:39" x14ac:dyDescent="0.3">
      <c r="A1134" t="s">
        <v>55</v>
      </c>
      <c r="B1134" t="s">
        <v>56</v>
      </c>
      <c r="C1134" t="s">
        <v>38</v>
      </c>
      <c r="D1134" t="s">
        <v>59</v>
      </c>
      <c r="E1134">
        <v>25</v>
      </c>
      <c r="F1134" t="s">
        <v>46</v>
      </c>
      <c r="G1134" t="s">
        <v>40</v>
      </c>
      <c r="H1134" t="s">
        <v>41</v>
      </c>
      <c r="J1134">
        <v>74.77</v>
      </c>
      <c r="K1134" t="s">
        <v>41</v>
      </c>
      <c r="L1134">
        <v>12153.05</v>
      </c>
      <c r="M1134" t="s">
        <v>41</v>
      </c>
      <c r="N1134" t="s">
        <v>41</v>
      </c>
      <c r="O1134">
        <v>1260</v>
      </c>
      <c r="P1134">
        <v>1271.08</v>
      </c>
      <c r="Q1134">
        <v>1280</v>
      </c>
      <c r="R1134">
        <v>0.08</v>
      </c>
      <c r="S1134">
        <v>0.2</v>
      </c>
      <c r="T1134">
        <v>62.2</v>
      </c>
      <c r="U1134">
        <v>1001</v>
      </c>
      <c r="V1134" t="s">
        <v>41</v>
      </c>
      <c r="W1134">
        <v>6.51</v>
      </c>
      <c r="X1134" t="s">
        <v>41</v>
      </c>
      <c r="Z1134">
        <v>24.99</v>
      </c>
      <c r="AA1134">
        <v>22.79</v>
      </c>
      <c r="AB1134">
        <v>2.2000000000000002</v>
      </c>
      <c r="AC1134">
        <v>27.1</v>
      </c>
      <c r="AD1134" t="s">
        <v>41</v>
      </c>
      <c r="AF1134">
        <v>380</v>
      </c>
      <c r="AG1134">
        <v>380</v>
      </c>
      <c r="AH1134">
        <v>3.29</v>
      </c>
      <c r="AI1134">
        <v>3.29</v>
      </c>
      <c r="AJ1134">
        <v>0</v>
      </c>
      <c r="AK1134" t="s">
        <v>41</v>
      </c>
      <c r="AL1134" t="s">
        <v>41</v>
      </c>
      <c r="AM1134" t="s">
        <v>41</v>
      </c>
    </row>
    <row r="1135" spans="1:39" x14ac:dyDescent="0.3">
      <c r="A1135" t="s">
        <v>55</v>
      </c>
      <c r="B1135" t="s">
        <v>56</v>
      </c>
      <c r="C1135" t="s">
        <v>38</v>
      </c>
      <c r="D1135" t="s">
        <v>59</v>
      </c>
      <c r="E1135">
        <v>25</v>
      </c>
      <c r="F1135" t="s">
        <v>47</v>
      </c>
      <c r="G1135" t="s">
        <v>40</v>
      </c>
      <c r="H1135" t="s">
        <v>41</v>
      </c>
      <c r="J1135">
        <v>74.77</v>
      </c>
      <c r="K1135" t="s">
        <v>41</v>
      </c>
      <c r="L1135">
        <v>12153.05</v>
      </c>
      <c r="M1135" t="s">
        <v>41</v>
      </c>
      <c r="N1135" t="s">
        <v>41</v>
      </c>
      <c r="O1135">
        <v>1280</v>
      </c>
      <c r="P1135">
        <v>1290.82</v>
      </c>
      <c r="Q1135">
        <v>1300</v>
      </c>
      <c r="R1135">
        <v>-0.18</v>
      </c>
      <c r="S1135">
        <v>0.22</v>
      </c>
      <c r="T1135">
        <v>62.18</v>
      </c>
      <c r="U1135">
        <v>1001</v>
      </c>
      <c r="V1135" t="s">
        <v>41</v>
      </c>
      <c r="W1135">
        <v>6.64</v>
      </c>
      <c r="X1135" t="s">
        <v>41</v>
      </c>
      <c r="Z1135">
        <v>24.99</v>
      </c>
      <c r="AA1135">
        <v>22.79</v>
      </c>
      <c r="AB1135">
        <v>2.2000000000000002</v>
      </c>
      <c r="AC1135">
        <v>26.68</v>
      </c>
      <c r="AD1135" t="s">
        <v>41</v>
      </c>
      <c r="AF1135">
        <v>380</v>
      </c>
      <c r="AG1135">
        <v>380</v>
      </c>
      <c r="AH1135">
        <v>3.29</v>
      </c>
      <c r="AI1135">
        <v>3.29</v>
      </c>
      <c r="AJ1135">
        <v>0</v>
      </c>
      <c r="AK1135" t="s">
        <v>41</v>
      </c>
      <c r="AL1135" t="s">
        <v>41</v>
      </c>
      <c r="AM1135" t="s">
        <v>41</v>
      </c>
    </row>
    <row r="1136" spans="1:39" x14ac:dyDescent="0.3">
      <c r="A1136" t="s">
        <v>55</v>
      </c>
      <c r="B1136" t="s">
        <v>56</v>
      </c>
      <c r="C1136" t="s">
        <v>38</v>
      </c>
      <c r="D1136" t="s">
        <v>59</v>
      </c>
      <c r="E1136">
        <v>25</v>
      </c>
      <c r="F1136" t="s">
        <v>48</v>
      </c>
      <c r="G1136" t="s">
        <v>40</v>
      </c>
      <c r="H1136" t="s">
        <v>41</v>
      </c>
      <c r="J1136">
        <v>74.77</v>
      </c>
      <c r="K1136" t="s">
        <v>41</v>
      </c>
      <c r="L1136">
        <v>12153.05</v>
      </c>
      <c r="M1136" t="s">
        <v>41</v>
      </c>
      <c r="N1136" t="s">
        <v>41</v>
      </c>
      <c r="O1136">
        <v>1300</v>
      </c>
      <c r="P1136">
        <v>1311.32</v>
      </c>
      <c r="Q1136">
        <v>1320</v>
      </c>
      <c r="R1136">
        <v>0.32</v>
      </c>
      <c r="S1136">
        <v>0.21</v>
      </c>
      <c r="T1136">
        <v>56.7</v>
      </c>
      <c r="U1136">
        <v>1001</v>
      </c>
      <c r="V1136" t="s">
        <v>41</v>
      </c>
      <c r="W1136">
        <v>6.45</v>
      </c>
      <c r="X1136" t="s">
        <v>41</v>
      </c>
      <c r="Z1136">
        <v>24.99</v>
      </c>
      <c r="AA1136">
        <v>22.79</v>
      </c>
      <c r="AB1136">
        <v>2.2000000000000002</v>
      </c>
      <c r="AC1136">
        <v>26.77</v>
      </c>
      <c r="AD1136" t="s">
        <v>41</v>
      </c>
      <c r="AF1136">
        <v>380</v>
      </c>
      <c r="AG1136">
        <v>380</v>
      </c>
      <c r="AH1136">
        <v>3.29</v>
      </c>
      <c r="AI1136">
        <v>3.29</v>
      </c>
      <c r="AJ1136">
        <v>0</v>
      </c>
      <c r="AK1136" t="s">
        <v>41</v>
      </c>
      <c r="AL1136" t="s">
        <v>41</v>
      </c>
      <c r="AM1136" t="s">
        <v>41</v>
      </c>
    </row>
    <row r="1137" spans="1:39" x14ac:dyDescent="0.3">
      <c r="A1137" t="s">
        <v>55</v>
      </c>
      <c r="B1137" t="s">
        <v>56</v>
      </c>
      <c r="C1137" t="s">
        <v>38</v>
      </c>
      <c r="D1137" t="s">
        <v>59</v>
      </c>
      <c r="E1137">
        <v>25</v>
      </c>
      <c r="F1137" t="s">
        <v>49</v>
      </c>
      <c r="G1137" t="s">
        <v>40</v>
      </c>
      <c r="H1137" t="s">
        <v>41</v>
      </c>
      <c r="J1137">
        <v>74.77</v>
      </c>
      <c r="K1137" t="s">
        <v>41</v>
      </c>
      <c r="L1137">
        <v>12153.05</v>
      </c>
      <c r="M1137" t="s">
        <v>41</v>
      </c>
      <c r="N1137" t="s">
        <v>41</v>
      </c>
      <c r="O1137">
        <v>1320</v>
      </c>
      <c r="P1137">
        <v>1330.94</v>
      </c>
      <c r="Q1137">
        <v>1340</v>
      </c>
      <c r="R1137">
        <v>-0.06</v>
      </c>
      <c r="S1137">
        <v>0.22</v>
      </c>
      <c r="T1137">
        <v>58.38</v>
      </c>
      <c r="U1137">
        <v>1001</v>
      </c>
      <c r="V1137" t="s">
        <v>41</v>
      </c>
      <c r="W1137">
        <v>5.33</v>
      </c>
      <c r="X1137" t="s">
        <v>41</v>
      </c>
      <c r="Z1137">
        <v>24.99</v>
      </c>
      <c r="AA1137">
        <v>22.79</v>
      </c>
      <c r="AB1137">
        <v>2.2000000000000002</v>
      </c>
      <c r="AC1137">
        <v>26.88</v>
      </c>
      <c r="AD1137" t="s">
        <v>41</v>
      </c>
      <c r="AF1137">
        <v>380</v>
      </c>
      <c r="AG1137">
        <v>380</v>
      </c>
      <c r="AH1137">
        <v>3.29</v>
      </c>
      <c r="AI1137">
        <v>3.29</v>
      </c>
      <c r="AJ1137">
        <v>0</v>
      </c>
      <c r="AK1137" t="s">
        <v>41</v>
      </c>
      <c r="AL1137" t="s">
        <v>41</v>
      </c>
      <c r="AM1137" t="s">
        <v>41</v>
      </c>
    </row>
    <row r="1138" spans="1:39" x14ac:dyDescent="0.3">
      <c r="A1138" t="s">
        <v>55</v>
      </c>
      <c r="B1138" t="s">
        <v>56</v>
      </c>
      <c r="C1138" t="s">
        <v>38</v>
      </c>
      <c r="D1138" t="s">
        <v>59</v>
      </c>
      <c r="E1138">
        <v>25</v>
      </c>
      <c r="F1138" t="s">
        <v>39</v>
      </c>
      <c r="G1138" t="s">
        <v>40</v>
      </c>
      <c r="H1138" t="s">
        <v>41</v>
      </c>
      <c r="J1138">
        <v>75.27</v>
      </c>
      <c r="K1138" t="s">
        <v>41</v>
      </c>
      <c r="L1138">
        <v>12233.75</v>
      </c>
      <c r="M1138" t="s">
        <v>41</v>
      </c>
      <c r="N1138" t="s">
        <v>41</v>
      </c>
      <c r="O1138">
        <v>1260</v>
      </c>
      <c r="P1138">
        <v>1271.1199999999999</v>
      </c>
      <c r="Q1138">
        <v>1280</v>
      </c>
      <c r="R1138">
        <v>0.12</v>
      </c>
      <c r="S1138">
        <v>0.2</v>
      </c>
      <c r="T1138">
        <v>62.09</v>
      </c>
      <c r="U1138">
        <v>1001</v>
      </c>
      <c r="V1138" t="s">
        <v>41</v>
      </c>
      <c r="W1138">
        <v>6.44</v>
      </c>
      <c r="X1138" t="s">
        <v>41</v>
      </c>
      <c r="Z1138">
        <v>24.99</v>
      </c>
      <c r="AA1138">
        <v>22.84</v>
      </c>
      <c r="AB1138">
        <v>2.15</v>
      </c>
      <c r="AC1138">
        <v>27.24</v>
      </c>
      <c r="AD1138" t="s">
        <v>41</v>
      </c>
      <c r="AF1138">
        <v>390</v>
      </c>
      <c r="AG1138">
        <v>390</v>
      </c>
      <c r="AH1138">
        <v>3.29</v>
      </c>
      <c r="AI1138">
        <v>3.29</v>
      </c>
      <c r="AJ1138">
        <v>0</v>
      </c>
      <c r="AK1138" t="s">
        <v>41</v>
      </c>
      <c r="AL1138" t="s">
        <v>41</v>
      </c>
      <c r="AM1138" t="s">
        <v>41</v>
      </c>
    </row>
    <row r="1139" spans="1:39" x14ac:dyDescent="0.3">
      <c r="A1139" t="s">
        <v>55</v>
      </c>
      <c r="B1139" t="s">
        <v>56</v>
      </c>
      <c r="C1139" t="s">
        <v>38</v>
      </c>
      <c r="D1139" t="s">
        <v>59</v>
      </c>
      <c r="E1139">
        <v>25</v>
      </c>
      <c r="F1139" t="s">
        <v>43</v>
      </c>
      <c r="G1139" t="s">
        <v>40</v>
      </c>
      <c r="H1139" t="s">
        <v>41</v>
      </c>
      <c r="J1139">
        <v>75.27</v>
      </c>
      <c r="K1139" t="s">
        <v>41</v>
      </c>
      <c r="L1139">
        <v>12233.75</v>
      </c>
      <c r="M1139" t="s">
        <v>41</v>
      </c>
      <c r="N1139" t="s">
        <v>41</v>
      </c>
      <c r="O1139">
        <v>1280</v>
      </c>
      <c r="P1139">
        <v>1290.8399999999999</v>
      </c>
      <c r="Q1139">
        <v>1300</v>
      </c>
      <c r="R1139">
        <v>-0.16</v>
      </c>
      <c r="S1139">
        <v>0.22</v>
      </c>
      <c r="T1139">
        <v>62.29</v>
      </c>
      <c r="U1139">
        <v>1001</v>
      </c>
      <c r="V1139" t="s">
        <v>41</v>
      </c>
      <c r="W1139">
        <v>6.46</v>
      </c>
      <c r="X1139" t="s">
        <v>41</v>
      </c>
      <c r="Z1139">
        <v>24.99</v>
      </c>
      <c r="AA1139">
        <v>22.84</v>
      </c>
      <c r="AB1139">
        <v>2.15</v>
      </c>
      <c r="AC1139">
        <v>26.83</v>
      </c>
      <c r="AD1139" t="s">
        <v>41</v>
      </c>
      <c r="AF1139">
        <v>390</v>
      </c>
      <c r="AG1139">
        <v>390</v>
      </c>
      <c r="AH1139">
        <v>3.29</v>
      </c>
      <c r="AI1139">
        <v>3.29</v>
      </c>
      <c r="AJ1139">
        <v>0</v>
      </c>
      <c r="AK1139" t="s">
        <v>41</v>
      </c>
      <c r="AL1139" t="s">
        <v>41</v>
      </c>
      <c r="AM1139" t="s">
        <v>41</v>
      </c>
    </row>
    <row r="1140" spans="1:39" x14ac:dyDescent="0.3">
      <c r="A1140" t="s">
        <v>55</v>
      </c>
      <c r="B1140" t="s">
        <v>56</v>
      </c>
      <c r="C1140" t="s">
        <v>38</v>
      </c>
      <c r="D1140" t="s">
        <v>59</v>
      </c>
      <c r="E1140">
        <v>25</v>
      </c>
      <c r="F1140" t="s">
        <v>44</v>
      </c>
      <c r="G1140" t="s">
        <v>40</v>
      </c>
      <c r="H1140" t="s">
        <v>41</v>
      </c>
      <c r="J1140">
        <v>75.27</v>
      </c>
      <c r="K1140" t="s">
        <v>41</v>
      </c>
      <c r="L1140">
        <v>12233.75</v>
      </c>
      <c r="M1140" t="s">
        <v>41</v>
      </c>
      <c r="N1140" t="s">
        <v>41</v>
      </c>
      <c r="O1140">
        <v>1300</v>
      </c>
      <c r="P1140">
        <v>1311.34</v>
      </c>
      <c r="Q1140">
        <v>1320</v>
      </c>
      <c r="R1140">
        <v>0.34</v>
      </c>
      <c r="S1140">
        <v>0.21</v>
      </c>
      <c r="T1140">
        <v>56.53</v>
      </c>
      <c r="U1140">
        <v>1001</v>
      </c>
      <c r="V1140" t="s">
        <v>41</v>
      </c>
      <c r="W1140">
        <v>6.03</v>
      </c>
      <c r="X1140" t="s">
        <v>41</v>
      </c>
      <c r="Z1140">
        <v>24.99</v>
      </c>
      <c r="AA1140">
        <v>22.84</v>
      </c>
      <c r="AB1140">
        <v>2.15</v>
      </c>
      <c r="AC1140">
        <v>26.92</v>
      </c>
      <c r="AD1140" t="s">
        <v>41</v>
      </c>
      <c r="AF1140">
        <v>390</v>
      </c>
      <c r="AG1140">
        <v>390</v>
      </c>
      <c r="AH1140">
        <v>3.29</v>
      </c>
      <c r="AI1140">
        <v>3.29</v>
      </c>
      <c r="AJ1140">
        <v>0</v>
      </c>
      <c r="AK1140" t="s">
        <v>41</v>
      </c>
      <c r="AL1140" t="s">
        <v>41</v>
      </c>
      <c r="AM1140" t="s">
        <v>41</v>
      </c>
    </row>
    <row r="1141" spans="1:39" x14ac:dyDescent="0.3">
      <c r="A1141" t="s">
        <v>55</v>
      </c>
      <c r="B1141" t="s">
        <v>56</v>
      </c>
      <c r="C1141" t="s">
        <v>38</v>
      </c>
      <c r="D1141" t="s">
        <v>59</v>
      </c>
      <c r="E1141">
        <v>25</v>
      </c>
      <c r="F1141" t="s">
        <v>45</v>
      </c>
      <c r="G1141" t="s">
        <v>40</v>
      </c>
      <c r="H1141" t="s">
        <v>41</v>
      </c>
      <c r="J1141">
        <v>75.27</v>
      </c>
      <c r="K1141" t="s">
        <v>41</v>
      </c>
      <c r="L1141">
        <v>12233.75</v>
      </c>
      <c r="M1141" t="s">
        <v>41</v>
      </c>
      <c r="N1141" t="s">
        <v>41</v>
      </c>
      <c r="O1141">
        <v>1320</v>
      </c>
      <c r="P1141">
        <v>1330.96</v>
      </c>
      <c r="Q1141">
        <v>1340</v>
      </c>
      <c r="R1141">
        <v>-0.04</v>
      </c>
      <c r="S1141">
        <v>0.22</v>
      </c>
      <c r="T1141">
        <v>58.34</v>
      </c>
      <c r="U1141">
        <v>1001</v>
      </c>
      <c r="V1141" t="s">
        <v>41</v>
      </c>
      <c r="W1141">
        <v>4.9800000000000004</v>
      </c>
      <c r="X1141" t="s">
        <v>41</v>
      </c>
      <c r="Z1141">
        <v>24.99</v>
      </c>
      <c r="AA1141">
        <v>22.84</v>
      </c>
      <c r="AB1141">
        <v>2.15</v>
      </c>
      <c r="AC1141">
        <v>27.04</v>
      </c>
      <c r="AD1141" t="s">
        <v>41</v>
      </c>
      <c r="AF1141">
        <v>390</v>
      </c>
      <c r="AG1141">
        <v>390</v>
      </c>
      <c r="AH1141">
        <v>3.29</v>
      </c>
      <c r="AI1141">
        <v>3.29</v>
      </c>
      <c r="AJ1141">
        <v>0</v>
      </c>
      <c r="AK1141" t="s">
        <v>41</v>
      </c>
      <c r="AL1141" t="s">
        <v>41</v>
      </c>
      <c r="AM1141" t="s">
        <v>41</v>
      </c>
    </row>
    <row r="1142" spans="1:39" x14ac:dyDescent="0.3">
      <c r="A1142" t="s">
        <v>55</v>
      </c>
      <c r="B1142" t="s">
        <v>56</v>
      </c>
      <c r="C1142" t="s">
        <v>38</v>
      </c>
      <c r="D1142" t="s">
        <v>59</v>
      </c>
      <c r="E1142">
        <v>25</v>
      </c>
      <c r="F1142" t="s">
        <v>46</v>
      </c>
      <c r="G1142" t="s">
        <v>40</v>
      </c>
      <c r="H1142" t="s">
        <v>41</v>
      </c>
      <c r="J1142">
        <v>75.27</v>
      </c>
      <c r="K1142" t="s">
        <v>41</v>
      </c>
      <c r="L1142">
        <v>12233.75</v>
      </c>
      <c r="M1142" t="s">
        <v>41</v>
      </c>
      <c r="N1142" t="s">
        <v>41</v>
      </c>
      <c r="O1142">
        <v>1260</v>
      </c>
      <c r="P1142">
        <v>1271.1199999999999</v>
      </c>
      <c r="Q1142">
        <v>1280</v>
      </c>
      <c r="R1142">
        <v>0.12</v>
      </c>
      <c r="S1142">
        <v>0.2</v>
      </c>
      <c r="T1142">
        <v>62.09</v>
      </c>
      <c r="U1142">
        <v>1001</v>
      </c>
      <c r="V1142" t="s">
        <v>41</v>
      </c>
      <c r="W1142">
        <v>6.54</v>
      </c>
      <c r="X1142" t="s">
        <v>41</v>
      </c>
      <c r="Z1142">
        <v>24.99</v>
      </c>
      <c r="AA1142">
        <v>22.84</v>
      </c>
      <c r="AB1142">
        <v>2.15</v>
      </c>
      <c r="AC1142">
        <v>27.24</v>
      </c>
      <c r="AD1142" t="s">
        <v>41</v>
      </c>
      <c r="AF1142">
        <v>390</v>
      </c>
      <c r="AG1142">
        <v>390</v>
      </c>
      <c r="AH1142">
        <v>3.29</v>
      </c>
      <c r="AI1142">
        <v>3.29</v>
      </c>
      <c r="AJ1142">
        <v>0</v>
      </c>
      <c r="AK1142" t="s">
        <v>41</v>
      </c>
      <c r="AL1142" t="s">
        <v>41</v>
      </c>
      <c r="AM1142" t="s">
        <v>41</v>
      </c>
    </row>
    <row r="1143" spans="1:39" x14ac:dyDescent="0.3">
      <c r="A1143" t="s">
        <v>55</v>
      </c>
      <c r="B1143" t="s">
        <v>56</v>
      </c>
      <c r="C1143" t="s">
        <v>38</v>
      </c>
      <c r="D1143" t="s">
        <v>59</v>
      </c>
      <c r="E1143">
        <v>25</v>
      </c>
      <c r="F1143" t="s">
        <v>47</v>
      </c>
      <c r="G1143" t="s">
        <v>40</v>
      </c>
      <c r="H1143" t="s">
        <v>41</v>
      </c>
      <c r="J1143">
        <v>75.27</v>
      </c>
      <c r="K1143" t="s">
        <v>41</v>
      </c>
      <c r="L1143">
        <v>12233.75</v>
      </c>
      <c r="M1143" t="s">
        <v>41</v>
      </c>
      <c r="N1143" t="s">
        <v>41</v>
      </c>
      <c r="O1143">
        <v>1280</v>
      </c>
      <c r="P1143">
        <v>1290.8399999999999</v>
      </c>
      <c r="Q1143">
        <v>1300</v>
      </c>
      <c r="R1143">
        <v>-0.16</v>
      </c>
      <c r="S1143">
        <v>0.22</v>
      </c>
      <c r="T1143">
        <v>62.29</v>
      </c>
      <c r="U1143">
        <v>1001</v>
      </c>
      <c r="V1143" t="s">
        <v>41</v>
      </c>
      <c r="W1143">
        <v>6.66</v>
      </c>
      <c r="X1143" t="s">
        <v>41</v>
      </c>
      <c r="Z1143">
        <v>24.99</v>
      </c>
      <c r="AA1143">
        <v>22.84</v>
      </c>
      <c r="AB1143">
        <v>2.15</v>
      </c>
      <c r="AC1143">
        <v>26.83</v>
      </c>
      <c r="AD1143" t="s">
        <v>41</v>
      </c>
      <c r="AF1143">
        <v>390</v>
      </c>
      <c r="AG1143">
        <v>390</v>
      </c>
      <c r="AH1143">
        <v>3.29</v>
      </c>
      <c r="AI1143">
        <v>3.29</v>
      </c>
      <c r="AJ1143">
        <v>0</v>
      </c>
      <c r="AK1143" t="s">
        <v>41</v>
      </c>
      <c r="AL1143" t="s">
        <v>41</v>
      </c>
      <c r="AM1143" t="s">
        <v>41</v>
      </c>
    </row>
    <row r="1144" spans="1:39" x14ac:dyDescent="0.3">
      <c r="A1144" t="s">
        <v>55</v>
      </c>
      <c r="B1144" t="s">
        <v>56</v>
      </c>
      <c r="C1144" t="s">
        <v>38</v>
      </c>
      <c r="D1144" t="s">
        <v>59</v>
      </c>
      <c r="E1144">
        <v>25</v>
      </c>
      <c r="F1144" t="s">
        <v>48</v>
      </c>
      <c r="G1144" t="s">
        <v>40</v>
      </c>
      <c r="H1144" t="s">
        <v>41</v>
      </c>
      <c r="J1144">
        <v>75.27</v>
      </c>
      <c r="K1144" t="s">
        <v>41</v>
      </c>
      <c r="L1144">
        <v>12233.75</v>
      </c>
      <c r="M1144" t="s">
        <v>41</v>
      </c>
      <c r="N1144" t="s">
        <v>41</v>
      </c>
      <c r="O1144">
        <v>1300</v>
      </c>
      <c r="P1144">
        <v>1311.34</v>
      </c>
      <c r="Q1144">
        <v>1320</v>
      </c>
      <c r="R1144">
        <v>0.34</v>
      </c>
      <c r="S1144">
        <v>0.21</v>
      </c>
      <c r="T1144">
        <v>56.53</v>
      </c>
      <c r="U1144">
        <v>1001</v>
      </c>
      <c r="V1144" t="s">
        <v>41</v>
      </c>
      <c r="W1144">
        <v>6.46</v>
      </c>
      <c r="X1144" t="s">
        <v>41</v>
      </c>
      <c r="Z1144">
        <v>24.99</v>
      </c>
      <c r="AA1144">
        <v>22.84</v>
      </c>
      <c r="AB1144">
        <v>2.15</v>
      </c>
      <c r="AC1144">
        <v>26.92</v>
      </c>
      <c r="AD1144" t="s">
        <v>41</v>
      </c>
      <c r="AF1144">
        <v>390</v>
      </c>
      <c r="AG1144">
        <v>390</v>
      </c>
      <c r="AH1144">
        <v>3.29</v>
      </c>
      <c r="AI1144">
        <v>3.29</v>
      </c>
      <c r="AJ1144">
        <v>0</v>
      </c>
      <c r="AK1144" t="s">
        <v>41</v>
      </c>
      <c r="AL1144" t="s">
        <v>41</v>
      </c>
      <c r="AM1144" t="s">
        <v>41</v>
      </c>
    </row>
    <row r="1145" spans="1:39" x14ac:dyDescent="0.3">
      <c r="A1145" t="s">
        <v>55</v>
      </c>
      <c r="B1145" t="s">
        <v>56</v>
      </c>
      <c r="C1145" t="s">
        <v>38</v>
      </c>
      <c r="D1145" t="s">
        <v>59</v>
      </c>
      <c r="E1145">
        <v>25</v>
      </c>
      <c r="F1145" t="s">
        <v>49</v>
      </c>
      <c r="G1145" t="s">
        <v>40</v>
      </c>
      <c r="H1145" t="s">
        <v>41</v>
      </c>
      <c r="J1145">
        <v>75.27</v>
      </c>
      <c r="K1145" t="s">
        <v>41</v>
      </c>
      <c r="L1145">
        <v>12233.75</v>
      </c>
      <c r="M1145" t="s">
        <v>41</v>
      </c>
      <c r="N1145" t="s">
        <v>41</v>
      </c>
      <c r="O1145">
        <v>1320</v>
      </c>
      <c r="P1145">
        <v>1330.96</v>
      </c>
      <c r="Q1145">
        <v>1340</v>
      </c>
      <c r="R1145">
        <v>-0.04</v>
      </c>
      <c r="S1145">
        <v>0.22</v>
      </c>
      <c r="T1145">
        <v>58.34</v>
      </c>
      <c r="U1145">
        <v>1001</v>
      </c>
      <c r="V1145" t="s">
        <v>41</v>
      </c>
      <c r="W1145">
        <v>5.34</v>
      </c>
      <c r="X1145" t="s">
        <v>41</v>
      </c>
      <c r="Z1145">
        <v>24.99</v>
      </c>
      <c r="AA1145">
        <v>22.84</v>
      </c>
      <c r="AB1145">
        <v>2.15</v>
      </c>
      <c r="AC1145">
        <v>27.04</v>
      </c>
      <c r="AD1145" t="s">
        <v>41</v>
      </c>
      <c r="AF1145">
        <v>390</v>
      </c>
      <c r="AG1145">
        <v>390</v>
      </c>
      <c r="AH1145">
        <v>3.29</v>
      </c>
      <c r="AI1145">
        <v>3.29</v>
      </c>
      <c r="AJ1145">
        <v>0</v>
      </c>
      <c r="AK1145" t="s">
        <v>41</v>
      </c>
      <c r="AL1145" t="s">
        <v>41</v>
      </c>
      <c r="AM1145" t="s">
        <v>41</v>
      </c>
    </row>
    <row r="1146" spans="1:39" x14ac:dyDescent="0.3">
      <c r="A1146" t="s">
        <v>55</v>
      </c>
      <c r="B1146" t="s">
        <v>56</v>
      </c>
      <c r="C1146" t="s">
        <v>38</v>
      </c>
      <c r="D1146" t="s">
        <v>59</v>
      </c>
      <c r="E1146">
        <v>25</v>
      </c>
      <c r="F1146" t="s">
        <v>39</v>
      </c>
      <c r="G1146" t="s">
        <v>40</v>
      </c>
      <c r="H1146" t="s">
        <v>41</v>
      </c>
      <c r="J1146">
        <v>76.34</v>
      </c>
      <c r="K1146" t="s">
        <v>41</v>
      </c>
      <c r="L1146">
        <v>12315.53</v>
      </c>
      <c r="M1146" t="s">
        <v>41</v>
      </c>
      <c r="N1146" t="s">
        <v>41</v>
      </c>
      <c r="O1146">
        <v>1260</v>
      </c>
      <c r="P1146">
        <v>1271.1400000000001</v>
      </c>
      <c r="Q1146">
        <v>1280</v>
      </c>
      <c r="R1146">
        <v>0.14000000000000001</v>
      </c>
      <c r="S1146">
        <v>0.2</v>
      </c>
      <c r="T1146">
        <v>62.39</v>
      </c>
      <c r="U1146">
        <v>1001</v>
      </c>
      <c r="V1146" t="s">
        <v>41</v>
      </c>
      <c r="W1146">
        <v>6.46</v>
      </c>
      <c r="X1146" t="s">
        <v>41</v>
      </c>
      <c r="Z1146">
        <v>25</v>
      </c>
      <c r="AA1146">
        <v>22.95</v>
      </c>
      <c r="AB1146">
        <v>2.0499999999999998</v>
      </c>
      <c r="AC1146">
        <v>27.44</v>
      </c>
      <c r="AD1146" t="s">
        <v>41</v>
      </c>
      <c r="AF1146">
        <v>400</v>
      </c>
      <c r="AG1146">
        <v>400</v>
      </c>
      <c r="AH1146">
        <v>3.29</v>
      </c>
      <c r="AI1146">
        <v>3.29</v>
      </c>
      <c r="AJ1146">
        <v>0</v>
      </c>
      <c r="AK1146" t="s">
        <v>41</v>
      </c>
      <c r="AL1146" t="s">
        <v>41</v>
      </c>
      <c r="AM1146" t="s">
        <v>41</v>
      </c>
    </row>
    <row r="1147" spans="1:39" x14ac:dyDescent="0.3">
      <c r="A1147" t="s">
        <v>55</v>
      </c>
      <c r="B1147" t="s">
        <v>56</v>
      </c>
      <c r="C1147" t="s">
        <v>38</v>
      </c>
      <c r="D1147" t="s">
        <v>59</v>
      </c>
      <c r="E1147">
        <v>25</v>
      </c>
      <c r="F1147" t="s">
        <v>43</v>
      </c>
      <c r="G1147" t="s">
        <v>40</v>
      </c>
      <c r="H1147" t="s">
        <v>41</v>
      </c>
      <c r="J1147">
        <v>76.34</v>
      </c>
      <c r="K1147" t="s">
        <v>41</v>
      </c>
      <c r="L1147">
        <v>12315.53</v>
      </c>
      <c r="M1147" t="s">
        <v>41</v>
      </c>
      <c r="N1147" t="s">
        <v>41</v>
      </c>
      <c r="O1147">
        <v>1280</v>
      </c>
      <c r="P1147">
        <v>1290.8800000000001</v>
      </c>
      <c r="Q1147">
        <v>1300</v>
      </c>
      <c r="R1147">
        <v>-0.12</v>
      </c>
      <c r="S1147">
        <v>0.22</v>
      </c>
      <c r="T1147">
        <v>63.11</v>
      </c>
      <c r="U1147">
        <v>1001</v>
      </c>
      <c r="V1147" t="s">
        <v>41</v>
      </c>
      <c r="W1147">
        <v>6.47</v>
      </c>
      <c r="X1147" t="s">
        <v>41</v>
      </c>
      <c r="Z1147">
        <v>25</v>
      </c>
      <c r="AA1147">
        <v>22.95</v>
      </c>
      <c r="AB1147">
        <v>2.0499999999999998</v>
      </c>
      <c r="AC1147">
        <v>27.01</v>
      </c>
      <c r="AD1147" t="s">
        <v>41</v>
      </c>
      <c r="AF1147">
        <v>400</v>
      </c>
      <c r="AG1147">
        <v>400</v>
      </c>
      <c r="AH1147">
        <v>3.29</v>
      </c>
      <c r="AI1147">
        <v>3.29</v>
      </c>
      <c r="AJ1147">
        <v>0</v>
      </c>
      <c r="AK1147" t="s">
        <v>41</v>
      </c>
      <c r="AL1147" t="s">
        <v>41</v>
      </c>
      <c r="AM1147" t="s">
        <v>41</v>
      </c>
    </row>
    <row r="1148" spans="1:39" x14ac:dyDescent="0.3">
      <c r="A1148" t="s">
        <v>55</v>
      </c>
      <c r="B1148" t="s">
        <v>56</v>
      </c>
      <c r="C1148" t="s">
        <v>38</v>
      </c>
      <c r="D1148" t="s">
        <v>59</v>
      </c>
      <c r="E1148">
        <v>25</v>
      </c>
      <c r="F1148" t="s">
        <v>44</v>
      </c>
      <c r="G1148" t="s">
        <v>40</v>
      </c>
      <c r="H1148" t="s">
        <v>41</v>
      </c>
      <c r="J1148">
        <v>76.34</v>
      </c>
      <c r="K1148" t="s">
        <v>41</v>
      </c>
      <c r="L1148">
        <v>12315.53</v>
      </c>
      <c r="M1148" t="s">
        <v>41</v>
      </c>
      <c r="N1148" t="s">
        <v>41</v>
      </c>
      <c r="O1148">
        <v>1300</v>
      </c>
      <c r="P1148">
        <v>1311.4</v>
      </c>
      <c r="Q1148">
        <v>1320</v>
      </c>
      <c r="R1148">
        <v>0.4</v>
      </c>
      <c r="S1148">
        <v>0.2</v>
      </c>
      <c r="T1148">
        <v>56.73</v>
      </c>
      <c r="U1148">
        <v>1001</v>
      </c>
      <c r="V1148" t="s">
        <v>41</v>
      </c>
      <c r="W1148">
        <v>6.04</v>
      </c>
      <c r="X1148" t="s">
        <v>41</v>
      </c>
      <c r="Z1148">
        <v>25</v>
      </c>
      <c r="AA1148">
        <v>22.95</v>
      </c>
      <c r="AB1148">
        <v>2.0499999999999998</v>
      </c>
      <c r="AC1148">
        <v>27.1</v>
      </c>
      <c r="AD1148" t="s">
        <v>41</v>
      </c>
      <c r="AF1148">
        <v>400</v>
      </c>
      <c r="AG1148">
        <v>400</v>
      </c>
      <c r="AH1148">
        <v>3.29</v>
      </c>
      <c r="AI1148">
        <v>3.29</v>
      </c>
      <c r="AJ1148">
        <v>0</v>
      </c>
      <c r="AK1148" t="s">
        <v>41</v>
      </c>
      <c r="AL1148" t="s">
        <v>41</v>
      </c>
      <c r="AM1148" t="s">
        <v>41</v>
      </c>
    </row>
    <row r="1149" spans="1:39" x14ac:dyDescent="0.3">
      <c r="A1149" t="s">
        <v>55</v>
      </c>
      <c r="B1149" t="s">
        <v>56</v>
      </c>
      <c r="C1149" t="s">
        <v>38</v>
      </c>
      <c r="D1149" t="s">
        <v>59</v>
      </c>
      <c r="E1149">
        <v>25</v>
      </c>
      <c r="F1149" t="s">
        <v>45</v>
      </c>
      <c r="G1149" t="s">
        <v>40</v>
      </c>
      <c r="H1149" t="s">
        <v>41</v>
      </c>
      <c r="J1149">
        <v>76.34</v>
      </c>
      <c r="K1149" t="s">
        <v>41</v>
      </c>
      <c r="L1149">
        <v>12315.53</v>
      </c>
      <c r="M1149" t="s">
        <v>41</v>
      </c>
      <c r="N1149" t="s">
        <v>41</v>
      </c>
      <c r="O1149">
        <v>1320</v>
      </c>
      <c r="P1149">
        <v>1331</v>
      </c>
      <c r="Q1149">
        <v>1340</v>
      </c>
      <c r="R1149">
        <v>0</v>
      </c>
      <c r="S1149">
        <v>0.22</v>
      </c>
      <c r="T1149">
        <v>58.13</v>
      </c>
      <c r="U1149">
        <v>1001</v>
      </c>
      <c r="V1149" t="s">
        <v>41</v>
      </c>
      <c r="W1149">
        <v>5</v>
      </c>
      <c r="X1149" t="s">
        <v>41</v>
      </c>
      <c r="Z1149">
        <v>25</v>
      </c>
      <c r="AA1149">
        <v>22.95</v>
      </c>
      <c r="AB1149">
        <v>2.0499999999999998</v>
      </c>
      <c r="AC1149">
        <v>27.21</v>
      </c>
      <c r="AD1149" t="s">
        <v>41</v>
      </c>
      <c r="AF1149">
        <v>400</v>
      </c>
      <c r="AG1149">
        <v>400</v>
      </c>
      <c r="AH1149">
        <v>3.29</v>
      </c>
      <c r="AI1149">
        <v>3.29</v>
      </c>
      <c r="AJ1149">
        <v>0</v>
      </c>
      <c r="AK1149" t="s">
        <v>41</v>
      </c>
      <c r="AL1149" t="s">
        <v>41</v>
      </c>
      <c r="AM1149" t="s">
        <v>41</v>
      </c>
    </row>
    <row r="1150" spans="1:39" x14ac:dyDescent="0.3">
      <c r="A1150" t="s">
        <v>55</v>
      </c>
      <c r="B1150" t="s">
        <v>56</v>
      </c>
      <c r="C1150" t="s">
        <v>38</v>
      </c>
      <c r="D1150" t="s">
        <v>59</v>
      </c>
      <c r="E1150">
        <v>25</v>
      </c>
      <c r="F1150" t="s">
        <v>46</v>
      </c>
      <c r="G1150" t="s">
        <v>40</v>
      </c>
      <c r="H1150" t="s">
        <v>41</v>
      </c>
      <c r="J1150">
        <v>76.34</v>
      </c>
      <c r="K1150" t="s">
        <v>41</v>
      </c>
      <c r="L1150">
        <v>12315.53</v>
      </c>
      <c r="M1150" t="s">
        <v>41</v>
      </c>
      <c r="N1150" t="s">
        <v>41</v>
      </c>
      <c r="O1150">
        <v>1260</v>
      </c>
      <c r="P1150">
        <v>1271.1400000000001</v>
      </c>
      <c r="Q1150">
        <v>1280</v>
      </c>
      <c r="R1150">
        <v>0.14000000000000001</v>
      </c>
      <c r="S1150">
        <v>0.2</v>
      </c>
      <c r="T1150">
        <v>62.39</v>
      </c>
      <c r="U1150">
        <v>1001</v>
      </c>
      <c r="V1150" t="s">
        <v>41</v>
      </c>
      <c r="W1150">
        <v>6.56</v>
      </c>
      <c r="X1150" t="s">
        <v>41</v>
      </c>
      <c r="Z1150">
        <v>25</v>
      </c>
      <c r="AA1150">
        <v>22.95</v>
      </c>
      <c r="AB1150">
        <v>2.0499999999999998</v>
      </c>
      <c r="AC1150">
        <v>27.44</v>
      </c>
      <c r="AD1150" t="s">
        <v>41</v>
      </c>
      <c r="AF1150">
        <v>400</v>
      </c>
      <c r="AG1150">
        <v>400</v>
      </c>
      <c r="AH1150">
        <v>3.29</v>
      </c>
      <c r="AI1150">
        <v>3.29</v>
      </c>
      <c r="AJ1150">
        <v>0</v>
      </c>
      <c r="AK1150" t="s">
        <v>41</v>
      </c>
      <c r="AL1150" t="s">
        <v>41</v>
      </c>
      <c r="AM1150" t="s">
        <v>41</v>
      </c>
    </row>
    <row r="1151" spans="1:39" x14ac:dyDescent="0.3">
      <c r="A1151" t="s">
        <v>55</v>
      </c>
      <c r="B1151" t="s">
        <v>56</v>
      </c>
      <c r="C1151" t="s">
        <v>38</v>
      </c>
      <c r="D1151" t="s">
        <v>59</v>
      </c>
      <c r="E1151">
        <v>25</v>
      </c>
      <c r="F1151" t="s">
        <v>47</v>
      </c>
      <c r="G1151" t="s">
        <v>40</v>
      </c>
      <c r="H1151" t="s">
        <v>41</v>
      </c>
      <c r="J1151">
        <v>76.34</v>
      </c>
      <c r="K1151" t="s">
        <v>41</v>
      </c>
      <c r="L1151">
        <v>12315.53</v>
      </c>
      <c r="M1151" t="s">
        <v>41</v>
      </c>
      <c r="N1151" t="s">
        <v>41</v>
      </c>
      <c r="O1151">
        <v>1280</v>
      </c>
      <c r="P1151">
        <v>1290.8800000000001</v>
      </c>
      <c r="Q1151">
        <v>1300</v>
      </c>
      <c r="R1151">
        <v>-0.12</v>
      </c>
      <c r="S1151">
        <v>0.22</v>
      </c>
      <c r="T1151">
        <v>63.11</v>
      </c>
      <c r="U1151">
        <v>1001</v>
      </c>
      <c r="V1151" t="s">
        <v>41</v>
      </c>
      <c r="W1151">
        <v>6.67</v>
      </c>
      <c r="X1151" t="s">
        <v>41</v>
      </c>
      <c r="Z1151">
        <v>25</v>
      </c>
      <c r="AA1151">
        <v>22.95</v>
      </c>
      <c r="AB1151">
        <v>2.0499999999999998</v>
      </c>
      <c r="AC1151">
        <v>27.01</v>
      </c>
      <c r="AD1151" t="s">
        <v>41</v>
      </c>
      <c r="AF1151">
        <v>400</v>
      </c>
      <c r="AG1151">
        <v>400</v>
      </c>
      <c r="AH1151">
        <v>3.29</v>
      </c>
      <c r="AI1151">
        <v>3.29</v>
      </c>
      <c r="AJ1151">
        <v>0</v>
      </c>
      <c r="AK1151" t="s">
        <v>41</v>
      </c>
      <c r="AL1151" t="s">
        <v>41</v>
      </c>
      <c r="AM1151" t="s">
        <v>41</v>
      </c>
    </row>
    <row r="1152" spans="1:39" x14ac:dyDescent="0.3">
      <c r="A1152" t="s">
        <v>55</v>
      </c>
      <c r="B1152" t="s">
        <v>56</v>
      </c>
      <c r="C1152" t="s">
        <v>38</v>
      </c>
      <c r="D1152" t="s">
        <v>59</v>
      </c>
      <c r="E1152">
        <v>25</v>
      </c>
      <c r="F1152" t="s">
        <v>48</v>
      </c>
      <c r="G1152" t="s">
        <v>40</v>
      </c>
      <c r="H1152" t="s">
        <v>41</v>
      </c>
      <c r="J1152">
        <v>76.34</v>
      </c>
      <c r="K1152" t="s">
        <v>41</v>
      </c>
      <c r="L1152">
        <v>12315.53</v>
      </c>
      <c r="M1152" t="s">
        <v>41</v>
      </c>
      <c r="N1152" t="s">
        <v>41</v>
      </c>
      <c r="O1152">
        <v>1300</v>
      </c>
      <c r="P1152">
        <v>1311.4</v>
      </c>
      <c r="Q1152">
        <v>1320</v>
      </c>
      <c r="R1152">
        <v>0.4</v>
      </c>
      <c r="S1152">
        <v>0.2</v>
      </c>
      <c r="T1152">
        <v>56.73</v>
      </c>
      <c r="U1152">
        <v>1001</v>
      </c>
      <c r="V1152" t="s">
        <v>41</v>
      </c>
      <c r="W1152">
        <v>6.48</v>
      </c>
      <c r="X1152" t="s">
        <v>41</v>
      </c>
      <c r="Z1152">
        <v>25</v>
      </c>
      <c r="AA1152">
        <v>22.95</v>
      </c>
      <c r="AB1152">
        <v>2.0499999999999998</v>
      </c>
      <c r="AC1152">
        <v>27.1</v>
      </c>
      <c r="AD1152" t="s">
        <v>41</v>
      </c>
      <c r="AF1152">
        <v>400</v>
      </c>
      <c r="AG1152">
        <v>400</v>
      </c>
      <c r="AH1152">
        <v>3.29</v>
      </c>
      <c r="AI1152">
        <v>3.29</v>
      </c>
      <c r="AJ1152">
        <v>0</v>
      </c>
      <c r="AK1152" t="s">
        <v>41</v>
      </c>
      <c r="AL1152" t="s">
        <v>41</v>
      </c>
      <c r="AM1152" t="s">
        <v>41</v>
      </c>
    </row>
    <row r="1153" spans="1:39" x14ac:dyDescent="0.3">
      <c r="A1153" t="s">
        <v>55</v>
      </c>
      <c r="B1153" t="s">
        <v>56</v>
      </c>
      <c r="C1153" t="s">
        <v>38</v>
      </c>
      <c r="D1153" t="s">
        <v>59</v>
      </c>
      <c r="E1153">
        <v>25</v>
      </c>
      <c r="F1153" t="s">
        <v>49</v>
      </c>
      <c r="G1153" t="s">
        <v>40</v>
      </c>
      <c r="H1153" t="s">
        <v>41</v>
      </c>
      <c r="J1153">
        <v>76.34</v>
      </c>
      <c r="K1153" t="s">
        <v>41</v>
      </c>
      <c r="L1153">
        <v>12315.53</v>
      </c>
      <c r="M1153" t="s">
        <v>41</v>
      </c>
      <c r="N1153" t="s">
        <v>41</v>
      </c>
      <c r="O1153">
        <v>1320</v>
      </c>
      <c r="P1153">
        <v>1331</v>
      </c>
      <c r="Q1153">
        <v>1340</v>
      </c>
      <c r="R1153">
        <v>0</v>
      </c>
      <c r="S1153">
        <v>0.22</v>
      </c>
      <c r="T1153">
        <v>58.13</v>
      </c>
      <c r="U1153">
        <v>1001</v>
      </c>
      <c r="V1153" t="s">
        <v>41</v>
      </c>
      <c r="W1153">
        <v>5.35</v>
      </c>
      <c r="X1153" t="s">
        <v>41</v>
      </c>
      <c r="Z1153">
        <v>25</v>
      </c>
      <c r="AA1153">
        <v>22.95</v>
      </c>
      <c r="AB1153">
        <v>2.0499999999999998</v>
      </c>
      <c r="AC1153">
        <v>27.21</v>
      </c>
      <c r="AD1153" t="s">
        <v>41</v>
      </c>
      <c r="AF1153">
        <v>400</v>
      </c>
      <c r="AG1153">
        <v>400</v>
      </c>
      <c r="AH1153">
        <v>3.29</v>
      </c>
      <c r="AI1153">
        <v>3.29</v>
      </c>
      <c r="AJ1153">
        <v>0</v>
      </c>
      <c r="AK1153" t="s">
        <v>41</v>
      </c>
      <c r="AL1153" t="s">
        <v>41</v>
      </c>
      <c r="AM1153" t="s">
        <v>41</v>
      </c>
    </row>
    <row r="1154" spans="1:39" x14ac:dyDescent="0.3">
      <c r="A1154" t="s">
        <v>55</v>
      </c>
      <c r="B1154" t="s">
        <v>56</v>
      </c>
      <c r="C1154" t="s">
        <v>38</v>
      </c>
      <c r="D1154" t="s">
        <v>59</v>
      </c>
      <c r="E1154">
        <v>20</v>
      </c>
      <c r="F1154" t="s">
        <v>39</v>
      </c>
      <c r="G1154" t="s">
        <v>40</v>
      </c>
      <c r="H1154" t="s">
        <v>41</v>
      </c>
      <c r="I1154">
        <v>116.82</v>
      </c>
      <c r="J1154">
        <v>75.430000000000007</v>
      </c>
      <c r="K1154" t="s">
        <v>41</v>
      </c>
      <c r="L1154">
        <v>12521.47</v>
      </c>
      <c r="M1154" t="s">
        <v>58</v>
      </c>
      <c r="N1154" t="s">
        <v>41</v>
      </c>
      <c r="O1154">
        <v>1260</v>
      </c>
      <c r="P1154">
        <v>1269.74</v>
      </c>
      <c r="Q1154">
        <v>1280</v>
      </c>
      <c r="R1154">
        <v>-1.26</v>
      </c>
      <c r="S1154">
        <v>0.2</v>
      </c>
      <c r="T1154">
        <v>54.33</v>
      </c>
      <c r="U1154">
        <v>1001</v>
      </c>
      <c r="V1154" t="s">
        <v>41</v>
      </c>
      <c r="W1154">
        <v>-1.06</v>
      </c>
      <c r="X1154" t="s">
        <v>41</v>
      </c>
      <c r="Y1154">
        <v>20</v>
      </c>
      <c r="Z1154">
        <v>19.940000000000001</v>
      </c>
      <c r="AA1154">
        <v>15.76</v>
      </c>
      <c r="AB1154">
        <v>4.18</v>
      </c>
      <c r="AC1154">
        <v>16.95</v>
      </c>
      <c r="AD1154" t="s">
        <v>41</v>
      </c>
      <c r="AF1154">
        <v>50</v>
      </c>
      <c r="AG1154">
        <v>50</v>
      </c>
      <c r="AH1154">
        <v>3.3</v>
      </c>
      <c r="AI1154">
        <v>3.3</v>
      </c>
      <c r="AJ1154">
        <v>0</v>
      </c>
      <c r="AK1154" t="s">
        <v>42</v>
      </c>
      <c r="AL1154" t="s">
        <v>41</v>
      </c>
      <c r="AM1154" t="s">
        <v>41</v>
      </c>
    </row>
    <row r="1155" spans="1:39" x14ac:dyDescent="0.3">
      <c r="A1155" t="s">
        <v>55</v>
      </c>
      <c r="B1155" t="s">
        <v>56</v>
      </c>
      <c r="C1155" t="s">
        <v>38</v>
      </c>
      <c r="D1155" t="s">
        <v>59</v>
      </c>
      <c r="E1155">
        <v>20</v>
      </c>
      <c r="F1155" t="s">
        <v>43</v>
      </c>
      <c r="G1155" t="s">
        <v>40</v>
      </c>
      <c r="H1155" t="s">
        <v>41</v>
      </c>
      <c r="I1155">
        <v>116.82</v>
      </c>
      <c r="J1155">
        <v>75.430000000000007</v>
      </c>
      <c r="K1155" t="s">
        <v>41</v>
      </c>
      <c r="L1155">
        <v>12521.47</v>
      </c>
      <c r="M1155" t="s">
        <v>58</v>
      </c>
      <c r="N1155" t="s">
        <v>41</v>
      </c>
      <c r="O1155">
        <v>1280</v>
      </c>
      <c r="P1155">
        <v>1289.3800000000001</v>
      </c>
      <c r="Q1155">
        <v>1300</v>
      </c>
      <c r="R1155">
        <v>-1.62</v>
      </c>
      <c r="S1155">
        <v>0.2</v>
      </c>
      <c r="T1155">
        <v>55.16</v>
      </c>
      <c r="U1155">
        <v>1001</v>
      </c>
      <c r="V1155" t="s">
        <v>41</v>
      </c>
      <c r="W1155">
        <v>-0.17</v>
      </c>
      <c r="X1155" t="s">
        <v>41</v>
      </c>
      <c r="Y1155">
        <v>20</v>
      </c>
      <c r="Z1155">
        <v>19.940000000000001</v>
      </c>
      <c r="AA1155">
        <v>15.76</v>
      </c>
      <c r="AB1155">
        <v>4.18</v>
      </c>
      <c r="AC1155">
        <v>16.579999999999998</v>
      </c>
      <c r="AD1155" t="s">
        <v>41</v>
      </c>
      <c r="AF1155">
        <v>50</v>
      </c>
      <c r="AG1155">
        <v>50</v>
      </c>
      <c r="AH1155">
        <v>3.3</v>
      </c>
      <c r="AI1155">
        <v>3.3</v>
      </c>
      <c r="AJ1155">
        <v>0</v>
      </c>
      <c r="AK1155" t="s">
        <v>42</v>
      </c>
      <c r="AL1155" t="s">
        <v>41</v>
      </c>
      <c r="AM1155" t="s">
        <v>41</v>
      </c>
    </row>
    <row r="1156" spans="1:39" x14ac:dyDescent="0.3">
      <c r="A1156" t="s">
        <v>55</v>
      </c>
      <c r="B1156" t="s">
        <v>56</v>
      </c>
      <c r="C1156" t="s">
        <v>38</v>
      </c>
      <c r="D1156" t="s">
        <v>59</v>
      </c>
      <c r="E1156">
        <v>20</v>
      </c>
      <c r="F1156" t="s">
        <v>44</v>
      </c>
      <c r="G1156" t="s">
        <v>40</v>
      </c>
      <c r="H1156" t="s">
        <v>41</v>
      </c>
      <c r="I1156">
        <v>116.82</v>
      </c>
      <c r="J1156">
        <v>75.430000000000007</v>
      </c>
      <c r="K1156" t="s">
        <v>41</v>
      </c>
      <c r="L1156">
        <v>12521.47</v>
      </c>
      <c r="M1156" t="s">
        <v>58</v>
      </c>
      <c r="N1156" t="s">
        <v>41</v>
      </c>
      <c r="O1156">
        <v>1300</v>
      </c>
      <c r="P1156">
        <v>1309.8800000000001</v>
      </c>
      <c r="Q1156">
        <v>1320</v>
      </c>
      <c r="R1156">
        <v>-1.1200000000000001</v>
      </c>
      <c r="S1156">
        <v>0.2</v>
      </c>
      <c r="T1156">
        <v>50.76</v>
      </c>
      <c r="U1156">
        <v>1001</v>
      </c>
      <c r="V1156" t="s">
        <v>41</v>
      </c>
      <c r="W1156">
        <v>-0.84</v>
      </c>
      <c r="X1156" t="s">
        <v>41</v>
      </c>
      <c r="Y1156">
        <v>20</v>
      </c>
      <c r="Z1156">
        <v>19.940000000000001</v>
      </c>
      <c r="AA1156">
        <v>15.76</v>
      </c>
      <c r="AB1156">
        <v>4.18</v>
      </c>
      <c r="AC1156">
        <v>16.579999999999998</v>
      </c>
      <c r="AD1156" t="s">
        <v>41</v>
      </c>
      <c r="AF1156">
        <v>50</v>
      </c>
      <c r="AG1156">
        <v>50</v>
      </c>
      <c r="AH1156">
        <v>3.3</v>
      </c>
      <c r="AI1156">
        <v>3.3</v>
      </c>
      <c r="AJ1156">
        <v>0</v>
      </c>
      <c r="AK1156" t="s">
        <v>42</v>
      </c>
      <c r="AL1156" t="s">
        <v>41</v>
      </c>
      <c r="AM1156" t="s">
        <v>41</v>
      </c>
    </row>
    <row r="1157" spans="1:39" x14ac:dyDescent="0.3">
      <c r="A1157" t="s">
        <v>55</v>
      </c>
      <c r="B1157" t="s">
        <v>56</v>
      </c>
      <c r="C1157" t="s">
        <v>38</v>
      </c>
      <c r="D1157" t="s">
        <v>59</v>
      </c>
      <c r="E1157">
        <v>20</v>
      </c>
      <c r="F1157" t="s">
        <v>45</v>
      </c>
      <c r="G1157" t="s">
        <v>40</v>
      </c>
      <c r="H1157" t="s">
        <v>41</v>
      </c>
      <c r="I1157">
        <v>116.82</v>
      </c>
      <c r="J1157">
        <v>75.430000000000007</v>
      </c>
      <c r="K1157" t="s">
        <v>41</v>
      </c>
      <c r="L1157">
        <v>12521.47</v>
      </c>
      <c r="M1157" t="s">
        <v>58</v>
      </c>
      <c r="N1157" t="s">
        <v>41</v>
      </c>
      <c r="O1157">
        <v>1320</v>
      </c>
      <c r="P1157">
        <v>1329.48</v>
      </c>
      <c r="Q1157">
        <v>1340</v>
      </c>
      <c r="R1157">
        <v>-1.52</v>
      </c>
      <c r="S1157">
        <v>0.19</v>
      </c>
      <c r="T1157">
        <v>52.33</v>
      </c>
      <c r="U1157">
        <v>1001</v>
      </c>
      <c r="V1157" t="s">
        <v>41</v>
      </c>
      <c r="W1157">
        <v>-1.04</v>
      </c>
      <c r="X1157" t="s">
        <v>41</v>
      </c>
      <c r="Y1157">
        <v>20</v>
      </c>
      <c r="Z1157">
        <v>19.940000000000001</v>
      </c>
      <c r="AA1157">
        <v>15.76</v>
      </c>
      <c r="AB1157">
        <v>4.18</v>
      </c>
      <c r="AC1157">
        <v>16.75</v>
      </c>
      <c r="AD1157" t="s">
        <v>41</v>
      </c>
      <c r="AF1157">
        <v>50</v>
      </c>
      <c r="AG1157">
        <v>50</v>
      </c>
      <c r="AH1157">
        <v>3.3</v>
      </c>
      <c r="AI1157">
        <v>3.3</v>
      </c>
      <c r="AJ1157">
        <v>0</v>
      </c>
      <c r="AK1157" t="s">
        <v>42</v>
      </c>
      <c r="AL1157" t="s">
        <v>41</v>
      </c>
      <c r="AM1157" t="s">
        <v>41</v>
      </c>
    </row>
    <row r="1158" spans="1:39" x14ac:dyDescent="0.3">
      <c r="A1158" t="s">
        <v>55</v>
      </c>
      <c r="B1158" t="s">
        <v>56</v>
      </c>
      <c r="C1158" t="s">
        <v>38</v>
      </c>
      <c r="D1158" t="s">
        <v>59</v>
      </c>
      <c r="E1158">
        <v>20</v>
      </c>
      <c r="F1158" t="s">
        <v>46</v>
      </c>
      <c r="G1158" t="s">
        <v>40</v>
      </c>
      <c r="H1158" t="s">
        <v>41</v>
      </c>
      <c r="I1158">
        <v>116.82</v>
      </c>
      <c r="J1158">
        <v>75.430000000000007</v>
      </c>
      <c r="K1158" t="s">
        <v>41</v>
      </c>
      <c r="L1158">
        <v>12521.47</v>
      </c>
      <c r="M1158" t="s">
        <v>58</v>
      </c>
      <c r="N1158" t="s">
        <v>41</v>
      </c>
      <c r="O1158">
        <v>1260</v>
      </c>
      <c r="P1158">
        <v>1269.74</v>
      </c>
      <c r="Q1158">
        <v>1280</v>
      </c>
      <c r="R1158">
        <v>-1.26</v>
      </c>
      <c r="S1158">
        <v>0.2</v>
      </c>
      <c r="T1158">
        <v>54.33</v>
      </c>
      <c r="U1158">
        <v>1001</v>
      </c>
      <c r="V1158" t="s">
        <v>41</v>
      </c>
      <c r="W1158">
        <v>-1.05</v>
      </c>
      <c r="X1158" t="s">
        <v>41</v>
      </c>
      <c r="Y1158">
        <v>20</v>
      </c>
      <c r="Z1158">
        <v>19.940000000000001</v>
      </c>
      <c r="AA1158">
        <v>15.76</v>
      </c>
      <c r="AB1158">
        <v>4.18</v>
      </c>
      <c r="AC1158">
        <v>16.95</v>
      </c>
      <c r="AD1158" t="s">
        <v>41</v>
      </c>
      <c r="AF1158">
        <v>50</v>
      </c>
      <c r="AG1158">
        <v>50</v>
      </c>
      <c r="AH1158">
        <v>3.3</v>
      </c>
      <c r="AI1158">
        <v>3.3</v>
      </c>
      <c r="AJ1158">
        <v>0</v>
      </c>
      <c r="AK1158" t="s">
        <v>42</v>
      </c>
      <c r="AL1158" t="s">
        <v>41</v>
      </c>
      <c r="AM1158" t="s">
        <v>41</v>
      </c>
    </row>
    <row r="1159" spans="1:39" x14ac:dyDescent="0.3">
      <c r="A1159" t="s">
        <v>55</v>
      </c>
      <c r="B1159" t="s">
        <v>56</v>
      </c>
      <c r="C1159" t="s">
        <v>38</v>
      </c>
      <c r="D1159" t="s">
        <v>59</v>
      </c>
      <c r="E1159">
        <v>20</v>
      </c>
      <c r="F1159" t="s">
        <v>47</v>
      </c>
      <c r="G1159" t="s">
        <v>40</v>
      </c>
      <c r="H1159" t="s">
        <v>41</v>
      </c>
      <c r="I1159">
        <v>116.82</v>
      </c>
      <c r="J1159">
        <v>75.430000000000007</v>
      </c>
      <c r="K1159" t="s">
        <v>41</v>
      </c>
      <c r="L1159">
        <v>12521.47</v>
      </c>
      <c r="M1159" t="s">
        <v>58</v>
      </c>
      <c r="N1159" t="s">
        <v>41</v>
      </c>
      <c r="O1159">
        <v>1280</v>
      </c>
      <c r="P1159">
        <v>1289.3800000000001</v>
      </c>
      <c r="Q1159">
        <v>1300</v>
      </c>
      <c r="R1159">
        <v>-1.62</v>
      </c>
      <c r="S1159">
        <v>0.2</v>
      </c>
      <c r="T1159">
        <v>55.16</v>
      </c>
      <c r="U1159">
        <v>1001</v>
      </c>
      <c r="V1159" t="s">
        <v>41</v>
      </c>
      <c r="W1159">
        <v>0.21</v>
      </c>
      <c r="X1159" t="s">
        <v>41</v>
      </c>
      <c r="Y1159">
        <v>20</v>
      </c>
      <c r="Z1159">
        <v>19.940000000000001</v>
      </c>
      <c r="AA1159">
        <v>15.76</v>
      </c>
      <c r="AB1159">
        <v>4.18</v>
      </c>
      <c r="AC1159">
        <v>16.579999999999998</v>
      </c>
      <c r="AD1159" t="s">
        <v>41</v>
      </c>
      <c r="AF1159">
        <v>50</v>
      </c>
      <c r="AG1159">
        <v>50</v>
      </c>
      <c r="AH1159">
        <v>3.3</v>
      </c>
      <c r="AI1159">
        <v>3.3</v>
      </c>
      <c r="AJ1159">
        <v>0</v>
      </c>
      <c r="AK1159" t="s">
        <v>42</v>
      </c>
      <c r="AL1159" t="s">
        <v>41</v>
      </c>
      <c r="AM1159" t="s">
        <v>41</v>
      </c>
    </row>
    <row r="1160" spans="1:39" x14ac:dyDescent="0.3">
      <c r="A1160" t="s">
        <v>55</v>
      </c>
      <c r="B1160" t="s">
        <v>56</v>
      </c>
      <c r="C1160" t="s">
        <v>38</v>
      </c>
      <c r="D1160" t="s">
        <v>59</v>
      </c>
      <c r="E1160">
        <v>20</v>
      </c>
      <c r="F1160" t="s">
        <v>48</v>
      </c>
      <c r="G1160" t="s">
        <v>40</v>
      </c>
      <c r="H1160" t="s">
        <v>41</v>
      </c>
      <c r="I1160">
        <v>116.82</v>
      </c>
      <c r="J1160">
        <v>75.430000000000007</v>
      </c>
      <c r="K1160" t="s">
        <v>41</v>
      </c>
      <c r="L1160">
        <v>12521.47</v>
      </c>
      <c r="M1160" t="s">
        <v>58</v>
      </c>
      <c r="N1160" t="s">
        <v>41</v>
      </c>
      <c r="O1160">
        <v>1300</v>
      </c>
      <c r="P1160">
        <v>1309.8800000000001</v>
      </c>
      <c r="Q1160">
        <v>1320</v>
      </c>
      <c r="R1160">
        <v>-1.1200000000000001</v>
      </c>
      <c r="S1160">
        <v>0.2</v>
      </c>
      <c r="T1160">
        <v>50.76</v>
      </c>
      <c r="U1160">
        <v>1001</v>
      </c>
      <c r="V1160" t="s">
        <v>41</v>
      </c>
      <c r="W1160">
        <v>-0.27</v>
      </c>
      <c r="X1160" t="s">
        <v>41</v>
      </c>
      <c r="Y1160">
        <v>20</v>
      </c>
      <c r="Z1160">
        <v>19.940000000000001</v>
      </c>
      <c r="AA1160">
        <v>15.76</v>
      </c>
      <c r="AB1160">
        <v>4.18</v>
      </c>
      <c r="AC1160">
        <v>16.579999999999998</v>
      </c>
      <c r="AD1160" t="s">
        <v>41</v>
      </c>
      <c r="AF1160">
        <v>50</v>
      </c>
      <c r="AG1160">
        <v>50</v>
      </c>
      <c r="AH1160">
        <v>3.3</v>
      </c>
      <c r="AI1160">
        <v>3.3</v>
      </c>
      <c r="AJ1160">
        <v>0</v>
      </c>
      <c r="AK1160" t="s">
        <v>42</v>
      </c>
      <c r="AL1160" t="s">
        <v>41</v>
      </c>
      <c r="AM1160" t="s">
        <v>41</v>
      </c>
    </row>
    <row r="1161" spans="1:39" x14ac:dyDescent="0.3">
      <c r="A1161" t="s">
        <v>55</v>
      </c>
      <c r="B1161" t="s">
        <v>56</v>
      </c>
      <c r="C1161" t="s">
        <v>38</v>
      </c>
      <c r="D1161" t="s">
        <v>59</v>
      </c>
      <c r="E1161">
        <v>20</v>
      </c>
      <c r="F1161" t="s">
        <v>49</v>
      </c>
      <c r="G1161" t="s">
        <v>40</v>
      </c>
      <c r="H1161" t="s">
        <v>41</v>
      </c>
      <c r="I1161">
        <v>116.82</v>
      </c>
      <c r="J1161">
        <v>75.430000000000007</v>
      </c>
      <c r="K1161" t="s">
        <v>41</v>
      </c>
      <c r="L1161">
        <v>12521.47</v>
      </c>
      <c r="M1161" t="s">
        <v>58</v>
      </c>
      <c r="N1161" t="s">
        <v>41</v>
      </c>
      <c r="O1161">
        <v>1320</v>
      </c>
      <c r="P1161">
        <v>1329.48</v>
      </c>
      <c r="Q1161">
        <v>1340</v>
      </c>
      <c r="R1161">
        <v>-1.52</v>
      </c>
      <c r="S1161">
        <v>0.19</v>
      </c>
      <c r="T1161">
        <v>52.33</v>
      </c>
      <c r="U1161">
        <v>1001</v>
      </c>
      <c r="V1161" t="s">
        <v>41</v>
      </c>
      <c r="W1161">
        <v>-0.21</v>
      </c>
      <c r="X1161" t="s">
        <v>41</v>
      </c>
      <c r="Y1161">
        <v>20</v>
      </c>
      <c r="Z1161">
        <v>19.940000000000001</v>
      </c>
      <c r="AA1161">
        <v>15.76</v>
      </c>
      <c r="AB1161">
        <v>4.18</v>
      </c>
      <c r="AC1161">
        <v>16.75</v>
      </c>
      <c r="AD1161" t="s">
        <v>41</v>
      </c>
      <c r="AF1161">
        <v>50</v>
      </c>
      <c r="AG1161">
        <v>50</v>
      </c>
      <c r="AH1161">
        <v>3.3</v>
      </c>
      <c r="AI1161">
        <v>3.3</v>
      </c>
      <c r="AJ1161">
        <v>0</v>
      </c>
      <c r="AK1161" t="s">
        <v>42</v>
      </c>
      <c r="AL1161" t="s">
        <v>41</v>
      </c>
      <c r="AM1161" t="s">
        <v>41</v>
      </c>
    </row>
    <row r="1162" spans="1:39" x14ac:dyDescent="0.3">
      <c r="A1162" t="s">
        <v>55</v>
      </c>
      <c r="B1162" t="s">
        <v>56</v>
      </c>
      <c r="C1162" t="s">
        <v>38</v>
      </c>
      <c r="D1162" t="s">
        <v>59</v>
      </c>
      <c r="E1162">
        <v>20</v>
      </c>
      <c r="F1162" t="s">
        <v>39</v>
      </c>
      <c r="G1162" t="s">
        <v>40</v>
      </c>
      <c r="H1162" t="s">
        <v>41</v>
      </c>
      <c r="J1162">
        <v>75.22</v>
      </c>
      <c r="K1162" t="s">
        <v>41</v>
      </c>
      <c r="L1162">
        <v>12602.12</v>
      </c>
      <c r="M1162" t="s">
        <v>41</v>
      </c>
      <c r="N1162" t="s">
        <v>41</v>
      </c>
      <c r="O1162">
        <v>1260</v>
      </c>
      <c r="P1162">
        <v>1269.76</v>
      </c>
      <c r="Q1162">
        <v>1280</v>
      </c>
      <c r="R1162">
        <v>-1.24</v>
      </c>
      <c r="S1162">
        <v>0.2</v>
      </c>
      <c r="T1162">
        <v>55.28</v>
      </c>
      <c r="U1162">
        <v>1001</v>
      </c>
      <c r="V1162" t="s">
        <v>41</v>
      </c>
      <c r="W1162">
        <v>0.19</v>
      </c>
      <c r="X1162" t="s">
        <v>41</v>
      </c>
      <c r="Z1162">
        <v>20.010000000000002</v>
      </c>
      <c r="AA1162">
        <v>15.81</v>
      </c>
      <c r="AB1162">
        <v>4.2</v>
      </c>
      <c r="AC1162">
        <v>17.05</v>
      </c>
      <c r="AD1162" t="s">
        <v>41</v>
      </c>
      <c r="AF1162">
        <v>60</v>
      </c>
      <c r="AG1162">
        <v>60</v>
      </c>
      <c r="AH1162">
        <v>3.3</v>
      </c>
      <c r="AI1162">
        <v>3.31</v>
      </c>
      <c r="AJ1162">
        <v>-0.01</v>
      </c>
      <c r="AK1162" t="s">
        <v>41</v>
      </c>
      <c r="AL1162" t="s">
        <v>41</v>
      </c>
      <c r="AM1162" t="s">
        <v>41</v>
      </c>
    </row>
    <row r="1163" spans="1:39" x14ac:dyDescent="0.3">
      <c r="A1163" t="s">
        <v>55</v>
      </c>
      <c r="B1163" t="s">
        <v>56</v>
      </c>
      <c r="C1163" t="s">
        <v>38</v>
      </c>
      <c r="D1163" t="s">
        <v>59</v>
      </c>
      <c r="E1163">
        <v>20</v>
      </c>
      <c r="F1163" t="s">
        <v>43</v>
      </c>
      <c r="G1163" t="s">
        <v>40</v>
      </c>
      <c r="H1163" t="s">
        <v>41</v>
      </c>
      <c r="J1163">
        <v>75.22</v>
      </c>
      <c r="K1163" t="s">
        <v>41</v>
      </c>
      <c r="L1163">
        <v>12602.12</v>
      </c>
      <c r="M1163" t="s">
        <v>41</v>
      </c>
      <c r="N1163" t="s">
        <v>41</v>
      </c>
      <c r="O1163">
        <v>1280</v>
      </c>
      <c r="P1163">
        <v>1289.46</v>
      </c>
      <c r="Q1163">
        <v>1300</v>
      </c>
      <c r="R1163">
        <v>-1.54</v>
      </c>
      <c r="S1163">
        <v>0.2</v>
      </c>
      <c r="T1163">
        <v>57.49</v>
      </c>
      <c r="U1163">
        <v>1001</v>
      </c>
      <c r="V1163" t="s">
        <v>41</v>
      </c>
      <c r="W1163">
        <v>0.97</v>
      </c>
      <c r="X1163" t="s">
        <v>41</v>
      </c>
      <c r="Z1163">
        <v>20.010000000000002</v>
      </c>
      <c r="AA1163">
        <v>15.81</v>
      </c>
      <c r="AB1163">
        <v>4.2</v>
      </c>
      <c r="AC1163">
        <v>16.68</v>
      </c>
      <c r="AD1163" t="s">
        <v>41</v>
      </c>
      <c r="AF1163">
        <v>60</v>
      </c>
      <c r="AG1163">
        <v>60</v>
      </c>
      <c r="AH1163">
        <v>3.3</v>
      </c>
      <c r="AI1163">
        <v>3.31</v>
      </c>
      <c r="AJ1163">
        <v>-0.01</v>
      </c>
      <c r="AK1163" t="s">
        <v>41</v>
      </c>
      <c r="AL1163" t="s">
        <v>41</v>
      </c>
      <c r="AM1163" t="s">
        <v>41</v>
      </c>
    </row>
    <row r="1164" spans="1:39" x14ac:dyDescent="0.3">
      <c r="A1164" t="s">
        <v>55</v>
      </c>
      <c r="B1164" t="s">
        <v>56</v>
      </c>
      <c r="C1164" t="s">
        <v>38</v>
      </c>
      <c r="D1164" t="s">
        <v>59</v>
      </c>
      <c r="E1164">
        <v>20</v>
      </c>
      <c r="F1164" t="s">
        <v>44</v>
      </c>
      <c r="G1164" t="s">
        <v>40</v>
      </c>
      <c r="H1164" t="s">
        <v>41</v>
      </c>
      <c r="J1164">
        <v>75.22</v>
      </c>
      <c r="K1164" t="s">
        <v>41</v>
      </c>
      <c r="L1164">
        <v>12602.12</v>
      </c>
      <c r="M1164" t="s">
        <v>41</v>
      </c>
      <c r="N1164" t="s">
        <v>41</v>
      </c>
      <c r="O1164">
        <v>1300</v>
      </c>
      <c r="P1164">
        <v>1309.92</v>
      </c>
      <c r="Q1164">
        <v>1320</v>
      </c>
      <c r="R1164">
        <v>-1.08</v>
      </c>
      <c r="S1164">
        <v>0.2</v>
      </c>
      <c r="T1164">
        <v>51.64</v>
      </c>
      <c r="U1164">
        <v>1001</v>
      </c>
      <c r="V1164" t="s">
        <v>41</v>
      </c>
      <c r="W1164">
        <v>0.28999999999999998</v>
      </c>
      <c r="X1164" t="s">
        <v>41</v>
      </c>
      <c r="Z1164">
        <v>20.010000000000002</v>
      </c>
      <c r="AA1164">
        <v>15.81</v>
      </c>
      <c r="AB1164">
        <v>4.2</v>
      </c>
      <c r="AC1164">
        <v>16.68</v>
      </c>
      <c r="AD1164" t="s">
        <v>41</v>
      </c>
      <c r="AF1164">
        <v>60</v>
      </c>
      <c r="AG1164">
        <v>60</v>
      </c>
      <c r="AH1164">
        <v>3.3</v>
      </c>
      <c r="AI1164">
        <v>3.31</v>
      </c>
      <c r="AJ1164">
        <v>-0.01</v>
      </c>
      <c r="AK1164" t="s">
        <v>41</v>
      </c>
      <c r="AL1164" t="s">
        <v>41</v>
      </c>
      <c r="AM1164" t="s">
        <v>41</v>
      </c>
    </row>
    <row r="1165" spans="1:39" x14ac:dyDescent="0.3">
      <c r="A1165" t="s">
        <v>55</v>
      </c>
      <c r="B1165" t="s">
        <v>56</v>
      </c>
      <c r="C1165" t="s">
        <v>38</v>
      </c>
      <c r="D1165" t="s">
        <v>59</v>
      </c>
      <c r="E1165">
        <v>20</v>
      </c>
      <c r="F1165" t="s">
        <v>45</v>
      </c>
      <c r="G1165" t="s">
        <v>40</v>
      </c>
      <c r="H1165" t="s">
        <v>41</v>
      </c>
      <c r="J1165">
        <v>75.22</v>
      </c>
      <c r="K1165" t="s">
        <v>41</v>
      </c>
      <c r="L1165">
        <v>12602.12</v>
      </c>
      <c r="M1165" t="s">
        <v>41</v>
      </c>
      <c r="N1165" t="s">
        <v>41</v>
      </c>
      <c r="O1165">
        <v>1320</v>
      </c>
      <c r="P1165">
        <v>1329.5</v>
      </c>
      <c r="Q1165">
        <v>1340</v>
      </c>
      <c r="R1165">
        <v>-1.5</v>
      </c>
      <c r="S1165">
        <v>0.19</v>
      </c>
      <c r="T1165">
        <v>53.25</v>
      </c>
      <c r="U1165">
        <v>1001</v>
      </c>
      <c r="V1165" t="s">
        <v>41</v>
      </c>
      <c r="W1165">
        <v>-0.01</v>
      </c>
      <c r="X1165" t="s">
        <v>41</v>
      </c>
      <c r="Z1165">
        <v>20.010000000000002</v>
      </c>
      <c r="AA1165">
        <v>15.81</v>
      </c>
      <c r="AB1165">
        <v>4.2</v>
      </c>
      <c r="AC1165">
        <v>16.84</v>
      </c>
      <c r="AD1165" t="s">
        <v>41</v>
      </c>
      <c r="AF1165">
        <v>60</v>
      </c>
      <c r="AG1165">
        <v>60</v>
      </c>
      <c r="AH1165">
        <v>3.3</v>
      </c>
      <c r="AI1165">
        <v>3.31</v>
      </c>
      <c r="AJ1165">
        <v>-0.01</v>
      </c>
      <c r="AK1165" t="s">
        <v>41</v>
      </c>
      <c r="AL1165" t="s">
        <v>41</v>
      </c>
      <c r="AM1165" t="s">
        <v>41</v>
      </c>
    </row>
    <row r="1166" spans="1:39" x14ac:dyDescent="0.3">
      <c r="A1166" t="s">
        <v>55</v>
      </c>
      <c r="B1166" t="s">
        <v>56</v>
      </c>
      <c r="C1166" t="s">
        <v>38</v>
      </c>
      <c r="D1166" t="s">
        <v>59</v>
      </c>
      <c r="E1166">
        <v>20</v>
      </c>
      <c r="F1166" t="s">
        <v>46</v>
      </c>
      <c r="G1166" t="s">
        <v>40</v>
      </c>
      <c r="H1166" t="s">
        <v>41</v>
      </c>
      <c r="J1166">
        <v>75.22</v>
      </c>
      <c r="K1166" t="s">
        <v>41</v>
      </c>
      <c r="L1166">
        <v>12602.12</v>
      </c>
      <c r="M1166" t="s">
        <v>41</v>
      </c>
      <c r="N1166" t="s">
        <v>41</v>
      </c>
      <c r="O1166">
        <v>1260</v>
      </c>
      <c r="P1166">
        <v>1269.76</v>
      </c>
      <c r="Q1166">
        <v>1280</v>
      </c>
      <c r="R1166">
        <v>-1.24</v>
      </c>
      <c r="S1166">
        <v>0.2</v>
      </c>
      <c r="T1166">
        <v>55.28</v>
      </c>
      <c r="U1166">
        <v>1001</v>
      </c>
      <c r="V1166" t="s">
        <v>41</v>
      </c>
      <c r="W1166">
        <v>0.2</v>
      </c>
      <c r="X1166" t="s">
        <v>41</v>
      </c>
      <c r="Z1166">
        <v>20.010000000000002</v>
      </c>
      <c r="AA1166">
        <v>15.81</v>
      </c>
      <c r="AB1166">
        <v>4.2</v>
      </c>
      <c r="AC1166">
        <v>17.05</v>
      </c>
      <c r="AD1166" t="s">
        <v>41</v>
      </c>
      <c r="AF1166">
        <v>60</v>
      </c>
      <c r="AG1166">
        <v>60</v>
      </c>
      <c r="AH1166">
        <v>3.3</v>
      </c>
      <c r="AI1166">
        <v>3.31</v>
      </c>
      <c r="AJ1166">
        <v>-0.01</v>
      </c>
      <c r="AK1166" t="s">
        <v>41</v>
      </c>
      <c r="AL1166" t="s">
        <v>41</v>
      </c>
      <c r="AM1166" t="s">
        <v>41</v>
      </c>
    </row>
    <row r="1167" spans="1:39" x14ac:dyDescent="0.3">
      <c r="A1167" t="s">
        <v>55</v>
      </c>
      <c r="B1167" t="s">
        <v>56</v>
      </c>
      <c r="C1167" t="s">
        <v>38</v>
      </c>
      <c r="D1167" t="s">
        <v>59</v>
      </c>
      <c r="E1167">
        <v>20</v>
      </c>
      <c r="F1167" t="s">
        <v>47</v>
      </c>
      <c r="G1167" t="s">
        <v>40</v>
      </c>
      <c r="H1167" t="s">
        <v>41</v>
      </c>
      <c r="J1167">
        <v>75.22</v>
      </c>
      <c r="K1167" t="s">
        <v>41</v>
      </c>
      <c r="L1167">
        <v>12602.12</v>
      </c>
      <c r="M1167" t="s">
        <v>41</v>
      </c>
      <c r="N1167" t="s">
        <v>41</v>
      </c>
      <c r="O1167">
        <v>1280</v>
      </c>
      <c r="P1167">
        <v>1289.46</v>
      </c>
      <c r="Q1167">
        <v>1300</v>
      </c>
      <c r="R1167">
        <v>-1.54</v>
      </c>
      <c r="S1167">
        <v>0.2</v>
      </c>
      <c r="T1167">
        <v>57.49</v>
      </c>
      <c r="U1167">
        <v>1001</v>
      </c>
      <c r="V1167" t="s">
        <v>41</v>
      </c>
      <c r="W1167">
        <v>1.36</v>
      </c>
      <c r="X1167" t="s">
        <v>41</v>
      </c>
      <c r="Z1167">
        <v>20.010000000000002</v>
      </c>
      <c r="AA1167">
        <v>15.81</v>
      </c>
      <c r="AB1167">
        <v>4.2</v>
      </c>
      <c r="AC1167">
        <v>16.68</v>
      </c>
      <c r="AD1167" t="s">
        <v>41</v>
      </c>
      <c r="AF1167">
        <v>60</v>
      </c>
      <c r="AG1167">
        <v>60</v>
      </c>
      <c r="AH1167">
        <v>3.3</v>
      </c>
      <c r="AI1167">
        <v>3.31</v>
      </c>
      <c r="AJ1167">
        <v>-0.01</v>
      </c>
      <c r="AK1167" t="s">
        <v>41</v>
      </c>
      <c r="AL1167" t="s">
        <v>41</v>
      </c>
      <c r="AM1167" t="s">
        <v>41</v>
      </c>
    </row>
    <row r="1168" spans="1:39" x14ac:dyDescent="0.3">
      <c r="A1168" t="s">
        <v>55</v>
      </c>
      <c r="B1168" t="s">
        <v>56</v>
      </c>
      <c r="C1168" t="s">
        <v>38</v>
      </c>
      <c r="D1168" t="s">
        <v>59</v>
      </c>
      <c r="E1168">
        <v>20</v>
      </c>
      <c r="F1168" t="s">
        <v>48</v>
      </c>
      <c r="G1168" t="s">
        <v>40</v>
      </c>
      <c r="H1168" t="s">
        <v>41</v>
      </c>
      <c r="J1168">
        <v>75.22</v>
      </c>
      <c r="K1168" t="s">
        <v>41</v>
      </c>
      <c r="L1168">
        <v>12602.12</v>
      </c>
      <c r="M1168" t="s">
        <v>41</v>
      </c>
      <c r="N1168" t="s">
        <v>41</v>
      </c>
      <c r="O1168">
        <v>1300</v>
      </c>
      <c r="P1168">
        <v>1309.92</v>
      </c>
      <c r="Q1168">
        <v>1320</v>
      </c>
      <c r="R1168">
        <v>-1.08</v>
      </c>
      <c r="S1168">
        <v>0.2</v>
      </c>
      <c r="T1168">
        <v>51.64</v>
      </c>
      <c r="U1168">
        <v>1001</v>
      </c>
      <c r="V1168" t="s">
        <v>41</v>
      </c>
      <c r="W1168">
        <v>0.92</v>
      </c>
      <c r="X1168" t="s">
        <v>41</v>
      </c>
      <c r="Z1168">
        <v>20.010000000000002</v>
      </c>
      <c r="AA1168">
        <v>15.81</v>
      </c>
      <c r="AB1168">
        <v>4.2</v>
      </c>
      <c r="AC1168">
        <v>16.68</v>
      </c>
      <c r="AD1168" t="s">
        <v>41</v>
      </c>
      <c r="AF1168">
        <v>60</v>
      </c>
      <c r="AG1168">
        <v>60</v>
      </c>
      <c r="AH1168">
        <v>3.3</v>
      </c>
      <c r="AI1168">
        <v>3.31</v>
      </c>
      <c r="AJ1168">
        <v>-0.01</v>
      </c>
      <c r="AK1168" t="s">
        <v>41</v>
      </c>
      <c r="AL1168" t="s">
        <v>41</v>
      </c>
      <c r="AM1168" t="s">
        <v>41</v>
      </c>
    </row>
    <row r="1169" spans="1:39" x14ac:dyDescent="0.3">
      <c r="A1169" t="s">
        <v>55</v>
      </c>
      <c r="B1169" t="s">
        <v>56</v>
      </c>
      <c r="C1169" t="s">
        <v>38</v>
      </c>
      <c r="D1169" t="s">
        <v>59</v>
      </c>
      <c r="E1169">
        <v>20</v>
      </c>
      <c r="F1169" t="s">
        <v>49</v>
      </c>
      <c r="G1169" t="s">
        <v>40</v>
      </c>
      <c r="H1169" t="s">
        <v>41</v>
      </c>
      <c r="J1169">
        <v>75.22</v>
      </c>
      <c r="K1169" t="s">
        <v>41</v>
      </c>
      <c r="L1169">
        <v>12602.12</v>
      </c>
      <c r="M1169" t="s">
        <v>41</v>
      </c>
      <c r="N1169" t="s">
        <v>41</v>
      </c>
      <c r="O1169">
        <v>1320</v>
      </c>
      <c r="P1169">
        <v>1329.5</v>
      </c>
      <c r="Q1169">
        <v>1340</v>
      </c>
      <c r="R1169">
        <v>-1.5</v>
      </c>
      <c r="S1169">
        <v>0.19</v>
      </c>
      <c r="T1169">
        <v>53.25</v>
      </c>
      <c r="U1169">
        <v>1001</v>
      </c>
      <c r="V1169" t="s">
        <v>41</v>
      </c>
      <c r="W1169">
        <v>0.83</v>
      </c>
      <c r="X1169" t="s">
        <v>41</v>
      </c>
      <c r="Z1169">
        <v>20.010000000000002</v>
      </c>
      <c r="AA1169">
        <v>15.81</v>
      </c>
      <c r="AB1169">
        <v>4.2</v>
      </c>
      <c r="AC1169">
        <v>16.84</v>
      </c>
      <c r="AD1169" t="s">
        <v>41</v>
      </c>
      <c r="AF1169">
        <v>60</v>
      </c>
      <c r="AG1169">
        <v>60</v>
      </c>
      <c r="AH1169">
        <v>3.3</v>
      </c>
      <c r="AI1169">
        <v>3.31</v>
      </c>
      <c r="AJ1169">
        <v>-0.01</v>
      </c>
      <c r="AK1169" t="s">
        <v>41</v>
      </c>
      <c r="AL1169" t="s">
        <v>41</v>
      </c>
      <c r="AM1169" t="s">
        <v>41</v>
      </c>
    </row>
    <row r="1170" spans="1:39" x14ac:dyDescent="0.3">
      <c r="A1170" t="s">
        <v>55</v>
      </c>
      <c r="B1170" t="s">
        <v>56</v>
      </c>
      <c r="C1170" t="s">
        <v>38</v>
      </c>
      <c r="D1170" t="s">
        <v>59</v>
      </c>
      <c r="E1170">
        <v>20</v>
      </c>
      <c r="F1170" t="s">
        <v>39</v>
      </c>
      <c r="G1170" t="s">
        <v>40</v>
      </c>
      <c r="H1170" t="s">
        <v>41</v>
      </c>
      <c r="J1170">
        <v>74.45</v>
      </c>
      <c r="K1170" t="s">
        <v>41</v>
      </c>
      <c r="L1170">
        <v>12682.01</v>
      </c>
      <c r="M1170" t="s">
        <v>41</v>
      </c>
      <c r="N1170" t="s">
        <v>41</v>
      </c>
      <c r="O1170">
        <v>1260</v>
      </c>
      <c r="P1170">
        <v>1269.76</v>
      </c>
      <c r="Q1170">
        <v>1280</v>
      </c>
      <c r="R1170">
        <v>-1.24</v>
      </c>
      <c r="S1170">
        <v>0.2</v>
      </c>
      <c r="T1170">
        <v>56.13</v>
      </c>
      <c r="U1170">
        <v>1001</v>
      </c>
      <c r="V1170" t="s">
        <v>41</v>
      </c>
      <c r="W1170">
        <v>1.1499999999999999</v>
      </c>
      <c r="X1170" t="s">
        <v>41</v>
      </c>
      <c r="Z1170">
        <v>19.98</v>
      </c>
      <c r="AA1170">
        <v>15.83</v>
      </c>
      <c r="AB1170">
        <v>4.1500000000000004</v>
      </c>
      <c r="AC1170">
        <v>17.16</v>
      </c>
      <c r="AD1170" t="s">
        <v>41</v>
      </c>
      <c r="AF1170">
        <v>70</v>
      </c>
      <c r="AG1170">
        <v>70</v>
      </c>
      <c r="AH1170">
        <v>3.3</v>
      </c>
      <c r="AI1170">
        <v>3.31</v>
      </c>
      <c r="AJ1170">
        <v>-0.01</v>
      </c>
      <c r="AK1170" t="s">
        <v>41</v>
      </c>
      <c r="AL1170" t="s">
        <v>41</v>
      </c>
      <c r="AM1170" t="s">
        <v>41</v>
      </c>
    </row>
    <row r="1171" spans="1:39" x14ac:dyDescent="0.3">
      <c r="A1171" t="s">
        <v>55</v>
      </c>
      <c r="B1171" t="s">
        <v>56</v>
      </c>
      <c r="C1171" t="s">
        <v>38</v>
      </c>
      <c r="D1171" t="s">
        <v>59</v>
      </c>
      <c r="E1171">
        <v>20</v>
      </c>
      <c r="F1171" t="s">
        <v>43</v>
      </c>
      <c r="G1171" t="s">
        <v>40</v>
      </c>
      <c r="H1171" t="s">
        <v>41</v>
      </c>
      <c r="J1171">
        <v>74.45</v>
      </c>
      <c r="K1171" t="s">
        <v>41</v>
      </c>
      <c r="L1171">
        <v>12682.01</v>
      </c>
      <c r="M1171" t="s">
        <v>41</v>
      </c>
      <c r="N1171" t="s">
        <v>41</v>
      </c>
      <c r="O1171">
        <v>1280</v>
      </c>
      <c r="P1171">
        <v>1289.48</v>
      </c>
      <c r="Q1171">
        <v>1300</v>
      </c>
      <c r="R1171">
        <v>-1.52</v>
      </c>
      <c r="S1171">
        <v>0.2</v>
      </c>
      <c r="T1171">
        <v>58.14</v>
      </c>
      <c r="U1171">
        <v>1001</v>
      </c>
      <c r="V1171" t="s">
        <v>41</v>
      </c>
      <c r="W1171">
        <v>1.84</v>
      </c>
      <c r="X1171" t="s">
        <v>41</v>
      </c>
      <c r="Z1171">
        <v>19.98</v>
      </c>
      <c r="AA1171">
        <v>15.83</v>
      </c>
      <c r="AB1171">
        <v>4.1500000000000004</v>
      </c>
      <c r="AC1171">
        <v>16.79</v>
      </c>
      <c r="AD1171" t="s">
        <v>41</v>
      </c>
      <c r="AF1171">
        <v>70</v>
      </c>
      <c r="AG1171">
        <v>70</v>
      </c>
      <c r="AH1171">
        <v>3.3</v>
      </c>
      <c r="AI1171">
        <v>3.31</v>
      </c>
      <c r="AJ1171">
        <v>-0.01</v>
      </c>
      <c r="AK1171" t="s">
        <v>41</v>
      </c>
      <c r="AL1171" t="s">
        <v>41</v>
      </c>
      <c r="AM1171" t="s">
        <v>41</v>
      </c>
    </row>
    <row r="1172" spans="1:39" x14ac:dyDescent="0.3">
      <c r="A1172" t="s">
        <v>55</v>
      </c>
      <c r="B1172" t="s">
        <v>56</v>
      </c>
      <c r="C1172" t="s">
        <v>38</v>
      </c>
      <c r="D1172" t="s">
        <v>59</v>
      </c>
      <c r="E1172">
        <v>20</v>
      </c>
      <c r="F1172" t="s">
        <v>44</v>
      </c>
      <c r="G1172" t="s">
        <v>40</v>
      </c>
      <c r="H1172" t="s">
        <v>41</v>
      </c>
      <c r="J1172">
        <v>74.45</v>
      </c>
      <c r="K1172" t="s">
        <v>41</v>
      </c>
      <c r="L1172">
        <v>12682.01</v>
      </c>
      <c r="M1172" t="s">
        <v>41</v>
      </c>
      <c r="N1172" t="s">
        <v>41</v>
      </c>
      <c r="O1172">
        <v>1300</v>
      </c>
      <c r="P1172">
        <v>1309.94</v>
      </c>
      <c r="Q1172">
        <v>1320</v>
      </c>
      <c r="R1172">
        <v>-1.06</v>
      </c>
      <c r="S1172">
        <v>0.2</v>
      </c>
      <c r="T1172">
        <v>52.2</v>
      </c>
      <c r="U1172">
        <v>1001</v>
      </c>
      <c r="V1172" t="s">
        <v>41</v>
      </c>
      <c r="W1172">
        <v>1.17</v>
      </c>
      <c r="X1172" t="s">
        <v>41</v>
      </c>
      <c r="Z1172">
        <v>19.98</v>
      </c>
      <c r="AA1172">
        <v>15.83</v>
      </c>
      <c r="AB1172">
        <v>4.1500000000000004</v>
      </c>
      <c r="AC1172">
        <v>16.82</v>
      </c>
      <c r="AD1172" t="s">
        <v>41</v>
      </c>
      <c r="AF1172">
        <v>70</v>
      </c>
      <c r="AG1172">
        <v>70</v>
      </c>
      <c r="AH1172">
        <v>3.3</v>
      </c>
      <c r="AI1172">
        <v>3.31</v>
      </c>
      <c r="AJ1172">
        <v>-0.01</v>
      </c>
      <c r="AK1172" t="s">
        <v>41</v>
      </c>
      <c r="AL1172" t="s">
        <v>41</v>
      </c>
      <c r="AM1172" t="s">
        <v>41</v>
      </c>
    </row>
    <row r="1173" spans="1:39" x14ac:dyDescent="0.3">
      <c r="A1173" t="s">
        <v>55</v>
      </c>
      <c r="B1173" t="s">
        <v>56</v>
      </c>
      <c r="C1173" t="s">
        <v>38</v>
      </c>
      <c r="D1173" t="s">
        <v>59</v>
      </c>
      <c r="E1173">
        <v>20</v>
      </c>
      <c r="F1173" t="s">
        <v>45</v>
      </c>
      <c r="G1173" t="s">
        <v>40</v>
      </c>
      <c r="H1173" t="s">
        <v>41</v>
      </c>
      <c r="J1173">
        <v>74.45</v>
      </c>
      <c r="K1173" t="s">
        <v>41</v>
      </c>
      <c r="L1173">
        <v>12682.01</v>
      </c>
      <c r="M1173" t="s">
        <v>41</v>
      </c>
      <c r="N1173" t="s">
        <v>41</v>
      </c>
      <c r="O1173">
        <v>1320</v>
      </c>
      <c r="P1173">
        <v>1329.52</v>
      </c>
      <c r="Q1173">
        <v>1340</v>
      </c>
      <c r="R1173">
        <v>-1.48</v>
      </c>
      <c r="S1173">
        <v>0.19</v>
      </c>
      <c r="T1173">
        <v>53.88</v>
      </c>
      <c r="U1173">
        <v>1001</v>
      </c>
      <c r="V1173" t="s">
        <v>41</v>
      </c>
      <c r="W1173">
        <v>0.8</v>
      </c>
      <c r="X1173" t="s">
        <v>41</v>
      </c>
      <c r="Z1173">
        <v>19.98</v>
      </c>
      <c r="AA1173">
        <v>15.83</v>
      </c>
      <c r="AB1173">
        <v>4.1500000000000004</v>
      </c>
      <c r="AC1173">
        <v>16.96</v>
      </c>
      <c r="AD1173" t="s">
        <v>41</v>
      </c>
      <c r="AF1173">
        <v>70</v>
      </c>
      <c r="AG1173">
        <v>70</v>
      </c>
      <c r="AH1173">
        <v>3.3</v>
      </c>
      <c r="AI1173">
        <v>3.31</v>
      </c>
      <c r="AJ1173">
        <v>-0.01</v>
      </c>
      <c r="AK1173" t="s">
        <v>41</v>
      </c>
      <c r="AL1173" t="s">
        <v>41</v>
      </c>
      <c r="AM1173" t="s">
        <v>41</v>
      </c>
    </row>
    <row r="1174" spans="1:39" x14ac:dyDescent="0.3">
      <c r="A1174" t="s">
        <v>55</v>
      </c>
      <c r="B1174" t="s">
        <v>56</v>
      </c>
      <c r="C1174" t="s">
        <v>38</v>
      </c>
      <c r="D1174" t="s">
        <v>59</v>
      </c>
      <c r="E1174">
        <v>20</v>
      </c>
      <c r="F1174" t="s">
        <v>46</v>
      </c>
      <c r="G1174" t="s">
        <v>40</v>
      </c>
      <c r="H1174" t="s">
        <v>41</v>
      </c>
      <c r="J1174">
        <v>74.45</v>
      </c>
      <c r="K1174" t="s">
        <v>41</v>
      </c>
      <c r="L1174">
        <v>12682.01</v>
      </c>
      <c r="M1174" t="s">
        <v>41</v>
      </c>
      <c r="N1174" t="s">
        <v>41</v>
      </c>
      <c r="O1174">
        <v>1260</v>
      </c>
      <c r="P1174">
        <v>1269.76</v>
      </c>
      <c r="Q1174">
        <v>1280</v>
      </c>
      <c r="R1174">
        <v>-1.24</v>
      </c>
      <c r="S1174">
        <v>0.2</v>
      </c>
      <c r="T1174">
        <v>56.13</v>
      </c>
      <c r="U1174">
        <v>1001</v>
      </c>
      <c r="V1174" t="s">
        <v>41</v>
      </c>
      <c r="W1174">
        <v>1.1499999999999999</v>
      </c>
      <c r="X1174" t="s">
        <v>41</v>
      </c>
      <c r="Z1174">
        <v>19.98</v>
      </c>
      <c r="AA1174">
        <v>15.83</v>
      </c>
      <c r="AB1174">
        <v>4.1500000000000004</v>
      </c>
      <c r="AC1174">
        <v>17.16</v>
      </c>
      <c r="AD1174" t="s">
        <v>41</v>
      </c>
      <c r="AF1174">
        <v>70</v>
      </c>
      <c r="AG1174">
        <v>70</v>
      </c>
      <c r="AH1174">
        <v>3.3</v>
      </c>
      <c r="AI1174">
        <v>3.31</v>
      </c>
      <c r="AJ1174">
        <v>-0.01</v>
      </c>
      <c r="AK1174" t="s">
        <v>41</v>
      </c>
      <c r="AL1174" t="s">
        <v>41</v>
      </c>
      <c r="AM1174" t="s">
        <v>41</v>
      </c>
    </row>
    <row r="1175" spans="1:39" x14ac:dyDescent="0.3">
      <c r="A1175" t="s">
        <v>55</v>
      </c>
      <c r="B1175" t="s">
        <v>56</v>
      </c>
      <c r="C1175" t="s">
        <v>38</v>
      </c>
      <c r="D1175" t="s">
        <v>59</v>
      </c>
      <c r="E1175">
        <v>20</v>
      </c>
      <c r="F1175" t="s">
        <v>47</v>
      </c>
      <c r="G1175" t="s">
        <v>40</v>
      </c>
      <c r="H1175" t="s">
        <v>41</v>
      </c>
      <c r="J1175">
        <v>74.45</v>
      </c>
      <c r="K1175" t="s">
        <v>41</v>
      </c>
      <c r="L1175">
        <v>12682.01</v>
      </c>
      <c r="M1175" t="s">
        <v>41</v>
      </c>
      <c r="N1175" t="s">
        <v>41</v>
      </c>
      <c r="O1175">
        <v>1280</v>
      </c>
      <c r="P1175">
        <v>1289.48</v>
      </c>
      <c r="Q1175">
        <v>1300</v>
      </c>
      <c r="R1175">
        <v>-1.52</v>
      </c>
      <c r="S1175">
        <v>0.2</v>
      </c>
      <c r="T1175">
        <v>58.14</v>
      </c>
      <c r="U1175">
        <v>1001</v>
      </c>
      <c r="V1175" t="s">
        <v>41</v>
      </c>
      <c r="W1175">
        <v>2.21</v>
      </c>
      <c r="X1175" t="s">
        <v>41</v>
      </c>
      <c r="Z1175">
        <v>19.98</v>
      </c>
      <c r="AA1175">
        <v>15.83</v>
      </c>
      <c r="AB1175">
        <v>4.1500000000000004</v>
      </c>
      <c r="AC1175">
        <v>16.79</v>
      </c>
      <c r="AD1175" t="s">
        <v>41</v>
      </c>
      <c r="AF1175">
        <v>70</v>
      </c>
      <c r="AG1175">
        <v>70</v>
      </c>
      <c r="AH1175">
        <v>3.3</v>
      </c>
      <c r="AI1175">
        <v>3.31</v>
      </c>
      <c r="AJ1175">
        <v>-0.01</v>
      </c>
      <c r="AK1175" t="s">
        <v>41</v>
      </c>
      <c r="AL1175" t="s">
        <v>41</v>
      </c>
      <c r="AM1175" t="s">
        <v>41</v>
      </c>
    </row>
    <row r="1176" spans="1:39" x14ac:dyDescent="0.3">
      <c r="A1176" t="s">
        <v>55</v>
      </c>
      <c r="B1176" t="s">
        <v>56</v>
      </c>
      <c r="C1176" t="s">
        <v>38</v>
      </c>
      <c r="D1176" t="s">
        <v>59</v>
      </c>
      <c r="E1176">
        <v>20</v>
      </c>
      <c r="F1176" t="s">
        <v>48</v>
      </c>
      <c r="G1176" t="s">
        <v>40</v>
      </c>
      <c r="H1176" t="s">
        <v>41</v>
      </c>
      <c r="J1176">
        <v>74.45</v>
      </c>
      <c r="K1176" t="s">
        <v>41</v>
      </c>
      <c r="L1176">
        <v>12682.01</v>
      </c>
      <c r="M1176" t="s">
        <v>41</v>
      </c>
      <c r="N1176" t="s">
        <v>41</v>
      </c>
      <c r="O1176">
        <v>1300</v>
      </c>
      <c r="P1176">
        <v>1309.94</v>
      </c>
      <c r="Q1176">
        <v>1320</v>
      </c>
      <c r="R1176">
        <v>-1.06</v>
      </c>
      <c r="S1176">
        <v>0.2</v>
      </c>
      <c r="T1176">
        <v>52.2</v>
      </c>
      <c r="U1176">
        <v>1001</v>
      </c>
      <c r="V1176" t="s">
        <v>41</v>
      </c>
      <c r="W1176">
        <v>1.82</v>
      </c>
      <c r="X1176" t="s">
        <v>41</v>
      </c>
      <c r="Z1176">
        <v>19.98</v>
      </c>
      <c r="AA1176">
        <v>15.83</v>
      </c>
      <c r="AB1176">
        <v>4.1500000000000004</v>
      </c>
      <c r="AC1176">
        <v>16.82</v>
      </c>
      <c r="AD1176" t="s">
        <v>41</v>
      </c>
      <c r="AF1176">
        <v>70</v>
      </c>
      <c r="AG1176">
        <v>70</v>
      </c>
      <c r="AH1176">
        <v>3.3</v>
      </c>
      <c r="AI1176">
        <v>3.31</v>
      </c>
      <c r="AJ1176">
        <v>-0.01</v>
      </c>
      <c r="AK1176" t="s">
        <v>41</v>
      </c>
      <c r="AL1176" t="s">
        <v>41</v>
      </c>
      <c r="AM1176" t="s">
        <v>41</v>
      </c>
    </row>
    <row r="1177" spans="1:39" x14ac:dyDescent="0.3">
      <c r="A1177" t="s">
        <v>55</v>
      </c>
      <c r="B1177" t="s">
        <v>56</v>
      </c>
      <c r="C1177" t="s">
        <v>38</v>
      </c>
      <c r="D1177" t="s">
        <v>59</v>
      </c>
      <c r="E1177">
        <v>20</v>
      </c>
      <c r="F1177" t="s">
        <v>49</v>
      </c>
      <c r="G1177" t="s">
        <v>40</v>
      </c>
      <c r="H1177" t="s">
        <v>41</v>
      </c>
      <c r="J1177">
        <v>74.45</v>
      </c>
      <c r="K1177" t="s">
        <v>41</v>
      </c>
      <c r="L1177">
        <v>12682.01</v>
      </c>
      <c r="M1177" t="s">
        <v>41</v>
      </c>
      <c r="N1177" t="s">
        <v>41</v>
      </c>
      <c r="O1177">
        <v>1320</v>
      </c>
      <c r="P1177">
        <v>1329.52</v>
      </c>
      <c r="Q1177">
        <v>1340</v>
      </c>
      <c r="R1177">
        <v>-1.48</v>
      </c>
      <c r="S1177">
        <v>0.19</v>
      </c>
      <c r="T1177">
        <v>53.88</v>
      </c>
      <c r="U1177">
        <v>1001</v>
      </c>
      <c r="V1177" t="s">
        <v>41</v>
      </c>
      <c r="W1177">
        <v>1.62</v>
      </c>
      <c r="X1177" t="s">
        <v>41</v>
      </c>
      <c r="Z1177">
        <v>19.98</v>
      </c>
      <c r="AA1177">
        <v>15.83</v>
      </c>
      <c r="AB1177">
        <v>4.1500000000000004</v>
      </c>
      <c r="AC1177">
        <v>16.96</v>
      </c>
      <c r="AD1177" t="s">
        <v>41</v>
      </c>
      <c r="AF1177">
        <v>70</v>
      </c>
      <c r="AG1177">
        <v>70</v>
      </c>
      <c r="AH1177">
        <v>3.3</v>
      </c>
      <c r="AI1177">
        <v>3.31</v>
      </c>
      <c r="AJ1177">
        <v>-0.01</v>
      </c>
      <c r="AK1177" t="s">
        <v>41</v>
      </c>
      <c r="AL1177" t="s">
        <v>41</v>
      </c>
      <c r="AM1177" t="s">
        <v>41</v>
      </c>
    </row>
    <row r="1178" spans="1:39" x14ac:dyDescent="0.3">
      <c r="A1178" t="s">
        <v>55</v>
      </c>
      <c r="B1178" t="s">
        <v>56</v>
      </c>
      <c r="C1178" t="s">
        <v>38</v>
      </c>
      <c r="D1178" t="s">
        <v>59</v>
      </c>
      <c r="E1178">
        <v>20</v>
      </c>
      <c r="F1178" t="s">
        <v>39</v>
      </c>
      <c r="G1178" t="s">
        <v>40</v>
      </c>
      <c r="H1178" t="s">
        <v>41</v>
      </c>
      <c r="J1178">
        <v>74.81</v>
      </c>
      <c r="K1178" t="s">
        <v>41</v>
      </c>
      <c r="L1178">
        <v>12762.26</v>
      </c>
      <c r="M1178" t="s">
        <v>41</v>
      </c>
      <c r="N1178" t="s">
        <v>41</v>
      </c>
      <c r="O1178">
        <v>1260</v>
      </c>
      <c r="P1178">
        <v>1269.8</v>
      </c>
      <c r="Q1178">
        <v>1280</v>
      </c>
      <c r="R1178">
        <v>-1.2</v>
      </c>
      <c r="S1178">
        <v>0.2</v>
      </c>
      <c r="T1178">
        <v>56.71</v>
      </c>
      <c r="U1178">
        <v>1001</v>
      </c>
      <c r="V1178" t="s">
        <v>41</v>
      </c>
      <c r="W1178">
        <v>1.95</v>
      </c>
      <c r="X1178" t="s">
        <v>41</v>
      </c>
      <c r="Z1178">
        <v>20</v>
      </c>
      <c r="AA1178">
        <v>15.93</v>
      </c>
      <c r="AB1178">
        <v>4.07</v>
      </c>
      <c r="AC1178">
        <v>17.309999999999999</v>
      </c>
      <c r="AD1178" t="s">
        <v>41</v>
      </c>
      <c r="AF1178">
        <v>80</v>
      </c>
      <c r="AG1178">
        <v>80</v>
      </c>
      <c r="AH1178">
        <v>3.3</v>
      </c>
      <c r="AI1178">
        <v>3.3</v>
      </c>
      <c r="AJ1178">
        <v>0</v>
      </c>
      <c r="AK1178" t="s">
        <v>41</v>
      </c>
      <c r="AL1178" t="s">
        <v>41</v>
      </c>
      <c r="AM1178" t="s">
        <v>41</v>
      </c>
    </row>
    <row r="1179" spans="1:39" x14ac:dyDescent="0.3">
      <c r="A1179" t="s">
        <v>55</v>
      </c>
      <c r="B1179" t="s">
        <v>56</v>
      </c>
      <c r="C1179" t="s">
        <v>38</v>
      </c>
      <c r="D1179" t="s">
        <v>59</v>
      </c>
      <c r="E1179">
        <v>20</v>
      </c>
      <c r="F1179" t="s">
        <v>43</v>
      </c>
      <c r="G1179" t="s">
        <v>40</v>
      </c>
      <c r="H1179" t="s">
        <v>41</v>
      </c>
      <c r="J1179">
        <v>74.81</v>
      </c>
      <c r="K1179" t="s">
        <v>41</v>
      </c>
      <c r="L1179">
        <v>12762.26</v>
      </c>
      <c r="M1179" t="s">
        <v>41</v>
      </c>
      <c r="N1179" t="s">
        <v>41</v>
      </c>
      <c r="O1179">
        <v>1280</v>
      </c>
      <c r="P1179">
        <v>1289.5</v>
      </c>
      <c r="Q1179">
        <v>1300</v>
      </c>
      <c r="R1179">
        <v>-1.5</v>
      </c>
      <c r="S1179">
        <v>0.2</v>
      </c>
      <c r="T1179">
        <v>58.61</v>
      </c>
      <c r="U1179">
        <v>1001</v>
      </c>
      <c r="V1179" t="s">
        <v>41</v>
      </c>
      <c r="W1179">
        <v>2.54</v>
      </c>
      <c r="X1179" t="s">
        <v>41</v>
      </c>
      <c r="Z1179">
        <v>20</v>
      </c>
      <c r="AA1179">
        <v>15.93</v>
      </c>
      <c r="AB1179">
        <v>4.07</v>
      </c>
      <c r="AC1179">
        <v>16.95</v>
      </c>
      <c r="AD1179" t="s">
        <v>41</v>
      </c>
      <c r="AF1179">
        <v>80</v>
      </c>
      <c r="AG1179">
        <v>80</v>
      </c>
      <c r="AH1179">
        <v>3.3</v>
      </c>
      <c r="AI1179">
        <v>3.3</v>
      </c>
      <c r="AJ1179">
        <v>0</v>
      </c>
      <c r="AK1179" t="s">
        <v>41</v>
      </c>
      <c r="AL1179" t="s">
        <v>41</v>
      </c>
      <c r="AM1179" t="s">
        <v>41</v>
      </c>
    </row>
    <row r="1180" spans="1:39" x14ac:dyDescent="0.3">
      <c r="A1180" t="s">
        <v>55</v>
      </c>
      <c r="B1180" t="s">
        <v>56</v>
      </c>
      <c r="C1180" t="s">
        <v>38</v>
      </c>
      <c r="D1180" t="s">
        <v>59</v>
      </c>
      <c r="E1180">
        <v>20</v>
      </c>
      <c r="F1180" t="s">
        <v>44</v>
      </c>
      <c r="G1180" t="s">
        <v>40</v>
      </c>
      <c r="H1180" t="s">
        <v>41</v>
      </c>
      <c r="J1180">
        <v>74.81</v>
      </c>
      <c r="K1180" t="s">
        <v>41</v>
      </c>
      <c r="L1180">
        <v>12762.26</v>
      </c>
      <c r="M1180" t="s">
        <v>41</v>
      </c>
      <c r="N1180" t="s">
        <v>41</v>
      </c>
      <c r="O1180">
        <v>1300</v>
      </c>
      <c r="P1180">
        <v>1309.98</v>
      </c>
      <c r="Q1180">
        <v>1320</v>
      </c>
      <c r="R1180">
        <v>-1.02</v>
      </c>
      <c r="S1180">
        <v>0.2</v>
      </c>
      <c r="T1180">
        <v>52.79</v>
      </c>
      <c r="U1180">
        <v>1001</v>
      </c>
      <c r="V1180" t="s">
        <v>41</v>
      </c>
      <c r="W1180">
        <v>1.9</v>
      </c>
      <c r="X1180" t="s">
        <v>41</v>
      </c>
      <c r="Z1180">
        <v>20</v>
      </c>
      <c r="AA1180">
        <v>15.93</v>
      </c>
      <c r="AB1180">
        <v>4.07</v>
      </c>
      <c r="AC1180">
        <v>16.96</v>
      </c>
      <c r="AD1180" t="s">
        <v>41</v>
      </c>
      <c r="AF1180">
        <v>80</v>
      </c>
      <c r="AG1180">
        <v>80</v>
      </c>
      <c r="AH1180">
        <v>3.3</v>
      </c>
      <c r="AI1180">
        <v>3.3</v>
      </c>
      <c r="AJ1180">
        <v>0</v>
      </c>
      <c r="AK1180" t="s">
        <v>41</v>
      </c>
      <c r="AL1180" t="s">
        <v>41</v>
      </c>
      <c r="AM1180" t="s">
        <v>41</v>
      </c>
    </row>
    <row r="1181" spans="1:39" x14ac:dyDescent="0.3">
      <c r="A1181" t="s">
        <v>55</v>
      </c>
      <c r="B1181" t="s">
        <v>56</v>
      </c>
      <c r="C1181" t="s">
        <v>38</v>
      </c>
      <c r="D1181" t="s">
        <v>59</v>
      </c>
      <c r="E1181">
        <v>20</v>
      </c>
      <c r="F1181" t="s">
        <v>45</v>
      </c>
      <c r="G1181" t="s">
        <v>40</v>
      </c>
      <c r="H1181" t="s">
        <v>41</v>
      </c>
      <c r="J1181">
        <v>74.81</v>
      </c>
      <c r="K1181" t="s">
        <v>41</v>
      </c>
      <c r="L1181">
        <v>12762.26</v>
      </c>
      <c r="M1181" t="s">
        <v>41</v>
      </c>
      <c r="N1181" t="s">
        <v>41</v>
      </c>
      <c r="O1181">
        <v>1320</v>
      </c>
      <c r="P1181">
        <v>1329.54</v>
      </c>
      <c r="Q1181">
        <v>1340</v>
      </c>
      <c r="R1181">
        <v>-1.46</v>
      </c>
      <c r="S1181">
        <v>0.19</v>
      </c>
      <c r="T1181">
        <v>54.38</v>
      </c>
      <c r="U1181">
        <v>1001</v>
      </c>
      <c r="V1181" t="s">
        <v>41</v>
      </c>
      <c r="W1181">
        <v>1.44</v>
      </c>
      <c r="X1181" t="s">
        <v>41</v>
      </c>
      <c r="Z1181">
        <v>20</v>
      </c>
      <c r="AA1181">
        <v>15.93</v>
      </c>
      <c r="AB1181">
        <v>4.07</v>
      </c>
      <c r="AC1181">
        <v>17.12</v>
      </c>
      <c r="AD1181" t="s">
        <v>41</v>
      </c>
      <c r="AF1181">
        <v>80</v>
      </c>
      <c r="AG1181">
        <v>80</v>
      </c>
      <c r="AH1181">
        <v>3.3</v>
      </c>
      <c r="AI1181">
        <v>3.3</v>
      </c>
      <c r="AJ1181">
        <v>0</v>
      </c>
      <c r="AK1181" t="s">
        <v>41</v>
      </c>
      <c r="AL1181" t="s">
        <v>41</v>
      </c>
      <c r="AM1181" t="s">
        <v>41</v>
      </c>
    </row>
    <row r="1182" spans="1:39" x14ac:dyDescent="0.3">
      <c r="A1182" t="s">
        <v>55</v>
      </c>
      <c r="B1182" t="s">
        <v>56</v>
      </c>
      <c r="C1182" t="s">
        <v>38</v>
      </c>
      <c r="D1182" t="s">
        <v>59</v>
      </c>
      <c r="E1182">
        <v>20</v>
      </c>
      <c r="F1182" t="s">
        <v>46</v>
      </c>
      <c r="G1182" t="s">
        <v>40</v>
      </c>
      <c r="H1182" t="s">
        <v>41</v>
      </c>
      <c r="J1182">
        <v>74.81</v>
      </c>
      <c r="K1182" t="s">
        <v>41</v>
      </c>
      <c r="L1182">
        <v>12762.26</v>
      </c>
      <c r="M1182" t="s">
        <v>41</v>
      </c>
      <c r="N1182" t="s">
        <v>41</v>
      </c>
      <c r="O1182">
        <v>1260</v>
      </c>
      <c r="P1182">
        <v>1269.8</v>
      </c>
      <c r="Q1182">
        <v>1280</v>
      </c>
      <c r="R1182">
        <v>-1.2</v>
      </c>
      <c r="S1182">
        <v>0.2</v>
      </c>
      <c r="T1182">
        <v>56.71</v>
      </c>
      <c r="U1182">
        <v>1001</v>
      </c>
      <c r="V1182" t="s">
        <v>41</v>
      </c>
      <c r="W1182">
        <v>1.95</v>
      </c>
      <c r="X1182" t="s">
        <v>41</v>
      </c>
      <c r="Z1182">
        <v>20</v>
      </c>
      <c r="AA1182">
        <v>15.93</v>
      </c>
      <c r="AB1182">
        <v>4.07</v>
      </c>
      <c r="AC1182">
        <v>17.309999999999999</v>
      </c>
      <c r="AD1182" t="s">
        <v>41</v>
      </c>
      <c r="AF1182">
        <v>80</v>
      </c>
      <c r="AG1182">
        <v>80</v>
      </c>
      <c r="AH1182">
        <v>3.3</v>
      </c>
      <c r="AI1182">
        <v>3.3</v>
      </c>
      <c r="AJ1182">
        <v>0</v>
      </c>
      <c r="AK1182" t="s">
        <v>41</v>
      </c>
      <c r="AL1182" t="s">
        <v>41</v>
      </c>
      <c r="AM1182" t="s">
        <v>41</v>
      </c>
    </row>
    <row r="1183" spans="1:39" x14ac:dyDescent="0.3">
      <c r="A1183" t="s">
        <v>55</v>
      </c>
      <c r="B1183" t="s">
        <v>56</v>
      </c>
      <c r="C1183" t="s">
        <v>38</v>
      </c>
      <c r="D1183" t="s">
        <v>59</v>
      </c>
      <c r="E1183">
        <v>20</v>
      </c>
      <c r="F1183" t="s">
        <v>47</v>
      </c>
      <c r="G1183" t="s">
        <v>40</v>
      </c>
      <c r="H1183" t="s">
        <v>41</v>
      </c>
      <c r="J1183">
        <v>74.81</v>
      </c>
      <c r="K1183" t="s">
        <v>41</v>
      </c>
      <c r="L1183">
        <v>12762.26</v>
      </c>
      <c r="M1183" t="s">
        <v>41</v>
      </c>
      <c r="N1183" t="s">
        <v>41</v>
      </c>
      <c r="O1183">
        <v>1280</v>
      </c>
      <c r="P1183">
        <v>1289.5</v>
      </c>
      <c r="Q1183">
        <v>1300</v>
      </c>
      <c r="R1183">
        <v>-1.5</v>
      </c>
      <c r="S1183">
        <v>0.2</v>
      </c>
      <c r="T1183">
        <v>58.61</v>
      </c>
      <c r="U1183">
        <v>1001</v>
      </c>
      <c r="V1183" t="s">
        <v>41</v>
      </c>
      <c r="W1183">
        <v>2.92</v>
      </c>
      <c r="X1183" t="s">
        <v>41</v>
      </c>
      <c r="Z1183">
        <v>20</v>
      </c>
      <c r="AA1183">
        <v>15.93</v>
      </c>
      <c r="AB1183">
        <v>4.07</v>
      </c>
      <c r="AC1183">
        <v>16.95</v>
      </c>
      <c r="AD1183" t="s">
        <v>41</v>
      </c>
      <c r="AF1183">
        <v>80</v>
      </c>
      <c r="AG1183">
        <v>80</v>
      </c>
      <c r="AH1183">
        <v>3.3</v>
      </c>
      <c r="AI1183">
        <v>3.3</v>
      </c>
      <c r="AJ1183">
        <v>0</v>
      </c>
      <c r="AK1183" t="s">
        <v>41</v>
      </c>
      <c r="AL1183" t="s">
        <v>41</v>
      </c>
      <c r="AM1183" t="s">
        <v>41</v>
      </c>
    </row>
    <row r="1184" spans="1:39" x14ac:dyDescent="0.3">
      <c r="A1184" t="s">
        <v>55</v>
      </c>
      <c r="B1184" t="s">
        <v>56</v>
      </c>
      <c r="C1184" t="s">
        <v>38</v>
      </c>
      <c r="D1184" t="s">
        <v>59</v>
      </c>
      <c r="E1184">
        <v>20</v>
      </c>
      <c r="F1184" t="s">
        <v>48</v>
      </c>
      <c r="G1184" t="s">
        <v>40</v>
      </c>
      <c r="H1184" t="s">
        <v>41</v>
      </c>
      <c r="J1184">
        <v>74.81</v>
      </c>
      <c r="K1184" t="s">
        <v>41</v>
      </c>
      <c r="L1184">
        <v>12762.26</v>
      </c>
      <c r="M1184" t="s">
        <v>41</v>
      </c>
      <c r="N1184" t="s">
        <v>41</v>
      </c>
      <c r="O1184">
        <v>1300</v>
      </c>
      <c r="P1184">
        <v>1309.98</v>
      </c>
      <c r="Q1184">
        <v>1320</v>
      </c>
      <c r="R1184">
        <v>-1.02</v>
      </c>
      <c r="S1184">
        <v>0.2</v>
      </c>
      <c r="T1184">
        <v>52.79</v>
      </c>
      <c r="U1184">
        <v>1001</v>
      </c>
      <c r="V1184" t="s">
        <v>41</v>
      </c>
      <c r="W1184">
        <v>2.58</v>
      </c>
      <c r="X1184" t="s">
        <v>41</v>
      </c>
      <c r="Z1184">
        <v>20</v>
      </c>
      <c r="AA1184">
        <v>15.93</v>
      </c>
      <c r="AB1184">
        <v>4.07</v>
      </c>
      <c r="AC1184">
        <v>16.96</v>
      </c>
      <c r="AD1184" t="s">
        <v>41</v>
      </c>
      <c r="AF1184">
        <v>80</v>
      </c>
      <c r="AG1184">
        <v>80</v>
      </c>
      <c r="AH1184">
        <v>3.3</v>
      </c>
      <c r="AI1184">
        <v>3.3</v>
      </c>
      <c r="AJ1184">
        <v>0</v>
      </c>
      <c r="AK1184" t="s">
        <v>41</v>
      </c>
      <c r="AL1184" t="s">
        <v>41</v>
      </c>
      <c r="AM1184" t="s">
        <v>41</v>
      </c>
    </row>
    <row r="1185" spans="1:39" x14ac:dyDescent="0.3">
      <c r="A1185" t="s">
        <v>55</v>
      </c>
      <c r="B1185" t="s">
        <v>56</v>
      </c>
      <c r="C1185" t="s">
        <v>38</v>
      </c>
      <c r="D1185" t="s">
        <v>59</v>
      </c>
      <c r="E1185">
        <v>20</v>
      </c>
      <c r="F1185" t="s">
        <v>49</v>
      </c>
      <c r="G1185" t="s">
        <v>40</v>
      </c>
      <c r="H1185" t="s">
        <v>41</v>
      </c>
      <c r="J1185">
        <v>74.81</v>
      </c>
      <c r="K1185" t="s">
        <v>41</v>
      </c>
      <c r="L1185">
        <v>12762.26</v>
      </c>
      <c r="M1185" t="s">
        <v>41</v>
      </c>
      <c r="N1185" t="s">
        <v>41</v>
      </c>
      <c r="O1185">
        <v>1320</v>
      </c>
      <c r="P1185">
        <v>1329.54</v>
      </c>
      <c r="Q1185">
        <v>1340</v>
      </c>
      <c r="R1185">
        <v>-1.46</v>
      </c>
      <c r="S1185">
        <v>0.19</v>
      </c>
      <c r="T1185">
        <v>54.38</v>
      </c>
      <c r="U1185">
        <v>1001</v>
      </c>
      <c r="V1185" t="s">
        <v>41</v>
      </c>
      <c r="W1185">
        <v>2.27</v>
      </c>
      <c r="X1185" t="s">
        <v>41</v>
      </c>
      <c r="Z1185">
        <v>20</v>
      </c>
      <c r="AA1185">
        <v>15.93</v>
      </c>
      <c r="AB1185">
        <v>4.07</v>
      </c>
      <c r="AC1185">
        <v>17.12</v>
      </c>
      <c r="AD1185" t="s">
        <v>41</v>
      </c>
      <c r="AF1185">
        <v>80</v>
      </c>
      <c r="AG1185">
        <v>80</v>
      </c>
      <c r="AH1185">
        <v>3.3</v>
      </c>
      <c r="AI1185">
        <v>3.3</v>
      </c>
      <c r="AJ1185">
        <v>0</v>
      </c>
      <c r="AK1185" t="s">
        <v>41</v>
      </c>
      <c r="AL1185" t="s">
        <v>41</v>
      </c>
      <c r="AM1185" t="s">
        <v>41</v>
      </c>
    </row>
    <row r="1186" spans="1:39" x14ac:dyDescent="0.3">
      <c r="A1186" t="s">
        <v>55</v>
      </c>
      <c r="B1186" t="s">
        <v>56</v>
      </c>
      <c r="C1186" t="s">
        <v>38</v>
      </c>
      <c r="D1186" t="s">
        <v>59</v>
      </c>
      <c r="E1186">
        <v>20</v>
      </c>
      <c r="F1186" t="s">
        <v>39</v>
      </c>
      <c r="G1186" t="s">
        <v>40</v>
      </c>
      <c r="H1186" t="s">
        <v>41</v>
      </c>
      <c r="J1186">
        <v>76.209999999999994</v>
      </c>
      <c r="K1186" t="s">
        <v>41</v>
      </c>
      <c r="L1186">
        <v>12843.9</v>
      </c>
      <c r="M1186" t="s">
        <v>41</v>
      </c>
      <c r="N1186" t="s">
        <v>41</v>
      </c>
      <c r="O1186">
        <v>1260</v>
      </c>
      <c r="P1186">
        <v>1269.82</v>
      </c>
      <c r="Q1186">
        <v>1280</v>
      </c>
      <c r="R1186">
        <v>-1.18</v>
      </c>
      <c r="S1186">
        <v>0.2</v>
      </c>
      <c r="T1186">
        <v>57.32</v>
      </c>
      <c r="U1186">
        <v>1001</v>
      </c>
      <c r="V1186" t="s">
        <v>41</v>
      </c>
      <c r="W1186">
        <v>2.6</v>
      </c>
      <c r="X1186" t="s">
        <v>41</v>
      </c>
      <c r="Z1186">
        <v>19.98</v>
      </c>
      <c r="AA1186">
        <v>15.96</v>
      </c>
      <c r="AB1186">
        <v>4.0199999999999996</v>
      </c>
      <c r="AC1186">
        <v>17.440000000000001</v>
      </c>
      <c r="AD1186" t="s">
        <v>41</v>
      </c>
      <c r="AF1186">
        <v>90</v>
      </c>
      <c r="AG1186">
        <v>90</v>
      </c>
      <c r="AH1186">
        <v>3.3</v>
      </c>
      <c r="AI1186">
        <v>3.3</v>
      </c>
      <c r="AJ1186">
        <v>0</v>
      </c>
      <c r="AK1186" t="s">
        <v>41</v>
      </c>
      <c r="AL1186" t="s">
        <v>41</v>
      </c>
      <c r="AM1186" t="s">
        <v>41</v>
      </c>
    </row>
    <row r="1187" spans="1:39" x14ac:dyDescent="0.3">
      <c r="A1187" t="s">
        <v>55</v>
      </c>
      <c r="B1187" t="s">
        <v>56</v>
      </c>
      <c r="C1187" t="s">
        <v>38</v>
      </c>
      <c r="D1187" t="s">
        <v>59</v>
      </c>
      <c r="E1187">
        <v>20</v>
      </c>
      <c r="F1187" t="s">
        <v>43</v>
      </c>
      <c r="G1187" t="s">
        <v>40</v>
      </c>
      <c r="H1187" t="s">
        <v>41</v>
      </c>
      <c r="J1187">
        <v>76.209999999999994</v>
      </c>
      <c r="K1187" t="s">
        <v>41</v>
      </c>
      <c r="L1187">
        <v>12843.9</v>
      </c>
      <c r="M1187" t="s">
        <v>41</v>
      </c>
      <c r="N1187" t="s">
        <v>41</v>
      </c>
      <c r="O1187">
        <v>1280</v>
      </c>
      <c r="P1187">
        <v>1289.52</v>
      </c>
      <c r="Q1187">
        <v>1300</v>
      </c>
      <c r="R1187">
        <v>-1.48</v>
      </c>
      <c r="S1187">
        <v>0.2</v>
      </c>
      <c r="T1187">
        <v>59.09</v>
      </c>
      <c r="U1187">
        <v>1001</v>
      </c>
      <c r="V1187" t="s">
        <v>41</v>
      </c>
      <c r="W1187">
        <v>3.13</v>
      </c>
      <c r="X1187" t="s">
        <v>41</v>
      </c>
      <c r="Z1187">
        <v>19.98</v>
      </c>
      <c r="AA1187">
        <v>15.96</v>
      </c>
      <c r="AB1187">
        <v>4.0199999999999996</v>
      </c>
      <c r="AC1187">
        <v>17.07</v>
      </c>
      <c r="AD1187" t="s">
        <v>41</v>
      </c>
      <c r="AF1187">
        <v>90</v>
      </c>
      <c r="AG1187">
        <v>90</v>
      </c>
      <c r="AH1187">
        <v>3.3</v>
      </c>
      <c r="AI1187">
        <v>3.3</v>
      </c>
      <c r="AJ1187">
        <v>0</v>
      </c>
      <c r="AK1187" t="s">
        <v>41</v>
      </c>
      <c r="AL1187" t="s">
        <v>41</v>
      </c>
      <c r="AM1187" t="s">
        <v>41</v>
      </c>
    </row>
    <row r="1188" spans="1:39" x14ac:dyDescent="0.3">
      <c r="A1188" t="s">
        <v>55</v>
      </c>
      <c r="B1188" t="s">
        <v>56</v>
      </c>
      <c r="C1188" t="s">
        <v>38</v>
      </c>
      <c r="D1188" t="s">
        <v>59</v>
      </c>
      <c r="E1188">
        <v>20</v>
      </c>
      <c r="F1188" t="s">
        <v>44</v>
      </c>
      <c r="G1188" t="s">
        <v>40</v>
      </c>
      <c r="H1188" t="s">
        <v>41</v>
      </c>
      <c r="J1188">
        <v>76.209999999999994</v>
      </c>
      <c r="K1188" t="s">
        <v>41</v>
      </c>
      <c r="L1188">
        <v>12843.9</v>
      </c>
      <c r="M1188" t="s">
        <v>41</v>
      </c>
      <c r="N1188" t="s">
        <v>41</v>
      </c>
      <c r="O1188">
        <v>1300</v>
      </c>
      <c r="P1188">
        <v>1310</v>
      </c>
      <c r="Q1188">
        <v>1320</v>
      </c>
      <c r="R1188">
        <v>-1</v>
      </c>
      <c r="S1188">
        <v>0.2</v>
      </c>
      <c r="T1188">
        <v>53.23</v>
      </c>
      <c r="U1188">
        <v>1001</v>
      </c>
      <c r="V1188" t="s">
        <v>41</v>
      </c>
      <c r="W1188">
        <v>2.52</v>
      </c>
      <c r="X1188" t="s">
        <v>41</v>
      </c>
      <c r="Z1188">
        <v>19.98</v>
      </c>
      <c r="AA1188">
        <v>15.96</v>
      </c>
      <c r="AB1188">
        <v>4.0199999999999996</v>
      </c>
      <c r="AC1188">
        <v>17.100000000000001</v>
      </c>
      <c r="AD1188" t="s">
        <v>41</v>
      </c>
      <c r="AF1188">
        <v>90</v>
      </c>
      <c r="AG1188">
        <v>90</v>
      </c>
      <c r="AH1188">
        <v>3.3</v>
      </c>
      <c r="AI1188">
        <v>3.3</v>
      </c>
      <c r="AJ1188">
        <v>0</v>
      </c>
      <c r="AK1188" t="s">
        <v>41</v>
      </c>
      <c r="AL1188" t="s">
        <v>41</v>
      </c>
      <c r="AM1188" t="s">
        <v>41</v>
      </c>
    </row>
    <row r="1189" spans="1:39" x14ac:dyDescent="0.3">
      <c r="A1189" t="s">
        <v>55</v>
      </c>
      <c r="B1189" t="s">
        <v>56</v>
      </c>
      <c r="C1189" t="s">
        <v>38</v>
      </c>
      <c r="D1189" t="s">
        <v>59</v>
      </c>
      <c r="E1189">
        <v>20</v>
      </c>
      <c r="F1189" t="s">
        <v>45</v>
      </c>
      <c r="G1189" t="s">
        <v>40</v>
      </c>
      <c r="H1189" t="s">
        <v>41</v>
      </c>
      <c r="J1189">
        <v>76.209999999999994</v>
      </c>
      <c r="K1189" t="s">
        <v>41</v>
      </c>
      <c r="L1189">
        <v>12843.9</v>
      </c>
      <c r="M1189" t="s">
        <v>41</v>
      </c>
      <c r="N1189" t="s">
        <v>41</v>
      </c>
      <c r="O1189">
        <v>1320</v>
      </c>
      <c r="P1189">
        <v>1329.58</v>
      </c>
      <c r="Q1189">
        <v>1340</v>
      </c>
      <c r="R1189">
        <v>-1.42</v>
      </c>
      <c r="S1189">
        <v>0.19</v>
      </c>
      <c r="T1189">
        <v>54.8</v>
      </c>
      <c r="U1189">
        <v>1001</v>
      </c>
      <c r="V1189" t="s">
        <v>41</v>
      </c>
      <c r="W1189">
        <v>2</v>
      </c>
      <c r="X1189" t="s">
        <v>41</v>
      </c>
      <c r="Z1189">
        <v>19.98</v>
      </c>
      <c r="AA1189">
        <v>15.96</v>
      </c>
      <c r="AB1189">
        <v>4.0199999999999996</v>
      </c>
      <c r="AC1189">
        <v>17.25</v>
      </c>
      <c r="AD1189" t="s">
        <v>41</v>
      </c>
      <c r="AF1189">
        <v>90</v>
      </c>
      <c r="AG1189">
        <v>90</v>
      </c>
      <c r="AH1189">
        <v>3.3</v>
      </c>
      <c r="AI1189">
        <v>3.3</v>
      </c>
      <c r="AJ1189">
        <v>0</v>
      </c>
      <c r="AK1189" t="s">
        <v>41</v>
      </c>
      <c r="AL1189" t="s">
        <v>41</v>
      </c>
      <c r="AM1189" t="s">
        <v>41</v>
      </c>
    </row>
    <row r="1190" spans="1:39" x14ac:dyDescent="0.3">
      <c r="A1190" t="s">
        <v>55</v>
      </c>
      <c r="B1190" t="s">
        <v>56</v>
      </c>
      <c r="C1190" t="s">
        <v>38</v>
      </c>
      <c r="D1190" t="s">
        <v>59</v>
      </c>
      <c r="E1190">
        <v>20</v>
      </c>
      <c r="F1190" t="s">
        <v>46</v>
      </c>
      <c r="G1190" t="s">
        <v>40</v>
      </c>
      <c r="H1190" t="s">
        <v>41</v>
      </c>
      <c r="J1190">
        <v>76.209999999999994</v>
      </c>
      <c r="K1190" t="s">
        <v>41</v>
      </c>
      <c r="L1190">
        <v>12843.9</v>
      </c>
      <c r="M1190" t="s">
        <v>41</v>
      </c>
      <c r="N1190" t="s">
        <v>41</v>
      </c>
      <c r="O1190">
        <v>1260</v>
      </c>
      <c r="P1190">
        <v>1269.82</v>
      </c>
      <c r="Q1190">
        <v>1280</v>
      </c>
      <c r="R1190">
        <v>-1.18</v>
      </c>
      <c r="S1190">
        <v>0.2</v>
      </c>
      <c r="T1190">
        <v>57.32</v>
      </c>
      <c r="U1190">
        <v>1001</v>
      </c>
      <c r="V1190" t="s">
        <v>41</v>
      </c>
      <c r="W1190">
        <v>2.6</v>
      </c>
      <c r="X1190" t="s">
        <v>41</v>
      </c>
      <c r="Z1190">
        <v>19.98</v>
      </c>
      <c r="AA1190">
        <v>15.96</v>
      </c>
      <c r="AB1190">
        <v>4.0199999999999996</v>
      </c>
      <c r="AC1190">
        <v>17.440000000000001</v>
      </c>
      <c r="AD1190" t="s">
        <v>41</v>
      </c>
      <c r="AF1190">
        <v>90</v>
      </c>
      <c r="AG1190">
        <v>90</v>
      </c>
      <c r="AH1190">
        <v>3.3</v>
      </c>
      <c r="AI1190">
        <v>3.3</v>
      </c>
      <c r="AJ1190">
        <v>0</v>
      </c>
      <c r="AK1190" t="s">
        <v>41</v>
      </c>
      <c r="AL1190" t="s">
        <v>41</v>
      </c>
      <c r="AM1190" t="s">
        <v>41</v>
      </c>
    </row>
    <row r="1191" spans="1:39" x14ac:dyDescent="0.3">
      <c r="A1191" t="s">
        <v>55</v>
      </c>
      <c r="B1191" t="s">
        <v>56</v>
      </c>
      <c r="C1191" t="s">
        <v>38</v>
      </c>
      <c r="D1191" t="s">
        <v>59</v>
      </c>
      <c r="E1191">
        <v>20</v>
      </c>
      <c r="F1191" t="s">
        <v>47</v>
      </c>
      <c r="G1191" t="s">
        <v>40</v>
      </c>
      <c r="H1191" t="s">
        <v>41</v>
      </c>
      <c r="J1191">
        <v>76.209999999999994</v>
      </c>
      <c r="K1191" t="s">
        <v>41</v>
      </c>
      <c r="L1191">
        <v>12843.9</v>
      </c>
      <c r="M1191" t="s">
        <v>41</v>
      </c>
      <c r="N1191" t="s">
        <v>41</v>
      </c>
      <c r="O1191">
        <v>1280</v>
      </c>
      <c r="P1191">
        <v>1289.52</v>
      </c>
      <c r="Q1191">
        <v>1300</v>
      </c>
      <c r="R1191">
        <v>-1.48</v>
      </c>
      <c r="S1191">
        <v>0.2</v>
      </c>
      <c r="T1191">
        <v>59.09</v>
      </c>
      <c r="U1191">
        <v>1001</v>
      </c>
      <c r="V1191" t="s">
        <v>41</v>
      </c>
      <c r="W1191">
        <v>3.5</v>
      </c>
      <c r="X1191" t="s">
        <v>41</v>
      </c>
      <c r="Z1191">
        <v>19.98</v>
      </c>
      <c r="AA1191">
        <v>15.96</v>
      </c>
      <c r="AB1191">
        <v>4.0199999999999996</v>
      </c>
      <c r="AC1191">
        <v>17.07</v>
      </c>
      <c r="AD1191" t="s">
        <v>41</v>
      </c>
      <c r="AF1191">
        <v>90</v>
      </c>
      <c r="AG1191">
        <v>90</v>
      </c>
      <c r="AH1191">
        <v>3.3</v>
      </c>
      <c r="AI1191">
        <v>3.3</v>
      </c>
      <c r="AJ1191">
        <v>0</v>
      </c>
      <c r="AK1191" t="s">
        <v>41</v>
      </c>
      <c r="AL1191" t="s">
        <v>41</v>
      </c>
      <c r="AM1191" t="s">
        <v>41</v>
      </c>
    </row>
    <row r="1192" spans="1:39" x14ac:dyDescent="0.3">
      <c r="A1192" t="s">
        <v>55</v>
      </c>
      <c r="B1192" t="s">
        <v>56</v>
      </c>
      <c r="C1192" t="s">
        <v>38</v>
      </c>
      <c r="D1192" t="s">
        <v>59</v>
      </c>
      <c r="E1192">
        <v>20</v>
      </c>
      <c r="F1192" t="s">
        <v>48</v>
      </c>
      <c r="G1192" t="s">
        <v>40</v>
      </c>
      <c r="H1192" t="s">
        <v>41</v>
      </c>
      <c r="J1192">
        <v>76.209999999999994</v>
      </c>
      <c r="K1192" t="s">
        <v>41</v>
      </c>
      <c r="L1192">
        <v>12843.9</v>
      </c>
      <c r="M1192" t="s">
        <v>41</v>
      </c>
      <c r="N1192" t="s">
        <v>41</v>
      </c>
      <c r="O1192">
        <v>1300</v>
      </c>
      <c r="P1192">
        <v>1310</v>
      </c>
      <c r="Q1192">
        <v>1320</v>
      </c>
      <c r="R1192">
        <v>-1</v>
      </c>
      <c r="S1192">
        <v>0.2</v>
      </c>
      <c r="T1192">
        <v>53.23</v>
      </c>
      <c r="U1192">
        <v>1001</v>
      </c>
      <c r="V1192" t="s">
        <v>41</v>
      </c>
      <c r="W1192">
        <v>3.2</v>
      </c>
      <c r="X1192" t="s">
        <v>41</v>
      </c>
      <c r="Z1192">
        <v>19.98</v>
      </c>
      <c r="AA1192">
        <v>15.96</v>
      </c>
      <c r="AB1192">
        <v>4.0199999999999996</v>
      </c>
      <c r="AC1192">
        <v>17.100000000000001</v>
      </c>
      <c r="AD1192" t="s">
        <v>41</v>
      </c>
      <c r="AF1192">
        <v>90</v>
      </c>
      <c r="AG1192">
        <v>90</v>
      </c>
      <c r="AH1192">
        <v>3.3</v>
      </c>
      <c r="AI1192">
        <v>3.3</v>
      </c>
      <c r="AJ1192">
        <v>0</v>
      </c>
      <c r="AK1192" t="s">
        <v>41</v>
      </c>
      <c r="AL1192" t="s">
        <v>41</v>
      </c>
      <c r="AM1192" t="s">
        <v>41</v>
      </c>
    </row>
    <row r="1193" spans="1:39" x14ac:dyDescent="0.3">
      <c r="A1193" t="s">
        <v>55</v>
      </c>
      <c r="B1193" t="s">
        <v>56</v>
      </c>
      <c r="C1193" t="s">
        <v>38</v>
      </c>
      <c r="D1193" t="s">
        <v>59</v>
      </c>
      <c r="E1193">
        <v>20</v>
      </c>
      <c r="F1193" t="s">
        <v>49</v>
      </c>
      <c r="G1193" t="s">
        <v>40</v>
      </c>
      <c r="H1193" t="s">
        <v>41</v>
      </c>
      <c r="J1193">
        <v>76.209999999999994</v>
      </c>
      <c r="K1193" t="s">
        <v>41</v>
      </c>
      <c r="L1193">
        <v>12843.9</v>
      </c>
      <c r="M1193" t="s">
        <v>41</v>
      </c>
      <c r="N1193" t="s">
        <v>41</v>
      </c>
      <c r="O1193">
        <v>1320</v>
      </c>
      <c r="P1193">
        <v>1329.58</v>
      </c>
      <c r="Q1193">
        <v>1340</v>
      </c>
      <c r="R1193">
        <v>-1.42</v>
      </c>
      <c r="S1193">
        <v>0.19</v>
      </c>
      <c r="T1193">
        <v>54.8</v>
      </c>
      <c r="U1193">
        <v>1001</v>
      </c>
      <c r="V1193" t="s">
        <v>41</v>
      </c>
      <c r="W1193">
        <v>2.81</v>
      </c>
      <c r="X1193" t="s">
        <v>41</v>
      </c>
      <c r="Z1193">
        <v>19.98</v>
      </c>
      <c r="AA1193">
        <v>15.96</v>
      </c>
      <c r="AB1193">
        <v>4.0199999999999996</v>
      </c>
      <c r="AC1193">
        <v>17.25</v>
      </c>
      <c r="AD1193" t="s">
        <v>41</v>
      </c>
      <c r="AF1193">
        <v>90</v>
      </c>
      <c r="AG1193">
        <v>90</v>
      </c>
      <c r="AH1193">
        <v>3.3</v>
      </c>
      <c r="AI1193">
        <v>3.3</v>
      </c>
      <c r="AJ1193">
        <v>0</v>
      </c>
      <c r="AK1193" t="s">
        <v>41</v>
      </c>
      <c r="AL1193" t="s">
        <v>41</v>
      </c>
      <c r="AM1193" t="s">
        <v>41</v>
      </c>
    </row>
    <row r="1194" spans="1:39" x14ac:dyDescent="0.3">
      <c r="A1194" t="s">
        <v>55</v>
      </c>
      <c r="B1194" t="s">
        <v>56</v>
      </c>
      <c r="C1194" t="s">
        <v>38</v>
      </c>
      <c r="D1194" t="s">
        <v>59</v>
      </c>
      <c r="E1194">
        <v>20</v>
      </c>
      <c r="F1194" t="s">
        <v>39</v>
      </c>
      <c r="G1194" t="s">
        <v>40</v>
      </c>
      <c r="H1194" t="s">
        <v>41</v>
      </c>
      <c r="J1194">
        <v>75.47</v>
      </c>
      <c r="K1194" t="s">
        <v>41</v>
      </c>
      <c r="L1194">
        <v>12924.8</v>
      </c>
      <c r="M1194" t="s">
        <v>41</v>
      </c>
      <c r="N1194" t="s">
        <v>41</v>
      </c>
      <c r="O1194">
        <v>1260</v>
      </c>
      <c r="P1194">
        <v>1269.8399999999999</v>
      </c>
      <c r="Q1194">
        <v>1280</v>
      </c>
      <c r="R1194">
        <v>-1.1599999999999999</v>
      </c>
      <c r="S1194">
        <v>0.2</v>
      </c>
      <c r="T1194">
        <v>57.72</v>
      </c>
      <c r="U1194">
        <v>1001</v>
      </c>
      <c r="V1194" t="s">
        <v>41</v>
      </c>
      <c r="W1194">
        <v>3.17</v>
      </c>
      <c r="X1194" t="s">
        <v>41</v>
      </c>
      <c r="Z1194">
        <v>19.989999999999998</v>
      </c>
      <c r="AA1194">
        <v>16.03</v>
      </c>
      <c r="AB1194">
        <v>3.96</v>
      </c>
      <c r="AC1194">
        <v>17.59</v>
      </c>
      <c r="AD1194" t="s">
        <v>41</v>
      </c>
      <c r="AF1194">
        <v>100</v>
      </c>
      <c r="AG1194">
        <v>100</v>
      </c>
      <c r="AH1194">
        <v>3.3</v>
      </c>
      <c r="AI1194">
        <v>3.3</v>
      </c>
      <c r="AJ1194">
        <v>0</v>
      </c>
      <c r="AK1194" t="s">
        <v>41</v>
      </c>
      <c r="AL1194" t="s">
        <v>41</v>
      </c>
      <c r="AM1194" t="s">
        <v>41</v>
      </c>
    </row>
    <row r="1195" spans="1:39" x14ac:dyDescent="0.3">
      <c r="A1195" t="s">
        <v>55</v>
      </c>
      <c r="B1195" t="s">
        <v>56</v>
      </c>
      <c r="C1195" t="s">
        <v>38</v>
      </c>
      <c r="D1195" t="s">
        <v>59</v>
      </c>
      <c r="E1195">
        <v>20</v>
      </c>
      <c r="F1195" t="s">
        <v>43</v>
      </c>
      <c r="G1195" t="s">
        <v>40</v>
      </c>
      <c r="H1195" t="s">
        <v>41</v>
      </c>
      <c r="J1195">
        <v>75.47</v>
      </c>
      <c r="K1195" t="s">
        <v>41</v>
      </c>
      <c r="L1195">
        <v>12924.8</v>
      </c>
      <c r="M1195" t="s">
        <v>41</v>
      </c>
      <c r="N1195" t="s">
        <v>41</v>
      </c>
      <c r="O1195">
        <v>1280</v>
      </c>
      <c r="P1195">
        <v>1289.54</v>
      </c>
      <c r="Q1195">
        <v>1300</v>
      </c>
      <c r="R1195">
        <v>-1.46</v>
      </c>
      <c r="S1195">
        <v>0.21</v>
      </c>
      <c r="T1195">
        <v>59.39</v>
      </c>
      <c r="U1195">
        <v>1001</v>
      </c>
      <c r="V1195" t="s">
        <v>41</v>
      </c>
      <c r="W1195">
        <v>3.61</v>
      </c>
      <c r="X1195" t="s">
        <v>41</v>
      </c>
      <c r="Z1195">
        <v>19.989999999999998</v>
      </c>
      <c r="AA1195">
        <v>16.03</v>
      </c>
      <c r="AB1195">
        <v>3.96</v>
      </c>
      <c r="AC1195">
        <v>17.23</v>
      </c>
      <c r="AD1195" t="s">
        <v>41</v>
      </c>
      <c r="AF1195">
        <v>100</v>
      </c>
      <c r="AG1195">
        <v>100</v>
      </c>
      <c r="AH1195">
        <v>3.3</v>
      </c>
      <c r="AI1195">
        <v>3.3</v>
      </c>
      <c r="AJ1195">
        <v>0</v>
      </c>
      <c r="AK1195" t="s">
        <v>41</v>
      </c>
      <c r="AL1195" t="s">
        <v>41</v>
      </c>
      <c r="AM1195" t="s">
        <v>41</v>
      </c>
    </row>
    <row r="1196" spans="1:39" x14ac:dyDescent="0.3">
      <c r="A1196" t="s">
        <v>55</v>
      </c>
      <c r="B1196" t="s">
        <v>56</v>
      </c>
      <c r="C1196" t="s">
        <v>38</v>
      </c>
      <c r="D1196" t="s">
        <v>59</v>
      </c>
      <c r="E1196">
        <v>20</v>
      </c>
      <c r="F1196" t="s">
        <v>44</v>
      </c>
      <c r="G1196" t="s">
        <v>40</v>
      </c>
      <c r="H1196" t="s">
        <v>41</v>
      </c>
      <c r="J1196">
        <v>75.47</v>
      </c>
      <c r="K1196" t="s">
        <v>41</v>
      </c>
      <c r="L1196">
        <v>12924.8</v>
      </c>
      <c r="M1196" t="s">
        <v>41</v>
      </c>
      <c r="N1196" t="s">
        <v>41</v>
      </c>
      <c r="O1196">
        <v>1300</v>
      </c>
      <c r="P1196">
        <v>1310.02</v>
      </c>
      <c r="Q1196">
        <v>1320</v>
      </c>
      <c r="R1196">
        <v>-0.98</v>
      </c>
      <c r="S1196">
        <v>0.2</v>
      </c>
      <c r="T1196">
        <v>53.65</v>
      </c>
      <c r="U1196">
        <v>1001</v>
      </c>
      <c r="V1196" t="s">
        <v>41</v>
      </c>
      <c r="W1196">
        <v>3.06</v>
      </c>
      <c r="X1196" t="s">
        <v>41</v>
      </c>
      <c r="Z1196">
        <v>19.989999999999998</v>
      </c>
      <c r="AA1196">
        <v>16.03</v>
      </c>
      <c r="AB1196">
        <v>3.96</v>
      </c>
      <c r="AC1196">
        <v>17.25</v>
      </c>
      <c r="AD1196" t="s">
        <v>41</v>
      </c>
      <c r="AF1196">
        <v>100</v>
      </c>
      <c r="AG1196">
        <v>100</v>
      </c>
      <c r="AH1196">
        <v>3.3</v>
      </c>
      <c r="AI1196">
        <v>3.3</v>
      </c>
      <c r="AJ1196">
        <v>0</v>
      </c>
      <c r="AK1196" t="s">
        <v>41</v>
      </c>
      <c r="AL1196" t="s">
        <v>41</v>
      </c>
      <c r="AM1196" t="s">
        <v>41</v>
      </c>
    </row>
    <row r="1197" spans="1:39" x14ac:dyDescent="0.3">
      <c r="A1197" t="s">
        <v>55</v>
      </c>
      <c r="B1197" t="s">
        <v>56</v>
      </c>
      <c r="C1197" t="s">
        <v>38</v>
      </c>
      <c r="D1197" t="s">
        <v>59</v>
      </c>
      <c r="E1197">
        <v>20</v>
      </c>
      <c r="F1197" t="s">
        <v>45</v>
      </c>
      <c r="G1197" t="s">
        <v>40</v>
      </c>
      <c r="H1197" t="s">
        <v>41</v>
      </c>
      <c r="J1197">
        <v>75.47</v>
      </c>
      <c r="K1197" t="s">
        <v>41</v>
      </c>
      <c r="L1197">
        <v>12924.8</v>
      </c>
      <c r="M1197" t="s">
        <v>41</v>
      </c>
      <c r="N1197" t="s">
        <v>41</v>
      </c>
      <c r="O1197">
        <v>1320</v>
      </c>
      <c r="P1197">
        <v>1329.6</v>
      </c>
      <c r="Q1197">
        <v>1340</v>
      </c>
      <c r="R1197">
        <v>-1.4</v>
      </c>
      <c r="S1197">
        <v>0.19</v>
      </c>
      <c r="T1197">
        <v>55.22</v>
      </c>
      <c r="U1197">
        <v>1001</v>
      </c>
      <c r="V1197" t="s">
        <v>41</v>
      </c>
      <c r="W1197">
        <v>2.4700000000000002</v>
      </c>
      <c r="X1197" t="s">
        <v>41</v>
      </c>
      <c r="Z1197">
        <v>19.989999999999998</v>
      </c>
      <c r="AA1197">
        <v>16.03</v>
      </c>
      <c r="AB1197">
        <v>3.96</v>
      </c>
      <c r="AC1197">
        <v>17.399999999999999</v>
      </c>
      <c r="AD1197" t="s">
        <v>41</v>
      </c>
      <c r="AF1197">
        <v>100</v>
      </c>
      <c r="AG1197">
        <v>100</v>
      </c>
      <c r="AH1197">
        <v>3.3</v>
      </c>
      <c r="AI1197">
        <v>3.3</v>
      </c>
      <c r="AJ1197">
        <v>0</v>
      </c>
      <c r="AK1197" t="s">
        <v>41</v>
      </c>
      <c r="AL1197" t="s">
        <v>41</v>
      </c>
      <c r="AM1197" t="s">
        <v>41</v>
      </c>
    </row>
    <row r="1198" spans="1:39" x14ac:dyDescent="0.3">
      <c r="A1198" t="s">
        <v>55</v>
      </c>
      <c r="B1198" t="s">
        <v>56</v>
      </c>
      <c r="C1198" t="s">
        <v>38</v>
      </c>
      <c r="D1198" t="s">
        <v>59</v>
      </c>
      <c r="E1198">
        <v>20</v>
      </c>
      <c r="F1198" t="s">
        <v>46</v>
      </c>
      <c r="G1198" t="s">
        <v>40</v>
      </c>
      <c r="H1198" t="s">
        <v>41</v>
      </c>
      <c r="J1198">
        <v>75.47</v>
      </c>
      <c r="K1198" t="s">
        <v>41</v>
      </c>
      <c r="L1198">
        <v>12924.8</v>
      </c>
      <c r="M1198" t="s">
        <v>41</v>
      </c>
      <c r="N1198" t="s">
        <v>41</v>
      </c>
      <c r="O1198">
        <v>1260</v>
      </c>
      <c r="P1198">
        <v>1269.8399999999999</v>
      </c>
      <c r="Q1198">
        <v>1280</v>
      </c>
      <c r="R1198">
        <v>-1.1599999999999999</v>
      </c>
      <c r="S1198">
        <v>0.2</v>
      </c>
      <c r="T1198">
        <v>57.72</v>
      </c>
      <c r="U1198">
        <v>1001</v>
      </c>
      <c r="V1198" t="s">
        <v>41</v>
      </c>
      <c r="W1198">
        <v>3.15</v>
      </c>
      <c r="X1198" t="s">
        <v>41</v>
      </c>
      <c r="Z1198">
        <v>19.989999999999998</v>
      </c>
      <c r="AA1198">
        <v>16.03</v>
      </c>
      <c r="AB1198">
        <v>3.96</v>
      </c>
      <c r="AC1198">
        <v>17.59</v>
      </c>
      <c r="AD1198" t="s">
        <v>41</v>
      </c>
      <c r="AF1198">
        <v>100</v>
      </c>
      <c r="AG1198">
        <v>100</v>
      </c>
      <c r="AH1198">
        <v>3.3</v>
      </c>
      <c r="AI1198">
        <v>3.3</v>
      </c>
      <c r="AJ1198">
        <v>0</v>
      </c>
      <c r="AK1198" t="s">
        <v>41</v>
      </c>
      <c r="AL1198" t="s">
        <v>41</v>
      </c>
      <c r="AM1198" t="s">
        <v>41</v>
      </c>
    </row>
    <row r="1199" spans="1:39" x14ac:dyDescent="0.3">
      <c r="A1199" t="s">
        <v>55</v>
      </c>
      <c r="B1199" t="s">
        <v>56</v>
      </c>
      <c r="C1199" t="s">
        <v>38</v>
      </c>
      <c r="D1199" t="s">
        <v>59</v>
      </c>
      <c r="E1199">
        <v>20</v>
      </c>
      <c r="F1199" t="s">
        <v>47</v>
      </c>
      <c r="G1199" t="s">
        <v>40</v>
      </c>
      <c r="H1199" t="s">
        <v>41</v>
      </c>
      <c r="J1199">
        <v>75.47</v>
      </c>
      <c r="K1199" t="s">
        <v>41</v>
      </c>
      <c r="L1199">
        <v>12924.8</v>
      </c>
      <c r="M1199" t="s">
        <v>41</v>
      </c>
      <c r="N1199" t="s">
        <v>41</v>
      </c>
      <c r="O1199">
        <v>1280</v>
      </c>
      <c r="P1199">
        <v>1289.54</v>
      </c>
      <c r="Q1199">
        <v>1300</v>
      </c>
      <c r="R1199">
        <v>-1.46</v>
      </c>
      <c r="S1199">
        <v>0.21</v>
      </c>
      <c r="T1199">
        <v>59.39</v>
      </c>
      <c r="U1199">
        <v>1001</v>
      </c>
      <c r="V1199" t="s">
        <v>41</v>
      </c>
      <c r="W1199">
        <v>3.98</v>
      </c>
      <c r="X1199" t="s">
        <v>41</v>
      </c>
      <c r="Z1199">
        <v>19.989999999999998</v>
      </c>
      <c r="AA1199">
        <v>16.03</v>
      </c>
      <c r="AB1199">
        <v>3.96</v>
      </c>
      <c r="AC1199">
        <v>17.23</v>
      </c>
      <c r="AD1199" t="s">
        <v>41</v>
      </c>
      <c r="AF1199">
        <v>100</v>
      </c>
      <c r="AG1199">
        <v>100</v>
      </c>
      <c r="AH1199">
        <v>3.3</v>
      </c>
      <c r="AI1199">
        <v>3.3</v>
      </c>
      <c r="AJ1199">
        <v>0</v>
      </c>
      <c r="AK1199" t="s">
        <v>41</v>
      </c>
      <c r="AL1199" t="s">
        <v>41</v>
      </c>
      <c r="AM1199" t="s">
        <v>41</v>
      </c>
    </row>
    <row r="1200" spans="1:39" x14ac:dyDescent="0.3">
      <c r="A1200" t="s">
        <v>55</v>
      </c>
      <c r="B1200" t="s">
        <v>56</v>
      </c>
      <c r="C1200" t="s">
        <v>38</v>
      </c>
      <c r="D1200" t="s">
        <v>59</v>
      </c>
      <c r="E1200">
        <v>20</v>
      </c>
      <c r="F1200" t="s">
        <v>48</v>
      </c>
      <c r="G1200" t="s">
        <v>40</v>
      </c>
      <c r="H1200" t="s">
        <v>41</v>
      </c>
      <c r="J1200">
        <v>75.47</v>
      </c>
      <c r="K1200" t="s">
        <v>41</v>
      </c>
      <c r="L1200">
        <v>12924.8</v>
      </c>
      <c r="M1200" t="s">
        <v>41</v>
      </c>
      <c r="N1200" t="s">
        <v>41</v>
      </c>
      <c r="O1200">
        <v>1300</v>
      </c>
      <c r="P1200">
        <v>1310.02</v>
      </c>
      <c r="Q1200">
        <v>1320</v>
      </c>
      <c r="R1200">
        <v>-0.98</v>
      </c>
      <c r="S1200">
        <v>0.2</v>
      </c>
      <c r="T1200">
        <v>53.65</v>
      </c>
      <c r="U1200">
        <v>1001</v>
      </c>
      <c r="V1200" t="s">
        <v>41</v>
      </c>
      <c r="W1200">
        <v>3.72</v>
      </c>
      <c r="X1200" t="s">
        <v>41</v>
      </c>
      <c r="Z1200">
        <v>19.989999999999998</v>
      </c>
      <c r="AA1200">
        <v>16.03</v>
      </c>
      <c r="AB1200">
        <v>3.96</v>
      </c>
      <c r="AC1200">
        <v>17.25</v>
      </c>
      <c r="AD1200" t="s">
        <v>41</v>
      </c>
      <c r="AF1200">
        <v>100</v>
      </c>
      <c r="AG1200">
        <v>100</v>
      </c>
      <c r="AH1200">
        <v>3.3</v>
      </c>
      <c r="AI1200">
        <v>3.3</v>
      </c>
      <c r="AJ1200">
        <v>0</v>
      </c>
      <c r="AK1200" t="s">
        <v>41</v>
      </c>
      <c r="AL1200" t="s">
        <v>41</v>
      </c>
      <c r="AM1200" t="s">
        <v>41</v>
      </c>
    </row>
    <row r="1201" spans="1:39" x14ac:dyDescent="0.3">
      <c r="A1201" t="s">
        <v>55</v>
      </c>
      <c r="B1201" t="s">
        <v>56</v>
      </c>
      <c r="C1201" t="s">
        <v>38</v>
      </c>
      <c r="D1201" t="s">
        <v>59</v>
      </c>
      <c r="E1201">
        <v>20</v>
      </c>
      <c r="F1201" t="s">
        <v>49</v>
      </c>
      <c r="G1201" t="s">
        <v>40</v>
      </c>
      <c r="H1201" t="s">
        <v>41</v>
      </c>
      <c r="J1201">
        <v>75.47</v>
      </c>
      <c r="K1201" t="s">
        <v>41</v>
      </c>
      <c r="L1201">
        <v>12924.8</v>
      </c>
      <c r="M1201" t="s">
        <v>41</v>
      </c>
      <c r="N1201" t="s">
        <v>41</v>
      </c>
      <c r="O1201">
        <v>1320</v>
      </c>
      <c r="P1201">
        <v>1329.6</v>
      </c>
      <c r="Q1201">
        <v>1340</v>
      </c>
      <c r="R1201">
        <v>-1.4</v>
      </c>
      <c r="S1201">
        <v>0.19</v>
      </c>
      <c r="T1201">
        <v>55.22</v>
      </c>
      <c r="U1201">
        <v>1001</v>
      </c>
      <c r="V1201" t="s">
        <v>41</v>
      </c>
      <c r="W1201">
        <v>3.25</v>
      </c>
      <c r="X1201" t="s">
        <v>41</v>
      </c>
      <c r="Z1201">
        <v>19.989999999999998</v>
      </c>
      <c r="AA1201">
        <v>16.03</v>
      </c>
      <c r="AB1201">
        <v>3.96</v>
      </c>
      <c r="AC1201">
        <v>17.399999999999999</v>
      </c>
      <c r="AD1201" t="s">
        <v>41</v>
      </c>
      <c r="AF1201">
        <v>100</v>
      </c>
      <c r="AG1201">
        <v>100</v>
      </c>
      <c r="AH1201">
        <v>3.3</v>
      </c>
      <c r="AI1201">
        <v>3.3</v>
      </c>
      <c r="AJ1201">
        <v>0</v>
      </c>
      <c r="AK1201" t="s">
        <v>41</v>
      </c>
      <c r="AL1201" t="s">
        <v>41</v>
      </c>
      <c r="AM1201" t="s">
        <v>41</v>
      </c>
    </row>
    <row r="1202" spans="1:39" x14ac:dyDescent="0.3">
      <c r="A1202" t="s">
        <v>55</v>
      </c>
      <c r="B1202" t="s">
        <v>56</v>
      </c>
      <c r="C1202" t="s">
        <v>38</v>
      </c>
      <c r="D1202" t="s">
        <v>59</v>
      </c>
      <c r="E1202">
        <v>20</v>
      </c>
      <c r="F1202" t="s">
        <v>39</v>
      </c>
      <c r="G1202" t="s">
        <v>40</v>
      </c>
      <c r="H1202" t="s">
        <v>41</v>
      </c>
      <c r="J1202">
        <v>75.959999999999994</v>
      </c>
      <c r="K1202" t="s">
        <v>41</v>
      </c>
      <c r="L1202">
        <v>13006.2</v>
      </c>
      <c r="M1202" t="s">
        <v>41</v>
      </c>
      <c r="N1202" t="s">
        <v>41</v>
      </c>
      <c r="O1202">
        <v>1260</v>
      </c>
      <c r="P1202">
        <v>1269.8599999999999</v>
      </c>
      <c r="Q1202">
        <v>1280</v>
      </c>
      <c r="R1202">
        <v>-1.1399999999999999</v>
      </c>
      <c r="S1202">
        <v>0.2</v>
      </c>
      <c r="T1202">
        <v>58.05</v>
      </c>
      <c r="U1202">
        <v>1001</v>
      </c>
      <c r="V1202" t="s">
        <v>41</v>
      </c>
      <c r="W1202">
        <v>3.66</v>
      </c>
      <c r="X1202" t="s">
        <v>41</v>
      </c>
      <c r="Z1202">
        <v>19.989999999999998</v>
      </c>
      <c r="AA1202">
        <v>16.079999999999998</v>
      </c>
      <c r="AB1202">
        <v>3.91</v>
      </c>
      <c r="AC1202">
        <v>17.72</v>
      </c>
      <c r="AD1202" t="s">
        <v>41</v>
      </c>
      <c r="AF1202">
        <v>110</v>
      </c>
      <c r="AG1202">
        <v>110</v>
      </c>
      <c r="AH1202">
        <v>3.3</v>
      </c>
      <c r="AI1202">
        <v>3.3</v>
      </c>
      <c r="AJ1202">
        <v>0</v>
      </c>
      <c r="AK1202" t="s">
        <v>41</v>
      </c>
      <c r="AL1202" t="s">
        <v>41</v>
      </c>
      <c r="AM1202" t="s">
        <v>41</v>
      </c>
    </row>
    <row r="1203" spans="1:39" x14ac:dyDescent="0.3">
      <c r="A1203" t="s">
        <v>55</v>
      </c>
      <c r="B1203" t="s">
        <v>56</v>
      </c>
      <c r="C1203" t="s">
        <v>38</v>
      </c>
      <c r="D1203" t="s">
        <v>59</v>
      </c>
      <c r="E1203">
        <v>20</v>
      </c>
      <c r="F1203" t="s">
        <v>43</v>
      </c>
      <c r="G1203" t="s">
        <v>40</v>
      </c>
      <c r="H1203" t="s">
        <v>41</v>
      </c>
      <c r="J1203">
        <v>75.959999999999994</v>
      </c>
      <c r="K1203" t="s">
        <v>41</v>
      </c>
      <c r="L1203">
        <v>13006.2</v>
      </c>
      <c r="M1203" t="s">
        <v>41</v>
      </c>
      <c r="N1203" t="s">
        <v>41</v>
      </c>
      <c r="O1203">
        <v>1280</v>
      </c>
      <c r="P1203">
        <v>1289.58</v>
      </c>
      <c r="Q1203">
        <v>1300</v>
      </c>
      <c r="R1203">
        <v>-1.42</v>
      </c>
      <c r="S1203">
        <v>0.21</v>
      </c>
      <c r="T1203">
        <v>59.81</v>
      </c>
      <c r="U1203">
        <v>1001</v>
      </c>
      <c r="V1203" t="s">
        <v>41</v>
      </c>
      <c r="W1203">
        <v>4.05</v>
      </c>
      <c r="X1203" t="s">
        <v>41</v>
      </c>
      <c r="Z1203">
        <v>19.989999999999998</v>
      </c>
      <c r="AA1203">
        <v>16.079999999999998</v>
      </c>
      <c r="AB1203">
        <v>3.91</v>
      </c>
      <c r="AC1203">
        <v>17.36</v>
      </c>
      <c r="AD1203" t="s">
        <v>41</v>
      </c>
      <c r="AF1203">
        <v>110</v>
      </c>
      <c r="AG1203">
        <v>110</v>
      </c>
      <c r="AH1203">
        <v>3.3</v>
      </c>
      <c r="AI1203">
        <v>3.3</v>
      </c>
      <c r="AJ1203">
        <v>0</v>
      </c>
      <c r="AK1203" t="s">
        <v>41</v>
      </c>
      <c r="AL1203" t="s">
        <v>41</v>
      </c>
      <c r="AM1203" t="s">
        <v>41</v>
      </c>
    </row>
    <row r="1204" spans="1:39" x14ac:dyDescent="0.3">
      <c r="A1204" t="s">
        <v>55</v>
      </c>
      <c r="B1204" t="s">
        <v>56</v>
      </c>
      <c r="C1204" t="s">
        <v>38</v>
      </c>
      <c r="D1204" t="s">
        <v>59</v>
      </c>
      <c r="E1204">
        <v>20</v>
      </c>
      <c r="F1204" t="s">
        <v>44</v>
      </c>
      <c r="G1204" t="s">
        <v>40</v>
      </c>
      <c r="H1204" t="s">
        <v>41</v>
      </c>
      <c r="J1204">
        <v>75.959999999999994</v>
      </c>
      <c r="K1204" t="s">
        <v>41</v>
      </c>
      <c r="L1204">
        <v>13006.2</v>
      </c>
      <c r="M1204" t="s">
        <v>41</v>
      </c>
      <c r="N1204" t="s">
        <v>41</v>
      </c>
      <c r="O1204">
        <v>1300</v>
      </c>
      <c r="P1204">
        <v>1310.04</v>
      </c>
      <c r="Q1204">
        <v>1320</v>
      </c>
      <c r="R1204">
        <v>-0.96</v>
      </c>
      <c r="S1204">
        <v>0.2</v>
      </c>
      <c r="T1204">
        <v>53.95</v>
      </c>
      <c r="U1204">
        <v>1001</v>
      </c>
      <c r="V1204" t="s">
        <v>41</v>
      </c>
      <c r="W1204">
        <v>3.5</v>
      </c>
      <c r="X1204" t="s">
        <v>41</v>
      </c>
      <c r="Z1204">
        <v>19.989999999999998</v>
      </c>
      <c r="AA1204">
        <v>16.079999999999998</v>
      </c>
      <c r="AB1204">
        <v>3.91</v>
      </c>
      <c r="AC1204">
        <v>17.36</v>
      </c>
      <c r="AD1204" t="s">
        <v>41</v>
      </c>
      <c r="AF1204">
        <v>110</v>
      </c>
      <c r="AG1204">
        <v>110</v>
      </c>
      <c r="AH1204">
        <v>3.3</v>
      </c>
      <c r="AI1204">
        <v>3.3</v>
      </c>
      <c r="AJ1204">
        <v>0</v>
      </c>
      <c r="AK1204" t="s">
        <v>41</v>
      </c>
      <c r="AL1204" t="s">
        <v>41</v>
      </c>
      <c r="AM1204" t="s">
        <v>41</v>
      </c>
    </row>
    <row r="1205" spans="1:39" x14ac:dyDescent="0.3">
      <c r="A1205" t="s">
        <v>55</v>
      </c>
      <c r="B1205" t="s">
        <v>56</v>
      </c>
      <c r="C1205" t="s">
        <v>38</v>
      </c>
      <c r="D1205" t="s">
        <v>59</v>
      </c>
      <c r="E1205">
        <v>20</v>
      </c>
      <c r="F1205" t="s">
        <v>45</v>
      </c>
      <c r="G1205" t="s">
        <v>40</v>
      </c>
      <c r="H1205" t="s">
        <v>41</v>
      </c>
      <c r="J1205">
        <v>75.959999999999994</v>
      </c>
      <c r="K1205" t="s">
        <v>41</v>
      </c>
      <c r="L1205">
        <v>13006.2</v>
      </c>
      <c r="M1205" t="s">
        <v>41</v>
      </c>
      <c r="N1205" t="s">
        <v>41</v>
      </c>
      <c r="O1205">
        <v>1320</v>
      </c>
      <c r="P1205">
        <v>1329.62</v>
      </c>
      <c r="Q1205">
        <v>1340</v>
      </c>
      <c r="R1205">
        <v>-1.38</v>
      </c>
      <c r="S1205">
        <v>0.19</v>
      </c>
      <c r="T1205">
        <v>55.48</v>
      </c>
      <c r="U1205">
        <v>1001</v>
      </c>
      <c r="V1205" t="s">
        <v>41</v>
      </c>
      <c r="W1205">
        <v>2.85</v>
      </c>
      <c r="X1205" t="s">
        <v>41</v>
      </c>
      <c r="Z1205">
        <v>19.989999999999998</v>
      </c>
      <c r="AA1205">
        <v>16.079999999999998</v>
      </c>
      <c r="AB1205">
        <v>3.91</v>
      </c>
      <c r="AC1205">
        <v>17.53</v>
      </c>
      <c r="AD1205" t="s">
        <v>41</v>
      </c>
      <c r="AF1205">
        <v>110</v>
      </c>
      <c r="AG1205">
        <v>110</v>
      </c>
      <c r="AH1205">
        <v>3.3</v>
      </c>
      <c r="AI1205">
        <v>3.3</v>
      </c>
      <c r="AJ1205">
        <v>0</v>
      </c>
      <c r="AK1205" t="s">
        <v>41</v>
      </c>
      <c r="AL1205" t="s">
        <v>41</v>
      </c>
      <c r="AM1205" t="s">
        <v>41</v>
      </c>
    </row>
    <row r="1206" spans="1:39" x14ac:dyDescent="0.3">
      <c r="A1206" t="s">
        <v>55</v>
      </c>
      <c r="B1206" t="s">
        <v>56</v>
      </c>
      <c r="C1206" t="s">
        <v>38</v>
      </c>
      <c r="D1206" t="s">
        <v>59</v>
      </c>
      <c r="E1206">
        <v>20</v>
      </c>
      <c r="F1206" t="s">
        <v>46</v>
      </c>
      <c r="G1206" t="s">
        <v>40</v>
      </c>
      <c r="H1206" t="s">
        <v>41</v>
      </c>
      <c r="J1206">
        <v>75.959999999999994</v>
      </c>
      <c r="K1206" t="s">
        <v>41</v>
      </c>
      <c r="L1206">
        <v>13006.2</v>
      </c>
      <c r="M1206" t="s">
        <v>41</v>
      </c>
      <c r="N1206" t="s">
        <v>41</v>
      </c>
      <c r="O1206">
        <v>1260</v>
      </c>
      <c r="P1206">
        <v>1269.8599999999999</v>
      </c>
      <c r="Q1206">
        <v>1280</v>
      </c>
      <c r="R1206">
        <v>-1.1399999999999999</v>
      </c>
      <c r="S1206">
        <v>0.2</v>
      </c>
      <c r="T1206">
        <v>58.05</v>
      </c>
      <c r="U1206">
        <v>1001</v>
      </c>
      <c r="V1206" t="s">
        <v>41</v>
      </c>
      <c r="W1206">
        <v>3.64</v>
      </c>
      <c r="X1206" t="s">
        <v>41</v>
      </c>
      <c r="Z1206">
        <v>19.989999999999998</v>
      </c>
      <c r="AA1206">
        <v>16.079999999999998</v>
      </c>
      <c r="AB1206">
        <v>3.91</v>
      </c>
      <c r="AC1206">
        <v>17.72</v>
      </c>
      <c r="AD1206" t="s">
        <v>41</v>
      </c>
      <c r="AF1206">
        <v>110</v>
      </c>
      <c r="AG1206">
        <v>110</v>
      </c>
      <c r="AH1206">
        <v>3.3</v>
      </c>
      <c r="AI1206">
        <v>3.3</v>
      </c>
      <c r="AJ1206">
        <v>0</v>
      </c>
      <c r="AK1206" t="s">
        <v>41</v>
      </c>
      <c r="AL1206" t="s">
        <v>41</v>
      </c>
      <c r="AM1206" t="s">
        <v>41</v>
      </c>
    </row>
    <row r="1207" spans="1:39" x14ac:dyDescent="0.3">
      <c r="A1207" t="s">
        <v>55</v>
      </c>
      <c r="B1207" t="s">
        <v>56</v>
      </c>
      <c r="C1207" t="s">
        <v>38</v>
      </c>
      <c r="D1207" t="s">
        <v>59</v>
      </c>
      <c r="E1207">
        <v>20</v>
      </c>
      <c r="F1207" t="s">
        <v>47</v>
      </c>
      <c r="G1207" t="s">
        <v>40</v>
      </c>
      <c r="H1207" t="s">
        <v>41</v>
      </c>
      <c r="J1207">
        <v>75.959999999999994</v>
      </c>
      <c r="K1207" t="s">
        <v>41</v>
      </c>
      <c r="L1207">
        <v>13006.2</v>
      </c>
      <c r="M1207" t="s">
        <v>41</v>
      </c>
      <c r="N1207" t="s">
        <v>41</v>
      </c>
      <c r="O1207">
        <v>1280</v>
      </c>
      <c r="P1207">
        <v>1289.58</v>
      </c>
      <c r="Q1207">
        <v>1300</v>
      </c>
      <c r="R1207">
        <v>-1.42</v>
      </c>
      <c r="S1207">
        <v>0.21</v>
      </c>
      <c r="T1207">
        <v>59.81</v>
      </c>
      <c r="U1207">
        <v>1001</v>
      </c>
      <c r="V1207" t="s">
        <v>41</v>
      </c>
      <c r="W1207">
        <v>4.41</v>
      </c>
      <c r="X1207" t="s">
        <v>41</v>
      </c>
      <c r="Z1207">
        <v>19.989999999999998</v>
      </c>
      <c r="AA1207">
        <v>16.079999999999998</v>
      </c>
      <c r="AB1207">
        <v>3.91</v>
      </c>
      <c r="AC1207">
        <v>17.36</v>
      </c>
      <c r="AD1207" t="s">
        <v>41</v>
      </c>
      <c r="AF1207">
        <v>110</v>
      </c>
      <c r="AG1207">
        <v>110</v>
      </c>
      <c r="AH1207">
        <v>3.3</v>
      </c>
      <c r="AI1207">
        <v>3.3</v>
      </c>
      <c r="AJ1207">
        <v>0</v>
      </c>
      <c r="AK1207" t="s">
        <v>41</v>
      </c>
      <c r="AL1207" t="s">
        <v>41</v>
      </c>
      <c r="AM1207" t="s">
        <v>41</v>
      </c>
    </row>
    <row r="1208" spans="1:39" x14ac:dyDescent="0.3">
      <c r="A1208" t="s">
        <v>55</v>
      </c>
      <c r="B1208" t="s">
        <v>56</v>
      </c>
      <c r="C1208" t="s">
        <v>38</v>
      </c>
      <c r="D1208" t="s">
        <v>59</v>
      </c>
      <c r="E1208">
        <v>20</v>
      </c>
      <c r="F1208" t="s">
        <v>48</v>
      </c>
      <c r="G1208" t="s">
        <v>40</v>
      </c>
      <c r="H1208" t="s">
        <v>41</v>
      </c>
      <c r="J1208">
        <v>75.959999999999994</v>
      </c>
      <c r="K1208" t="s">
        <v>41</v>
      </c>
      <c r="L1208">
        <v>13006.2</v>
      </c>
      <c r="M1208" t="s">
        <v>41</v>
      </c>
      <c r="N1208" t="s">
        <v>41</v>
      </c>
      <c r="O1208">
        <v>1300</v>
      </c>
      <c r="P1208">
        <v>1310.04</v>
      </c>
      <c r="Q1208">
        <v>1320</v>
      </c>
      <c r="R1208">
        <v>-0.96</v>
      </c>
      <c r="S1208">
        <v>0.2</v>
      </c>
      <c r="T1208">
        <v>53.95</v>
      </c>
      <c r="U1208">
        <v>1001</v>
      </c>
      <c r="V1208" t="s">
        <v>41</v>
      </c>
      <c r="W1208">
        <v>4.17</v>
      </c>
      <c r="X1208" t="s">
        <v>41</v>
      </c>
      <c r="Z1208">
        <v>19.989999999999998</v>
      </c>
      <c r="AA1208">
        <v>16.079999999999998</v>
      </c>
      <c r="AB1208">
        <v>3.91</v>
      </c>
      <c r="AC1208">
        <v>17.36</v>
      </c>
      <c r="AD1208" t="s">
        <v>41</v>
      </c>
      <c r="AF1208">
        <v>110</v>
      </c>
      <c r="AG1208">
        <v>110</v>
      </c>
      <c r="AH1208">
        <v>3.3</v>
      </c>
      <c r="AI1208">
        <v>3.3</v>
      </c>
      <c r="AJ1208">
        <v>0</v>
      </c>
      <c r="AK1208" t="s">
        <v>41</v>
      </c>
      <c r="AL1208" t="s">
        <v>41</v>
      </c>
      <c r="AM1208" t="s">
        <v>41</v>
      </c>
    </row>
    <row r="1209" spans="1:39" x14ac:dyDescent="0.3">
      <c r="A1209" t="s">
        <v>55</v>
      </c>
      <c r="B1209" t="s">
        <v>56</v>
      </c>
      <c r="C1209" t="s">
        <v>38</v>
      </c>
      <c r="D1209" t="s">
        <v>59</v>
      </c>
      <c r="E1209">
        <v>20</v>
      </c>
      <c r="F1209" t="s">
        <v>49</v>
      </c>
      <c r="G1209" t="s">
        <v>40</v>
      </c>
      <c r="H1209" t="s">
        <v>41</v>
      </c>
      <c r="J1209">
        <v>75.959999999999994</v>
      </c>
      <c r="K1209" t="s">
        <v>41</v>
      </c>
      <c r="L1209">
        <v>13006.2</v>
      </c>
      <c r="M1209" t="s">
        <v>41</v>
      </c>
      <c r="N1209" t="s">
        <v>41</v>
      </c>
      <c r="O1209">
        <v>1320</v>
      </c>
      <c r="P1209">
        <v>1329.62</v>
      </c>
      <c r="Q1209">
        <v>1340</v>
      </c>
      <c r="R1209">
        <v>-1.38</v>
      </c>
      <c r="S1209">
        <v>0.19</v>
      </c>
      <c r="T1209">
        <v>55.48</v>
      </c>
      <c r="U1209">
        <v>1001</v>
      </c>
      <c r="V1209" t="s">
        <v>41</v>
      </c>
      <c r="W1209">
        <v>3.6</v>
      </c>
      <c r="X1209" t="s">
        <v>41</v>
      </c>
      <c r="Z1209">
        <v>19.989999999999998</v>
      </c>
      <c r="AA1209">
        <v>16.079999999999998</v>
      </c>
      <c r="AB1209">
        <v>3.91</v>
      </c>
      <c r="AC1209">
        <v>17.53</v>
      </c>
      <c r="AD1209" t="s">
        <v>41</v>
      </c>
      <c r="AF1209">
        <v>110</v>
      </c>
      <c r="AG1209">
        <v>110</v>
      </c>
      <c r="AH1209">
        <v>3.3</v>
      </c>
      <c r="AI1209">
        <v>3.3</v>
      </c>
      <c r="AJ1209">
        <v>0</v>
      </c>
      <c r="AK1209" t="s">
        <v>41</v>
      </c>
      <c r="AL1209" t="s">
        <v>41</v>
      </c>
      <c r="AM1209" t="s">
        <v>41</v>
      </c>
    </row>
    <row r="1210" spans="1:39" x14ac:dyDescent="0.3">
      <c r="A1210" t="s">
        <v>55</v>
      </c>
      <c r="B1210" t="s">
        <v>56</v>
      </c>
      <c r="C1210" t="s">
        <v>38</v>
      </c>
      <c r="D1210" t="s">
        <v>59</v>
      </c>
      <c r="E1210">
        <v>20</v>
      </c>
      <c r="F1210" t="s">
        <v>39</v>
      </c>
      <c r="G1210" t="s">
        <v>40</v>
      </c>
      <c r="H1210" t="s">
        <v>41</v>
      </c>
      <c r="J1210">
        <v>74.180000000000007</v>
      </c>
      <c r="K1210" t="s">
        <v>41</v>
      </c>
      <c r="L1210">
        <v>13085.81</v>
      </c>
      <c r="M1210" t="s">
        <v>41</v>
      </c>
      <c r="N1210" t="s">
        <v>41</v>
      </c>
      <c r="O1210">
        <v>1260</v>
      </c>
      <c r="P1210">
        <v>1269.8800000000001</v>
      </c>
      <c r="Q1210">
        <v>1280</v>
      </c>
      <c r="R1210">
        <v>-1.1200000000000001</v>
      </c>
      <c r="S1210">
        <v>0.2</v>
      </c>
      <c r="T1210">
        <v>58.39</v>
      </c>
      <c r="U1210">
        <v>1001</v>
      </c>
      <c r="V1210" t="s">
        <v>41</v>
      </c>
      <c r="W1210">
        <v>4.0599999999999996</v>
      </c>
      <c r="X1210" t="s">
        <v>41</v>
      </c>
      <c r="Z1210">
        <v>20</v>
      </c>
      <c r="AA1210">
        <v>16.16</v>
      </c>
      <c r="AB1210">
        <v>3.84</v>
      </c>
      <c r="AC1210">
        <v>17.850000000000001</v>
      </c>
      <c r="AD1210" t="s">
        <v>41</v>
      </c>
      <c r="AF1210">
        <v>120</v>
      </c>
      <c r="AG1210">
        <v>120</v>
      </c>
      <c r="AH1210">
        <v>3.3</v>
      </c>
      <c r="AI1210">
        <v>3.3</v>
      </c>
      <c r="AJ1210">
        <v>0</v>
      </c>
      <c r="AK1210" t="s">
        <v>41</v>
      </c>
      <c r="AL1210" t="s">
        <v>41</v>
      </c>
      <c r="AM1210" t="s">
        <v>41</v>
      </c>
    </row>
    <row r="1211" spans="1:39" x14ac:dyDescent="0.3">
      <c r="A1211" t="s">
        <v>55</v>
      </c>
      <c r="B1211" t="s">
        <v>56</v>
      </c>
      <c r="C1211" t="s">
        <v>38</v>
      </c>
      <c r="D1211" t="s">
        <v>59</v>
      </c>
      <c r="E1211">
        <v>20</v>
      </c>
      <c r="F1211" t="s">
        <v>43</v>
      </c>
      <c r="G1211" t="s">
        <v>40</v>
      </c>
      <c r="H1211" t="s">
        <v>41</v>
      </c>
      <c r="J1211">
        <v>74.180000000000007</v>
      </c>
      <c r="K1211" t="s">
        <v>41</v>
      </c>
      <c r="L1211">
        <v>13085.81</v>
      </c>
      <c r="M1211" t="s">
        <v>41</v>
      </c>
      <c r="N1211" t="s">
        <v>41</v>
      </c>
      <c r="O1211">
        <v>1280</v>
      </c>
      <c r="P1211">
        <v>1289.5999999999999</v>
      </c>
      <c r="Q1211">
        <v>1300</v>
      </c>
      <c r="R1211">
        <v>-1.4</v>
      </c>
      <c r="S1211">
        <v>0.21</v>
      </c>
      <c r="T1211">
        <v>60.06</v>
      </c>
      <c r="U1211">
        <v>1001</v>
      </c>
      <c r="V1211" t="s">
        <v>41</v>
      </c>
      <c r="W1211">
        <v>4.41</v>
      </c>
      <c r="X1211" t="s">
        <v>41</v>
      </c>
      <c r="Z1211">
        <v>20</v>
      </c>
      <c r="AA1211">
        <v>16.16</v>
      </c>
      <c r="AB1211">
        <v>3.84</v>
      </c>
      <c r="AC1211">
        <v>17.510000000000002</v>
      </c>
      <c r="AD1211" t="s">
        <v>41</v>
      </c>
      <c r="AF1211">
        <v>120</v>
      </c>
      <c r="AG1211">
        <v>120</v>
      </c>
      <c r="AH1211">
        <v>3.3</v>
      </c>
      <c r="AI1211">
        <v>3.3</v>
      </c>
      <c r="AJ1211">
        <v>0</v>
      </c>
      <c r="AK1211" t="s">
        <v>41</v>
      </c>
      <c r="AL1211" t="s">
        <v>41</v>
      </c>
      <c r="AM1211" t="s">
        <v>41</v>
      </c>
    </row>
    <row r="1212" spans="1:39" x14ac:dyDescent="0.3">
      <c r="A1212" t="s">
        <v>55</v>
      </c>
      <c r="B1212" t="s">
        <v>56</v>
      </c>
      <c r="C1212" t="s">
        <v>38</v>
      </c>
      <c r="D1212" t="s">
        <v>59</v>
      </c>
      <c r="E1212">
        <v>20</v>
      </c>
      <c r="F1212" t="s">
        <v>44</v>
      </c>
      <c r="G1212" t="s">
        <v>40</v>
      </c>
      <c r="H1212" t="s">
        <v>41</v>
      </c>
      <c r="J1212">
        <v>74.180000000000007</v>
      </c>
      <c r="K1212" t="s">
        <v>41</v>
      </c>
      <c r="L1212">
        <v>13085.81</v>
      </c>
      <c r="M1212" t="s">
        <v>41</v>
      </c>
      <c r="N1212" t="s">
        <v>41</v>
      </c>
      <c r="O1212">
        <v>1300</v>
      </c>
      <c r="P1212">
        <v>1310.06</v>
      </c>
      <c r="Q1212">
        <v>1320</v>
      </c>
      <c r="R1212">
        <v>-0.94</v>
      </c>
      <c r="S1212">
        <v>0.2</v>
      </c>
      <c r="T1212">
        <v>54.23</v>
      </c>
      <c r="U1212">
        <v>1001</v>
      </c>
      <c r="V1212" t="s">
        <v>41</v>
      </c>
      <c r="W1212">
        <v>3.92</v>
      </c>
      <c r="X1212" t="s">
        <v>41</v>
      </c>
      <c r="Z1212">
        <v>20</v>
      </c>
      <c r="AA1212">
        <v>16.16</v>
      </c>
      <c r="AB1212">
        <v>3.84</v>
      </c>
      <c r="AC1212">
        <v>17.53</v>
      </c>
      <c r="AD1212" t="s">
        <v>41</v>
      </c>
      <c r="AF1212">
        <v>120</v>
      </c>
      <c r="AG1212">
        <v>120</v>
      </c>
      <c r="AH1212">
        <v>3.3</v>
      </c>
      <c r="AI1212">
        <v>3.3</v>
      </c>
      <c r="AJ1212">
        <v>0</v>
      </c>
      <c r="AK1212" t="s">
        <v>41</v>
      </c>
      <c r="AL1212" t="s">
        <v>41</v>
      </c>
      <c r="AM1212" t="s">
        <v>41</v>
      </c>
    </row>
    <row r="1213" spans="1:39" x14ac:dyDescent="0.3">
      <c r="A1213" t="s">
        <v>55</v>
      </c>
      <c r="B1213" t="s">
        <v>56</v>
      </c>
      <c r="C1213" t="s">
        <v>38</v>
      </c>
      <c r="D1213" t="s">
        <v>59</v>
      </c>
      <c r="E1213">
        <v>20</v>
      </c>
      <c r="F1213" t="s">
        <v>45</v>
      </c>
      <c r="G1213" t="s">
        <v>40</v>
      </c>
      <c r="H1213" t="s">
        <v>41</v>
      </c>
      <c r="J1213">
        <v>74.180000000000007</v>
      </c>
      <c r="K1213" t="s">
        <v>41</v>
      </c>
      <c r="L1213">
        <v>13085.81</v>
      </c>
      <c r="M1213" t="s">
        <v>41</v>
      </c>
      <c r="N1213" t="s">
        <v>41</v>
      </c>
      <c r="O1213">
        <v>1320</v>
      </c>
      <c r="P1213">
        <v>1329.64</v>
      </c>
      <c r="Q1213">
        <v>1340</v>
      </c>
      <c r="R1213">
        <v>-1.36</v>
      </c>
      <c r="S1213">
        <v>0.2</v>
      </c>
      <c r="T1213">
        <v>55.83</v>
      </c>
      <c r="U1213">
        <v>1001</v>
      </c>
      <c r="V1213" t="s">
        <v>41</v>
      </c>
      <c r="W1213">
        <v>3.19</v>
      </c>
      <c r="X1213" t="s">
        <v>41</v>
      </c>
      <c r="Z1213">
        <v>20</v>
      </c>
      <c r="AA1213">
        <v>16.16</v>
      </c>
      <c r="AB1213">
        <v>3.84</v>
      </c>
      <c r="AC1213">
        <v>17.66</v>
      </c>
      <c r="AD1213" t="s">
        <v>41</v>
      </c>
      <c r="AF1213">
        <v>120</v>
      </c>
      <c r="AG1213">
        <v>120</v>
      </c>
      <c r="AH1213">
        <v>3.3</v>
      </c>
      <c r="AI1213">
        <v>3.3</v>
      </c>
      <c r="AJ1213">
        <v>0</v>
      </c>
      <c r="AK1213" t="s">
        <v>41</v>
      </c>
      <c r="AL1213" t="s">
        <v>41</v>
      </c>
      <c r="AM1213" t="s">
        <v>41</v>
      </c>
    </row>
    <row r="1214" spans="1:39" x14ac:dyDescent="0.3">
      <c r="A1214" t="s">
        <v>55</v>
      </c>
      <c r="B1214" t="s">
        <v>56</v>
      </c>
      <c r="C1214" t="s">
        <v>38</v>
      </c>
      <c r="D1214" t="s">
        <v>59</v>
      </c>
      <c r="E1214">
        <v>20</v>
      </c>
      <c r="F1214" t="s">
        <v>46</v>
      </c>
      <c r="G1214" t="s">
        <v>40</v>
      </c>
      <c r="H1214" t="s">
        <v>41</v>
      </c>
      <c r="J1214">
        <v>74.180000000000007</v>
      </c>
      <c r="K1214" t="s">
        <v>41</v>
      </c>
      <c r="L1214">
        <v>13085.81</v>
      </c>
      <c r="M1214" t="s">
        <v>41</v>
      </c>
      <c r="N1214" t="s">
        <v>41</v>
      </c>
      <c r="O1214">
        <v>1260</v>
      </c>
      <c r="P1214">
        <v>1269.8800000000001</v>
      </c>
      <c r="Q1214">
        <v>1280</v>
      </c>
      <c r="R1214">
        <v>-1.1200000000000001</v>
      </c>
      <c r="S1214">
        <v>0.2</v>
      </c>
      <c r="T1214">
        <v>58.39</v>
      </c>
      <c r="U1214">
        <v>1001</v>
      </c>
      <c r="V1214" t="s">
        <v>41</v>
      </c>
      <c r="W1214">
        <v>4.08</v>
      </c>
      <c r="X1214" t="s">
        <v>41</v>
      </c>
      <c r="Z1214">
        <v>20</v>
      </c>
      <c r="AA1214">
        <v>16.16</v>
      </c>
      <c r="AB1214">
        <v>3.84</v>
      </c>
      <c r="AC1214">
        <v>17.850000000000001</v>
      </c>
      <c r="AD1214" t="s">
        <v>41</v>
      </c>
      <c r="AF1214">
        <v>120</v>
      </c>
      <c r="AG1214">
        <v>120</v>
      </c>
      <c r="AH1214">
        <v>3.3</v>
      </c>
      <c r="AI1214">
        <v>3.3</v>
      </c>
      <c r="AJ1214">
        <v>0</v>
      </c>
      <c r="AK1214" t="s">
        <v>41</v>
      </c>
      <c r="AL1214" t="s">
        <v>41</v>
      </c>
      <c r="AM1214" t="s">
        <v>41</v>
      </c>
    </row>
    <row r="1215" spans="1:39" x14ac:dyDescent="0.3">
      <c r="A1215" t="s">
        <v>55</v>
      </c>
      <c r="B1215" t="s">
        <v>56</v>
      </c>
      <c r="C1215" t="s">
        <v>38</v>
      </c>
      <c r="D1215" t="s">
        <v>59</v>
      </c>
      <c r="E1215">
        <v>20</v>
      </c>
      <c r="F1215" t="s">
        <v>47</v>
      </c>
      <c r="G1215" t="s">
        <v>40</v>
      </c>
      <c r="H1215" t="s">
        <v>41</v>
      </c>
      <c r="J1215">
        <v>74.180000000000007</v>
      </c>
      <c r="K1215" t="s">
        <v>41</v>
      </c>
      <c r="L1215">
        <v>13085.81</v>
      </c>
      <c r="M1215" t="s">
        <v>41</v>
      </c>
      <c r="N1215" t="s">
        <v>41</v>
      </c>
      <c r="O1215">
        <v>1280</v>
      </c>
      <c r="P1215">
        <v>1289.5999999999999</v>
      </c>
      <c r="Q1215">
        <v>1300</v>
      </c>
      <c r="R1215">
        <v>-1.4</v>
      </c>
      <c r="S1215">
        <v>0.21</v>
      </c>
      <c r="T1215">
        <v>60.06</v>
      </c>
      <c r="U1215">
        <v>1001</v>
      </c>
      <c r="V1215" t="s">
        <v>41</v>
      </c>
      <c r="W1215">
        <v>4.75</v>
      </c>
      <c r="X1215" t="s">
        <v>41</v>
      </c>
      <c r="Z1215">
        <v>20</v>
      </c>
      <c r="AA1215">
        <v>16.16</v>
      </c>
      <c r="AB1215">
        <v>3.84</v>
      </c>
      <c r="AC1215">
        <v>17.510000000000002</v>
      </c>
      <c r="AD1215" t="s">
        <v>41</v>
      </c>
      <c r="AF1215">
        <v>120</v>
      </c>
      <c r="AG1215">
        <v>120</v>
      </c>
      <c r="AH1215">
        <v>3.3</v>
      </c>
      <c r="AI1215">
        <v>3.3</v>
      </c>
      <c r="AJ1215">
        <v>0</v>
      </c>
      <c r="AK1215" t="s">
        <v>41</v>
      </c>
      <c r="AL1215" t="s">
        <v>41</v>
      </c>
      <c r="AM1215" t="s">
        <v>41</v>
      </c>
    </row>
    <row r="1216" spans="1:39" x14ac:dyDescent="0.3">
      <c r="A1216" t="s">
        <v>55</v>
      </c>
      <c r="B1216" t="s">
        <v>56</v>
      </c>
      <c r="C1216" t="s">
        <v>38</v>
      </c>
      <c r="D1216" t="s">
        <v>59</v>
      </c>
      <c r="E1216">
        <v>20</v>
      </c>
      <c r="F1216" t="s">
        <v>48</v>
      </c>
      <c r="G1216" t="s">
        <v>40</v>
      </c>
      <c r="H1216" t="s">
        <v>41</v>
      </c>
      <c r="J1216">
        <v>74.180000000000007</v>
      </c>
      <c r="K1216" t="s">
        <v>41</v>
      </c>
      <c r="L1216">
        <v>13085.81</v>
      </c>
      <c r="M1216" t="s">
        <v>41</v>
      </c>
      <c r="N1216" t="s">
        <v>41</v>
      </c>
      <c r="O1216">
        <v>1300</v>
      </c>
      <c r="P1216">
        <v>1310.06</v>
      </c>
      <c r="Q1216">
        <v>1320</v>
      </c>
      <c r="R1216">
        <v>-0.94</v>
      </c>
      <c r="S1216">
        <v>0.2</v>
      </c>
      <c r="T1216">
        <v>54.23</v>
      </c>
      <c r="U1216">
        <v>1001</v>
      </c>
      <c r="V1216" t="s">
        <v>41</v>
      </c>
      <c r="W1216">
        <v>4.53</v>
      </c>
      <c r="X1216" t="s">
        <v>41</v>
      </c>
      <c r="Z1216">
        <v>20</v>
      </c>
      <c r="AA1216">
        <v>16.16</v>
      </c>
      <c r="AB1216">
        <v>3.84</v>
      </c>
      <c r="AC1216">
        <v>17.53</v>
      </c>
      <c r="AD1216" t="s">
        <v>41</v>
      </c>
      <c r="AF1216">
        <v>120</v>
      </c>
      <c r="AG1216">
        <v>120</v>
      </c>
      <c r="AH1216">
        <v>3.3</v>
      </c>
      <c r="AI1216">
        <v>3.3</v>
      </c>
      <c r="AJ1216">
        <v>0</v>
      </c>
      <c r="AK1216" t="s">
        <v>41</v>
      </c>
      <c r="AL1216" t="s">
        <v>41</v>
      </c>
      <c r="AM1216" t="s">
        <v>41</v>
      </c>
    </row>
    <row r="1217" spans="1:39" x14ac:dyDescent="0.3">
      <c r="A1217" t="s">
        <v>55</v>
      </c>
      <c r="B1217" t="s">
        <v>56</v>
      </c>
      <c r="C1217" t="s">
        <v>38</v>
      </c>
      <c r="D1217" t="s">
        <v>59</v>
      </c>
      <c r="E1217">
        <v>20</v>
      </c>
      <c r="F1217" t="s">
        <v>49</v>
      </c>
      <c r="G1217" t="s">
        <v>40</v>
      </c>
      <c r="H1217" t="s">
        <v>41</v>
      </c>
      <c r="J1217">
        <v>74.180000000000007</v>
      </c>
      <c r="K1217" t="s">
        <v>41</v>
      </c>
      <c r="L1217">
        <v>13085.81</v>
      </c>
      <c r="M1217" t="s">
        <v>41</v>
      </c>
      <c r="N1217" t="s">
        <v>41</v>
      </c>
      <c r="O1217">
        <v>1320</v>
      </c>
      <c r="P1217">
        <v>1329.64</v>
      </c>
      <c r="Q1217">
        <v>1340</v>
      </c>
      <c r="R1217">
        <v>-1.36</v>
      </c>
      <c r="S1217">
        <v>0.2</v>
      </c>
      <c r="T1217">
        <v>55.83</v>
      </c>
      <c r="U1217">
        <v>1001</v>
      </c>
      <c r="V1217" t="s">
        <v>41</v>
      </c>
      <c r="W1217">
        <v>3.89</v>
      </c>
      <c r="X1217" t="s">
        <v>41</v>
      </c>
      <c r="Z1217">
        <v>20</v>
      </c>
      <c r="AA1217">
        <v>16.16</v>
      </c>
      <c r="AB1217">
        <v>3.84</v>
      </c>
      <c r="AC1217">
        <v>17.66</v>
      </c>
      <c r="AD1217" t="s">
        <v>41</v>
      </c>
      <c r="AF1217">
        <v>120</v>
      </c>
      <c r="AG1217">
        <v>120</v>
      </c>
      <c r="AH1217">
        <v>3.3</v>
      </c>
      <c r="AI1217">
        <v>3.3</v>
      </c>
      <c r="AJ1217">
        <v>0</v>
      </c>
      <c r="AK1217" t="s">
        <v>41</v>
      </c>
      <c r="AL1217" t="s">
        <v>41</v>
      </c>
      <c r="AM1217" t="s">
        <v>41</v>
      </c>
    </row>
    <row r="1218" spans="1:39" x14ac:dyDescent="0.3">
      <c r="A1218" t="s">
        <v>55</v>
      </c>
      <c r="B1218" t="s">
        <v>56</v>
      </c>
      <c r="C1218" t="s">
        <v>38</v>
      </c>
      <c r="D1218" t="s">
        <v>59</v>
      </c>
      <c r="E1218">
        <v>20</v>
      </c>
      <c r="F1218" t="s">
        <v>39</v>
      </c>
      <c r="G1218" t="s">
        <v>40</v>
      </c>
      <c r="H1218" t="s">
        <v>41</v>
      </c>
      <c r="J1218">
        <v>74.33</v>
      </c>
      <c r="K1218" t="s">
        <v>41</v>
      </c>
      <c r="L1218">
        <v>13165.57</v>
      </c>
      <c r="M1218" t="s">
        <v>41</v>
      </c>
      <c r="N1218" t="s">
        <v>41</v>
      </c>
      <c r="O1218">
        <v>1260</v>
      </c>
      <c r="P1218">
        <v>1269.9000000000001</v>
      </c>
      <c r="Q1218">
        <v>1280</v>
      </c>
      <c r="R1218">
        <v>-1.1000000000000001</v>
      </c>
      <c r="S1218">
        <v>0.2</v>
      </c>
      <c r="T1218">
        <v>58.63</v>
      </c>
      <c r="U1218">
        <v>1001</v>
      </c>
      <c r="V1218" t="s">
        <v>41</v>
      </c>
      <c r="W1218">
        <v>4.41</v>
      </c>
      <c r="X1218" t="s">
        <v>41</v>
      </c>
      <c r="Z1218">
        <v>19.989999999999998</v>
      </c>
      <c r="AA1218">
        <v>16.21</v>
      </c>
      <c r="AB1218">
        <v>3.78</v>
      </c>
      <c r="AC1218">
        <v>17.98</v>
      </c>
      <c r="AD1218" t="s">
        <v>41</v>
      </c>
      <c r="AF1218">
        <v>130</v>
      </c>
      <c r="AG1218">
        <v>130</v>
      </c>
      <c r="AH1218">
        <v>3.3</v>
      </c>
      <c r="AI1218">
        <v>3.31</v>
      </c>
      <c r="AJ1218">
        <v>-0.01</v>
      </c>
      <c r="AK1218" t="s">
        <v>41</v>
      </c>
      <c r="AL1218" t="s">
        <v>41</v>
      </c>
      <c r="AM1218" t="s">
        <v>41</v>
      </c>
    </row>
    <row r="1219" spans="1:39" x14ac:dyDescent="0.3">
      <c r="A1219" t="s">
        <v>55</v>
      </c>
      <c r="B1219" t="s">
        <v>56</v>
      </c>
      <c r="C1219" t="s">
        <v>38</v>
      </c>
      <c r="D1219" t="s">
        <v>59</v>
      </c>
      <c r="E1219">
        <v>20</v>
      </c>
      <c r="F1219" t="s">
        <v>43</v>
      </c>
      <c r="G1219" t="s">
        <v>40</v>
      </c>
      <c r="H1219" t="s">
        <v>41</v>
      </c>
      <c r="J1219">
        <v>74.33</v>
      </c>
      <c r="K1219" t="s">
        <v>41</v>
      </c>
      <c r="L1219">
        <v>13165.57</v>
      </c>
      <c r="M1219" t="s">
        <v>41</v>
      </c>
      <c r="N1219" t="s">
        <v>41</v>
      </c>
      <c r="O1219">
        <v>1280</v>
      </c>
      <c r="P1219">
        <v>1289.6199999999999</v>
      </c>
      <c r="Q1219">
        <v>1300</v>
      </c>
      <c r="R1219">
        <v>-1.38</v>
      </c>
      <c r="S1219">
        <v>0.21</v>
      </c>
      <c r="T1219">
        <v>60.16</v>
      </c>
      <c r="U1219">
        <v>1001</v>
      </c>
      <c r="V1219" t="s">
        <v>41</v>
      </c>
      <c r="W1219">
        <v>4.68</v>
      </c>
      <c r="X1219" t="s">
        <v>41</v>
      </c>
      <c r="Z1219">
        <v>19.989999999999998</v>
      </c>
      <c r="AA1219">
        <v>16.21</v>
      </c>
      <c r="AB1219">
        <v>3.78</v>
      </c>
      <c r="AC1219">
        <v>17.59</v>
      </c>
      <c r="AD1219" t="s">
        <v>41</v>
      </c>
      <c r="AF1219">
        <v>130</v>
      </c>
      <c r="AG1219">
        <v>130</v>
      </c>
      <c r="AH1219">
        <v>3.3</v>
      </c>
      <c r="AI1219">
        <v>3.31</v>
      </c>
      <c r="AJ1219">
        <v>-0.01</v>
      </c>
      <c r="AK1219" t="s">
        <v>41</v>
      </c>
      <c r="AL1219" t="s">
        <v>41</v>
      </c>
      <c r="AM1219" t="s">
        <v>41</v>
      </c>
    </row>
    <row r="1220" spans="1:39" x14ac:dyDescent="0.3">
      <c r="A1220" t="s">
        <v>55</v>
      </c>
      <c r="B1220" t="s">
        <v>56</v>
      </c>
      <c r="C1220" t="s">
        <v>38</v>
      </c>
      <c r="D1220" t="s">
        <v>59</v>
      </c>
      <c r="E1220">
        <v>20</v>
      </c>
      <c r="F1220" t="s">
        <v>44</v>
      </c>
      <c r="G1220" t="s">
        <v>40</v>
      </c>
      <c r="H1220" t="s">
        <v>41</v>
      </c>
      <c r="J1220">
        <v>74.33</v>
      </c>
      <c r="K1220" t="s">
        <v>41</v>
      </c>
      <c r="L1220">
        <v>13165.57</v>
      </c>
      <c r="M1220" t="s">
        <v>41</v>
      </c>
      <c r="N1220" t="s">
        <v>41</v>
      </c>
      <c r="O1220">
        <v>1300</v>
      </c>
      <c r="P1220">
        <v>1310.0999999999999</v>
      </c>
      <c r="Q1220">
        <v>1320</v>
      </c>
      <c r="R1220">
        <v>-0.9</v>
      </c>
      <c r="S1220">
        <v>0.2</v>
      </c>
      <c r="T1220">
        <v>54.42</v>
      </c>
      <c r="U1220">
        <v>1001</v>
      </c>
      <c r="V1220" t="s">
        <v>41</v>
      </c>
      <c r="W1220">
        <v>4.2300000000000004</v>
      </c>
      <c r="X1220" t="s">
        <v>41</v>
      </c>
      <c r="Z1220">
        <v>19.989999999999998</v>
      </c>
      <c r="AA1220">
        <v>16.21</v>
      </c>
      <c r="AB1220">
        <v>3.78</v>
      </c>
      <c r="AC1220">
        <v>17.61</v>
      </c>
      <c r="AD1220" t="s">
        <v>41</v>
      </c>
      <c r="AF1220">
        <v>130</v>
      </c>
      <c r="AG1220">
        <v>130</v>
      </c>
      <c r="AH1220">
        <v>3.3</v>
      </c>
      <c r="AI1220">
        <v>3.31</v>
      </c>
      <c r="AJ1220">
        <v>-0.01</v>
      </c>
      <c r="AK1220" t="s">
        <v>41</v>
      </c>
      <c r="AL1220" t="s">
        <v>41</v>
      </c>
      <c r="AM1220" t="s">
        <v>41</v>
      </c>
    </row>
    <row r="1221" spans="1:39" x14ac:dyDescent="0.3">
      <c r="A1221" t="s">
        <v>55</v>
      </c>
      <c r="B1221" t="s">
        <v>56</v>
      </c>
      <c r="C1221" t="s">
        <v>38</v>
      </c>
      <c r="D1221" t="s">
        <v>59</v>
      </c>
      <c r="E1221">
        <v>20</v>
      </c>
      <c r="F1221" t="s">
        <v>45</v>
      </c>
      <c r="G1221" t="s">
        <v>40</v>
      </c>
      <c r="H1221" t="s">
        <v>41</v>
      </c>
      <c r="J1221">
        <v>74.33</v>
      </c>
      <c r="K1221" t="s">
        <v>41</v>
      </c>
      <c r="L1221">
        <v>13165.57</v>
      </c>
      <c r="M1221" t="s">
        <v>41</v>
      </c>
      <c r="N1221" t="s">
        <v>41</v>
      </c>
      <c r="O1221">
        <v>1320</v>
      </c>
      <c r="P1221">
        <v>1329.66</v>
      </c>
      <c r="Q1221">
        <v>1340</v>
      </c>
      <c r="R1221">
        <v>-1.34</v>
      </c>
      <c r="S1221">
        <v>0.19</v>
      </c>
      <c r="T1221">
        <v>55.92</v>
      </c>
      <c r="U1221">
        <v>1001</v>
      </c>
      <c r="V1221" t="s">
        <v>41</v>
      </c>
      <c r="W1221">
        <v>3.44</v>
      </c>
      <c r="X1221" t="s">
        <v>41</v>
      </c>
      <c r="Z1221">
        <v>19.989999999999998</v>
      </c>
      <c r="AA1221">
        <v>16.21</v>
      </c>
      <c r="AB1221">
        <v>3.78</v>
      </c>
      <c r="AC1221">
        <v>17.79</v>
      </c>
      <c r="AD1221" t="s">
        <v>41</v>
      </c>
      <c r="AF1221">
        <v>130</v>
      </c>
      <c r="AG1221">
        <v>130</v>
      </c>
      <c r="AH1221">
        <v>3.3</v>
      </c>
      <c r="AI1221">
        <v>3.31</v>
      </c>
      <c r="AJ1221">
        <v>-0.01</v>
      </c>
      <c r="AK1221" t="s">
        <v>41</v>
      </c>
      <c r="AL1221" t="s">
        <v>41</v>
      </c>
      <c r="AM1221" t="s">
        <v>41</v>
      </c>
    </row>
    <row r="1222" spans="1:39" x14ac:dyDescent="0.3">
      <c r="A1222" t="s">
        <v>55</v>
      </c>
      <c r="B1222" t="s">
        <v>56</v>
      </c>
      <c r="C1222" t="s">
        <v>38</v>
      </c>
      <c r="D1222" t="s">
        <v>59</v>
      </c>
      <c r="E1222">
        <v>20</v>
      </c>
      <c r="F1222" t="s">
        <v>46</v>
      </c>
      <c r="G1222" t="s">
        <v>40</v>
      </c>
      <c r="H1222" t="s">
        <v>41</v>
      </c>
      <c r="J1222">
        <v>74.33</v>
      </c>
      <c r="K1222" t="s">
        <v>41</v>
      </c>
      <c r="L1222">
        <v>13165.57</v>
      </c>
      <c r="M1222" t="s">
        <v>41</v>
      </c>
      <c r="N1222" t="s">
        <v>41</v>
      </c>
      <c r="O1222">
        <v>1260</v>
      </c>
      <c r="P1222">
        <v>1269.9000000000001</v>
      </c>
      <c r="Q1222">
        <v>1280</v>
      </c>
      <c r="R1222">
        <v>-1.1000000000000001</v>
      </c>
      <c r="S1222">
        <v>0.2</v>
      </c>
      <c r="T1222">
        <v>58.63</v>
      </c>
      <c r="U1222">
        <v>1001</v>
      </c>
      <c r="V1222" t="s">
        <v>41</v>
      </c>
      <c r="W1222">
        <v>4.43</v>
      </c>
      <c r="X1222" t="s">
        <v>41</v>
      </c>
      <c r="Z1222">
        <v>19.989999999999998</v>
      </c>
      <c r="AA1222">
        <v>16.21</v>
      </c>
      <c r="AB1222">
        <v>3.78</v>
      </c>
      <c r="AC1222">
        <v>17.98</v>
      </c>
      <c r="AD1222" t="s">
        <v>41</v>
      </c>
      <c r="AF1222">
        <v>130</v>
      </c>
      <c r="AG1222">
        <v>130</v>
      </c>
      <c r="AH1222">
        <v>3.3</v>
      </c>
      <c r="AI1222">
        <v>3.31</v>
      </c>
      <c r="AJ1222">
        <v>-0.01</v>
      </c>
      <c r="AK1222" t="s">
        <v>41</v>
      </c>
      <c r="AL1222" t="s">
        <v>41</v>
      </c>
      <c r="AM1222" t="s">
        <v>41</v>
      </c>
    </row>
    <row r="1223" spans="1:39" x14ac:dyDescent="0.3">
      <c r="A1223" t="s">
        <v>55</v>
      </c>
      <c r="B1223" t="s">
        <v>56</v>
      </c>
      <c r="C1223" t="s">
        <v>38</v>
      </c>
      <c r="D1223" t="s">
        <v>59</v>
      </c>
      <c r="E1223">
        <v>20</v>
      </c>
      <c r="F1223" t="s">
        <v>47</v>
      </c>
      <c r="G1223" t="s">
        <v>40</v>
      </c>
      <c r="H1223" t="s">
        <v>41</v>
      </c>
      <c r="J1223">
        <v>74.33</v>
      </c>
      <c r="K1223" t="s">
        <v>41</v>
      </c>
      <c r="L1223">
        <v>13165.57</v>
      </c>
      <c r="M1223" t="s">
        <v>41</v>
      </c>
      <c r="N1223" t="s">
        <v>41</v>
      </c>
      <c r="O1223">
        <v>1280</v>
      </c>
      <c r="P1223">
        <v>1289.6199999999999</v>
      </c>
      <c r="Q1223">
        <v>1300</v>
      </c>
      <c r="R1223">
        <v>-1.38</v>
      </c>
      <c r="S1223">
        <v>0.21</v>
      </c>
      <c r="T1223">
        <v>60.16</v>
      </c>
      <c r="U1223">
        <v>1001</v>
      </c>
      <c r="V1223" t="s">
        <v>41</v>
      </c>
      <c r="W1223">
        <v>5.03</v>
      </c>
      <c r="X1223" t="s">
        <v>41</v>
      </c>
      <c r="Z1223">
        <v>19.989999999999998</v>
      </c>
      <c r="AA1223">
        <v>16.21</v>
      </c>
      <c r="AB1223">
        <v>3.78</v>
      </c>
      <c r="AC1223">
        <v>17.59</v>
      </c>
      <c r="AD1223" t="s">
        <v>41</v>
      </c>
      <c r="AF1223">
        <v>130</v>
      </c>
      <c r="AG1223">
        <v>130</v>
      </c>
      <c r="AH1223">
        <v>3.3</v>
      </c>
      <c r="AI1223">
        <v>3.31</v>
      </c>
      <c r="AJ1223">
        <v>-0.01</v>
      </c>
      <c r="AK1223" t="s">
        <v>41</v>
      </c>
      <c r="AL1223" t="s">
        <v>41</v>
      </c>
      <c r="AM1223" t="s">
        <v>41</v>
      </c>
    </row>
    <row r="1224" spans="1:39" x14ac:dyDescent="0.3">
      <c r="A1224" t="s">
        <v>55</v>
      </c>
      <c r="B1224" t="s">
        <v>56</v>
      </c>
      <c r="C1224" t="s">
        <v>38</v>
      </c>
      <c r="D1224" t="s">
        <v>59</v>
      </c>
      <c r="E1224">
        <v>20</v>
      </c>
      <c r="F1224" t="s">
        <v>48</v>
      </c>
      <c r="G1224" t="s">
        <v>40</v>
      </c>
      <c r="H1224" t="s">
        <v>41</v>
      </c>
      <c r="J1224">
        <v>74.33</v>
      </c>
      <c r="K1224" t="s">
        <v>41</v>
      </c>
      <c r="L1224">
        <v>13165.57</v>
      </c>
      <c r="M1224" t="s">
        <v>41</v>
      </c>
      <c r="N1224" t="s">
        <v>41</v>
      </c>
      <c r="O1224">
        <v>1300</v>
      </c>
      <c r="P1224">
        <v>1310.0999999999999</v>
      </c>
      <c r="Q1224">
        <v>1320</v>
      </c>
      <c r="R1224">
        <v>-0.9</v>
      </c>
      <c r="S1224">
        <v>0.2</v>
      </c>
      <c r="T1224">
        <v>54.42</v>
      </c>
      <c r="U1224">
        <v>1001</v>
      </c>
      <c r="V1224" t="s">
        <v>41</v>
      </c>
      <c r="W1224">
        <v>4.84</v>
      </c>
      <c r="X1224" t="s">
        <v>41</v>
      </c>
      <c r="Z1224">
        <v>19.989999999999998</v>
      </c>
      <c r="AA1224">
        <v>16.21</v>
      </c>
      <c r="AB1224">
        <v>3.78</v>
      </c>
      <c r="AC1224">
        <v>17.61</v>
      </c>
      <c r="AD1224" t="s">
        <v>41</v>
      </c>
      <c r="AF1224">
        <v>130</v>
      </c>
      <c r="AG1224">
        <v>130</v>
      </c>
      <c r="AH1224">
        <v>3.3</v>
      </c>
      <c r="AI1224">
        <v>3.31</v>
      </c>
      <c r="AJ1224">
        <v>-0.01</v>
      </c>
      <c r="AK1224" t="s">
        <v>41</v>
      </c>
      <c r="AL1224" t="s">
        <v>41</v>
      </c>
      <c r="AM1224" t="s">
        <v>41</v>
      </c>
    </row>
    <row r="1225" spans="1:39" x14ac:dyDescent="0.3">
      <c r="A1225" t="s">
        <v>55</v>
      </c>
      <c r="B1225" t="s">
        <v>56</v>
      </c>
      <c r="C1225" t="s">
        <v>38</v>
      </c>
      <c r="D1225" t="s">
        <v>59</v>
      </c>
      <c r="E1225">
        <v>20</v>
      </c>
      <c r="F1225" t="s">
        <v>49</v>
      </c>
      <c r="G1225" t="s">
        <v>40</v>
      </c>
      <c r="H1225" t="s">
        <v>41</v>
      </c>
      <c r="J1225">
        <v>74.33</v>
      </c>
      <c r="K1225" t="s">
        <v>41</v>
      </c>
      <c r="L1225">
        <v>13165.57</v>
      </c>
      <c r="M1225" t="s">
        <v>41</v>
      </c>
      <c r="N1225" t="s">
        <v>41</v>
      </c>
      <c r="O1225">
        <v>1320</v>
      </c>
      <c r="P1225">
        <v>1329.66</v>
      </c>
      <c r="Q1225">
        <v>1340</v>
      </c>
      <c r="R1225">
        <v>-1.34</v>
      </c>
      <c r="S1225">
        <v>0.19</v>
      </c>
      <c r="T1225">
        <v>55.92</v>
      </c>
      <c r="U1225">
        <v>1001</v>
      </c>
      <c r="V1225" t="s">
        <v>41</v>
      </c>
      <c r="W1225">
        <v>4.12</v>
      </c>
      <c r="X1225" t="s">
        <v>41</v>
      </c>
      <c r="Z1225">
        <v>19.989999999999998</v>
      </c>
      <c r="AA1225">
        <v>16.21</v>
      </c>
      <c r="AB1225">
        <v>3.78</v>
      </c>
      <c r="AC1225">
        <v>17.79</v>
      </c>
      <c r="AD1225" t="s">
        <v>41</v>
      </c>
      <c r="AF1225">
        <v>130</v>
      </c>
      <c r="AG1225">
        <v>130</v>
      </c>
      <c r="AH1225">
        <v>3.3</v>
      </c>
      <c r="AI1225">
        <v>3.31</v>
      </c>
      <c r="AJ1225">
        <v>-0.01</v>
      </c>
      <c r="AK1225" t="s">
        <v>41</v>
      </c>
      <c r="AL1225" t="s">
        <v>41</v>
      </c>
      <c r="AM1225" t="s">
        <v>41</v>
      </c>
    </row>
    <row r="1226" spans="1:39" x14ac:dyDescent="0.3">
      <c r="A1226" t="s">
        <v>55</v>
      </c>
      <c r="B1226" t="s">
        <v>56</v>
      </c>
      <c r="C1226" t="s">
        <v>38</v>
      </c>
      <c r="D1226" t="s">
        <v>59</v>
      </c>
      <c r="E1226">
        <v>20</v>
      </c>
      <c r="F1226" t="s">
        <v>39</v>
      </c>
      <c r="G1226" t="s">
        <v>40</v>
      </c>
      <c r="H1226" t="s">
        <v>41</v>
      </c>
      <c r="J1226">
        <v>74.58</v>
      </c>
      <c r="K1226" t="s">
        <v>41</v>
      </c>
      <c r="L1226">
        <v>13245.58</v>
      </c>
      <c r="M1226" t="s">
        <v>41</v>
      </c>
      <c r="N1226" t="s">
        <v>41</v>
      </c>
      <c r="O1226">
        <v>1260</v>
      </c>
      <c r="P1226">
        <v>1269.92</v>
      </c>
      <c r="Q1226">
        <v>1280</v>
      </c>
      <c r="R1226">
        <v>-1.08</v>
      </c>
      <c r="S1226">
        <v>0.2</v>
      </c>
      <c r="T1226">
        <v>58.91</v>
      </c>
      <c r="U1226">
        <v>1001</v>
      </c>
      <c r="V1226" t="s">
        <v>41</v>
      </c>
      <c r="W1226">
        <v>4.71</v>
      </c>
      <c r="X1226" t="s">
        <v>41</v>
      </c>
      <c r="Z1226">
        <v>19.989999999999998</v>
      </c>
      <c r="AA1226">
        <v>16.260000000000002</v>
      </c>
      <c r="AB1226">
        <v>3.73</v>
      </c>
      <c r="AC1226">
        <v>18.11</v>
      </c>
      <c r="AD1226" t="s">
        <v>41</v>
      </c>
      <c r="AF1226">
        <v>140</v>
      </c>
      <c r="AG1226">
        <v>140</v>
      </c>
      <c r="AH1226">
        <v>3.3</v>
      </c>
      <c r="AI1226">
        <v>3.3</v>
      </c>
      <c r="AJ1226">
        <v>0</v>
      </c>
      <c r="AK1226" t="s">
        <v>41</v>
      </c>
      <c r="AL1226" t="s">
        <v>41</v>
      </c>
      <c r="AM1226" t="s">
        <v>41</v>
      </c>
    </row>
    <row r="1227" spans="1:39" x14ac:dyDescent="0.3">
      <c r="A1227" t="s">
        <v>55</v>
      </c>
      <c r="B1227" t="s">
        <v>56</v>
      </c>
      <c r="C1227" t="s">
        <v>38</v>
      </c>
      <c r="D1227" t="s">
        <v>59</v>
      </c>
      <c r="E1227">
        <v>20</v>
      </c>
      <c r="F1227" t="s">
        <v>43</v>
      </c>
      <c r="G1227" t="s">
        <v>40</v>
      </c>
      <c r="H1227" t="s">
        <v>41</v>
      </c>
      <c r="J1227">
        <v>74.58</v>
      </c>
      <c r="K1227" t="s">
        <v>41</v>
      </c>
      <c r="L1227">
        <v>13245.58</v>
      </c>
      <c r="M1227" t="s">
        <v>41</v>
      </c>
      <c r="N1227" t="s">
        <v>41</v>
      </c>
      <c r="O1227">
        <v>1280</v>
      </c>
      <c r="P1227">
        <v>1289.6400000000001</v>
      </c>
      <c r="Q1227">
        <v>1300</v>
      </c>
      <c r="R1227">
        <v>-1.36</v>
      </c>
      <c r="S1227">
        <v>0.21</v>
      </c>
      <c r="T1227">
        <v>60.5</v>
      </c>
      <c r="U1227">
        <v>1001</v>
      </c>
      <c r="V1227" t="s">
        <v>41</v>
      </c>
      <c r="W1227">
        <v>4.96</v>
      </c>
      <c r="X1227" t="s">
        <v>41</v>
      </c>
      <c r="Z1227">
        <v>19.989999999999998</v>
      </c>
      <c r="AA1227">
        <v>16.260000000000002</v>
      </c>
      <c r="AB1227">
        <v>3.73</v>
      </c>
      <c r="AC1227">
        <v>17.75</v>
      </c>
      <c r="AD1227" t="s">
        <v>41</v>
      </c>
      <c r="AF1227">
        <v>140</v>
      </c>
      <c r="AG1227">
        <v>140</v>
      </c>
      <c r="AH1227">
        <v>3.3</v>
      </c>
      <c r="AI1227">
        <v>3.3</v>
      </c>
      <c r="AJ1227">
        <v>0</v>
      </c>
      <c r="AK1227" t="s">
        <v>41</v>
      </c>
      <c r="AL1227" t="s">
        <v>41</v>
      </c>
      <c r="AM1227" t="s">
        <v>41</v>
      </c>
    </row>
    <row r="1228" spans="1:39" x14ac:dyDescent="0.3">
      <c r="A1228" t="s">
        <v>55</v>
      </c>
      <c r="B1228" t="s">
        <v>56</v>
      </c>
      <c r="C1228" t="s">
        <v>38</v>
      </c>
      <c r="D1228" t="s">
        <v>59</v>
      </c>
      <c r="E1228">
        <v>20</v>
      </c>
      <c r="F1228" t="s">
        <v>44</v>
      </c>
      <c r="G1228" t="s">
        <v>40</v>
      </c>
      <c r="H1228" t="s">
        <v>41</v>
      </c>
      <c r="J1228">
        <v>74.58</v>
      </c>
      <c r="K1228" t="s">
        <v>41</v>
      </c>
      <c r="L1228">
        <v>13245.58</v>
      </c>
      <c r="M1228" t="s">
        <v>41</v>
      </c>
      <c r="N1228" t="s">
        <v>41</v>
      </c>
      <c r="O1228">
        <v>1300</v>
      </c>
      <c r="P1228">
        <v>1310.1199999999999</v>
      </c>
      <c r="Q1228">
        <v>1320</v>
      </c>
      <c r="R1228">
        <v>-0.88</v>
      </c>
      <c r="S1228">
        <v>0.2</v>
      </c>
      <c r="T1228">
        <v>54.66</v>
      </c>
      <c r="U1228">
        <v>1001</v>
      </c>
      <c r="V1228" t="s">
        <v>41</v>
      </c>
      <c r="W1228">
        <v>4.49</v>
      </c>
      <c r="X1228" t="s">
        <v>41</v>
      </c>
      <c r="Z1228">
        <v>19.989999999999998</v>
      </c>
      <c r="AA1228">
        <v>16.260000000000002</v>
      </c>
      <c r="AB1228">
        <v>3.73</v>
      </c>
      <c r="AC1228">
        <v>17.77</v>
      </c>
      <c r="AD1228" t="s">
        <v>41</v>
      </c>
      <c r="AF1228">
        <v>140</v>
      </c>
      <c r="AG1228">
        <v>140</v>
      </c>
      <c r="AH1228">
        <v>3.3</v>
      </c>
      <c r="AI1228">
        <v>3.3</v>
      </c>
      <c r="AJ1228">
        <v>0</v>
      </c>
      <c r="AK1228" t="s">
        <v>41</v>
      </c>
      <c r="AL1228" t="s">
        <v>41</v>
      </c>
      <c r="AM1228" t="s">
        <v>41</v>
      </c>
    </row>
    <row r="1229" spans="1:39" x14ac:dyDescent="0.3">
      <c r="A1229" t="s">
        <v>55</v>
      </c>
      <c r="B1229" t="s">
        <v>56</v>
      </c>
      <c r="C1229" t="s">
        <v>38</v>
      </c>
      <c r="D1229" t="s">
        <v>59</v>
      </c>
      <c r="E1229">
        <v>20</v>
      </c>
      <c r="F1229" t="s">
        <v>45</v>
      </c>
      <c r="G1229" t="s">
        <v>40</v>
      </c>
      <c r="H1229" t="s">
        <v>41</v>
      </c>
      <c r="J1229">
        <v>74.58</v>
      </c>
      <c r="K1229" t="s">
        <v>41</v>
      </c>
      <c r="L1229">
        <v>13245.58</v>
      </c>
      <c r="M1229" t="s">
        <v>41</v>
      </c>
      <c r="N1229" t="s">
        <v>41</v>
      </c>
      <c r="O1229">
        <v>1320</v>
      </c>
      <c r="P1229">
        <v>1329.7</v>
      </c>
      <c r="Q1229">
        <v>1340</v>
      </c>
      <c r="R1229">
        <v>-1.3</v>
      </c>
      <c r="S1229">
        <v>0.19</v>
      </c>
      <c r="T1229">
        <v>56.29</v>
      </c>
      <c r="U1229">
        <v>1001</v>
      </c>
      <c r="V1229" t="s">
        <v>41</v>
      </c>
      <c r="W1229">
        <v>3.66</v>
      </c>
      <c r="X1229" t="s">
        <v>41</v>
      </c>
      <c r="Z1229">
        <v>19.989999999999998</v>
      </c>
      <c r="AA1229">
        <v>16.260000000000002</v>
      </c>
      <c r="AB1229">
        <v>3.73</v>
      </c>
      <c r="AC1229">
        <v>17.920000000000002</v>
      </c>
      <c r="AD1229" t="s">
        <v>41</v>
      </c>
      <c r="AF1229">
        <v>140</v>
      </c>
      <c r="AG1229">
        <v>140</v>
      </c>
      <c r="AH1229">
        <v>3.3</v>
      </c>
      <c r="AI1229">
        <v>3.3</v>
      </c>
      <c r="AJ1229">
        <v>0</v>
      </c>
      <c r="AK1229" t="s">
        <v>41</v>
      </c>
      <c r="AL1229" t="s">
        <v>41</v>
      </c>
      <c r="AM1229" t="s">
        <v>41</v>
      </c>
    </row>
    <row r="1230" spans="1:39" x14ac:dyDescent="0.3">
      <c r="A1230" t="s">
        <v>55</v>
      </c>
      <c r="B1230" t="s">
        <v>56</v>
      </c>
      <c r="C1230" t="s">
        <v>38</v>
      </c>
      <c r="D1230" t="s">
        <v>59</v>
      </c>
      <c r="E1230">
        <v>20</v>
      </c>
      <c r="F1230" t="s">
        <v>46</v>
      </c>
      <c r="G1230" t="s">
        <v>40</v>
      </c>
      <c r="H1230" t="s">
        <v>41</v>
      </c>
      <c r="J1230">
        <v>74.58</v>
      </c>
      <c r="K1230" t="s">
        <v>41</v>
      </c>
      <c r="L1230">
        <v>13245.58</v>
      </c>
      <c r="M1230" t="s">
        <v>41</v>
      </c>
      <c r="N1230" t="s">
        <v>41</v>
      </c>
      <c r="O1230">
        <v>1260</v>
      </c>
      <c r="P1230">
        <v>1269.92</v>
      </c>
      <c r="Q1230">
        <v>1280</v>
      </c>
      <c r="R1230">
        <v>-1.08</v>
      </c>
      <c r="S1230">
        <v>0.2</v>
      </c>
      <c r="T1230">
        <v>58.91</v>
      </c>
      <c r="U1230">
        <v>1001</v>
      </c>
      <c r="V1230" t="s">
        <v>41</v>
      </c>
      <c r="W1230">
        <v>4.7300000000000004</v>
      </c>
      <c r="X1230" t="s">
        <v>41</v>
      </c>
      <c r="Z1230">
        <v>19.989999999999998</v>
      </c>
      <c r="AA1230">
        <v>16.260000000000002</v>
      </c>
      <c r="AB1230">
        <v>3.73</v>
      </c>
      <c r="AC1230">
        <v>18.11</v>
      </c>
      <c r="AD1230" t="s">
        <v>41</v>
      </c>
      <c r="AF1230">
        <v>140</v>
      </c>
      <c r="AG1230">
        <v>140</v>
      </c>
      <c r="AH1230">
        <v>3.3</v>
      </c>
      <c r="AI1230">
        <v>3.3</v>
      </c>
      <c r="AJ1230">
        <v>0</v>
      </c>
      <c r="AK1230" t="s">
        <v>41</v>
      </c>
      <c r="AL1230" t="s">
        <v>41</v>
      </c>
      <c r="AM1230" t="s">
        <v>41</v>
      </c>
    </row>
    <row r="1231" spans="1:39" x14ac:dyDescent="0.3">
      <c r="A1231" t="s">
        <v>55</v>
      </c>
      <c r="B1231" t="s">
        <v>56</v>
      </c>
      <c r="C1231" t="s">
        <v>38</v>
      </c>
      <c r="D1231" t="s">
        <v>59</v>
      </c>
      <c r="E1231">
        <v>20</v>
      </c>
      <c r="F1231" t="s">
        <v>47</v>
      </c>
      <c r="G1231" t="s">
        <v>40</v>
      </c>
      <c r="H1231" t="s">
        <v>41</v>
      </c>
      <c r="J1231">
        <v>74.58</v>
      </c>
      <c r="K1231" t="s">
        <v>41</v>
      </c>
      <c r="L1231">
        <v>13245.58</v>
      </c>
      <c r="M1231" t="s">
        <v>41</v>
      </c>
      <c r="N1231" t="s">
        <v>41</v>
      </c>
      <c r="O1231">
        <v>1280</v>
      </c>
      <c r="P1231">
        <v>1289.6400000000001</v>
      </c>
      <c r="Q1231">
        <v>1300</v>
      </c>
      <c r="R1231">
        <v>-1.36</v>
      </c>
      <c r="S1231">
        <v>0.21</v>
      </c>
      <c r="T1231">
        <v>60.5</v>
      </c>
      <c r="U1231">
        <v>1001</v>
      </c>
      <c r="V1231" t="s">
        <v>41</v>
      </c>
      <c r="W1231">
        <v>5.26</v>
      </c>
      <c r="X1231" t="s">
        <v>41</v>
      </c>
      <c r="Z1231">
        <v>19.989999999999998</v>
      </c>
      <c r="AA1231">
        <v>16.260000000000002</v>
      </c>
      <c r="AB1231">
        <v>3.73</v>
      </c>
      <c r="AC1231">
        <v>17.75</v>
      </c>
      <c r="AD1231" t="s">
        <v>41</v>
      </c>
      <c r="AF1231">
        <v>140</v>
      </c>
      <c r="AG1231">
        <v>140</v>
      </c>
      <c r="AH1231">
        <v>3.3</v>
      </c>
      <c r="AI1231">
        <v>3.3</v>
      </c>
      <c r="AJ1231">
        <v>0</v>
      </c>
      <c r="AK1231" t="s">
        <v>41</v>
      </c>
      <c r="AL1231" t="s">
        <v>41</v>
      </c>
      <c r="AM1231" t="s">
        <v>41</v>
      </c>
    </row>
    <row r="1232" spans="1:39" x14ac:dyDescent="0.3">
      <c r="A1232" t="s">
        <v>55</v>
      </c>
      <c r="B1232" t="s">
        <v>56</v>
      </c>
      <c r="C1232" t="s">
        <v>38</v>
      </c>
      <c r="D1232" t="s">
        <v>59</v>
      </c>
      <c r="E1232">
        <v>20</v>
      </c>
      <c r="F1232" t="s">
        <v>48</v>
      </c>
      <c r="G1232" t="s">
        <v>40</v>
      </c>
      <c r="H1232" t="s">
        <v>41</v>
      </c>
      <c r="J1232">
        <v>74.58</v>
      </c>
      <c r="K1232" t="s">
        <v>41</v>
      </c>
      <c r="L1232">
        <v>13245.58</v>
      </c>
      <c r="M1232" t="s">
        <v>41</v>
      </c>
      <c r="N1232" t="s">
        <v>41</v>
      </c>
      <c r="O1232">
        <v>1300</v>
      </c>
      <c r="P1232">
        <v>1310.1199999999999</v>
      </c>
      <c r="Q1232">
        <v>1320</v>
      </c>
      <c r="R1232">
        <v>-0.88</v>
      </c>
      <c r="S1232">
        <v>0.2</v>
      </c>
      <c r="T1232">
        <v>54.66</v>
      </c>
      <c r="U1232">
        <v>1001</v>
      </c>
      <c r="V1232" t="s">
        <v>41</v>
      </c>
      <c r="W1232">
        <v>5.08</v>
      </c>
      <c r="X1232" t="s">
        <v>41</v>
      </c>
      <c r="Z1232">
        <v>19.989999999999998</v>
      </c>
      <c r="AA1232">
        <v>16.260000000000002</v>
      </c>
      <c r="AB1232">
        <v>3.73</v>
      </c>
      <c r="AC1232">
        <v>17.77</v>
      </c>
      <c r="AD1232" t="s">
        <v>41</v>
      </c>
      <c r="AF1232">
        <v>140</v>
      </c>
      <c r="AG1232">
        <v>140</v>
      </c>
      <c r="AH1232">
        <v>3.3</v>
      </c>
      <c r="AI1232">
        <v>3.3</v>
      </c>
      <c r="AJ1232">
        <v>0</v>
      </c>
      <c r="AK1232" t="s">
        <v>41</v>
      </c>
      <c r="AL1232" t="s">
        <v>41</v>
      </c>
      <c r="AM1232" t="s">
        <v>41</v>
      </c>
    </row>
    <row r="1233" spans="1:39" x14ac:dyDescent="0.3">
      <c r="A1233" t="s">
        <v>55</v>
      </c>
      <c r="B1233" t="s">
        <v>56</v>
      </c>
      <c r="C1233" t="s">
        <v>38</v>
      </c>
      <c r="D1233" t="s">
        <v>59</v>
      </c>
      <c r="E1233">
        <v>20</v>
      </c>
      <c r="F1233" t="s">
        <v>49</v>
      </c>
      <c r="G1233" t="s">
        <v>40</v>
      </c>
      <c r="H1233" t="s">
        <v>41</v>
      </c>
      <c r="J1233">
        <v>74.58</v>
      </c>
      <c r="K1233" t="s">
        <v>41</v>
      </c>
      <c r="L1233">
        <v>13245.58</v>
      </c>
      <c r="M1233" t="s">
        <v>41</v>
      </c>
      <c r="N1233" t="s">
        <v>41</v>
      </c>
      <c r="O1233">
        <v>1320</v>
      </c>
      <c r="P1233">
        <v>1329.7</v>
      </c>
      <c r="Q1233">
        <v>1340</v>
      </c>
      <c r="R1233">
        <v>-1.3</v>
      </c>
      <c r="S1233">
        <v>0.19</v>
      </c>
      <c r="T1233">
        <v>56.29</v>
      </c>
      <c r="U1233">
        <v>1001</v>
      </c>
      <c r="V1233" t="s">
        <v>41</v>
      </c>
      <c r="W1233">
        <v>4.3</v>
      </c>
      <c r="X1233" t="s">
        <v>41</v>
      </c>
      <c r="Z1233">
        <v>19.989999999999998</v>
      </c>
      <c r="AA1233">
        <v>16.260000000000002</v>
      </c>
      <c r="AB1233">
        <v>3.73</v>
      </c>
      <c r="AC1233">
        <v>17.920000000000002</v>
      </c>
      <c r="AD1233" t="s">
        <v>41</v>
      </c>
      <c r="AF1233">
        <v>140</v>
      </c>
      <c r="AG1233">
        <v>140</v>
      </c>
      <c r="AH1233">
        <v>3.3</v>
      </c>
      <c r="AI1233">
        <v>3.3</v>
      </c>
      <c r="AJ1233">
        <v>0</v>
      </c>
      <c r="AK1233" t="s">
        <v>41</v>
      </c>
      <c r="AL1233" t="s">
        <v>41</v>
      </c>
      <c r="AM1233" t="s">
        <v>41</v>
      </c>
    </row>
    <row r="1234" spans="1:39" x14ac:dyDescent="0.3">
      <c r="A1234" t="s">
        <v>55</v>
      </c>
      <c r="B1234" t="s">
        <v>56</v>
      </c>
      <c r="C1234" t="s">
        <v>38</v>
      </c>
      <c r="D1234" t="s">
        <v>59</v>
      </c>
      <c r="E1234">
        <v>20</v>
      </c>
      <c r="F1234" t="s">
        <v>39</v>
      </c>
      <c r="G1234" t="s">
        <v>40</v>
      </c>
      <c r="H1234" t="s">
        <v>41</v>
      </c>
      <c r="J1234">
        <v>75.06</v>
      </c>
      <c r="K1234" t="s">
        <v>41</v>
      </c>
      <c r="L1234">
        <v>13326.08</v>
      </c>
      <c r="M1234" t="s">
        <v>41</v>
      </c>
      <c r="N1234" t="s">
        <v>41</v>
      </c>
      <c r="O1234">
        <v>1260</v>
      </c>
      <c r="P1234">
        <v>1269.94</v>
      </c>
      <c r="Q1234">
        <v>1280</v>
      </c>
      <c r="R1234">
        <v>-1.06</v>
      </c>
      <c r="S1234">
        <v>0.2</v>
      </c>
      <c r="T1234">
        <v>59.1</v>
      </c>
      <c r="U1234">
        <v>1001</v>
      </c>
      <c r="V1234" t="s">
        <v>41</v>
      </c>
      <c r="W1234">
        <v>4.96</v>
      </c>
      <c r="X1234" t="s">
        <v>41</v>
      </c>
      <c r="Z1234">
        <v>20</v>
      </c>
      <c r="AA1234">
        <v>16.3</v>
      </c>
      <c r="AB1234">
        <v>3.7</v>
      </c>
      <c r="AC1234">
        <v>18.260000000000002</v>
      </c>
      <c r="AD1234" t="s">
        <v>41</v>
      </c>
      <c r="AF1234">
        <v>150</v>
      </c>
      <c r="AG1234">
        <v>150</v>
      </c>
      <c r="AH1234">
        <v>3.3</v>
      </c>
      <c r="AI1234">
        <v>3.3</v>
      </c>
      <c r="AJ1234">
        <v>0</v>
      </c>
      <c r="AK1234" t="s">
        <v>41</v>
      </c>
      <c r="AL1234" t="s">
        <v>41</v>
      </c>
      <c r="AM1234" t="s">
        <v>41</v>
      </c>
    </row>
    <row r="1235" spans="1:39" x14ac:dyDescent="0.3">
      <c r="A1235" t="s">
        <v>55</v>
      </c>
      <c r="B1235" t="s">
        <v>56</v>
      </c>
      <c r="C1235" t="s">
        <v>38</v>
      </c>
      <c r="D1235" t="s">
        <v>59</v>
      </c>
      <c r="E1235">
        <v>20</v>
      </c>
      <c r="F1235" t="s">
        <v>43</v>
      </c>
      <c r="G1235" t="s">
        <v>40</v>
      </c>
      <c r="H1235" t="s">
        <v>41</v>
      </c>
      <c r="J1235">
        <v>75.06</v>
      </c>
      <c r="K1235" t="s">
        <v>41</v>
      </c>
      <c r="L1235">
        <v>13326.08</v>
      </c>
      <c r="M1235" t="s">
        <v>41</v>
      </c>
      <c r="N1235" t="s">
        <v>41</v>
      </c>
      <c r="O1235">
        <v>1280</v>
      </c>
      <c r="P1235">
        <v>1289.6600000000001</v>
      </c>
      <c r="Q1235">
        <v>1300</v>
      </c>
      <c r="R1235">
        <v>-1.34</v>
      </c>
      <c r="S1235">
        <v>0.21</v>
      </c>
      <c r="T1235">
        <v>60.68</v>
      </c>
      <c r="U1235">
        <v>1001</v>
      </c>
      <c r="V1235" t="s">
        <v>41</v>
      </c>
      <c r="W1235">
        <v>5.17</v>
      </c>
      <c r="X1235" t="s">
        <v>41</v>
      </c>
      <c r="Z1235">
        <v>20</v>
      </c>
      <c r="AA1235">
        <v>16.3</v>
      </c>
      <c r="AB1235">
        <v>3.7</v>
      </c>
      <c r="AC1235">
        <v>17.87</v>
      </c>
      <c r="AD1235" t="s">
        <v>41</v>
      </c>
      <c r="AF1235">
        <v>150</v>
      </c>
      <c r="AG1235">
        <v>150</v>
      </c>
      <c r="AH1235">
        <v>3.3</v>
      </c>
      <c r="AI1235">
        <v>3.3</v>
      </c>
      <c r="AJ1235">
        <v>0</v>
      </c>
      <c r="AK1235" t="s">
        <v>41</v>
      </c>
      <c r="AL1235" t="s">
        <v>41</v>
      </c>
      <c r="AM1235" t="s">
        <v>41</v>
      </c>
    </row>
    <row r="1236" spans="1:39" x14ac:dyDescent="0.3">
      <c r="A1236" t="s">
        <v>55</v>
      </c>
      <c r="B1236" t="s">
        <v>56</v>
      </c>
      <c r="C1236" t="s">
        <v>38</v>
      </c>
      <c r="D1236" t="s">
        <v>59</v>
      </c>
      <c r="E1236">
        <v>20</v>
      </c>
      <c r="F1236" t="s">
        <v>44</v>
      </c>
      <c r="G1236" t="s">
        <v>40</v>
      </c>
      <c r="H1236" t="s">
        <v>41</v>
      </c>
      <c r="J1236">
        <v>75.06</v>
      </c>
      <c r="K1236" t="s">
        <v>41</v>
      </c>
      <c r="L1236">
        <v>13326.08</v>
      </c>
      <c r="M1236" t="s">
        <v>41</v>
      </c>
      <c r="N1236" t="s">
        <v>41</v>
      </c>
      <c r="O1236">
        <v>1300</v>
      </c>
      <c r="P1236">
        <v>1310.1400000000001</v>
      </c>
      <c r="Q1236">
        <v>1320</v>
      </c>
      <c r="R1236">
        <v>-0.86</v>
      </c>
      <c r="S1236">
        <v>0.2</v>
      </c>
      <c r="T1236">
        <v>54.84</v>
      </c>
      <c r="U1236">
        <v>1001</v>
      </c>
      <c r="V1236" t="s">
        <v>41</v>
      </c>
      <c r="W1236">
        <v>4.71</v>
      </c>
      <c r="X1236" t="s">
        <v>41</v>
      </c>
      <c r="Z1236">
        <v>20</v>
      </c>
      <c r="AA1236">
        <v>16.3</v>
      </c>
      <c r="AB1236">
        <v>3.7</v>
      </c>
      <c r="AC1236">
        <v>17.920000000000002</v>
      </c>
      <c r="AD1236" t="s">
        <v>41</v>
      </c>
      <c r="AF1236">
        <v>150</v>
      </c>
      <c r="AG1236">
        <v>150</v>
      </c>
      <c r="AH1236">
        <v>3.3</v>
      </c>
      <c r="AI1236">
        <v>3.3</v>
      </c>
      <c r="AJ1236">
        <v>0</v>
      </c>
      <c r="AK1236" t="s">
        <v>41</v>
      </c>
      <c r="AL1236" t="s">
        <v>41</v>
      </c>
      <c r="AM1236" t="s">
        <v>41</v>
      </c>
    </row>
    <row r="1237" spans="1:39" x14ac:dyDescent="0.3">
      <c r="A1237" t="s">
        <v>55</v>
      </c>
      <c r="B1237" t="s">
        <v>56</v>
      </c>
      <c r="C1237" t="s">
        <v>38</v>
      </c>
      <c r="D1237" t="s">
        <v>59</v>
      </c>
      <c r="E1237">
        <v>20</v>
      </c>
      <c r="F1237" t="s">
        <v>45</v>
      </c>
      <c r="G1237" t="s">
        <v>40</v>
      </c>
      <c r="H1237" t="s">
        <v>41</v>
      </c>
      <c r="J1237">
        <v>75.06</v>
      </c>
      <c r="K1237" t="s">
        <v>41</v>
      </c>
      <c r="L1237">
        <v>13326.08</v>
      </c>
      <c r="M1237" t="s">
        <v>41</v>
      </c>
      <c r="N1237" t="s">
        <v>41</v>
      </c>
      <c r="O1237">
        <v>1320</v>
      </c>
      <c r="P1237">
        <v>1329.72</v>
      </c>
      <c r="Q1237">
        <v>1340</v>
      </c>
      <c r="R1237">
        <v>-1.28</v>
      </c>
      <c r="S1237">
        <v>0.2</v>
      </c>
      <c r="T1237">
        <v>56.39</v>
      </c>
      <c r="U1237">
        <v>1001</v>
      </c>
      <c r="V1237" t="s">
        <v>41</v>
      </c>
      <c r="W1237">
        <v>3.84</v>
      </c>
      <c r="X1237" t="s">
        <v>41</v>
      </c>
      <c r="Z1237">
        <v>20</v>
      </c>
      <c r="AA1237">
        <v>16.3</v>
      </c>
      <c r="AB1237">
        <v>3.7</v>
      </c>
      <c r="AC1237">
        <v>18.05</v>
      </c>
      <c r="AD1237" t="s">
        <v>41</v>
      </c>
      <c r="AF1237">
        <v>150</v>
      </c>
      <c r="AG1237">
        <v>150</v>
      </c>
      <c r="AH1237">
        <v>3.3</v>
      </c>
      <c r="AI1237">
        <v>3.3</v>
      </c>
      <c r="AJ1237">
        <v>0</v>
      </c>
      <c r="AK1237" t="s">
        <v>41</v>
      </c>
      <c r="AL1237" t="s">
        <v>41</v>
      </c>
      <c r="AM1237" t="s">
        <v>41</v>
      </c>
    </row>
    <row r="1238" spans="1:39" x14ac:dyDescent="0.3">
      <c r="A1238" t="s">
        <v>55</v>
      </c>
      <c r="B1238" t="s">
        <v>56</v>
      </c>
      <c r="C1238" t="s">
        <v>38</v>
      </c>
      <c r="D1238" t="s">
        <v>59</v>
      </c>
      <c r="E1238">
        <v>20</v>
      </c>
      <c r="F1238" t="s">
        <v>46</v>
      </c>
      <c r="G1238" t="s">
        <v>40</v>
      </c>
      <c r="H1238" t="s">
        <v>41</v>
      </c>
      <c r="J1238">
        <v>75.06</v>
      </c>
      <c r="K1238" t="s">
        <v>41</v>
      </c>
      <c r="L1238">
        <v>13326.08</v>
      </c>
      <c r="M1238" t="s">
        <v>41</v>
      </c>
      <c r="N1238" t="s">
        <v>41</v>
      </c>
      <c r="O1238">
        <v>1260</v>
      </c>
      <c r="P1238">
        <v>1269.94</v>
      </c>
      <c r="Q1238">
        <v>1280</v>
      </c>
      <c r="R1238">
        <v>-1.06</v>
      </c>
      <c r="S1238">
        <v>0.2</v>
      </c>
      <c r="T1238">
        <v>59.1</v>
      </c>
      <c r="U1238">
        <v>1001</v>
      </c>
      <c r="V1238" t="s">
        <v>41</v>
      </c>
      <c r="W1238">
        <v>4.9800000000000004</v>
      </c>
      <c r="X1238" t="s">
        <v>41</v>
      </c>
      <c r="Z1238">
        <v>20</v>
      </c>
      <c r="AA1238">
        <v>16.3</v>
      </c>
      <c r="AB1238">
        <v>3.7</v>
      </c>
      <c r="AC1238">
        <v>18.260000000000002</v>
      </c>
      <c r="AD1238" t="s">
        <v>41</v>
      </c>
      <c r="AF1238">
        <v>150</v>
      </c>
      <c r="AG1238">
        <v>150</v>
      </c>
      <c r="AH1238">
        <v>3.3</v>
      </c>
      <c r="AI1238">
        <v>3.3</v>
      </c>
      <c r="AJ1238">
        <v>0</v>
      </c>
      <c r="AK1238" t="s">
        <v>41</v>
      </c>
      <c r="AL1238" t="s">
        <v>41</v>
      </c>
      <c r="AM1238" t="s">
        <v>41</v>
      </c>
    </row>
    <row r="1239" spans="1:39" x14ac:dyDescent="0.3">
      <c r="A1239" t="s">
        <v>55</v>
      </c>
      <c r="B1239" t="s">
        <v>56</v>
      </c>
      <c r="C1239" t="s">
        <v>38</v>
      </c>
      <c r="D1239" t="s">
        <v>59</v>
      </c>
      <c r="E1239">
        <v>20</v>
      </c>
      <c r="F1239" t="s">
        <v>47</v>
      </c>
      <c r="G1239" t="s">
        <v>40</v>
      </c>
      <c r="H1239" t="s">
        <v>41</v>
      </c>
      <c r="J1239">
        <v>75.06</v>
      </c>
      <c r="K1239" t="s">
        <v>41</v>
      </c>
      <c r="L1239">
        <v>13326.08</v>
      </c>
      <c r="M1239" t="s">
        <v>41</v>
      </c>
      <c r="N1239" t="s">
        <v>41</v>
      </c>
      <c r="O1239">
        <v>1280</v>
      </c>
      <c r="P1239">
        <v>1289.6600000000001</v>
      </c>
      <c r="Q1239">
        <v>1300</v>
      </c>
      <c r="R1239">
        <v>-1.34</v>
      </c>
      <c r="S1239">
        <v>0.21</v>
      </c>
      <c r="T1239">
        <v>60.68</v>
      </c>
      <c r="U1239">
        <v>1001</v>
      </c>
      <c r="V1239" t="s">
        <v>41</v>
      </c>
      <c r="W1239">
        <v>5.44</v>
      </c>
      <c r="X1239" t="s">
        <v>41</v>
      </c>
      <c r="Z1239">
        <v>20</v>
      </c>
      <c r="AA1239">
        <v>16.3</v>
      </c>
      <c r="AB1239">
        <v>3.7</v>
      </c>
      <c r="AC1239">
        <v>17.87</v>
      </c>
      <c r="AD1239" t="s">
        <v>41</v>
      </c>
      <c r="AF1239">
        <v>150</v>
      </c>
      <c r="AG1239">
        <v>150</v>
      </c>
      <c r="AH1239">
        <v>3.3</v>
      </c>
      <c r="AI1239">
        <v>3.3</v>
      </c>
      <c r="AJ1239">
        <v>0</v>
      </c>
      <c r="AK1239" t="s">
        <v>41</v>
      </c>
      <c r="AL1239" t="s">
        <v>41</v>
      </c>
      <c r="AM1239" t="s">
        <v>41</v>
      </c>
    </row>
    <row r="1240" spans="1:39" x14ac:dyDescent="0.3">
      <c r="A1240" t="s">
        <v>55</v>
      </c>
      <c r="B1240" t="s">
        <v>56</v>
      </c>
      <c r="C1240" t="s">
        <v>38</v>
      </c>
      <c r="D1240" t="s">
        <v>59</v>
      </c>
      <c r="E1240">
        <v>20</v>
      </c>
      <c r="F1240" t="s">
        <v>48</v>
      </c>
      <c r="G1240" t="s">
        <v>40</v>
      </c>
      <c r="H1240" t="s">
        <v>41</v>
      </c>
      <c r="J1240">
        <v>75.06</v>
      </c>
      <c r="K1240" t="s">
        <v>41</v>
      </c>
      <c r="L1240">
        <v>13326.08</v>
      </c>
      <c r="M1240" t="s">
        <v>41</v>
      </c>
      <c r="N1240" t="s">
        <v>41</v>
      </c>
      <c r="O1240">
        <v>1300</v>
      </c>
      <c r="P1240">
        <v>1310.1400000000001</v>
      </c>
      <c r="Q1240">
        <v>1320</v>
      </c>
      <c r="R1240">
        <v>-0.86</v>
      </c>
      <c r="S1240">
        <v>0.2</v>
      </c>
      <c r="T1240">
        <v>54.84</v>
      </c>
      <c r="U1240">
        <v>1001</v>
      </c>
      <c r="V1240" t="s">
        <v>41</v>
      </c>
      <c r="W1240">
        <v>5.27</v>
      </c>
      <c r="X1240" t="s">
        <v>41</v>
      </c>
      <c r="Z1240">
        <v>20</v>
      </c>
      <c r="AA1240">
        <v>16.3</v>
      </c>
      <c r="AB1240">
        <v>3.7</v>
      </c>
      <c r="AC1240">
        <v>17.920000000000002</v>
      </c>
      <c r="AD1240" t="s">
        <v>41</v>
      </c>
      <c r="AF1240">
        <v>150</v>
      </c>
      <c r="AG1240">
        <v>150</v>
      </c>
      <c r="AH1240">
        <v>3.3</v>
      </c>
      <c r="AI1240">
        <v>3.3</v>
      </c>
      <c r="AJ1240">
        <v>0</v>
      </c>
      <c r="AK1240" t="s">
        <v>41</v>
      </c>
      <c r="AL1240" t="s">
        <v>41</v>
      </c>
      <c r="AM1240" t="s">
        <v>41</v>
      </c>
    </row>
    <row r="1241" spans="1:39" x14ac:dyDescent="0.3">
      <c r="A1241" t="s">
        <v>55</v>
      </c>
      <c r="B1241" t="s">
        <v>56</v>
      </c>
      <c r="C1241" t="s">
        <v>38</v>
      </c>
      <c r="D1241" t="s">
        <v>59</v>
      </c>
      <c r="E1241">
        <v>20</v>
      </c>
      <c r="F1241" t="s">
        <v>49</v>
      </c>
      <c r="G1241" t="s">
        <v>40</v>
      </c>
      <c r="H1241" t="s">
        <v>41</v>
      </c>
      <c r="J1241">
        <v>75.06</v>
      </c>
      <c r="K1241" t="s">
        <v>41</v>
      </c>
      <c r="L1241">
        <v>13326.08</v>
      </c>
      <c r="M1241" t="s">
        <v>41</v>
      </c>
      <c r="N1241" t="s">
        <v>41</v>
      </c>
      <c r="O1241">
        <v>1320</v>
      </c>
      <c r="P1241">
        <v>1329.72</v>
      </c>
      <c r="Q1241">
        <v>1340</v>
      </c>
      <c r="R1241">
        <v>-1.28</v>
      </c>
      <c r="S1241">
        <v>0.2</v>
      </c>
      <c r="T1241">
        <v>56.39</v>
      </c>
      <c r="U1241">
        <v>1001</v>
      </c>
      <c r="V1241" t="s">
        <v>41</v>
      </c>
      <c r="W1241">
        <v>4.4400000000000004</v>
      </c>
      <c r="X1241" t="s">
        <v>41</v>
      </c>
      <c r="Z1241">
        <v>20</v>
      </c>
      <c r="AA1241">
        <v>16.3</v>
      </c>
      <c r="AB1241">
        <v>3.7</v>
      </c>
      <c r="AC1241">
        <v>18.05</v>
      </c>
      <c r="AD1241" t="s">
        <v>41</v>
      </c>
      <c r="AF1241">
        <v>150</v>
      </c>
      <c r="AG1241">
        <v>150</v>
      </c>
      <c r="AH1241">
        <v>3.3</v>
      </c>
      <c r="AI1241">
        <v>3.3</v>
      </c>
      <c r="AJ1241">
        <v>0</v>
      </c>
      <c r="AK1241" t="s">
        <v>41</v>
      </c>
      <c r="AL1241" t="s">
        <v>41</v>
      </c>
      <c r="AM1241" t="s">
        <v>41</v>
      </c>
    </row>
    <row r="1242" spans="1:39" x14ac:dyDescent="0.3">
      <c r="A1242" t="s">
        <v>55</v>
      </c>
      <c r="B1242" t="s">
        <v>56</v>
      </c>
      <c r="C1242" t="s">
        <v>38</v>
      </c>
      <c r="D1242" t="s">
        <v>59</v>
      </c>
      <c r="E1242">
        <v>20</v>
      </c>
      <c r="F1242" t="s">
        <v>39</v>
      </c>
      <c r="G1242" t="s">
        <v>40</v>
      </c>
      <c r="H1242" t="s">
        <v>41</v>
      </c>
      <c r="J1242">
        <v>75.05</v>
      </c>
      <c r="K1242" t="s">
        <v>41</v>
      </c>
      <c r="L1242">
        <v>13406.56</v>
      </c>
      <c r="M1242" t="s">
        <v>41</v>
      </c>
      <c r="N1242" t="s">
        <v>41</v>
      </c>
      <c r="O1242">
        <v>1260</v>
      </c>
      <c r="P1242">
        <v>1269.98</v>
      </c>
      <c r="Q1242">
        <v>1280</v>
      </c>
      <c r="R1242">
        <v>-1.02</v>
      </c>
      <c r="S1242">
        <v>0.2</v>
      </c>
      <c r="T1242">
        <v>59.2</v>
      </c>
      <c r="U1242">
        <v>1001</v>
      </c>
      <c r="V1242" t="s">
        <v>41</v>
      </c>
      <c r="W1242">
        <v>5.17</v>
      </c>
      <c r="X1242" t="s">
        <v>41</v>
      </c>
      <c r="Z1242">
        <v>19.98</v>
      </c>
      <c r="AA1242">
        <v>16.38</v>
      </c>
      <c r="AB1242">
        <v>3.6</v>
      </c>
      <c r="AC1242">
        <v>18.37</v>
      </c>
      <c r="AD1242" t="s">
        <v>41</v>
      </c>
      <c r="AF1242">
        <v>160</v>
      </c>
      <c r="AG1242">
        <v>160</v>
      </c>
      <c r="AH1242">
        <v>3.3</v>
      </c>
      <c r="AI1242">
        <v>3.3</v>
      </c>
      <c r="AJ1242">
        <v>0</v>
      </c>
      <c r="AK1242" t="s">
        <v>41</v>
      </c>
      <c r="AL1242" t="s">
        <v>41</v>
      </c>
      <c r="AM1242" t="s">
        <v>41</v>
      </c>
    </row>
    <row r="1243" spans="1:39" x14ac:dyDescent="0.3">
      <c r="A1243" t="s">
        <v>55</v>
      </c>
      <c r="B1243" t="s">
        <v>56</v>
      </c>
      <c r="C1243" t="s">
        <v>38</v>
      </c>
      <c r="D1243" t="s">
        <v>59</v>
      </c>
      <c r="E1243">
        <v>20</v>
      </c>
      <c r="F1243" t="s">
        <v>43</v>
      </c>
      <c r="G1243" t="s">
        <v>40</v>
      </c>
      <c r="H1243" t="s">
        <v>41</v>
      </c>
      <c r="J1243">
        <v>75.05</v>
      </c>
      <c r="K1243" t="s">
        <v>41</v>
      </c>
      <c r="L1243">
        <v>13406.56</v>
      </c>
      <c r="M1243" t="s">
        <v>41</v>
      </c>
      <c r="N1243" t="s">
        <v>41</v>
      </c>
      <c r="O1243">
        <v>1280</v>
      </c>
      <c r="P1243">
        <v>1289.7</v>
      </c>
      <c r="Q1243">
        <v>1300</v>
      </c>
      <c r="R1243">
        <v>-1.3</v>
      </c>
      <c r="S1243">
        <v>0.21</v>
      </c>
      <c r="T1243">
        <v>60.75</v>
      </c>
      <c r="U1243">
        <v>1001</v>
      </c>
      <c r="V1243" t="s">
        <v>41</v>
      </c>
      <c r="W1243">
        <v>5.35</v>
      </c>
      <c r="X1243" t="s">
        <v>41</v>
      </c>
      <c r="Z1243">
        <v>19.98</v>
      </c>
      <c r="AA1243">
        <v>16.38</v>
      </c>
      <c r="AB1243">
        <v>3.6</v>
      </c>
      <c r="AC1243">
        <v>18</v>
      </c>
      <c r="AD1243" t="s">
        <v>41</v>
      </c>
      <c r="AF1243">
        <v>160</v>
      </c>
      <c r="AG1243">
        <v>160</v>
      </c>
      <c r="AH1243">
        <v>3.3</v>
      </c>
      <c r="AI1243">
        <v>3.3</v>
      </c>
      <c r="AJ1243">
        <v>0</v>
      </c>
      <c r="AK1243" t="s">
        <v>41</v>
      </c>
      <c r="AL1243" t="s">
        <v>41</v>
      </c>
      <c r="AM1243" t="s">
        <v>41</v>
      </c>
    </row>
    <row r="1244" spans="1:39" x14ac:dyDescent="0.3">
      <c r="A1244" t="s">
        <v>55</v>
      </c>
      <c r="B1244" t="s">
        <v>56</v>
      </c>
      <c r="C1244" t="s">
        <v>38</v>
      </c>
      <c r="D1244" t="s">
        <v>59</v>
      </c>
      <c r="E1244">
        <v>20</v>
      </c>
      <c r="F1244" t="s">
        <v>44</v>
      </c>
      <c r="G1244" t="s">
        <v>40</v>
      </c>
      <c r="H1244" t="s">
        <v>41</v>
      </c>
      <c r="J1244">
        <v>75.05</v>
      </c>
      <c r="K1244" t="s">
        <v>41</v>
      </c>
      <c r="L1244">
        <v>13406.56</v>
      </c>
      <c r="M1244" t="s">
        <v>41</v>
      </c>
      <c r="N1244" t="s">
        <v>41</v>
      </c>
      <c r="O1244">
        <v>1300</v>
      </c>
      <c r="P1244">
        <v>1310.1600000000001</v>
      </c>
      <c r="Q1244">
        <v>1320</v>
      </c>
      <c r="R1244">
        <v>-0.84</v>
      </c>
      <c r="S1244">
        <v>0.2</v>
      </c>
      <c r="T1244">
        <v>55.01</v>
      </c>
      <c r="U1244">
        <v>1001</v>
      </c>
      <c r="V1244" t="s">
        <v>41</v>
      </c>
      <c r="W1244">
        <v>4.9000000000000004</v>
      </c>
      <c r="X1244" t="s">
        <v>41</v>
      </c>
      <c r="Z1244">
        <v>19.98</v>
      </c>
      <c r="AA1244">
        <v>16.38</v>
      </c>
      <c r="AB1244">
        <v>3.6</v>
      </c>
      <c r="AC1244">
        <v>18</v>
      </c>
      <c r="AD1244" t="s">
        <v>41</v>
      </c>
      <c r="AF1244">
        <v>160</v>
      </c>
      <c r="AG1244">
        <v>160</v>
      </c>
      <c r="AH1244">
        <v>3.3</v>
      </c>
      <c r="AI1244">
        <v>3.3</v>
      </c>
      <c r="AJ1244">
        <v>0</v>
      </c>
      <c r="AK1244" t="s">
        <v>41</v>
      </c>
      <c r="AL1244" t="s">
        <v>41</v>
      </c>
      <c r="AM1244" t="s">
        <v>41</v>
      </c>
    </row>
    <row r="1245" spans="1:39" x14ac:dyDescent="0.3">
      <c r="A1245" t="s">
        <v>55</v>
      </c>
      <c r="B1245" t="s">
        <v>56</v>
      </c>
      <c r="C1245" t="s">
        <v>38</v>
      </c>
      <c r="D1245" t="s">
        <v>59</v>
      </c>
      <c r="E1245">
        <v>20</v>
      </c>
      <c r="F1245" t="s">
        <v>45</v>
      </c>
      <c r="G1245" t="s">
        <v>40</v>
      </c>
      <c r="H1245" t="s">
        <v>41</v>
      </c>
      <c r="J1245">
        <v>75.05</v>
      </c>
      <c r="K1245" t="s">
        <v>41</v>
      </c>
      <c r="L1245">
        <v>13406.56</v>
      </c>
      <c r="M1245" t="s">
        <v>41</v>
      </c>
      <c r="N1245" t="s">
        <v>41</v>
      </c>
      <c r="O1245">
        <v>1320</v>
      </c>
      <c r="P1245">
        <v>1329.74</v>
      </c>
      <c r="Q1245">
        <v>1340</v>
      </c>
      <c r="R1245">
        <v>-1.26</v>
      </c>
      <c r="S1245">
        <v>0.19</v>
      </c>
      <c r="T1245">
        <v>56.56</v>
      </c>
      <c r="U1245">
        <v>1001</v>
      </c>
      <c r="V1245" t="s">
        <v>41</v>
      </c>
      <c r="W1245">
        <v>3.98</v>
      </c>
      <c r="X1245" t="s">
        <v>41</v>
      </c>
      <c r="Z1245">
        <v>19.98</v>
      </c>
      <c r="AA1245">
        <v>16.38</v>
      </c>
      <c r="AB1245">
        <v>3.6</v>
      </c>
      <c r="AC1245">
        <v>18.18</v>
      </c>
      <c r="AD1245" t="s">
        <v>41</v>
      </c>
      <c r="AF1245">
        <v>160</v>
      </c>
      <c r="AG1245">
        <v>160</v>
      </c>
      <c r="AH1245">
        <v>3.3</v>
      </c>
      <c r="AI1245">
        <v>3.3</v>
      </c>
      <c r="AJ1245">
        <v>0</v>
      </c>
      <c r="AK1245" t="s">
        <v>41</v>
      </c>
      <c r="AL1245" t="s">
        <v>41</v>
      </c>
      <c r="AM1245" t="s">
        <v>41</v>
      </c>
    </row>
    <row r="1246" spans="1:39" x14ac:dyDescent="0.3">
      <c r="A1246" t="s">
        <v>55</v>
      </c>
      <c r="B1246" t="s">
        <v>56</v>
      </c>
      <c r="C1246" t="s">
        <v>38</v>
      </c>
      <c r="D1246" t="s">
        <v>59</v>
      </c>
      <c r="E1246">
        <v>20</v>
      </c>
      <c r="F1246" t="s">
        <v>46</v>
      </c>
      <c r="G1246" t="s">
        <v>40</v>
      </c>
      <c r="H1246" t="s">
        <v>41</v>
      </c>
      <c r="J1246">
        <v>75.05</v>
      </c>
      <c r="K1246" t="s">
        <v>41</v>
      </c>
      <c r="L1246">
        <v>13406.56</v>
      </c>
      <c r="M1246" t="s">
        <v>41</v>
      </c>
      <c r="N1246" t="s">
        <v>41</v>
      </c>
      <c r="O1246">
        <v>1260</v>
      </c>
      <c r="P1246">
        <v>1269.98</v>
      </c>
      <c r="Q1246">
        <v>1280</v>
      </c>
      <c r="R1246">
        <v>-1.02</v>
      </c>
      <c r="S1246">
        <v>0.2</v>
      </c>
      <c r="T1246">
        <v>59.2</v>
      </c>
      <c r="U1246">
        <v>1001</v>
      </c>
      <c r="V1246" t="s">
        <v>41</v>
      </c>
      <c r="W1246">
        <v>5.21</v>
      </c>
      <c r="X1246" t="s">
        <v>41</v>
      </c>
      <c r="Z1246">
        <v>19.98</v>
      </c>
      <c r="AA1246">
        <v>16.38</v>
      </c>
      <c r="AB1246">
        <v>3.6</v>
      </c>
      <c r="AC1246">
        <v>18.37</v>
      </c>
      <c r="AD1246" t="s">
        <v>41</v>
      </c>
      <c r="AF1246">
        <v>160</v>
      </c>
      <c r="AG1246">
        <v>160</v>
      </c>
      <c r="AH1246">
        <v>3.3</v>
      </c>
      <c r="AI1246">
        <v>3.3</v>
      </c>
      <c r="AJ1246">
        <v>0</v>
      </c>
      <c r="AK1246" t="s">
        <v>41</v>
      </c>
      <c r="AL1246" t="s">
        <v>41</v>
      </c>
      <c r="AM1246" t="s">
        <v>41</v>
      </c>
    </row>
    <row r="1247" spans="1:39" x14ac:dyDescent="0.3">
      <c r="A1247" t="s">
        <v>55</v>
      </c>
      <c r="B1247" t="s">
        <v>56</v>
      </c>
      <c r="C1247" t="s">
        <v>38</v>
      </c>
      <c r="D1247" t="s">
        <v>59</v>
      </c>
      <c r="E1247">
        <v>20</v>
      </c>
      <c r="F1247" t="s">
        <v>47</v>
      </c>
      <c r="G1247" t="s">
        <v>40</v>
      </c>
      <c r="H1247" t="s">
        <v>41</v>
      </c>
      <c r="J1247">
        <v>75.05</v>
      </c>
      <c r="K1247" t="s">
        <v>41</v>
      </c>
      <c r="L1247">
        <v>13406.56</v>
      </c>
      <c r="M1247" t="s">
        <v>41</v>
      </c>
      <c r="N1247" t="s">
        <v>41</v>
      </c>
      <c r="O1247">
        <v>1280</v>
      </c>
      <c r="P1247">
        <v>1289.7</v>
      </c>
      <c r="Q1247">
        <v>1300</v>
      </c>
      <c r="R1247">
        <v>-1.3</v>
      </c>
      <c r="S1247">
        <v>0.21</v>
      </c>
      <c r="T1247">
        <v>60.75</v>
      </c>
      <c r="U1247">
        <v>1001</v>
      </c>
      <c r="V1247" t="s">
        <v>41</v>
      </c>
      <c r="W1247">
        <v>5.6</v>
      </c>
      <c r="X1247" t="s">
        <v>41</v>
      </c>
      <c r="Z1247">
        <v>19.98</v>
      </c>
      <c r="AA1247">
        <v>16.38</v>
      </c>
      <c r="AB1247">
        <v>3.6</v>
      </c>
      <c r="AC1247">
        <v>18</v>
      </c>
      <c r="AD1247" t="s">
        <v>41</v>
      </c>
      <c r="AF1247">
        <v>160</v>
      </c>
      <c r="AG1247">
        <v>160</v>
      </c>
      <c r="AH1247">
        <v>3.3</v>
      </c>
      <c r="AI1247">
        <v>3.3</v>
      </c>
      <c r="AJ1247">
        <v>0</v>
      </c>
      <c r="AK1247" t="s">
        <v>41</v>
      </c>
      <c r="AL1247" t="s">
        <v>41</v>
      </c>
      <c r="AM1247" t="s">
        <v>41</v>
      </c>
    </row>
    <row r="1248" spans="1:39" x14ac:dyDescent="0.3">
      <c r="A1248" t="s">
        <v>55</v>
      </c>
      <c r="B1248" t="s">
        <v>56</v>
      </c>
      <c r="C1248" t="s">
        <v>38</v>
      </c>
      <c r="D1248" t="s">
        <v>59</v>
      </c>
      <c r="E1248">
        <v>20</v>
      </c>
      <c r="F1248" t="s">
        <v>48</v>
      </c>
      <c r="G1248" t="s">
        <v>40</v>
      </c>
      <c r="H1248" t="s">
        <v>41</v>
      </c>
      <c r="J1248">
        <v>75.05</v>
      </c>
      <c r="K1248" t="s">
        <v>41</v>
      </c>
      <c r="L1248">
        <v>13406.56</v>
      </c>
      <c r="M1248" t="s">
        <v>41</v>
      </c>
      <c r="N1248" t="s">
        <v>41</v>
      </c>
      <c r="O1248">
        <v>1300</v>
      </c>
      <c r="P1248">
        <v>1310.1600000000001</v>
      </c>
      <c r="Q1248">
        <v>1320</v>
      </c>
      <c r="R1248">
        <v>-0.84</v>
      </c>
      <c r="S1248">
        <v>0.2</v>
      </c>
      <c r="T1248">
        <v>55.01</v>
      </c>
      <c r="U1248">
        <v>1001</v>
      </c>
      <c r="V1248" t="s">
        <v>41</v>
      </c>
      <c r="W1248">
        <v>5.45</v>
      </c>
      <c r="X1248" t="s">
        <v>41</v>
      </c>
      <c r="Z1248">
        <v>19.98</v>
      </c>
      <c r="AA1248">
        <v>16.38</v>
      </c>
      <c r="AB1248">
        <v>3.6</v>
      </c>
      <c r="AC1248">
        <v>18</v>
      </c>
      <c r="AD1248" t="s">
        <v>41</v>
      </c>
      <c r="AF1248">
        <v>160</v>
      </c>
      <c r="AG1248">
        <v>160</v>
      </c>
      <c r="AH1248">
        <v>3.3</v>
      </c>
      <c r="AI1248">
        <v>3.3</v>
      </c>
      <c r="AJ1248">
        <v>0</v>
      </c>
      <c r="AK1248" t="s">
        <v>41</v>
      </c>
      <c r="AL1248" t="s">
        <v>41</v>
      </c>
      <c r="AM1248" t="s">
        <v>41</v>
      </c>
    </row>
    <row r="1249" spans="1:39" x14ac:dyDescent="0.3">
      <c r="A1249" t="s">
        <v>55</v>
      </c>
      <c r="B1249" t="s">
        <v>56</v>
      </c>
      <c r="C1249" t="s">
        <v>38</v>
      </c>
      <c r="D1249" t="s">
        <v>59</v>
      </c>
      <c r="E1249">
        <v>20</v>
      </c>
      <c r="F1249" t="s">
        <v>49</v>
      </c>
      <c r="G1249" t="s">
        <v>40</v>
      </c>
      <c r="H1249" t="s">
        <v>41</v>
      </c>
      <c r="J1249">
        <v>75.05</v>
      </c>
      <c r="K1249" t="s">
        <v>41</v>
      </c>
      <c r="L1249">
        <v>13406.56</v>
      </c>
      <c r="M1249" t="s">
        <v>41</v>
      </c>
      <c r="N1249" t="s">
        <v>41</v>
      </c>
      <c r="O1249">
        <v>1320</v>
      </c>
      <c r="P1249">
        <v>1329.74</v>
      </c>
      <c r="Q1249">
        <v>1340</v>
      </c>
      <c r="R1249">
        <v>-1.26</v>
      </c>
      <c r="S1249">
        <v>0.19</v>
      </c>
      <c r="T1249">
        <v>56.56</v>
      </c>
      <c r="U1249">
        <v>1001</v>
      </c>
      <c r="V1249" t="s">
        <v>41</v>
      </c>
      <c r="W1249">
        <v>4.57</v>
      </c>
      <c r="X1249" t="s">
        <v>41</v>
      </c>
      <c r="Z1249">
        <v>19.98</v>
      </c>
      <c r="AA1249">
        <v>16.38</v>
      </c>
      <c r="AB1249">
        <v>3.6</v>
      </c>
      <c r="AC1249">
        <v>18.18</v>
      </c>
      <c r="AD1249" t="s">
        <v>41</v>
      </c>
      <c r="AF1249">
        <v>160</v>
      </c>
      <c r="AG1249">
        <v>160</v>
      </c>
      <c r="AH1249">
        <v>3.3</v>
      </c>
      <c r="AI1249">
        <v>3.3</v>
      </c>
      <c r="AJ1249">
        <v>0</v>
      </c>
      <c r="AK1249" t="s">
        <v>41</v>
      </c>
      <c r="AL1249" t="s">
        <v>41</v>
      </c>
      <c r="AM1249" t="s">
        <v>41</v>
      </c>
    </row>
    <row r="1250" spans="1:39" x14ac:dyDescent="0.3">
      <c r="A1250" t="s">
        <v>55</v>
      </c>
      <c r="B1250" t="s">
        <v>56</v>
      </c>
      <c r="C1250" t="s">
        <v>38</v>
      </c>
      <c r="D1250" t="s">
        <v>59</v>
      </c>
      <c r="E1250">
        <v>20</v>
      </c>
      <c r="F1250" t="s">
        <v>39</v>
      </c>
      <c r="G1250" t="s">
        <v>40</v>
      </c>
      <c r="H1250" t="s">
        <v>41</v>
      </c>
      <c r="J1250">
        <v>76.209999999999994</v>
      </c>
      <c r="K1250" t="s">
        <v>41</v>
      </c>
      <c r="L1250">
        <v>13488.21</v>
      </c>
      <c r="M1250" t="s">
        <v>41</v>
      </c>
      <c r="N1250" t="s">
        <v>41</v>
      </c>
      <c r="O1250">
        <v>1260</v>
      </c>
      <c r="P1250">
        <v>1270</v>
      </c>
      <c r="Q1250">
        <v>1280</v>
      </c>
      <c r="R1250">
        <v>-1</v>
      </c>
      <c r="S1250">
        <v>0.2</v>
      </c>
      <c r="T1250">
        <v>59.41</v>
      </c>
      <c r="U1250">
        <v>1001</v>
      </c>
      <c r="V1250" t="s">
        <v>41</v>
      </c>
      <c r="W1250">
        <v>5.34</v>
      </c>
      <c r="X1250" t="s">
        <v>41</v>
      </c>
      <c r="Z1250">
        <v>20.010000000000002</v>
      </c>
      <c r="AA1250">
        <v>16.46</v>
      </c>
      <c r="AB1250">
        <v>3.55</v>
      </c>
      <c r="AC1250">
        <v>18.54</v>
      </c>
      <c r="AD1250" t="s">
        <v>41</v>
      </c>
      <c r="AF1250">
        <v>170</v>
      </c>
      <c r="AG1250">
        <v>170</v>
      </c>
      <c r="AH1250">
        <v>3.3</v>
      </c>
      <c r="AI1250">
        <v>3.3</v>
      </c>
      <c r="AJ1250">
        <v>0</v>
      </c>
      <c r="AK1250" t="s">
        <v>41</v>
      </c>
      <c r="AL1250" t="s">
        <v>41</v>
      </c>
      <c r="AM1250" t="s">
        <v>41</v>
      </c>
    </row>
    <row r="1251" spans="1:39" x14ac:dyDescent="0.3">
      <c r="A1251" t="s">
        <v>55</v>
      </c>
      <c r="B1251" t="s">
        <v>56</v>
      </c>
      <c r="C1251" t="s">
        <v>38</v>
      </c>
      <c r="D1251" t="s">
        <v>59</v>
      </c>
      <c r="E1251">
        <v>20</v>
      </c>
      <c r="F1251" t="s">
        <v>43</v>
      </c>
      <c r="G1251" t="s">
        <v>40</v>
      </c>
      <c r="H1251" t="s">
        <v>41</v>
      </c>
      <c r="J1251">
        <v>76.209999999999994</v>
      </c>
      <c r="K1251" t="s">
        <v>41</v>
      </c>
      <c r="L1251">
        <v>13488.21</v>
      </c>
      <c r="M1251" t="s">
        <v>41</v>
      </c>
      <c r="N1251" t="s">
        <v>41</v>
      </c>
      <c r="O1251">
        <v>1280</v>
      </c>
      <c r="P1251">
        <v>1289.72</v>
      </c>
      <c r="Q1251">
        <v>1300</v>
      </c>
      <c r="R1251">
        <v>-1.28</v>
      </c>
      <c r="S1251">
        <v>0.21</v>
      </c>
      <c r="T1251">
        <v>60.98</v>
      </c>
      <c r="U1251">
        <v>1001</v>
      </c>
      <c r="V1251" t="s">
        <v>41</v>
      </c>
      <c r="W1251">
        <v>5.49</v>
      </c>
      <c r="X1251" t="s">
        <v>41</v>
      </c>
      <c r="Z1251">
        <v>20.010000000000002</v>
      </c>
      <c r="AA1251">
        <v>16.46</v>
      </c>
      <c r="AB1251">
        <v>3.55</v>
      </c>
      <c r="AC1251">
        <v>18.16</v>
      </c>
      <c r="AD1251" t="s">
        <v>41</v>
      </c>
      <c r="AF1251">
        <v>170</v>
      </c>
      <c r="AG1251">
        <v>170</v>
      </c>
      <c r="AH1251">
        <v>3.3</v>
      </c>
      <c r="AI1251">
        <v>3.3</v>
      </c>
      <c r="AJ1251">
        <v>0</v>
      </c>
      <c r="AK1251" t="s">
        <v>41</v>
      </c>
      <c r="AL1251" t="s">
        <v>41</v>
      </c>
      <c r="AM1251" t="s">
        <v>41</v>
      </c>
    </row>
    <row r="1252" spans="1:39" x14ac:dyDescent="0.3">
      <c r="A1252" t="s">
        <v>55</v>
      </c>
      <c r="B1252" t="s">
        <v>56</v>
      </c>
      <c r="C1252" t="s">
        <v>38</v>
      </c>
      <c r="D1252" t="s">
        <v>59</v>
      </c>
      <c r="E1252">
        <v>20</v>
      </c>
      <c r="F1252" t="s">
        <v>44</v>
      </c>
      <c r="G1252" t="s">
        <v>40</v>
      </c>
      <c r="H1252" t="s">
        <v>41</v>
      </c>
      <c r="J1252">
        <v>76.209999999999994</v>
      </c>
      <c r="K1252" t="s">
        <v>41</v>
      </c>
      <c r="L1252">
        <v>13488.21</v>
      </c>
      <c r="M1252" t="s">
        <v>41</v>
      </c>
      <c r="N1252" t="s">
        <v>41</v>
      </c>
      <c r="O1252">
        <v>1300</v>
      </c>
      <c r="P1252">
        <v>1310.2</v>
      </c>
      <c r="Q1252">
        <v>1320</v>
      </c>
      <c r="R1252">
        <v>-0.8</v>
      </c>
      <c r="S1252">
        <v>0.2</v>
      </c>
      <c r="T1252">
        <v>55.19</v>
      </c>
      <c r="U1252">
        <v>1001</v>
      </c>
      <c r="V1252" t="s">
        <v>41</v>
      </c>
      <c r="W1252">
        <v>5.05</v>
      </c>
      <c r="X1252" t="s">
        <v>41</v>
      </c>
      <c r="Z1252">
        <v>20.010000000000002</v>
      </c>
      <c r="AA1252">
        <v>16.46</v>
      </c>
      <c r="AB1252">
        <v>3.55</v>
      </c>
      <c r="AC1252">
        <v>18.2</v>
      </c>
      <c r="AD1252" t="s">
        <v>41</v>
      </c>
      <c r="AF1252">
        <v>170</v>
      </c>
      <c r="AG1252">
        <v>170</v>
      </c>
      <c r="AH1252">
        <v>3.3</v>
      </c>
      <c r="AI1252">
        <v>3.3</v>
      </c>
      <c r="AJ1252">
        <v>0</v>
      </c>
      <c r="AK1252" t="s">
        <v>41</v>
      </c>
      <c r="AL1252" t="s">
        <v>41</v>
      </c>
      <c r="AM1252" t="s">
        <v>41</v>
      </c>
    </row>
    <row r="1253" spans="1:39" x14ac:dyDescent="0.3">
      <c r="A1253" t="s">
        <v>55</v>
      </c>
      <c r="B1253" t="s">
        <v>56</v>
      </c>
      <c r="C1253" t="s">
        <v>38</v>
      </c>
      <c r="D1253" t="s">
        <v>59</v>
      </c>
      <c r="E1253">
        <v>20</v>
      </c>
      <c r="F1253" t="s">
        <v>45</v>
      </c>
      <c r="G1253" t="s">
        <v>40</v>
      </c>
      <c r="H1253" t="s">
        <v>41</v>
      </c>
      <c r="J1253">
        <v>76.209999999999994</v>
      </c>
      <c r="K1253" t="s">
        <v>41</v>
      </c>
      <c r="L1253">
        <v>13488.21</v>
      </c>
      <c r="M1253" t="s">
        <v>41</v>
      </c>
      <c r="N1253" t="s">
        <v>41</v>
      </c>
      <c r="O1253">
        <v>1320</v>
      </c>
      <c r="P1253">
        <v>1329.78</v>
      </c>
      <c r="Q1253">
        <v>1340</v>
      </c>
      <c r="R1253">
        <v>-1.22</v>
      </c>
      <c r="S1253">
        <v>0.19</v>
      </c>
      <c r="T1253">
        <v>56.73</v>
      </c>
      <c r="U1253">
        <v>1001</v>
      </c>
      <c r="V1253" t="s">
        <v>41</v>
      </c>
      <c r="W1253">
        <v>4.1100000000000003</v>
      </c>
      <c r="X1253" t="s">
        <v>41</v>
      </c>
      <c r="Z1253">
        <v>20.010000000000002</v>
      </c>
      <c r="AA1253">
        <v>16.46</v>
      </c>
      <c r="AB1253">
        <v>3.55</v>
      </c>
      <c r="AC1253">
        <v>18.350000000000001</v>
      </c>
      <c r="AD1253" t="s">
        <v>41</v>
      </c>
      <c r="AF1253">
        <v>170</v>
      </c>
      <c r="AG1253">
        <v>170</v>
      </c>
      <c r="AH1253">
        <v>3.3</v>
      </c>
      <c r="AI1253">
        <v>3.3</v>
      </c>
      <c r="AJ1253">
        <v>0</v>
      </c>
      <c r="AK1253" t="s">
        <v>41</v>
      </c>
      <c r="AL1253" t="s">
        <v>41</v>
      </c>
      <c r="AM1253" t="s">
        <v>41</v>
      </c>
    </row>
    <row r="1254" spans="1:39" x14ac:dyDescent="0.3">
      <c r="A1254" t="s">
        <v>55</v>
      </c>
      <c r="B1254" t="s">
        <v>56</v>
      </c>
      <c r="C1254" t="s">
        <v>38</v>
      </c>
      <c r="D1254" t="s">
        <v>59</v>
      </c>
      <c r="E1254">
        <v>20</v>
      </c>
      <c r="F1254" t="s">
        <v>46</v>
      </c>
      <c r="G1254" t="s">
        <v>40</v>
      </c>
      <c r="H1254" t="s">
        <v>41</v>
      </c>
      <c r="J1254">
        <v>76.209999999999994</v>
      </c>
      <c r="K1254" t="s">
        <v>41</v>
      </c>
      <c r="L1254">
        <v>13488.21</v>
      </c>
      <c r="M1254" t="s">
        <v>41</v>
      </c>
      <c r="N1254" t="s">
        <v>41</v>
      </c>
      <c r="O1254">
        <v>1260</v>
      </c>
      <c r="P1254">
        <v>1270</v>
      </c>
      <c r="Q1254">
        <v>1280</v>
      </c>
      <c r="R1254">
        <v>-1</v>
      </c>
      <c r="S1254">
        <v>0.2</v>
      </c>
      <c r="T1254">
        <v>59.41</v>
      </c>
      <c r="U1254">
        <v>1001</v>
      </c>
      <c r="V1254" t="s">
        <v>41</v>
      </c>
      <c r="W1254">
        <v>5.38</v>
      </c>
      <c r="X1254" t="s">
        <v>41</v>
      </c>
      <c r="Z1254">
        <v>20.010000000000002</v>
      </c>
      <c r="AA1254">
        <v>16.46</v>
      </c>
      <c r="AB1254">
        <v>3.55</v>
      </c>
      <c r="AC1254">
        <v>18.54</v>
      </c>
      <c r="AD1254" t="s">
        <v>41</v>
      </c>
      <c r="AF1254">
        <v>170</v>
      </c>
      <c r="AG1254">
        <v>170</v>
      </c>
      <c r="AH1254">
        <v>3.3</v>
      </c>
      <c r="AI1254">
        <v>3.3</v>
      </c>
      <c r="AJ1254">
        <v>0</v>
      </c>
      <c r="AK1254" t="s">
        <v>41</v>
      </c>
      <c r="AL1254" t="s">
        <v>41</v>
      </c>
      <c r="AM1254" t="s">
        <v>41</v>
      </c>
    </row>
    <row r="1255" spans="1:39" x14ac:dyDescent="0.3">
      <c r="A1255" t="s">
        <v>55</v>
      </c>
      <c r="B1255" t="s">
        <v>56</v>
      </c>
      <c r="C1255" t="s">
        <v>38</v>
      </c>
      <c r="D1255" t="s">
        <v>59</v>
      </c>
      <c r="E1255">
        <v>20</v>
      </c>
      <c r="F1255" t="s">
        <v>47</v>
      </c>
      <c r="G1255" t="s">
        <v>40</v>
      </c>
      <c r="H1255" t="s">
        <v>41</v>
      </c>
      <c r="J1255">
        <v>76.209999999999994</v>
      </c>
      <c r="K1255" t="s">
        <v>41</v>
      </c>
      <c r="L1255">
        <v>13488.21</v>
      </c>
      <c r="M1255" t="s">
        <v>41</v>
      </c>
      <c r="N1255" t="s">
        <v>41</v>
      </c>
      <c r="O1255">
        <v>1280</v>
      </c>
      <c r="P1255">
        <v>1289.72</v>
      </c>
      <c r="Q1255">
        <v>1300</v>
      </c>
      <c r="R1255">
        <v>-1.28</v>
      </c>
      <c r="S1255">
        <v>0.21</v>
      </c>
      <c r="T1255">
        <v>60.98</v>
      </c>
      <c r="U1255">
        <v>1001</v>
      </c>
      <c r="V1255" t="s">
        <v>41</v>
      </c>
      <c r="W1255">
        <v>5.73</v>
      </c>
      <c r="X1255" t="s">
        <v>41</v>
      </c>
      <c r="Z1255">
        <v>20.010000000000002</v>
      </c>
      <c r="AA1255">
        <v>16.46</v>
      </c>
      <c r="AB1255">
        <v>3.55</v>
      </c>
      <c r="AC1255">
        <v>18.16</v>
      </c>
      <c r="AD1255" t="s">
        <v>41</v>
      </c>
      <c r="AF1255">
        <v>170</v>
      </c>
      <c r="AG1255">
        <v>170</v>
      </c>
      <c r="AH1255">
        <v>3.3</v>
      </c>
      <c r="AI1255">
        <v>3.3</v>
      </c>
      <c r="AJ1255">
        <v>0</v>
      </c>
      <c r="AK1255" t="s">
        <v>41</v>
      </c>
      <c r="AL1255" t="s">
        <v>41</v>
      </c>
      <c r="AM1255" t="s">
        <v>41</v>
      </c>
    </row>
    <row r="1256" spans="1:39" x14ac:dyDescent="0.3">
      <c r="A1256" t="s">
        <v>55</v>
      </c>
      <c r="B1256" t="s">
        <v>56</v>
      </c>
      <c r="C1256" t="s">
        <v>38</v>
      </c>
      <c r="D1256" t="s">
        <v>59</v>
      </c>
      <c r="E1256">
        <v>20</v>
      </c>
      <c r="F1256" t="s">
        <v>48</v>
      </c>
      <c r="G1256" t="s">
        <v>40</v>
      </c>
      <c r="H1256" t="s">
        <v>41</v>
      </c>
      <c r="J1256">
        <v>76.209999999999994</v>
      </c>
      <c r="K1256" t="s">
        <v>41</v>
      </c>
      <c r="L1256">
        <v>13488.21</v>
      </c>
      <c r="M1256" t="s">
        <v>41</v>
      </c>
      <c r="N1256" t="s">
        <v>41</v>
      </c>
      <c r="O1256">
        <v>1300</v>
      </c>
      <c r="P1256">
        <v>1310.2</v>
      </c>
      <c r="Q1256">
        <v>1320</v>
      </c>
      <c r="R1256">
        <v>-0.8</v>
      </c>
      <c r="S1256">
        <v>0.2</v>
      </c>
      <c r="T1256">
        <v>55.19</v>
      </c>
      <c r="U1256">
        <v>1001</v>
      </c>
      <c r="V1256" t="s">
        <v>41</v>
      </c>
      <c r="W1256">
        <v>5.59</v>
      </c>
      <c r="X1256" t="s">
        <v>41</v>
      </c>
      <c r="Z1256">
        <v>20.010000000000002</v>
      </c>
      <c r="AA1256">
        <v>16.46</v>
      </c>
      <c r="AB1256">
        <v>3.55</v>
      </c>
      <c r="AC1256">
        <v>18.2</v>
      </c>
      <c r="AD1256" t="s">
        <v>41</v>
      </c>
      <c r="AF1256">
        <v>170</v>
      </c>
      <c r="AG1256">
        <v>170</v>
      </c>
      <c r="AH1256">
        <v>3.3</v>
      </c>
      <c r="AI1256">
        <v>3.3</v>
      </c>
      <c r="AJ1256">
        <v>0</v>
      </c>
      <c r="AK1256" t="s">
        <v>41</v>
      </c>
      <c r="AL1256" t="s">
        <v>41</v>
      </c>
      <c r="AM1256" t="s">
        <v>41</v>
      </c>
    </row>
    <row r="1257" spans="1:39" x14ac:dyDescent="0.3">
      <c r="A1257" t="s">
        <v>55</v>
      </c>
      <c r="B1257" t="s">
        <v>56</v>
      </c>
      <c r="C1257" t="s">
        <v>38</v>
      </c>
      <c r="D1257" t="s">
        <v>59</v>
      </c>
      <c r="E1257">
        <v>20</v>
      </c>
      <c r="F1257" t="s">
        <v>49</v>
      </c>
      <c r="G1257" t="s">
        <v>40</v>
      </c>
      <c r="H1257" t="s">
        <v>41</v>
      </c>
      <c r="J1257">
        <v>76.209999999999994</v>
      </c>
      <c r="K1257" t="s">
        <v>41</v>
      </c>
      <c r="L1257">
        <v>13488.21</v>
      </c>
      <c r="M1257" t="s">
        <v>41</v>
      </c>
      <c r="N1257" t="s">
        <v>41</v>
      </c>
      <c r="O1257">
        <v>1320</v>
      </c>
      <c r="P1257">
        <v>1329.78</v>
      </c>
      <c r="Q1257">
        <v>1340</v>
      </c>
      <c r="R1257">
        <v>-1.22</v>
      </c>
      <c r="S1257">
        <v>0.19</v>
      </c>
      <c r="T1257">
        <v>56.73</v>
      </c>
      <c r="U1257">
        <v>1001</v>
      </c>
      <c r="V1257" t="s">
        <v>41</v>
      </c>
      <c r="W1257">
        <v>4.67</v>
      </c>
      <c r="X1257" t="s">
        <v>41</v>
      </c>
      <c r="Z1257">
        <v>20.010000000000002</v>
      </c>
      <c r="AA1257">
        <v>16.46</v>
      </c>
      <c r="AB1257">
        <v>3.55</v>
      </c>
      <c r="AC1257">
        <v>18.350000000000001</v>
      </c>
      <c r="AD1257" t="s">
        <v>41</v>
      </c>
      <c r="AF1257">
        <v>170</v>
      </c>
      <c r="AG1257">
        <v>170</v>
      </c>
      <c r="AH1257">
        <v>3.3</v>
      </c>
      <c r="AI1257">
        <v>3.3</v>
      </c>
      <c r="AJ1257">
        <v>0</v>
      </c>
      <c r="AK1257" t="s">
        <v>41</v>
      </c>
      <c r="AL1257" t="s">
        <v>41</v>
      </c>
      <c r="AM1257" t="s">
        <v>41</v>
      </c>
    </row>
    <row r="1258" spans="1:39" x14ac:dyDescent="0.3">
      <c r="A1258" t="s">
        <v>55</v>
      </c>
      <c r="B1258" t="s">
        <v>56</v>
      </c>
      <c r="C1258" t="s">
        <v>38</v>
      </c>
      <c r="D1258" t="s">
        <v>59</v>
      </c>
      <c r="E1258">
        <v>20</v>
      </c>
      <c r="F1258" t="s">
        <v>39</v>
      </c>
      <c r="G1258" t="s">
        <v>40</v>
      </c>
      <c r="H1258" t="s">
        <v>41</v>
      </c>
      <c r="J1258">
        <v>74.180000000000007</v>
      </c>
      <c r="K1258" t="s">
        <v>41</v>
      </c>
      <c r="L1258">
        <v>13567.82</v>
      </c>
      <c r="M1258" t="s">
        <v>41</v>
      </c>
      <c r="N1258" t="s">
        <v>41</v>
      </c>
      <c r="O1258">
        <v>1260</v>
      </c>
      <c r="P1258">
        <v>1270.02</v>
      </c>
      <c r="Q1258">
        <v>1280</v>
      </c>
      <c r="R1258">
        <v>-0.98</v>
      </c>
      <c r="S1258">
        <v>0.2</v>
      </c>
      <c r="T1258">
        <v>60.61</v>
      </c>
      <c r="U1258">
        <v>1001</v>
      </c>
      <c r="V1258" t="s">
        <v>41</v>
      </c>
      <c r="W1258">
        <v>5.48</v>
      </c>
      <c r="X1258" t="s">
        <v>41</v>
      </c>
      <c r="Z1258">
        <v>20.010000000000002</v>
      </c>
      <c r="AA1258">
        <v>16.53</v>
      </c>
      <c r="AB1258">
        <v>3.48</v>
      </c>
      <c r="AC1258">
        <v>18.670000000000002</v>
      </c>
      <c r="AD1258" t="s">
        <v>41</v>
      </c>
      <c r="AF1258">
        <v>180</v>
      </c>
      <c r="AG1258">
        <v>180</v>
      </c>
      <c r="AH1258">
        <v>3.3</v>
      </c>
      <c r="AI1258">
        <v>3.3</v>
      </c>
      <c r="AJ1258">
        <v>0</v>
      </c>
      <c r="AK1258" t="s">
        <v>41</v>
      </c>
      <c r="AL1258" t="s">
        <v>41</v>
      </c>
      <c r="AM1258" t="s">
        <v>41</v>
      </c>
    </row>
    <row r="1259" spans="1:39" x14ac:dyDescent="0.3">
      <c r="A1259" t="s">
        <v>55</v>
      </c>
      <c r="B1259" t="s">
        <v>56</v>
      </c>
      <c r="C1259" t="s">
        <v>38</v>
      </c>
      <c r="D1259" t="s">
        <v>59</v>
      </c>
      <c r="E1259">
        <v>20</v>
      </c>
      <c r="F1259" t="s">
        <v>43</v>
      </c>
      <c r="G1259" t="s">
        <v>40</v>
      </c>
      <c r="H1259" t="s">
        <v>41</v>
      </c>
      <c r="J1259">
        <v>74.180000000000007</v>
      </c>
      <c r="K1259" t="s">
        <v>41</v>
      </c>
      <c r="L1259">
        <v>13567.82</v>
      </c>
      <c r="M1259" t="s">
        <v>41</v>
      </c>
      <c r="N1259" t="s">
        <v>41</v>
      </c>
      <c r="O1259">
        <v>1280</v>
      </c>
      <c r="P1259">
        <v>1289.74</v>
      </c>
      <c r="Q1259">
        <v>1300</v>
      </c>
      <c r="R1259">
        <v>-1.26</v>
      </c>
      <c r="S1259">
        <v>0.21</v>
      </c>
      <c r="T1259">
        <v>61.14</v>
      </c>
      <c r="U1259">
        <v>1001</v>
      </c>
      <c r="V1259" t="s">
        <v>41</v>
      </c>
      <c r="W1259">
        <v>5.61</v>
      </c>
      <c r="X1259" t="s">
        <v>41</v>
      </c>
      <c r="Z1259">
        <v>20.010000000000002</v>
      </c>
      <c r="AA1259">
        <v>16.53</v>
      </c>
      <c r="AB1259">
        <v>3.48</v>
      </c>
      <c r="AC1259">
        <v>18.3</v>
      </c>
      <c r="AD1259" t="s">
        <v>41</v>
      </c>
      <c r="AF1259">
        <v>180</v>
      </c>
      <c r="AG1259">
        <v>180</v>
      </c>
      <c r="AH1259">
        <v>3.3</v>
      </c>
      <c r="AI1259">
        <v>3.3</v>
      </c>
      <c r="AJ1259">
        <v>0</v>
      </c>
      <c r="AK1259" t="s">
        <v>41</v>
      </c>
      <c r="AL1259" t="s">
        <v>41</v>
      </c>
      <c r="AM1259" t="s">
        <v>41</v>
      </c>
    </row>
    <row r="1260" spans="1:39" x14ac:dyDescent="0.3">
      <c r="A1260" t="s">
        <v>55</v>
      </c>
      <c r="B1260" t="s">
        <v>56</v>
      </c>
      <c r="C1260" t="s">
        <v>38</v>
      </c>
      <c r="D1260" t="s">
        <v>59</v>
      </c>
      <c r="E1260">
        <v>20</v>
      </c>
      <c r="F1260" t="s">
        <v>44</v>
      </c>
      <c r="G1260" t="s">
        <v>40</v>
      </c>
      <c r="H1260" t="s">
        <v>41</v>
      </c>
      <c r="J1260">
        <v>74.180000000000007</v>
      </c>
      <c r="K1260" t="s">
        <v>41</v>
      </c>
      <c r="L1260">
        <v>13567.82</v>
      </c>
      <c r="M1260" t="s">
        <v>41</v>
      </c>
      <c r="N1260" t="s">
        <v>41</v>
      </c>
      <c r="O1260">
        <v>1300</v>
      </c>
      <c r="P1260">
        <v>1310.22</v>
      </c>
      <c r="Q1260">
        <v>1320</v>
      </c>
      <c r="R1260">
        <v>-0.78</v>
      </c>
      <c r="S1260">
        <v>0.2</v>
      </c>
      <c r="T1260">
        <v>55.31</v>
      </c>
      <c r="U1260">
        <v>1001</v>
      </c>
      <c r="V1260" t="s">
        <v>41</v>
      </c>
      <c r="W1260">
        <v>5.17</v>
      </c>
      <c r="X1260" t="s">
        <v>41</v>
      </c>
      <c r="Z1260">
        <v>20.010000000000002</v>
      </c>
      <c r="AA1260">
        <v>16.53</v>
      </c>
      <c r="AB1260">
        <v>3.48</v>
      </c>
      <c r="AC1260">
        <v>18.3</v>
      </c>
      <c r="AD1260" t="s">
        <v>41</v>
      </c>
      <c r="AF1260">
        <v>180</v>
      </c>
      <c r="AG1260">
        <v>180</v>
      </c>
      <c r="AH1260">
        <v>3.3</v>
      </c>
      <c r="AI1260">
        <v>3.3</v>
      </c>
      <c r="AJ1260">
        <v>0</v>
      </c>
      <c r="AK1260" t="s">
        <v>41</v>
      </c>
      <c r="AL1260" t="s">
        <v>41</v>
      </c>
      <c r="AM1260" t="s">
        <v>41</v>
      </c>
    </row>
    <row r="1261" spans="1:39" x14ac:dyDescent="0.3">
      <c r="A1261" t="s">
        <v>55</v>
      </c>
      <c r="B1261" t="s">
        <v>56</v>
      </c>
      <c r="C1261" t="s">
        <v>38</v>
      </c>
      <c r="D1261" t="s">
        <v>59</v>
      </c>
      <c r="E1261">
        <v>20</v>
      </c>
      <c r="F1261" t="s">
        <v>45</v>
      </c>
      <c r="G1261" t="s">
        <v>40</v>
      </c>
      <c r="H1261" t="s">
        <v>41</v>
      </c>
      <c r="J1261">
        <v>74.180000000000007</v>
      </c>
      <c r="K1261" t="s">
        <v>41</v>
      </c>
      <c r="L1261">
        <v>13567.82</v>
      </c>
      <c r="M1261" t="s">
        <v>41</v>
      </c>
      <c r="N1261" t="s">
        <v>41</v>
      </c>
      <c r="O1261">
        <v>1320</v>
      </c>
      <c r="P1261">
        <v>1329.8</v>
      </c>
      <c r="Q1261">
        <v>1340</v>
      </c>
      <c r="R1261">
        <v>-1.2</v>
      </c>
      <c r="S1261">
        <v>0.2</v>
      </c>
      <c r="T1261">
        <v>56.83</v>
      </c>
      <c r="U1261">
        <v>1001</v>
      </c>
      <c r="V1261" t="s">
        <v>41</v>
      </c>
      <c r="W1261">
        <v>4.2</v>
      </c>
      <c r="X1261" t="s">
        <v>41</v>
      </c>
      <c r="Z1261">
        <v>20.010000000000002</v>
      </c>
      <c r="AA1261">
        <v>16.53</v>
      </c>
      <c r="AB1261">
        <v>3.48</v>
      </c>
      <c r="AC1261">
        <v>18.48</v>
      </c>
      <c r="AD1261" t="s">
        <v>41</v>
      </c>
      <c r="AF1261">
        <v>180</v>
      </c>
      <c r="AG1261">
        <v>180</v>
      </c>
      <c r="AH1261">
        <v>3.3</v>
      </c>
      <c r="AI1261">
        <v>3.3</v>
      </c>
      <c r="AJ1261">
        <v>0</v>
      </c>
      <c r="AK1261" t="s">
        <v>41</v>
      </c>
      <c r="AL1261" t="s">
        <v>41</v>
      </c>
      <c r="AM1261" t="s">
        <v>41</v>
      </c>
    </row>
    <row r="1262" spans="1:39" x14ac:dyDescent="0.3">
      <c r="A1262" t="s">
        <v>55</v>
      </c>
      <c r="B1262" t="s">
        <v>56</v>
      </c>
      <c r="C1262" t="s">
        <v>38</v>
      </c>
      <c r="D1262" t="s">
        <v>59</v>
      </c>
      <c r="E1262">
        <v>20</v>
      </c>
      <c r="F1262" t="s">
        <v>46</v>
      </c>
      <c r="G1262" t="s">
        <v>40</v>
      </c>
      <c r="H1262" t="s">
        <v>41</v>
      </c>
      <c r="J1262">
        <v>74.180000000000007</v>
      </c>
      <c r="K1262" t="s">
        <v>41</v>
      </c>
      <c r="L1262">
        <v>13567.82</v>
      </c>
      <c r="M1262" t="s">
        <v>41</v>
      </c>
      <c r="N1262" t="s">
        <v>41</v>
      </c>
      <c r="O1262">
        <v>1260</v>
      </c>
      <c r="P1262">
        <v>1270.02</v>
      </c>
      <c r="Q1262">
        <v>1280</v>
      </c>
      <c r="R1262">
        <v>-0.98</v>
      </c>
      <c r="S1262">
        <v>0.2</v>
      </c>
      <c r="T1262">
        <v>60.61</v>
      </c>
      <c r="U1262">
        <v>1001</v>
      </c>
      <c r="V1262" t="s">
        <v>41</v>
      </c>
      <c r="W1262">
        <v>5.54</v>
      </c>
      <c r="X1262" t="s">
        <v>41</v>
      </c>
      <c r="Z1262">
        <v>20.010000000000002</v>
      </c>
      <c r="AA1262">
        <v>16.53</v>
      </c>
      <c r="AB1262">
        <v>3.48</v>
      </c>
      <c r="AC1262">
        <v>18.670000000000002</v>
      </c>
      <c r="AD1262" t="s">
        <v>41</v>
      </c>
      <c r="AF1262">
        <v>180</v>
      </c>
      <c r="AG1262">
        <v>180</v>
      </c>
      <c r="AH1262">
        <v>3.3</v>
      </c>
      <c r="AI1262">
        <v>3.3</v>
      </c>
      <c r="AJ1262">
        <v>0</v>
      </c>
      <c r="AK1262" t="s">
        <v>41</v>
      </c>
      <c r="AL1262" t="s">
        <v>41</v>
      </c>
      <c r="AM1262" t="s">
        <v>41</v>
      </c>
    </row>
    <row r="1263" spans="1:39" x14ac:dyDescent="0.3">
      <c r="A1263" t="s">
        <v>55</v>
      </c>
      <c r="B1263" t="s">
        <v>56</v>
      </c>
      <c r="C1263" t="s">
        <v>38</v>
      </c>
      <c r="D1263" t="s">
        <v>59</v>
      </c>
      <c r="E1263">
        <v>20</v>
      </c>
      <c r="F1263" t="s">
        <v>47</v>
      </c>
      <c r="G1263" t="s">
        <v>40</v>
      </c>
      <c r="H1263" t="s">
        <v>41</v>
      </c>
      <c r="J1263">
        <v>74.180000000000007</v>
      </c>
      <c r="K1263" t="s">
        <v>41</v>
      </c>
      <c r="L1263">
        <v>13567.82</v>
      </c>
      <c r="M1263" t="s">
        <v>41</v>
      </c>
      <c r="N1263" t="s">
        <v>41</v>
      </c>
      <c r="O1263">
        <v>1280</v>
      </c>
      <c r="P1263">
        <v>1289.74</v>
      </c>
      <c r="Q1263">
        <v>1300</v>
      </c>
      <c r="R1263">
        <v>-1.26</v>
      </c>
      <c r="S1263">
        <v>0.21</v>
      </c>
      <c r="T1263">
        <v>61.14</v>
      </c>
      <c r="U1263">
        <v>1001</v>
      </c>
      <c r="V1263" t="s">
        <v>41</v>
      </c>
      <c r="W1263">
        <v>5.84</v>
      </c>
      <c r="X1263" t="s">
        <v>41</v>
      </c>
      <c r="Z1263">
        <v>20.010000000000002</v>
      </c>
      <c r="AA1263">
        <v>16.53</v>
      </c>
      <c r="AB1263">
        <v>3.48</v>
      </c>
      <c r="AC1263">
        <v>18.3</v>
      </c>
      <c r="AD1263" t="s">
        <v>41</v>
      </c>
      <c r="AF1263">
        <v>180</v>
      </c>
      <c r="AG1263">
        <v>180</v>
      </c>
      <c r="AH1263">
        <v>3.3</v>
      </c>
      <c r="AI1263">
        <v>3.3</v>
      </c>
      <c r="AJ1263">
        <v>0</v>
      </c>
      <c r="AK1263" t="s">
        <v>41</v>
      </c>
      <c r="AL1263" t="s">
        <v>41</v>
      </c>
      <c r="AM1263" t="s">
        <v>41</v>
      </c>
    </row>
    <row r="1264" spans="1:39" x14ac:dyDescent="0.3">
      <c r="A1264" t="s">
        <v>55</v>
      </c>
      <c r="B1264" t="s">
        <v>56</v>
      </c>
      <c r="C1264" t="s">
        <v>38</v>
      </c>
      <c r="D1264" t="s">
        <v>59</v>
      </c>
      <c r="E1264">
        <v>20</v>
      </c>
      <c r="F1264" t="s">
        <v>48</v>
      </c>
      <c r="G1264" t="s">
        <v>40</v>
      </c>
      <c r="H1264" t="s">
        <v>41</v>
      </c>
      <c r="J1264">
        <v>74.180000000000007</v>
      </c>
      <c r="K1264" t="s">
        <v>41</v>
      </c>
      <c r="L1264">
        <v>13567.82</v>
      </c>
      <c r="M1264" t="s">
        <v>41</v>
      </c>
      <c r="N1264" t="s">
        <v>41</v>
      </c>
      <c r="O1264">
        <v>1300</v>
      </c>
      <c r="P1264">
        <v>1310.22</v>
      </c>
      <c r="Q1264">
        <v>1320</v>
      </c>
      <c r="R1264">
        <v>-0.78</v>
      </c>
      <c r="S1264">
        <v>0.2</v>
      </c>
      <c r="T1264">
        <v>55.31</v>
      </c>
      <c r="U1264">
        <v>1001</v>
      </c>
      <c r="V1264" t="s">
        <v>41</v>
      </c>
      <c r="W1264">
        <v>5.7</v>
      </c>
      <c r="X1264" t="s">
        <v>41</v>
      </c>
      <c r="Z1264">
        <v>20.010000000000002</v>
      </c>
      <c r="AA1264">
        <v>16.53</v>
      </c>
      <c r="AB1264">
        <v>3.48</v>
      </c>
      <c r="AC1264">
        <v>18.3</v>
      </c>
      <c r="AD1264" t="s">
        <v>41</v>
      </c>
      <c r="AF1264">
        <v>180</v>
      </c>
      <c r="AG1264">
        <v>180</v>
      </c>
      <c r="AH1264">
        <v>3.3</v>
      </c>
      <c r="AI1264">
        <v>3.3</v>
      </c>
      <c r="AJ1264">
        <v>0</v>
      </c>
      <c r="AK1264" t="s">
        <v>41</v>
      </c>
      <c r="AL1264" t="s">
        <v>41</v>
      </c>
      <c r="AM1264" t="s">
        <v>41</v>
      </c>
    </row>
    <row r="1265" spans="1:39" x14ac:dyDescent="0.3">
      <c r="A1265" t="s">
        <v>55</v>
      </c>
      <c r="B1265" t="s">
        <v>56</v>
      </c>
      <c r="C1265" t="s">
        <v>38</v>
      </c>
      <c r="D1265" t="s">
        <v>59</v>
      </c>
      <c r="E1265">
        <v>20</v>
      </c>
      <c r="F1265" t="s">
        <v>49</v>
      </c>
      <c r="G1265" t="s">
        <v>40</v>
      </c>
      <c r="H1265" t="s">
        <v>41</v>
      </c>
      <c r="J1265">
        <v>74.180000000000007</v>
      </c>
      <c r="K1265" t="s">
        <v>41</v>
      </c>
      <c r="L1265">
        <v>13567.82</v>
      </c>
      <c r="M1265" t="s">
        <v>41</v>
      </c>
      <c r="N1265" t="s">
        <v>41</v>
      </c>
      <c r="O1265">
        <v>1320</v>
      </c>
      <c r="P1265">
        <v>1329.8</v>
      </c>
      <c r="Q1265">
        <v>1340</v>
      </c>
      <c r="R1265">
        <v>-1.2</v>
      </c>
      <c r="S1265">
        <v>0.2</v>
      </c>
      <c r="T1265">
        <v>56.83</v>
      </c>
      <c r="U1265">
        <v>1001</v>
      </c>
      <c r="V1265" t="s">
        <v>41</v>
      </c>
      <c r="W1265">
        <v>4.76</v>
      </c>
      <c r="X1265" t="s">
        <v>41</v>
      </c>
      <c r="Z1265">
        <v>20.010000000000002</v>
      </c>
      <c r="AA1265">
        <v>16.53</v>
      </c>
      <c r="AB1265">
        <v>3.48</v>
      </c>
      <c r="AC1265">
        <v>18.48</v>
      </c>
      <c r="AD1265" t="s">
        <v>41</v>
      </c>
      <c r="AF1265">
        <v>180</v>
      </c>
      <c r="AG1265">
        <v>180</v>
      </c>
      <c r="AH1265">
        <v>3.3</v>
      </c>
      <c r="AI1265">
        <v>3.3</v>
      </c>
      <c r="AJ1265">
        <v>0</v>
      </c>
      <c r="AK1265" t="s">
        <v>41</v>
      </c>
      <c r="AL1265" t="s">
        <v>41</v>
      </c>
      <c r="AM1265" t="s">
        <v>41</v>
      </c>
    </row>
    <row r="1266" spans="1:39" x14ac:dyDescent="0.3">
      <c r="A1266" t="s">
        <v>55</v>
      </c>
      <c r="B1266" t="s">
        <v>56</v>
      </c>
      <c r="C1266" t="s">
        <v>38</v>
      </c>
      <c r="D1266" t="s">
        <v>59</v>
      </c>
      <c r="E1266">
        <v>20</v>
      </c>
      <c r="F1266" t="s">
        <v>39</v>
      </c>
      <c r="G1266" t="s">
        <v>40</v>
      </c>
      <c r="H1266" t="s">
        <v>41</v>
      </c>
      <c r="J1266">
        <v>74.09</v>
      </c>
      <c r="K1266" t="s">
        <v>41</v>
      </c>
      <c r="L1266">
        <v>13647.34</v>
      </c>
      <c r="M1266" t="s">
        <v>41</v>
      </c>
      <c r="N1266" t="s">
        <v>41</v>
      </c>
      <c r="O1266">
        <v>1260</v>
      </c>
      <c r="P1266">
        <v>1270.06</v>
      </c>
      <c r="Q1266">
        <v>1280</v>
      </c>
      <c r="R1266">
        <v>-0.94</v>
      </c>
      <c r="S1266">
        <v>0.2</v>
      </c>
      <c r="T1266">
        <v>60.79</v>
      </c>
      <c r="U1266">
        <v>1001</v>
      </c>
      <c r="V1266" t="s">
        <v>41</v>
      </c>
      <c r="W1266">
        <v>5.61</v>
      </c>
      <c r="X1266" t="s">
        <v>41</v>
      </c>
      <c r="Z1266">
        <v>19.989999999999998</v>
      </c>
      <c r="AA1266">
        <v>16.579999999999998</v>
      </c>
      <c r="AB1266">
        <v>3.41</v>
      </c>
      <c r="AC1266">
        <v>18.8</v>
      </c>
      <c r="AD1266" t="s">
        <v>41</v>
      </c>
      <c r="AF1266">
        <v>190</v>
      </c>
      <c r="AG1266">
        <v>190</v>
      </c>
      <c r="AH1266">
        <v>3.3</v>
      </c>
      <c r="AI1266">
        <v>3.3</v>
      </c>
      <c r="AJ1266">
        <v>0</v>
      </c>
      <c r="AK1266" t="s">
        <v>41</v>
      </c>
      <c r="AL1266" t="s">
        <v>41</v>
      </c>
      <c r="AM1266" t="s">
        <v>41</v>
      </c>
    </row>
    <row r="1267" spans="1:39" x14ac:dyDescent="0.3">
      <c r="A1267" t="s">
        <v>55</v>
      </c>
      <c r="B1267" t="s">
        <v>56</v>
      </c>
      <c r="C1267" t="s">
        <v>38</v>
      </c>
      <c r="D1267" t="s">
        <v>59</v>
      </c>
      <c r="E1267">
        <v>20</v>
      </c>
      <c r="F1267" t="s">
        <v>43</v>
      </c>
      <c r="G1267" t="s">
        <v>40</v>
      </c>
      <c r="H1267" t="s">
        <v>41</v>
      </c>
      <c r="J1267">
        <v>74.09</v>
      </c>
      <c r="K1267" t="s">
        <v>41</v>
      </c>
      <c r="L1267">
        <v>13647.34</v>
      </c>
      <c r="M1267" t="s">
        <v>41</v>
      </c>
      <c r="N1267" t="s">
        <v>41</v>
      </c>
      <c r="O1267">
        <v>1280</v>
      </c>
      <c r="P1267">
        <v>1289.76</v>
      </c>
      <c r="Q1267">
        <v>1300</v>
      </c>
      <c r="R1267">
        <v>-1.24</v>
      </c>
      <c r="S1267">
        <v>0.21</v>
      </c>
      <c r="T1267">
        <v>61.18</v>
      </c>
      <c r="U1267">
        <v>1001</v>
      </c>
      <c r="V1267" t="s">
        <v>41</v>
      </c>
      <c r="W1267">
        <v>5.72</v>
      </c>
      <c r="X1267" t="s">
        <v>41</v>
      </c>
      <c r="Z1267">
        <v>19.989999999999998</v>
      </c>
      <c r="AA1267">
        <v>16.579999999999998</v>
      </c>
      <c r="AB1267">
        <v>3.41</v>
      </c>
      <c r="AC1267">
        <v>18.43</v>
      </c>
      <c r="AD1267" t="s">
        <v>41</v>
      </c>
      <c r="AF1267">
        <v>190</v>
      </c>
      <c r="AG1267">
        <v>190</v>
      </c>
      <c r="AH1267">
        <v>3.3</v>
      </c>
      <c r="AI1267">
        <v>3.3</v>
      </c>
      <c r="AJ1267">
        <v>0</v>
      </c>
      <c r="AK1267" t="s">
        <v>41</v>
      </c>
      <c r="AL1267" t="s">
        <v>41</v>
      </c>
      <c r="AM1267" t="s">
        <v>41</v>
      </c>
    </row>
    <row r="1268" spans="1:39" x14ac:dyDescent="0.3">
      <c r="A1268" t="s">
        <v>55</v>
      </c>
      <c r="B1268" t="s">
        <v>56</v>
      </c>
      <c r="C1268" t="s">
        <v>38</v>
      </c>
      <c r="D1268" t="s">
        <v>59</v>
      </c>
      <c r="E1268">
        <v>20</v>
      </c>
      <c r="F1268" t="s">
        <v>44</v>
      </c>
      <c r="G1268" t="s">
        <v>40</v>
      </c>
      <c r="H1268" t="s">
        <v>41</v>
      </c>
      <c r="J1268">
        <v>74.09</v>
      </c>
      <c r="K1268" t="s">
        <v>41</v>
      </c>
      <c r="L1268">
        <v>13647.34</v>
      </c>
      <c r="M1268" t="s">
        <v>41</v>
      </c>
      <c r="N1268" t="s">
        <v>41</v>
      </c>
      <c r="O1268">
        <v>1300</v>
      </c>
      <c r="P1268">
        <v>1310.24</v>
      </c>
      <c r="Q1268">
        <v>1320</v>
      </c>
      <c r="R1268">
        <v>-0.76</v>
      </c>
      <c r="S1268">
        <v>0.2</v>
      </c>
      <c r="T1268">
        <v>55.39</v>
      </c>
      <c r="U1268">
        <v>1001</v>
      </c>
      <c r="V1268" t="s">
        <v>41</v>
      </c>
      <c r="W1268">
        <v>5.28</v>
      </c>
      <c r="X1268" t="s">
        <v>41</v>
      </c>
      <c r="Z1268">
        <v>19.989999999999998</v>
      </c>
      <c r="AA1268">
        <v>16.579999999999998</v>
      </c>
      <c r="AB1268">
        <v>3.41</v>
      </c>
      <c r="AC1268">
        <v>18.48</v>
      </c>
      <c r="AD1268" t="s">
        <v>41</v>
      </c>
      <c r="AF1268">
        <v>190</v>
      </c>
      <c r="AG1268">
        <v>190</v>
      </c>
      <c r="AH1268">
        <v>3.3</v>
      </c>
      <c r="AI1268">
        <v>3.3</v>
      </c>
      <c r="AJ1268">
        <v>0</v>
      </c>
      <c r="AK1268" t="s">
        <v>41</v>
      </c>
      <c r="AL1268" t="s">
        <v>41</v>
      </c>
      <c r="AM1268" t="s">
        <v>41</v>
      </c>
    </row>
    <row r="1269" spans="1:39" x14ac:dyDescent="0.3">
      <c r="A1269" t="s">
        <v>55</v>
      </c>
      <c r="B1269" t="s">
        <v>56</v>
      </c>
      <c r="C1269" t="s">
        <v>38</v>
      </c>
      <c r="D1269" t="s">
        <v>59</v>
      </c>
      <c r="E1269">
        <v>20</v>
      </c>
      <c r="F1269" t="s">
        <v>45</v>
      </c>
      <c r="G1269" t="s">
        <v>40</v>
      </c>
      <c r="H1269" t="s">
        <v>41</v>
      </c>
      <c r="J1269">
        <v>74.09</v>
      </c>
      <c r="K1269" t="s">
        <v>41</v>
      </c>
      <c r="L1269">
        <v>13647.34</v>
      </c>
      <c r="M1269" t="s">
        <v>41</v>
      </c>
      <c r="N1269" t="s">
        <v>41</v>
      </c>
      <c r="O1269">
        <v>1320</v>
      </c>
      <c r="P1269">
        <v>1329.84</v>
      </c>
      <c r="Q1269">
        <v>1340</v>
      </c>
      <c r="R1269">
        <v>-1.1599999999999999</v>
      </c>
      <c r="S1269">
        <v>0.2</v>
      </c>
      <c r="T1269">
        <v>56.97</v>
      </c>
      <c r="U1269">
        <v>1001</v>
      </c>
      <c r="V1269" t="s">
        <v>41</v>
      </c>
      <c r="W1269">
        <v>4.3</v>
      </c>
      <c r="X1269" t="s">
        <v>41</v>
      </c>
      <c r="Z1269">
        <v>19.989999999999998</v>
      </c>
      <c r="AA1269">
        <v>16.579999999999998</v>
      </c>
      <c r="AB1269">
        <v>3.41</v>
      </c>
      <c r="AC1269">
        <v>18.63</v>
      </c>
      <c r="AD1269" t="s">
        <v>41</v>
      </c>
      <c r="AF1269">
        <v>190</v>
      </c>
      <c r="AG1269">
        <v>190</v>
      </c>
      <c r="AH1269">
        <v>3.3</v>
      </c>
      <c r="AI1269">
        <v>3.3</v>
      </c>
      <c r="AJ1269">
        <v>0</v>
      </c>
      <c r="AK1269" t="s">
        <v>41</v>
      </c>
      <c r="AL1269" t="s">
        <v>41</v>
      </c>
      <c r="AM1269" t="s">
        <v>41</v>
      </c>
    </row>
    <row r="1270" spans="1:39" x14ac:dyDescent="0.3">
      <c r="A1270" t="s">
        <v>55</v>
      </c>
      <c r="B1270" t="s">
        <v>56</v>
      </c>
      <c r="C1270" t="s">
        <v>38</v>
      </c>
      <c r="D1270" t="s">
        <v>59</v>
      </c>
      <c r="E1270">
        <v>20</v>
      </c>
      <c r="F1270" t="s">
        <v>46</v>
      </c>
      <c r="G1270" t="s">
        <v>40</v>
      </c>
      <c r="H1270" t="s">
        <v>41</v>
      </c>
      <c r="J1270">
        <v>74.09</v>
      </c>
      <c r="K1270" t="s">
        <v>41</v>
      </c>
      <c r="L1270">
        <v>13647.34</v>
      </c>
      <c r="M1270" t="s">
        <v>41</v>
      </c>
      <c r="N1270" t="s">
        <v>41</v>
      </c>
      <c r="O1270">
        <v>1260</v>
      </c>
      <c r="P1270">
        <v>1270.06</v>
      </c>
      <c r="Q1270">
        <v>1280</v>
      </c>
      <c r="R1270">
        <v>-0.94</v>
      </c>
      <c r="S1270">
        <v>0.2</v>
      </c>
      <c r="T1270">
        <v>60.79</v>
      </c>
      <c r="U1270">
        <v>1001</v>
      </c>
      <c r="V1270" t="s">
        <v>41</v>
      </c>
      <c r="W1270">
        <v>5.67</v>
      </c>
      <c r="X1270" t="s">
        <v>41</v>
      </c>
      <c r="Z1270">
        <v>19.989999999999998</v>
      </c>
      <c r="AA1270">
        <v>16.579999999999998</v>
      </c>
      <c r="AB1270">
        <v>3.41</v>
      </c>
      <c r="AC1270">
        <v>18.8</v>
      </c>
      <c r="AD1270" t="s">
        <v>41</v>
      </c>
      <c r="AF1270">
        <v>190</v>
      </c>
      <c r="AG1270">
        <v>190</v>
      </c>
      <c r="AH1270">
        <v>3.3</v>
      </c>
      <c r="AI1270">
        <v>3.3</v>
      </c>
      <c r="AJ1270">
        <v>0</v>
      </c>
      <c r="AK1270" t="s">
        <v>41</v>
      </c>
      <c r="AL1270" t="s">
        <v>41</v>
      </c>
      <c r="AM1270" t="s">
        <v>41</v>
      </c>
    </row>
    <row r="1271" spans="1:39" x14ac:dyDescent="0.3">
      <c r="A1271" t="s">
        <v>55</v>
      </c>
      <c r="B1271" t="s">
        <v>56</v>
      </c>
      <c r="C1271" t="s">
        <v>38</v>
      </c>
      <c r="D1271" t="s">
        <v>59</v>
      </c>
      <c r="E1271">
        <v>20</v>
      </c>
      <c r="F1271" t="s">
        <v>47</v>
      </c>
      <c r="G1271" t="s">
        <v>40</v>
      </c>
      <c r="H1271" t="s">
        <v>41</v>
      </c>
      <c r="J1271">
        <v>74.09</v>
      </c>
      <c r="K1271" t="s">
        <v>41</v>
      </c>
      <c r="L1271">
        <v>13647.34</v>
      </c>
      <c r="M1271" t="s">
        <v>41</v>
      </c>
      <c r="N1271" t="s">
        <v>41</v>
      </c>
      <c r="O1271">
        <v>1280</v>
      </c>
      <c r="P1271">
        <v>1289.76</v>
      </c>
      <c r="Q1271">
        <v>1300</v>
      </c>
      <c r="R1271">
        <v>-1.24</v>
      </c>
      <c r="S1271">
        <v>0.21</v>
      </c>
      <c r="T1271">
        <v>61.18</v>
      </c>
      <c r="U1271">
        <v>1001</v>
      </c>
      <c r="V1271" t="s">
        <v>41</v>
      </c>
      <c r="W1271">
        <v>5.94</v>
      </c>
      <c r="X1271" t="s">
        <v>41</v>
      </c>
      <c r="Z1271">
        <v>19.989999999999998</v>
      </c>
      <c r="AA1271">
        <v>16.579999999999998</v>
      </c>
      <c r="AB1271">
        <v>3.41</v>
      </c>
      <c r="AC1271">
        <v>18.43</v>
      </c>
      <c r="AD1271" t="s">
        <v>41</v>
      </c>
      <c r="AF1271">
        <v>190</v>
      </c>
      <c r="AG1271">
        <v>190</v>
      </c>
      <c r="AH1271">
        <v>3.3</v>
      </c>
      <c r="AI1271">
        <v>3.3</v>
      </c>
      <c r="AJ1271">
        <v>0</v>
      </c>
      <c r="AK1271" t="s">
        <v>41</v>
      </c>
      <c r="AL1271" t="s">
        <v>41</v>
      </c>
      <c r="AM1271" t="s">
        <v>41</v>
      </c>
    </row>
    <row r="1272" spans="1:39" x14ac:dyDescent="0.3">
      <c r="A1272" t="s">
        <v>55</v>
      </c>
      <c r="B1272" t="s">
        <v>56</v>
      </c>
      <c r="C1272" t="s">
        <v>38</v>
      </c>
      <c r="D1272" t="s">
        <v>59</v>
      </c>
      <c r="E1272">
        <v>20</v>
      </c>
      <c r="F1272" t="s">
        <v>48</v>
      </c>
      <c r="G1272" t="s">
        <v>40</v>
      </c>
      <c r="H1272" t="s">
        <v>41</v>
      </c>
      <c r="J1272">
        <v>74.09</v>
      </c>
      <c r="K1272" t="s">
        <v>41</v>
      </c>
      <c r="L1272">
        <v>13647.34</v>
      </c>
      <c r="M1272" t="s">
        <v>41</v>
      </c>
      <c r="N1272" t="s">
        <v>41</v>
      </c>
      <c r="O1272">
        <v>1300</v>
      </c>
      <c r="P1272">
        <v>1310.24</v>
      </c>
      <c r="Q1272">
        <v>1320</v>
      </c>
      <c r="R1272">
        <v>-0.76</v>
      </c>
      <c r="S1272">
        <v>0.2</v>
      </c>
      <c r="T1272">
        <v>55.39</v>
      </c>
      <c r="U1272">
        <v>1001</v>
      </c>
      <c r="V1272" t="s">
        <v>41</v>
      </c>
      <c r="W1272">
        <v>5.8</v>
      </c>
      <c r="X1272" t="s">
        <v>41</v>
      </c>
      <c r="Z1272">
        <v>19.989999999999998</v>
      </c>
      <c r="AA1272">
        <v>16.579999999999998</v>
      </c>
      <c r="AB1272">
        <v>3.41</v>
      </c>
      <c r="AC1272">
        <v>18.48</v>
      </c>
      <c r="AD1272" t="s">
        <v>41</v>
      </c>
      <c r="AF1272">
        <v>190</v>
      </c>
      <c r="AG1272">
        <v>190</v>
      </c>
      <c r="AH1272">
        <v>3.3</v>
      </c>
      <c r="AI1272">
        <v>3.3</v>
      </c>
      <c r="AJ1272">
        <v>0</v>
      </c>
      <c r="AK1272" t="s">
        <v>41</v>
      </c>
      <c r="AL1272" t="s">
        <v>41</v>
      </c>
      <c r="AM1272" t="s">
        <v>41</v>
      </c>
    </row>
    <row r="1273" spans="1:39" x14ac:dyDescent="0.3">
      <c r="A1273" t="s">
        <v>55</v>
      </c>
      <c r="B1273" t="s">
        <v>56</v>
      </c>
      <c r="C1273" t="s">
        <v>38</v>
      </c>
      <c r="D1273" t="s">
        <v>59</v>
      </c>
      <c r="E1273">
        <v>20</v>
      </c>
      <c r="F1273" t="s">
        <v>49</v>
      </c>
      <c r="G1273" t="s">
        <v>40</v>
      </c>
      <c r="H1273" t="s">
        <v>41</v>
      </c>
      <c r="J1273">
        <v>74.09</v>
      </c>
      <c r="K1273" t="s">
        <v>41</v>
      </c>
      <c r="L1273">
        <v>13647.34</v>
      </c>
      <c r="M1273" t="s">
        <v>41</v>
      </c>
      <c r="N1273" t="s">
        <v>41</v>
      </c>
      <c r="O1273">
        <v>1320</v>
      </c>
      <c r="P1273">
        <v>1329.84</v>
      </c>
      <c r="Q1273">
        <v>1340</v>
      </c>
      <c r="R1273">
        <v>-1.1599999999999999</v>
      </c>
      <c r="S1273">
        <v>0.2</v>
      </c>
      <c r="T1273">
        <v>56.97</v>
      </c>
      <c r="U1273">
        <v>1001</v>
      </c>
      <c r="V1273" t="s">
        <v>41</v>
      </c>
      <c r="W1273">
        <v>4.83</v>
      </c>
      <c r="X1273" t="s">
        <v>41</v>
      </c>
      <c r="Z1273">
        <v>19.989999999999998</v>
      </c>
      <c r="AA1273">
        <v>16.579999999999998</v>
      </c>
      <c r="AB1273">
        <v>3.41</v>
      </c>
      <c r="AC1273">
        <v>18.63</v>
      </c>
      <c r="AD1273" t="s">
        <v>41</v>
      </c>
      <c r="AF1273">
        <v>190</v>
      </c>
      <c r="AG1273">
        <v>190</v>
      </c>
      <c r="AH1273">
        <v>3.3</v>
      </c>
      <c r="AI1273">
        <v>3.3</v>
      </c>
      <c r="AJ1273">
        <v>0</v>
      </c>
      <c r="AK1273" t="s">
        <v>41</v>
      </c>
      <c r="AL1273" t="s">
        <v>41</v>
      </c>
      <c r="AM1273" t="s">
        <v>41</v>
      </c>
    </row>
    <row r="1274" spans="1:39" x14ac:dyDescent="0.3">
      <c r="A1274" t="s">
        <v>55</v>
      </c>
      <c r="B1274" t="s">
        <v>56</v>
      </c>
      <c r="C1274" t="s">
        <v>38</v>
      </c>
      <c r="D1274" t="s">
        <v>59</v>
      </c>
      <c r="E1274">
        <v>20</v>
      </c>
      <c r="F1274" t="s">
        <v>39</v>
      </c>
      <c r="G1274" t="s">
        <v>40</v>
      </c>
      <c r="H1274" t="s">
        <v>41</v>
      </c>
      <c r="J1274">
        <v>74.599999999999994</v>
      </c>
      <c r="K1274" t="s">
        <v>41</v>
      </c>
      <c r="L1274">
        <v>13727.37</v>
      </c>
      <c r="M1274" t="s">
        <v>41</v>
      </c>
      <c r="N1274" t="s">
        <v>41</v>
      </c>
      <c r="O1274">
        <v>1260</v>
      </c>
      <c r="P1274">
        <v>1270.08</v>
      </c>
      <c r="Q1274">
        <v>1280</v>
      </c>
      <c r="R1274">
        <v>-0.92</v>
      </c>
      <c r="S1274">
        <v>0.2</v>
      </c>
      <c r="T1274">
        <v>60.91</v>
      </c>
      <c r="U1274">
        <v>1001</v>
      </c>
      <c r="V1274" t="s">
        <v>41</v>
      </c>
      <c r="W1274">
        <v>5.71</v>
      </c>
      <c r="X1274" t="s">
        <v>41</v>
      </c>
      <c r="Z1274">
        <v>20.03</v>
      </c>
      <c r="AA1274">
        <v>16.68</v>
      </c>
      <c r="AB1274">
        <v>3.35</v>
      </c>
      <c r="AC1274">
        <v>19</v>
      </c>
      <c r="AD1274" t="s">
        <v>41</v>
      </c>
      <c r="AF1274">
        <v>200</v>
      </c>
      <c r="AG1274">
        <v>200</v>
      </c>
      <c r="AH1274">
        <v>3.3</v>
      </c>
      <c r="AI1274">
        <v>3.3</v>
      </c>
      <c r="AJ1274">
        <v>0</v>
      </c>
      <c r="AK1274" t="s">
        <v>41</v>
      </c>
      <c r="AL1274" t="s">
        <v>41</v>
      </c>
      <c r="AM1274" t="s">
        <v>41</v>
      </c>
    </row>
    <row r="1275" spans="1:39" x14ac:dyDescent="0.3">
      <c r="A1275" t="s">
        <v>55</v>
      </c>
      <c r="B1275" t="s">
        <v>56</v>
      </c>
      <c r="C1275" t="s">
        <v>38</v>
      </c>
      <c r="D1275" t="s">
        <v>59</v>
      </c>
      <c r="E1275">
        <v>20</v>
      </c>
      <c r="F1275" t="s">
        <v>43</v>
      </c>
      <c r="G1275" t="s">
        <v>40</v>
      </c>
      <c r="H1275" t="s">
        <v>41</v>
      </c>
      <c r="J1275">
        <v>74.599999999999994</v>
      </c>
      <c r="K1275" t="s">
        <v>41</v>
      </c>
      <c r="L1275">
        <v>13727.37</v>
      </c>
      <c r="M1275" t="s">
        <v>41</v>
      </c>
      <c r="N1275" t="s">
        <v>41</v>
      </c>
      <c r="O1275">
        <v>1280</v>
      </c>
      <c r="P1275">
        <v>1289.8</v>
      </c>
      <c r="Q1275">
        <v>1300</v>
      </c>
      <c r="R1275">
        <v>-1.2</v>
      </c>
      <c r="S1275">
        <v>0.21</v>
      </c>
      <c r="T1275">
        <v>61.36</v>
      </c>
      <c r="U1275">
        <v>1001</v>
      </c>
      <c r="V1275" t="s">
        <v>41</v>
      </c>
      <c r="W1275">
        <v>5.79</v>
      </c>
      <c r="X1275" t="s">
        <v>41</v>
      </c>
      <c r="Z1275">
        <v>20.03</v>
      </c>
      <c r="AA1275">
        <v>16.68</v>
      </c>
      <c r="AB1275">
        <v>3.35</v>
      </c>
      <c r="AC1275">
        <v>18.59</v>
      </c>
      <c r="AD1275" t="s">
        <v>41</v>
      </c>
      <c r="AF1275">
        <v>200</v>
      </c>
      <c r="AG1275">
        <v>200</v>
      </c>
      <c r="AH1275">
        <v>3.3</v>
      </c>
      <c r="AI1275">
        <v>3.3</v>
      </c>
      <c r="AJ1275">
        <v>0</v>
      </c>
      <c r="AK1275" t="s">
        <v>41</v>
      </c>
      <c r="AL1275" t="s">
        <v>41</v>
      </c>
      <c r="AM1275" t="s">
        <v>41</v>
      </c>
    </row>
    <row r="1276" spans="1:39" x14ac:dyDescent="0.3">
      <c r="A1276" t="s">
        <v>55</v>
      </c>
      <c r="B1276" t="s">
        <v>56</v>
      </c>
      <c r="C1276" t="s">
        <v>38</v>
      </c>
      <c r="D1276" t="s">
        <v>59</v>
      </c>
      <c r="E1276">
        <v>20</v>
      </c>
      <c r="F1276" t="s">
        <v>44</v>
      </c>
      <c r="G1276" t="s">
        <v>40</v>
      </c>
      <c r="H1276" t="s">
        <v>41</v>
      </c>
      <c r="J1276">
        <v>74.599999999999994</v>
      </c>
      <c r="K1276" t="s">
        <v>41</v>
      </c>
      <c r="L1276">
        <v>13727.37</v>
      </c>
      <c r="M1276" t="s">
        <v>41</v>
      </c>
      <c r="N1276" t="s">
        <v>41</v>
      </c>
      <c r="O1276">
        <v>1300</v>
      </c>
      <c r="P1276">
        <v>1310.28</v>
      </c>
      <c r="Q1276">
        <v>1320</v>
      </c>
      <c r="R1276">
        <v>-0.72</v>
      </c>
      <c r="S1276">
        <v>0.2</v>
      </c>
      <c r="T1276">
        <v>55.55</v>
      </c>
      <c r="U1276">
        <v>1001</v>
      </c>
      <c r="V1276" t="s">
        <v>41</v>
      </c>
      <c r="W1276">
        <v>5.37</v>
      </c>
      <c r="X1276" t="s">
        <v>41</v>
      </c>
      <c r="Z1276">
        <v>20.03</v>
      </c>
      <c r="AA1276">
        <v>16.68</v>
      </c>
      <c r="AB1276">
        <v>3.35</v>
      </c>
      <c r="AC1276">
        <v>18.649999999999999</v>
      </c>
      <c r="AD1276" t="s">
        <v>41</v>
      </c>
      <c r="AF1276">
        <v>200</v>
      </c>
      <c r="AG1276">
        <v>200</v>
      </c>
      <c r="AH1276">
        <v>3.3</v>
      </c>
      <c r="AI1276">
        <v>3.3</v>
      </c>
      <c r="AJ1276">
        <v>0</v>
      </c>
      <c r="AK1276" t="s">
        <v>41</v>
      </c>
      <c r="AL1276" t="s">
        <v>41</v>
      </c>
      <c r="AM1276" t="s">
        <v>41</v>
      </c>
    </row>
    <row r="1277" spans="1:39" x14ac:dyDescent="0.3">
      <c r="A1277" t="s">
        <v>55</v>
      </c>
      <c r="B1277" t="s">
        <v>56</v>
      </c>
      <c r="C1277" t="s">
        <v>38</v>
      </c>
      <c r="D1277" t="s">
        <v>59</v>
      </c>
      <c r="E1277">
        <v>20</v>
      </c>
      <c r="F1277" t="s">
        <v>45</v>
      </c>
      <c r="G1277" t="s">
        <v>40</v>
      </c>
      <c r="H1277" t="s">
        <v>41</v>
      </c>
      <c r="J1277">
        <v>74.599999999999994</v>
      </c>
      <c r="K1277" t="s">
        <v>41</v>
      </c>
      <c r="L1277">
        <v>13727.37</v>
      </c>
      <c r="M1277" t="s">
        <v>41</v>
      </c>
      <c r="N1277" t="s">
        <v>41</v>
      </c>
      <c r="O1277">
        <v>1320</v>
      </c>
      <c r="P1277">
        <v>1329.86</v>
      </c>
      <c r="Q1277">
        <v>1340</v>
      </c>
      <c r="R1277">
        <v>-1.1399999999999999</v>
      </c>
      <c r="S1277">
        <v>0.2</v>
      </c>
      <c r="T1277">
        <v>57.08</v>
      </c>
      <c r="U1277">
        <v>1001</v>
      </c>
      <c r="V1277" t="s">
        <v>41</v>
      </c>
      <c r="W1277">
        <v>4.37</v>
      </c>
      <c r="X1277" t="s">
        <v>41</v>
      </c>
      <c r="Z1277">
        <v>20.03</v>
      </c>
      <c r="AA1277">
        <v>16.68</v>
      </c>
      <c r="AB1277">
        <v>3.35</v>
      </c>
      <c r="AC1277">
        <v>18.8</v>
      </c>
      <c r="AD1277" t="s">
        <v>41</v>
      </c>
      <c r="AF1277">
        <v>200</v>
      </c>
      <c r="AG1277">
        <v>200</v>
      </c>
      <c r="AH1277">
        <v>3.3</v>
      </c>
      <c r="AI1277">
        <v>3.3</v>
      </c>
      <c r="AJ1277">
        <v>0</v>
      </c>
      <c r="AK1277" t="s">
        <v>41</v>
      </c>
      <c r="AL1277" t="s">
        <v>41</v>
      </c>
      <c r="AM1277" t="s">
        <v>41</v>
      </c>
    </row>
    <row r="1278" spans="1:39" x14ac:dyDescent="0.3">
      <c r="A1278" t="s">
        <v>55</v>
      </c>
      <c r="B1278" t="s">
        <v>56</v>
      </c>
      <c r="C1278" t="s">
        <v>38</v>
      </c>
      <c r="D1278" t="s">
        <v>59</v>
      </c>
      <c r="E1278">
        <v>20</v>
      </c>
      <c r="F1278" t="s">
        <v>46</v>
      </c>
      <c r="G1278" t="s">
        <v>40</v>
      </c>
      <c r="H1278" t="s">
        <v>41</v>
      </c>
      <c r="J1278">
        <v>74.599999999999994</v>
      </c>
      <c r="K1278" t="s">
        <v>41</v>
      </c>
      <c r="L1278">
        <v>13727.37</v>
      </c>
      <c r="M1278" t="s">
        <v>41</v>
      </c>
      <c r="N1278" t="s">
        <v>41</v>
      </c>
      <c r="O1278">
        <v>1260</v>
      </c>
      <c r="P1278">
        <v>1270.08</v>
      </c>
      <c r="Q1278">
        <v>1280</v>
      </c>
      <c r="R1278">
        <v>-0.92</v>
      </c>
      <c r="S1278">
        <v>0.2</v>
      </c>
      <c r="T1278">
        <v>60.91</v>
      </c>
      <c r="U1278">
        <v>1001</v>
      </c>
      <c r="V1278" t="s">
        <v>41</v>
      </c>
      <c r="W1278">
        <v>5.77</v>
      </c>
      <c r="X1278" t="s">
        <v>41</v>
      </c>
      <c r="Z1278">
        <v>20.03</v>
      </c>
      <c r="AA1278">
        <v>16.68</v>
      </c>
      <c r="AB1278">
        <v>3.35</v>
      </c>
      <c r="AC1278">
        <v>19</v>
      </c>
      <c r="AD1278" t="s">
        <v>41</v>
      </c>
      <c r="AF1278">
        <v>200</v>
      </c>
      <c r="AG1278">
        <v>200</v>
      </c>
      <c r="AH1278">
        <v>3.3</v>
      </c>
      <c r="AI1278">
        <v>3.3</v>
      </c>
      <c r="AJ1278">
        <v>0</v>
      </c>
      <c r="AK1278" t="s">
        <v>41</v>
      </c>
      <c r="AL1278" t="s">
        <v>41</v>
      </c>
      <c r="AM1278" t="s">
        <v>41</v>
      </c>
    </row>
    <row r="1279" spans="1:39" x14ac:dyDescent="0.3">
      <c r="A1279" t="s">
        <v>55</v>
      </c>
      <c r="B1279" t="s">
        <v>56</v>
      </c>
      <c r="C1279" t="s">
        <v>38</v>
      </c>
      <c r="D1279" t="s">
        <v>59</v>
      </c>
      <c r="E1279">
        <v>20</v>
      </c>
      <c r="F1279" t="s">
        <v>47</v>
      </c>
      <c r="G1279" t="s">
        <v>40</v>
      </c>
      <c r="H1279" t="s">
        <v>41</v>
      </c>
      <c r="J1279">
        <v>74.599999999999994</v>
      </c>
      <c r="K1279" t="s">
        <v>41</v>
      </c>
      <c r="L1279">
        <v>13727.37</v>
      </c>
      <c r="M1279" t="s">
        <v>41</v>
      </c>
      <c r="N1279" t="s">
        <v>41</v>
      </c>
      <c r="O1279">
        <v>1280</v>
      </c>
      <c r="P1279">
        <v>1289.8</v>
      </c>
      <c r="Q1279">
        <v>1300</v>
      </c>
      <c r="R1279">
        <v>-1.2</v>
      </c>
      <c r="S1279">
        <v>0.21</v>
      </c>
      <c r="T1279">
        <v>61.36</v>
      </c>
      <c r="U1279">
        <v>1001</v>
      </c>
      <c r="V1279" t="s">
        <v>41</v>
      </c>
      <c r="W1279">
        <v>6.02</v>
      </c>
      <c r="X1279" t="s">
        <v>41</v>
      </c>
      <c r="Z1279">
        <v>20.03</v>
      </c>
      <c r="AA1279">
        <v>16.68</v>
      </c>
      <c r="AB1279">
        <v>3.35</v>
      </c>
      <c r="AC1279">
        <v>18.59</v>
      </c>
      <c r="AD1279" t="s">
        <v>41</v>
      </c>
      <c r="AF1279">
        <v>200</v>
      </c>
      <c r="AG1279">
        <v>200</v>
      </c>
      <c r="AH1279">
        <v>3.3</v>
      </c>
      <c r="AI1279">
        <v>3.3</v>
      </c>
      <c r="AJ1279">
        <v>0</v>
      </c>
      <c r="AK1279" t="s">
        <v>41</v>
      </c>
      <c r="AL1279" t="s">
        <v>41</v>
      </c>
      <c r="AM1279" t="s">
        <v>41</v>
      </c>
    </row>
    <row r="1280" spans="1:39" x14ac:dyDescent="0.3">
      <c r="A1280" t="s">
        <v>55</v>
      </c>
      <c r="B1280" t="s">
        <v>56</v>
      </c>
      <c r="C1280" t="s">
        <v>38</v>
      </c>
      <c r="D1280" t="s">
        <v>59</v>
      </c>
      <c r="E1280">
        <v>20</v>
      </c>
      <c r="F1280" t="s">
        <v>48</v>
      </c>
      <c r="G1280" t="s">
        <v>40</v>
      </c>
      <c r="H1280" t="s">
        <v>41</v>
      </c>
      <c r="J1280">
        <v>74.599999999999994</v>
      </c>
      <c r="K1280" t="s">
        <v>41</v>
      </c>
      <c r="L1280">
        <v>13727.37</v>
      </c>
      <c r="M1280" t="s">
        <v>41</v>
      </c>
      <c r="N1280" t="s">
        <v>41</v>
      </c>
      <c r="O1280">
        <v>1300</v>
      </c>
      <c r="P1280">
        <v>1310.28</v>
      </c>
      <c r="Q1280">
        <v>1320</v>
      </c>
      <c r="R1280">
        <v>-0.72</v>
      </c>
      <c r="S1280">
        <v>0.2</v>
      </c>
      <c r="T1280">
        <v>55.55</v>
      </c>
      <c r="U1280">
        <v>1001</v>
      </c>
      <c r="V1280" t="s">
        <v>41</v>
      </c>
      <c r="W1280">
        <v>5.87</v>
      </c>
      <c r="X1280" t="s">
        <v>41</v>
      </c>
      <c r="Z1280">
        <v>20.03</v>
      </c>
      <c r="AA1280">
        <v>16.68</v>
      </c>
      <c r="AB1280">
        <v>3.35</v>
      </c>
      <c r="AC1280">
        <v>18.649999999999999</v>
      </c>
      <c r="AD1280" t="s">
        <v>41</v>
      </c>
      <c r="AF1280">
        <v>200</v>
      </c>
      <c r="AG1280">
        <v>200</v>
      </c>
      <c r="AH1280">
        <v>3.3</v>
      </c>
      <c r="AI1280">
        <v>3.3</v>
      </c>
      <c r="AJ1280">
        <v>0</v>
      </c>
      <c r="AK1280" t="s">
        <v>41</v>
      </c>
      <c r="AL1280" t="s">
        <v>41</v>
      </c>
      <c r="AM1280" t="s">
        <v>41</v>
      </c>
    </row>
    <row r="1281" spans="1:39" x14ac:dyDescent="0.3">
      <c r="A1281" t="s">
        <v>55</v>
      </c>
      <c r="B1281" t="s">
        <v>56</v>
      </c>
      <c r="C1281" t="s">
        <v>38</v>
      </c>
      <c r="D1281" t="s">
        <v>59</v>
      </c>
      <c r="E1281">
        <v>20</v>
      </c>
      <c r="F1281" t="s">
        <v>49</v>
      </c>
      <c r="G1281" t="s">
        <v>40</v>
      </c>
      <c r="H1281" t="s">
        <v>41</v>
      </c>
      <c r="J1281">
        <v>74.599999999999994</v>
      </c>
      <c r="K1281" t="s">
        <v>41</v>
      </c>
      <c r="L1281">
        <v>13727.37</v>
      </c>
      <c r="M1281" t="s">
        <v>41</v>
      </c>
      <c r="N1281" t="s">
        <v>41</v>
      </c>
      <c r="O1281">
        <v>1320</v>
      </c>
      <c r="P1281">
        <v>1329.86</v>
      </c>
      <c r="Q1281">
        <v>1340</v>
      </c>
      <c r="R1281">
        <v>-1.1399999999999999</v>
      </c>
      <c r="S1281">
        <v>0.2</v>
      </c>
      <c r="T1281">
        <v>57.08</v>
      </c>
      <c r="U1281">
        <v>1001</v>
      </c>
      <c r="V1281" t="s">
        <v>41</v>
      </c>
      <c r="W1281">
        <v>4.91</v>
      </c>
      <c r="X1281" t="s">
        <v>41</v>
      </c>
      <c r="Z1281">
        <v>20.03</v>
      </c>
      <c r="AA1281">
        <v>16.68</v>
      </c>
      <c r="AB1281">
        <v>3.35</v>
      </c>
      <c r="AC1281">
        <v>18.8</v>
      </c>
      <c r="AD1281" t="s">
        <v>41</v>
      </c>
      <c r="AF1281">
        <v>200</v>
      </c>
      <c r="AG1281">
        <v>200</v>
      </c>
      <c r="AH1281">
        <v>3.3</v>
      </c>
      <c r="AI1281">
        <v>3.3</v>
      </c>
      <c r="AJ1281">
        <v>0</v>
      </c>
      <c r="AK1281" t="s">
        <v>41</v>
      </c>
      <c r="AL1281" t="s">
        <v>41</v>
      </c>
      <c r="AM1281" t="s">
        <v>41</v>
      </c>
    </row>
    <row r="1282" spans="1:39" x14ac:dyDescent="0.3">
      <c r="A1282" t="s">
        <v>55</v>
      </c>
      <c r="B1282" t="s">
        <v>56</v>
      </c>
      <c r="C1282" t="s">
        <v>38</v>
      </c>
      <c r="D1282" t="s">
        <v>59</v>
      </c>
      <c r="E1282">
        <v>20</v>
      </c>
      <c r="F1282" t="s">
        <v>39</v>
      </c>
      <c r="G1282" t="s">
        <v>40</v>
      </c>
      <c r="H1282" t="s">
        <v>41</v>
      </c>
      <c r="J1282">
        <v>75.239999999999995</v>
      </c>
      <c r="K1282" t="s">
        <v>41</v>
      </c>
      <c r="L1282">
        <v>13808.05</v>
      </c>
      <c r="M1282" t="s">
        <v>41</v>
      </c>
      <c r="N1282" t="s">
        <v>41</v>
      </c>
      <c r="O1282">
        <v>1260</v>
      </c>
      <c r="P1282">
        <v>1270.0999999999999</v>
      </c>
      <c r="Q1282">
        <v>1280</v>
      </c>
      <c r="R1282">
        <v>-0.9</v>
      </c>
      <c r="S1282">
        <v>0.2</v>
      </c>
      <c r="T1282">
        <v>61.03</v>
      </c>
      <c r="U1282">
        <v>1001</v>
      </c>
      <c r="V1282" t="s">
        <v>41</v>
      </c>
      <c r="W1282">
        <v>5.81</v>
      </c>
      <c r="X1282" t="s">
        <v>41</v>
      </c>
      <c r="Z1282">
        <v>19.989999999999998</v>
      </c>
      <c r="AA1282">
        <v>16.68</v>
      </c>
      <c r="AB1282">
        <v>3.31</v>
      </c>
      <c r="AC1282">
        <v>19.059999999999999</v>
      </c>
      <c r="AD1282" t="s">
        <v>41</v>
      </c>
      <c r="AF1282">
        <v>210</v>
      </c>
      <c r="AG1282">
        <v>210</v>
      </c>
      <c r="AH1282">
        <v>3.3</v>
      </c>
      <c r="AI1282">
        <v>3.3</v>
      </c>
      <c r="AJ1282">
        <v>0</v>
      </c>
      <c r="AK1282" t="s">
        <v>41</v>
      </c>
      <c r="AL1282" t="s">
        <v>41</v>
      </c>
      <c r="AM1282" t="s">
        <v>41</v>
      </c>
    </row>
    <row r="1283" spans="1:39" x14ac:dyDescent="0.3">
      <c r="A1283" t="s">
        <v>55</v>
      </c>
      <c r="B1283" t="s">
        <v>56</v>
      </c>
      <c r="C1283" t="s">
        <v>38</v>
      </c>
      <c r="D1283" t="s">
        <v>59</v>
      </c>
      <c r="E1283">
        <v>20</v>
      </c>
      <c r="F1283" t="s">
        <v>43</v>
      </c>
      <c r="G1283" t="s">
        <v>40</v>
      </c>
      <c r="H1283" t="s">
        <v>41</v>
      </c>
      <c r="J1283">
        <v>75.239999999999995</v>
      </c>
      <c r="K1283" t="s">
        <v>41</v>
      </c>
      <c r="L1283">
        <v>13808.05</v>
      </c>
      <c r="M1283" t="s">
        <v>41</v>
      </c>
      <c r="N1283" t="s">
        <v>41</v>
      </c>
      <c r="O1283">
        <v>1280</v>
      </c>
      <c r="P1283">
        <v>1289.82</v>
      </c>
      <c r="Q1283">
        <v>1300</v>
      </c>
      <c r="R1283">
        <v>-1.18</v>
      </c>
      <c r="S1283">
        <v>0.22</v>
      </c>
      <c r="T1283">
        <v>61.47</v>
      </c>
      <c r="U1283">
        <v>1001</v>
      </c>
      <c r="V1283" t="s">
        <v>41</v>
      </c>
      <c r="W1283">
        <v>5.88</v>
      </c>
      <c r="X1283" t="s">
        <v>41</v>
      </c>
      <c r="Z1283">
        <v>19.989999999999998</v>
      </c>
      <c r="AA1283">
        <v>16.68</v>
      </c>
      <c r="AB1283">
        <v>3.31</v>
      </c>
      <c r="AC1283">
        <v>18.7</v>
      </c>
      <c r="AD1283" t="s">
        <v>41</v>
      </c>
      <c r="AF1283">
        <v>210</v>
      </c>
      <c r="AG1283">
        <v>210</v>
      </c>
      <c r="AH1283">
        <v>3.3</v>
      </c>
      <c r="AI1283">
        <v>3.3</v>
      </c>
      <c r="AJ1283">
        <v>0</v>
      </c>
      <c r="AK1283" t="s">
        <v>41</v>
      </c>
      <c r="AL1283" t="s">
        <v>41</v>
      </c>
      <c r="AM1283" t="s">
        <v>41</v>
      </c>
    </row>
    <row r="1284" spans="1:39" x14ac:dyDescent="0.3">
      <c r="A1284" t="s">
        <v>55</v>
      </c>
      <c r="B1284" t="s">
        <v>56</v>
      </c>
      <c r="C1284" t="s">
        <v>38</v>
      </c>
      <c r="D1284" t="s">
        <v>59</v>
      </c>
      <c r="E1284">
        <v>20</v>
      </c>
      <c r="F1284" t="s">
        <v>44</v>
      </c>
      <c r="G1284" t="s">
        <v>40</v>
      </c>
      <c r="H1284" t="s">
        <v>41</v>
      </c>
      <c r="J1284">
        <v>75.239999999999995</v>
      </c>
      <c r="K1284" t="s">
        <v>41</v>
      </c>
      <c r="L1284">
        <v>13808.05</v>
      </c>
      <c r="M1284" t="s">
        <v>41</v>
      </c>
      <c r="N1284" t="s">
        <v>41</v>
      </c>
      <c r="O1284">
        <v>1300</v>
      </c>
      <c r="P1284">
        <v>1310.3</v>
      </c>
      <c r="Q1284">
        <v>1320</v>
      </c>
      <c r="R1284">
        <v>-0.7</v>
      </c>
      <c r="S1284">
        <v>0.2</v>
      </c>
      <c r="T1284">
        <v>55.67</v>
      </c>
      <c r="U1284">
        <v>1001</v>
      </c>
      <c r="V1284" t="s">
        <v>41</v>
      </c>
      <c r="W1284">
        <v>5.44</v>
      </c>
      <c r="X1284" t="s">
        <v>41</v>
      </c>
      <c r="Z1284">
        <v>19.989999999999998</v>
      </c>
      <c r="AA1284">
        <v>16.68</v>
      </c>
      <c r="AB1284">
        <v>3.31</v>
      </c>
      <c r="AC1284">
        <v>18.739999999999998</v>
      </c>
      <c r="AD1284" t="s">
        <v>41</v>
      </c>
      <c r="AF1284">
        <v>210</v>
      </c>
      <c r="AG1284">
        <v>210</v>
      </c>
      <c r="AH1284">
        <v>3.3</v>
      </c>
      <c r="AI1284">
        <v>3.3</v>
      </c>
      <c r="AJ1284">
        <v>0</v>
      </c>
      <c r="AK1284" t="s">
        <v>41</v>
      </c>
      <c r="AL1284" t="s">
        <v>41</v>
      </c>
      <c r="AM1284" t="s">
        <v>41</v>
      </c>
    </row>
    <row r="1285" spans="1:39" x14ac:dyDescent="0.3">
      <c r="A1285" t="s">
        <v>55</v>
      </c>
      <c r="B1285" t="s">
        <v>56</v>
      </c>
      <c r="C1285" t="s">
        <v>38</v>
      </c>
      <c r="D1285" t="s">
        <v>59</v>
      </c>
      <c r="E1285">
        <v>20</v>
      </c>
      <c r="F1285" t="s">
        <v>45</v>
      </c>
      <c r="G1285" t="s">
        <v>40</v>
      </c>
      <c r="H1285" t="s">
        <v>41</v>
      </c>
      <c r="J1285">
        <v>75.239999999999995</v>
      </c>
      <c r="K1285" t="s">
        <v>41</v>
      </c>
      <c r="L1285">
        <v>13808.05</v>
      </c>
      <c r="M1285" t="s">
        <v>41</v>
      </c>
      <c r="N1285" t="s">
        <v>41</v>
      </c>
      <c r="O1285">
        <v>1320</v>
      </c>
      <c r="P1285">
        <v>1329.88</v>
      </c>
      <c r="Q1285">
        <v>1340</v>
      </c>
      <c r="R1285">
        <v>-1.1200000000000001</v>
      </c>
      <c r="S1285">
        <v>0.2</v>
      </c>
      <c r="T1285">
        <v>57.27</v>
      </c>
      <c r="U1285">
        <v>1001</v>
      </c>
      <c r="V1285" t="s">
        <v>41</v>
      </c>
      <c r="W1285">
        <v>4.46</v>
      </c>
      <c r="X1285" t="s">
        <v>41</v>
      </c>
      <c r="Z1285">
        <v>19.989999999999998</v>
      </c>
      <c r="AA1285">
        <v>16.68</v>
      </c>
      <c r="AB1285">
        <v>3.31</v>
      </c>
      <c r="AC1285">
        <v>18.89</v>
      </c>
      <c r="AD1285" t="s">
        <v>41</v>
      </c>
      <c r="AF1285">
        <v>210</v>
      </c>
      <c r="AG1285">
        <v>210</v>
      </c>
      <c r="AH1285">
        <v>3.3</v>
      </c>
      <c r="AI1285">
        <v>3.3</v>
      </c>
      <c r="AJ1285">
        <v>0</v>
      </c>
      <c r="AK1285" t="s">
        <v>41</v>
      </c>
      <c r="AL1285" t="s">
        <v>41</v>
      </c>
      <c r="AM1285" t="s">
        <v>41</v>
      </c>
    </row>
    <row r="1286" spans="1:39" x14ac:dyDescent="0.3">
      <c r="A1286" t="s">
        <v>55</v>
      </c>
      <c r="B1286" t="s">
        <v>56</v>
      </c>
      <c r="C1286" t="s">
        <v>38</v>
      </c>
      <c r="D1286" t="s">
        <v>59</v>
      </c>
      <c r="E1286">
        <v>20</v>
      </c>
      <c r="F1286" t="s">
        <v>46</v>
      </c>
      <c r="G1286" t="s">
        <v>40</v>
      </c>
      <c r="H1286" t="s">
        <v>41</v>
      </c>
      <c r="J1286">
        <v>75.239999999999995</v>
      </c>
      <c r="K1286" t="s">
        <v>41</v>
      </c>
      <c r="L1286">
        <v>13808.05</v>
      </c>
      <c r="M1286" t="s">
        <v>41</v>
      </c>
      <c r="N1286" t="s">
        <v>41</v>
      </c>
      <c r="O1286">
        <v>1260</v>
      </c>
      <c r="P1286">
        <v>1270.0999999999999</v>
      </c>
      <c r="Q1286">
        <v>1280</v>
      </c>
      <c r="R1286">
        <v>-0.9</v>
      </c>
      <c r="S1286">
        <v>0.2</v>
      </c>
      <c r="T1286">
        <v>61.03</v>
      </c>
      <c r="U1286">
        <v>1001</v>
      </c>
      <c r="V1286" t="s">
        <v>41</v>
      </c>
      <c r="W1286">
        <v>5.87</v>
      </c>
      <c r="X1286" t="s">
        <v>41</v>
      </c>
      <c r="Z1286">
        <v>19.989999999999998</v>
      </c>
      <c r="AA1286">
        <v>16.68</v>
      </c>
      <c r="AB1286">
        <v>3.31</v>
      </c>
      <c r="AC1286">
        <v>19.059999999999999</v>
      </c>
      <c r="AD1286" t="s">
        <v>41</v>
      </c>
      <c r="AF1286">
        <v>210</v>
      </c>
      <c r="AG1286">
        <v>210</v>
      </c>
      <c r="AH1286">
        <v>3.3</v>
      </c>
      <c r="AI1286">
        <v>3.3</v>
      </c>
      <c r="AJ1286">
        <v>0</v>
      </c>
      <c r="AK1286" t="s">
        <v>41</v>
      </c>
      <c r="AL1286" t="s">
        <v>41</v>
      </c>
      <c r="AM1286" t="s">
        <v>41</v>
      </c>
    </row>
    <row r="1287" spans="1:39" x14ac:dyDescent="0.3">
      <c r="A1287" t="s">
        <v>55</v>
      </c>
      <c r="B1287" t="s">
        <v>56</v>
      </c>
      <c r="C1287" t="s">
        <v>38</v>
      </c>
      <c r="D1287" t="s">
        <v>59</v>
      </c>
      <c r="E1287">
        <v>20</v>
      </c>
      <c r="F1287" t="s">
        <v>47</v>
      </c>
      <c r="G1287" t="s">
        <v>40</v>
      </c>
      <c r="H1287" t="s">
        <v>41</v>
      </c>
      <c r="J1287">
        <v>75.239999999999995</v>
      </c>
      <c r="K1287" t="s">
        <v>41</v>
      </c>
      <c r="L1287">
        <v>13808.05</v>
      </c>
      <c r="M1287" t="s">
        <v>41</v>
      </c>
      <c r="N1287" t="s">
        <v>41</v>
      </c>
      <c r="O1287">
        <v>1280</v>
      </c>
      <c r="P1287">
        <v>1289.82</v>
      </c>
      <c r="Q1287">
        <v>1300</v>
      </c>
      <c r="R1287">
        <v>-1.18</v>
      </c>
      <c r="S1287">
        <v>0.22</v>
      </c>
      <c r="T1287">
        <v>61.47</v>
      </c>
      <c r="U1287">
        <v>1001</v>
      </c>
      <c r="V1287" t="s">
        <v>41</v>
      </c>
      <c r="W1287">
        <v>6.1</v>
      </c>
      <c r="X1287" t="s">
        <v>41</v>
      </c>
      <c r="Z1287">
        <v>19.989999999999998</v>
      </c>
      <c r="AA1287">
        <v>16.68</v>
      </c>
      <c r="AB1287">
        <v>3.31</v>
      </c>
      <c r="AC1287">
        <v>18.7</v>
      </c>
      <c r="AD1287" t="s">
        <v>41</v>
      </c>
      <c r="AF1287">
        <v>210</v>
      </c>
      <c r="AG1287">
        <v>210</v>
      </c>
      <c r="AH1287">
        <v>3.3</v>
      </c>
      <c r="AI1287">
        <v>3.3</v>
      </c>
      <c r="AJ1287">
        <v>0</v>
      </c>
      <c r="AK1287" t="s">
        <v>41</v>
      </c>
      <c r="AL1287" t="s">
        <v>41</v>
      </c>
      <c r="AM1287" t="s">
        <v>41</v>
      </c>
    </row>
    <row r="1288" spans="1:39" x14ac:dyDescent="0.3">
      <c r="A1288" t="s">
        <v>55</v>
      </c>
      <c r="B1288" t="s">
        <v>56</v>
      </c>
      <c r="C1288" t="s">
        <v>38</v>
      </c>
      <c r="D1288" t="s">
        <v>59</v>
      </c>
      <c r="E1288">
        <v>20</v>
      </c>
      <c r="F1288" t="s">
        <v>48</v>
      </c>
      <c r="G1288" t="s">
        <v>40</v>
      </c>
      <c r="H1288" t="s">
        <v>41</v>
      </c>
      <c r="J1288">
        <v>75.239999999999995</v>
      </c>
      <c r="K1288" t="s">
        <v>41</v>
      </c>
      <c r="L1288">
        <v>13808.05</v>
      </c>
      <c r="M1288" t="s">
        <v>41</v>
      </c>
      <c r="N1288" t="s">
        <v>41</v>
      </c>
      <c r="O1288">
        <v>1300</v>
      </c>
      <c r="P1288">
        <v>1310.3</v>
      </c>
      <c r="Q1288">
        <v>1320</v>
      </c>
      <c r="R1288">
        <v>-0.7</v>
      </c>
      <c r="S1288">
        <v>0.2</v>
      </c>
      <c r="T1288">
        <v>55.67</v>
      </c>
      <c r="U1288">
        <v>1001</v>
      </c>
      <c r="V1288" t="s">
        <v>41</v>
      </c>
      <c r="W1288">
        <v>5.95</v>
      </c>
      <c r="X1288" t="s">
        <v>41</v>
      </c>
      <c r="Z1288">
        <v>19.989999999999998</v>
      </c>
      <c r="AA1288">
        <v>16.68</v>
      </c>
      <c r="AB1288">
        <v>3.31</v>
      </c>
      <c r="AC1288">
        <v>18.739999999999998</v>
      </c>
      <c r="AD1288" t="s">
        <v>41</v>
      </c>
      <c r="AF1288">
        <v>210</v>
      </c>
      <c r="AG1288">
        <v>210</v>
      </c>
      <c r="AH1288">
        <v>3.3</v>
      </c>
      <c r="AI1288">
        <v>3.3</v>
      </c>
      <c r="AJ1288">
        <v>0</v>
      </c>
      <c r="AK1288" t="s">
        <v>41</v>
      </c>
      <c r="AL1288" t="s">
        <v>41</v>
      </c>
      <c r="AM1288" t="s">
        <v>41</v>
      </c>
    </row>
    <row r="1289" spans="1:39" x14ac:dyDescent="0.3">
      <c r="A1289" t="s">
        <v>55</v>
      </c>
      <c r="B1289" t="s">
        <v>56</v>
      </c>
      <c r="C1289" t="s">
        <v>38</v>
      </c>
      <c r="D1289" t="s">
        <v>59</v>
      </c>
      <c r="E1289">
        <v>20</v>
      </c>
      <c r="F1289" t="s">
        <v>49</v>
      </c>
      <c r="G1289" t="s">
        <v>40</v>
      </c>
      <c r="H1289" t="s">
        <v>41</v>
      </c>
      <c r="J1289">
        <v>75.239999999999995</v>
      </c>
      <c r="K1289" t="s">
        <v>41</v>
      </c>
      <c r="L1289">
        <v>13808.05</v>
      </c>
      <c r="M1289" t="s">
        <v>41</v>
      </c>
      <c r="N1289" t="s">
        <v>41</v>
      </c>
      <c r="O1289">
        <v>1320</v>
      </c>
      <c r="P1289">
        <v>1329.88</v>
      </c>
      <c r="Q1289">
        <v>1340</v>
      </c>
      <c r="R1289">
        <v>-1.1200000000000001</v>
      </c>
      <c r="S1289">
        <v>0.2</v>
      </c>
      <c r="T1289">
        <v>57.27</v>
      </c>
      <c r="U1289">
        <v>1001</v>
      </c>
      <c r="V1289" t="s">
        <v>41</v>
      </c>
      <c r="W1289">
        <v>4.96</v>
      </c>
      <c r="X1289" t="s">
        <v>41</v>
      </c>
      <c r="Z1289">
        <v>19.989999999999998</v>
      </c>
      <c r="AA1289">
        <v>16.68</v>
      </c>
      <c r="AB1289">
        <v>3.31</v>
      </c>
      <c r="AC1289">
        <v>18.89</v>
      </c>
      <c r="AD1289" t="s">
        <v>41</v>
      </c>
      <c r="AF1289">
        <v>210</v>
      </c>
      <c r="AG1289">
        <v>210</v>
      </c>
      <c r="AH1289">
        <v>3.3</v>
      </c>
      <c r="AI1289">
        <v>3.3</v>
      </c>
      <c r="AJ1289">
        <v>0</v>
      </c>
      <c r="AK1289" t="s">
        <v>41</v>
      </c>
      <c r="AL1289" t="s">
        <v>41</v>
      </c>
      <c r="AM1289" t="s">
        <v>41</v>
      </c>
    </row>
    <row r="1290" spans="1:39" x14ac:dyDescent="0.3">
      <c r="A1290" t="s">
        <v>55</v>
      </c>
      <c r="B1290" t="s">
        <v>56</v>
      </c>
      <c r="C1290" t="s">
        <v>38</v>
      </c>
      <c r="D1290" t="s">
        <v>59</v>
      </c>
      <c r="E1290">
        <v>20</v>
      </c>
      <c r="F1290" t="s">
        <v>39</v>
      </c>
      <c r="G1290" t="s">
        <v>40</v>
      </c>
      <c r="H1290" t="s">
        <v>41</v>
      </c>
      <c r="J1290">
        <v>74.95</v>
      </c>
      <c r="K1290" t="s">
        <v>41</v>
      </c>
      <c r="L1290">
        <v>13888.43</v>
      </c>
      <c r="M1290" t="s">
        <v>41</v>
      </c>
      <c r="N1290" t="s">
        <v>41</v>
      </c>
      <c r="O1290">
        <v>1260</v>
      </c>
      <c r="P1290">
        <v>1270.1199999999999</v>
      </c>
      <c r="Q1290">
        <v>1280</v>
      </c>
      <c r="R1290">
        <v>-0.88</v>
      </c>
      <c r="S1290">
        <v>0.2</v>
      </c>
      <c r="T1290">
        <v>61.21</v>
      </c>
      <c r="U1290">
        <v>1001</v>
      </c>
      <c r="V1290" t="s">
        <v>41</v>
      </c>
      <c r="W1290">
        <v>5.88</v>
      </c>
      <c r="X1290" t="s">
        <v>41</v>
      </c>
      <c r="Z1290">
        <v>20.02</v>
      </c>
      <c r="AA1290">
        <v>16.809999999999999</v>
      </c>
      <c r="AB1290">
        <v>3.21</v>
      </c>
      <c r="AC1290">
        <v>19.28</v>
      </c>
      <c r="AD1290" t="s">
        <v>41</v>
      </c>
      <c r="AF1290">
        <v>220</v>
      </c>
      <c r="AG1290">
        <v>220</v>
      </c>
      <c r="AH1290">
        <v>3.3</v>
      </c>
      <c r="AI1290">
        <v>3.3</v>
      </c>
      <c r="AJ1290">
        <v>0</v>
      </c>
      <c r="AK1290" t="s">
        <v>41</v>
      </c>
      <c r="AL1290" t="s">
        <v>41</v>
      </c>
      <c r="AM1290" t="s">
        <v>41</v>
      </c>
    </row>
    <row r="1291" spans="1:39" x14ac:dyDescent="0.3">
      <c r="A1291" t="s">
        <v>55</v>
      </c>
      <c r="B1291" t="s">
        <v>56</v>
      </c>
      <c r="C1291" t="s">
        <v>38</v>
      </c>
      <c r="D1291" t="s">
        <v>59</v>
      </c>
      <c r="E1291">
        <v>20</v>
      </c>
      <c r="F1291" t="s">
        <v>43</v>
      </c>
      <c r="G1291" t="s">
        <v>40</v>
      </c>
      <c r="H1291" t="s">
        <v>41</v>
      </c>
      <c r="J1291">
        <v>74.95</v>
      </c>
      <c r="K1291" t="s">
        <v>41</v>
      </c>
      <c r="L1291">
        <v>13888.43</v>
      </c>
      <c r="M1291" t="s">
        <v>41</v>
      </c>
      <c r="N1291" t="s">
        <v>41</v>
      </c>
      <c r="O1291">
        <v>1280</v>
      </c>
      <c r="P1291">
        <v>1289.8399999999999</v>
      </c>
      <c r="Q1291">
        <v>1300</v>
      </c>
      <c r="R1291">
        <v>-1.1599999999999999</v>
      </c>
      <c r="S1291">
        <v>0.22</v>
      </c>
      <c r="T1291">
        <v>61.5</v>
      </c>
      <c r="U1291">
        <v>1001</v>
      </c>
      <c r="V1291" t="s">
        <v>41</v>
      </c>
      <c r="W1291">
        <v>5.94</v>
      </c>
      <c r="X1291" t="s">
        <v>41</v>
      </c>
      <c r="Z1291">
        <v>20.02</v>
      </c>
      <c r="AA1291">
        <v>16.809999999999999</v>
      </c>
      <c r="AB1291">
        <v>3.21</v>
      </c>
      <c r="AC1291">
        <v>18.91</v>
      </c>
      <c r="AD1291" t="s">
        <v>41</v>
      </c>
      <c r="AF1291">
        <v>220</v>
      </c>
      <c r="AG1291">
        <v>220</v>
      </c>
      <c r="AH1291">
        <v>3.3</v>
      </c>
      <c r="AI1291">
        <v>3.3</v>
      </c>
      <c r="AJ1291">
        <v>0</v>
      </c>
      <c r="AK1291" t="s">
        <v>41</v>
      </c>
      <c r="AL1291" t="s">
        <v>41</v>
      </c>
      <c r="AM1291" t="s">
        <v>41</v>
      </c>
    </row>
    <row r="1292" spans="1:39" x14ac:dyDescent="0.3">
      <c r="A1292" t="s">
        <v>55</v>
      </c>
      <c r="B1292" t="s">
        <v>56</v>
      </c>
      <c r="C1292" t="s">
        <v>38</v>
      </c>
      <c r="D1292" t="s">
        <v>59</v>
      </c>
      <c r="E1292">
        <v>20</v>
      </c>
      <c r="F1292" t="s">
        <v>44</v>
      </c>
      <c r="G1292" t="s">
        <v>40</v>
      </c>
      <c r="H1292" t="s">
        <v>41</v>
      </c>
      <c r="J1292">
        <v>74.95</v>
      </c>
      <c r="K1292" t="s">
        <v>41</v>
      </c>
      <c r="L1292">
        <v>13888.43</v>
      </c>
      <c r="M1292" t="s">
        <v>41</v>
      </c>
      <c r="N1292" t="s">
        <v>41</v>
      </c>
      <c r="O1292">
        <v>1300</v>
      </c>
      <c r="P1292">
        <v>1310.3399999999999</v>
      </c>
      <c r="Q1292">
        <v>1320</v>
      </c>
      <c r="R1292">
        <v>-0.66</v>
      </c>
      <c r="S1292">
        <v>0.2</v>
      </c>
      <c r="T1292">
        <v>55.73</v>
      </c>
      <c r="U1292">
        <v>1001</v>
      </c>
      <c r="V1292" t="s">
        <v>41</v>
      </c>
      <c r="W1292">
        <v>5.51</v>
      </c>
      <c r="X1292" t="s">
        <v>41</v>
      </c>
      <c r="Z1292">
        <v>20.02</v>
      </c>
      <c r="AA1292">
        <v>16.809999999999999</v>
      </c>
      <c r="AB1292">
        <v>3.21</v>
      </c>
      <c r="AC1292">
        <v>18.93</v>
      </c>
      <c r="AD1292" t="s">
        <v>41</v>
      </c>
      <c r="AF1292">
        <v>220</v>
      </c>
      <c r="AG1292">
        <v>220</v>
      </c>
      <c r="AH1292">
        <v>3.3</v>
      </c>
      <c r="AI1292">
        <v>3.3</v>
      </c>
      <c r="AJ1292">
        <v>0</v>
      </c>
      <c r="AK1292" t="s">
        <v>41</v>
      </c>
      <c r="AL1292" t="s">
        <v>41</v>
      </c>
      <c r="AM1292" t="s">
        <v>41</v>
      </c>
    </row>
    <row r="1293" spans="1:39" x14ac:dyDescent="0.3">
      <c r="A1293" t="s">
        <v>55</v>
      </c>
      <c r="B1293" t="s">
        <v>56</v>
      </c>
      <c r="C1293" t="s">
        <v>38</v>
      </c>
      <c r="D1293" t="s">
        <v>59</v>
      </c>
      <c r="E1293">
        <v>20</v>
      </c>
      <c r="F1293" t="s">
        <v>45</v>
      </c>
      <c r="G1293" t="s">
        <v>40</v>
      </c>
      <c r="H1293" t="s">
        <v>41</v>
      </c>
      <c r="J1293">
        <v>74.95</v>
      </c>
      <c r="K1293" t="s">
        <v>41</v>
      </c>
      <c r="L1293">
        <v>13888.43</v>
      </c>
      <c r="M1293" t="s">
        <v>41</v>
      </c>
      <c r="N1293" t="s">
        <v>41</v>
      </c>
      <c r="O1293">
        <v>1320</v>
      </c>
      <c r="P1293">
        <v>1329.92</v>
      </c>
      <c r="Q1293">
        <v>1340</v>
      </c>
      <c r="R1293">
        <v>-1.08</v>
      </c>
      <c r="S1293">
        <v>0.2</v>
      </c>
      <c r="T1293">
        <v>57.29</v>
      </c>
      <c r="U1293">
        <v>1001</v>
      </c>
      <c r="V1293" t="s">
        <v>41</v>
      </c>
      <c r="W1293">
        <v>4.5</v>
      </c>
      <c r="X1293" t="s">
        <v>41</v>
      </c>
      <c r="Z1293">
        <v>20.02</v>
      </c>
      <c r="AA1293">
        <v>16.809999999999999</v>
      </c>
      <c r="AB1293">
        <v>3.21</v>
      </c>
      <c r="AC1293">
        <v>19.079999999999998</v>
      </c>
      <c r="AD1293" t="s">
        <v>41</v>
      </c>
      <c r="AF1293">
        <v>220</v>
      </c>
      <c r="AG1293">
        <v>220</v>
      </c>
      <c r="AH1293">
        <v>3.3</v>
      </c>
      <c r="AI1293">
        <v>3.3</v>
      </c>
      <c r="AJ1293">
        <v>0</v>
      </c>
      <c r="AK1293" t="s">
        <v>41</v>
      </c>
      <c r="AL1293" t="s">
        <v>41</v>
      </c>
      <c r="AM1293" t="s">
        <v>41</v>
      </c>
    </row>
    <row r="1294" spans="1:39" x14ac:dyDescent="0.3">
      <c r="A1294" t="s">
        <v>55</v>
      </c>
      <c r="B1294" t="s">
        <v>56</v>
      </c>
      <c r="C1294" t="s">
        <v>38</v>
      </c>
      <c r="D1294" t="s">
        <v>59</v>
      </c>
      <c r="E1294">
        <v>20</v>
      </c>
      <c r="F1294" t="s">
        <v>46</v>
      </c>
      <c r="G1294" t="s">
        <v>40</v>
      </c>
      <c r="H1294" t="s">
        <v>41</v>
      </c>
      <c r="J1294">
        <v>74.95</v>
      </c>
      <c r="K1294" t="s">
        <v>41</v>
      </c>
      <c r="L1294">
        <v>13888.43</v>
      </c>
      <c r="M1294" t="s">
        <v>41</v>
      </c>
      <c r="N1294" t="s">
        <v>41</v>
      </c>
      <c r="O1294">
        <v>1260</v>
      </c>
      <c r="P1294">
        <v>1270.1199999999999</v>
      </c>
      <c r="Q1294">
        <v>1280</v>
      </c>
      <c r="R1294">
        <v>-0.88</v>
      </c>
      <c r="S1294">
        <v>0.2</v>
      </c>
      <c r="T1294">
        <v>61.21</v>
      </c>
      <c r="U1294">
        <v>1001</v>
      </c>
      <c r="V1294" t="s">
        <v>41</v>
      </c>
      <c r="W1294">
        <v>5.94</v>
      </c>
      <c r="X1294" t="s">
        <v>41</v>
      </c>
      <c r="Z1294">
        <v>20.02</v>
      </c>
      <c r="AA1294">
        <v>16.809999999999999</v>
      </c>
      <c r="AB1294">
        <v>3.21</v>
      </c>
      <c r="AC1294">
        <v>19.28</v>
      </c>
      <c r="AD1294" t="s">
        <v>41</v>
      </c>
      <c r="AF1294">
        <v>220</v>
      </c>
      <c r="AG1294">
        <v>220</v>
      </c>
      <c r="AH1294">
        <v>3.3</v>
      </c>
      <c r="AI1294">
        <v>3.3</v>
      </c>
      <c r="AJ1294">
        <v>0</v>
      </c>
      <c r="AK1294" t="s">
        <v>41</v>
      </c>
      <c r="AL1294" t="s">
        <v>41</v>
      </c>
      <c r="AM1294" t="s">
        <v>41</v>
      </c>
    </row>
    <row r="1295" spans="1:39" x14ac:dyDescent="0.3">
      <c r="A1295" t="s">
        <v>55</v>
      </c>
      <c r="B1295" t="s">
        <v>56</v>
      </c>
      <c r="C1295" t="s">
        <v>38</v>
      </c>
      <c r="D1295" t="s">
        <v>59</v>
      </c>
      <c r="E1295">
        <v>20</v>
      </c>
      <c r="F1295" t="s">
        <v>47</v>
      </c>
      <c r="G1295" t="s">
        <v>40</v>
      </c>
      <c r="H1295" t="s">
        <v>41</v>
      </c>
      <c r="J1295">
        <v>74.95</v>
      </c>
      <c r="K1295" t="s">
        <v>41</v>
      </c>
      <c r="L1295">
        <v>13888.43</v>
      </c>
      <c r="M1295" t="s">
        <v>41</v>
      </c>
      <c r="N1295" t="s">
        <v>41</v>
      </c>
      <c r="O1295">
        <v>1280</v>
      </c>
      <c r="P1295">
        <v>1289.8399999999999</v>
      </c>
      <c r="Q1295">
        <v>1300</v>
      </c>
      <c r="R1295">
        <v>-1.1599999999999999</v>
      </c>
      <c r="S1295">
        <v>0.22</v>
      </c>
      <c r="T1295">
        <v>61.5</v>
      </c>
      <c r="U1295">
        <v>1001</v>
      </c>
      <c r="V1295" t="s">
        <v>41</v>
      </c>
      <c r="W1295">
        <v>6.16</v>
      </c>
      <c r="X1295" t="s">
        <v>41</v>
      </c>
      <c r="Z1295">
        <v>20.02</v>
      </c>
      <c r="AA1295">
        <v>16.809999999999999</v>
      </c>
      <c r="AB1295">
        <v>3.21</v>
      </c>
      <c r="AC1295">
        <v>18.91</v>
      </c>
      <c r="AD1295" t="s">
        <v>41</v>
      </c>
      <c r="AF1295">
        <v>220</v>
      </c>
      <c r="AG1295">
        <v>220</v>
      </c>
      <c r="AH1295">
        <v>3.3</v>
      </c>
      <c r="AI1295">
        <v>3.3</v>
      </c>
      <c r="AJ1295">
        <v>0</v>
      </c>
      <c r="AK1295" t="s">
        <v>41</v>
      </c>
      <c r="AL1295" t="s">
        <v>41</v>
      </c>
      <c r="AM1295" t="s">
        <v>41</v>
      </c>
    </row>
    <row r="1296" spans="1:39" x14ac:dyDescent="0.3">
      <c r="A1296" t="s">
        <v>55</v>
      </c>
      <c r="B1296" t="s">
        <v>56</v>
      </c>
      <c r="C1296" t="s">
        <v>38</v>
      </c>
      <c r="D1296" t="s">
        <v>59</v>
      </c>
      <c r="E1296">
        <v>20</v>
      </c>
      <c r="F1296" t="s">
        <v>48</v>
      </c>
      <c r="G1296" t="s">
        <v>40</v>
      </c>
      <c r="H1296" t="s">
        <v>41</v>
      </c>
      <c r="J1296">
        <v>74.95</v>
      </c>
      <c r="K1296" t="s">
        <v>41</v>
      </c>
      <c r="L1296">
        <v>13888.43</v>
      </c>
      <c r="M1296" t="s">
        <v>41</v>
      </c>
      <c r="N1296" t="s">
        <v>41</v>
      </c>
      <c r="O1296">
        <v>1300</v>
      </c>
      <c r="P1296">
        <v>1310.3399999999999</v>
      </c>
      <c r="Q1296">
        <v>1320</v>
      </c>
      <c r="R1296">
        <v>-0.66</v>
      </c>
      <c r="S1296">
        <v>0.2</v>
      </c>
      <c r="T1296">
        <v>55.73</v>
      </c>
      <c r="U1296">
        <v>1001</v>
      </c>
      <c r="V1296" t="s">
        <v>41</v>
      </c>
      <c r="W1296">
        <v>6.02</v>
      </c>
      <c r="X1296" t="s">
        <v>41</v>
      </c>
      <c r="Z1296">
        <v>20.02</v>
      </c>
      <c r="AA1296">
        <v>16.809999999999999</v>
      </c>
      <c r="AB1296">
        <v>3.21</v>
      </c>
      <c r="AC1296">
        <v>18.93</v>
      </c>
      <c r="AD1296" t="s">
        <v>41</v>
      </c>
      <c r="AF1296">
        <v>220</v>
      </c>
      <c r="AG1296">
        <v>220</v>
      </c>
      <c r="AH1296">
        <v>3.3</v>
      </c>
      <c r="AI1296">
        <v>3.3</v>
      </c>
      <c r="AJ1296">
        <v>0</v>
      </c>
      <c r="AK1296" t="s">
        <v>41</v>
      </c>
      <c r="AL1296" t="s">
        <v>41</v>
      </c>
      <c r="AM1296" t="s">
        <v>41</v>
      </c>
    </row>
    <row r="1297" spans="1:39" x14ac:dyDescent="0.3">
      <c r="A1297" t="s">
        <v>55</v>
      </c>
      <c r="B1297" t="s">
        <v>56</v>
      </c>
      <c r="C1297" t="s">
        <v>38</v>
      </c>
      <c r="D1297" t="s">
        <v>59</v>
      </c>
      <c r="E1297">
        <v>20</v>
      </c>
      <c r="F1297" t="s">
        <v>49</v>
      </c>
      <c r="G1297" t="s">
        <v>40</v>
      </c>
      <c r="H1297" t="s">
        <v>41</v>
      </c>
      <c r="J1297">
        <v>74.95</v>
      </c>
      <c r="K1297" t="s">
        <v>41</v>
      </c>
      <c r="L1297">
        <v>13888.43</v>
      </c>
      <c r="M1297" t="s">
        <v>41</v>
      </c>
      <c r="N1297" t="s">
        <v>41</v>
      </c>
      <c r="O1297">
        <v>1320</v>
      </c>
      <c r="P1297">
        <v>1329.92</v>
      </c>
      <c r="Q1297">
        <v>1340</v>
      </c>
      <c r="R1297">
        <v>-1.08</v>
      </c>
      <c r="S1297">
        <v>0.2</v>
      </c>
      <c r="T1297">
        <v>57.29</v>
      </c>
      <c r="U1297">
        <v>1001</v>
      </c>
      <c r="V1297" t="s">
        <v>41</v>
      </c>
      <c r="W1297">
        <v>5.01</v>
      </c>
      <c r="X1297" t="s">
        <v>41</v>
      </c>
      <c r="Z1297">
        <v>20.02</v>
      </c>
      <c r="AA1297">
        <v>16.809999999999999</v>
      </c>
      <c r="AB1297">
        <v>3.21</v>
      </c>
      <c r="AC1297">
        <v>19.079999999999998</v>
      </c>
      <c r="AD1297" t="s">
        <v>41</v>
      </c>
      <c r="AF1297">
        <v>220</v>
      </c>
      <c r="AG1297">
        <v>220</v>
      </c>
      <c r="AH1297">
        <v>3.3</v>
      </c>
      <c r="AI1297">
        <v>3.3</v>
      </c>
      <c r="AJ1297">
        <v>0</v>
      </c>
      <c r="AK1297" t="s">
        <v>41</v>
      </c>
      <c r="AL1297" t="s">
        <v>41</v>
      </c>
      <c r="AM1297" t="s">
        <v>41</v>
      </c>
    </row>
    <row r="1298" spans="1:39" x14ac:dyDescent="0.3">
      <c r="A1298" t="s">
        <v>55</v>
      </c>
      <c r="B1298" t="s">
        <v>56</v>
      </c>
      <c r="C1298" t="s">
        <v>38</v>
      </c>
      <c r="D1298" t="s">
        <v>59</v>
      </c>
      <c r="E1298">
        <v>20</v>
      </c>
      <c r="F1298" t="s">
        <v>39</v>
      </c>
      <c r="G1298" t="s">
        <v>40</v>
      </c>
      <c r="H1298" t="s">
        <v>41</v>
      </c>
      <c r="J1298">
        <v>74.38</v>
      </c>
      <c r="K1298" t="s">
        <v>41</v>
      </c>
      <c r="L1298">
        <v>13968.25</v>
      </c>
      <c r="M1298" t="s">
        <v>41</v>
      </c>
      <c r="N1298" t="s">
        <v>41</v>
      </c>
      <c r="O1298">
        <v>1260</v>
      </c>
      <c r="P1298">
        <v>1270.1400000000001</v>
      </c>
      <c r="Q1298">
        <v>1280</v>
      </c>
      <c r="R1298">
        <v>-0.86</v>
      </c>
      <c r="S1298">
        <v>0.2</v>
      </c>
      <c r="T1298">
        <v>61.28</v>
      </c>
      <c r="U1298">
        <v>1001</v>
      </c>
      <c r="V1298" t="s">
        <v>41</v>
      </c>
      <c r="W1298">
        <v>5.94</v>
      </c>
      <c r="X1298" t="s">
        <v>41</v>
      </c>
      <c r="Z1298">
        <v>20</v>
      </c>
      <c r="AA1298">
        <v>16.809999999999999</v>
      </c>
      <c r="AB1298">
        <v>3.19</v>
      </c>
      <c r="AC1298">
        <v>19.41</v>
      </c>
      <c r="AD1298" t="s">
        <v>41</v>
      </c>
      <c r="AF1298">
        <v>230</v>
      </c>
      <c r="AG1298">
        <v>230</v>
      </c>
      <c r="AH1298">
        <v>3.3</v>
      </c>
      <c r="AI1298">
        <v>3.3</v>
      </c>
      <c r="AJ1298">
        <v>0</v>
      </c>
      <c r="AK1298" t="s">
        <v>41</v>
      </c>
      <c r="AL1298" t="s">
        <v>41</v>
      </c>
      <c r="AM1298" t="s">
        <v>41</v>
      </c>
    </row>
    <row r="1299" spans="1:39" x14ac:dyDescent="0.3">
      <c r="A1299" t="s">
        <v>55</v>
      </c>
      <c r="B1299" t="s">
        <v>56</v>
      </c>
      <c r="C1299" t="s">
        <v>38</v>
      </c>
      <c r="D1299" t="s">
        <v>59</v>
      </c>
      <c r="E1299">
        <v>20</v>
      </c>
      <c r="F1299" t="s">
        <v>43</v>
      </c>
      <c r="G1299" t="s">
        <v>40</v>
      </c>
      <c r="H1299" t="s">
        <v>41</v>
      </c>
      <c r="J1299">
        <v>74.38</v>
      </c>
      <c r="K1299" t="s">
        <v>41</v>
      </c>
      <c r="L1299">
        <v>13968.25</v>
      </c>
      <c r="M1299" t="s">
        <v>41</v>
      </c>
      <c r="N1299" t="s">
        <v>41</v>
      </c>
      <c r="O1299">
        <v>1280</v>
      </c>
      <c r="P1299">
        <v>1289.8800000000001</v>
      </c>
      <c r="Q1299">
        <v>1300</v>
      </c>
      <c r="R1299">
        <v>-1.1200000000000001</v>
      </c>
      <c r="S1299">
        <v>0.22</v>
      </c>
      <c r="T1299">
        <v>61.65</v>
      </c>
      <c r="U1299">
        <v>1001</v>
      </c>
      <c r="V1299" t="s">
        <v>41</v>
      </c>
      <c r="W1299">
        <v>6.01</v>
      </c>
      <c r="X1299" t="s">
        <v>41</v>
      </c>
      <c r="Z1299">
        <v>20</v>
      </c>
      <c r="AA1299">
        <v>16.809999999999999</v>
      </c>
      <c r="AB1299">
        <v>3.19</v>
      </c>
      <c r="AC1299">
        <v>19.02</v>
      </c>
      <c r="AD1299" t="s">
        <v>41</v>
      </c>
      <c r="AF1299">
        <v>230</v>
      </c>
      <c r="AG1299">
        <v>230</v>
      </c>
      <c r="AH1299">
        <v>3.3</v>
      </c>
      <c r="AI1299">
        <v>3.3</v>
      </c>
      <c r="AJ1299">
        <v>0</v>
      </c>
      <c r="AK1299" t="s">
        <v>41</v>
      </c>
      <c r="AL1299" t="s">
        <v>41</v>
      </c>
      <c r="AM1299" t="s">
        <v>41</v>
      </c>
    </row>
    <row r="1300" spans="1:39" x14ac:dyDescent="0.3">
      <c r="A1300" t="s">
        <v>55</v>
      </c>
      <c r="B1300" t="s">
        <v>56</v>
      </c>
      <c r="C1300" t="s">
        <v>38</v>
      </c>
      <c r="D1300" t="s">
        <v>59</v>
      </c>
      <c r="E1300">
        <v>20</v>
      </c>
      <c r="F1300" t="s">
        <v>44</v>
      </c>
      <c r="G1300" t="s">
        <v>40</v>
      </c>
      <c r="H1300" t="s">
        <v>41</v>
      </c>
      <c r="J1300">
        <v>74.38</v>
      </c>
      <c r="K1300" t="s">
        <v>41</v>
      </c>
      <c r="L1300">
        <v>13968.25</v>
      </c>
      <c r="M1300" t="s">
        <v>41</v>
      </c>
      <c r="N1300" t="s">
        <v>41</v>
      </c>
      <c r="O1300">
        <v>1300</v>
      </c>
      <c r="P1300">
        <v>1310.3599999999999</v>
      </c>
      <c r="Q1300">
        <v>1320</v>
      </c>
      <c r="R1300">
        <v>-0.64</v>
      </c>
      <c r="S1300">
        <v>0.21</v>
      </c>
      <c r="T1300">
        <v>55.8</v>
      </c>
      <c r="U1300">
        <v>1001</v>
      </c>
      <c r="V1300" t="s">
        <v>41</v>
      </c>
      <c r="W1300">
        <v>5.57</v>
      </c>
      <c r="X1300" t="s">
        <v>41</v>
      </c>
      <c r="Z1300">
        <v>20</v>
      </c>
      <c r="AA1300">
        <v>16.809999999999999</v>
      </c>
      <c r="AB1300">
        <v>3.19</v>
      </c>
      <c r="AC1300">
        <v>19.059999999999999</v>
      </c>
      <c r="AD1300" t="s">
        <v>41</v>
      </c>
      <c r="AF1300">
        <v>230</v>
      </c>
      <c r="AG1300">
        <v>230</v>
      </c>
      <c r="AH1300">
        <v>3.3</v>
      </c>
      <c r="AI1300">
        <v>3.3</v>
      </c>
      <c r="AJ1300">
        <v>0</v>
      </c>
      <c r="AK1300" t="s">
        <v>41</v>
      </c>
      <c r="AL1300" t="s">
        <v>41</v>
      </c>
      <c r="AM1300" t="s">
        <v>41</v>
      </c>
    </row>
    <row r="1301" spans="1:39" x14ac:dyDescent="0.3">
      <c r="A1301" t="s">
        <v>55</v>
      </c>
      <c r="B1301" t="s">
        <v>56</v>
      </c>
      <c r="C1301" t="s">
        <v>38</v>
      </c>
      <c r="D1301" t="s">
        <v>59</v>
      </c>
      <c r="E1301">
        <v>20</v>
      </c>
      <c r="F1301" t="s">
        <v>45</v>
      </c>
      <c r="G1301" t="s">
        <v>40</v>
      </c>
      <c r="H1301" t="s">
        <v>41</v>
      </c>
      <c r="J1301">
        <v>74.38</v>
      </c>
      <c r="K1301" t="s">
        <v>41</v>
      </c>
      <c r="L1301">
        <v>13968.25</v>
      </c>
      <c r="M1301" t="s">
        <v>41</v>
      </c>
      <c r="N1301" t="s">
        <v>41</v>
      </c>
      <c r="O1301">
        <v>1320</v>
      </c>
      <c r="P1301">
        <v>1329.96</v>
      </c>
      <c r="Q1301">
        <v>1340</v>
      </c>
      <c r="R1301">
        <v>-1.04</v>
      </c>
      <c r="S1301">
        <v>0.2</v>
      </c>
      <c r="T1301">
        <v>57.36</v>
      </c>
      <c r="U1301">
        <v>1001</v>
      </c>
      <c r="V1301" t="s">
        <v>41</v>
      </c>
      <c r="W1301">
        <v>4.57</v>
      </c>
      <c r="X1301" t="s">
        <v>41</v>
      </c>
      <c r="Z1301">
        <v>20</v>
      </c>
      <c r="AA1301">
        <v>16.809999999999999</v>
      </c>
      <c r="AB1301">
        <v>3.19</v>
      </c>
      <c r="AC1301">
        <v>19.21</v>
      </c>
      <c r="AD1301" t="s">
        <v>41</v>
      </c>
      <c r="AF1301">
        <v>230</v>
      </c>
      <c r="AG1301">
        <v>230</v>
      </c>
      <c r="AH1301">
        <v>3.3</v>
      </c>
      <c r="AI1301">
        <v>3.3</v>
      </c>
      <c r="AJ1301">
        <v>0</v>
      </c>
      <c r="AK1301" t="s">
        <v>41</v>
      </c>
      <c r="AL1301" t="s">
        <v>41</v>
      </c>
      <c r="AM1301" t="s">
        <v>41</v>
      </c>
    </row>
    <row r="1302" spans="1:39" x14ac:dyDescent="0.3">
      <c r="A1302" t="s">
        <v>55</v>
      </c>
      <c r="B1302" t="s">
        <v>56</v>
      </c>
      <c r="C1302" t="s">
        <v>38</v>
      </c>
      <c r="D1302" t="s">
        <v>59</v>
      </c>
      <c r="E1302">
        <v>20</v>
      </c>
      <c r="F1302" t="s">
        <v>46</v>
      </c>
      <c r="G1302" t="s">
        <v>40</v>
      </c>
      <c r="H1302" t="s">
        <v>41</v>
      </c>
      <c r="J1302">
        <v>74.38</v>
      </c>
      <c r="K1302" t="s">
        <v>41</v>
      </c>
      <c r="L1302">
        <v>13968.25</v>
      </c>
      <c r="M1302" t="s">
        <v>41</v>
      </c>
      <c r="N1302" t="s">
        <v>41</v>
      </c>
      <c r="O1302">
        <v>1260</v>
      </c>
      <c r="P1302">
        <v>1270.1400000000001</v>
      </c>
      <c r="Q1302">
        <v>1280</v>
      </c>
      <c r="R1302">
        <v>-0.86</v>
      </c>
      <c r="S1302">
        <v>0.2</v>
      </c>
      <c r="T1302">
        <v>61.28</v>
      </c>
      <c r="U1302">
        <v>1001</v>
      </c>
      <c r="V1302" t="s">
        <v>41</v>
      </c>
      <c r="W1302">
        <v>6.01</v>
      </c>
      <c r="X1302" t="s">
        <v>41</v>
      </c>
      <c r="Z1302">
        <v>20</v>
      </c>
      <c r="AA1302">
        <v>16.809999999999999</v>
      </c>
      <c r="AB1302">
        <v>3.19</v>
      </c>
      <c r="AC1302">
        <v>19.41</v>
      </c>
      <c r="AD1302" t="s">
        <v>41</v>
      </c>
      <c r="AF1302">
        <v>230</v>
      </c>
      <c r="AG1302">
        <v>230</v>
      </c>
      <c r="AH1302">
        <v>3.3</v>
      </c>
      <c r="AI1302">
        <v>3.3</v>
      </c>
      <c r="AJ1302">
        <v>0</v>
      </c>
      <c r="AK1302" t="s">
        <v>41</v>
      </c>
      <c r="AL1302" t="s">
        <v>41</v>
      </c>
      <c r="AM1302" t="s">
        <v>41</v>
      </c>
    </row>
    <row r="1303" spans="1:39" x14ac:dyDescent="0.3">
      <c r="A1303" t="s">
        <v>55</v>
      </c>
      <c r="B1303" t="s">
        <v>56</v>
      </c>
      <c r="C1303" t="s">
        <v>38</v>
      </c>
      <c r="D1303" t="s">
        <v>59</v>
      </c>
      <c r="E1303">
        <v>20</v>
      </c>
      <c r="F1303" t="s">
        <v>47</v>
      </c>
      <c r="G1303" t="s">
        <v>40</v>
      </c>
      <c r="H1303" t="s">
        <v>41</v>
      </c>
      <c r="J1303">
        <v>74.38</v>
      </c>
      <c r="K1303" t="s">
        <v>41</v>
      </c>
      <c r="L1303">
        <v>13968.25</v>
      </c>
      <c r="M1303" t="s">
        <v>41</v>
      </c>
      <c r="N1303" t="s">
        <v>41</v>
      </c>
      <c r="O1303">
        <v>1280</v>
      </c>
      <c r="P1303">
        <v>1289.8800000000001</v>
      </c>
      <c r="Q1303">
        <v>1300</v>
      </c>
      <c r="R1303">
        <v>-1.1200000000000001</v>
      </c>
      <c r="S1303">
        <v>0.22</v>
      </c>
      <c r="T1303">
        <v>61.65</v>
      </c>
      <c r="U1303">
        <v>1001</v>
      </c>
      <c r="V1303" t="s">
        <v>41</v>
      </c>
      <c r="W1303">
        <v>6.22</v>
      </c>
      <c r="X1303" t="s">
        <v>41</v>
      </c>
      <c r="Z1303">
        <v>20</v>
      </c>
      <c r="AA1303">
        <v>16.809999999999999</v>
      </c>
      <c r="AB1303">
        <v>3.19</v>
      </c>
      <c r="AC1303">
        <v>19.02</v>
      </c>
      <c r="AD1303" t="s">
        <v>41</v>
      </c>
      <c r="AF1303">
        <v>230</v>
      </c>
      <c r="AG1303">
        <v>230</v>
      </c>
      <c r="AH1303">
        <v>3.3</v>
      </c>
      <c r="AI1303">
        <v>3.3</v>
      </c>
      <c r="AJ1303">
        <v>0</v>
      </c>
      <c r="AK1303" t="s">
        <v>41</v>
      </c>
      <c r="AL1303" t="s">
        <v>41</v>
      </c>
      <c r="AM1303" t="s">
        <v>41</v>
      </c>
    </row>
    <row r="1304" spans="1:39" x14ac:dyDescent="0.3">
      <c r="A1304" t="s">
        <v>55</v>
      </c>
      <c r="B1304" t="s">
        <v>56</v>
      </c>
      <c r="C1304" t="s">
        <v>38</v>
      </c>
      <c r="D1304" t="s">
        <v>59</v>
      </c>
      <c r="E1304">
        <v>20</v>
      </c>
      <c r="F1304" t="s">
        <v>48</v>
      </c>
      <c r="G1304" t="s">
        <v>40</v>
      </c>
      <c r="H1304" t="s">
        <v>41</v>
      </c>
      <c r="J1304">
        <v>74.38</v>
      </c>
      <c r="K1304" t="s">
        <v>41</v>
      </c>
      <c r="L1304">
        <v>13968.25</v>
      </c>
      <c r="M1304" t="s">
        <v>41</v>
      </c>
      <c r="N1304" t="s">
        <v>41</v>
      </c>
      <c r="O1304">
        <v>1300</v>
      </c>
      <c r="P1304">
        <v>1310.3599999999999</v>
      </c>
      <c r="Q1304">
        <v>1320</v>
      </c>
      <c r="R1304">
        <v>-0.64</v>
      </c>
      <c r="S1304">
        <v>0.21</v>
      </c>
      <c r="T1304">
        <v>55.8</v>
      </c>
      <c r="U1304">
        <v>1001</v>
      </c>
      <c r="V1304" t="s">
        <v>41</v>
      </c>
      <c r="W1304">
        <v>6.07</v>
      </c>
      <c r="X1304" t="s">
        <v>41</v>
      </c>
      <c r="Z1304">
        <v>20</v>
      </c>
      <c r="AA1304">
        <v>16.809999999999999</v>
      </c>
      <c r="AB1304">
        <v>3.19</v>
      </c>
      <c r="AC1304">
        <v>19.059999999999999</v>
      </c>
      <c r="AD1304" t="s">
        <v>41</v>
      </c>
      <c r="AF1304">
        <v>230</v>
      </c>
      <c r="AG1304">
        <v>230</v>
      </c>
      <c r="AH1304">
        <v>3.3</v>
      </c>
      <c r="AI1304">
        <v>3.3</v>
      </c>
      <c r="AJ1304">
        <v>0</v>
      </c>
      <c r="AK1304" t="s">
        <v>41</v>
      </c>
      <c r="AL1304" t="s">
        <v>41</v>
      </c>
      <c r="AM1304" t="s">
        <v>41</v>
      </c>
    </row>
    <row r="1305" spans="1:39" x14ac:dyDescent="0.3">
      <c r="A1305" t="s">
        <v>55</v>
      </c>
      <c r="B1305" t="s">
        <v>56</v>
      </c>
      <c r="C1305" t="s">
        <v>38</v>
      </c>
      <c r="D1305" t="s">
        <v>59</v>
      </c>
      <c r="E1305">
        <v>20</v>
      </c>
      <c r="F1305" t="s">
        <v>49</v>
      </c>
      <c r="G1305" t="s">
        <v>40</v>
      </c>
      <c r="H1305" t="s">
        <v>41</v>
      </c>
      <c r="J1305">
        <v>74.38</v>
      </c>
      <c r="K1305" t="s">
        <v>41</v>
      </c>
      <c r="L1305">
        <v>13968.25</v>
      </c>
      <c r="M1305" t="s">
        <v>41</v>
      </c>
      <c r="N1305" t="s">
        <v>41</v>
      </c>
      <c r="O1305">
        <v>1320</v>
      </c>
      <c r="P1305">
        <v>1329.96</v>
      </c>
      <c r="Q1305">
        <v>1340</v>
      </c>
      <c r="R1305">
        <v>-1.04</v>
      </c>
      <c r="S1305">
        <v>0.2</v>
      </c>
      <c r="T1305">
        <v>57.36</v>
      </c>
      <c r="U1305">
        <v>1001</v>
      </c>
      <c r="V1305" t="s">
        <v>41</v>
      </c>
      <c r="W1305">
        <v>5.0599999999999996</v>
      </c>
      <c r="X1305" t="s">
        <v>41</v>
      </c>
      <c r="Z1305">
        <v>20</v>
      </c>
      <c r="AA1305">
        <v>16.809999999999999</v>
      </c>
      <c r="AB1305">
        <v>3.19</v>
      </c>
      <c r="AC1305">
        <v>19.21</v>
      </c>
      <c r="AD1305" t="s">
        <v>41</v>
      </c>
      <c r="AF1305">
        <v>230</v>
      </c>
      <c r="AG1305">
        <v>230</v>
      </c>
      <c r="AH1305">
        <v>3.3</v>
      </c>
      <c r="AI1305">
        <v>3.3</v>
      </c>
      <c r="AJ1305">
        <v>0</v>
      </c>
      <c r="AK1305" t="s">
        <v>41</v>
      </c>
      <c r="AL1305" t="s">
        <v>41</v>
      </c>
      <c r="AM1305" t="s">
        <v>41</v>
      </c>
    </row>
    <row r="1306" spans="1:39" x14ac:dyDescent="0.3">
      <c r="A1306" t="s">
        <v>55</v>
      </c>
      <c r="B1306" t="s">
        <v>56</v>
      </c>
      <c r="C1306" t="s">
        <v>38</v>
      </c>
      <c r="D1306" t="s">
        <v>59</v>
      </c>
      <c r="E1306">
        <v>20</v>
      </c>
      <c r="F1306" t="s">
        <v>39</v>
      </c>
      <c r="G1306" t="s">
        <v>40</v>
      </c>
      <c r="H1306" t="s">
        <v>41</v>
      </c>
      <c r="J1306">
        <v>75.77</v>
      </c>
      <c r="K1306" t="s">
        <v>41</v>
      </c>
      <c r="L1306">
        <v>14049.45</v>
      </c>
      <c r="M1306" t="s">
        <v>41</v>
      </c>
      <c r="N1306" t="s">
        <v>41</v>
      </c>
      <c r="O1306">
        <v>1260</v>
      </c>
      <c r="P1306">
        <v>1270.18</v>
      </c>
      <c r="Q1306">
        <v>1280</v>
      </c>
      <c r="R1306">
        <v>-0.82</v>
      </c>
      <c r="S1306">
        <v>0.2</v>
      </c>
      <c r="T1306">
        <v>61.36</v>
      </c>
      <c r="U1306">
        <v>1001</v>
      </c>
      <c r="V1306" t="s">
        <v>41</v>
      </c>
      <c r="W1306">
        <v>6</v>
      </c>
      <c r="X1306" t="s">
        <v>41</v>
      </c>
      <c r="Z1306">
        <v>19.98</v>
      </c>
      <c r="AA1306">
        <v>16.86</v>
      </c>
      <c r="AB1306">
        <v>3.12</v>
      </c>
      <c r="AC1306">
        <v>19.54</v>
      </c>
      <c r="AD1306" t="s">
        <v>41</v>
      </c>
      <c r="AF1306">
        <v>240</v>
      </c>
      <c r="AG1306">
        <v>240</v>
      </c>
      <c r="AH1306">
        <v>3.3</v>
      </c>
      <c r="AI1306">
        <v>3.3</v>
      </c>
      <c r="AJ1306">
        <v>0</v>
      </c>
      <c r="AK1306" t="s">
        <v>41</v>
      </c>
      <c r="AL1306" t="s">
        <v>41</v>
      </c>
      <c r="AM1306" t="s">
        <v>41</v>
      </c>
    </row>
    <row r="1307" spans="1:39" x14ac:dyDescent="0.3">
      <c r="A1307" t="s">
        <v>55</v>
      </c>
      <c r="B1307" t="s">
        <v>56</v>
      </c>
      <c r="C1307" t="s">
        <v>38</v>
      </c>
      <c r="D1307" t="s">
        <v>59</v>
      </c>
      <c r="E1307">
        <v>20</v>
      </c>
      <c r="F1307" t="s">
        <v>43</v>
      </c>
      <c r="G1307" t="s">
        <v>40</v>
      </c>
      <c r="H1307" t="s">
        <v>41</v>
      </c>
      <c r="J1307">
        <v>75.77</v>
      </c>
      <c r="K1307" t="s">
        <v>41</v>
      </c>
      <c r="L1307">
        <v>14049.45</v>
      </c>
      <c r="M1307" t="s">
        <v>41</v>
      </c>
      <c r="N1307" t="s">
        <v>41</v>
      </c>
      <c r="O1307">
        <v>1280</v>
      </c>
      <c r="P1307">
        <v>1289.9000000000001</v>
      </c>
      <c r="Q1307">
        <v>1300</v>
      </c>
      <c r="R1307">
        <v>-1.1000000000000001</v>
      </c>
      <c r="S1307">
        <v>0.23</v>
      </c>
      <c r="T1307">
        <v>61.67</v>
      </c>
      <c r="U1307">
        <v>1001</v>
      </c>
      <c r="V1307" t="s">
        <v>41</v>
      </c>
      <c r="W1307">
        <v>6.06</v>
      </c>
      <c r="X1307" t="s">
        <v>41</v>
      </c>
      <c r="Z1307">
        <v>19.98</v>
      </c>
      <c r="AA1307">
        <v>16.86</v>
      </c>
      <c r="AB1307">
        <v>3.12</v>
      </c>
      <c r="AC1307">
        <v>19.149999999999999</v>
      </c>
      <c r="AD1307" t="s">
        <v>41</v>
      </c>
      <c r="AF1307">
        <v>240</v>
      </c>
      <c r="AG1307">
        <v>240</v>
      </c>
      <c r="AH1307">
        <v>3.3</v>
      </c>
      <c r="AI1307">
        <v>3.3</v>
      </c>
      <c r="AJ1307">
        <v>0</v>
      </c>
      <c r="AK1307" t="s">
        <v>41</v>
      </c>
      <c r="AL1307" t="s">
        <v>41</v>
      </c>
      <c r="AM1307" t="s">
        <v>41</v>
      </c>
    </row>
    <row r="1308" spans="1:39" x14ac:dyDescent="0.3">
      <c r="A1308" t="s">
        <v>55</v>
      </c>
      <c r="B1308" t="s">
        <v>56</v>
      </c>
      <c r="C1308" t="s">
        <v>38</v>
      </c>
      <c r="D1308" t="s">
        <v>59</v>
      </c>
      <c r="E1308">
        <v>20</v>
      </c>
      <c r="F1308" t="s">
        <v>44</v>
      </c>
      <c r="G1308" t="s">
        <v>40</v>
      </c>
      <c r="H1308" t="s">
        <v>41</v>
      </c>
      <c r="J1308">
        <v>75.77</v>
      </c>
      <c r="K1308" t="s">
        <v>41</v>
      </c>
      <c r="L1308">
        <v>14049.45</v>
      </c>
      <c r="M1308" t="s">
        <v>41</v>
      </c>
      <c r="N1308" t="s">
        <v>41</v>
      </c>
      <c r="O1308">
        <v>1300</v>
      </c>
      <c r="P1308">
        <v>1310.3800000000001</v>
      </c>
      <c r="Q1308">
        <v>1320</v>
      </c>
      <c r="R1308">
        <v>-0.62</v>
      </c>
      <c r="S1308">
        <v>0.2</v>
      </c>
      <c r="T1308">
        <v>55.8</v>
      </c>
      <c r="U1308">
        <v>1001</v>
      </c>
      <c r="V1308" t="s">
        <v>41</v>
      </c>
      <c r="W1308">
        <v>5.62</v>
      </c>
      <c r="X1308" t="s">
        <v>41</v>
      </c>
      <c r="Z1308">
        <v>19.98</v>
      </c>
      <c r="AA1308">
        <v>16.86</v>
      </c>
      <c r="AB1308">
        <v>3.12</v>
      </c>
      <c r="AC1308">
        <v>19.190000000000001</v>
      </c>
      <c r="AD1308" t="s">
        <v>41</v>
      </c>
      <c r="AF1308">
        <v>240</v>
      </c>
      <c r="AG1308">
        <v>240</v>
      </c>
      <c r="AH1308">
        <v>3.3</v>
      </c>
      <c r="AI1308">
        <v>3.3</v>
      </c>
      <c r="AJ1308">
        <v>0</v>
      </c>
      <c r="AK1308" t="s">
        <v>41</v>
      </c>
      <c r="AL1308" t="s">
        <v>41</v>
      </c>
      <c r="AM1308" t="s">
        <v>41</v>
      </c>
    </row>
    <row r="1309" spans="1:39" x14ac:dyDescent="0.3">
      <c r="A1309" t="s">
        <v>55</v>
      </c>
      <c r="B1309" t="s">
        <v>56</v>
      </c>
      <c r="C1309" t="s">
        <v>38</v>
      </c>
      <c r="D1309" t="s">
        <v>59</v>
      </c>
      <c r="E1309">
        <v>20</v>
      </c>
      <c r="F1309" t="s">
        <v>45</v>
      </c>
      <c r="G1309" t="s">
        <v>40</v>
      </c>
      <c r="H1309" t="s">
        <v>41</v>
      </c>
      <c r="J1309">
        <v>75.77</v>
      </c>
      <c r="K1309" t="s">
        <v>41</v>
      </c>
      <c r="L1309">
        <v>14049.45</v>
      </c>
      <c r="M1309" t="s">
        <v>41</v>
      </c>
      <c r="N1309" t="s">
        <v>41</v>
      </c>
      <c r="O1309">
        <v>1320</v>
      </c>
      <c r="P1309">
        <v>1329.98</v>
      </c>
      <c r="Q1309">
        <v>1340</v>
      </c>
      <c r="R1309">
        <v>-1.02</v>
      </c>
      <c r="S1309">
        <v>0.2</v>
      </c>
      <c r="T1309">
        <v>57.43</v>
      </c>
      <c r="U1309">
        <v>1001</v>
      </c>
      <c r="V1309" t="s">
        <v>41</v>
      </c>
      <c r="W1309">
        <v>4.6100000000000003</v>
      </c>
      <c r="X1309" t="s">
        <v>41</v>
      </c>
      <c r="Z1309">
        <v>19.98</v>
      </c>
      <c r="AA1309">
        <v>16.86</v>
      </c>
      <c r="AB1309">
        <v>3.12</v>
      </c>
      <c r="AC1309">
        <v>19.34</v>
      </c>
      <c r="AD1309" t="s">
        <v>41</v>
      </c>
      <c r="AF1309">
        <v>240</v>
      </c>
      <c r="AG1309">
        <v>240</v>
      </c>
      <c r="AH1309">
        <v>3.3</v>
      </c>
      <c r="AI1309">
        <v>3.3</v>
      </c>
      <c r="AJ1309">
        <v>0</v>
      </c>
      <c r="AK1309" t="s">
        <v>41</v>
      </c>
      <c r="AL1309" t="s">
        <v>41</v>
      </c>
      <c r="AM1309" t="s">
        <v>41</v>
      </c>
    </row>
    <row r="1310" spans="1:39" x14ac:dyDescent="0.3">
      <c r="A1310" t="s">
        <v>55</v>
      </c>
      <c r="B1310" t="s">
        <v>56</v>
      </c>
      <c r="C1310" t="s">
        <v>38</v>
      </c>
      <c r="D1310" t="s">
        <v>59</v>
      </c>
      <c r="E1310">
        <v>20</v>
      </c>
      <c r="F1310" t="s">
        <v>46</v>
      </c>
      <c r="G1310" t="s">
        <v>40</v>
      </c>
      <c r="H1310" t="s">
        <v>41</v>
      </c>
      <c r="J1310">
        <v>75.77</v>
      </c>
      <c r="K1310" t="s">
        <v>41</v>
      </c>
      <c r="L1310">
        <v>14049.45</v>
      </c>
      <c r="M1310" t="s">
        <v>41</v>
      </c>
      <c r="N1310" t="s">
        <v>41</v>
      </c>
      <c r="O1310">
        <v>1260</v>
      </c>
      <c r="P1310">
        <v>1270.18</v>
      </c>
      <c r="Q1310">
        <v>1280</v>
      </c>
      <c r="R1310">
        <v>-0.82</v>
      </c>
      <c r="S1310">
        <v>0.2</v>
      </c>
      <c r="T1310">
        <v>61.36</v>
      </c>
      <c r="U1310">
        <v>1001</v>
      </c>
      <c r="V1310" t="s">
        <v>41</v>
      </c>
      <c r="W1310">
        <v>6.08</v>
      </c>
      <c r="X1310" t="s">
        <v>41</v>
      </c>
      <c r="Z1310">
        <v>19.98</v>
      </c>
      <c r="AA1310">
        <v>16.86</v>
      </c>
      <c r="AB1310">
        <v>3.12</v>
      </c>
      <c r="AC1310">
        <v>19.54</v>
      </c>
      <c r="AD1310" t="s">
        <v>41</v>
      </c>
      <c r="AF1310">
        <v>240</v>
      </c>
      <c r="AG1310">
        <v>240</v>
      </c>
      <c r="AH1310">
        <v>3.3</v>
      </c>
      <c r="AI1310">
        <v>3.3</v>
      </c>
      <c r="AJ1310">
        <v>0</v>
      </c>
      <c r="AK1310" t="s">
        <v>41</v>
      </c>
      <c r="AL1310" t="s">
        <v>41</v>
      </c>
      <c r="AM1310" t="s">
        <v>41</v>
      </c>
    </row>
    <row r="1311" spans="1:39" x14ac:dyDescent="0.3">
      <c r="A1311" t="s">
        <v>55</v>
      </c>
      <c r="B1311" t="s">
        <v>56</v>
      </c>
      <c r="C1311" t="s">
        <v>38</v>
      </c>
      <c r="D1311" t="s">
        <v>59</v>
      </c>
      <c r="E1311">
        <v>20</v>
      </c>
      <c r="F1311" t="s">
        <v>47</v>
      </c>
      <c r="G1311" t="s">
        <v>40</v>
      </c>
      <c r="H1311" t="s">
        <v>41</v>
      </c>
      <c r="J1311">
        <v>75.77</v>
      </c>
      <c r="K1311" t="s">
        <v>41</v>
      </c>
      <c r="L1311">
        <v>14049.45</v>
      </c>
      <c r="M1311" t="s">
        <v>41</v>
      </c>
      <c r="N1311" t="s">
        <v>41</v>
      </c>
      <c r="O1311">
        <v>1280</v>
      </c>
      <c r="P1311">
        <v>1289.9000000000001</v>
      </c>
      <c r="Q1311">
        <v>1300</v>
      </c>
      <c r="R1311">
        <v>-1.1000000000000001</v>
      </c>
      <c r="S1311">
        <v>0.23</v>
      </c>
      <c r="T1311">
        <v>61.67</v>
      </c>
      <c r="U1311">
        <v>1001</v>
      </c>
      <c r="V1311" t="s">
        <v>41</v>
      </c>
      <c r="W1311">
        <v>6.27</v>
      </c>
      <c r="X1311" t="s">
        <v>41</v>
      </c>
      <c r="Z1311">
        <v>19.98</v>
      </c>
      <c r="AA1311">
        <v>16.86</v>
      </c>
      <c r="AB1311">
        <v>3.12</v>
      </c>
      <c r="AC1311">
        <v>19.149999999999999</v>
      </c>
      <c r="AD1311" t="s">
        <v>41</v>
      </c>
      <c r="AF1311">
        <v>240</v>
      </c>
      <c r="AG1311">
        <v>240</v>
      </c>
      <c r="AH1311">
        <v>3.3</v>
      </c>
      <c r="AI1311">
        <v>3.3</v>
      </c>
      <c r="AJ1311">
        <v>0</v>
      </c>
      <c r="AK1311" t="s">
        <v>41</v>
      </c>
      <c r="AL1311" t="s">
        <v>41</v>
      </c>
      <c r="AM1311" t="s">
        <v>41</v>
      </c>
    </row>
    <row r="1312" spans="1:39" x14ac:dyDescent="0.3">
      <c r="A1312" t="s">
        <v>55</v>
      </c>
      <c r="B1312" t="s">
        <v>56</v>
      </c>
      <c r="C1312" t="s">
        <v>38</v>
      </c>
      <c r="D1312" t="s">
        <v>59</v>
      </c>
      <c r="E1312">
        <v>20</v>
      </c>
      <c r="F1312" t="s">
        <v>48</v>
      </c>
      <c r="G1312" t="s">
        <v>40</v>
      </c>
      <c r="H1312" t="s">
        <v>41</v>
      </c>
      <c r="J1312">
        <v>75.77</v>
      </c>
      <c r="K1312" t="s">
        <v>41</v>
      </c>
      <c r="L1312">
        <v>14049.45</v>
      </c>
      <c r="M1312" t="s">
        <v>41</v>
      </c>
      <c r="N1312" t="s">
        <v>41</v>
      </c>
      <c r="O1312">
        <v>1300</v>
      </c>
      <c r="P1312">
        <v>1310.3800000000001</v>
      </c>
      <c r="Q1312">
        <v>1320</v>
      </c>
      <c r="R1312">
        <v>-0.62</v>
      </c>
      <c r="S1312">
        <v>0.2</v>
      </c>
      <c r="T1312">
        <v>55.8</v>
      </c>
      <c r="U1312">
        <v>1001</v>
      </c>
      <c r="V1312" t="s">
        <v>41</v>
      </c>
      <c r="W1312">
        <v>6.12</v>
      </c>
      <c r="X1312" t="s">
        <v>41</v>
      </c>
      <c r="Z1312">
        <v>19.98</v>
      </c>
      <c r="AA1312">
        <v>16.86</v>
      </c>
      <c r="AB1312">
        <v>3.12</v>
      </c>
      <c r="AC1312">
        <v>19.190000000000001</v>
      </c>
      <c r="AD1312" t="s">
        <v>41</v>
      </c>
      <c r="AF1312">
        <v>240</v>
      </c>
      <c r="AG1312">
        <v>240</v>
      </c>
      <c r="AH1312">
        <v>3.3</v>
      </c>
      <c r="AI1312">
        <v>3.3</v>
      </c>
      <c r="AJ1312">
        <v>0</v>
      </c>
      <c r="AK1312" t="s">
        <v>41</v>
      </c>
      <c r="AL1312" t="s">
        <v>41</v>
      </c>
      <c r="AM1312" t="s">
        <v>41</v>
      </c>
    </row>
    <row r="1313" spans="1:39" x14ac:dyDescent="0.3">
      <c r="A1313" t="s">
        <v>55</v>
      </c>
      <c r="B1313" t="s">
        <v>56</v>
      </c>
      <c r="C1313" t="s">
        <v>38</v>
      </c>
      <c r="D1313" t="s">
        <v>59</v>
      </c>
      <c r="E1313">
        <v>20</v>
      </c>
      <c r="F1313" t="s">
        <v>49</v>
      </c>
      <c r="G1313" t="s">
        <v>40</v>
      </c>
      <c r="H1313" t="s">
        <v>41</v>
      </c>
      <c r="J1313">
        <v>75.77</v>
      </c>
      <c r="K1313" t="s">
        <v>41</v>
      </c>
      <c r="L1313">
        <v>14049.45</v>
      </c>
      <c r="M1313" t="s">
        <v>41</v>
      </c>
      <c r="N1313" t="s">
        <v>41</v>
      </c>
      <c r="O1313">
        <v>1320</v>
      </c>
      <c r="P1313">
        <v>1329.98</v>
      </c>
      <c r="Q1313">
        <v>1340</v>
      </c>
      <c r="R1313">
        <v>-1.02</v>
      </c>
      <c r="S1313">
        <v>0.2</v>
      </c>
      <c r="T1313">
        <v>57.43</v>
      </c>
      <c r="U1313">
        <v>1001</v>
      </c>
      <c r="V1313" t="s">
        <v>41</v>
      </c>
      <c r="W1313">
        <v>5.0999999999999996</v>
      </c>
      <c r="X1313" t="s">
        <v>41</v>
      </c>
      <c r="Z1313">
        <v>19.98</v>
      </c>
      <c r="AA1313">
        <v>16.86</v>
      </c>
      <c r="AB1313">
        <v>3.12</v>
      </c>
      <c r="AC1313">
        <v>19.34</v>
      </c>
      <c r="AD1313" t="s">
        <v>41</v>
      </c>
      <c r="AF1313">
        <v>240</v>
      </c>
      <c r="AG1313">
        <v>240</v>
      </c>
      <c r="AH1313">
        <v>3.3</v>
      </c>
      <c r="AI1313">
        <v>3.3</v>
      </c>
      <c r="AJ1313">
        <v>0</v>
      </c>
      <c r="AK1313" t="s">
        <v>41</v>
      </c>
      <c r="AL1313" t="s">
        <v>41</v>
      </c>
      <c r="AM1313" t="s">
        <v>41</v>
      </c>
    </row>
    <row r="1314" spans="1:39" x14ac:dyDescent="0.3">
      <c r="A1314" t="s">
        <v>55</v>
      </c>
      <c r="B1314" t="s">
        <v>56</v>
      </c>
      <c r="C1314" t="s">
        <v>38</v>
      </c>
      <c r="D1314" t="s">
        <v>59</v>
      </c>
      <c r="E1314">
        <v>20</v>
      </c>
      <c r="F1314" t="s">
        <v>39</v>
      </c>
      <c r="G1314" t="s">
        <v>40</v>
      </c>
      <c r="H1314" t="s">
        <v>41</v>
      </c>
      <c r="J1314">
        <v>75.39</v>
      </c>
      <c r="K1314" t="s">
        <v>41</v>
      </c>
      <c r="L1314">
        <v>14130.28</v>
      </c>
      <c r="M1314" t="s">
        <v>41</v>
      </c>
      <c r="N1314" t="s">
        <v>41</v>
      </c>
      <c r="O1314">
        <v>1260</v>
      </c>
      <c r="P1314">
        <v>1270.2</v>
      </c>
      <c r="Q1314">
        <v>1280</v>
      </c>
      <c r="R1314">
        <v>-0.8</v>
      </c>
      <c r="S1314">
        <v>0.2</v>
      </c>
      <c r="T1314">
        <v>61.43</v>
      </c>
      <c r="U1314">
        <v>1001</v>
      </c>
      <c r="V1314" t="s">
        <v>41</v>
      </c>
      <c r="W1314">
        <v>6.06</v>
      </c>
      <c r="X1314" t="s">
        <v>41</v>
      </c>
      <c r="Z1314">
        <v>20</v>
      </c>
      <c r="AA1314">
        <v>16.93</v>
      </c>
      <c r="AB1314">
        <v>3.07</v>
      </c>
      <c r="AC1314">
        <v>19.71</v>
      </c>
      <c r="AD1314" t="s">
        <v>41</v>
      </c>
      <c r="AF1314">
        <v>250</v>
      </c>
      <c r="AG1314">
        <v>250</v>
      </c>
      <c r="AH1314">
        <v>3.3</v>
      </c>
      <c r="AI1314">
        <v>3.3</v>
      </c>
      <c r="AJ1314">
        <v>0</v>
      </c>
      <c r="AK1314" t="s">
        <v>41</v>
      </c>
      <c r="AL1314" t="s">
        <v>41</v>
      </c>
      <c r="AM1314" t="s">
        <v>41</v>
      </c>
    </row>
    <row r="1315" spans="1:39" x14ac:dyDescent="0.3">
      <c r="A1315" t="s">
        <v>55</v>
      </c>
      <c r="B1315" t="s">
        <v>56</v>
      </c>
      <c r="C1315" t="s">
        <v>38</v>
      </c>
      <c r="D1315" t="s">
        <v>59</v>
      </c>
      <c r="E1315">
        <v>20</v>
      </c>
      <c r="F1315" t="s">
        <v>43</v>
      </c>
      <c r="G1315" t="s">
        <v>40</v>
      </c>
      <c r="H1315" t="s">
        <v>41</v>
      </c>
      <c r="J1315">
        <v>75.39</v>
      </c>
      <c r="K1315" t="s">
        <v>41</v>
      </c>
      <c r="L1315">
        <v>14130.28</v>
      </c>
      <c r="M1315" t="s">
        <v>41</v>
      </c>
      <c r="N1315" t="s">
        <v>41</v>
      </c>
      <c r="O1315">
        <v>1280</v>
      </c>
      <c r="P1315">
        <v>1289.94</v>
      </c>
      <c r="Q1315">
        <v>1300</v>
      </c>
      <c r="R1315">
        <v>-1.06</v>
      </c>
      <c r="S1315">
        <v>0.23</v>
      </c>
      <c r="T1315">
        <v>61.81</v>
      </c>
      <c r="U1315">
        <v>1001</v>
      </c>
      <c r="V1315" t="s">
        <v>41</v>
      </c>
      <c r="W1315">
        <v>6.11</v>
      </c>
      <c r="X1315" t="s">
        <v>41</v>
      </c>
      <c r="Z1315">
        <v>20</v>
      </c>
      <c r="AA1315">
        <v>16.93</v>
      </c>
      <c r="AB1315">
        <v>3.07</v>
      </c>
      <c r="AC1315">
        <v>19.3</v>
      </c>
      <c r="AD1315" t="s">
        <v>41</v>
      </c>
      <c r="AF1315">
        <v>250</v>
      </c>
      <c r="AG1315">
        <v>250</v>
      </c>
      <c r="AH1315">
        <v>3.3</v>
      </c>
      <c r="AI1315">
        <v>3.3</v>
      </c>
      <c r="AJ1315">
        <v>0</v>
      </c>
      <c r="AK1315" t="s">
        <v>41</v>
      </c>
      <c r="AL1315" t="s">
        <v>41</v>
      </c>
      <c r="AM1315" t="s">
        <v>41</v>
      </c>
    </row>
    <row r="1316" spans="1:39" x14ac:dyDescent="0.3">
      <c r="A1316" t="s">
        <v>55</v>
      </c>
      <c r="B1316" t="s">
        <v>56</v>
      </c>
      <c r="C1316" t="s">
        <v>38</v>
      </c>
      <c r="D1316" t="s">
        <v>59</v>
      </c>
      <c r="E1316">
        <v>20</v>
      </c>
      <c r="F1316" t="s">
        <v>44</v>
      </c>
      <c r="G1316" t="s">
        <v>40</v>
      </c>
      <c r="H1316" t="s">
        <v>41</v>
      </c>
      <c r="J1316">
        <v>75.39</v>
      </c>
      <c r="K1316" t="s">
        <v>41</v>
      </c>
      <c r="L1316">
        <v>14130.28</v>
      </c>
      <c r="M1316" t="s">
        <v>41</v>
      </c>
      <c r="N1316" t="s">
        <v>41</v>
      </c>
      <c r="O1316">
        <v>1300</v>
      </c>
      <c r="P1316">
        <v>1310.42</v>
      </c>
      <c r="Q1316">
        <v>1320</v>
      </c>
      <c r="R1316">
        <v>-0.57999999999999996</v>
      </c>
      <c r="S1316">
        <v>0.21</v>
      </c>
      <c r="T1316">
        <v>55.92</v>
      </c>
      <c r="U1316">
        <v>1001</v>
      </c>
      <c r="V1316" t="s">
        <v>41</v>
      </c>
      <c r="W1316">
        <v>5.67</v>
      </c>
      <c r="X1316" t="s">
        <v>41</v>
      </c>
      <c r="Z1316">
        <v>20</v>
      </c>
      <c r="AA1316">
        <v>16.93</v>
      </c>
      <c r="AB1316">
        <v>3.07</v>
      </c>
      <c r="AC1316">
        <v>19.34</v>
      </c>
      <c r="AD1316" t="s">
        <v>41</v>
      </c>
      <c r="AF1316">
        <v>250</v>
      </c>
      <c r="AG1316">
        <v>250</v>
      </c>
      <c r="AH1316">
        <v>3.3</v>
      </c>
      <c r="AI1316">
        <v>3.3</v>
      </c>
      <c r="AJ1316">
        <v>0</v>
      </c>
      <c r="AK1316" t="s">
        <v>41</v>
      </c>
      <c r="AL1316" t="s">
        <v>41</v>
      </c>
      <c r="AM1316" t="s">
        <v>41</v>
      </c>
    </row>
    <row r="1317" spans="1:39" x14ac:dyDescent="0.3">
      <c r="A1317" t="s">
        <v>55</v>
      </c>
      <c r="B1317" t="s">
        <v>56</v>
      </c>
      <c r="C1317" t="s">
        <v>38</v>
      </c>
      <c r="D1317" t="s">
        <v>59</v>
      </c>
      <c r="E1317">
        <v>20</v>
      </c>
      <c r="F1317" t="s">
        <v>45</v>
      </c>
      <c r="G1317" t="s">
        <v>40</v>
      </c>
      <c r="H1317" t="s">
        <v>41</v>
      </c>
      <c r="J1317">
        <v>75.39</v>
      </c>
      <c r="K1317" t="s">
        <v>41</v>
      </c>
      <c r="L1317">
        <v>14130.28</v>
      </c>
      <c r="M1317" t="s">
        <v>41</v>
      </c>
      <c r="N1317" t="s">
        <v>41</v>
      </c>
      <c r="O1317">
        <v>1320</v>
      </c>
      <c r="P1317">
        <v>1330.02</v>
      </c>
      <c r="Q1317">
        <v>1340</v>
      </c>
      <c r="R1317">
        <v>-0.98</v>
      </c>
      <c r="S1317">
        <v>0.2</v>
      </c>
      <c r="T1317">
        <v>57.5</v>
      </c>
      <c r="U1317">
        <v>1001</v>
      </c>
      <c r="V1317" t="s">
        <v>41</v>
      </c>
      <c r="W1317">
        <v>4.67</v>
      </c>
      <c r="X1317" t="s">
        <v>41</v>
      </c>
      <c r="Z1317">
        <v>20</v>
      </c>
      <c r="AA1317">
        <v>16.93</v>
      </c>
      <c r="AB1317">
        <v>3.07</v>
      </c>
      <c r="AC1317">
        <v>19.52</v>
      </c>
      <c r="AD1317" t="s">
        <v>41</v>
      </c>
      <c r="AF1317">
        <v>250</v>
      </c>
      <c r="AG1317">
        <v>250</v>
      </c>
      <c r="AH1317">
        <v>3.3</v>
      </c>
      <c r="AI1317">
        <v>3.3</v>
      </c>
      <c r="AJ1317">
        <v>0</v>
      </c>
      <c r="AK1317" t="s">
        <v>41</v>
      </c>
      <c r="AL1317" t="s">
        <v>41</v>
      </c>
      <c r="AM1317" t="s">
        <v>41</v>
      </c>
    </row>
    <row r="1318" spans="1:39" x14ac:dyDescent="0.3">
      <c r="A1318" t="s">
        <v>55</v>
      </c>
      <c r="B1318" t="s">
        <v>56</v>
      </c>
      <c r="C1318" t="s">
        <v>38</v>
      </c>
      <c r="D1318" t="s">
        <v>59</v>
      </c>
      <c r="E1318">
        <v>20</v>
      </c>
      <c r="F1318" t="s">
        <v>46</v>
      </c>
      <c r="G1318" t="s">
        <v>40</v>
      </c>
      <c r="H1318" t="s">
        <v>41</v>
      </c>
      <c r="J1318">
        <v>75.39</v>
      </c>
      <c r="K1318" t="s">
        <v>41</v>
      </c>
      <c r="L1318">
        <v>14130.28</v>
      </c>
      <c r="M1318" t="s">
        <v>41</v>
      </c>
      <c r="N1318" t="s">
        <v>41</v>
      </c>
      <c r="O1318">
        <v>1260</v>
      </c>
      <c r="P1318">
        <v>1270.2</v>
      </c>
      <c r="Q1318">
        <v>1280</v>
      </c>
      <c r="R1318">
        <v>-0.8</v>
      </c>
      <c r="S1318">
        <v>0.2</v>
      </c>
      <c r="T1318">
        <v>61.43</v>
      </c>
      <c r="U1318">
        <v>1001</v>
      </c>
      <c r="V1318" t="s">
        <v>41</v>
      </c>
      <c r="W1318">
        <v>6.13</v>
      </c>
      <c r="X1318" t="s">
        <v>41</v>
      </c>
      <c r="Z1318">
        <v>20</v>
      </c>
      <c r="AA1318">
        <v>16.93</v>
      </c>
      <c r="AB1318">
        <v>3.07</v>
      </c>
      <c r="AC1318">
        <v>19.71</v>
      </c>
      <c r="AD1318" t="s">
        <v>41</v>
      </c>
      <c r="AF1318">
        <v>250</v>
      </c>
      <c r="AG1318">
        <v>250</v>
      </c>
      <c r="AH1318">
        <v>3.3</v>
      </c>
      <c r="AI1318">
        <v>3.3</v>
      </c>
      <c r="AJ1318">
        <v>0</v>
      </c>
      <c r="AK1318" t="s">
        <v>41</v>
      </c>
      <c r="AL1318" t="s">
        <v>41</v>
      </c>
      <c r="AM1318" t="s">
        <v>41</v>
      </c>
    </row>
    <row r="1319" spans="1:39" x14ac:dyDescent="0.3">
      <c r="A1319" t="s">
        <v>55</v>
      </c>
      <c r="B1319" t="s">
        <v>56</v>
      </c>
      <c r="C1319" t="s">
        <v>38</v>
      </c>
      <c r="D1319" t="s">
        <v>59</v>
      </c>
      <c r="E1319">
        <v>20</v>
      </c>
      <c r="F1319" t="s">
        <v>47</v>
      </c>
      <c r="G1319" t="s">
        <v>40</v>
      </c>
      <c r="H1319" t="s">
        <v>41</v>
      </c>
      <c r="J1319">
        <v>75.39</v>
      </c>
      <c r="K1319" t="s">
        <v>41</v>
      </c>
      <c r="L1319">
        <v>14130.28</v>
      </c>
      <c r="M1319" t="s">
        <v>41</v>
      </c>
      <c r="N1319" t="s">
        <v>41</v>
      </c>
      <c r="O1319">
        <v>1280</v>
      </c>
      <c r="P1319">
        <v>1289.94</v>
      </c>
      <c r="Q1319">
        <v>1300</v>
      </c>
      <c r="R1319">
        <v>-1.06</v>
      </c>
      <c r="S1319">
        <v>0.23</v>
      </c>
      <c r="T1319">
        <v>61.81</v>
      </c>
      <c r="U1319">
        <v>1001</v>
      </c>
      <c r="V1319" t="s">
        <v>41</v>
      </c>
      <c r="W1319">
        <v>6.33</v>
      </c>
      <c r="X1319" t="s">
        <v>41</v>
      </c>
      <c r="Z1319">
        <v>20</v>
      </c>
      <c r="AA1319">
        <v>16.93</v>
      </c>
      <c r="AB1319">
        <v>3.07</v>
      </c>
      <c r="AC1319">
        <v>19.3</v>
      </c>
      <c r="AD1319" t="s">
        <v>41</v>
      </c>
      <c r="AF1319">
        <v>250</v>
      </c>
      <c r="AG1319">
        <v>250</v>
      </c>
      <c r="AH1319">
        <v>3.3</v>
      </c>
      <c r="AI1319">
        <v>3.3</v>
      </c>
      <c r="AJ1319">
        <v>0</v>
      </c>
      <c r="AK1319" t="s">
        <v>41</v>
      </c>
      <c r="AL1319" t="s">
        <v>41</v>
      </c>
      <c r="AM1319" t="s">
        <v>41</v>
      </c>
    </row>
    <row r="1320" spans="1:39" x14ac:dyDescent="0.3">
      <c r="A1320" t="s">
        <v>55</v>
      </c>
      <c r="B1320" t="s">
        <v>56</v>
      </c>
      <c r="C1320" t="s">
        <v>38</v>
      </c>
      <c r="D1320" t="s">
        <v>59</v>
      </c>
      <c r="E1320">
        <v>20</v>
      </c>
      <c r="F1320" t="s">
        <v>48</v>
      </c>
      <c r="G1320" t="s">
        <v>40</v>
      </c>
      <c r="H1320" t="s">
        <v>41</v>
      </c>
      <c r="J1320">
        <v>75.39</v>
      </c>
      <c r="K1320" t="s">
        <v>41</v>
      </c>
      <c r="L1320">
        <v>14130.28</v>
      </c>
      <c r="M1320" t="s">
        <v>41</v>
      </c>
      <c r="N1320" t="s">
        <v>41</v>
      </c>
      <c r="O1320">
        <v>1300</v>
      </c>
      <c r="P1320">
        <v>1310.42</v>
      </c>
      <c r="Q1320">
        <v>1320</v>
      </c>
      <c r="R1320">
        <v>-0.57999999999999996</v>
      </c>
      <c r="S1320">
        <v>0.21</v>
      </c>
      <c r="T1320">
        <v>55.92</v>
      </c>
      <c r="U1320">
        <v>1001</v>
      </c>
      <c r="V1320" t="s">
        <v>41</v>
      </c>
      <c r="W1320">
        <v>6.16</v>
      </c>
      <c r="X1320" t="s">
        <v>41</v>
      </c>
      <c r="Z1320">
        <v>20</v>
      </c>
      <c r="AA1320">
        <v>16.93</v>
      </c>
      <c r="AB1320">
        <v>3.07</v>
      </c>
      <c r="AC1320">
        <v>19.34</v>
      </c>
      <c r="AD1320" t="s">
        <v>41</v>
      </c>
      <c r="AF1320">
        <v>250</v>
      </c>
      <c r="AG1320">
        <v>250</v>
      </c>
      <c r="AH1320">
        <v>3.3</v>
      </c>
      <c r="AI1320">
        <v>3.3</v>
      </c>
      <c r="AJ1320">
        <v>0</v>
      </c>
      <c r="AK1320" t="s">
        <v>41</v>
      </c>
      <c r="AL1320" t="s">
        <v>41</v>
      </c>
      <c r="AM1320" t="s">
        <v>41</v>
      </c>
    </row>
    <row r="1321" spans="1:39" x14ac:dyDescent="0.3">
      <c r="A1321" t="s">
        <v>55</v>
      </c>
      <c r="B1321" t="s">
        <v>56</v>
      </c>
      <c r="C1321" t="s">
        <v>38</v>
      </c>
      <c r="D1321" t="s">
        <v>59</v>
      </c>
      <c r="E1321">
        <v>20</v>
      </c>
      <c r="F1321" t="s">
        <v>49</v>
      </c>
      <c r="G1321" t="s">
        <v>40</v>
      </c>
      <c r="H1321" t="s">
        <v>41</v>
      </c>
      <c r="J1321">
        <v>75.39</v>
      </c>
      <c r="K1321" t="s">
        <v>41</v>
      </c>
      <c r="L1321">
        <v>14130.28</v>
      </c>
      <c r="M1321" t="s">
        <v>41</v>
      </c>
      <c r="N1321" t="s">
        <v>41</v>
      </c>
      <c r="O1321">
        <v>1320</v>
      </c>
      <c r="P1321">
        <v>1330.02</v>
      </c>
      <c r="Q1321">
        <v>1340</v>
      </c>
      <c r="R1321">
        <v>-0.98</v>
      </c>
      <c r="S1321">
        <v>0.2</v>
      </c>
      <c r="T1321">
        <v>57.5</v>
      </c>
      <c r="U1321">
        <v>1001</v>
      </c>
      <c r="V1321" t="s">
        <v>41</v>
      </c>
      <c r="W1321">
        <v>5.14</v>
      </c>
      <c r="X1321" t="s">
        <v>41</v>
      </c>
      <c r="Z1321">
        <v>20</v>
      </c>
      <c r="AA1321">
        <v>16.93</v>
      </c>
      <c r="AB1321">
        <v>3.07</v>
      </c>
      <c r="AC1321">
        <v>19.52</v>
      </c>
      <c r="AD1321" t="s">
        <v>41</v>
      </c>
      <c r="AF1321">
        <v>250</v>
      </c>
      <c r="AG1321">
        <v>250</v>
      </c>
      <c r="AH1321">
        <v>3.3</v>
      </c>
      <c r="AI1321">
        <v>3.3</v>
      </c>
      <c r="AJ1321">
        <v>0</v>
      </c>
      <c r="AK1321" t="s">
        <v>41</v>
      </c>
      <c r="AL1321" t="s">
        <v>41</v>
      </c>
      <c r="AM1321" t="s">
        <v>41</v>
      </c>
    </row>
    <row r="1322" spans="1:39" x14ac:dyDescent="0.3">
      <c r="A1322" t="s">
        <v>55</v>
      </c>
      <c r="B1322" t="s">
        <v>56</v>
      </c>
      <c r="C1322" t="s">
        <v>38</v>
      </c>
      <c r="D1322" t="s">
        <v>59</v>
      </c>
      <c r="E1322">
        <v>20</v>
      </c>
      <c r="F1322" t="s">
        <v>39</v>
      </c>
      <c r="G1322" t="s">
        <v>40</v>
      </c>
      <c r="H1322" t="s">
        <v>41</v>
      </c>
      <c r="J1322">
        <v>76.02</v>
      </c>
      <c r="K1322" t="s">
        <v>41</v>
      </c>
      <c r="L1322">
        <v>14211.73</v>
      </c>
      <c r="M1322" t="s">
        <v>41</v>
      </c>
      <c r="N1322" t="s">
        <v>41</v>
      </c>
      <c r="O1322">
        <v>1260</v>
      </c>
      <c r="P1322">
        <v>1270.24</v>
      </c>
      <c r="Q1322">
        <v>1280</v>
      </c>
      <c r="R1322">
        <v>-0.76</v>
      </c>
      <c r="S1322">
        <v>0.2</v>
      </c>
      <c r="T1322">
        <v>61.61</v>
      </c>
      <c r="U1322">
        <v>1001</v>
      </c>
      <c r="V1322" t="s">
        <v>41</v>
      </c>
      <c r="W1322">
        <v>6.11</v>
      </c>
      <c r="X1322" t="s">
        <v>41</v>
      </c>
      <c r="Z1322">
        <v>19.989999999999998</v>
      </c>
      <c r="AA1322">
        <v>16.98</v>
      </c>
      <c r="AB1322">
        <v>3.01</v>
      </c>
      <c r="AC1322">
        <v>19.84</v>
      </c>
      <c r="AD1322" t="s">
        <v>41</v>
      </c>
      <c r="AF1322">
        <v>260</v>
      </c>
      <c r="AG1322">
        <v>260</v>
      </c>
      <c r="AH1322">
        <v>3.3</v>
      </c>
      <c r="AI1322">
        <v>3.3</v>
      </c>
      <c r="AJ1322">
        <v>0</v>
      </c>
      <c r="AK1322" t="s">
        <v>41</v>
      </c>
      <c r="AL1322" t="s">
        <v>41</v>
      </c>
      <c r="AM1322" t="s">
        <v>41</v>
      </c>
    </row>
    <row r="1323" spans="1:39" x14ac:dyDescent="0.3">
      <c r="A1323" t="s">
        <v>55</v>
      </c>
      <c r="B1323" t="s">
        <v>56</v>
      </c>
      <c r="C1323" t="s">
        <v>38</v>
      </c>
      <c r="D1323" t="s">
        <v>59</v>
      </c>
      <c r="E1323">
        <v>20</v>
      </c>
      <c r="F1323" t="s">
        <v>43</v>
      </c>
      <c r="G1323" t="s">
        <v>40</v>
      </c>
      <c r="H1323" t="s">
        <v>41</v>
      </c>
      <c r="J1323">
        <v>76.02</v>
      </c>
      <c r="K1323" t="s">
        <v>41</v>
      </c>
      <c r="L1323">
        <v>14211.73</v>
      </c>
      <c r="M1323" t="s">
        <v>41</v>
      </c>
      <c r="N1323" t="s">
        <v>41</v>
      </c>
      <c r="O1323">
        <v>1280</v>
      </c>
      <c r="P1323">
        <v>1289.96</v>
      </c>
      <c r="Q1323">
        <v>1300</v>
      </c>
      <c r="R1323">
        <v>-1.04</v>
      </c>
      <c r="S1323">
        <v>0.23</v>
      </c>
      <c r="T1323">
        <v>61.94</v>
      </c>
      <c r="U1323">
        <v>1001</v>
      </c>
      <c r="V1323" t="s">
        <v>41</v>
      </c>
      <c r="W1323">
        <v>6.15</v>
      </c>
      <c r="X1323" t="s">
        <v>41</v>
      </c>
      <c r="Z1323">
        <v>19.989999999999998</v>
      </c>
      <c r="AA1323">
        <v>16.98</v>
      </c>
      <c r="AB1323">
        <v>3.01</v>
      </c>
      <c r="AC1323">
        <v>19.45</v>
      </c>
      <c r="AD1323" t="s">
        <v>41</v>
      </c>
      <c r="AF1323">
        <v>260</v>
      </c>
      <c r="AG1323">
        <v>260</v>
      </c>
      <c r="AH1323">
        <v>3.3</v>
      </c>
      <c r="AI1323">
        <v>3.3</v>
      </c>
      <c r="AJ1323">
        <v>0</v>
      </c>
      <c r="AK1323" t="s">
        <v>41</v>
      </c>
      <c r="AL1323" t="s">
        <v>41</v>
      </c>
      <c r="AM1323" t="s">
        <v>41</v>
      </c>
    </row>
    <row r="1324" spans="1:39" x14ac:dyDescent="0.3">
      <c r="A1324" t="s">
        <v>55</v>
      </c>
      <c r="B1324" t="s">
        <v>56</v>
      </c>
      <c r="C1324" t="s">
        <v>38</v>
      </c>
      <c r="D1324" t="s">
        <v>59</v>
      </c>
      <c r="E1324">
        <v>20</v>
      </c>
      <c r="F1324" t="s">
        <v>44</v>
      </c>
      <c r="G1324" t="s">
        <v>40</v>
      </c>
      <c r="H1324" t="s">
        <v>41</v>
      </c>
      <c r="J1324">
        <v>76.02</v>
      </c>
      <c r="K1324" t="s">
        <v>41</v>
      </c>
      <c r="L1324">
        <v>14211.73</v>
      </c>
      <c r="M1324" t="s">
        <v>41</v>
      </c>
      <c r="N1324" t="s">
        <v>41</v>
      </c>
      <c r="O1324">
        <v>1300</v>
      </c>
      <c r="P1324">
        <v>1310.44</v>
      </c>
      <c r="Q1324">
        <v>1320</v>
      </c>
      <c r="R1324">
        <v>-0.56000000000000005</v>
      </c>
      <c r="S1324">
        <v>0.2</v>
      </c>
      <c r="T1324">
        <v>56.03</v>
      </c>
      <c r="U1324">
        <v>1001</v>
      </c>
      <c r="V1324" t="s">
        <v>41</v>
      </c>
      <c r="W1324">
        <v>5.72</v>
      </c>
      <c r="X1324" t="s">
        <v>41</v>
      </c>
      <c r="Z1324">
        <v>19.989999999999998</v>
      </c>
      <c r="AA1324">
        <v>16.98</v>
      </c>
      <c r="AB1324">
        <v>3.01</v>
      </c>
      <c r="AC1324">
        <v>19.5</v>
      </c>
      <c r="AD1324" t="s">
        <v>41</v>
      </c>
      <c r="AF1324">
        <v>260</v>
      </c>
      <c r="AG1324">
        <v>260</v>
      </c>
      <c r="AH1324">
        <v>3.3</v>
      </c>
      <c r="AI1324">
        <v>3.3</v>
      </c>
      <c r="AJ1324">
        <v>0</v>
      </c>
      <c r="AK1324" t="s">
        <v>41</v>
      </c>
      <c r="AL1324" t="s">
        <v>41</v>
      </c>
      <c r="AM1324" t="s">
        <v>41</v>
      </c>
    </row>
    <row r="1325" spans="1:39" x14ac:dyDescent="0.3">
      <c r="A1325" t="s">
        <v>55</v>
      </c>
      <c r="B1325" t="s">
        <v>56</v>
      </c>
      <c r="C1325" t="s">
        <v>38</v>
      </c>
      <c r="D1325" t="s">
        <v>59</v>
      </c>
      <c r="E1325">
        <v>20</v>
      </c>
      <c r="F1325" t="s">
        <v>45</v>
      </c>
      <c r="G1325" t="s">
        <v>40</v>
      </c>
      <c r="H1325" t="s">
        <v>41</v>
      </c>
      <c r="J1325">
        <v>76.02</v>
      </c>
      <c r="K1325" t="s">
        <v>41</v>
      </c>
      <c r="L1325">
        <v>14211.73</v>
      </c>
      <c r="M1325" t="s">
        <v>41</v>
      </c>
      <c r="N1325" t="s">
        <v>41</v>
      </c>
      <c r="O1325">
        <v>1320</v>
      </c>
      <c r="P1325">
        <v>1330.04</v>
      </c>
      <c r="Q1325">
        <v>1340</v>
      </c>
      <c r="R1325">
        <v>-0.96</v>
      </c>
      <c r="S1325">
        <v>0.2</v>
      </c>
      <c r="T1325">
        <v>57.62</v>
      </c>
      <c r="U1325">
        <v>1001</v>
      </c>
      <c r="V1325" t="s">
        <v>41</v>
      </c>
      <c r="W1325">
        <v>4.71</v>
      </c>
      <c r="X1325" t="s">
        <v>41</v>
      </c>
      <c r="Z1325">
        <v>19.989999999999998</v>
      </c>
      <c r="AA1325">
        <v>16.98</v>
      </c>
      <c r="AB1325">
        <v>3.01</v>
      </c>
      <c r="AC1325">
        <v>19.64</v>
      </c>
      <c r="AD1325" t="s">
        <v>41</v>
      </c>
      <c r="AF1325">
        <v>260</v>
      </c>
      <c r="AG1325">
        <v>260</v>
      </c>
      <c r="AH1325">
        <v>3.3</v>
      </c>
      <c r="AI1325">
        <v>3.3</v>
      </c>
      <c r="AJ1325">
        <v>0</v>
      </c>
      <c r="AK1325" t="s">
        <v>41</v>
      </c>
      <c r="AL1325" t="s">
        <v>41</v>
      </c>
      <c r="AM1325" t="s">
        <v>41</v>
      </c>
    </row>
    <row r="1326" spans="1:39" x14ac:dyDescent="0.3">
      <c r="A1326" t="s">
        <v>55</v>
      </c>
      <c r="B1326" t="s">
        <v>56</v>
      </c>
      <c r="C1326" t="s">
        <v>38</v>
      </c>
      <c r="D1326" t="s">
        <v>59</v>
      </c>
      <c r="E1326">
        <v>20</v>
      </c>
      <c r="F1326" t="s">
        <v>46</v>
      </c>
      <c r="G1326" t="s">
        <v>40</v>
      </c>
      <c r="H1326" t="s">
        <v>41</v>
      </c>
      <c r="J1326">
        <v>76.02</v>
      </c>
      <c r="K1326" t="s">
        <v>41</v>
      </c>
      <c r="L1326">
        <v>14211.73</v>
      </c>
      <c r="M1326" t="s">
        <v>41</v>
      </c>
      <c r="N1326" t="s">
        <v>41</v>
      </c>
      <c r="O1326">
        <v>1260</v>
      </c>
      <c r="P1326">
        <v>1270.24</v>
      </c>
      <c r="Q1326">
        <v>1280</v>
      </c>
      <c r="R1326">
        <v>-0.76</v>
      </c>
      <c r="S1326">
        <v>0.2</v>
      </c>
      <c r="T1326">
        <v>61.61</v>
      </c>
      <c r="U1326">
        <v>1001</v>
      </c>
      <c r="V1326" t="s">
        <v>41</v>
      </c>
      <c r="W1326">
        <v>6.18</v>
      </c>
      <c r="X1326" t="s">
        <v>41</v>
      </c>
      <c r="Z1326">
        <v>19.989999999999998</v>
      </c>
      <c r="AA1326">
        <v>16.98</v>
      </c>
      <c r="AB1326">
        <v>3.01</v>
      </c>
      <c r="AC1326">
        <v>19.84</v>
      </c>
      <c r="AD1326" t="s">
        <v>41</v>
      </c>
      <c r="AF1326">
        <v>260</v>
      </c>
      <c r="AG1326">
        <v>260</v>
      </c>
      <c r="AH1326">
        <v>3.3</v>
      </c>
      <c r="AI1326">
        <v>3.3</v>
      </c>
      <c r="AJ1326">
        <v>0</v>
      </c>
      <c r="AK1326" t="s">
        <v>41</v>
      </c>
      <c r="AL1326" t="s">
        <v>41</v>
      </c>
      <c r="AM1326" t="s">
        <v>41</v>
      </c>
    </row>
    <row r="1327" spans="1:39" x14ac:dyDescent="0.3">
      <c r="A1327" t="s">
        <v>55</v>
      </c>
      <c r="B1327" t="s">
        <v>56</v>
      </c>
      <c r="C1327" t="s">
        <v>38</v>
      </c>
      <c r="D1327" t="s">
        <v>59</v>
      </c>
      <c r="E1327">
        <v>20</v>
      </c>
      <c r="F1327" t="s">
        <v>47</v>
      </c>
      <c r="G1327" t="s">
        <v>40</v>
      </c>
      <c r="H1327" t="s">
        <v>41</v>
      </c>
      <c r="J1327">
        <v>76.02</v>
      </c>
      <c r="K1327" t="s">
        <v>41</v>
      </c>
      <c r="L1327">
        <v>14211.73</v>
      </c>
      <c r="M1327" t="s">
        <v>41</v>
      </c>
      <c r="N1327" t="s">
        <v>41</v>
      </c>
      <c r="O1327">
        <v>1280</v>
      </c>
      <c r="P1327">
        <v>1289.96</v>
      </c>
      <c r="Q1327">
        <v>1300</v>
      </c>
      <c r="R1327">
        <v>-1.04</v>
      </c>
      <c r="S1327">
        <v>0.23</v>
      </c>
      <c r="T1327">
        <v>61.94</v>
      </c>
      <c r="U1327">
        <v>1001</v>
      </c>
      <c r="V1327" t="s">
        <v>41</v>
      </c>
      <c r="W1327">
        <v>6.37</v>
      </c>
      <c r="X1327" t="s">
        <v>41</v>
      </c>
      <c r="Z1327">
        <v>19.989999999999998</v>
      </c>
      <c r="AA1327">
        <v>16.98</v>
      </c>
      <c r="AB1327">
        <v>3.01</v>
      </c>
      <c r="AC1327">
        <v>19.45</v>
      </c>
      <c r="AD1327" t="s">
        <v>41</v>
      </c>
      <c r="AF1327">
        <v>260</v>
      </c>
      <c r="AG1327">
        <v>260</v>
      </c>
      <c r="AH1327">
        <v>3.3</v>
      </c>
      <c r="AI1327">
        <v>3.3</v>
      </c>
      <c r="AJ1327">
        <v>0</v>
      </c>
      <c r="AK1327" t="s">
        <v>41</v>
      </c>
      <c r="AL1327" t="s">
        <v>41</v>
      </c>
      <c r="AM1327" t="s">
        <v>41</v>
      </c>
    </row>
    <row r="1328" spans="1:39" x14ac:dyDescent="0.3">
      <c r="A1328" t="s">
        <v>55</v>
      </c>
      <c r="B1328" t="s">
        <v>56</v>
      </c>
      <c r="C1328" t="s">
        <v>38</v>
      </c>
      <c r="D1328" t="s">
        <v>59</v>
      </c>
      <c r="E1328">
        <v>20</v>
      </c>
      <c r="F1328" t="s">
        <v>48</v>
      </c>
      <c r="G1328" t="s">
        <v>40</v>
      </c>
      <c r="H1328" t="s">
        <v>41</v>
      </c>
      <c r="J1328">
        <v>76.02</v>
      </c>
      <c r="K1328" t="s">
        <v>41</v>
      </c>
      <c r="L1328">
        <v>14211.73</v>
      </c>
      <c r="M1328" t="s">
        <v>41</v>
      </c>
      <c r="N1328" t="s">
        <v>41</v>
      </c>
      <c r="O1328">
        <v>1300</v>
      </c>
      <c r="P1328">
        <v>1310.44</v>
      </c>
      <c r="Q1328">
        <v>1320</v>
      </c>
      <c r="R1328">
        <v>-0.56000000000000005</v>
      </c>
      <c r="S1328">
        <v>0.2</v>
      </c>
      <c r="T1328">
        <v>56.03</v>
      </c>
      <c r="U1328">
        <v>1001</v>
      </c>
      <c r="V1328" t="s">
        <v>41</v>
      </c>
      <c r="W1328">
        <v>6.2</v>
      </c>
      <c r="X1328" t="s">
        <v>41</v>
      </c>
      <c r="Z1328">
        <v>19.989999999999998</v>
      </c>
      <c r="AA1328">
        <v>16.98</v>
      </c>
      <c r="AB1328">
        <v>3.01</v>
      </c>
      <c r="AC1328">
        <v>19.5</v>
      </c>
      <c r="AD1328" t="s">
        <v>41</v>
      </c>
      <c r="AF1328">
        <v>260</v>
      </c>
      <c r="AG1328">
        <v>260</v>
      </c>
      <c r="AH1328">
        <v>3.3</v>
      </c>
      <c r="AI1328">
        <v>3.3</v>
      </c>
      <c r="AJ1328">
        <v>0</v>
      </c>
      <c r="AK1328" t="s">
        <v>41</v>
      </c>
      <c r="AL1328" t="s">
        <v>41</v>
      </c>
      <c r="AM1328" t="s">
        <v>41</v>
      </c>
    </row>
    <row r="1329" spans="1:39" x14ac:dyDescent="0.3">
      <c r="A1329" t="s">
        <v>55</v>
      </c>
      <c r="B1329" t="s">
        <v>56</v>
      </c>
      <c r="C1329" t="s">
        <v>38</v>
      </c>
      <c r="D1329" t="s">
        <v>59</v>
      </c>
      <c r="E1329">
        <v>20</v>
      </c>
      <c r="F1329" t="s">
        <v>49</v>
      </c>
      <c r="G1329" t="s">
        <v>40</v>
      </c>
      <c r="H1329" t="s">
        <v>41</v>
      </c>
      <c r="J1329">
        <v>76.02</v>
      </c>
      <c r="K1329" t="s">
        <v>41</v>
      </c>
      <c r="L1329">
        <v>14211.73</v>
      </c>
      <c r="M1329" t="s">
        <v>41</v>
      </c>
      <c r="N1329" t="s">
        <v>41</v>
      </c>
      <c r="O1329">
        <v>1320</v>
      </c>
      <c r="P1329">
        <v>1330.04</v>
      </c>
      <c r="Q1329">
        <v>1340</v>
      </c>
      <c r="R1329">
        <v>-0.96</v>
      </c>
      <c r="S1329">
        <v>0.2</v>
      </c>
      <c r="T1329">
        <v>57.62</v>
      </c>
      <c r="U1329">
        <v>1001</v>
      </c>
      <c r="V1329" t="s">
        <v>41</v>
      </c>
      <c r="W1329">
        <v>5.17</v>
      </c>
      <c r="X1329" t="s">
        <v>41</v>
      </c>
      <c r="Z1329">
        <v>19.989999999999998</v>
      </c>
      <c r="AA1329">
        <v>16.98</v>
      </c>
      <c r="AB1329">
        <v>3.01</v>
      </c>
      <c r="AC1329">
        <v>19.64</v>
      </c>
      <c r="AD1329" t="s">
        <v>41</v>
      </c>
      <c r="AF1329">
        <v>260</v>
      </c>
      <c r="AG1329">
        <v>260</v>
      </c>
      <c r="AH1329">
        <v>3.3</v>
      </c>
      <c r="AI1329">
        <v>3.3</v>
      </c>
      <c r="AJ1329">
        <v>0</v>
      </c>
      <c r="AK1329" t="s">
        <v>41</v>
      </c>
      <c r="AL1329" t="s">
        <v>41</v>
      </c>
      <c r="AM1329" t="s">
        <v>41</v>
      </c>
    </row>
    <row r="1330" spans="1:39" x14ac:dyDescent="0.3">
      <c r="A1330" t="s">
        <v>55</v>
      </c>
      <c r="B1330" t="s">
        <v>56</v>
      </c>
      <c r="C1330" t="s">
        <v>38</v>
      </c>
      <c r="D1330" t="s">
        <v>59</v>
      </c>
      <c r="E1330">
        <v>20</v>
      </c>
      <c r="F1330" t="s">
        <v>39</v>
      </c>
      <c r="G1330" t="s">
        <v>40</v>
      </c>
      <c r="H1330" t="s">
        <v>41</v>
      </c>
      <c r="J1330">
        <v>75.08</v>
      </c>
      <c r="K1330" t="s">
        <v>41</v>
      </c>
      <c r="L1330">
        <v>14292.24</v>
      </c>
      <c r="M1330" t="s">
        <v>41</v>
      </c>
      <c r="N1330" t="s">
        <v>41</v>
      </c>
      <c r="O1330">
        <v>1260</v>
      </c>
      <c r="P1330">
        <v>1270.28</v>
      </c>
      <c r="Q1330">
        <v>1280</v>
      </c>
      <c r="R1330">
        <v>-0.72</v>
      </c>
      <c r="S1330">
        <v>0.2</v>
      </c>
      <c r="T1330">
        <v>61.66</v>
      </c>
      <c r="U1330">
        <v>1001</v>
      </c>
      <c r="V1330" t="s">
        <v>41</v>
      </c>
      <c r="W1330">
        <v>6.15</v>
      </c>
      <c r="X1330" t="s">
        <v>41</v>
      </c>
      <c r="Z1330">
        <v>20</v>
      </c>
      <c r="AA1330">
        <v>17.03</v>
      </c>
      <c r="AB1330">
        <v>2.97</v>
      </c>
      <c r="AC1330">
        <v>19.989999999999998</v>
      </c>
      <c r="AD1330" t="s">
        <v>41</v>
      </c>
      <c r="AF1330">
        <v>270</v>
      </c>
      <c r="AG1330">
        <v>270</v>
      </c>
      <c r="AH1330">
        <v>3.3</v>
      </c>
      <c r="AI1330">
        <v>3.3</v>
      </c>
      <c r="AJ1330">
        <v>0</v>
      </c>
      <c r="AK1330" t="s">
        <v>41</v>
      </c>
      <c r="AL1330" t="s">
        <v>41</v>
      </c>
      <c r="AM1330" t="s">
        <v>41</v>
      </c>
    </row>
    <row r="1331" spans="1:39" x14ac:dyDescent="0.3">
      <c r="A1331" t="s">
        <v>55</v>
      </c>
      <c r="B1331" t="s">
        <v>56</v>
      </c>
      <c r="C1331" t="s">
        <v>38</v>
      </c>
      <c r="D1331" t="s">
        <v>59</v>
      </c>
      <c r="E1331">
        <v>20</v>
      </c>
      <c r="F1331" t="s">
        <v>43</v>
      </c>
      <c r="G1331" t="s">
        <v>40</v>
      </c>
      <c r="H1331" t="s">
        <v>41</v>
      </c>
      <c r="J1331">
        <v>75.08</v>
      </c>
      <c r="K1331" t="s">
        <v>41</v>
      </c>
      <c r="L1331">
        <v>14292.24</v>
      </c>
      <c r="M1331" t="s">
        <v>41</v>
      </c>
      <c r="N1331" t="s">
        <v>41</v>
      </c>
      <c r="O1331">
        <v>1280</v>
      </c>
      <c r="P1331">
        <v>1289.98</v>
      </c>
      <c r="Q1331">
        <v>1300</v>
      </c>
      <c r="R1331">
        <v>-1.02</v>
      </c>
      <c r="S1331">
        <v>0.23</v>
      </c>
      <c r="T1331">
        <v>61.91</v>
      </c>
      <c r="U1331">
        <v>1001</v>
      </c>
      <c r="V1331" t="s">
        <v>41</v>
      </c>
      <c r="W1331">
        <v>6.2</v>
      </c>
      <c r="X1331" t="s">
        <v>41</v>
      </c>
      <c r="Z1331">
        <v>20</v>
      </c>
      <c r="AA1331">
        <v>17.03</v>
      </c>
      <c r="AB1331">
        <v>2.97</v>
      </c>
      <c r="AC1331">
        <v>19.62</v>
      </c>
      <c r="AD1331" t="s">
        <v>41</v>
      </c>
      <c r="AF1331">
        <v>270</v>
      </c>
      <c r="AG1331">
        <v>270</v>
      </c>
      <c r="AH1331">
        <v>3.3</v>
      </c>
      <c r="AI1331">
        <v>3.3</v>
      </c>
      <c r="AJ1331">
        <v>0</v>
      </c>
      <c r="AK1331" t="s">
        <v>41</v>
      </c>
      <c r="AL1331" t="s">
        <v>41</v>
      </c>
      <c r="AM1331" t="s">
        <v>41</v>
      </c>
    </row>
    <row r="1332" spans="1:39" x14ac:dyDescent="0.3">
      <c r="A1332" t="s">
        <v>55</v>
      </c>
      <c r="B1332" t="s">
        <v>56</v>
      </c>
      <c r="C1332" t="s">
        <v>38</v>
      </c>
      <c r="D1332" t="s">
        <v>59</v>
      </c>
      <c r="E1332">
        <v>20</v>
      </c>
      <c r="F1332" t="s">
        <v>44</v>
      </c>
      <c r="G1332" t="s">
        <v>40</v>
      </c>
      <c r="H1332" t="s">
        <v>41</v>
      </c>
      <c r="J1332">
        <v>75.08</v>
      </c>
      <c r="K1332" t="s">
        <v>41</v>
      </c>
      <c r="L1332">
        <v>14292.24</v>
      </c>
      <c r="M1332" t="s">
        <v>41</v>
      </c>
      <c r="N1332" t="s">
        <v>41</v>
      </c>
      <c r="O1332">
        <v>1300</v>
      </c>
      <c r="P1332">
        <v>1310.48</v>
      </c>
      <c r="Q1332">
        <v>1320</v>
      </c>
      <c r="R1332">
        <v>-0.52</v>
      </c>
      <c r="S1332">
        <v>0.21</v>
      </c>
      <c r="T1332">
        <v>56.06</v>
      </c>
      <c r="U1332">
        <v>1001</v>
      </c>
      <c r="V1332" t="s">
        <v>41</v>
      </c>
      <c r="W1332">
        <v>5.76</v>
      </c>
      <c r="X1332" t="s">
        <v>41</v>
      </c>
      <c r="Z1332">
        <v>20</v>
      </c>
      <c r="AA1332">
        <v>17.03</v>
      </c>
      <c r="AB1332">
        <v>2.97</v>
      </c>
      <c r="AC1332">
        <v>19.64</v>
      </c>
      <c r="AD1332" t="s">
        <v>41</v>
      </c>
      <c r="AF1332">
        <v>270</v>
      </c>
      <c r="AG1332">
        <v>270</v>
      </c>
      <c r="AH1332">
        <v>3.3</v>
      </c>
      <c r="AI1332">
        <v>3.3</v>
      </c>
      <c r="AJ1332">
        <v>0</v>
      </c>
      <c r="AK1332" t="s">
        <v>41</v>
      </c>
      <c r="AL1332" t="s">
        <v>41</v>
      </c>
      <c r="AM1332" t="s">
        <v>41</v>
      </c>
    </row>
    <row r="1333" spans="1:39" x14ac:dyDescent="0.3">
      <c r="A1333" t="s">
        <v>55</v>
      </c>
      <c r="B1333" t="s">
        <v>56</v>
      </c>
      <c r="C1333" t="s">
        <v>38</v>
      </c>
      <c r="D1333" t="s">
        <v>59</v>
      </c>
      <c r="E1333">
        <v>20</v>
      </c>
      <c r="F1333" t="s">
        <v>45</v>
      </c>
      <c r="G1333" t="s">
        <v>40</v>
      </c>
      <c r="H1333" t="s">
        <v>41</v>
      </c>
      <c r="J1333">
        <v>75.08</v>
      </c>
      <c r="K1333" t="s">
        <v>41</v>
      </c>
      <c r="L1333">
        <v>14292.24</v>
      </c>
      <c r="M1333" t="s">
        <v>41</v>
      </c>
      <c r="N1333" t="s">
        <v>41</v>
      </c>
      <c r="O1333">
        <v>1320</v>
      </c>
      <c r="P1333">
        <v>1330.08</v>
      </c>
      <c r="Q1333">
        <v>1340</v>
      </c>
      <c r="R1333">
        <v>-0.92</v>
      </c>
      <c r="S1333">
        <v>0.21</v>
      </c>
      <c r="T1333">
        <v>57.61</v>
      </c>
      <c r="U1333">
        <v>1001</v>
      </c>
      <c r="V1333" t="s">
        <v>41</v>
      </c>
      <c r="W1333">
        <v>4.74</v>
      </c>
      <c r="X1333" t="s">
        <v>41</v>
      </c>
      <c r="Z1333">
        <v>20</v>
      </c>
      <c r="AA1333">
        <v>17.03</v>
      </c>
      <c r="AB1333">
        <v>2.97</v>
      </c>
      <c r="AC1333">
        <v>19.8</v>
      </c>
      <c r="AD1333" t="s">
        <v>41</v>
      </c>
      <c r="AF1333">
        <v>270</v>
      </c>
      <c r="AG1333">
        <v>270</v>
      </c>
      <c r="AH1333">
        <v>3.3</v>
      </c>
      <c r="AI1333">
        <v>3.3</v>
      </c>
      <c r="AJ1333">
        <v>0</v>
      </c>
      <c r="AK1333" t="s">
        <v>41</v>
      </c>
      <c r="AL1333" t="s">
        <v>41</v>
      </c>
      <c r="AM1333" t="s">
        <v>41</v>
      </c>
    </row>
    <row r="1334" spans="1:39" x14ac:dyDescent="0.3">
      <c r="A1334" t="s">
        <v>55</v>
      </c>
      <c r="B1334" t="s">
        <v>56</v>
      </c>
      <c r="C1334" t="s">
        <v>38</v>
      </c>
      <c r="D1334" t="s">
        <v>59</v>
      </c>
      <c r="E1334">
        <v>20</v>
      </c>
      <c r="F1334" t="s">
        <v>46</v>
      </c>
      <c r="G1334" t="s">
        <v>40</v>
      </c>
      <c r="H1334" t="s">
        <v>41</v>
      </c>
      <c r="J1334">
        <v>75.08</v>
      </c>
      <c r="K1334" t="s">
        <v>41</v>
      </c>
      <c r="L1334">
        <v>14292.24</v>
      </c>
      <c r="M1334" t="s">
        <v>41</v>
      </c>
      <c r="N1334" t="s">
        <v>41</v>
      </c>
      <c r="O1334">
        <v>1260</v>
      </c>
      <c r="P1334">
        <v>1270.28</v>
      </c>
      <c r="Q1334">
        <v>1280</v>
      </c>
      <c r="R1334">
        <v>-0.72</v>
      </c>
      <c r="S1334">
        <v>0.2</v>
      </c>
      <c r="T1334">
        <v>61.66</v>
      </c>
      <c r="U1334">
        <v>1001</v>
      </c>
      <c r="V1334" t="s">
        <v>41</v>
      </c>
      <c r="W1334">
        <v>6.24</v>
      </c>
      <c r="X1334" t="s">
        <v>41</v>
      </c>
      <c r="Z1334">
        <v>20</v>
      </c>
      <c r="AA1334">
        <v>17.03</v>
      </c>
      <c r="AB1334">
        <v>2.97</v>
      </c>
      <c r="AC1334">
        <v>19.989999999999998</v>
      </c>
      <c r="AD1334" t="s">
        <v>41</v>
      </c>
      <c r="AF1334">
        <v>270</v>
      </c>
      <c r="AG1334">
        <v>270</v>
      </c>
      <c r="AH1334">
        <v>3.3</v>
      </c>
      <c r="AI1334">
        <v>3.3</v>
      </c>
      <c r="AJ1334">
        <v>0</v>
      </c>
      <c r="AK1334" t="s">
        <v>41</v>
      </c>
      <c r="AL1334" t="s">
        <v>41</v>
      </c>
      <c r="AM1334" t="s">
        <v>41</v>
      </c>
    </row>
    <row r="1335" spans="1:39" x14ac:dyDescent="0.3">
      <c r="A1335" t="s">
        <v>55</v>
      </c>
      <c r="B1335" t="s">
        <v>56</v>
      </c>
      <c r="C1335" t="s">
        <v>38</v>
      </c>
      <c r="D1335" t="s">
        <v>59</v>
      </c>
      <c r="E1335">
        <v>20</v>
      </c>
      <c r="F1335" t="s">
        <v>47</v>
      </c>
      <c r="G1335" t="s">
        <v>40</v>
      </c>
      <c r="H1335" t="s">
        <v>41</v>
      </c>
      <c r="J1335">
        <v>75.08</v>
      </c>
      <c r="K1335" t="s">
        <v>41</v>
      </c>
      <c r="L1335">
        <v>14292.24</v>
      </c>
      <c r="M1335" t="s">
        <v>41</v>
      </c>
      <c r="N1335" t="s">
        <v>41</v>
      </c>
      <c r="O1335">
        <v>1280</v>
      </c>
      <c r="P1335">
        <v>1289.98</v>
      </c>
      <c r="Q1335">
        <v>1300</v>
      </c>
      <c r="R1335">
        <v>-1.02</v>
      </c>
      <c r="S1335">
        <v>0.23</v>
      </c>
      <c r="T1335">
        <v>61.91</v>
      </c>
      <c r="U1335">
        <v>1001</v>
      </c>
      <c r="V1335" t="s">
        <v>41</v>
      </c>
      <c r="W1335">
        <v>6.41</v>
      </c>
      <c r="X1335" t="s">
        <v>41</v>
      </c>
      <c r="Z1335">
        <v>20</v>
      </c>
      <c r="AA1335">
        <v>17.03</v>
      </c>
      <c r="AB1335">
        <v>2.97</v>
      </c>
      <c r="AC1335">
        <v>19.62</v>
      </c>
      <c r="AD1335" t="s">
        <v>41</v>
      </c>
      <c r="AF1335">
        <v>270</v>
      </c>
      <c r="AG1335">
        <v>270</v>
      </c>
      <c r="AH1335">
        <v>3.3</v>
      </c>
      <c r="AI1335">
        <v>3.3</v>
      </c>
      <c r="AJ1335">
        <v>0</v>
      </c>
      <c r="AK1335" t="s">
        <v>41</v>
      </c>
      <c r="AL1335" t="s">
        <v>41</v>
      </c>
      <c r="AM1335" t="s">
        <v>41</v>
      </c>
    </row>
    <row r="1336" spans="1:39" x14ac:dyDescent="0.3">
      <c r="A1336" t="s">
        <v>55</v>
      </c>
      <c r="B1336" t="s">
        <v>56</v>
      </c>
      <c r="C1336" t="s">
        <v>38</v>
      </c>
      <c r="D1336" t="s">
        <v>59</v>
      </c>
      <c r="E1336">
        <v>20</v>
      </c>
      <c r="F1336" t="s">
        <v>48</v>
      </c>
      <c r="G1336" t="s">
        <v>40</v>
      </c>
      <c r="H1336" t="s">
        <v>41</v>
      </c>
      <c r="J1336">
        <v>75.08</v>
      </c>
      <c r="K1336" t="s">
        <v>41</v>
      </c>
      <c r="L1336">
        <v>14292.24</v>
      </c>
      <c r="M1336" t="s">
        <v>41</v>
      </c>
      <c r="N1336" t="s">
        <v>41</v>
      </c>
      <c r="O1336">
        <v>1300</v>
      </c>
      <c r="P1336">
        <v>1310.48</v>
      </c>
      <c r="Q1336">
        <v>1320</v>
      </c>
      <c r="R1336">
        <v>-0.52</v>
      </c>
      <c r="S1336">
        <v>0.21</v>
      </c>
      <c r="T1336">
        <v>56.06</v>
      </c>
      <c r="U1336">
        <v>1001</v>
      </c>
      <c r="V1336" t="s">
        <v>41</v>
      </c>
      <c r="W1336">
        <v>6.23</v>
      </c>
      <c r="X1336" t="s">
        <v>41</v>
      </c>
      <c r="Z1336">
        <v>20</v>
      </c>
      <c r="AA1336">
        <v>17.03</v>
      </c>
      <c r="AB1336">
        <v>2.97</v>
      </c>
      <c r="AC1336">
        <v>19.64</v>
      </c>
      <c r="AD1336" t="s">
        <v>41</v>
      </c>
      <c r="AF1336">
        <v>270</v>
      </c>
      <c r="AG1336">
        <v>270</v>
      </c>
      <c r="AH1336">
        <v>3.3</v>
      </c>
      <c r="AI1336">
        <v>3.3</v>
      </c>
      <c r="AJ1336">
        <v>0</v>
      </c>
      <c r="AK1336" t="s">
        <v>41</v>
      </c>
      <c r="AL1336" t="s">
        <v>41</v>
      </c>
      <c r="AM1336" t="s">
        <v>41</v>
      </c>
    </row>
    <row r="1337" spans="1:39" x14ac:dyDescent="0.3">
      <c r="A1337" t="s">
        <v>55</v>
      </c>
      <c r="B1337" t="s">
        <v>56</v>
      </c>
      <c r="C1337" t="s">
        <v>38</v>
      </c>
      <c r="D1337" t="s">
        <v>59</v>
      </c>
      <c r="E1337">
        <v>20</v>
      </c>
      <c r="F1337" t="s">
        <v>49</v>
      </c>
      <c r="G1337" t="s">
        <v>40</v>
      </c>
      <c r="H1337" t="s">
        <v>41</v>
      </c>
      <c r="J1337">
        <v>75.08</v>
      </c>
      <c r="K1337" t="s">
        <v>41</v>
      </c>
      <c r="L1337">
        <v>14292.24</v>
      </c>
      <c r="M1337" t="s">
        <v>41</v>
      </c>
      <c r="N1337" t="s">
        <v>41</v>
      </c>
      <c r="O1337">
        <v>1320</v>
      </c>
      <c r="P1337">
        <v>1330.08</v>
      </c>
      <c r="Q1337">
        <v>1340</v>
      </c>
      <c r="R1337">
        <v>-0.92</v>
      </c>
      <c r="S1337">
        <v>0.21</v>
      </c>
      <c r="T1337">
        <v>57.61</v>
      </c>
      <c r="U1337">
        <v>1001</v>
      </c>
      <c r="V1337" t="s">
        <v>41</v>
      </c>
      <c r="W1337">
        <v>5.19</v>
      </c>
      <c r="X1337" t="s">
        <v>41</v>
      </c>
      <c r="Z1337">
        <v>20</v>
      </c>
      <c r="AA1337">
        <v>17.03</v>
      </c>
      <c r="AB1337">
        <v>2.97</v>
      </c>
      <c r="AC1337">
        <v>19.8</v>
      </c>
      <c r="AD1337" t="s">
        <v>41</v>
      </c>
      <c r="AF1337">
        <v>270</v>
      </c>
      <c r="AG1337">
        <v>270</v>
      </c>
      <c r="AH1337">
        <v>3.3</v>
      </c>
      <c r="AI1337">
        <v>3.3</v>
      </c>
      <c r="AJ1337">
        <v>0</v>
      </c>
      <c r="AK1337" t="s">
        <v>41</v>
      </c>
      <c r="AL1337" t="s">
        <v>41</v>
      </c>
      <c r="AM1337" t="s">
        <v>41</v>
      </c>
    </row>
    <row r="1338" spans="1:39" x14ac:dyDescent="0.3">
      <c r="A1338" t="s">
        <v>55</v>
      </c>
      <c r="B1338" t="s">
        <v>56</v>
      </c>
      <c r="C1338" t="s">
        <v>38</v>
      </c>
      <c r="D1338" t="s">
        <v>59</v>
      </c>
      <c r="E1338">
        <v>20</v>
      </c>
      <c r="F1338" t="s">
        <v>39</v>
      </c>
      <c r="G1338" t="s">
        <v>40</v>
      </c>
      <c r="H1338" t="s">
        <v>41</v>
      </c>
      <c r="J1338">
        <v>77.430000000000007</v>
      </c>
      <c r="K1338" t="s">
        <v>41</v>
      </c>
      <c r="L1338">
        <v>14375.1</v>
      </c>
      <c r="M1338" t="s">
        <v>41</v>
      </c>
      <c r="N1338" t="s">
        <v>41</v>
      </c>
      <c r="O1338">
        <v>1260</v>
      </c>
      <c r="P1338">
        <v>1270.28</v>
      </c>
      <c r="Q1338">
        <v>1280</v>
      </c>
      <c r="R1338">
        <v>-0.72</v>
      </c>
      <c r="S1338">
        <v>0.21</v>
      </c>
      <c r="T1338">
        <v>61.69</v>
      </c>
      <c r="U1338">
        <v>1001</v>
      </c>
      <c r="V1338" t="s">
        <v>41</v>
      </c>
      <c r="W1338">
        <v>6.2</v>
      </c>
      <c r="X1338" t="s">
        <v>41</v>
      </c>
      <c r="Z1338">
        <v>20</v>
      </c>
      <c r="AA1338">
        <v>17.11</v>
      </c>
      <c r="AB1338">
        <v>2.89</v>
      </c>
      <c r="AC1338">
        <v>20.16</v>
      </c>
      <c r="AD1338" t="s">
        <v>41</v>
      </c>
      <c r="AF1338">
        <v>280</v>
      </c>
      <c r="AG1338">
        <v>280</v>
      </c>
      <c r="AH1338">
        <v>3.3</v>
      </c>
      <c r="AI1338">
        <v>3.3</v>
      </c>
      <c r="AJ1338">
        <v>0</v>
      </c>
      <c r="AK1338" t="s">
        <v>41</v>
      </c>
      <c r="AL1338" t="s">
        <v>41</v>
      </c>
      <c r="AM1338" t="s">
        <v>41</v>
      </c>
    </row>
    <row r="1339" spans="1:39" x14ac:dyDescent="0.3">
      <c r="A1339" t="s">
        <v>55</v>
      </c>
      <c r="B1339" t="s">
        <v>56</v>
      </c>
      <c r="C1339" t="s">
        <v>38</v>
      </c>
      <c r="D1339" t="s">
        <v>59</v>
      </c>
      <c r="E1339">
        <v>20</v>
      </c>
      <c r="F1339" t="s">
        <v>43</v>
      </c>
      <c r="G1339" t="s">
        <v>40</v>
      </c>
      <c r="H1339" t="s">
        <v>41</v>
      </c>
      <c r="J1339">
        <v>77.430000000000007</v>
      </c>
      <c r="K1339" t="s">
        <v>41</v>
      </c>
      <c r="L1339">
        <v>14375.1</v>
      </c>
      <c r="M1339" t="s">
        <v>41</v>
      </c>
      <c r="N1339" t="s">
        <v>41</v>
      </c>
      <c r="O1339">
        <v>1280</v>
      </c>
      <c r="P1339">
        <v>1290.02</v>
      </c>
      <c r="Q1339">
        <v>1300</v>
      </c>
      <c r="R1339">
        <v>-0.98</v>
      </c>
      <c r="S1339">
        <v>0.23</v>
      </c>
      <c r="T1339">
        <v>61.95</v>
      </c>
      <c r="U1339">
        <v>1001</v>
      </c>
      <c r="V1339" t="s">
        <v>41</v>
      </c>
      <c r="W1339">
        <v>6.25</v>
      </c>
      <c r="X1339" t="s">
        <v>41</v>
      </c>
      <c r="Z1339">
        <v>20</v>
      </c>
      <c r="AA1339">
        <v>17.11</v>
      </c>
      <c r="AB1339">
        <v>2.89</v>
      </c>
      <c r="AC1339">
        <v>19.75</v>
      </c>
      <c r="AD1339" t="s">
        <v>41</v>
      </c>
      <c r="AF1339">
        <v>280</v>
      </c>
      <c r="AG1339">
        <v>280</v>
      </c>
      <c r="AH1339">
        <v>3.3</v>
      </c>
      <c r="AI1339">
        <v>3.3</v>
      </c>
      <c r="AJ1339">
        <v>0</v>
      </c>
      <c r="AK1339" t="s">
        <v>41</v>
      </c>
      <c r="AL1339" t="s">
        <v>41</v>
      </c>
      <c r="AM1339" t="s">
        <v>41</v>
      </c>
    </row>
    <row r="1340" spans="1:39" x14ac:dyDescent="0.3">
      <c r="A1340" t="s">
        <v>55</v>
      </c>
      <c r="B1340" t="s">
        <v>56</v>
      </c>
      <c r="C1340" t="s">
        <v>38</v>
      </c>
      <c r="D1340" t="s">
        <v>59</v>
      </c>
      <c r="E1340">
        <v>20</v>
      </c>
      <c r="F1340" t="s">
        <v>44</v>
      </c>
      <c r="G1340" t="s">
        <v>40</v>
      </c>
      <c r="H1340" t="s">
        <v>41</v>
      </c>
      <c r="J1340">
        <v>77.430000000000007</v>
      </c>
      <c r="K1340" t="s">
        <v>41</v>
      </c>
      <c r="L1340">
        <v>14375.1</v>
      </c>
      <c r="M1340" t="s">
        <v>41</v>
      </c>
      <c r="N1340" t="s">
        <v>41</v>
      </c>
      <c r="O1340">
        <v>1300</v>
      </c>
      <c r="P1340">
        <v>1310.5</v>
      </c>
      <c r="Q1340">
        <v>1320</v>
      </c>
      <c r="R1340">
        <v>-0.5</v>
      </c>
      <c r="S1340">
        <v>0.21</v>
      </c>
      <c r="T1340">
        <v>56.15</v>
      </c>
      <c r="U1340">
        <v>1001</v>
      </c>
      <c r="V1340" t="s">
        <v>41</v>
      </c>
      <c r="W1340">
        <v>5.79</v>
      </c>
      <c r="X1340" t="s">
        <v>41</v>
      </c>
      <c r="Z1340">
        <v>20</v>
      </c>
      <c r="AA1340">
        <v>17.11</v>
      </c>
      <c r="AB1340">
        <v>2.89</v>
      </c>
      <c r="AC1340">
        <v>19.82</v>
      </c>
      <c r="AD1340" t="s">
        <v>41</v>
      </c>
      <c r="AF1340">
        <v>280</v>
      </c>
      <c r="AG1340">
        <v>280</v>
      </c>
      <c r="AH1340">
        <v>3.3</v>
      </c>
      <c r="AI1340">
        <v>3.3</v>
      </c>
      <c r="AJ1340">
        <v>0</v>
      </c>
      <c r="AK1340" t="s">
        <v>41</v>
      </c>
      <c r="AL1340" t="s">
        <v>41</v>
      </c>
      <c r="AM1340" t="s">
        <v>41</v>
      </c>
    </row>
    <row r="1341" spans="1:39" x14ac:dyDescent="0.3">
      <c r="A1341" t="s">
        <v>55</v>
      </c>
      <c r="B1341" t="s">
        <v>56</v>
      </c>
      <c r="C1341" t="s">
        <v>38</v>
      </c>
      <c r="D1341" t="s">
        <v>59</v>
      </c>
      <c r="E1341">
        <v>20</v>
      </c>
      <c r="F1341" t="s">
        <v>45</v>
      </c>
      <c r="G1341" t="s">
        <v>40</v>
      </c>
      <c r="H1341" t="s">
        <v>41</v>
      </c>
      <c r="J1341">
        <v>77.430000000000007</v>
      </c>
      <c r="K1341" t="s">
        <v>41</v>
      </c>
      <c r="L1341">
        <v>14375.1</v>
      </c>
      <c r="M1341" t="s">
        <v>41</v>
      </c>
      <c r="N1341" t="s">
        <v>41</v>
      </c>
      <c r="O1341">
        <v>1320</v>
      </c>
      <c r="P1341">
        <v>1330.12</v>
      </c>
      <c r="Q1341">
        <v>1340</v>
      </c>
      <c r="R1341">
        <v>-0.88</v>
      </c>
      <c r="S1341">
        <v>0.21</v>
      </c>
      <c r="T1341">
        <v>57.72</v>
      </c>
      <c r="U1341">
        <v>1001</v>
      </c>
      <c r="V1341" t="s">
        <v>41</v>
      </c>
      <c r="W1341">
        <v>4.79</v>
      </c>
      <c r="X1341" t="s">
        <v>41</v>
      </c>
      <c r="Z1341">
        <v>20</v>
      </c>
      <c r="AA1341">
        <v>17.11</v>
      </c>
      <c r="AB1341">
        <v>2.89</v>
      </c>
      <c r="AC1341">
        <v>19.95</v>
      </c>
      <c r="AD1341" t="s">
        <v>41</v>
      </c>
      <c r="AF1341">
        <v>280</v>
      </c>
      <c r="AG1341">
        <v>280</v>
      </c>
      <c r="AH1341">
        <v>3.3</v>
      </c>
      <c r="AI1341">
        <v>3.3</v>
      </c>
      <c r="AJ1341">
        <v>0</v>
      </c>
      <c r="AK1341" t="s">
        <v>41</v>
      </c>
      <c r="AL1341" t="s">
        <v>41</v>
      </c>
      <c r="AM1341" t="s">
        <v>41</v>
      </c>
    </row>
    <row r="1342" spans="1:39" x14ac:dyDescent="0.3">
      <c r="A1342" t="s">
        <v>55</v>
      </c>
      <c r="B1342" t="s">
        <v>56</v>
      </c>
      <c r="C1342" t="s">
        <v>38</v>
      </c>
      <c r="D1342" t="s">
        <v>59</v>
      </c>
      <c r="E1342">
        <v>20</v>
      </c>
      <c r="F1342" t="s">
        <v>46</v>
      </c>
      <c r="G1342" t="s">
        <v>40</v>
      </c>
      <c r="H1342" t="s">
        <v>41</v>
      </c>
      <c r="J1342">
        <v>77.430000000000007</v>
      </c>
      <c r="K1342" t="s">
        <v>41</v>
      </c>
      <c r="L1342">
        <v>14375.1</v>
      </c>
      <c r="M1342" t="s">
        <v>41</v>
      </c>
      <c r="N1342" t="s">
        <v>41</v>
      </c>
      <c r="O1342">
        <v>1260</v>
      </c>
      <c r="P1342">
        <v>1270.28</v>
      </c>
      <c r="Q1342">
        <v>1280</v>
      </c>
      <c r="R1342">
        <v>-0.72</v>
      </c>
      <c r="S1342">
        <v>0.21</v>
      </c>
      <c r="T1342">
        <v>61.69</v>
      </c>
      <c r="U1342">
        <v>1001</v>
      </c>
      <c r="V1342" t="s">
        <v>41</v>
      </c>
      <c r="W1342">
        <v>6.29</v>
      </c>
      <c r="X1342" t="s">
        <v>41</v>
      </c>
      <c r="Z1342">
        <v>20</v>
      </c>
      <c r="AA1342">
        <v>17.11</v>
      </c>
      <c r="AB1342">
        <v>2.89</v>
      </c>
      <c r="AC1342">
        <v>20.16</v>
      </c>
      <c r="AD1342" t="s">
        <v>41</v>
      </c>
      <c r="AF1342">
        <v>280</v>
      </c>
      <c r="AG1342">
        <v>280</v>
      </c>
      <c r="AH1342">
        <v>3.3</v>
      </c>
      <c r="AI1342">
        <v>3.3</v>
      </c>
      <c r="AJ1342">
        <v>0</v>
      </c>
      <c r="AK1342" t="s">
        <v>41</v>
      </c>
      <c r="AL1342" t="s">
        <v>41</v>
      </c>
      <c r="AM1342" t="s">
        <v>41</v>
      </c>
    </row>
    <row r="1343" spans="1:39" x14ac:dyDescent="0.3">
      <c r="A1343" t="s">
        <v>55</v>
      </c>
      <c r="B1343" t="s">
        <v>56</v>
      </c>
      <c r="C1343" t="s">
        <v>38</v>
      </c>
      <c r="D1343" t="s">
        <v>59</v>
      </c>
      <c r="E1343">
        <v>20</v>
      </c>
      <c r="F1343" t="s">
        <v>47</v>
      </c>
      <c r="G1343" t="s">
        <v>40</v>
      </c>
      <c r="H1343" t="s">
        <v>41</v>
      </c>
      <c r="J1343">
        <v>77.430000000000007</v>
      </c>
      <c r="K1343" t="s">
        <v>41</v>
      </c>
      <c r="L1343">
        <v>14375.1</v>
      </c>
      <c r="M1343" t="s">
        <v>41</v>
      </c>
      <c r="N1343" t="s">
        <v>41</v>
      </c>
      <c r="O1343">
        <v>1280</v>
      </c>
      <c r="P1343">
        <v>1290.02</v>
      </c>
      <c r="Q1343">
        <v>1300</v>
      </c>
      <c r="R1343">
        <v>-0.98</v>
      </c>
      <c r="S1343">
        <v>0.23</v>
      </c>
      <c r="T1343">
        <v>61.95</v>
      </c>
      <c r="U1343">
        <v>1001</v>
      </c>
      <c r="V1343" t="s">
        <v>41</v>
      </c>
      <c r="W1343">
        <v>6.45</v>
      </c>
      <c r="X1343" t="s">
        <v>41</v>
      </c>
      <c r="Z1343">
        <v>20</v>
      </c>
      <c r="AA1343">
        <v>17.11</v>
      </c>
      <c r="AB1343">
        <v>2.89</v>
      </c>
      <c r="AC1343">
        <v>19.75</v>
      </c>
      <c r="AD1343" t="s">
        <v>41</v>
      </c>
      <c r="AF1343">
        <v>280</v>
      </c>
      <c r="AG1343">
        <v>280</v>
      </c>
      <c r="AH1343">
        <v>3.3</v>
      </c>
      <c r="AI1343">
        <v>3.3</v>
      </c>
      <c r="AJ1343">
        <v>0</v>
      </c>
      <c r="AK1343" t="s">
        <v>41</v>
      </c>
      <c r="AL1343" t="s">
        <v>41</v>
      </c>
      <c r="AM1343" t="s">
        <v>41</v>
      </c>
    </row>
    <row r="1344" spans="1:39" x14ac:dyDescent="0.3">
      <c r="A1344" t="s">
        <v>55</v>
      </c>
      <c r="B1344" t="s">
        <v>56</v>
      </c>
      <c r="C1344" t="s">
        <v>38</v>
      </c>
      <c r="D1344" t="s">
        <v>59</v>
      </c>
      <c r="E1344">
        <v>20</v>
      </c>
      <c r="F1344" t="s">
        <v>48</v>
      </c>
      <c r="G1344" t="s">
        <v>40</v>
      </c>
      <c r="H1344" t="s">
        <v>41</v>
      </c>
      <c r="J1344">
        <v>77.430000000000007</v>
      </c>
      <c r="K1344" t="s">
        <v>41</v>
      </c>
      <c r="L1344">
        <v>14375.1</v>
      </c>
      <c r="M1344" t="s">
        <v>41</v>
      </c>
      <c r="N1344" t="s">
        <v>41</v>
      </c>
      <c r="O1344">
        <v>1300</v>
      </c>
      <c r="P1344">
        <v>1310.5</v>
      </c>
      <c r="Q1344">
        <v>1320</v>
      </c>
      <c r="R1344">
        <v>-0.5</v>
      </c>
      <c r="S1344">
        <v>0.21</v>
      </c>
      <c r="T1344">
        <v>56.15</v>
      </c>
      <c r="U1344">
        <v>1001</v>
      </c>
      <c r="V1344" t="s">
        <v>41</v>
      </c>
      <c r="W1344">
        <v>6.27</v>
      </c>
      <c r="X1344" t="s">
        <v>41</v>
      </c>
      <c r="Z1344">
        <v>20</v>
      </c>
      <c r="AA1344">
        <v>17.11</v>
      </c>
      <c r="AB1344">
        <v>2.89</v>
      </c>
      <c r="AC1344">
        <v>19.82</v>
      </c>
      <c r="AD1344" t="s">
        <v>41</v>
      </c>
      <c r="AF1344">
        <v>280</v>
      </c>
      <c r="AG1344">
        <v>280</v>
      </c>
      <c r="AH1344">
        <v>3.3</v>
      </c>
      <c r="AI1344">
        <v>3.3</v>
      </c>
      <c r="AJ1344">
        <v>0</v>
      </c>
      <c r="AK1344" t="s">
        <v>41</v>
      </c>
      <c r="AL1344" t="s">
        <v>41</v>
      </c>
      <c r="AM1344" t="s">
        <v>41</v>
      </c>
    </row>
    <row r="1345" spans="1:39" x14ac:dyDescent="0.3">
      <c r="A1345" t="s">
        <v>55</v>
      </c>
      <c r="B1345" t="s">
        <v>56</v>
      </c>
      <c r="C1345" t="s">
        <v>38</v>
      </c>
      <c r="D1345" t="s">
        <v>59</v>
      </c>
      <c r="E1345">
        <v>20</v>
      </c>
      <c r="F1345" t="s">
        <v>49</v>
      </c>
      <c r="G1345" t="s">
        <v>40</v>
      </c>
      <c r="H1345" t="s">
        <v>41</v>
      </c>
      <c r="J1345">
        <v>77.430000000000007</v>
      </c>
      <c r="K1345" t="s">
        <v>41</v>
      </c>
      <c r="L1345">
        <v>14375.1</v>
      </c>
      <c r="M1345" t="s">
        <v>41</v>
      </c>
      <c r="N1345" t="s">
        <v>41</v>
      </c>
      <c r="O1345">
        <v>1320</v>
      </c>
      <c r="P1345">
        <v>1330.12</v>
      </c>
      <c r="Q1345">
        <v>1340</v>
      </c>
      <c r="R1345">
        <v>-0.88</v>
      </c>
      <c r="S1345">
        <v>0.21</v>
      </c>
      <c r="T1345">
        <v>57.72</v>
      </c>
      <c r="U1345">
        <v>1001</v>
      </c>
      <c r="V1345" t="s">
        <v>41</v>
      </c>
      <c r="W1345">
        <v>5.23</v>
      </c>
      <c r="X1345" t="s">
        <v>41</v>
      </c>
      <c r="Z1345">
        <v>20</v>
      </c>
      <c r="AA1345">
        <v>17.11</v>
      </c>
      <c r="AB1345">
        <v>2.89</v>
      </c>
      <c r="AC1345">
        <v>19.95</v>
      </c>
      <c r="AD1345" t="s">
        <v>41</v>
      </c>
      <c r="AF1345">
        <v>280</v>
      </c>
      <c r="AG1345">
        <v>280</v>
      </c>
      <c r="AH1345">
        <v>3.3</v>
      </c>
      <c r="AI1345">
        <v>3.3</v>
      </c>
      <c r="AJ1345">
        <v>0</v>
      </c>
      <c r="AK1345" t="s">
        <v>41</v>
      </c>
      <c r="AL1345" t="s">
        <v>41</v>
      </c>
      <c r="AM1345" t="s">
        <v>41</v>
      </c>
    </row>
    <row r="1346" spans="1:39" x14ac:dyDescent="0.3">
      <c r="A1346" t="s">
        <v>55</v>
      </c>
      <c r="B1346" t="s">
        <v>56</v>
      </c>
      <c r="C1346" t="s">
        <v>38</v>
      </c>
      <c r="D1346" t="s">
        <v>59</v>
      </c>
      <c r="E1346">
        <v>20</v>
      </c>
      <c r="F1346" t="s">
        <v>39</v>
      </c>
      <c r="G1346" t="s">
        <v>40</v>
      </c>
      <c r="H1346" t="s">
        <v>41</v>
      </c>
      <c r="J1346">
        <v>75.89</v>
      </c>
      <c r="K1346" t="s">
        <v>41</v>
      </c>
      <c r="L1346">
        <v>14456.43</v>
      </c>
      <c r="M1346" t="s">
        <v>41</v>
      </c>
      <c r="N1346" t="s">
        <v>41</v>
      </c>
      <c r="O1346">
        <v>1260</v>
      </c>
      <c r="P1346">
        <v>1270.32</v>
      </c>
      <c r="Q1346">
        <v>1280</v>
      </c>
      <c r="R1346">
        <v>-0.68</v>
      </c>
      <c r="S1346">
        <v>0.2</v>
      </c>
      <c r="T1346">
        <v>61.85</v>
      </c>
      <c r="U1346">
        <v>1001</v>
      </c>
      <c r="V1346" t="s">
        <v>41</v>
      </c>
      <c r="W1346">
        <v>6.24</v>
      </c>
      <c r="X1346" t="s">
        <v>41</v>
      </c>
      <c r="Z1346">
        <v>20</v>
      </c>
      <c r="AA1346">
        <v>17.16</v>
      </c>
      <c r="AB1346">
        <v>2.84</v>
      </c>
      <c r="AC1346">
        <v>20.29</v>
      </c>
      <c r="AD1346" t="s">
        <v>41</v>
      </c>
      <c r="AF1346">
        <v>290</v>
      </c>
      <c r="AG1346">
        <v>290</v>
      </c>
      <c r="AH1346">
        <v>3.3</v>
      </c>
      <c r="AI1346">
        <v>3.3</v>
      </c>
      <c r="AJ1346">
        <v>0</v>
      </c>
      <c r="AK1346" t="s">
        <v>41</v>
      </c>
      <c r="AL1346" t="s">
        <v>41</v>
      </c>
      <c r="AM1346" t="s">
        <v>41</v>
      </c>
    </row>
    <row r="1347" spans="1:39" x14ac:dyDescent="0.3">
      <c r="A1347" t="s">
        <v>55</v>
      </c>
      <c r="B1347" t="s">
        <v>56</v>
      </c>
      <c r="C1347" t="s">
        <v>38</v>
      </c>
      <c r="D1347" t="s">
        <v>59</v>
      </c>
      <c r="E1347">
        <v>20</v>
      </c>
      <c r="F1347" t="s">
        <v>43</v>
      </c>
      <c r="G1347" t="s">
        <v>40</v>
      </c>
      <c r="H1347" t="s">
        <v>41</v>
      </c>
      <c r="J1347">
        <v>75.89</v>
      </c>
      <c r="K1347" t="s">
        <v>41</v>
      </c>
      <c r="L1347">
        <v>14456.43</v>
      </c>
      <c r="M1347" t="s">
        <v>41</v>
      </c>
      <c r="N1347" t="s">
        <v>41</v>
      </c>
      <c r="O1347">
        <v>1280</v>
      </c>
      <c r="P1347">
        <v>1290.04</v>
      </c>
      <c r="Q1347">
        <v>1300</v>
      </c>
      <c r="R1347">
        <v>-0.96</v>
      </c>
      <c r="S1347">
        <v>0.22</v>
      </c>
      <c r="T1347">
        <v>62.06</v>
      </c>
      <c r="U1347">
        <v>1001</v>
      </c>
      <c r="V1347" t="s">
        <v>41</v>
      </c>
      <c r="W1347">
        <v>6.28</v>
      </c>
      <c r="X1347" t="s">
        <v>41</v>
      </c>
      <c r="Z1347">
        <v>20</v>
      </c>
      <c r="AA1347">
        <v>17.16</v>
      </c>
      <c r="AB1347">
        <v>2.84</v>
      </c>
      <c r="AC1347">
        <v>19.93</v>
      </c>
      <c r="AD1347" t="s">
        <v>41</v>
      </c>
      <c r="AF1347">
        <v>290</v>
      </c>
      <c r="AG1347">
        <v>290</v>
      </c>
      <c r="AH1347">
        <v>3.3</v>
      </c>
      <c r="AI1347">
        <v>3.3</v>
      </c>
      <c r="AJ1347">
        <v>0</v>
      </c>
      <c r="AK1347" t="s">
        <v>41</v>
      </c>
      <c r="AL1347" t="s">
        <v>41</v>
      </c>
      <c r="AM1347" t="s">
        <v>41</v>
      </c>
    </row>
    <row r="1348" spans="1:39" x14ac:dyDescent="0.3">
      <c r="A1348" t="s">
        <v>55</v>
      </c>
      <c r="B1348" t="s">
        <v>56</v>
      </c>
      <c r="C1348" t="s">
        <v>38</v>
      </c>
      <c r="D1348" t="s">
        <v>59</v>
      </c>
      <c r="E1348">
        <v>20</v>
      </c>
      <c r="F1348" t="s">
        <v>44</v>
      </c>
      <c r="G1348" t="s">
        <v>40</v>
      </c>
      <c r="H1348" t="s">
        <v>41</v>
      </c>
      <c r="J1348">
        <v>75.89</v>
      </c>
      <c r="K1348" t="s">
        <v>41</v>
      </c>
      <c r="L1348">
        <v>14456.43</v>
      </c>
      <c r="M1348" t="s">
        <v>41</v>
      </c>
      <c r="N1348" t="s">
        <v>41</v>
      </c>
      <c r="O1348">
        <v>1300</v>
      </c>
      <c r="P1348">
        <v>1310.54</v>
      </c>
      <c r="Q1348">
        <v>1320</v>
      </c>
      <c r="R1348">
        <v>-0.46</v>
      </c>
      <c r="S1348">
        <v>0.21</v>
      </c>
      <c r="T1348">
        <v>56.21</v>
      </c>
      <c r="U1348">
        <v>1001</v>
      </c>
      <c r="V1348" t="s">
        <v>41</v>
      </c>
      <c r="W1348">
        <v>5.83</v>
      </c>
      <c r="X1348" t="s">
        <v>41</v>
      </c>
      <c r="Z1348">
        <v>20</v>
      </c>
      <c r="AA1348">
        <v>17.16</v>
      </c>
      <c r="AB1348">
        <v>2.84</v>
      </c>
      <c r="AC1348">
        <v>19.97</v>
      </c>
      <c r="AD1348" t="s">
        <v>41</v>
      </c>
      <c r="AF1348">
        <v>290</v>
      </c>
      <c r="AG1348">
        <v>290</v>
      </c>
      <c r="AH1348">
        <v>3.3</v>
      </c>
      <c r="AI1348">
        <v>3.3</v>
      </c>
      <c r="AJ1348">
        <v>0</v>
      </c>
      <c r="AK1348" t="s">
        <v>41</v>
      </c>
      <c r="AL1348" t="s">
        <v>41</v>
      </c>
      <c r="AM1348" t="s">
        <v>41</v>
      </c>
    </row>
    <row r="1349" spans="1:39" x14ac:dyDescent="0.3">
      <c r="A1349" t="s">
        <v>55</v>
      </c>
      <c r="B1349" t="s">
        <v>56</v>
      </c>
      <c r="C1349" t="s">
        <v>38</v>
      </c>
      <c r="D1349" t="s">
        <v>59</v>
      </c>
      <c r="E1349">
        <v>20</v>
      </c>
      <c r="F1349" t="s">
        <v>45</v>
      </c>
      <c r="G1349" t="s">
        <v>40</v>
      </c>
      <c r="H1349" t="s">
        <v>41</v>
      </c>
      <c r="J1349">
        <v>75.89</v>
      </c>
      <c r="K1349" t="s">
        <v>41</v>
      </c>
      <c r="L1349">
        <v>14456.43</v>
      </c>
      <c r="M1349" t="s">
        <v>41</v>
      </c>
      <c r="N1349" t="s">
        <v>41</v>
      </c>
      <c r="O1349">
        <v>1320</v>
      </c>
      <c r="P1349">
        <v>1330.14</v>
      </c>
      <c r="Q1349">
        <v>1340</v>
      </c>
      <c r="R1349">
        <v>-0.86</v>
      </c>
      <c r="S1349">
        <v>0.22</v>
      </c>
      <c r="T1349">
        <v>57.79</v>
      </c>
      <c r="U1349">
        <v>1001</v>
      </c>
      <c r="V1349" t="s">
        <v>41</v>
      </c>
      <c r="W1349">
        <v>4.8099999999999996</v>
      </c>
      <c r="X1349" t="s">
        <v>41</v>
      </c>
      <c r="Z1349">
        <v>20</v>
      </c>
      <c r="AA1349">
        <v>17.16</v>
      </c>
      <c r="AB1349">
        <v>2.84</v>
      </c>
      <c r="AC1349">
        <v>20.12</v>
      </c>
      <c r="AD1349" t="s">
        <v>41</v>
      </c>
      <c r="AF1349">
        <v>290</v>
      </c>
      <c r="AG1349">
        <v>290</v>
      </c>
      <c r="AH1349">
        <v>3.3</v>
      </c>
      <c r="AI1349">
        <v>3.3</v>
      </c>
      <c r="AJ1349">
        <v>0</v>
      </c>
      <c r="AK1349" t="s">
        <v>41</v>
      </c>
      <c r="AL1349" t="s">
        <v>41</v>
      </c>
      <c r="AM1349" t="s">
        <v>41</v>
      </c>
    </row>
    <row r="1350" spans="1:39" x14ac:dyDescent="0.3">
      <c r="A1350" t="s">
        <v>55</v>
      </c>
      <c r="B1350" t="s">
        <v>56</v>
      </c>
      <c r="C1350" t="s">
        <v>38</v>
      </c>
      <c r="D1350" t="s">
        <v>59</v>
      </c>
      <c r="E1350">
        <v>20</v>
      </c>
      <c r="F1350" t="s">
        <v>46</v>
      </c>
      <c r="G1350" t="s">
        <v>40</v>
      </c>
      <c r="H1350" t="s">
        <v>41</v>
      </c>
      <c r="J1350">
        <v>75.89</v>
      </c>
      <c r="K1350" t="s">
        <v>41</v>
      </c>
      <c r="L1350">
        <v>14456.43</v>
      </c>
      <c r="M1350" t="s">
        <v>41</v>
      </c>
      <c r="N1350" t="s">
        <v>41</v>
      </c>
      <c r="O1350">
        <v>1260</v>
      </c>
      <c r="P1350">
        <v>1270.32</v>
      </c>
      <c r="Q1350">
        <v>1280</v>
      </c>
      <c r="R1350">
        <v>-0.68</v>
      </c>
      <c r="S1350">
        <v>0.2</v>
      </c>
      <c r="T1350">
        <v>61.85</v>
      </c>
      <c r="U1350">
        <v>1001</v>
      </c>
      <c r="V1350" t="s">
        <v>41</v>
      </c>
      <c r="W1350">
        <v>6.33</v>
      </c>
      <c r="X1350" t="s">
        <v>41</v>
      </c>
      <c r="Z1350">
        <v>20</v>
      </c>
      <c r="AA1350">
        <v>17.16</v>
      </c>
      <c r="AB1350">
        <v>2.84</v>
      </c>
      <c r="AC1350">
        <v>20.29</v>
      </c>
      <c r="AD1350" t="s">
        <v>41</v>
      </c>
      <c r="AF1350">
        <v>290</v>
      </c>
      <c r="AG1350">
        <v>290</v>
      </c>
      <c r="AH1350">
        <v>3.3</v>
      </c>
      <c r="AI1350">
        <v>3.3</v>
      </c>
      <c r="AJ1350">
        <v>0</v>
      </c>
      <c r="AK1350" t="s">
        <v>41</v>
      </c>
      <c r="AL1350" t="s">
        <v>41</v>
      </c>
      <c r="AM1350" t="s">
        <v>41</v>
      </c>
    </row>
    <row r="1351" spans="1:39" x14ac:dyDescent="0.3">
      <c r="A1351" t="s">
        <v>55</v>
      </c>
      <c r="B1351" t="s">
        <v>56</v>
      </c>
      <c r="C1351" t="s">
        <v>38</v>
      </c>
      <c r="D1351" t="s">
        <v>59</v>
      </c>
      <c r="E1351">
        <v>20</v>
      </c>
      <c r="F1351" t="s">
        <v>47</v>
      </c>
      <c r="G1351" t="s">
        <v>40</v>
      </c>
      <c r="H1351" t="s">
        <v>41</v>
      </c>
      <c r="J1351">
        <v>75.89</v>
      </c>
      <c r="K1351" t="s">
        <v>41</v>
      </c>
      <c r="L1351">
        <v>14456.43</v>
      </c>
      <c r="M1351" t="s">
        <v>41</v>
      </c>
      <c r="N1351" t="s">
        <v>41</v>
      </c>
      <c r="O1351">
        <v>1280</v>
      </c>
      <c r="P1351">
        <v>1290.04</v>
      </c>
      <c r="Q1351">
        <v>1300</v>
      </c>
      <c r="R1351">
        <v>-0.96</v>
      </c>
      <c r="S1351">
        <v>0.22</v>
      </c>
      <c r="T1351">
        <v>62.06</v>
      </c>
      <c r="U1351">
        <v>1001</v>
      </c>
      <c r="V1351" t="s">
        <v>41</v>
      </c>
      <c r="W1351">
        <v>6.48</v>
      </c>
      <c r="X1351" t="s">
        <v>41</v>
      </c>
      <c r="Z1351">
        <v>20</v>
      </c>
      <c r="AA1351">
        <v>17.16</v>
      </c>
      <c r="AB1351">
        <v>2.84</v>
      </c>
      <c r="AC1351">
        <v>19.93</v>
      </c>
      <c r="AD1351" t="s">
        <v>41</v>
      </c>
      <c r="AF1351">
        <v>290</v>
      </c>
      <c r="AG1351">
        <v>290</v>
      </c>
      <c r="AH1351">
        <v>3.3</v>
      </c>
      <c r="AI1351">
        <v>3.3</v>
      </c>
      <c r="AJ1351">
        <v>0</v>
      </c>
      <c r="AK1351" t="s">
        <v>41</v>
      </c>
      <c r="AL1351" t="s">
        <v>41</v>
      </c>
      <c r="AM1351" t="s">
        <v>41</v>
      </c>
    </row>
    <row r="1352" spans="1:39" x14ac:dyDescent="0.3">
      <c r="A1352" t="s">
        <v>55</v>
      </c>
      <c r="B1352" t="s">
        <v>56</v>
      </c>
      <c r="C1352" t="s">
        <v>38</v>
      </c>
      <c r="D1352" t="s">
        <v>59</v>
      </c>
      <c r="E1352">
        <v>20</v>
      </c>
      <c r="F1352" t="s">
        <v>48</v>
      </c>
      <c r="G1352" t="s">
        <v>40</v>
      </c>
      <c r="H1352" t="s">
        <v>41</v>
      </c>
      <c r="J1352">
        <v>75.89</v>
      </c>
      <c r="K1352" t="s">
        <v>41</v>
      </c>
      <c r="L1352">
        <v>14456.43</v>
      </c>
      <c r="M1352" t="s">
        <v>41</v>
      </c>
      <c r="N1352" t="s">
        <v>41</v>
      </c>
      <c r="O1352">
        <v>1300</v>
      </c>
      <c r="P1352">
        <v>1310.54</v>
      </c>
      <c r="Q1352">
        <v>1320</v>
      </c>
      <c r="R1352">
        <v>-0.46</v>
      </c>
      <c r="S1352">
        <v>0.21</v>
      </c>
      <c r="T1352">
        <v>56.21</v>
      </c>
      <c r="U1352">
        <v>1001</v>
      </c>
      <c r="V1352" t="s">
        <v>41</v>
      </c>
      <c r="W1352">
        <v>6.3</v>
      </c>
      <c r="X1352" t="s">
        <v>41</v>
      </c>
      <c r="Z1352">
        <v>20</v>
      </c>
      <c r="AA1352">
        <v>17.16</v>
      </c>
      <c r="AB1352">
        <v>2.84</v>
      </c>
      <c r="AC1352">
        <v>19.97</v>
      </c>
      <c r="AD1352" t="s">
        <v>41</v>
      </c>
      <c r="AF1352">
        <v>290</v>
      </c>
      <c r="AG1352">
        <v>290</v>
      </c>
      <c r="AH1352">
        <v>3.3</v>
      </c>
      <c r="AI1352">
        <v>3.3</v>
      </c>
      <c r="AJ1352">
        <v>0</v>
      </c>
      <c r="AK1352" t="s">
        <v>41</v>
      </c>
      <c r="AL1352" t="s">
        <v>41</v>
      </c>
      <c r="AM1352" t="s">
        <v>41</v>
      </c>
    </row>
    <row r="1353" spans="1:39" x14ac:dyDescent="0.3">
      <c r="A1353" t="s">
        <v>55</v>
      </c>
      <c r="B1353" t="s">
        <v>56</v>
      </c>
      <c r="C1353" t="s">
        <v>38</v>
      </c>
      <c r="D1353" t="s">
        <v>59</v>
      </c>
      <c r="E1353">
        <v>20</v>
      </c>
      <c r="F1353" t="s">
        <v>49</v>
      </c>
      <c r="G1353" t="s">
        <v>40</v>
      </c>
      <c r="H1353" t="s">
        <v>41</v>
      </c>
      <c r="J1353">
        <v>75.89</v>
      </c>
      <c r="K1353" t="s">
        <v>41</v>
      </c>
      <c r="L1353">
        <v>14456.43</v>
      </c>
      <c r="M1353" t="s">
        <v>41</v>
      </c>
      <c r="N1353" t="s">
        <v>41</v>
      </c>
      <c r="O1353">
        <v>1320</v>
      </c>
      <c r="P1353">
        <v>1330.14</v>
      </c>
      <c r="Q1353">
        <v>1340</v>
      </c>
      <c r="R1353">
        <v>-0.86</v>
      </c>
      <c r="S1353">
        <v>0.22</v>
      </c>
      <c r="T1353">
        <v>57.79</v>
      </c>
      <c r="U1353">
        <v>1001</v>
      </c>
      <c r="V1353" t="s">
        <v>41</v>
      </c>
      <c r="W1353">
        <v>5.24</v>
      </c>
      <c r="X1353" t="s">
        <v>41</v>
      </c>
      <c r="Z1353">
        <v>20</v>
      </c>
      <c r="AA1353">
        <v>17.16</v>
      </c>
      <c r="AB1353">
        <v>2.84</v>
      </c>
      <c r="AC1353">
        <v>20.12</v>
      </c>
      <c r="AD1353" t="s">
        <v>41</v>
      </c>
      <c r="AF1353">
        <v>290</v>
      </c>
      <c r="AG1353">
        <v>290</v>
      </c>
      <c r="AH1353">
        <v>3.3</v>
      </c>
      <c r="AI1353">
        <v>3.3</v>
      </c>
      <c r="AJ1353">
        <v>0</v>
      </c>
      <c r="AK1353" t="s">
        <v>41</v>
      </c>
      <c r="AL1353" t="s">
        <v>41</v>
      </c>
      <c r="AM1353" t="s">
        <v>41</v>
      </c>
    </row>
    <row r="1354" spans="1:39" x14ac:dyDescent="0.3">
      <c r="A1354" t="s">
        <v>55</v>
      </c>
      <c r="B1354" t="s">
        <v>56</v>
      </c>
      <c r="C1354" t="s">
        <v>38</v>
      </c>
      <c r="D1354" t="s">
        <v>59</v>
      </c>
      <c r="E1354">
        <v>20</v>
      </c>
      <c r="F1354" t="s">
        <v>39</v>
      </c>
      <c r="G1354" t="s">
        <v>40</v>
      </c>
      <c r="H1354" t="s">
        <v>41</v>
      </c>
      <c r="J1354">
        <v>75.459999999999994</v>
      </c>
      <c r="K1354" t="s">
        <v>41</v>
      </c>
      <c r="L1354">
        <v>14537.32</v>
      </c>
      <c r="M1354" t="s">
        <v>41</v>
      </c>
      <c r="N1354" t="s">
        <v>41</v>
      </c>
      <c r="O1354">
        <v>1260</v>
      </c>
      <c r="P1354">
        <v>1270.3399999999999</v>
      </c>
      <c r="Q1354">
        <v>1280</v>
      </c>
      <c r="R1354">
        <v>-0.66</v>
      </c>
      <c r="S1354">
        <v>0.21</v>
      </c>
      <c r="T1354">
        <v>61.83</v>
      </c>
      <c r="U1354">
        <v>1001</v>
      </c>
      <c r="V1354" t="s">
        <v>41</v>
      </c>
      <c r="W1354">
        <v>6.28</v>
      </c>
      <c r="X1354" t="s">
        <v>41</v>
      </c>
      <c r="Z1354">
        <v>19.989999999999998</v>
      </c>
      <c r="AA1354">
        <v>17.18</v>
      </c>
      <c r="AB1354">
        <v>2.81</v>
      </c>
      <c r="AC1354">
        <v>20.45</v>
      </c>
      <c r="AD1354" t="s">
        <v>41</v>
      </c>
      <c r="AF1354">
        <v>300</v>
      </c>
      <c r="AG1354">
        <v>300</v>
      </c>
      <c r="AH1354">
        <v>3.3</v>
      </c>
      <c r="AI1354">
        <v>3.3</v>
      </c>
      <c r="AJ1354">
        <v>0</v>
      </c>
      <c r="AK1354" t="s">
        <v>41</v>
      </c>
      <c r="AL1354" t="s">
        <v>41</v>
      </c>
      <c r="AM1354" t="s">
        <v>41</v>
      </c>
    </row>
    <row r="1355" spans="1:39" x14ac:dyDescent="0.3">
      <c r="A1355" t="s">
        <v>55</v>
      </c>
      <c r="B1355" t="s">
        <v>56</v>
      </c>
      <c r="C1355" t="s">
        <v>38</v>
      </c>
      <c r="D1355" t="s">
        <v>59</v>
      </c>
      <c r="E1355">
        <v>20</v>
      </c>
      <c r="F1355" t="s">
        <v>43</v>
      </c>
      <c r="G1355" t="s">
        <v>40</v>
      </c>
      <c r="H1355" t="s">
        <v>41</v>
      </c>
      <c r="J1355">
        <v>75.459999999999994</v>
      </c>
      <c r="K1355" t="s">
        <v>41</v>
      </c>
      <c r="L1355">
        <v>14537.32</v>
      </c>
      <c r="M1355" t="s">
        <v>41</v>
      </c>
      <c r="N1355" t="s">
        <v>41</v>
      </c>
      <c r="O1355">
        <v>1280</v>
      </c>
      <c r="P1355">
        <v>1290.0999999999999</v>
      </c>
      <c r="Q1355">
        <v>1300</v>
      </c>
      <c r="R1355">
        <v>-0.9</v>
      </c>
      <c r="S1355">
        <v>0.23</v>
      </c>
      <c r="T1355">
        <v>61.98</v>
      </c>
      <c r="U1355">
        <v>1001</v>
      </c>
      <c r="V1355" t="s">
        <v>41</v>
      </c>
      <c r="W1355">
        <v>6.31</v>
      </c>
      <c r="X1355" t="s">
        <v>41</v>
      </c>
      <c r="Z1355">
        <v>19.989999999999998</v>
      </c>
      <c r="AA1355">
        <v>17.18</v>
      </c>
      <c r="AB1355">
        <v>2.81</v>
      </c>
      <c r="AC1355">
        <v>20.079999999999998</v>
      </c>
      <c r="AD1355" t="s">
        <v>41</v>
      </c>
      <c r="AF1355">
        <v>300</v>
      </c>
      <c r="AG1355">
        <v>300</v>
      </c>
      <c r="AH1355">
        <v>3.3</v>
      </c>
      <c r="AI1355">
        <v>3.3</v>
      </c>
      <c r="AJ1355">
        <v>0</v>
      </c>
      <c r="AK1355" t="s">
        <v>41</v>
      </c>
      <c r="AL1355" t="s">
        <v>41</v>
      </c>
      <c r="AM1355" t="s">
        <v>41</v>
      </c>
    </row>
    <row r="1356" spans="1:39" x14ac:dyDescent="0.3">
      <c r="A1356" t="s">
        <v>55</v>
      </c>
      <c r="B1356" t="s">
        <v>56</v>
      </c>
      <c r="C1356" t="s">
        <v>38</v>
      </c>
      <c r="D1356" t="s">
        <v>59</v>
      </c>
      <c r="E1356">
        <v>20</v>
      </c>
      <c r="F1356" t="s">
        <v>44</v>
      </c>
      <c r="G1356" t="s">
        <v>40</v>
      </c>
      <c r="H1356" t="s">
        <v>41</v>
      </c>
      <c r="J1356">
        <v>75.459999999999994</v>
      </c>
      <c r="K1356" t="s">
        <v>41</v>
      </c>
      <c r="L1356">
        <v>14537.32</v>
      </c>
      <c r="M1356" t="s">
        <v>41</v>
      </c>
      <c r="N1356" t="s">
        <v>41</v>
      </c>
      <c r="O1356">
        <v>1300</v>
      </c>
      <c r="P1356">
        <v>1310.58</v>
      </c>
      <c r="Q1356">
        <v>1320</v>
      </c>
      <c r="R1356">
        <v>-0.42</v>
      </c>
      <c r="S1356">
        <v>0.21</v>
      </c>
      <c r="T1356">
        <v>56.26</v>
      </c>
      <c r="U1356">
        <v>1001</v>
      </c>
      <c r="V1356" t="s">
        <v>41</v>
      </c>
      <c r="W1356">
        <v>5.87</v>
      </c>
      <c r="X1356" t="s">
        <v>41</v>
      </c>
      <c r="Z1356">
        <v>19.989999999999998</v>
      </c>
      <c r="AA1356">
        <v>17.18</v>
      </c>
      <c r="AB1356">
        <v>2.81</v>
      </c>
      <c r="AC1356">
        <v>20.12</v>
      </c>
      <c r="AD1356" t="s">
        <v>41</v>
      </c>
      <c r="AF1356">
        <v>300</v>
      </c>
      <c r="AG1356">
        <v>300</v>
      </c>
      <c r="AH1356">
        <v>3.3</v>
      </c>
      <c r="AI1356">
        <v>3.3</v>
      </c>
      <c r="AJ1356">
        <v>0</v>
      </c>
      <c r="AK1356" t="s">
        <v>41</v>
      </c>
      <c r="AL1356" t="s">
        <v>41</v>
      </c>
      <c r="AM1356" t="s">
        <v>41</v>
      </c>
    </row>
    <row r="1357" spans="1:39" x14ac:dyDescent="0.3">
      <c r="A1357" t="s">
        <v>55</v>
      </c>
      <c r="B1357" t="s">
        <v>56</v>
      </c>
      <c r="C1357" t="s">
        <v>38</v>
      </c>
      <c r="D1357" t="s">
        <v>59</v>
      </c>
      <c r="E1357">
        <v>20</v>
      </c>
      <c r="F1357" t="s">
        <v>45</v>
      </c>
      <c r="G1357" t="s">
        <v>40</v>
      </c>
      <c r="H1357" t="s">
        <v>41</v>
      </c>
      <c r="J1357">
        <v>75.459999999999994</v>
      </c>
      <c r="K1357" t="s">
        <v>41</v>
      </c>
      <c r="L1357">
        <v>14537.32</v>
      </c>
      <c r="M1357" t="s">
        <v>41</v>
      </c>
      <c r="N1357" t="s">
        <v>41</v>
      </c>
      <c r="O1357">
        <v>1320</v>
      </c>
      <c r="P1357">
        <v>1330.16</v>
      </c>
      <c r="Q1357">
        <v>1340</v>
      </c>
      <c r="R1357">
        <v>-0.84</v>
      </c>
      <c r="S1357">
        <v>0.22</v>
      </c>
      <c r="T1357">
        <v>57.83</v>
      </c>
      <c r="U1357">
        <v>1001</v>
      </c>
      <c r="V1357" t="s">
        <v>41</v>
      </c>
      <c r="W1357">
        <v>4.8499999999999996</v>
      </c>
      <c r="X1357" t="s">
        <v>41</v>
      </c>
      <c r="Z1357">
        <v>19.989999999999998</v>
      </c>
      <c r="AA1357">
        <v>17.18</v>
      </c>
      <c r="AB1357">
        <v>2.81</v>
      </c>
      <c r="AC1357">
        <v>20.27</v>
      </c>
      <c r="AD1357" t="s">
        <v>41</v>
      </c>
      <c r="AF1357">
        <v>300</v>
      </c>
      <c r="AG1357">
        <v>300</v>
      </c>
      <c r="AH1357">
        <v>3.3</v>
      </c>
      <c r="AI1357">
        <v>3.3</v>
      </c>
      <c r="AJ1357">
        <v>0</v>
      </c>
      <c r="AK1357" t="s">
        <v>41</v>
      </c>
      <c r="AL1357" t="s">
        <v>41</v>
      </c>
      <c r="AM1357" t="s">
        <v>41</v>
      </c>
    </row>
    <row r="1358" spans="1:39" x14ac:dyDescent="0.3">
      <c r="A1358" t="s">
        <v>55</v>
      </c>
      <c r="B1358" t="s">
        <v>56</v>
      </c>
      <c r="C1358" t="s">
        <v>38</v>
      </c>
      <c r="D1358" t="s">
        <v>59</v>
      </c>
      <c r="E1358">
        <v>20</v>
      </c>
      <c r="F1358" t="s">
        <v>46</v>
      </c>
      <c r="G1358" t="s">
        <v>40</v>
      </c>
      <c r="H1358" t="s">
        <v>41</v>
      </c>
      <c r="J1358">
        <v>75.459999999999994</v>
      </c>
      <c r="K1358" t="s">
        <v>41</v>
      </c>
      <c r="L1358">
        <v>14537.32</v>
      </c>
      <c r="M1358" t="s">
        <v>41</v>
      </c>
      <c r="N1358" t="s">
        <v>41</v>
      </c>
      <c r="O1358">
        <v>1260</v>
      </c>
      <c r="P1358">
        <v>1270.3399999999999</v>
      </c>
      <c r="Q1358">
        <v>1280</v>
      </c>
      <c r="R1358">
        <v>-0.66</v>
      </c>
      <c r="S1358">
        <v>0.21</v>
      </c>
      <c r="T1358">
        <v>61.83</v>
      </c>
      <c r="U1358">
        <v>1001</v>
      </c>
      <c r="V1358" t="s">
        <v>41</v>
      </c>
      <c r="W1358">
        <v>6.37</v>
      </c>
      <c r="X1358" t="s">
        <v>41</v>
      </c>
      <c r="Z1358">
        <v>19.989999999999998</v>
      </c>
      <c r="AA1358">
        <v>17.18</v>
      </c>
      <c r="AB1358">
        <v>2.81</v>
      </c>
      <c r="AC1358">
        <v>20.45</v>
      </c>
      <c r="AD1358" t="s">
        <v>41</v>
      </c>
      <c r="AF1358">
        <v>300</v>
      </c>
      <c r="AG1358">
        <v>300</v>
      </c>
      <c r="AH1358">
        <v>3.3</v>
      </c>
      <c r="AI1358">
        <v>3.3</v>
      </c>
      <c r="AJ1358">
        <v>0</v>
      </c>
      <c r="AK1358" t="s">
        <v>41</v>
      </c>
      <c r="AL1358" t="s">
        <v>41</v>
      </c>
      <c r="AM1358" t="s">
        <v>41</v>
      </c>
    </row>
    <row r="1359" spans="1:39" x14ac:dyDescent="0.3">
      <c r="A1359" t="s">
        <v>55</v>
      </c>
      <c r="B1359" t="s">
        <v>56</v>
      </c>
      <c r="C1359" t="s">
        <v>38</v>
      </c>
      <c r="D1359" t="s">
        <v>59</v>
      </c>
      <c r="E1359">
        <v>20</v>
      </c>
      <c r="F1359" t="s">
        <v>47</v>
      </c>
      <c r="G1359" t="s">
        <v>40</v>
      </c>
      <c r="H1359" t="s">
        <v>41</v>
      </c>
      <c r="J1359">
        <v>75.459999999999994</v>
      </c>
      <c r="K1359" t="s">
        <v>41</v>
      </c>
      <c r="L1359">
        <v>14537.32</v>
      </c>
      <c r="M1359" t="s">
        <v>41</v>
      </c>
      <c r="N1359" t="s">
        <v>41</v>
      </c>
      <c r="O1359">
        <v>1280</v>
      </c>
      <c r="P1359">
        <v>1290.0999999999999</v>
      </c>
      <c r="Q1359">
        <v>1300</v>
      </c>
      <c r="R1359">
        <v>-0.9</v>
      </c>
      <c r="S1359">
        <v>0.23</v>
      </c>
      <c r="T1359">
        <v>61.98</v>
      </c>
      <c r="U1359">
        <v>1001</v>
      </c>
      <c r="V1359" t="s">
        <v>41</v>
      </c>
      <c r="W1359">
        <v>6.52</v>
      </c>
      <c r="X1359" t="s">
        <v>41</v>
      </c>
      <c r="Z1359">
        <v>19.989999999999998</v>
      </c>
      <c r="AA1359">
        <v>17.18</v>
      </c>
      <c r="AB1359">
        <v>2.81</v>
      </c>
      <c r="AC1359">
        <v>20.079999999999998</v>
      </c>
      <c r="AD1359" t="s">
        <v>41</v>
      </c>
      <c r="AF1359">
        <v>300</v>
      </c>
      <c r="AG1359">
        <v>300</v>
      </c>
      <c r="AH1359">
        <v>3.3</v>
      </c>
      <c r="AI1359">
        <v>3.3</v>
      </c>
      <c r="AJ1359">
        <v>0</v>
      </c>
      <c r="AK1359" t="s">
        <v>41</v>
      </c>
      <c r="AL1359" t="s">
        <v>41</v>
      </c>
      <c r="AM1359" t="s">
        <v>41</v>
      </c>
    </row>
    <row r="1360" spans="1:39" x14ac:dyDescent="0.3">
      <c r="A1360" t="s">
        <v>55</v>
      </c>
      <c r="B1360" t="s">
        <v>56</v>
      </c>
      <c r="C1360" t="s">
        <v>38</v>
      </c>
      <c r="D1360" t="s">
        <v>59</v>
      </c>
      <c r="E1360">
        <v>20</v>
      </c>
      <c r="F1360" t="s">
        <v>48</v>
      </c>
      <c r="G1360" t="s">
        <v>40</v>
      </c>
      <c r="H1360" t="s">
        <v>41</v>
      </c>
      <c r="J1360">
        <v>75.459999999999994</v>
      </c>
      <c r="K1360" t="s">
        <v>41</v>
      </c>
      <c r="L1360">
        <v>14537.32</v>
      </c>
      <c r="M1360" t="s">
        <v>41</v>
      </c>
      <c r="N1360" t="s">
        <v>41</v>
      </c>
      <c r="O1360">
        <v>1300</v>
      </c>
      <c r="P1360">
        <v>1310.58</v>
      </c>
      <c r="Q1360">
        <v>1320</v>
      </c>
      <c r="R1360">
        <v>-0.42</v>
      </c>
      <c r="S1360">
        <v>0.21</v>
      </c>
      <c r="T1360">
        <v>56.26</v>
      </c>
      <c r="U1360">
        <v>1001</v>
      </c>
      <c r="V1360" t="s">
        <v>41</v>
      </c>
      <c r="W1360">
        <v>6.33</v>
      </c>
      <c r="X1360" t="s">
        <v>41</v>
      </c>
      <c r="Z1360">
        <v>19.989999999999998</v>
      </c>
      <c r="AA1360">
        <v>17.18</v>
      </c>
      <c r="AB1360">
        <v>2.81</v>
      </c>
      <c r="AC1360">
        <v>20.12</v>
      </c>
      <c r="AD1360" t="s">
        <v>41</v>
      </c>
      <c r="AF1360">
        <v>300</v>
      </c>
      <c r="AG1360">
        <v>300</v>
      </c>
      <c r="AH1360">
        <v>3.3</v>
      </c>
      <c r="AI1360">
        <v>3.3</v>
      </c>
      <c r="AJ1360">
        <v>0</v>
      </c>
      <c r="AK1360" t="s">
        <v>41</v>
      </c>
      <c r="AL1360" t="s">
        <v>41</v>
      </c>
      <c r="AM1360" t="s">
        <v>41</v>
      </c>
    </row>
    <row r="1361" spans="1:39" x14ac:dyDescent="0.3">
      <c r="A1361" t="s">
        <v>55</v>
      </c>
      <c r="B1361" t="s">
        <v>56</v>
      </c>
      <c r="C1361" t="s">
        <v>38</v>
      </c>
      <c r="D1361" t="s">
        <v>59</v>
      </c>
      <c r="E1361">
        <v>20</v>
      </c>
      <c r="F1361" t="s">
        <v>49</v>
      </c>
      <c r="G1361" t="s">
        <v>40</v>
      </c>
      <c r="H1361" t="s">
        <v>41</v>
      </c>
      <c r="J1361">
        <v>75.459999999999994</v>
      </c>
      <c r="K1361" t="s">
        <v>41</v>
      </c>
      <c r="L1361">
        <v>14537.32</v>
      </c>
      <c r="M1361" t="s">
        <v>41</v>
      </c>
      <c r="N1361" t="s">
        <v>41</v>
      </c>
      <c r="O1361">
        <v>1320</v>
      </c>
      <c r="P1361">
        <v>1330.16</v>
      </c>
      <c r="Q1361">
        <v>1340</v>
      </c>
      <c r="R1361">
        <v>-0.84</v>
      </c>
      <c r="S1361">
        <v>0.22</v>
      </c>
      <c r="T1361">
        <v>57.83</v>
      </c>
      <c r="U1361">
        <v>1001</v>
      </c>
      <c r="V1361" t="s">
        <v>41</v>
      </c>
      <c r="W1361">
        <v>5.27</v>
      </c>
      <c r="X1361" t="s">
        <v>41</v>
      </c>
      <c r="Z1361">
        <v>19.989999999999998</v>
      </c>
      <c r="AA1361">
        <v>17.18</v>
      </c>
      <c r="AB1361">
        <v>2.81</v>
      </c>
      <c r="AC1361">
        <v>20.27</v>
      </c>
      <c r="AD1361" t="s">
        <v>41</v>
      </c>
      <c r="AF1361">
        <v>300</v>
      </c>
      <c r="AG1361">
        <v>300</v>
      </c>
      <c r="AH1361">
        <v>3.3</v>
      </c>
      <c r="AI1361">
        <v>3.3</v>
      </c>
      <c r="AJ1361">
        <v>0</v>
      </c>
      <c r="AK1361" t="s">
        <v>41</v>
      </c>
      <c r="AL1361" t="s">
        <v>41</v>
      </c>
      <c r="AM1361" t="s">
        <v>41</v>
      </c>
    </row>
    <row r="1362" spans="1:39" x14ac:dyDescent="0.3">
      <c r="A1362" t="s">
        <v>55</v>
      </c>
      <c r="B1362" t="s">
        <v>56</v>
      </c>
      <c r="C1362" t="s">
        <v>38</v>
      </c>
      <c r="D1362" t="s">
        <v>59</v>
      </c>
      <c r="E1362">
        <v>20</v>
      </c>
      <c r="F1362" t="s">
        <v>39</v>
      </c>
      <c r="G1362" t="s">
        <v>40</v>
      </c>
      <c r="H1362" t="s">
        <v>41</v>
      </c>
      <c r="J1362">
        <v>76.91</v>
      </c>
      <c r="K1362" t="s">
        <v>41</v>
      </c>
      <c r="L1362">
        <v>14619.67</v>
      </c>
      <c r="M1362" t="s">
        <v>41</v>
      </c>
      <c r="N1362" t="s">
        <v>41</v>
      </c>
      <c r="O1362">
        <v>1260</v>
      </c>
      <c r="P1362">
        <v>1270.3800000000001</v>
      </c>
      <c r="Q1362">
        <v>1280</v>
      </c>
      <c r="R1362">
        <v>-0.62</v>
      </c>
      <c r="S1362">
        <v>0.2</v>
      </c>
      <c r="T1362">
        <v>61.87</v>
      </c>
      <c r="U1362">
        <v>1001</v>
      </c>
      <c r="V1362" t="s">
        <v>41</v>
      </c>
      <c r="W1362">
        <v>6.3</v>
      </c>
      <c r="X1362" t="s">
        <v>41</v>
      </c>
      <c r="Z1362">
        <v>20.010000000000002</v>
      </c>
      <c r="AA1362">
        <v>17.29</v>
      </c>
      <c r="AB1362">
        <v>2.72</v>
      </c>
      <c r="AC1362">
        <v>20.64</v>
      </c>
      <c r="AD1362" t="s">
        <v>41</v>
      </c>
      <c r="AF1362">
        <v>310</v>
      </c>
      <c r="AG1362">
        <v>310</v>
      </c>
      <c r="AH1362">
        <v>3.3</v>
      </c>
      <c r="AI1362">
        <v>3.29</v>
      </c>
      <c r="AJ1362">
        <v>0.01</v>
      </c>
      <c r="AK1362" t="s">
        <v>41</v>
      </c>
      <c r="AL1362" t="s">
        <v>41</v>
      </c>
      <c r="AM1362" t="s">
        <v>41</v>
      </c>
    </row>
    <row r="1363" spans="1:39" x14ac:dyDescent="0.3">
      <c r="A1363" t="s">
        <v>55</v>
      </c>
      <c r="B1363" t="s">
        <v>56</v>
      </c>
      <c r="C1363" t="s">
        <v>38</v>
      </c>
      <c r="D1363" t="s">
        <v>59</v>
      </c>
      <c r="E1363">
        <v>20</v>
      </c>
      <c r="F1363" t="s">
        <v>43</v>
      </c>
      <c r="G1363" t="s">
        <v>40</v>
      </c>
      <c r="H1363" t="s">
        <v>41</v>
      </c>
      <c r="J1363">
        <v>76.91</v>
      </c>
      <c r="K1363" t="s">
        <v>41</v>
      </c>
      <c r="L1363">
        <v>14619.67</v>
      </c>
      <c r="M1363" t="s">
        <v>41</v>
      </c>
      <c r="N1363" t="s">
        <v>41</v>
      </c>
      <c r="O1363">
        <v>1280</v>
      </c>
      <c r="P1363">
        <v>1290.1199999999999</v>
      </c>
      <c r="Q1363">
        <v>1300</v>
      </c>
      <c r="R1363">
        <v>-0.88</v>
      </c>
      <c r="S1363">
        <v>0.22</v>
      </c>
      <c r="T1363">
        <v>62.25</v>
      </c>
      <c r="U1363">
        <v>1001</v>
      </c>
      <c r="V1363" t="s">
        <v>41</v>
      </c>
      <c r="W1363">
        <v>6.35</v>
      </c>
      <c r="X1363" t="s">
        <v>41</v>
      </c>
      <c r="Z1363">
        <v>20.010000000000002</v>
      </c>
      <c r="AA1363">
        <v>17.29</v>
      </c>
      <c r="AB1363">
        <v>2.72</v>
      </c>
      <c r="AC1363">
        <v>20.23</v>
      </c>
      <c r="AD1363" t="s">
        <v>41</v>
      </c>
      <c r="AF1363">
        <v>310</v>
      </c>
      <c r="AG1363">
        <v>310</v>
      </c>
      <c r="AH1363">
        <v>3.3</v>
      </c>
      <c r="AI1363">
        <v>3.29</v>
      </c>
      <c r="AJ1363">
        <v>0.01</v>
      </c>
      <c r="AK1363" t="s">
        <v>41</v>
      </c>
      <c r="AL1363" t="s">
        <v>41</v>
      </c>
      <c r="AM1363" t="s">
        <v>41</v>
      </c>
    </row>
    <row r="1364" spans="1:39" x14ac:dyDescent="0.3">
      <c r="A1364" t="s">
        <v>55</v>
      </c>
      <c r="B1364" t="s">
        <v>56</v>
      </c>
      <c r="C1364" t="s">
        <v>38</v>
      </c>
      <c r="D1364" t="s">
        <v>59</v>
      </c>
      <c r="E1364">
        <v>20</v>
      </c>
      <c r="F1364" t="s">
        <v>44</v>
      </c>
      <c r="G1364" t="s">
        <v>40</v>
      </c>
      <c r="H1364" t="s">
        <v>41</v>
      </c>
      <c r="J1364">
        <v>76.91</v>
      </c>
      <c r="K1364" t="s">
        <v>41</v>
      </c>
      <c r="L1364">
        <v>14619.67</v>
      </c>
      <c r="M1364" t="s">
        <v>41</v>
      </c>
      <c r="N1364" t="s">
        <v>41</v>
      </c>
      <c r="O1364">
        <v>1300</v>
      </c>
      <c r="P1364">
        <v>1310.6199999999999</v>
      </c>
      <c r="Q1364">
        <v>1320</v>
      </c>
      <c r="R1364">
        <v>-0.38</v>
      </c>
      <c r="S1364">
        <v>0.2</v>
      </c>
      <c r="T1364">
        <v>56.37</v>
      </c>
      <c r="U1364">
        <v>1001</v>
      </c>
      <c r="V1364" t="s">
        <v>41</v>
      </c>
      <c r="W1364">
        <v>5.89</v>
      </c>
      <c r="X1364" t="s">
        <v>41</v>
      </c>
      <c r="Z1364">
        <v>20.010000000000002</v>
      </c>
      <c r="AA1364">
        <v>17.29</v>
      </c>
      <c r="AB1364">
        <v>2.72</v>
      </c>
      <c r="AC1364">
        <v>20.29</v>
      </c>
      <c r="AD1364" t="s">
        <v>41</v>
      </c>
      <c r="AF1364">
        <v>310</v>
      </c>
      <c r="AG1364">
        <v>310</v>
      </c>
      <c r="AH1364">
        <v>3.3</v>
      </c>
      <c r="AI1364">
        <v>3.29</v>
      </c>
      <c r="AJ1364">
        <v>0.01</v>
      </c>
      <c r="AK1364" t="s">
        <v>41</v>
      </c>
      <c r="AL1364" t="s">
        <v>41</v>
      </c>
      <c r="AM1364" t="s">
        <v>41</v>
      </c>
    </row>
    <row r="1365" spans="1:39" x14ac:dyDescent="0.3">
      <c r="A1365" t="s">
        <v>55</v>
      </c>
      <c r="B1365" t="s">
        <v>56</v>
      </c>
      <c r="C1365" t="s">
        <v>38</v>
      </c>
      <c r="D1365" t="s">
        <v>59</v>
      </c>
      <c r="E1365">
        <v>20</v>
      </c>
      <c r="F1365" t="s">
        <v>45</v>
      </c>
      <c r="G1365" t="s">
        <v>40</v>
      </c>
      <c r="H1365" t="s">
        <v>41</v>
      </c>
      <c r="J1365">
        <v>76.91</v>
      </c>
      <c r="K1365" t="s">
        <v>41</v>
      </c>
      <c r="L1365">
        <v>14619.67</v>
      </c>
      <c r="M1365" t="s">
        <v>41</v>
      </c>
      <c r="N1365" t="s">
        <v>41</v>
      </c>
      <c r="O1365">
        <v>1320</v>
      </c>
      <c r="P1365">
        <v>1330.2</v>
      </c>
      <c r="Q1365">
        <v>1340</v>
      </c>
      <c r="R1365">
        <v>-0.8</v>
      </c>
      <c r="S1365">
        <v>0.21</v>
      </c>
      <c r="T1365">
        <v>58.1</v>
      </c>
      <c r="U1365">
        <v>1001</v>
      </c>
      <c r="V1365" t="s">
        <v>41</v>
      </c>
      <c r="W1365">
        <v>4.88</v>
      </c>
      <c r="X1365" t="s">
        <v>41</v>
      </c>
      <c r="Z1365">
        <v>20.010000000000002</v>
      </c>
      <c r="AA1365">
        <v>17.29</v>
      </c>
      <c r="AB1365">
        <v>2.72</v>
      </c>
      <c r="AC1365">
        <v>20.43</v>
      </c>
      <c r="AD1365" t="s">
        <v>41</v>
      </c>
      <c r="AF1365">
        <v>310</v>
      </c>
      <c r="AG1365">
        <v>310</v>
      </c>
      <c r="AH1365">
        <v>3.3</v>
      </c>
      <c r="AI1365">
        <v>3.29</v>
      </c>
      <c r="AJ1365">
        <v>0.01</v>
      </c>
      <c r="AK1365" t="s">
        <v>41</v>
      </c>
      <c r="AL1365" t="s">
        <v>41</v>
      </c>
      <c r="AM1365" t="s">
        <v>41</v>
      </c>
    </row>
    <row r="1366" spans="1:39" x14ac:dyDescent="0.3">
      <c r="A1366" t="s">
        <v>55</v>
      </c>
      <c r="B1366" t="s">
        <v>56</v>
      </c>
      <c r="C1366" t="s">
        <v>38</v>
      </c>
      <c r="D1366" t="s">
        <v>59</v>
      </c>
      <c r="E1366">
        <v>20</v>
      </c>
      <c r="F1366" t="s">
        <v>46</v>
      </c>
      <c r="G1366" t="s">
        <v>40</v>
      </c>
      <c r="H1366" t="s">
        <v>41</v>
      </c>
      <c r="J1366">
        <v>76.91</v>
      </c>
      <c r="K1366" t="s">
        <v>41</v>
      </c>
      <c r="L1366">
        <v>14619.67</v>
      </c>
      <c r="M1366" t="s">
        <v>41</v>
      </c>
      <c r="N1366" t="s">
        <v>41</v>
      </c>
      <c r="O1366">
        <v>1260</v>
      </c>
      <c r="P1366">
        <v>1270.3800000000001</v>
      </c>
      <c r="Q1366">
        <v>1280</v>
      </c>
      <c r="R1366">
        <v>-0.62</v>
      </c>
      <c r="S1366">
        <v>0.2</v>
      </c>
      <c r="T1366">
        <v>61.87</v>
      </c>
      <c r="U1366">
        <v>1001</v>
      </c>
      <c r="V1366" t="s">
        <v>41</v>
      </c>
      <c r="W1366">
        <v>6.4</v>
      </c>
      <c r="X1366" t="s">
        <v>41</v>
      </c>
      <c r="Z1366">
        <v>20.010000000000002</v>
      </c>
      <c r="AA1366">
        <v>17.29</v>
      </c>
      <c r="AB1366">
        <v>2.72</v>
      </c>
      <c r="AC1366">
        <v>20.64</v>
      </c>
      <c r="AD1366" t="s">
        <v>41</v>
      </c>
      <c r="AF1366">
        <v>310</v>
      </c>
      <c r="AG1366">
        <v>310</v>
      </c>
      <c r="AH1366">
        <v>3.3</v>
      </c>
      <c r="AI1366">
        <v>3.29</v>
      </c>
      <c r="AJ1366">
        <v>0.01</v>
      </c>
      <c r="AK1366" t="s">
        <v>41</v>
      </c>
      <c r="AL1366" t="s">
        <v>41</v>
      </c>
      <c r="AM1366" t="s">
        <v>41</v>
      </c>
    </row>
    <row r="1367" spans="1:39" x14ac:dyDescent="0.3">
      <c r="A1367" t="s">
        <v>55</v>
      </c>
      <c r="B1367" t="s">
        <v>56</v>
      </c>
      <c r="C1367" t="s">
        <v>38</v>
      </c>
      <c r="D1367" t="s">
        <v>59</v>
      </c>
      <c r="E1367">
        <v>20</v>
      </c>
      <c r="F1367" t="s">
        <v>47</v>
      </c>
      <c r="G1367" t="s">
        <v>40</v>
      </c>
      <c r="H1367" t="s">
        <v>41</v>
      </c>
      <c r="J1367">
        <v>76.91</v>
      </c>
      <c r="K1367" t="s">
        <v>41</v>
      </c>
      <c r="L1367">
        <v>14619.67</v>
      </c>
      <c r="M1367" t="s">
        <v>41</v>
      </c>
      <c r="N1367" t="s">
        <v>41</v>
      </c>
      <c r="O1367">
        <v>1280</v>
      </c>
      <c r="P1367">
        <v>1290.1199999999999</v>
      </c>
      <c r="Q1367">
        <v>1300</v>
      </c>
      <c r="R1367">
        <v>-0.88</v>
      </c>
      <c r="S1367">
        <v>0.22</v>
      </c>
      <c r="T1367">
        <v>62.25</v>
      </c>
      <c r="U1367">
        <v>1001</v>
      </c>
      <c r="V1367" t="s">
        <v>41</v>
      </c>
      <c r="W1367">
        <v>6.54</v>
      </c>
      <c r="X1367" t="s">
        <v>41</v>
      </c>
      <c r="Z1367">
        <v>20.010000000000002</v>
      </c>
      <c r="AA1367">
        <v>17.29</v>
      </c>
      <c r="AB1367">
        <v>2.72</v>
      </c>
      <c r="AC1367">
        <v>20.23</v>
      </c>
      <c r="AD1367" t="s">
        <v>41</v>
      </c>
      <c r="AF1367">
        <v>310</v>
      </c>
      <c r="AG1367">
        <v>310</v>
      </c>
      <c r="AH1367">
        <v>3.3</v>
      </c>
      <c r="AI1367">
        <v>3.29</v>
      </c>
      <c r="AJ1367">
        <v>0.01</v>
      </c>
      <c r="AK1367" t="s">
        <v>41</v>
      </c>
      <c r="AL1367" t="s">
        <v>41</v>
      </c>
      <c r="AM1367" t="s">
        <v>41</v>
      </c>
    </row>
    <row r="1368" spans="1:39" x14ac:dyDescent="0.3">
      <c r="A1368" t="s">
        <v>55</v>
      </c>
      <c r="B1368" t="s">
        <v>56</v>
      </c>
      <c r="C1368" t="s">
        <v>38</v>
      </c>
      <c r="D1368" t="s">
        <v>59</v>
      </c>
      <c r="E1368">
        <v>20</v>
      </c>
      <c r="F1368" t="s">
        <v>48</v>
      </c>
      <c r="G1368" t="s">
        <v>40</v>
      </c>
      <c r="H1368" t="s">
        <v>41</v>
      </c>
      <c r="J1368">
        <v>76.91</v>
      </c>
      <c r="K1368" t="s">
        <v>41</v>
      </c>
      <c r="L1368">
        <v>14619.67</v>
      </c>
      <c r="M1368" t="s">
        <v>41</v>
      </c>
      <c r="N1368" t="s">
        <v>41</v>
      </c>
      <c r="O1368">
        <v>1300</v>
      </c>
      <c r="P1368">
        <v>1310.6199999999999</v>
      </c>
      <c r="Q1368">
        <v>1320</v>
      </c>
      <c r="R1368">
        <v>-0.38</v>
      </c>
      <c r="S1368">
        <v>0.2</v>
      </c>
      <c r="T1368">
        <v>56.37</v>
      </c>
      <c r="U1368">
        <v>1001</v>
      </c>
      <c r="V1368" t="s">
        <v>41</v>
      </c>
      <c r="W1368">
        <v>6.36</v>
      </c>
      <c r="X1368" t="s">
        <v>41</v>
      </c>
      <c r="Z1368">
        <v>20.010000000000002</v>
      </c>
      <c r="AA1368">
        <v>17.29</v>
      </c>
      <c r="AB1368">
        <v>2.72</v>
      </c>
      <c r="AC1368">
        <v>20.29</v>
      </c>
      <c r="AD1368" t="s">
        <v>41</v>
      </c>
      <c r="AF1368">
        <v>310</v>
      </c>
      <c r="AG1368">
        <v>310</v>
      </c>
      <c r="AH1368">
        <v>3.3</v>
      </c>
      <c r="AI1368">
        <v>3.29</v>
      </c>
      <c r="AJ1368">
        <v>0.01</v>
      </c>
      <c r="AK1368" t="s">
        <v>41</v>
      </c>
      <c r="AL1368" t="s">
        <v>41</v>
      </c>
      <c r="AM1368" t="s">
        <v>41</v>
      </c>
    </row>
    <row r="1369" spans="1:39" x14ac:dyDescent="0.3">
      <c r="A1369" t="s">
        <v>55</v>
      </c>
      <c r="B1369" t="s">
        <v>56</v>
      </c>
      <c r="C1369" t="s">
        <v>38</v>
      </c>
      <c r="D1369" t="s">
        <v>59</v>
      </c>
      <c r="E1369">
        <v>20</v>
      </c>
      <c r="F1369" t="s">
        <v>49</v>
      </c>
      <c r="G1369" t="s">
        <v>40</v>
      </c>
      <c r="H1369" t="s">
        <v>41</v>
      </c>
      <c r="J1369">
        <v>76.91</v>
      </c>
      <c r="K1369" t="s">
        <v>41</v>
      </c>
      <c r="L1369">
        <v>14619.67</v>
      </c>
      <c r="M1369" t="s">
        <v>41</v>
      </c>
      <c r="N1369" t="s">
        <v>41</v>
      </c>
      <c r="O1369">
        <v>1320</v>
      </c>
      <c r="P1369">
        <v>1330.2</v>
      </c>
      <c r="Q1369">
        <v>1340</v>
      </c>
      <c r="R1369">
        <v>-0.8</v>
      </c>
      <c r="S1369">
        <v>0.21</v>
      </c>
      <c r="T1369">
        <v>58.1</v>
      </c>
      <c r="U1369">
        <v>1001</v>
      </c>
      <c r="V1369" t="s">
        <v>41</v>
      </c>
      <c r="W1369">
        <v>5.3</v>
      </c>
      <c r="X1369" t="s">
        <v>41</v>
      </c>
      <c r="Z1369">
        <v>20.010000000000002</v>
      </c>
      <c r="AA1369">
        <v>17.29</v>
      </c>
      <c r="AB1369">
        <v>2.72</v>
      </c>
      <c r="AC1369">
        <v>20.43</v>
      </c>
      <c r="AD1369" t="s">
        <v>41</v>
      </c>
      <c r="AF1369">
        <v>310</v>
      </c>
      <c r="AG1369">
        <v>310</v>
      </c>
      <c r="AH1369">
        <v>3.3</v>
      </c>
      <c r="AI1369">
        <v>3.29</v>
      </c>
      <c r="AJ1369">
        <v>0.01</v>
      </c>
      <c r="AK1369" t="s">
        <v>41</v>
      </c>
      <c r="AL1369" t="s">
        <v>41</v>
      </c>
      <c r="AM1369" t="s">
        <v>41</v>
      </c>
    </row>
    <row r="1370" spans="1:39" x14ac:dyDescent="0.3">
      <c r="A1370" t="s">
        <v>55</v>
      </c>
      <c r="B1370" t="s">
        <v>56</v>
      </c>
      <c r="C1370" t="s">
        <v>38</v>
      </c>
      <c r="D1370" t="s">
        <v>59</v>
      </c>
      <c r="E1370">
        <v>20</v>
      </c>
      <c r="F1370" t="s">
        <v>39</v>
      </c>
      <c r="G1370" t="s">
        <v>40</v>
      </c>
      <c r="H1370" t="s">
        <v>41</v>
      </c>
      <c r="J1370">
        <v>75.89</v>
      </c>
      <c r="K1370" t="s">
        <v>41</v>
      </c>
      <c r="L1370">
        <v>14700.99</v>
      </c>
      <c r="M1370" t="s">
        <v>41</v>
      </c>
      <c r="N1370" t="s">
        <v>41</v>
      </c>
      <c r="O1370">
        <v>1260</v>
      </c>
      <c r="P1370">
        <v>1270.4000000000001</v>
      </c>
      <c r="Q1370">
        <v>1280</v>
      </c>
      <c r="R1370">
        <v>-0.6</v>
      </c>
      <c r="S1370">
        <v>0.2</v>
      </c>
      <c r="T1370">
        <v>61.95</v>
      </c>
      <c r="U1370">
        <v>1001</v>
      </c>
      <c r="V1370" t="s">
        <v>41</v>
      </c>
      <c r="W1370">
        <v>6.34</v>
      </c>
      <c r="X1370" t="s">
        <v>41</v>
      </c>
      <c r="Z1370">
        <v>19.989999999999998</v>
      </c>
      <c r="AA1370">
        <v>17.309999999999999</v>
      </c>
      <c r="AB1370">
        <v>2.68</v>
      </c>
      <c r="AC1370">
        <v>20.75</v>
      </c>
      <c r="AD1370" t="s">
        <v>41</v>
      </c>
      <c r="AF1370">
        <v>320</v>
      </c>
      <c r="AG1370">
        <v>320</v>
      </c>
      <c r="AH1370">
        <v>3.3</v>
      </c>
      <c r="AI1370">
        <v>3.3</v>
      </c>
      <c r="AJ1370">
        <v>0</v>
      </c>
      <c r="AK1370" t="s">
        <v>41</v>
      </c>
      <c r="AL1370" t="s">
        <v>41</v>
      </c>
      <c r="AM1370" t="s">
        <v>41</v>
      </c>
    </row>
    <row r="1371" spans="1:39" x14ac:dyDescent="0.3">
      <c r="A1371" t="s">
        <v>55</v>
      </c>
      <c r="B1371" t="s">
        <v>56</v>
      </c>
      <c r="C1371" t="s">
        <v>38</v>
      </c>
      <c r="D1371" t="s">
        <v>59</v>
      </c>
      <c r="E1371">
        <v>20</v>
      </c>
      <c r="F1371" t="s">
        <v>43</v>
      </c>
      <c r="G1371" t="s">
        <v>40</v>
      </c>
      <c r="H1371" t="s">
        <v>41</v>
      </c>
      <c r="J1371">
        <v>75.89</v>
      </c>
      <c r="K1371" t="s">
        <v>41</v>
      </c>
      <c r="L1371">
        <v>14700.99</v>
      </c>
      <c r="M1371" t="s">
        <v>41</v>
      </c>
      <c r="N1371" t="s">
        <v>41</v>
      </c>
      <c r="O1371">
        <v>1280</v>
      </c>
      <c r="P1371">
        <v>1290.1400000000001</v>
      </c>
      <c r="Q1371">
        <v>1300</v>
      </c>
      <c r="R1371">
        <v>-0.86</v>
      </c>
      <c r="S1371">
        <v>0.22</v>
      </c>
      <c r="T1371">
        <v>62.15</v>
      </c>
      <c r="U1371">
        <v>1001</v>
      </c>
      <c r="V1371" t="s">
        <v>41</v>
      </c>
      <c r="W1371">
        <v>6.38</v>
      </c>
      <c r="X1371" t="s">
        <v>41</v>
      </c>
      <c r="Z1371">
        <v>19.989999999999998</v>
      </c>
      <c r="AA1371">
        <v>17.309999999999999</v>
      </c>
      <c r="AB1371">
        <v>2.68</v>
      </c>
      <c r="AC1371">
        <v>20.38</v>
      </c>
      <c r="AD1371" t="s">
        <v>41</v>
      </c>
      <c r="AF1371">
        <v>320</v>
      </c>
      <c r="AG1371">
        <v>320</v>
      </c>
      <c r="AH1371">
        <v>3.3</v>
      </c>
      <c r="AI1371">
        <v>3.3</v>
      </c>
      <c r="AJ1371">
        <v>0</v>
      </c>
      <c r="AK1371" t="s">
        <v>41</v>
      </c>
      <c r="AL1371" t="s">
        <v>41</v>
      </c>
      <c r="AM1371" t="s">
        <v>41</v>
      </c>
    </row>
    <row r="1372" spans="1:39" x14ac:dyDescent="0.3">
      <c r="A1372" t="s">
        <v>55</v>
      </c>
      <c r="B1372" t="s">
        <v>56</v>
      </c>
      <c r="C1372" t="s">
        <v>38</v>
      </c>
      <c r="D1372" t="s">
        <v>59</v>
      </c>
      <c r="E1372">
        <v>20</v>
      </c>
      <c r="F1372" t="s">
        <v>44</v>
      </c>
      <c r="G1372" t="s">
        <v>40</v>
      </c>
      <c r="H1372" t="s">
        <v>41</v>
      </c>
      <c r="J1372">
        <v>75.89</v>
      </c>
      <c r="K1372" t="s">
        <v>41</v>
      </c>
      <c r="L1372">
        <v>14700.99</v>
      </c>
      <c r="M1372" t="s">
        <v>41</v>
      </c>
      <c r="N1372" t="s">
        <v>41</v>
      </c>
      <c r="O1372">
        <v>1300</v>
      </c>
      <c r="P1372">
        <v>1310.6400000000001</v>
      </c>
      <c r="Q1372">
        <v>1320</v>
      </c>
      <c r="R1372">
        <v>-0.36</v>
      </c>
      <c r="S1372">
        <v>0.21</v>
      </c>
      <c r="T1372">
        <v>56.43</v>
      </c>
      <c r="U1372">
        <v>1001</v>
      </c>
      <c r="V1372" t="s">
        <v>41</v>
      </c>
      <c r="W1372">
        <v>5.92</v>
      </c>
      <c r="X1372" t="s">
        <v>41</v>
      </c>
      <c r="Z1372">
        <v>19.989999999999998</v>
      </c>
      <c r="AA1372">
        <v>17.309999999999999</v>
      </c>
      <c r="AB1372">
        <v>2.68</v>
      </c>
      <c r="AC1372">
        <v>20.43</v>
      </c>
      <c r="AD1372" t="s">
        <v>41</v>
      </c>
      <c r="AF1372">
        <v>320</v>
      </c>
      <c r="AG1372">
        <v>320</v>
      </c>
      <c r="AH1372">
        <v>3.3</v>
      </c>
      <c r="AI1372">
        <v>3.3</v>
      </c>
      <c r="AJ1372">
        <v>0</v>
      </c>
      <c r="AK1372" t="s">
        <v>41</v>
      </c>
      <c r="AL1372" t="s">
        <v>41</v>
      </c>
      <c r="AM1372" t="s">
        <v>41</v>
      </c>
    </row>
    <row r="1373" spans="1:39" x14ac:dyDescent="0.3">
      <c r="A1373" t="s">
        <v>55</v>
      </c>
      <c r="B1373" t="s">
        <v>56</v>
      </c>
      <c r="C1373" t="s">
        <v>38</v>
      </c>
      <c r="D1373" t="s">
        <v>59</v>
      </c>
      <c r="E1373">
        <v>20</v>
      </c>
      <c r="F1373" t="s">
        <v>45</v>
      </c>
      <c r="G1373" t="s">
        <v>40</v>
      </c>
      <c r="H1373" t="s">
        <v>41</v>
      </c>
      <c r="J1373">
        <v>75.89</v>
      </c>
      <c r="K1373" t="s">
        <v>41</v>
      </c>
      <c r="L1373">
        <v>14700.99</v>
      </c>
      <c r="M1373" t="s">
        <v>41</v>
      </c>
      <c r="N1373" t="s">
        <v>41</v>
      </c>
      <c r="O1373">
        <v>1320</v>
      </c>
      <c r="P1373">
        <v>1330.24</v>
      </c>
      <c r="Q1373">
        <v>1340</v>
      </c>
      <c r="R1373">
        <v>-0.76</v>
      </c>
      <c r="S1373">
        <v>0.22</v>
      </c>
      <c r="T1373">
        <v>57.96</v>
      </c>
      <c r="U1373">
        <v>1001</v>
      </c>
      <c r="V1373" t="s">
        <v>41</v>
      </c>
      <c r="W1373">
        <v>4.91</v>
      </c>
      <c r="X1373" t="s">
        <v>41</v>
      </c>
      <c r="Z1373">
        <v>19.989999999999998</v>
      </c>
      <c r="AA1373">
        <v>17.309999999999999</v>
      </c>
      <c r="AB1373">
        <v>2.68</v>
      </c>
      <c r="AC1373">
        <v>20.55</v>
      </c>
      <c r="AD1373" t="s">
        <v>41</v>
      </c>
      <c r="AF1373">
        <v>320</v>
      </c>
      <c r="AG1373">
        <v>320</v>
      </c>
      <c r="AH1373">
        <v>3.3</v>
      </c>
      <c r="AI1373">
        <v>3.3</v>
      </c>
      <c r="AJ1373">
        <v>0</v>
      </c>
      <c r="AK1373" t="s">
        <v>41</v>
      </c>
      <c r="AL1373" t="s">
        <v>41</v>
      </c>
      <c r="AM1373" t="s">
        <v>41</v>
      </c>
    </row>
    <row r="1374" spans="1:39" x14ac:dyDescent="0.3">
      <c r="A1374" t="s">
        <v>55</v>
      </c>
      <c r="B1374" t="s">
        <v>56</v>
      </c>
      <c r="C1374" t="s">
        <v>38</v>
      </c>
      <c r="D1374" t="s">
        <v>59</v>
      </c>
      <c r="E1374">
        <v>20</v>
      </c>
      <c r="F1374" t="s">
        <v>46</v>
      </c>
      <c r="G1374" t="s">
        <v>40</v>
      </c>
      <c r="H1374" t="s">
        <v>41</v>
      </c>
      <c r="J1374">
        <v>75.89</v>
      </c>
      <c r="K1374" t="s">
        <v>41</v>
      </c>
      <c r="L1374">
        <v>14700.99</v>
      </c>
      <c r="M1374" t="s">
        <v>41</v>
      </c>
      <c r="N1374" t="s">
        <v>41</v>
      </c>
      <c r="O1374">
        <v>1260</v>
      </c>
      <c r="P1374">
        <v>1270.4000000000001</v>
      </c>
      <c r="Q1374">
        <v>1280</v>
      </c>
      <c r="R1374">
        <v>-0.6</v>
      </c>
      <c r="S1374">
        <v>0.2</v>
      </c>
      <c r="T1374">
        <v>61.95</v>
      </c>
      <c r="U1374">
        <v>1001</v>
      </c>
      <c r="V1374" t="s">
        <v>41</v>
      </c>
      <c r="W1374">
        <v>6.44</v>
      </c>
      <c r="X1374" t="s">
        <v>41</v>
      </c>
      <c r="Z1374">
        <v>19.989999999999998</v>
      </c>
      <c r="AA1374">
        <v>17.309999999999999</v>
      </c>
      <c r="AB1374">
        <v>2.68</v>
      </c>
      <c r="AC1374">
        <v>20.75</v>
      </c>
      <c r="AD1374" t="s">
        <v>41</v>
      </c>
      <c r="AF1374">
        <v>320</v>
      </c>
      <c r="AG1374">
        <v>320</v>
      </c>
      <c r="AH1374">
        <v>3.3</v>
      </c>
      <c r="AI1374">
        <v>3.3</v>
      </c>
      <c r="AJ1374">
        <v>0</v>
      </c>
      <c r="AK1374" t="s">
        <v>41</v>
      </c>
      <c r="AL1374" t="s">
        <v>41</v>
      </c>
      <c r="AM1374" t="s">
        <v>41</v>
      </c>
    </row>
    <row r="1375" spans="1:39" x14ac:dyDescent="0.3">
      <c r="A1375" t="s">
        <v>55</v>
      </c>
      <c r="B1375" t="s">
        <v>56</v>
      </c>
      <c r="C1375" t="s">
        <v>38</v>
      </c>
      <c r="D1375" t="s">
        <v>59</v>
      </c>
      <c r="E1375">
        <v>20</v>
      </c>
      <c r="F1375" t="s">
        <v>47</v>
      </c>
      <c r="G1375" t="s">
        <v>40</v>
      </c>
      <c r="H1375" t="s">
        <v>41</v>
      </c>
      <c r="J1375">
        <v>75.89</v>
      </c>
      <c r="K1375" t="s">
        <v>41</v>
      </c>
      <c r="L1375">
        <v>14700.99</v>
      </c>
      <c r="M1375" t="s">
        <v>41</v>
      </c>
      <c r="N1375" t="s">
        <v>41</v>
      </c>
      <c r="O1375">
        <v>1280</v>
      </c>
      <c r="P1375">
        <v>1290.1400000000001</v>
      </c>
      <c r="Q1375">
        <v>1300</v>
      </c>
      <c r="R1375">
        <v>-0.86</v>
      </c>
      <c r="S1375">
        <v>0.22</v>
      </c>
      <c r="T1375">
        <v>62.15</v>
      </c>
      <c r="U1375">
        <v>1001</v>
      </c>
      <c r="V1375" t="s">
        <v>41</v>
      </c>
      <c r="W1375">
        <v>6.57</v>
      </c>
      <c r="X1375" t="s">
        <v>41</v>
      </c>
      <c r="Z1375">
        <v>19.989999999999998</v>
      </c>
      <c r="AA1375">
        <v>17.309999999999999</v>
      </c>
      <c r="AB1375">
        <v>2.68</v>
      </c>
      <c r="AC1375">
        <v>20.38</v>
      </c>
      <c r="AD1375" t="s">
        <v>41</v>
      </c>
      <c r="AF1375">
        <v>320</v>
      </c>
      <c r="AG1375">
        <v>320</v>
      </c>
      <c r="AH1375">
        <v>3.3</v>
      </c>
      <c r="AI1375">
        <v>3.3</v>
      </c>
      <c r="AJ1375">
        <v>0</v>
      </c>
      <c r="AK1375" t="s">
        <v>41</v>
      </c>
      <c r="AL1375" t="s">
        <v>41</v>
      </c>
      <c r="AM1375" t="s">
        <v>41</v>
      </c>
    </row>
    <row r="1376" spans="1:39" x14ac:dyDescent="0.3">
      <c r="A1376" t="s">
        <v>55</v>
      </c>
      <c r="B1376" t="s">
        <v>56</v>
      </c>
      <c r="C1376" t="s">
        <v>38</v>
      </c>
      <c r="D1376" t="s">
        <v>59</v>
      </c>
      <c r="E1376">
        <v>20</v>
      </c>
      <c r="F1376" t="s">
        <v>48</v>
      </c>
      <c r="G1376" t="s">
        <v>40</v>
      </c>
      <c r="H1376" t="s">
        <v>41</v>
      </c>
      <c r="J1376">
        <v>75.89</v>
      </c>
      <c r="K1376" t="s">
        <v>41</v>
      </c>
      <c r="L1376">
        <v>14700.99</v>
      </c>
      <c r="M1376" t="s">
        <v>41</v>
      </c>
      <c r="N1376" t="s">
        <v>41</v>
      </c>
      <c r="O1376">
        <v>1300</v>
      </c>
      <c r="P1376">
        <v>1310.6400000000001</v>
      </c>
      <c r="Q1376">
        <v>1320</v>
      </c>
      <c r="R1376">
        <v>-0.36</v>
      </c>
      <c r="S1376">
        <v>0.21</v>
      </c>
      <c r="T1376">
        <v>56.43</v>
      </c>
      <c r="U1376">
        <v>1001</v>
      </c>
      <c r="V1376" t="s">
        <v>41</v>
      </c>
      <c r="W1376">
        <v>6.39</v>
      </c>
      <c r="X1376" t="s">
        <v>41</v>
      </c>
      <c r="Z1376">
        <v>19.989999999999998</v>
      </c>
      <c r="AA1376">
        <v>17.309999999999999</v>
      </c>
      <c r="AB1376">
        <v>2.68</v>
      </c>
      <c r="AC1376">
        <v>20.43</v>
      </c>
      <c r="AD1376" t="s">
        <v>41</v>
      </c>
      <c r="AF1376">
        <v>320</v>
      </c>
      <c r="AG1376">
        <v>320</v>
      </c>
      <c r="AH1376">
        <v>3.3</v>
      </c>
      <c r="AI1376">
        <v>3.3</v>
      </c>
      <c r="AJ1376">
        <v>0</v>
      </c>
      <c r="AK1376" t="s">
        <v>41</v>
      </c>
      <c r="AL1376" t="s">
        <v>41</v>
      </c>
      <c r="AM1376" t="s">
        <v>41</v>
      </c>
    </row>
    <row r="1377" spans="1:39" x14ac:dyDescent="0.3">
      <c r="A1377" t="s">
        <v>55</v>
      </c>
      <c r="B1377" t="s">
        <v>56</v>
      </c>
      <c r="C1377" t="s">
        <v>38</v>
      </c>
      <c r="D1377" t="s">
        <v>59</v>
      </c>
      <c r="E1377">
        <v>20</v>
      </c>
      <c r="F1377" t="s">
        <v>49</v>
      </c>
      <c r="G1377" t="s">
        <v>40</v>
      </c>
      <c r="H1377" t="s">
        <v>41</v>
      </c>
      <c r="J1377">
        <v>75.89</v>
      </c>
      <c r="K1377" t="s">
        <v>41</v>
      </c>
      <c r="L1377">
        <v>14700.99</v>
      </c>
      <c r="M1377" t="s">
        <v>41</v>
      </c>
      <c r="N1377" t="s">
        <v>41</v>
      </c>
      <c r="O1377">
        <v>1320</v>
      </c>
      <c r="P1377">
        <v>1330.24</v>
      </c>
      <c r="Q1377">
        <v>1340</v>
      </c>
      <c r="R1377">
        <v>-0.76</v>
      </c>
      <c r="S1377">
        <v>0.22</v>
      </c>
      <c r="T1377">
        <v>57.96</v>
      </c>
      <c r="U1377">
        <v>1001</v>
      </c>
      <c r="V1377" t="s">
        <v>41</v>
      </c>
      <c r="W1377">
        <v>5.31</v>
      </c>
      <c r="X1377" t="s">
        <v>41</v>
      </c>
      <c r="Z1377">
        <v>19.989999999999998</v>
      </c>
      <c r="AA1377">
        <v>17.309999999999999</v>
      </c>
      <c r="AB1377">
        <v>2.68</v>
      </c>
      <c r="AC1377">
        <v>20.55</v>
      </c>
      <c r="AD1377" t="s">
        <v>41</v>
      </c>
      <c r="AF1377">
        <v>320</v>
      </c>
      <c r="AG1377">
        <v>320</v>
      </c>
      <c r="AH1377">
        <v>3.3</v>
      </c>
      <c r="AI1377">
        <v>3.3</v>
      </c>
      <c r="AJ1377">
        <v>0</v>
      </c>
      <c r="AK1377" t="s">
        <v>41</v>
      </c>
      <c r="AL1377" t="s">
        <v>41</v>
      </c>
      <c r="AM1377" t="s">
        <v>41</v>
      </c>
    </row>
    <row r="1378" spans="1:39" x14ac:dyDescent="0.3">
      <c r="A1378" t="s">
        <v>55</v>
      </c>
      <c r="B1378" t="s">
        <v>56</v>
      </c>
      <c r="C1378" t="s">
        <v>38</v>
      </c>
      <c r="D1378" t="s">
        <v>59</v>
      </c>
      <c r="E1378">
        <v>20</v>
      </c>
      <c r="F1378" t="s">
        <v>39</v>
      </c>
      <c r="G1378" t="s">
        <v>40</v>
      </c>
      <c r="H1378" t="s">
        <v>41</v>
      </c>
      <c r="J1378">
        <v>76.16</v>
      </c>
      <c r="K1378" t="s">
        <v>41</v>
      </c>
      <c r="L1378">
        <v>14782.59</v>
      </c>
      <c r="M1378" t="s">
        <v>41</v>
      </c>
      <c r="N1378" t="s">
        <v>41</v>
      </c>
      <c r="O1378">
        <v>1260</v>
      </c>
      <c r="P1378">
        <v>1270.44</v>
      </c>
      <c r="Q1378">
        <v>1280</v>
      </c>
      <c r="R1378">
        <v>-0.56000000000000005</v>
      </c>
      <c r="S1378">
        <v>0.2</v>
      </c>
      <c r="T1378">
        <v>61.97</v>
      </c>
      <c r="U1378">
        <v>1001</v>
      </c>
      <c r="V1378" t="s">
        <v>41</v>
      </c>
      <c r="W1378">
        <v>6.36</v>
      </c>
      <c r="X1378" t="s">
        <v>41</v>
      </c>
      <c r="Z1378">
        <v>20.010000000000002</v>
      </c>
      <c r="AA1378">
        <v>17.41</v>
      </c>
      <c r="AB1378">
        <v>2.6</v>
      </c>
      <c r="AC1378">
        <v>20.95</v>
      </c>
      <c r="AD1378" t="s">
        <v>41</v>
      </c>
      <c r="AF1378">
        <v>330</v>
      </c>
      <c r="AG1378">
        <v>330</v>
      </c>
      <c r="AH1378">
        <v>3.3</v>
      </c>
      <c r="AI1378">
        <v>3.3</v>
      </c>
      <c r="AJ1378">
        <v>0</v>
      </c>
      <c r="AK1378" t="s">
        <v>41</v>
      </c>
      <c r="AL1378" t="s">
        <v>41</v>
      </c>
      <c r="AM1378" t="s">
        <v>41</v>
      </c>
    </row>
    <row r="1379" spans="1:39" x14ac:dyDescent="0.3">
      <c r="A1379" t="s">
        <v>55</v>
      </c>
      <c r="B1379" t="s">
        <v>56</v>
      </c>
      <c r="C1379" t="s">
        <v>38</v>
      </c>
      <c r="D1379" t="s">
        <v>59</v>
      </c>
      <c r="E1379">
        <v>20</v>
      </c>
      <c r="F1379" t="s">
        <v>43</v>
      </c>
      <c r="G1379" t="s">
        <v>40</v>
      </c>
      <c r="H1379" t="s">
        <v>41</v>
      </c>
      <c r="J1379">
        <v>76.16</v>
      </c>
      <c r="K1379" t="s">
        <v>41</v>
      </c>
      <c r="L1379">
        <v>14782.59</v>
      </c>
      <c r="M1379" t="s">
        <v>41</v>
      </c>
      <c r="N1379" t="s">
        <v>41</v>
      </c>
      <c r="O1379">
        <v>1280</v>
      </c>
      <c r="P1379">
        <v>1290.1600000000001</v>
      </c>
      <c r="Q1379">
        <v>1300</v>
      </c>
      <c r="R1379">
        <v>-0.84</v>
      </c>
      <c r="S1379">
        <v>0.22</v>
      </c>
      <c r="T1379">
        <v>62.43</v>
      </c>
      <c r="U1379">
        <v>1001</v>
      </c>
      <c r="V1379" t="s">
        <v>41</v>
      </c>
      <c r="W1379">
        <v>6.4</v>
      </c>
      <c r="X1379" t="s">
        <v>41</v>
      </c>
      <c r="Z1379">
        <v>20.010000000000002</v>
      </c>
      <c r="AA1379">
        <v>17.41</v>
      </c>
      <c r="AB1379">
        <v>2.6</v>
      </c>
      <c r="AC1379">
        <v>20.55</v>
      </c>
      <c r="AD1379" t="s">
        <v>41</v>
      </c>
      <c r="AF1379">
        <v>330</v>
      </c>
      <c r="AG1379">
        <v>330</v>
      </c>
      <c r="AH1379">
        <v>3.3</v>
      </c>
      <c r="AI1379">
        <v>3.3</v>
      </c>
      <c r="AJ1379">
        <v>0</v>
      </c>
      <c r="AK1379" t="s">
        <v>41</v>
      </c>
      <c r="AL1379" t="s">
        <v>41</v>
      </c>
      <c r="AM1379" t="s">
        <v>41</v>
      </c>
    </row>
    <row r="1380" spans="1:39" x14ac:dyDescent="0.3">
      <c r="A1380" t="s">
        <v>55</v>
      </c>
      <c r="B1380" t="s">
        <v>56</v>
      </c>
      <c r="C1380" t="s">
        <v>38</v>
      </c>
      <c r="D1380" t="s">
        <v>59</v>
      </c>
      <c r="E1380">
        <v>20</v>
      </c>
      <c r="F1380" t="s">
        <v>44</v>
      </c>
      <c r="G1380" t="s">
        <v>40</v>
      </c>
      <c r="H1380" t="s">
        <v>41</v>
      </c>
      <c r="J1380">
        <v>76.16</v>
      </c>
      <c r="K1380" t="s">
        <v>41</v>
      </c>
      <c r="L1380">
        <v>14782.59</v>
      </c>
      <c r="M1380" t="s">
        <v>41</v>
      </c>
      <c r="N1380" t="s">
        <v>41</v>
      </c>
      <c r="O1380">
        <v>1300</v>
      </c>
      <c r="P1380">
        <v>1310.68</v>
      </c>
      <c r="Q1380">
        <v>1320</v>
      </c>
      <c r="R1380">
        <v>-0.32</v>
      </c>
      <c r="S1380">
        <v>0.21</v>
      </c>
      <c r="T1380">
        <v>56.5</v>
      </c>
      <c r="U1380">
        <v>1001</v>
      </c>
      <c r="V1380" t="s">
        <v>41</v>
      </c>
      <c r="W1380">
        <v>5.95</v>
      </c>
      <c r="X1380" t="s">
        <v>41</v>
      </c>
      <c r="Z1380">
        <v>20.010000000000002</v>
      </c>
      <c r="AA1380">
        <v>17.41</v>
      </c>
      <c r="AB1380">
        <v>2.6</v>
      </c>
      <c r="AC1380">
        <v>20.62</v>
      </c>
      <c r="AD1380" t="s">
        <v>41</v>
      </c>
      <c r="AF1380">
        <v>330</v>
      </c>
      <c r="AG1380">
        <v>330</v>
      </c>
      <c r="AH1380">
        <v>3.3</v>
      </c>
      <c r="AI1380">
        <v>3.3</v>
      </c>
      <c r="AJ1380">
        <v>0</v>
      </c>
      <c r="AK1380" t="s">
        <v>41</v>
      </c>
      <c r="AL1380" t="s">
        <v>41</v>
      </c>
      <c r="AM1380" t="s">
        <v>41</v>
      </c>
    </row>
    <row r="1381" spans="1:39" x14ac:dyDescent="0.3">
      <c r="A1381" t="s">
        <v>55</v>
      </c>
      <c r="B1381" t="s">
        <v>56</v>
      </c>
      <c r="C1381" t="s">
        <v>38</v>
      </c>
      <c r="D1381" t="s">
        <v>59</v>
      </c>
      <c r="E1381">
        <v>20</v>
      </c>
      <c r="F1381" t="s">
        <v>45</v>
      </c>
      <c r="G1381" t="s">
        <v>40</v>
      </c>
      <c r="H1381" t="s">
        <v>41</v>
      </c>
      <c r="J1381">
        <v>76.16</v>
      </c>
      <c r="K1381" t="s">
        <v>41</v>
      </c>
      <c r="L1381">
        <v>14782.59</v>
      </c>
      <c r="M1381" t="s">
        <v>41</v>
      </c>
      <c r="N1381" t="s">
        <v>41</v>
      </c>
      <c r="O1381">
        <v>1320</v>
      </c>
      <c r="P1381">
        <v>1330.26</v>
      </c>
      <c r="Q1381">
        <v>1340</v>
      </c>
      <c r="R1381">
        <v>-0.74</v>
      </c>
      <c r="S1381">
        <v>0.22</v>
      </c>
      <c r="T1381">
        <v>57.95</v>
      </c>
      <c r="U1381">
        <v>1001</v>
      </c>
      <c r="V1381" t="s">
        <v>41</v>
      </c>
      <c r="W1381">
        <v>4.9400000000000004</v>
      </c>
      <c r="X1381" t="s">
        <v>41</v>
      </c>
      <c r="Z1381">
        <v>20.010000000000002</v>
      </c>
      <c r="AA1381">
        <v>17.41</v>
      </c>
      <c r="AB1381">
        <v>2.6</v>
      </c>
      <c r="AC1381">
        <v>20.73</v>
      </c>
      <c r="AD1381" t="s">
        <v>41</v>
      </c>
      <c r="AF1381">
        <v>330</v>
      </c>
      <c r="AG1381">
        <v>330</v>
      </c>
      <c r="AH1381">
        <v>3.3</v>
      </c>
      <c r="AI1381">
        <v>3.3</v>
      </c>
      <c r="AJ1381">
        <v>0</v>
      </c>
      <c r="AK1381" t="s">
        <v>41</v>
      </c>
      <c r="AL1381" t="s">
        <v>41</v>
      </c>
      <c r="AM1381" t="s">
        <v>41</v>
      </c>
    </row>
    <row r="1382" spans="1:39" x14ac:dyDescent="0.3">
      <c r="A1382" t="s">
        <v>55</v>
      </c>
      <c r="B1382" t="s">
        <v>56</v>
      </c>
      <c r="C1382" t="s">
        <v>38</v>
      </c>
      <c r="D1382" t="s">
        <v>59</v>
      </c>
      <c r="E1382">
        <v>20</v>
      </c>
      <c r="F1382" t="s">
        <v>46</v>
      </c>
      <c r="G1382" t="s">
        <v>40</v>
      </c>
      <c r="H1382" t="s">
        <v>41</v>
      </c>
      <c r="J1382">
        <v>76.16</v>
      </c>
      <c r="K1382" t="s">
        <v>41</v>
      </c>
      <c r="L1382">
        <v>14782.59</v>
      </c>
      <c r="M1382" t="s">
        <v>41</v>
      </c>
      <c r="N1382" t="s">
        <v>41</v>
      </c>
      <c r="O1382">
        <v>1260</v>
      </c>
      <c r="P1382">
        <v>1270.44</v>
      </c>
      <c r="Q1382">
        <v>1280</v>
      </c>
      <c r="R1382">
        <v>-0.56000000000000005</v>
      </c>
      <c r="S1382">
        <v>0.2</v>
      </c>
      <c r="T1382">
        <v>61.97</v>
      </c>
      <c r="U1382">
        <v>1001</v>
      </c>
      <c r="V1382" t="s">
        <v>41</v>
      </c>
      <c r="W1382">
        <v>6.48</v>
      </c>
      <c r="X1382" t="s">
        <v>41</v>
      </c>
      <c r="Z1382">
        <v>20.010000000000002</v>
      </c>
      <c r="AA1382">
        <v>17.41</v>
      </c>
      <c r="AB1382">
        <v>2.6</v>
      </c>
      <c r="AC1382">
        <v>20.95</v>
      </c>
      <c r="AD1382" t="s">
        <v>41</v>
      </c>
      <c r="AF1382">
        <v>330</v>
      </c>
      <c r="AG1382">
        <v>330</v>
      </c>
      <c r="AH1382">
        <v>3.3</v>
      </c>
      <c r="AI1382">
        <v>3.3</v>
      </c>
      <c r="AJ1382">
        <v>0</v>
      </c>
      <c r="AK1382" t="s">
        <v>41</v>
      </c>
      <c r="AL1382" t="s">
        <v>41</v>
      </c>
      <c r="AM1382" t="s">
        <v>41</v>
      </c>
    </row>
    <row r="1383" spans="1:39" x14ac:dyDescent="0.3">
      <c r="A1383" t="s">
        <v>55</v>
      </c>
      <c r="B1383" t="s">
        <v>56</v>
      </c>
      <c r="C1383" t="s">
        <v>38</v>
      </c>
      <c r="D1383" t="s">
        <v>59</v>
      </c>
      <c r="E1383">
        <v>20</v>
      </c>
      <c r="F1383" t="s">
        <v>47</v>
      </c>
      <c r="G1383" t="s">
        <v>40</v>
      </c>
      <c r="H1383" t="s">
        <v>41</v>
      </c>
      <c r="J1383">
        <v>76.16</v>
      </c>
      <c r="K1383" t="s">
        <v>41</v>
      </c>
      <c r="L1383">
        <v>14782.59</v>
      </c>
      <c r="M1383" t="s">
        <v>41</v>
      </c>
      <c r="N1383" t="s">
        <v>41</v>
      </c>
      <c r="O1383">
        <v>1280</v>
      </c>
      <c r="P1383">
        <v>1290.1600000000001</v>
      </c>
      <c r="Q1383">
        <v>1300</v>
      </c>
      <c r="R1383">
        <v>-0.84</v>
      </c>
      <c r="S1383">
        <v>0.22</v>
      </c>
      <c r="T1383">
        <v>62.43</v>
      </c>
      <c r="U1383">
        <v>1001</v>
      </c>
      <c r="V1383" t="s">
        <v>41</v>
      </c>
      <c r="W1383">
        <v>6.59</v>
      </c>
      <c r="X1383" t="s">
        <v>41</v>
      </c>
      <c r="Z1383">
        <v>20.010000000000002</v>
      </c>
      <c r="AA1383">
        <v>17.41</v>
      </c>
      <c r="AB1383">
        <v>2.6</v>
      </c>
      <c r="AC1383">
        <v>20.55</v>
      </c>
      <c r="AD1383" t="s">
        <v>41</v>
      </c>
      <c r="AF1383">
        <v>330</v>
      </c>
      <c r="AG1383">
        <v>330</v>
      </c>
      <c r="AH1383">
        <v>3.3</v>
      </c>
      <c r="AI1383">
        <v>3.3</v>
      </c>
      <c r="AJ1383">
        <v>0</v>
      </c>
      <c r="AK1383" t="s">
        <v>41</v>
      </c>
      <c r="AL1383" t="s">
        <v>41</v>
      </c>
      <c r="AM1383" t="s">
        <v>41</v>
      </c>
    </row>
    <row r="1384" spans="1:39" x14ac:dyDescent="0.3">
      <c r="A1384" t="s">
        <v>55</v>
      </c>
      <c r="B1384" t="s">
        <v>56</v>
      </c>
      <c r="C1384" t="s">
        <v>38</v>
      </c>
      <c r="D1384" t="s">
        <v>59</v>
      </c>
      <c r="E1384">
        <v>20</v>
      </c>
      <c r="F1384" t="s">
        <v>48</v>
      </c>
      <c r="G1384" t="s">
        <v>40</v>
      </c>
      <c r="H1384" t="s">
        <v>41</v>
      </c>
      <c r="J1384">
        <v>76.16</v>
      </c>
      <c r="K1384" t="s">
        <v>41</v>
      </c>
      <c r="L1384">
        <v>14782.59</v>
      </c>
      <c r="M1384" t="s">
        <v>41</v>
      </c>
      <c r="N1384" t="s">
        <v>41</v>
      </c>
      <c r="O1384">
        <v>1300</v>
      </c>
      <c r="P1384">
        <v>1310.68</v>
      </c>
      <c r="Q1384">
        <v>1320</v>
      </c>
      <c r="R1384">
        <v>-0.32</v>
      </c>
      <c r="S1384">
        <v>0.21</v>
      </c>
      <c r="T1384">
        <v>56.5</v>
      </c>
      <c r="U1384">
        <v>1001</v>
      </c>
      <c r="V1384" t="s">
        <v>41</v>
      </c>
      <c r="W1384">
        <v>6.42</v>
      </c>
      <c r="X1384" t="s">
        <v>41</v>
      </c>
      <c r="Z1384">
        <v>20.010000000000002</v>
      </c>
      <c r="AA1384">
        <v>17.41</v>
      </c>
      <c r="AB1384">
        <v>2.6</v>
      </c>
      <c r="AC1384">
        <v>20.62</v>
      </c>
      <c r="AD1384" t="s">
        <v>41</v>
      </c>
      <c r="AF1384">
        <v>330</v>
      </c>
      <c r="AG1384">
        <v>330</v>
      </c>
      <c r="AH1384">
        <v>3.3</v>
      </c>
      <c r="AI1384">
        <v>3.3</v>
      </c>
      <c r="AJ1384">
        <v>0</v>
      </c>
      <c r="AK1384" t="s">
        <v>41</v>
      </c>
      <c r="AL1384" t="s">
        <v>41</v>
      </c>
      <c r="AM1384" t="s">
        <v>41</v>
      </c>
    </row>
    <row r="1385" spans="1:39" x14ac:dyDescent="0.3">
      <c r="A1385" t="s">
        <v>55</v>
      </c>
      <c r="B1385" t="s">
        <v>56</v>
      </c>
      <c r="C1385" t="s">
        <v>38</v>
      </c>
      <c r="D1385" t="s">
        <v>59</v>
      </c>
      <c r="E1385">
        <v>20</v>
      </c>
      <c r="F1385" t="s">
        <v>49</v>
      </c>
      <c r="G1385" t="s">
        <v>40</v>
      </c>
      <c r="H1385" t="s">
        <v>41</v>
      </c>
      <c r="J1385">
        <v>76.16</v>
      </c>
      <c r="K1385" t="s">
        <v>41</v>
      </c>
      <c r="L1385">
        <v>14782.59</v>
      </c>
      <c r="M1385" t="s">
        <v>41</v>
      </c>
      <c r="N1385" t="s">
        <v>41</v>
      </c>
      <c r="O1385">
        <v>1320</v>
      </c>
      <c r="P1385">
        <v>1330.26</v>
      </c>
      <c r="Q1385">
        <v>1340</v>
      </c>
      <c r="R1385">
        <v>-0.74</v>
      </c>
      <c r="S1385">
        <v>0.22</v>
      </c>
      <c r="T1385">
        <v>57.95</v>
      </c>
      <c r="U1385">
        <v>1001</v>
      </c>
      <c r="V1385" t="s">
        <v>41</v>
      </c>
      <c r="W1385">
        <v>5.33</v>
      </c>
      <c r="X1385" t="s">
        <v>41</v>
      </c>
      <c r="Z1385">
        <v>20.010000000000002</v>
      </c>
      <c r="AA1385">
        <v>17.41</v>
      </c>
      <c r="AB1385">
        <v>2.6</v>
      </c>
      <c r="AC1385">
        <v>20.73</v>
      </c>
      <c r="AD1385" t="s">
        <v>41</v>
      </c>
      <c r="AF1385">
        <v>330</v>
      </c>
      <c r="AG1385">
        <v>330</v>
      </c>
      <c r="AH1385">
        <v>3.3</v>
      </c>
      <c r="AI1385">
        <v>3.3</v>
      </c>
      <c r="AJ1385">
        <v>0</v>
      </c>
      <c r="AK1385" t="s">
        <v>41</v>
      </c>
      <c r="AL1385" t="s">
        <v>41</v>
      </c>
      <c r="AM1385" t="s">
        <v>41</v>
      </c>
    </row>
    <row r="1386" spans="1:39" x14ac:dyDescent="0.3">
      <c r="A1386" t="s">
        <v>55</v>
      </c>
      <c r="B1386" t="s">
        <v>56</v>
      </c>
      <c r="C1386" t="s">
        <v>38</v>
      </c>
      <c r="D1386" t="s">
        <v>59</v>
      </c>
      <c r="E1386">
        <v>20</v>
      </c>
      <c r="F1386" t="s">
        <v>39</v>
      </c>
      <c r="G1386" t="s">
        <v>40</v>
      </c>
      <c r="H1386" t="s">
        <v>41</v>
      </c>
      <c r="J1386">
        <v>76.75</v>
      </c>
      <c r="K1386" t="s">
        <v>41</v>
      </c>
      <c r="L1386">
        <v>14864.77</v>
      </c>
      <c r="M1386" t="s">
        <v>41</v>
      </c>
      <c r="N1386" t="s">
        <v>41</v>
      </c>
      <c r="O1386">
        <v>1260</v>
      </c>
      <c r="P1386">
        <v>1270.5</v>
      </c>
      <c r="Q1386">
        <v>1280</v>
      </c>
      <c r="R1386">
        <v>-0.5</v>
      </c>
      <c r="S1386">
        <v>0.2</v>
      </c>
      <c r="T1386">
        <v>62.02</v>
      </c>
      <c r="U1386">
        <v>1001</v>
      </c>
      <c r="V1386" t="s">
        <v>41</v>
      </c>
      <c r="W1386">
        <v>6.4</v>
      </c>
      <c r="X1386" t="s">
        <v>41</v>
      </c>
      <c r="Z1386">
        <v>19.98</v>
      </c>
      <c r="AA1386">
        <v>17.43</v>
      </c>
      <c r="AB1386">
        <v>2.5499999999999998</v>
      </c>
      <c r="AC1386">
        <v>21.05</v>
      </c>
      <c r="AD1386" t="s">
        <v>41</v>
      </c>
      <c r="AF1386">
        <v>340</v>
      </c>
      <c r="AG1386">
        <v>340</v>
      </c>
      <c r="AH1386">
        <v>3.3</v>
      </c>
      <c r="AI1386">
        <v>3.3</v>
      </c>
      <c r="AJ1386">
        <v>0</v>
      </c>
      <c r="AK1386" t="s">
        <v>41</v>
      </c>
      <c r="AL1386" t="s">
        <v>41</v>
      </c>
      <c r="AM1386" t="s">
        <v>41</v>
      </c>
    </row>
    <row r="1387" spans="1:39" x14ac:dyDescent="0.3">
      <c r="A1387" t="s">
        <v>55</v>
      </c>
      <c r="B1387" t="s">
        <v>56</v>
      </c>
      <c r="C1387" t="s">
        <v>38</v>
      </c>
      <c r="D1387" t="s">
        <v>59</v>
      </c>
      <c r="E1387">
        <v>20</v>
      </c>
      <c r="F1387" t="s">
        <v>43</v>
      </c>
      <c r="G1387" t="s">
        <v>40</v>
      </c>
      <c r="H1387" t="s">
        <v>41</v>
      </c>
      <c r="J1387">
        <v>76.75</v>
      </c>
      <c r="K1387" t="s">
        <v>41</v>
      </c>
      <c r="L1387">
        <v>14864.77</v>
      </c>
      <c r="M1387" t="s">
        <v>41</v>
      </c>
      <c r="N1387" t="s">
        <v>41</v>
      </c>
      <c r="O1387">
        <v>1280</v>
      </c>
      <c r="P1387">
        <v>1290.22</v>
      </c>
      <c r="Q1387">
        <v>1300</v>
      </c>
      <c r="R1387">
        <v>-0.78</v>
      </c>
      <c r="S1387">
        <v>0.22</v>
      </c>
      <c r="T1387">
        <v>62.48</v>
      </c>
      <c r="U1387">
        <v>1001</v>
      </c>
      <c r="V1387" t="s">
        <v>41</v>
      </c>
      <c r="W1387">
        <v>6.42</v>
      </c>
      <c r="X1387" t="s">
        <v>41</v>
      </c>
      <c r="Z1387">
        <v>19.98</v>
      </c>
      <c r="AA1387">
        <v>17.43</v>
      </c>
      <c r="AB1387">
        <v>2.5499999999999998</v>
      </c>
      <c r="AC1387">
        <v>20.66</v>
      </c>
      <c r="AD1387" t="s">
        <v>41</v>
      </c>
      <c r="AF1387">
        <v>340</v>
      </c>
      <c r="AG1387">
        <v>340</v>
      </c>
      <c r="AH1387">
        <v>3.3</v>
      </c>
      <c r="AI1387">
        <v>3.3</v>
      </c>
      <c r="AJ1387">
        <v>0</v>
      </c>
      <c r="AK1387" t="s">
        <v>41</v>
      </c>
      <c r="AL1387" t="s">
        <v>41</v>
      </c>
      <c r="AM1387" t="s">
        <v>41</v>
      </c>
    </row>
    <row r="1388" spans="1:39" x14ac:dyDescent="0.3">
      <c r="A1388" t="s">
        <v>55</v>
      </c>
      <c r="B1388" t="s">
        <v>56</v>
      </c>
      <c r="C1388" t="s">
        <v>38</v>
      </c>
      <c r="D1388" t="s">
        <v>59</v>
      </c>
      <c r="E1388">
        <v>20</v>
      </c>
      <c r="F1388" t="s">
        <v>44</v>
      </c>
      <c r="G1388" t="s">
        <v>40</v>
      </c>
      <c r="H1388" t="s">
        <v>41</v>
      </c>
      <c r="J1388">
        <v>76.75</v>
      </c>
      <c r="K1388" t="s">
        <v>41</v>
      </c>
      <c r="L1388">
        <v>14864.77</v>
      </c>
      <c r="M1388" t="s">
        <v>41</v>
      </c>
      <c r="N1388" t="s">
        <v>41</v>
      </c>
      <c r="O1388">
        <v>1300</v>
      </c>
      <c r="P1388">
        <v>1310.7</v>
      </c>
      <c r="Q1388">
        <v>1320</v>
      </c>
      <c r="R1388">
        <v>-0.3</v>
      </c>
      <c r="S1388">
        <v>0.21</v>
      </c>
      <c r="T1388">
        <v>56.58</v>
      </c>
      <c r="U1388">
        <v>1001</v>
      </c>
      <c r="V1388" t="s">
        <v>41</v>
      </c>
      <c r="W1388">
        <v>5.98</v>
      </c>
      <c r="X1388" t="s">
        <v>41</v>
      </c>
      <c r="Z1388">
        <v>19.98</v>
      </c>
      <c r="AA1388">
        <v>17.43</v>
      </c>
      <c r="AB1388">
        <v>2.5499999999999998</v>
      </c>
      <c r="AC1388">
        <v>20.71</v>
      </c>
      <c r="AD1388" t="s">
        <v>41</v>
      </c>
      <c r="AF1388">
        <v>340</v>
      </c>
      <c r="AG1388">
        <v>340</v>
      </c>
      <c r="AH1388">
        <v>3.3</v>
      </c>
      <c r="AI1388">
        <v>3.3</v>
      </c>
      <c r="AJ1388">
        <v>0</v>
      </c>
      <c r="AK1388" t="s">
        <v>41</v>
      </c>
      <c r="AL1388" t="s">
        <v>41</v>
      </c>
      <c r="AM1388" t="s">
        <v>41</v>
      </c>
    </row>
    <row r="1389" spans="1:39" x14ac:dyDescent="0.3">
      <c r="A1389" t="s">
        <v>55</v>
      </c>
      <c r="B1389" t="s">
        <v>56</v>
      </c>
      <c r="C1389" t="s">
        <v>38</v>
      </c>
      <c r="D1389" t="s">
        <v>59</v>
      </c>
      <c r="E1389">
        <v>20</v>
      </c>
      <c r="F1389" t="s">
        <v>45</v>
      </c>
      <c r="G1389" t="s">
        <v>40</v>
      </c>
      <c r="H1389" t="s">
        <v>41</v>
      </c>
      <c r="J1389">
        <v>76.75</v>
      </c>
      <c r="K1389" t="s">
        <v>41</v>
      </c>
      <c r="L1389">
        <v>14864.77</v>
      </c>
      <c r="M1389" t="s">
        <v>41</v>
      </c>
      <c r="N1389" t="s">
        <v>41</v>
      </c>
      <c r="O1389">
        <v>1320</v>
      </c>
      <c r="P1389">
        <v>1330.3</v>
      </c>
      <c r="Q1389">
        <v>1340</v>
      </c>
      <c r="R1389">
        <v>-0.7</v>
      </c>
      <c r="S1389">
        <v>0.22</v>
      </c>
      <c r="T1389">
        <v>58.08</v>
      </c>
      <c r="U1389">
        <v>1001</v>
      </c>
      <c r="V1389" t="s">
        <v>41</v>
      </c>
      <c r="W1389">
        <v>4.95</v>
      </c>
      <c r="X1389" t="s">
        <v>41</v>
      </c>
      <c r="Z1389">
        <v>19.98</v>
      </c>
      <c r="AA1389">
        <v>17.43</v>
      </c>
      <c r="AB1389">
        <v>2.5499999999999998</v>
      </c>
      <c r="AC1389">
        <v>20.86</v>
      </c>
      <c r="AD1389" t="s">
        <v>41</v>
      </c>
      <c r="AF1389">
        <v>340</v>
      </c>
      <c r="AG1389">
        <v>340</v>
      </c>
      <c r="AH1389">
        <v>3.3</v>
      </c>
      <c r="AI1389">
        <v>3.3</v>
      </c>
      <c r="AJ1389">
        <v>0</v>
      </c>
      <c r="AK1389" t="s">
        <v>41</v>
      </c>
      <c r="AL1389" t="s">
        <v>41</v>
      </c>
      <c r="AM1389" t="s">
        <v>41</v>
      </c>
    </row>
    <row r="1390" spans="1:39" x14ac:dyDescent="0.3">
      <c r="A1390" t="s">
        <v>55</v>
      </c>
      <c r="B1390" t="s">
        <v>56</v>
      </c>
      <c r="C1390" t="s">
        <v>38</v>
      </c>
      <c r="D1390" t="s">
        <v>59</v>
      </c>
      <c r="E1390">
        <v>20</v>
      </c>
      <c r="F1390" t="s">
        <v>46</v>
      </c>
      <c r="G1390" t="s">
        <v>40</v>
      </c>
      <c r="H1390" t="s">
        <v>41</v>
      </c>
      <c r="J1390">
        <v>76.75</v>
      </c>
      <c r="K1390" t="s">
        <v>41</v>
      </c>
      <c r="L1390">
        <v>14864.77</v>
      </c>
      <c r="M1390" t="s">
        <v>41</v>
      </c>
      <c r="N1390" t="s">
        <v>41</v>
      </c>
      <c r="O1390">
        <v>1260</v>
      </c>
      <c r="P1390">
        <v>1270.5</v>
      </c>
      <c r="Q1390">
        <v>1280</v>
      </c>
      <c r="R1390">
        <v>-0.5</v>
      </c>
      <c r="S1390">
        <v>0.2</v>
      </c>
      <c r="T1390">
        <v>62.02</v>
      </c>
      <c r="U1390">
        <v>1001</v>
      </c>
      <c r="V1390" t="s">
        <v>41</v>
      </c>
      <c r="W1390">
        <v>6.5</v>
      </c>
      <c r="X1390" t="s">
        <v>41</v>
      </c>
      <c r="Z1390">
        <v>19.98</v>
      </c>
      <c r="AA1390">
        <v>17.43</v>
      </c>
      <c r="AB1390">
        <v>2.5499999999999998</v>
      </c>
      <c r="AC1390">
        <v>21.05</v>
      </c>
      <c r="AD1390" t="s">
        <v>41</v>
      </c>
      <c r="AF1390">
        <v>340</v>
      </c>
      <c r="AG1390">
        <v>340</v>
      </c>
      <c r="AH1390">
        <v>3.3</v>
      </c>
      <c r="AI1390">
        <v>3.3</v>
      </c>
      <c r="AJ1390">
        <v>0</v>
      </c>
      <c r="AK1390" t="s">
        <v>41</v>
      </c>
      <c r="AL1390" t="s">
        <v>41</v>
      </c>
      <c r="AM1390" t="s">
        <v>41</v>
      </c>
    </row>
    <row r="1391" spans="1:39" x14ac:dyDescent="0.3">
      <c r="A1391" t="s">
        <v>55</v>
      </c>
      <c r="B1391" t="s">
        <v>56</v>
      </c>
      <c r="C1391" t="s">
        <v>38</v>
      </c>
      <c r="D1391" t="s">
        <v>59</v>
      </c>
      <c r="E1391">
        <v>20</v>
      </c>
      <c r="F1391" t="s">
        <v>47</v>
      </c>
      <c r="G1391" t="s">
        <v>40</v>
      </c>
      <c r="H1391" t="s">
        <v>41</v>
      </c>
      <c r="J1391">
        <v>76.75</v>
      </c>
      <c r="K1391" t="s">
        <v>41</v>
      </c>
      <c r="L1391">
        <v>14864.77</v>
      </c>
      <c r="M1391" t="s">
        <v>41</v>
      </c>
      <c r="N1391" t="s">
        <v>41</v>
      </c>
      <c r="O1391">
        <v>1280</v>
      </c>
      <c r="P1391">
        <v>1290.22</v>
      </c>
      <c r="Q1391">
        <v>1300</v>
      </c>
      <c r="R1391">
        <v>-0.78</v>
      </c>
      <c r="S1391">
        <v>0.22</v>
      </c>
      <c r="T1391">
        <v>62.48</v>
      </c>
      <c r="U1391">
        <v>1001</v>
      </c>
      <c r="V1391" t="s">
        <v>41</v>
      </c>
      <c r="W1391">
        <v>6.62</v>
      </c>
      <c r="X1391" t="s">
        <v>41</v>
      </c>
      <c r="Z1391">
        <v>19.98</v>
      </c>
      <c r="AA1391">
        <v>17.43</v>
      </c>
      <c r="AB1391">
        <v>2.5499999999999998</v>
      </c>
      <c r="AC1391">
        <v>20.66</v>
      </c>
      <c r="AD1391" t="s">
        <v>41</v>
      </c>
      <c r="AF1391">
        <v>340</v>
      </c>
      <c r="AG1391">
        <v>340</v>
      </c>
      <c r="AH1391">
        <v>3.3</v>
      </c>
      <c r="AI1391">
        <v>3.3</v>
      </c>
      <c r="AJ1391">
        <v>0</v>
      </c>
      <c r="AK1391" t="s">
        <v>41</v>
      </c>
      <c r="AL1391" t="s">
        <v>41</v>
      </c>
      <c r="AM1391" t="s">
        <v>41</v>
      </c>
    </row>
    <row r="1392" spans="1:39" x14ac:dyDescent="0.3">
      <c r="A1392" t="s">
        <v>55</v>
      </c>
      <c r="B1392" t="s">
        <v>56</v>
      </c>
      <c r="C1392" t="s">
        <v>38</v>
      </c>
      <c r="D1392" t="s">
        <v>59</v>
      </c>
      <c r="E1392">
        <v>20</v>
      </c>
      <c r="F1392" t="s">
        <v>48</v>
      </c>
      <c r="G1392" t="s">
        <v>40</v>
      </c>
      <c r="H1392" t="s">
        <v>41</v>
      </c>
      <c r="J1392">
        <v>76.75</v>
      </c>
      <c r="K1392" t="s">
        <v>41</v>
      </c>
      <c r="L1392">
        <v>14864.77</v>
      </c>
      <c r="M1392" t="s">
        <v>41</v>
      </c>
      <c r="N1392" t="s">
        <v>41</v>
      </c>
      <c r="O1392">
        <v>1300</v>
      </c>
      <c r="P1392">
        <v>1310.7</v>
      </c>
      <c r="Q1392">
        <v>1320</v>
      </c>
      <c r="R1392">
        <v>-0.3</v>
      </c>
      <c r="S1392">
        <v>0.21</v>
      </c>
      <c r="T1392">
        <v>56.58</v>
      </c>
      <c r="U1392">
        <v>1001</v>
      </c>
      <c r="V1392" t="s">
        <v>41</v>
      </c>
      <c r="W1392">
        <v>6.44</v>
      </c>
      <c r="X1392" t="s">
        <v>41</v>
      </c>
      <c r="Z1392">
        <v>19.98</v>
      </c>
      <c r="AA1392">
        <v>17.43</v>
      </c>
      <c r="AB1392">
        <v>2.5499999999999998</v>
      </c>
      <c r="AC1392">
        <v>20.71</v>
      </c>
      <c r="AD1392" t="s">
        <v>41</v>
      </c>
      <c r="AF1392">
        <v>340</v>
      </c>
      <c r="AG1392">
        <v>340</v>
      </c>
      <c r="AH1392">
        <v>3.3</v>
      </c>
      <c r="AI1392">
        <v>3.3</v>
      </c>
      <c r="AJ1392">
        <v>0</v>
      </c>
      <c r="AK1392" t="s">
        <v>41</v>
      </c>
      <c r="AL1392" t="s">
        <v>41</v>
      </c>
      <c r="AM1392" t="s">
        <v>41</v>
      </c>
    </row>
    <row r="1393" spans="1:39" x14ac:dyDescent="0.3">
      <c r="A1393" t="s">
        <v>55</v>
      </c>
      <c r="B1393" t="s">
        <v>56</v>
      </c>
      <c r="C1393" t="s">
        <v>38</v>
      </c>
      <c r="D1393" t="s">
        <v>59</v>
      </c>
      <c r="E1393">
        <v>20</v>
      </c>
      <c r="F1393" t="s">
        <v>49</v>
      </c>
      <c r="G1393" t="s">
        <v>40</v>
      </c>
      <c r="H1393" t="s">
        <v>41</v>
      </c>
      <c r="J1393">
        <v>76.75</v>
      </c>
      <c r="K1393" t="s">
        <v>41</v>
      </c>
      <c r="L1393">
        <v>14864.77</v>
      </c>
      <c r="M1393" t="s">
        <v>41</v>
      </c>
      <c r="N1393" t="s">
        <v>41</v>
      </c>
      <c r="O1393">
        <v>1320</v>
      </c>
      <c r="P1393">
        <v>1330.3</v>
      </c>
      <c r="Q1393">
        <v>1340</v>
      </c>
      <c r="R1393">
        <v>-0.7</v>
      </c>
      <c r="S1393">
        <v>0.22</v>
      </c>
      <c r="T1393">
        <v>58.08</v>
      </c>
      <c r="U1393">
        <v>1001</v>
      </c>
      <c r="V1393" t="s">
        <v>41</v>
      </c>
      <c r="W1393">
        <v>5.35</v>
      </c>
      <c r="X1393" t="s">
        <v>41</v>
      </c>
      <c r="Z1393">
        <v>19.98</v>
      </c>
      <c r="AA1393">
        <v>17.43</v>
      </c>
      <c r="AB1393">
        <v>2.5499999999999998</v>
      </c>
      <c r="AC1393">
        <v>20.86</v>
      </c>
      <c r="AD1393" t="s">
        <v>41</v>
      </c>
      <c r="AF1393">
        <v>340</v>
      </c>
      <c r="AG1393">
        <v>340</v>
      </c>
      <c r="AH1393">
        <v>3.3</v>
      </c>
      <c r="AI1393">
        <v>3.3</v>
      </c>
      <c r="AJ1393">
        <v>0</v>
      </c>
      <c r="AK1393" t="s">
        <v>41</v>
      </c>
      <c r="AL1393" t="s">
        <v>41</v>
      </c>
      <c r="AM1393" t="s">
        <v>41</v>
      </c>
    </row>
    <row r="1394" spans="1:39" x14ac:dyDescent="0.3">
      <c r="A1394" t="s">
        <v>55</v>
      </c>
      <c r="B1394" t="s">
        <v>56</v>
      </c>
      <c r="C1394" t="s">
        <v>38</v>
      </c>
      <c r="D1394" t="s">
        <v>59</v>
      </c>
      <c r="E1394">
        <v>20</v>
      </c>
      <c r="F1394" t="s">
        <v>39</v>
      </c>
      <c r="G1394" t="s">
        <v>40</v>
      </c>
      <c r="H1394" t="s">
        <v>41</v>
      </c>
      <c r="J1394">
        <v>74.8</v>
      </c>
      <c r="K1394" t="s">
        <v>41</v>
      </c>
      <c r="L1394">
        <v>14945.01</v>
      </c>
      <c r="M1394" t="s">
        <v>41</v>
      </c>
      <c r="N1394" t="s">
        <v>41</v>
      </c>
      <c r="O1394">
        <v>1260</v>
      </c>
      <c r="P1394">
        <v>1270.5</v>
      </c>
      <c r="Q1394">
        <v>1280</v>
      </c>
      <c r="R1394">
        <v>-0.5</v>
      </c>
      <c r="S1394">
        <v>0.2</v>
      </c>
      <c r="T1394">
        <v>62.11</v>
      </c>
      <c r="U1394">
        <v>1001</v>
      </c>
      <c r="V1394" t="s">
        <v>41</v>
      </c>
      <c r="W1394">
        <v>6.42</v>
      </c>
      <c r="X1394" t="s">
        <v>41</v>
      </c>
      <c r="Z1394">
        <v>20</v>
      </c>
      <c r="AA1394">
        <v>17.510000000000002</v>
      </c>
      <c r="AB1394">
        <v>2.4900000000000002</v>
      </c>
      <c r="AC1394">
        <v>21.23</v>
      </c>
      <c r="AD1394" t="s">
        <v>41</v>
      </c>
      <c r="AF1394">
        <v>350</v>
      </c>
      <c r="AG1394">
        <v>350</v>
      </c>
      <c r="AH1394">
        <v>3.3</v>
      </c>
      <c r="AI1394">
        <v>3.29</v>
      </c>
      <c r="AJ1394">
        <v>0.01</v>
      </c>
      <c r="AK1394" t="s">
        <v>41</v>
      </c>
      <c r="AL1394" t="s">
        <v>41</v>
      </c>
      <c r="AM1394" t="s">
        <v>41</v>
      </c>
    </row>
    <row r="1395" spans="1:39" x14ac:dyDescent="0.3">
      <c r="A1395" t="s">
        <v>55</v>
      </c>
      <c r="B1395" t="s">
        <v>56</v>
      </c>
      <c r="C1395" t="s">
        <v>38</v>
      </c>
      <c r="D1395" t="s">
        <v>59</v>
      </c>
      <c r="E1395">
        <v>20</v>
      </c>
      <c r="F1395" t="s">
        <v>43</v>
      </c>
      <c r="G1395" t="s">
        <v>40</v>
      </c>
      <c r="H1395" t="s">
        <v>41</v>
      </c>
      <c r="J1395">
        <v>74.8</v>
      </c>
      <c r="K1395" t="s">
        <v>41</v>
      </c>
      <c r="L1395">
        <v>14945.01</v>
      </c>
      <c r="M1395" t="s">
        <v>41</v>
      </c>
      <c r="N1395" t="s">
        <v>41</v>
      </c>
      <c r="O1395">
        <v>1280</v>
      </c>
      <c r="P1395">
        <v>1290.24</v>
      </c>
      <c r="Q1395">
        <v>1300</v>
      </c>
      <c r="R1395">
        <v>-0.76</v>
      </c>
      <c r="S1395">
        <v>0.22</v>
      </c>
      <c r="T1395">
        <v>62.28</v>
      </c>
      <c r="U1395">
        <v>1001</v>
      </c>
      <c r="V1395" t="s">
        <v>41</v>
      </c>
      <c r="W1395">
        <v>6.45</v>
      </c>
      <c r="X1395" t="s">
        <v>41</v>
      </c>
      <c r="Z1395">
        <v>20</v>
      </c>
      <c r="AA1395">
        <v>17.510000000000002</v>
      </c>
      <c r="AB1395">
        <v>2.4900000000000002</v>
      </c>
      <c r="AC1395">
        <v>20.86</v>
      </c>
      <c r="AD1395" t="s">
        <v>41</v>
      </c>
      <c r="AF1395">
        <v>350</v>
      </c>
      <c r="AG1395">
        <v>350</v>
      </c>
      <c r="AH1395">
        <v>3.3</v>
      </c>
      <c r="AI1395">
        <v>3.29</v>
      </c>
      <c r="AJ1395">
        <v>0.01</v>
      </c>
      <c r="AK1395" t="s">
        <v>41</v>
      </c>
      <c r="AL1395" t="s">
        <v>41</v>
      </c>
      <c r="AM1395" t="s">
        <v>41</v>
      </c>
    </row>
    <row r="1396" spans="1:39" x14ac:dyDescent="0.3">
      <c r="A1396" t="s">
        <v>55</v>
      </c>
      <c r="B1396" t="s">
        <v>56</v>
      </c>
      <c r="C1396" t="s">
        <v>38</v>
      </c>
      <c r="D1396" t="s">
        <v>59</v>
      </c>
      <c r="E1396">
        <v>20</v>
      </c>
      <c r="F1396" t="s">
        <v>44</v>
      </c>
      <c r="G1396" t="s">
        <v>40</v>
      </c>
      <c r="H1396" t="s">
        <v>41</v>
      </c>
      <c r="J1396">
        <v>74.8</v>
      </c>
      <c r="K1396" t="s">
        <v>41</v>
      </c>
      <c r="L1396">
        <v>14945.01</v>
      </c>
      <c r="M1396" t="s">
        <v>41</v>
      </c>
      <c r="N1396" t="s">
        <v>41</v>
      </c>
      <c r="O1396">
        <v>1300</v>
      </c>
      <c r="P1396">
        <v>1310.74</v>
      </c>
      <c r="Q1396">
        <v>1320</v>
      </c>
      <c r="R1396">
        <v>-0.26</v>
      </c>
      <c r="S1396">
        <v>0.21</v>
      </c>
      <c r="T1396">
        <v>56.69</v>
      </c>
      <c r="U1396">
        <v>1001</v>
      </c>
      <c r="V1396" t="s">
        <v>41</v>
      </c>
      <c r="W1396">
        <v>6</v>
      </c>
      <c r="X1396" t="s">
        <v>41</v>
      </c>
      <c r="Z1396">
        <v>20</v>
      </c>
      <c r="AA1396">
        <v>17.510000000000002</v>
      </c>
      <c r="AB1396">
        <v>2.4900000000000002</v>
      </c>
      <c r="AC1396">
        <v>20.88</v>
      </c>
      <c r="AD1396" t="s">
        <v>41</v>
      </c>
      <c r="AF1396">
        <v>350</v>
      </c>
      <c r="AG1396">
        <v>350</v>
      </c>
      <c r="AH1396">
        <v>3.3</v>
      </c>
      <c r="AI1396">
        <v>3.29</v>
      </c>
      <c r="AJ1396">
        <v>0.01</v>
      </c>
      <c r="AK1396" t="s">
        <v>41</v>
      </c>
      <c r="AL1396" t="s">
        <v>41</v>
      </c>
      <c r="AM1396" t="s">
        <v>41</v>
      </c>
    </row>
    <row r="1397" spans="1:39" x14ac:dyDescent="0.3">
      <c r="A1397" t="s">
        <v>55</v>
      </c>
      <c r="B1397" t="s">
        <v>56</v>
      </c>
      <c r="C1397" t="s">
        <v>38</v>
      </c>
      <c r="D1397" t="s">
        <v>59</v>
      </c>
      <c r="E1397">
        <v>20</v>
      </c>
      <c r="F1397" t="s">
        <v>45</v>
      </c>
      <c r="G1397" t="s">
        <v>40</v>
      </c>
      <c r="H1397" t="s">
        <v>41</v>
      </c>
      <c r="J1397">
        <v>74.8</v>
      </c>
      <c r="K1397" t="s">
        <v>41</v>
      </c>
      <c r="L1397">
        <v>14945.01</v>
      </c>
      <c r="M1397" t="s">
        <v>41</v>
      </c>
      <c r="N1397" t="s">
        <v>41</v>
      </c>
      <c r="O1397">
        <v>1320</v>
      </c>
      <c r="P1397">
        <v>1330.34</v>
      </c>
      <c r="Q1397">
        <v>1340</v>
      </c>
      <c r="R1397">
        <v>-0.66</v>
      </c>
      <c r="S1397">
        <v>0.22</v>
      </c>
      <c r="T1397">
        <v>58.15</v>
      </c>
      <c r="U1397">
        <v>1001</v>
      </c>
      <c r="V1397" t="s">
        <v>41</v>
      </c>
      <c r="W1397">
        <v>4.9800000000000004</v>
      </c>
      <c r="X1397" t="s">
        <v>41</v>
      </c>
      <c r="Z1397">
        <v>20</v>
      </c>
      <c r="AA1397">
        <v>17.510000000000002</v>
      </c>
      <c r="AB1397">
        <v>2.4900000000000002</v>
      </c>
      <c r="AC1397">
        <v>21.03</v>
      </c>
      <c r="AD1397" t="s">
        <v>41</v>
      </c>
      <c r="AF1397">
        <v>350</v>
      </c>
      <c r="AG1397">
        <v>350</v>
      </c>
      <c r="AH1397">
        <v>3.3</v>
      </c>
      <c r="AI1397">
        <v>3.29</v>
      </c>
      <c r="AJ1397">
        <v>0.01</v>
      </c>
      <c r="AK1397" t="s">
        <v>41</v>
      </c>
      <c r="AL1397" t="s">
        <v>41</v>
      </c>
      <c r="AM1397" t="s">
        <v>41</v>
      </c>
    </row>
    <row r="1398" spans="1:39" x14ac:dyDescent="0.3">
      <c r="A1398" t="s">
        <v>55</v>
      </c>
      <c r="B1398" t="s">
        <v>56</v>
      </c>
      <c r="C1398" t="s">
        <v>38</v>
      </c>
      <c r="D1398" t="s">
        <v>59</v>
      </c>
      <c r="E1398">
        <v>20</v>
      </c>
      <c r="F1398" t="s">
        <v>46</v>
      </c>
      <c r="G1398" t="s">
        <v>40</v>
      </c>
      <c r="H1398" t="s">
        <v>41</v>
      </c>
      <c r="J1398">
        <v>74.8</v>
      </c>
      <c r="K1398" t="s">
        <v>41</v>
      </c>
      <c r="L1398">
        <v>14945.01</v>
      </c>
      <c r="M1398" t="s">
        <v>41</v>
      </c>
      <c r="N1398" t="s">
        <v>41</v>
      </c>
      <c r="O1398">
        <v>1260</v>
      </c>
      <c r="P1398">
        <v>1270.5</v>
      </c>
      <c r="Q1398">
        <v>1280</v>
      </c>
      <c r="R1398">
        <v>-0.5</v>
      </c>
      <c r="S1398">
        <v>0.2</v>
      </c>
      <c r="T1398">
        <v>62.11</v>
      </c>
      <c r="U1398">
        <v>1001</v>
      </c>
      <c r="V1398" t="s">
        <v>41</v>
      </c>
      <c r="W1398">
        <v>6.53</v>
      </c>
      <c r="X1398" t="s">
        <v>41</v>
      </c>
      <c r="Z1398">
        <v>20</v>
      </c>
      <c r="AA1398">
        <v>17.510000000000002</v>
      </c>
      <c r="AB1398">
        <v>2.4900000000000002</v>
      </c>
      <c r="AC1398">
        <v>21.23</v>
      </c>
      <c r="AD1398" t="s">
        <v>41</v>
      </c>
      <c r="AF1398">
        <v>350</v>
      </c>
      <c r="AG1398">
        <v>350</v>
      </c>
      <c r="AH1398">
        <v>3.3</v>
      </c>
      <c r="AI1398">
        <v>3.29</v>
      </c>
      <c r="AJ1398">
        <v>0.01</v>
      </c>
      <c r="AK1398" t="s">
        <v>41</v>
      </c>
      <c r="AL1398" t="s">
        <v>41</v>
      </c>
      <c r="AM1398" t="s">
        <v>41</v>
      </c>
    </row>
    <row r="1399" spans="1:39" x14ac:dyDescent="0.3">
      <c r="A1399" t="s">
        <v>55</v>
      </c>
      <c r="B1399" t="s">
        <v>56</v>
      </c>
      <c r="C1399" t="s">
        <v>38</v>
      </c>
      <c r="D1399" t="s">
        <v>59</v>
      </c>
      <c r="E1399">
        <v>20</v>
      </c>
      <c r="F1399" t="s">
        <v>47</v>
      </c>
      <c r="G1399" t="s">
        <v>40</v>
      </c>
      <c r="H1399" t="s">
        <v>41</v>
      </c>
      <c r="J1399">
        <v>74.8</v>
      </c>
      <c r="K1399" t="s">
        <v>41</v>
      </c>
      <c r="L1399">
        <v>14945.01</v>
      </c>
      <c r="M1399" t="s">
        <v>41</v>
      </c>
      <c r="N1399" t="s">
        <v>41</v>
      </c>
      <c r="O1399">
        <v>1280</v>
      </c>
      <c r="P1399">
        <v>1290.24</v>
      </c>
      <c r="Q1399">
        <v>1300</v>
      </c>
      <c r="R1399">
        <v>-0.76</v>
      </c>
      <c r="S1399">
        <v>0.22</v>
      </c>
      <c r="T1399">
        <v>62.28</v>
      </c>
      <c r="U1399">
        <v>1001</v>
      </c>
      <c r="V1399" t="s">
        <v>41</v>
      </c>
      <c r="W1399">
        <v>6.64</v>
      </c>
      <c r="X1399" t="s">
        <v>41</v>
      </c>
      <c r="Z1399">
        <v>20</v>
      </c>
      <c r="AA1399">
        <v>17.510000000000002</v>
      </c>
      <c r="AB1399">
        <v>2.4900000000000002</v>
      </c>
      <c r="AC1399">
        <v>20.86</v>
      </c>
      <c r="AD1399" t="s">
        <v>41</v>
      </c>
      <c r="AF1399">
        <v>350</v>
      </c>
      <c r="AG1399">
        <v>350</v>
      </c>
      <c r="AH1399">
        <v>3.3</v>
      </c>
      <c r="AI1399">
        <v>3.29</v>
      </c>
      <c r="AJ1399">
        <v>0.01</v>
      </c>
      <c r="AK1399" t="s">
        <v>41</v>
      </c>
      <c r="AL1399" t="s">
        <v>41</v>
      </c>
      <c r="AM1399" t="s">
        <v>41</v>
      </c>
    </row>
    <row r="1400" spans="1:39" x14ac:dyDescent="0.3">
      <c r="A1400" t="s">
        <v>55</v>
      </c>
      <c r="B1400" t="s">
        <v>56</v>
      </c>
      <c r="C1400" t="s">
        <v>38</v>
      </c>
      <c r="D1400" t="s">
        <v>59</v>
      </c>
      <c r="E1400">
        <v>20</v>
      </c>
      <c r="F1400" t="s">
        <v>48</v>
      </c>
      <c r="G1400" t="s">
        <v>40</v>
      </c>
      <c r="H1400" t="s">
        <v>41</v>
      </c>
      <c r="J1400">
        <v>74.8</v>
      </c>
      <c r="K1400" t="s">
        <v>41</v>
      </c>
      <c r="L1400">
        <v>14945.01</v>
      </c>
      <c r="M1400" t="s">
        <v>41</v>
      </c>
      <c r="N1400" t="s">
        <v>41</v>
      </c>
      <c r="O1400">
        <v>1300</v>
      </c>
      <c r="P1400">
        <v>1310.74</v>
      </c>
      <c r="Q1400">
        <v>1320</v>
      </c>
      <c r="R1400">
        <v>-0.26</v>
      </c>
      <c r="S1400">
        <v>0.21</v>
      </c>
      <c r="T1400">
        <v>56.69</v>
      </c>
      <c r="U1400">
        <v>1001</v>
      </c>
      <c r="V1400" t="s">
        <v>41</v>
      </c>
      <c r="W1400">
        <v>6.46</v>
      </c>
      <c r="X1400" t="s">
        <v>41</v>
      </c>
      <c r="Z1400">
        <v>20</v>
      </c>
      <c r="AA1400">
        <v>17.510000000000002</v>
      </c>
      <c r="AB1400">
        <v>2.4900000000000002</v>
      </c>
      <c r="AC1400">
        <v>20.88</v>
      </c>
      <c r="AD1400" t="s">
        <v>41</v>
      </c>
      <c r="AF1400">
        <v>350</v>
      </c>
      <c r="AG1400">
        <v>350</v>
      </c>
      <c r="AH1400">
        <v>3.3</v>
      </c>
      <c r="AI1400">
        <v>3.29</v>
      </c>
      <c r="AJ1400">
        <v>0.01</v>
      </c>
      <c r="AK1400" t="s">
        <v>41</v>
      </c>
      <c r="AL1400" t="s">
        <v>41</v>
      </c>
      <c r="AM1400" t="s">
        <v>41</v>
      </c>
    </row>
    <row r="1401" spans="1:39" x14ac:dyDescent="0.3">
      <c r="A1401" t="s">
        <v>55</v>
      </c>
      <c r="B1401" t="s">
        <v>56</v>
      </c>
      <c r="C1401" t="s">
        <v>38</v>
      </c>
      <c r="D1401" t="s">
        <v>59</v>
      </c>
      <c r="E1401">
        <v>20</v>
      </c>
      <c r="F1401" t="s">
        <v>49</v>
      </c>
      <c r="G1401" t="s">
        <v>40</v>
      </c>
      <c r="H1401" t="s">
        <v>41</v>
      </c>
      <c r="J1401">
        <v>74.8</v>
      </c>
      <c r="K1401" t="s">
        <v>41</v>
      </c>
      <c r="L1401">
        <v>14945.01</v>
      </c>
      <c r="M1401" t="s">
        <v>41</v>
      </c>
      <c r="N1401" t="s">
        <v>41</v>
      </c>
      <c r="O1401">
        <v>1320</v>
      </c>
      <c r="P1401">
        <v>1330.34</v>
      </c>
      <c r="Q1401">
        <v>1340</v>
      </c>
      <c r="R1401">
        <v>-0.66</v>
      </c>
      <c r="S1401">
        <v>0.22</v>
      </c>
      <c r="T1401">
        <v>58.15</v>
      </c>
      <c r="U1401">
        <v>1001</v>
      </c>
      <c r="V1401" t="s">
        <v>41</v>
      </c>
      <c r="W1401">
        <v>5.37</v>
      </c>
      <c r="X1401" t="s">
        <v>41</v>
      </c>
      <c r="Z1401">
        <v>20</v>
      </c>
      <c r="AA1401">
        <v>17.510000000000002</v>
      </c>
      <c r="AB1401">
        <v>2.4900000000000002</v>
      </c>
      <c r="AC1401">
        <v>21.03</v>
      </c>
      <c r="AD1401" t="s">
        <v>41</v>
      </c>
      <c r="AF1401">
        <v>350</v>
      </c>
      <c r="AG1401">
        <v>350</v>
      </c>
      <c r="AH1401">
        <v>3.3</v>
      </c>
      <c r="AI1401">
        <v>3.29</v>
      </c>
      <c r="AJ1401">
        <v>0.01</v>
      </c>
      <c r="AK1401" t="s">
        <v>41</v>
      </c>
      <c r="AL1401" t="s">
        <v>41</v>
      </c>
      <c r="AM1401" t="s">
        <v>41</v>
      </c>
    </row>
    <row r="1402" spans="1:39" x14ac:dyDescent="0.3">
      <c r="A1402" t="s">
        <v>55</v>
      </c>
      <c r="B1402" t="s">
        <v>56</v>
      </c>
      <c r="C1402" t="s">
        <v>38</v>
      </c>
      <c r="D1402" t="s">
        <v>59</v>
      </c>
      <c r="E1402">
        <v>20</v>
      </c>
      <c r="F1402" t="s">
        <v>39</v>
      </c>
      <c r="G1402" t="s">
        <v>40</v>
      </c>
      <c r="H1402" t="s">
        <v>41</v>
      </c>
      <c r="J1402">
        <v>77.56</v>
      </c>
      <c r="K1402" t="s">
        <v>41</v>
      </c>
      <c r="L1402">
        <v>15028</v>
      </c>
      <c r="M1402" t="s">
        <v>41</v>
      </c>
      <c r="N1402" t="s">
        <v>41</v>
      </c>
      <c r="O1402">
        <v>1260</v>
      </c>
      <c r="P1402">
        <v>1270.54</v>
      </c>
      <c r="Q1402">
        <v>1280</v>
      </c>
      <c r="R1402">
        <v>-0.46</v>
      </c>
      <c r="S1402">
        <v>0.2</v>
      </c>
      <c r="T1402">
        <v>62.18</v>
      </c>
      <c r="U1402">
        <v>1001</v>
      </c>
      <c r="V1402" t="s">
        <v>41</v>
      </c>
      <c r="W1402">
        <v>6.44</v>
      </c>
      <c r="X1402" t="s">
        <v>41</v>
      </c>
      <c r="Z1402">
        <v>20</v>
      </c>
      <c r="AA1402">
        <v>17.59</v>
      </c>
      <c r="AB1402">
        <v>2.41</v>
      </c>
      <c r="AC1402">
        <v>21.4</v>
      </c>
      <c r="AD1402" t="s">
        <v>41</v>
      </c>
      <c r="AF1402">
        <v>360</v>
      </c>
      <c r="AG1402">
        <v>360</v>
      </c>
      <c r="AH1402">
        <v>3.3</v>
      </c>
      <c r="AI1402">
        <v>3.29</v>
      </c>
      <c r="AJ1402">
        <v>0.01</v>
      </c>
      <c r="AK1402" t="s">
        <v>41</v>
      </c>
      <c r="AL1402" t="s">
        <v>41</v>
      </c>
      <c r="AM1402" t="s">
        <v>41</v>
      </c>
    </row>
    <row r="1403" spans="1:39" x14ac:dyDescent="0.3">
      <c r="A1403" t="s">
        <v>55</v>
      </c>
      <c r="B1403" t="s">
        <v>56</v>
      </c>
      <c r="C1403" t="s">
        <v>38</v>
      </c>
      <c r="D1403" t="s">
        <v>59</v>
      </c>
      <c r="E1403">
        <v>20</v>
      </c>
      <c r="F1403" t="s">
        <v>43</v>
      </c>
      <c r="G1403" t="s">
        <v>40</v>
      </c>
      <c r="H1403" t="s">
        <v>41</v>
      </c>
      <c r="J1403">
        <v>77.56</v>
      </c>
      <c r="K1403" t="s">
        <v>41</v>
      </c>
      <c r="L1403">
        <v>15028</v>
      </c>
      <c r="M1403" t="s">
        <v>41</v>
      </c>
      <c r="N1403" t="s">
        <v>41</v>
      </c>
      <c r="O1403">
        <v>1280</v>
      </c>
      <c r="P1403">
        <v>1290.28</v>
      </c>
      <c r="Q1403">
        <v>1300</v>
      </c>
      <c r="R1403">
        <v>-0.72</v>
      </c>
      <c r="S1403">
        <v>0.22</v>
      </c>
      <c r="T1403">
        <v>62.98</v>
      </c>
      <c r="U1403">
        <v>1001</v>
      </c>
      <c r="V1403" t="s">
        <v>41</v>
      </c>
      <c r="W1403">
        <v>6.46</v>
      </c>
      <c r="X1403" t="s">
        <v>41</v>
      </c>
      <c r="Z1403">
        <v>20</v>
      </c>
      <c r="AA1403">
        <v>17.59</v>
      </c>
      <c r="AB1403">
        <v>2.41</v>
      </c>
      <c r="AC1403">
        <v>21.01</v>
      </c>
      <c r="AD1403" t="s">
        <v>41</v>
      </c>
      <c r="AF1403">
        <v>360</v>
      </c>
      <c r="AG1403">
        <v>360</v>
      </c>
      <c r="AH1403">
        <v>3.3</v>
      </c>
      <c r="AI1403">
        <v>3.29</v>
      </c>
      <c r="AJ1403">
        <v>0.01</v>
      </c>
      <c r="AK1403" t="s">
        <v>41</v>
      </c>
      <c r="AL1403" t="s">
        <v>41</v>
      </c>
      <c r="AM1403" t="s">
        <v>41</v>
      </c>
    </row>
    <row r="1404" spans="1:39" x14ac:dyDescent="0.3">
      <c r="A1404" t="s">
        <v>55</v>
      </c>
      <c r="B1404" t="s">
        <v>56</v>
      </c>
      <c r="C1404" t="s">
        <v>38</v>
      </c>
      <c r="D1404" t="s">
        <v>59</v>
      </c>
      <c r="E1404">
        <v>20</v>
      </c>
      <c r="F1404" t="s">
        <v>44</v>
      </c>
      <c r="G1404" t="s">
        <v>40</v>
      </c>
      <c r="H1404" t="s">
        <v>41</v>
      </c>
      <c r="J1404">
        <v>77.56</v>
      </c>
      <c r="K1404" t="s">
        <v>41</v>
      </c>
      <c r="L1404">
        <v>15028</v>
      </c>
      <c r="M1404" t="s">
        <v>41</v>
      </c>
      <c r="N1404" t="s">
        <v>41</v>
      </c>
      <c r="O1404">
        <v>1300</v>
      </c>
      <c r="P1404">
        <v>1310.76</v>
      </c>
      <c r="Q1404">
        <v>1320</v>
      </c>
      <c r="R1404">
        <v>-0.24</v>
      </c>
      <c r="S1404">
        <v>0.21</v>
      </c>
      <c r="T1404">
        <v>56.56</v>
      </c>
      <c r="U1404">
        <v>1001</v>
      </c>
      <c r="V1404" t="s">
        <v>41</v>
      </c>
      <c r="W1404">
        <v>6.02</v>
      </c>
      <c r="X1404" t="s">
        <v>41</v>
      </c>
      <c r="Z1404">
        <v>20</v>
      </c>
      <c r="AA1404">
        <v>17.59</v>
      </c>
      <c r="AB1404">
        <v>2.41</v>
      </c>
      <c r="AC1404">
        <v>21.05</v>
      </c>
      <c r="AD1404" t="s">
        <v>41</v>
      </c>
      <c r="AF1404">
        <v>360</v>
      </c>
      <c r="AG1404">
        <v>360</v>
      </c>
      <c r="AH1404">
        <v>3.3</v>
      </c>
      <c r="AI1404">
        <v>3.29</v>
      </c>
      <c r="AJ1404">
        <v>0.01</v>
      </c>
      <c r="AK1404" t="s">
        <v>41</v>
      </c>
      <c r="AL1404" t="s">
        <v>41</v>
      </c>
      <c r="AM1404" t="s">
        <v>41</v>
      </c>
    </row>
    <row r="1405" spans="1:39" x14ac:dyDescent="0.3">
      <c r="A1405" t="s">
        <v>55</v>
      </c>
      <c r="B1405" t="s">
        <v>56</v>
      </c>
      <c r="C1405" t="s">
        <v>38</v>
      </c>
      <c r="D1405" t="s">
        <v>59</v>
      </c>
      <c r="E1405">
        <v>20</v>
      </c>
      <c r="F1405" t="s">
        <v>45</v>
      </c>
      <c r="G1405" t="s">
        <v>40</v>
      </c>
      <c r="H1405" t="s">
        <v>41</v>
      </c>
      <c r="J1405">
        <v>77.56</v>
      </c>
      <c r="K1405" t="s">
        <v>41</v>
      </c>
      <c r="L1405">
        <v>15028</v>
      </c>
      <c r="M1405" t="s">
        <v>41</v>
      </c>
      <c r="N1405" t="s">
        <v>41</v>
      </c>
      <c r="O1405">
        <v>1320</v>
      </c>
      <c r="P1405">
        <v>1330.38</v>
      </c>
      <c r="Q1405">
        <v>1340</v>
      </c>
      <c r="R1405">
        <v>-0.62</v>
      </c>
      <c r="S1405">
        <v>0.22</v>
      </c>
      <c r="T1405">
        <v>58.08</v>
      </c>
      <c r="U1405">
        <v>1001</v>
      </c>
      <c r="V1405" t="s">
        <v>41</v>
      </c>
      <c r="W1405">
        <v>5</v>
      </c>
      <c r="X1405" t="s">
        <v>41</v>
      </c>
      <c r="Z1405">
        <v>20</v>
      </c>
      <c r="AA1405">
        <v>17.59</v>
      </c>
      <c r="AB1405">
        <v>2.41</v>
      </c>
      <c r="AC1405">
        <v>21.2</v>
      </c>
      <c r="AD1405" t="s">
        <v>41</v>
      </c>
      <c r="AF1405">
        <v>360</v>
      </c>
      <c r="AG1405">
        <v>360</v>
      </c>
      <c r="AH1405">
        <v>3.3</v>
      </c>
      <c r="AI1405">
        <v>3.29</v>
      </c>
      <c r="AJ1405">
        <v>0.01</v>
      </c>
      <c r="AK1405" t="s">
        <v>41</v>
      </c>
      <c r="AL1405" t="s">
        <v>41</v>
      </c>
      <c r="AM1405" t="s">
        <v>41</v>
      </c>
    </row>
    <row r="1406" spans="1:39" x14ac:dyDescent="0.3">
      <c r="A1406" t="s">
        <v>55</v>
      </c>
      <c r="B1406" t="s">
        <v>56</v>
      </c>
      <c r="C1406" t="s">
        <v>38</v>
      </c>
      <c r="D1406" t="s">
        <v>59</v>
      </c>
      <c r="E1406">
        <v>20</v>
      </c>
      <c r="F1406" t="s">
        <v>46</v>
      </c>
      <c r="G1406" t="s">
        <v>40</v>
      </c>
      <c r="H1406" t="s">
        <v>41</v>
      </c>
      <c r="J1406">
        <v>77.56</v>
      </c>
      <c r="K1406" t="s">
        <v>41</v>
      </c>
      <c r="L1406">
        <v>15028</v>
      </c>
      <c r="M1406" t="s">
        <v>41</v>
      </c>
      <c r="N1406" t="s">
        <v>41</v>
      </c>
      <c r="O1406">
        <v>1260</v>
      </c>
      <c r="P1406">
        <v>1270.54</v>
      </c>
      <c r="Q1406">
        <v>1280</v>
      </c>
      <c r="R1406">
        <v>-0.46</v>
      </c>
      <c r="S1406">
        <v>0.2</v>
      </c>
      <c r="T1406">
        <v>62.18</v>
      </c>
      <c r="U1406">
        <v>1001</v>
      </c>
      <c r="V1406" t="s">
        <v>41</v>
      </c>
      <c r="W1406">
        <v>6.56</v>
      </c>
      <c r="X1406" t="s">
        <v>41</v>
      </c>
      <c r="Z1406">
        <v>20</v>
      </c>
      <c r="AA1406">
        <v>17.59</v>
      </c>
      <c r="AB1406">
        <v>2.41</v>
      </c>
      <c r="AC1406">
        <v>21.4</v>
      </c>
      <c r="AD1406" t="s">
        <v>41</v>
      </c>
      <c r="AF1406">
        <v>360</v>
      </c>
      <c r="AG1406">
        <v>360</v>
      </c>
      <c r="AH1406">
        <v>3.3</v>
      </c>
      <c r="AI1406">
        <v>3.29</v>
      </c>
      <c r="AJ1406">
        <v>0.01</v>
      </c>
      <c r="AK1406" t="s">
        <v>41</v>
      </c>
      <c r="AL1406" t="s">
        <v>41</v>
      </c>
      <c r="AM1406" t="s">
        <v>41</v>
      </c>
    </row>
    <row r="1407" spans="1:39" x14ac:dyDescent="0.3">
      <c r="A1407" t="s">
        <v>55</v>
      </c>
      <c r="B1407" t="s">
        <v>56</v>
      </c>
      <c r="C1407" t="s">
        <v>38</v>
      </c>
      <c r="D1407" t="s">
        <v>59</v>
      </c>
      <c r="E1407">
        <v>20</v>
      </c>
      <c r="F1407" t="s">
        <v>47</v>
      </c>
      <c r="G1407" t="s">
        <v>40</v>
      </c>
      <c r="H1407" t="s">
        <v>41</v>
      </c>
      <c r="J1407">
        <v>77.56</v>
      </c>
      <c r="K1407" t="s">
        <v>41</v>
      </c>
      <c r="L1407">
        <v>15028</v>
      </c>
      <c r="M1407" t="s">
        <v>41</v>
      </c>
      <c r="N1407" t="s">
        <v>41</v>
      </c>
      <c r="O1407">
        <v>1280</v>
      </c>
      <c r="P1407">
        <v>1290.28</v>
      </c>
      <c r="Q1407">
        <v>1300</v>
      </c>
      <c r="R1407">
        <v>-0.72</v>
      </c>
      <c r="S1407">
        <v>0.22</v>
      </c>
      <c r="T1407">
        <v>62.98</v>
      </c>
      <c r="U1407">
        <v>1001</v>
      </c>
      <c r="V1407" t="s">
        <v>41</v>
      </c>
      <c r="W1407">
        <v>6.66</v>
      </c>
      <c r="X1407" t="s">
        <v>41</v>
      </c>
      <c r="Z1407">
        <v>20</v>
      </c>
      <c r="AA1407">
        <v>17.59</v>
      </c>
      <c r="AB1407">
        <v>2.41</v>
      </c>
      <c r="AC1407">
        <v>21.01</v>
      </c>
      <c r="AD1407" t="s">
        <v>41</v>
      </c>
      <c r="AF1407">
        <v>360</v>
      </c>
      <c r="AG1407">
        <v>360</v>
      </c>
      <c r="AH1407">
        <v>3.3</v>
      </c>
      <c r="AI1407">
        <v>3.29</v>
      </c>
      <c r="AJ1407">
        <v>0.01</v>
      </c>
      <c r="AK1407" t="s">
        <v>41</v>
      </c>
      <c r="AL1407" t="s">
        <v>41</v>
      </c>
      <c r="AM1407" t="s">
        <v>41</v>
      </c>
    </row>
    <row r="1408" spans="1:39" x14ac:dyDescent="0.3">
      <c r="A1408" t="s">
        <v>55</v>
      </c>
      <c r="B1408" t="s">
        <v>56</v>
      </c>
      <c r="C1408" t="s">
        <v>38</v>
      </c>
      <c r="D1408" t="s">
        <v>59</v>
      </c>
      <c r="E1408">
        <v>20</v>
      </c>
      <c r="F1408" t="s">
        <v>48</v>
      </c>
      <c r="G1408" t="s">
        <v>40</v>
      </c>
      <c r="H1408" t="s">
        <v>41</v>
      </c>
      <c r="J1408">
        <v>77.56</v>
      </c>
      <c r="K1408" t="s">
        <v>41</v>
      </c>
      <c r="L1408">
        <v>15028</v>
      </c>
      <c r="M1408" t="s">
        <v>41</v>
      </c>
      <c r="N1408" t="s">
        <v>41</v>
      </c>
      <c r="O1408">
        <v>1300</v>
      </c>
      <c r="P1408">
        <v>1310.76</v>
      </c>
      <c r="Q1408">
        <v>1320</v>
      </c>
      <c r="R1408">
        <v>-0.24</v>
      </c>
      <c r="S1408">
        <v>0.21</v>
      </c>
      <c r="T1408">
        <v>56.56</v>
      </c>
      <c r="U1408">
        <v>1001</v>
      </c>
      <c r="V1408" t="s">
        <v>41</v>
      </c>
      <c r="W1408">
        <v>6.48</v>
      </c>
      <c r="X1408" t="s">
        <v>41</v>
      </c>
      <c r="Z1408">
        <v>20</v>
      </c>
      <c r="AA1408">
        <v>17.59</v>
      </c>
      <c r="AB1408">
        <v>2.41</v>
      </c>
      <c r="AC1408">
        <v>21.05</v>
      </c>
      <c r="AD1408" t="s">
        <v>41</v>
      </c>
      <c r="AF1408">
        <v>360</v>
      </c>
      <c r="AG1408">
        <v>360</v>
      </c>
      <c r="AH1408">
        <v>3.3</v>
      </c>
      <c r="AI1408">
        <v>3.29</v>
      </c>
      <c r="AJ1408">
        <v>0.01</v>
      </c>
      <c r="AK1408" t="s">
        <v>41</v>
      </c>
      <c r="AL1408" t="s">
        <v>41</v>
      </c>
      <c r="AM1408" t="s">
        <v>41</v>
      </c>
    </row>
    <row r="1409" spans="1:39" x14ac:dyDescent="0.3">
      <c r="A1409" t="s">
        <v>55</v>
      </c>
      <c r="B1409" t="s">
        <v>56</v>
      </c>
      <c r="C1409" t="s">
        <v>38</v>
      </c>
      <c r="D1409" t="s">
        <v>59</v>
      </c>
      <c r="E1409">
        <v>20</v>
      </c>
      <c r="F1409" t="s">
        <v>49</v>
      </c>
      <c r="G1409" t="s">
        <v>40</v>
      </c>
      <c r="H1409" t="s">
        <v>41</v>
      </c>
      <c r="J1409">
        <v>77.56</v>
      </c>
      <c r="K1409" t="s">
        <v>41</v>
      </c>
      <c r="L1409">
        <v>15028</v>
      </c>
      <c r="M1409" t="s">
        <v>41</v>
      </c>
      <c r="N1409" t="s">
        <v>41</v>
      </c>
      <c r="O1409">
        <v>1320</v>
      </c>
      <c r="P1409">
        <v>1330.38</v>
      </c>
      <c r="Q1409">
        <v>1340</v>
      </c>
      <c r="R1409">
        <v>-0.62</v>
      </c>
      <c r="S1409">
        <v>0.22</v>
      </c>
      <c r="T1409">
        <v>58.08</v>
      </c>
      <c r="U1409">
        <v>1001</v>
      </c>
      <c r="V1409" t="s">
        <v>41</v>
      </c>
      <c r="W1409">
        <v>5.38</v>
      </c>
      <c r="X1409" t="s">
        <v>41</v>
      </c>
      <c r="Z1409">
        <v>20</v>
      </c>
      <c r="AA1409">
        <v>17.59</v>
      </c>
      <c r="AB1409">
        <v>2.41</v>
      </c>
      <c r="AC1409">
        <v>21.2</v>
      </c>
      <c r="AD1409" t="s">
        <v>41</v>
      </c>
      <c r="AF1409">
        <v>360</v>
      </c>
      <c r="AG1409">
        <v>360</v>
      </c>
      <c r="AH1409">
        <v>3.3</v>
      </c>
      <c r="AI1409">
        <v>3.29</v>
      </c>
      <c r="AJ1409">
        <v>0.01</v>
      </c>
      <c r="AK1409" t="s">
        <v>41</v>
      </c>
      <c r="AL1409" t="s">
        <v>41</v>
      </c>
      <c r="AM1409" t="s">
        <v>41</v>
      </c>
    </row>
    <row r="1410" spans="1:39" x14ac:dyDescent="0.3">
      <c r="A1410" t="s">
        <v>55</v>
      </c>
      <c r="B1410" t="s">
        <v>56</v>
      </c>
      <c r="C1410" t="s">
        <v>38</v>
      </c>
      <c r="D1410" t="s">
        <v>59</v>
      </c>
      <c r="E1410">
        <v>20</v>
      </c>
      <c r="F1410" t="s">
        <v>39</v>
      </c>
      <c r="G1410" t="s">
        <v>40</v>
      </c>
      <c r="H1410" t="s">
        <v>41</v>
      </c>
      <c r="J1410">
        <v>74.790000000000006</v>
      </c>
      <c r="K1410" t="s">
        <v>41</v>
      </c>
      <c r="L1410">
        <v>15108.22</v>
      </c>
      <c r="M1410" t="s">
        <v>41</v>
      </c>
      <c r="N1410" t="s">
        <v>41</v>
      </c>
      <c r="O1410">
        <v>1260</v>
      </c>
      <c r="P1410">
        <v>1270.56</v>
      </c>
      <c r="Q1410">
        <v>1280</v>
      </c>
      <c r="R1410">
        <v>-0.44</v>
      </c>
      <c r="S1410">
        <v>0.2</v>
      </c>
      <c r="T1410">
        <v>62.41</v>
      </c>
      <c r="U1410">
        <v>1001</v>
      </c>
      <c r="V1410" t="s">
        <v>41</v>
      </c>
      <c r="W1410">
        <v>6.46</v>
      </c>
      <c r="X1410" t="s">
        <v>41</v>
      </c>
      <c r="Z1410">
        <v>19.989999999999998</v>
      </c>
      <c r="AA1410">
        <v>17.61</v>
      </c>
      <c r="AB1410">
        <v>2.38</v>
      </c>
      <c r="AC1410">
        <v>21.57</v>
      </c>
      <c r="AD1410" t="s">
        <v>41</v>
      </c>
      <c r="AF1410">
        <v>370</v>
      </c>
      <c r="AG1410">
        <v>370</v>
      </c>
      <c r="AH1410">
        <v>3.3</v>
      </c>
      <c r="AI1410">
        <v>3.29</v>
      </c>
      <c r="AJ1410">
        <v>0.01</v>
      </c>
      <c r="AK1410" t="s">
        <v>41</v>
      </c>
      <c r="AL1410" t="s">
        <v>41</v>
      </c>
      <c r="AM1410" t="s">
        <v>41</v>
      </c>
    </row>
    <row r="1411" spans="1:39" x14ac:dyDescent="0.3">
      <c r="A1411" t="s">
        <v>55</v>
      </c>
      <c r="B1411" t="s">
        <v>56</v>
      </c>
      <c r="C1411" t="s">
        <v>38</v>
      </c>
      <c r="D1411" t="s">
        <v>59</v>
      </c>
      <c r="E1411">
        <v>20</v>
      </c>
      <c r="F1411" t="s">
        <v>43</v>
      </c>
      <c r="G1411" t="s">
        <v>40</v>
      </c>
      <c r="H1411" t="s">
        <v>41</v>
      </c>
      <c r="J1411">
        <v>74.790000000000006</v>
      </c>
      <c r="K1411" t="s">
        <v>41</v>
      </c>
      <c r="L1411">
        <v>15108.22</v>
      </c>
      <c r="M1411" t="s">
        <v>41</v>
      </c>
      <c r="N1411" t="s">
        <v>41</v>
      </c>
      <c r="O1411">
        <v>1280</v>
      </c>
      <c r="P1411">
        <v>1290.32</v>
      </c>
      <c r="Q1411">
        <v>1300</v>
      </c>
      <c r="R1411">
        <v>-0.68</v>
      </c>
      <c r="S1411">
        <v>0.22</v>
      </c>
      <c r="T1411">
        <v>62.4</v>
      </c>
      <c r="U1411">
        <v>1001</v>
      </c>
      <c r="V1411" t="s">
        <v>41</v>
      </c>
      <c r="W1411">
        <v>6.48</v>
      </c>
      <c r="X1411" t="s">
        <v>41</v>
      </c>
      <c r="Z1411">
        <v>19.989999999999998</v>
      </c>
      <c r="AA1411">
        <v>17.61</v>
      </c>
      <c r="AB1411">
        <v>2.38</v>
      </c>
      <c r="AC1411">
        <v>21.16</v>
      </c>
      <c r="AD1411" t="s">
        <v>41</v>
      </c>
      <c r="AF1411">
        <v>370</v>
      </c>
      <c r="AG1411">
        <v>370</v>
      </c>
      <c r="AH1411">
        <v>3.3</v>
      </c>
      <c r="AI1411">
        <v>3.29</v>
      </c>
      <c r="AJ1411">
        <v>0.01</v>
      </c>
      <c r="AK1411" t="s">
        <v>41</v>
      </c>
      <c r="AL1411" t="s">
        <v>41</v>
      </c>
      <c r="AM1411" t="s">
        <v>41</v>
      </c>
    </row>
    <row r="1412" spans="1:39" x14ac:dyDescent="0.3">
      <c r="A1412" t="s">
        <v>55</v>
      </c>
      <c r="B1412" t="s">
        <v>56</v>
      </c>
      <c r="C1412" t="s">
        <v>38</v>
      </c>
      <c r="D1412" t="s">
        <v>59</v>
      </c>
      <c r="E1412">
        <v>20</v>
      </c>
      <c r="F1412" t="s">
        <v>44</v>
      </c>
      <c r="G1412" t="s">
        <v>40</v>
      </c>
      <c r="H1412" t="s">
        <v>41</v>
      </c>
      <c r="J1412">
        <v>74.790000000000006</v>
      </c>
      <c r="K1412" t="s">
        <v>41</v>
      </c>
      <c r="L1412">
        <v>15108.22</v>
      </c>
      <c r="M1412" t="s">
        <v>41</v>
      </c>
      <c r="N1412" t="s">
        <v>41</v>
      </c>
      <c r="O1412">
        <v>1300</v>
      </c>
      <c r="P1412">
        <v>1310.82</v>
      </c>
      <c r="Q1412">
        <v>1320</v>
      </c>
      <c r="R1412">
        <v>-0.18</v>
      </c>
      <c r="S1412">
        <v>0.2</v>
      </c>
      <c r="T1412">
        <v>56.57</v>
      </c>
      <c r="U1412">
        <v>1001</v>
      </c>
      <c r="V1412" t="s">
        <v>41</v>
      </c>
      <c r="W1412">
        <v>6.04</v>
      </c>
      <c r="X1412" t="s">
        <v>41</v>
      </c>
      <c r="Z1412">
        <v>19.989999999999998</v>
      </c>
      <c r="AA1412">
        <v>17.61</v>
      </c>
      <c r="AB1412">
        <v>2.38</v>
      </c>
      <c r="AC1412">
        <v>21.2</v>
      </c>
      <c r="AD1412" t="s">
        <v>41</v>
      </c>
      <c r="AF1412">
        <v>370</v>
      </c>
      <c r="AG1412">
        <v>370</v>
      </c>
      <c r="AH1412">
        <v>3.3</v>
      </c>
      <c r="AI1412">
        <v>3.29</v>
      </c>
      <c r="AJ1412">
        <v>0.01</v>
      </c>
      <c r="AK1412" t="s">
        <v>41</v>
      </c>
      <c r="AL1412" t="s">
        <v>41</v>
      </c>
      <c r="AM1412" t="s">
        <v>41</v>
      </c>
    </row>
    <row r="1413" spans="1:39" x14ac:dyDescent="0.3">
      <c r="A1413" t="s">
        <v>55</v>
      </c>
      <c r="B1413" t="s">
        <v>56</v>
      </c>
      <c r="C1413" t="s">
        <v>38</v>
      </c>
      <c r="D1413" t="s">
        <v>59</v>
      </c>
      <c r="E1413">
        <v>20</v>
      </c>
      <c r="F1413" t="s">
        <v>45</v>
      </c>
      <c r="G1413" t="s">
        <v>40</v>
      </c>
      <c r="H1413" t="s">
        <v>41</v>
      </c>
      <c r="J1413">
        <v>74.790000000000006</v>
      </c>
      <c r="K1413" t="s">
        <v>41</v>
      </c>
      <c r="L1413">
        <v>15108.22</v>
      </c>
      <c r="M1413" t="s">
        <v>41</v>
      </c>
      <c r="N1413" t="s">
        <v>41</v>
      </c>
      <c r="O1413">
        <v>1320</v>
      </c>
      <c r="P1413">
        <v>1330.42</v>
      </c>
      <c r="Q1413">
        <v>1340</v>
      </c>
      <c r="R1413">
        <v>-0.57999999999999996</v>
      </c>
      <c r="S1413">
        <v>0.22</v>
      </c>
      <c r="T1413">
        <v>58.2</v>
      </c>
      <c r="U1413">
        <v>1001</v>
      </c>
      <c r="V1413" t="s">
        <v>41</v>
      </c>
      <c r="W1413">
        <v>5.0199999999999996</v>
      </c>
      <c r="X1413" t="s">
        <v>41</v>
      </c>
      <c r="Z1413">
        <v>19.989999999999998</v>
      </c>
      <c r="AA1413">
        <v>17.61</v>
      </c>
      <c r="AB1413">
        <v>2.38</v>
      </c>
      <c r="AC1413">
        <v>21.34</v>
      </c>
      <c r="AD1413" t="s">
        <v>41</v>
      </c>
      <c r="AF1413">
        <v>370</v>
      </c>
      <c r="AG1413">
        <v>370</v>
      </c>
      <c r="AH1413">
        <v>3.3</v>
      </c>
      <c r="AI1413">
        <v>3.29</v>
      </c>
      <c r="AJ1413">
        <v>0.01</v>
      </c>
      <c r="AK1413" t="s">
        <v>41</v>
      </c>
      <c r="AL1413" t="s">
        <v>41</v>
      </c>
      <c r="AM1413" t="s">
        <v>41</v>
      </c>
    </row>
    <row r="1414" spans="1:39" x14ac:dyDescent="0.3">
      <c r="A1414" t="s">
        <v>55</v>
      </c>
      <c r="B1414" t="s">
        <v>56</v>
      </c>
      <c r="C1414" t="s">
        <v>38</v>
      </c>
      <c r="D1414" t="s">
        <v>59</v>
      </c>
      <c r="E1414">
        <v>20</v>
      </c>
      <c r="F1414" t="s">
        <v>46</v>
      </c>
      <c r="G1414" t="s">
        <v>40</v>
      </c>
      <c r="H1414" t="s">
        <v>41</v>
      </c>
      <c r="J1414">
        <v>74.790000000000006</v>
      </c>
      <c r="K1414" t="s">
        <v>41</v>
      </c>
      <c r="L1414">
        <v>15108.22</v>
      </c>
      <c r="M1414" t="s">
        <v>41</v>
      </c>
      <c r="N1414" t="s">
        <v>41</v>
      </c>
      <c r="O1414">
        <v>1260</v>
      </c>
      <c r="P1414">
        <v>1270.56</v>
      </c>
      <c r="Q1414">
        <v>1280</v>
      </c>
      <c r="R1414">
        <v>-0.44</v>
      </c>
      <c r="S1414">
        <v>0.2</v>
      </c>
      <c r="T1414">
        <v>62.41</v>
      </c>
      <c r="U1414">
        <v>1001</v>
      </c>
      <c r="V1414" t="s">
        <v>41</v>
      </c>
      <c r="W1414">
        <v>6.58</v>
      </c>
      <c r="X1414" t="s">
        <v>41</v>
      </c>
      <c r="Z1414">
        <v>19.989999999999998</v>
      </c>
      <c r="AA1414">
        <v>17.61</v>
      </c>
      <c r="AB1414">
        <v>2.38</v>
      </c>
      <c r="AC1414">
        <v>21.57</v>
      </c>
      <c r="AD1414" t="s">
        <v>41</v>
      </c>
      <c r="AF1414">
        <v>370</v>
      </c>
      <c r="AG1414">
        <v>370</v>
      </c>
      <c r="AH1414">
        <v>3.3</v>
      </c>
      <c r="AI1414">
        <v>3.29</v>
      </c>
      <c r="AJ1414">
        <v>0.01</v>
      </c>
      <c r="AK1414" t="s">
        <v>41</v>
      </c>
      <c r="AL1414" t="s">
        <v>41</v>
      </c>
      <c r="AM1414" t="s">
        <v>41</v>
      </c>
    </row>
    <row r="1415" spans="1:39" x14ac:dyDescent="0.3">
      <c r="A1415" t="s">
        <v>55</v>
      </c>
      <c r="B1415" t="s">
        <v>56</v>
      </c>
      <c r="C1415" t="s">
        <v>38</v>
      </c>
      <c r="D1415" t="s">
        <v>59</v>
      </c>
      <c r="E1415">
        <v>20</v>
      </c>
      <c r="F1415" t="s">
        <v>47</v>
      </c>
      <c r="G1415" t="s">
        <v>40</v>
      </c>
      <c r="H1415" t="s">
        <v>41</v>
      </c>
      <c r="J1415">
        <v>74.790000000000006</v>
      </c>
      <c r="K1415" t="s">
        <v>41</v>
      </c>
      <c r="L1415">
        <v>15108.22</v>
      </c>
      <c r="M1415" t="s">
        <v>41</v>
      </c>
      <c r="N1415" t="s">
        <v>41</v>
      </c>
      <c r="O1415">
        <v>1280</v>
      </c>
      <c r="P1415">
        <v>1290.32</v>
      </c>
      <c r="Q1415">
        <v>1300</v>
      </c>
      <c r="R1415">
        <v>-0.68</v>
      </c>
      <c r="S1415">
        <v>0.22</v>
      </c>
      <c r="T1415">
        <v>62.4</v>
      </c>
      <c r="U1415">
        <v>1001</v>
      </c>
      <c r="V1415" t="s">
        <v>41</v>
      </c>
      <c r="W1415">
        <v>6.68</v>
      </c>
      <c r="X1415" t="s">
        <v>41</v>
      </c>
      <c r="Z1415">
        <v>19.989999999999998</v>
      </c>
      <c r="AA1415">
        <v>17.61</v>
      </c>
      <c r="AB1415">
        <v>2.38</v>
      </c>
      <c r="AC1415">
        <v>21.16</v>
      </c>
      <c r="AD1415" t="s">
        <v>41</v>
      </c>
      <c r="AF1415">
        <v>370</v>
      </c>
      <c r="AG1415">
        <v>370</v>
      </c>
      <c r="AH1415">
        <v>3.3</v>
      </c>
      <c r="AI1415">
        <v>3.29</v>
      </c>
      <c r="AJ1415">
        <v>0.01</v>
      </c>
      <c r="AK1415" t="s">
        <v>41</v>
      </c>
      <c r="AL1415" t="s">
        <v>41</v>
      </c>
      <c r="AM1415" t="s">
        <v>41</v>
      </c>
    </row>
    <row r="1416" spans="1:39" x14ac:dyDescent="0.3">
      <c r="A1416" t="s">
        <v>55</v>
      </c>
      <c r="B1416" t="s">
        <v>56</v>
      </c>
      <c r="C1416" t="s">
        <v>38</v>
      </c>
      <c r="D1416" t="s">
        <v>59</v>
      </c>
      <c r="E1416">
        <v>20</v>
      </c>
      <c r="F1416" t="s">
        <v>48</v>
      </c>
      <c r="G1416" t="s">
        <v>40</v>
      </c>
      <c r="H1416" t="s">
        <v>41</v>
      </c>
      <c r="J1416">
        <v>74.790000000000006</v>
      </c>
      <c r="K1416" t="s">
        <v>41</v>
      </c>
      <c r="L1416">
        <v>15108.22</v>
      </c>
      <c r="M1416" t="s">
        <v>41</v>
      </c>
      <c r="N1416" t="s">
        <v>41</v>
      </c>
      <c r="O1416">
        <v>1300</v>
      </c>
      <c r="P1416">
        <v>1310.82</v>
      </c>
      <c r="Q1416">
        <v>1320</v>
      </c>
      <c r="R1416">
        <v>-0.18</v>
      </c>
      <c r="S1416">
        <v>0.2</v>
      </c>
      <c r="T1416">
        <v>56.57</v>
      </c>
      <c r="U1416">
        <v>1001</v>
      </c>
      <c r="V1416" t="s">
        <v>41</v>
      </c>
      <c r="W1416">
        <v>6.49</v>
      </c>
      <c r="X1416" t="s">
        <v>41</v>
      </c>
      <c r="Z1416">
        <v>19.989999999999998</v>
      </c>
      <c r="AA1416">
        <v>17.61</v>
      </c>
      <c r="AB1416">
        <v>2.38</v>
      </c>
      <c r="AC1416">
        <v>21.2</v>
      </c>
      <c r="AD1416" t="s">
        <v>41</v>
      </c>
      <c r="AF1416">
        <v>370</v>
      </c>
      <c r="AG1416">
        <v>370</v>
      </c>
      <c r="AH1416">
        <v>3.3</v>
      </c>
      <c r="AI1416">
        <v>3.29</v>
      </c>
      <c r="AJ1416">
        <v>0.01</v>
      </c>
      <c r="AK1416" t="s">
        <v>41</v>
      </c>
      <c r="AL1416" t="s">
        <v>41</v>
      </c>
      <c r="AM1416" t="s">
        <v>41</v>
      </c>
    </row>
    <row r="1417" spans="1:39" x14ac:dyDescent="0.3">
      <c r="A1417" t="s">
        <v>55</v>
      </c>
      <c r="B1417" t="s">
        <v>56</v>
      </c>
      <c r="C1417" t="s">
        <v>38</v>
      </c>
      <c r="D1417" t="s">
        <v>59</v>
      </c>
      <c r="E1417">
        <v>20</v>
      </c>
      <c r="F1417" t="s">
        <v>49</v>
      </c>
      <c r="G1417" t="s">
        <v>40</v>
      </c>
      <c r="H1417" t="s">
        <v>41</v>
      </c>
      <c r="J1417">
        <v>74.790000000000006</v>
      </c>
      <c r="K1417" t="s">
        <v>41</v>
      </c>
      <c r="L1417">
        <v>15108.22</v>
      </c>
      <c r="M1417" t="s">
        <v>41</v>
      </c>
      <c r="N1417" t="s">
        <v>41</v>
      </c>
      <c r="O1417">
        <v>1320</v>
      </c>
      <c r="P1417">
        <v>1330.42</v>
      </c>
      <c r="Q1417">
        <v>1340</v>
      </c>
      <c r="R1417">
        <v>-0.57999999999999996</v>
      </c>
      <c r="S1417">
        <v>0.22</v>
      </c>
      <c r="T1417">
        <v>58.2</v>
      </c>
      <c r="U1417">
        <v>1001</v>
      </c>
      <c r="V1417" t="s">
        <v>41</v>
      </c>
      <c r="W1417">
        <v>5.4</v>
      </c>
      <c r="X1417" t="s">
        <v>41</v>
      </c>
      <c r="Z1417">
        <v>19.989999999999998</v>
      </c>
      <c r="AA1417">
        <v>17.61</v>
      </c>
      <c r="AB1417">
        <v>2.38</v>
      </c>
      <c r="AC1417">
        <v>21.34</v>
      </c>
      <c r="AD1417" t="s">
        <v>41</v>
      </c>
      <c r="AF1417">
        <v>370</v>
      </c>
      <c r="AG1417">
        <v>370</v>
      </c>
      <c r="AH1417">
        <v>3.3</v>
      </c>
      <c r="AI1417">
        <v>3.29</v>
      </c>
      <c r="AJ1417">
        <v>0.01</v>
      </c>
      <c r="AK1417" t="s">
        <v>41</v>
      </c>
      <c r="AL1417" t="s">
        <v>41</v>
      </c>
      <c r="AM1417" t="s">
        <v>41</v>
      </c>
    </row>
    <row r="1418" spans="1:39" x14ac:dyDescent="0.3">
      <c r="A1418" t="s">
        <v>55</v>
      </c>
      <c r="B1418" t="s">
        <v>56</v>
      </c>
      <c r="C1418" t="s">
        <v>38</v>
      </c>
      <c r="D1418" t="s">
        <v>59</v>
      </c>
      <c r="E1418">
        <v>20</v>
      </c>
      <c r="F1418" t="s">
        <v>39</v>
      </c>
      <c r="G1418" t="s">
        <v>40</v>
      </c>
      <c r="H1418" t="s">
        <v>41</v>
      </c>
      <c r="J1418">
        <v>74.34</v>
      </c>
      <c r="K1418" t="s">
        <v>41</v>
      </c>
      <c r="L1418">
        <v>15187.99</v>
      </c>
      <c r="M1418" t="s">
        <v>41</v>
      </c>
      <c r="N1418" t="s">
        <v>41</v>
      </c>
      <c r="O1418">
        <v>1260</v>
      </c>
      <c r="P1418">
        <v>1270.6199999999999</v>
      </c>
      <c r="Q1418">
        <v>1280</v>
      </c>
      <c r="R1418">
        <v>-0.38</v>
      </c>
      <c r="S1418">
        <v>0.2</v>
      </c>
      <c r="T1418">
        <v>62.37</v>
      </c>
      <c r="U1418">
        <v>1001</v>
      </c>
      <c r="V1418" t="s">
        <v>41</v>
      </c>
      <c r="W1418">
        <v>6.48</v>
      </c>
      <c r="X1418" t="s">
        <v>41</v>
      </c>
      <c r="Z1418">
        <v>20</v>
      </c>
      <c r="AA1418">
        <v>17.690000000000001</v>
      </c>
      <c r="AB1418">
        <v>2.31</v>
      </c>
      <c r="AC1418">
        <v>21.75</v>
      </c>
      <c r="AD1418" t="s">
        <v>41</v>
      </c>
      <c r="AF1418">
        <v>380</v>
      </c>
      <c r="AG1418">
        <v>380</v>
      </c>
      <c r="AH1418">
        <v>3.3</v>
      </c>
      <c r="AI1418">
        <v>3.29</v>
      </c>
      <c r="AJ1418">
        <v>0.01</v>
      </c>
      <c r="AK1418" t="s">
        <v>41</v>
      </c>
      <c r="AL1418" t="s">
        <v>41</v>
      </c>
      <c r="AM1418" t="s">
        <v>41</v>
      </c>
    </row>
    <row r="1419" spans="1:39" x14ac:dyDescent="0.3">
      <c r="A1419" t="s">
        <v>55</v>
      </c>
      <c r="B1419" t="s">
        <v>56</v>
      </c>
      <c r="C1419" t="s">
        <v>38</v>
      </c>
      <c r="D1419" t="s">
        <v>59</v>
      </c>
      <c r="E1419">
        <v>20</v>
      </c>
      <c r="F1419" t="s">
        <v>43</v>
      </c>
      <c r="G1419" t="s">
        <v>40</v>
      </c>
      <c r="H1419" t="s">
        <v>41</v>
      </c>
      <c r="J1419">
        <v>74.34</v>
      </c>
      <c r="K1419" t="s">
        <v>41</v>
      </c>
      <c r="L1419">
        <v>15187.99</v>
      </c>
      <c r="M1419" t="s">
        <v>41</v>
      </c>
      <c r="N1419" t="s">
        <v>41</v>
      </c>
      <c r="O1419">
        <v>1280</v>
      </c>
      <c r="P1419">
        <v>1290.3399999999999</v>
      </c>
      <c r="Q1419">
        <v>1300</v>
      </c>
      <c r="R1419">
        <v>-0.66</v>
      </c>
      <c r="S1419">
        <v>0.22</v>
      </c>
      <c r="T1419">
        <v>62.43</v>
      </c>
      <c r="U1419">
        <v>1001</v>
      </c>
      <c r="V1419" t="s">
        <v>41</v>
      </c>
      <c r="W1419">
        <v>6.5</v>
      </c>
      <c r="X1419" t="s">
        <v>41</v>
      </c>
      <c r="Z1419">
        <v>20</v>
      </c>
      <c r="AA1419">
        <v>17.690000000000001</v>
      </c>
      <c r="AB1419">
        <v>2.31</v>
      </c>
      <c r="AC1419">
        <v>21.36</v>
      </c>
      <c r="AD1419" t="s">
        <v>41</v>
      </c>
      <c r="AF1419">
        <v>380</v>
      </c>
      <c r="AG1419">
        <v>380</v>
      </c>
      <c r="AH1419">
        <v>3.3</v>
      </c>
      <c r="AI1419">
        <v>3.29</v>
      </c>
      <c r="AJ1419">
        <v>0.01</v>
      </c>
      <c r="AK1419" t="s">
        <v>41</v>
      </c>
      <c r="AL1419" t="s">
        <v>41</v>
      </c>
      <c r="AM1419" t="s">
        <v>41</v>
      </c>
    </row>
    <row r="1420" spans="1:39" x14ac:dyDescent="0.3">
      <c r="A1420" t="s">
        <v>55</v>
      </c>
      <c r="B1420" t="s">
        <v>56</v>
      </c>
      <c r="C1420" t="s">
        <v>38</v>
      </c>
      <c r="D1420" t="s">
        <v>59</v>
      </c>
      <c r="E1420">
        <v>20</v>
      </c>
      <c r="F1420" t="s">
        <v>44</v>
      </c>
      <c r="G1420" t="s">
        <v>40</v>
      </c>
      <c r="H1420" t="s">
        <v>41</v>
      </c>
      <c r="J1420">
        <v>74.34</v>
      </c>
      <c r="K1420" t="s">
        <v>41</v>
      </c>
      <c r="L1420">
        <v>15187.99</v>
      </c>
      <c r="M1420" t="s">
        <v>41</v>
      </c>
      <c r="N1420" t="s">
        <v>41</v>
      </c>
      <c r="O1420">
        <v>1300</v>
      </c>
      <c r="P1420">
        <v>1310.84</v>
      </c>
      <c r="Q1420">
        <v>1320</v>
      </c>
      <c r="R1420">
        <v>-0.16</v>
      </c>
      <c r="S1420">
        <v>0.2</v>
      </c>
      <c r="T1420">
        <v>56.66</v>
      </c>
      <c r="U1420">
        <v>1001</v>
      </c>
      <c r="V1420" t="s">
        <v>41</v>
      </c>
      <c r="W1420">
        <v>6.05</v>
      </c>
      <c r="X1420" t="s">
        <v>41</v>
      </c>
      <c r="Z1420">
        <v>20</v>
      </c>
      <c r="AA1420">
        <v>17.690000000000001</v>
      </c>
      <c r="AB1420">
        <v>2.31</v>
      </c>
      <c r="AC1420">
        <v>21.4</v>
      </c>
      <c r="AD1420" t="s">
        <v>41</v>
      </c>
      <c r="AF1420">
        <v>380</v>
      </c>
      <c r="AG1420">
        <v>380</v>
      </c>
      <c r="AH1420">
        <v>3.3</v>
      </c>
      <c r="AI1420">
        <v>3.29</v>
      </c>
      <c r="AJ1420">
        <v>0.01</v>
      </c>
      <c r="AK1420" t="s">
        <v>41</v>
      </c>
      <c r="AL1420" t="s">
        <v>41</v>
      </c>
      <c r="AM1420" t="s">
        <v>41</v>
      </c>
    </row>
    <row r="1421" spans="1:39" x14ac:dyDescent="0.3">
      <c r="A1421" t="s">
        <v>55</v>
      </c>
      <c r="B1421" t="s">
        <v>56</v>
      </c>
      <c r="C1421" t="s">
        <v>38</v>
      </c>
      <c r="D1421" t="s">
        <v>59</v>
      </c>
      <c r="E1421">
        <v>20</v>
      </c>
      <c r="F1421" t="s">
        <v>45</v>
      </c>
      <c r="G1421" t="s">
        <v>40</v>
      </c>
      <c r="H1421" t="s">
        <v>41</v>
      </c>
      <c r="J1421">
        <v>74.34</v>
      </c>
      <c r="K1421" t="s">
        <v>41</v>
      </c>
      <c r="L1421">
        <v>15187.99</v>
      </c>
      <c r="M1421" t="s">
        <v>41</v>
      </c>
      <c r="N1421" t="s">
        <v>41</v>
      </c>
      <c r="O1421">
        <v>1320</v>
      </c>
      <c r="P1421">
        <v>1330.44</v>
      </c>
      <c r="Q1421">
        <v>1340</v>
      </c>
      <c r="R1421">
        <v>-0.56000000000000005</v>
      </c>
      <c r="S1421">
        <v>0.21</v>
      </c>
      <c r="T1421">
        <v>58.31</v>
      </c>
      <c r="U1421">
        <v>1001</v>
      </c>
      <c r="V1421" t="s">
        <v>41</v>
      </c>
      <c r="W1421">
        <v>5.05</v>
      </c>
      <c r="X1421" t="s">
        <v>41</v>
      </c>
      <c r="Z1421">
        <v>20</v>
      </c>
      <c r="AA1421">
        <v>17.690000000000001</v>
      </c>
      <c r="AB1421">
        <v>2.31</v>
      </c>
      <c r="AC1421">
        <v>21.53</v>
      </c>
      <c r="AD1421" t="s">
        <v>41</v>
      </c>
      <c r="AF1421">
        <v>380</v>
      </c>
      <c r="AG1421">
        <v>380</v>
      </c>
      <c r="AH1421">
        <v>3.3</v>
      </c>
      <c r="AI1421">
        <v>3.29</v>
      </c>
      <c r="AJ1421">
        <v>0.01</v>
      </c>
      <c r="AK1421" t="s">
        <v>41</v>
      </c>
      <c r="AL1421" t="s">
        <v>41</v>
      </c>
      <c r="AM1421" t="s">
        <v>41</v>
      </c>
    </row>
    <row r="1422" spans="1:39" x14ac:dyDescent="0.3">
      <c r="A1422" t="s">
        <v>55</v>
      </c>
      <c r="B1422" t="s">
        <v>56</v>
      </c>
      <c r="C1422" t="s">
        <v>38</v>
      </c>
      <c r="D1422" t="s">
        <v>59</v>
      </c>
      <c r="E1422">
        <v>20</v>
      </c>
      <c r="F1422" t="s">
        <v>46</v>
      </c>
      <c r="G1422" t="s">
        <v>40</v>
      </c>
      <c r="H1422" t="s">
        <v>41</v>
      </c>
      <c r="J1422">
        <v>74.34</v>
      </c>
      <c r="K1422" t="s">
        <v>41</v>
      </c>
      <c r="L1422">
        <v>15187.99</v>
      </c>
      <c r="M1422" t="s">
        <v>41</v>
      </c>
      <c r="N1422" t="s">
        <v>41</v>
      </c>
      <c r="O1422">
        <v>1260</v>
      </c>
      <c r="P1422">
        <v>1270.6199999999999</v>
      </c>
      <c r="Q1422">
        <v>1280</v>
      </c>
      <c r="R1422">
        <v>-0.38</v>
      </c>
      <c r="S1422">
        <v>0.2</v>
      </c>
      <c r="T1422">
        <v>62.37</v>
      </c>
      <c r="U1422">
        <v>1001</v>
      </c>
      <c r="V1422" t="s">
        <v>41</v>
      </c>
      <c r="W1422">
        <v>6.6</v>
      </c>
      <c r="X1422" t="s">
        <v>41</v>
      </c>
      <c r="Z1422">
        <v>20</v>
      </c>
      <c r="AA1422">
        <v>17.690000000000001</v>
      </c>
      <c r="AB1422">
        <v>2.31</v>
      </c>
      <c r="AC1422">
        <v>21.75</v>
      </c>
      <c r="AD1422" t="s">
        <v>41</v>
      </c>
      <c r="AF1422">
        <v>380</v>
      </c>
      <c r="AG1422">
        <v>380</v>
      </c>
      <c r="AH1422">
        <v>3.3</v>
      </c>
      <c r="AI1422">
        <v>3.29</v>
      </c>
      <c r="AJ1422">
        <v>0.01</v>
      </c>
      <c r="AK1422" t="s">
        <v>41</v>
      </c>
      <c r="AL1422" t="s">
        <v>41</v>
      </c>
      <c r="AM1422" t="s">
        <v>41</v>
      </c>
    </row>
    <row r="1423" spans="1:39" x14ac:dyDescent="0.3">
      <c r="A1423" t="s">
        <v>55</v>
      </c>
      <c r="B1423" t="s">
        <v>56</v>
      </c>
      <c r="C1423" t="s">
        <v>38</v>
      </c>
      <c r="D1423" t="s">
        <v>59</v>
      </c>
      <c r="E1423">
        <v>20</v>
      </c>
      <c r="F1423" t="s">
        <v>47</v>
      </c>
      <c r="G1423" t="s">
        <v>40</v>
      </c>
      <c r="H1423" t="s">
        <v>41</v>
      </c>
      <c r="J1423">
        <v>74.34</v>
      </c>
      <c r="K1423" t="s">
        <v>41</v>
      </c>
      <c r="L1423">
        <v>15187.99</v>
      </c>
      <c r="M1423" t="s">
        <v>41</v>
      </c>
      <c r="N1423" t="s">
        <v>41</v>
      </c>
      <c r="O1423">
        <v>1280</v>
      </c>
      <c r="P1423">
        <v>1290.3399999999999</v>
      </c>
      <c r="Q1423">
        <v>1300</v>
      </c>
      <c r="R1423">
        <v>-0.66</v>
      </c>
      <c r="S1423">
        <v>0.22</v>
      </c>
      <c r="T1423">
        <v>62.43</v>
      </c>
      <c r="U1423">
        <v>1001</v>
      </c>
      <c r="V1423" t="s">
        <v>41</v>
      </c>
      <c r="W1423">
        <v>6.69</v>
      </c>
      <c r="X1423" t="s">
        <v>41</v>
      </c>
      <c r="Z1423">
        <v>20</v>
      </c>
      <c r="AA1423">
        <v>17.690000000000001</v>
      </c>
      <c r="AB1423">
        <v>2.31</v>
      </c>
      <c r="AC1423">
        <v>21.36</v>
      </c>
      <c r="AD1423" t="s">
        <v>41</v>
      </c>
      <c r="AF1423">
        <v>380</v>
      </c>
      <c r="AG1423">
        <v>380</v>
      </c>
      <c r="AH1423">
        <v>3.3</v>
      </c>
      <c r="AI1423">
        <v>3.29</v>
      </c>
      <c r="AJ1423">
        <v>0.01</v>
      </c>
      <c r="AK1423" t="s">
        <v>41</v>
      </c>
      <c r="AL1423" t="s">
        <v>41</v>
      </c>
      <c r="AM1423" t="s">
        <v>41</v>
      </c>
    </row>
    <row r="1424" spans="1:39" x14ac:dyDescent="0.3">
      <c r="A1424" t="s">
        <v>55</v>
      </c>
      <c r="B1424" t="s">
        <v>56</v>
      </c>
      <c r="C1424" t="s">
        <v>38</v>
      </c>
      <c r="D1424" t="s">
        <v>59</v>
      </c>
      <c r="E1424">
        <v>20</v>
      </c>
      <c r="F1424" t="s">
        <v>48</v>
      </c>
      <c r="G1424" t="s">
        <v>40</v>
      </c>
      <c r="H1424" t="s">
        <v>41</v>
      </c>
      <c r="J1424">
        <v>74.34</v>
      </c>
      <c r="K1424" t="s">
        <v>41</v>
      </c>
      <c r="L1424">
        <v>15187.99</v>
      </c>
      <c r="M1424" t="s">
        <v>41</v>
      </c>
      <c r="N1424" t="s">
        <v>41</v>
      </c>
      <c r="O1424">
        <v>1300</v>
      </c>
      <c r="P1424">
        <v>1310.84</v>
      </c>
      <c r="Q1424">
        <v>1320</v>
      </c>
      <c r="R1424">
        <v>-0.16</v>
      </c>
      <c r="S1424">
        <v>0.2</v>
      </c>
      <c r="T1424">
        <v>56.66</v>
      </c>
      <c r="U1424">
        <v>1001</v>
      </c>
      <c r="V1424" t="s">
        <v>41</v>
      </c>
      <c r="W1424">
        <v>6.52</v>
      </c>
      <c r="X1424" t="s">
        <v>41</v>
      </c>
      <c r="Z1424">
        <v>20</v>
      </c>
      <c r="AA1424">
        <v>17.690000000000001</v>
      </c>
      <c r="AB1424">
        <v>2.31</v>
      </c>
      <c r="AC1424">
        <v>21.4</v>
      </c>
      <c r="AD1424" t="s">
        <v>41</v>
      </c>
      <c r="AF1424">
        <v>380</v>
      </c>
      <c r="AG1424">
        <v>380</v>
      </c>
      <c r="AH1424">
        <v>3.3</v>
      </c>
      <c r="AI1424">
        <v>3.29</v>
      </c>
      <c r="AJ1424">
        <v>0.01</v>
      </c>
      <c r="AK1424" t="s">
        <v>41</v>
      </c>
      <c r="AL1424" t="s">
        <v>41</v>
      </c>
      <c r="AM1424" t="s">
        <v>41</v>
      </c>
    </row>
    <row r="1425" spans="1:39" x14ac:dyDescent="0.3">
      <c r="A1425" t="s">
        <v>55</v>
      </c>
      <c r="B1425" t="s">
        <v>56</v>
      </c>
      <c r="C1425" t="s">
        <v>38</v>
      </c>
      <c r="D1425" t="s">
        <v>59</v>
      </c>
      <c r="E1425">
        <v>20</v>
      </c>
      <c r="F1425" t="s">
        <v>49</v>
      </c>
      <c r="G1425" t="s">
        <v>40</v>
      </c>
      <c r="H1425" t="s">
        <v>41</v>
      </c>
      <c r="J1425">
        <v>74.34</v>
      </c>
      <c r="K1425" t="s">
        <v>41</v>
      </c>
      <c r="L1425">
        <v>15187.99</v>
      </c>
      <c r="M1425" t="s">
        <v>41</v>
      </c>
      <c r="N1425" t="s">
        <v>41</v>
      </c>
      <c r="O1425">
        <v>1320</v>
      </c>
      <c r="P1425">
        <v>1330.44</v>
      </c>
      <c r="Q1425">
        <v>1340</v>
      </c>
      <c r="R1425">
        <v>-0.56000000000000005</v>
      </c>
      <c r="S1425">
        <v>0.21</v>
      </c>
      <c r="T1425">
        <v>58.31</v>
      </c>
      <c r="U1425">
        <v>1001</v>
      </c>
      <c r="V1425" t="s">
        <v>41</v>
      </c>
      <c r="W1425">
        <v>5.41</v>
      </c>
      <c r="X1425" t="s">
        <v>41</v>
      </c>
      <c r="Z1425">
        <v>20</v>
      </c>
      <c r="AA1425">
        <v>17.690000000000001</v>
      </c>
      <c r="AB1425">
        <v>2.31</v>
      </c>
      <c r="AC1425">
        <v>21.53</v>
      </c>
      <c r="AD1425" t="s">
        <v>41</v>
      </c>
      <c r="AF1425">
        <v>380</v>
      </c>
      <c r="AG1425">
        <v>380</v>
      </c>
      <c r="AH1425">
        <v>3.3</v>
      </c>
      <c r="AI1425">
        <v>3.29</v>
      </c>
      <c r="AJ1425">
        <v>0.01</v>
      </c>
      <c r="AK1425" t="s">
        <v>41</v>
      </c>
      <c r="AL1425" t="s">
        <v>41</v>
      </c>
      <c r="AM1425" t="s">
        <v>41</v>
      </c>
    </row>
    <row r="1426" spans="1:39" x14ac:dyDescent="0.3">
      <c r="A1426" t="s">
        <v>55</v>
      </c>
      <c r="B1426" t="s">
        <v>56</v>
      </c>
      <c r="C1426" t="s">
        <v>38</v>
      </c>
      <c r="D1426" t="s">
        <v>59</v>
      </c>
      <c r="E1426">
        <v>20</v>
      </c>
      <c r="F1426" t="s">
        <v>39</v>
      </c>
      <c r="G1426" t="s">
        <v>40</v>
      </c>
      <c r="H1426" t="s">
        <v>41</v>
      </c>
      <c r="J1426">
        <v>76.069999999999993</v>
      </c>
      <c r="K1426" t="s">
        <v>41</v>
      </c>
      <c r="L1426">
        <v>15269.49</v>
      </c>
      <c r="M1426" t="s">
        <v>41</v>
      </c>
      <c r="N1426" t="s">
        <v>41</v>
      </c>
      <c r="O1426">
        <v>1260</v>
      </c>
      <c r="P1426">
        <v>1270.6400000000001</v>
      </c>
      <c r="Q1426">
        <v>1280</v>
      </c>
      <c r="R1426">
        <v>-0.36</v>
      </c>
      <c r="S1426">
        <v>0.2</v>
      </c>
      <c r="T1426">
        <v>62.34</v>
      </c>
      <c r="U1426">
        <v>1001</v>
      </c>
      <c r="V1426" t="s">
        <v>41</v>
      </c>
      <c r="W1426">
        <v>6.5</v>
      </c>
      <c r="X1426" t="s">
        <v>41</v>
      </c>
      <c r="Z1426">
        <v>20.010000000000002</v>
      </c>
      <c r="AA1426">
        <v>17.760000000000002</v>
      </c>
      <c r="AB1426">
        <v>2.25</v>
      </c>
      <c r="AC1426">
        <v>21.92</v>
      </c>
      <c r="AD1426" t="s">
        <v>41</v>
      </c>
      <c r="AF1426">
        <v>390</v>
      </c>
      <c r="AG1426">
        <v>390</v>
      </c>
      <c r="AH1426">
        <v>3.3</v>
      </c>
      <c r="AI1426">
        <v>3.29</v>
      </c>
      <c r="AJ1426">
        <v>0.01</v>
      </c>
      <c r="AK1426" t="s">
        <v>41</v>
      </c>
      <c r="AL1426" t="s">
        <v>41</v>
      </c>
      <c r="AM1426" t="s">
        <v>41</v>
      </c>
    </row>
    <row r="1427" spans="1:39" x14ac:dyDescent="0.3">
      <c r="A1427" t="s">
        <v>55</v>
      </c>
      <c r="B1427" t="s">
        <v>56</v>
      </c>
      <c r="C1427" t="s">
        <v>38</v>
      </c>
      <c r="D1427" t="s">
        <v>59</v>
      </c>
      <c r="E1427">
        <v>20</v>
      </c>
      <c r="F1427" t="s">
        <v>43</v>
      </c>
      <c r="G1427" t="s">
        <v>40</v>
      </c>
      <c r="H1427" t="s">
        <v>41</v>
      </c>
      <c r="J1427">
        <v>76.069999999999993</v>
      </c>
      <c r="K1427" t="s">
        <v>41</v>
      </c>
      <c r="L1427">
        <v>15269.49</v>
      </c>
      <c r="M1427" t="s">
        <v>41</v>
      </c>
      <c r="N1427" t="s">
        <v>41</v>
      </c>
      <c r="O1427">
        <v>1280</v>
      </c>
      <c r="P1427">
        <v>1290.3599999999999</v>
      </c>
      <c r="Q1427">
        <v>1300</v>
      </c>
      <c r="R1427">
        <v>-0.64</v>
      </c>
      <c r="S1427">
        <v>0.22</v>
      </c>
      <c r="T1427">
        <v>62.6</v>
      </c>
      <c r="U1427">
        <v>1001</v>
      </c>
      <c r="V1427" t="s">
        <v>41</v>
      </c>
      <c r="W1427">
        <v>6.5</v>
      </c>
      <c r="X1427" t="s">
        <v>41</v>
      </c>
      <c r="Z1427">
        <v>20.010000000000002</v>
      </c>
      <c r="AA1427">
        <v>17.760000000000002</v>
      </c>
      <c r="AB1427">
        <v>2.25</v>
      </c>
      <c r="AC1427">
        <v>21.53</v>
      </c>
      <c r="AD1427" t="s">
        <v>41</v>
      </c>
      <c r="AF1427">
        <v>390</v>
      </c>
      <c r="AG1427">
        <v>390</v>
      </c>
      <c r="AH1427">
        <v>3.3</v>
      </c>
      <c r="AI1427">
        <v>3.29</v>
      </c>
      <c r="AJ1427">
        <v>0.01</v>
      </c>
      <c r="AK1427" t="s">
        <v>41</v>
      </c>
      <c r="AL1427" t="s">
        <v>41</v>
      </c>
      <c r="AM1427" t="s">
        <v>41</v>
      </c>
    </row>
    <row r="1428" spans="1:39" x14ac:dyDescent="0.3">
      <c r="A1428" t="s">
        <v>55</v>
      </c>
      <c r="B1428" t="s">
        <v>56</v>
      </c>
      <c r="C1428" t="s">
        <v>38</v>
      </c>
      <c r="D1428" t="s">
        <v>59</v>
      </c>
      <c r="E1428">
        <v>20</v>
      </c>
      <c r="F1428" t="s">
        <v>44</v>
      </c>
      <c r="G1428" t="s">
        <v>40</v>
      </c>
      <c r="H1428" t="s">
        <v>41</v>
      </c>
      <c r="J1428">
        <v>76.069999999999993</v>
      </c>
      <c r="K1428" t="s">
        <v>41</v>
      </c>
      <c r="L1428">
        <v>15269.49</v>
      </c>
      <c r="M1428" t="s">
        <v>41</v>
      </c>
      <c r="N1428" t="s">
        <v>41</v>
      </c>
      <c r="O1428">
        <v>1300</v>
      </c>
      <c r="P1428">
        <v>1310.88</v>
      </c>
      <c r="Q1428">
        <v>1320</v>
      </c>
      <c r="R1428">
        <v>-0.12</v>
      </c>
      <c r="S1428">
        <v>0.21</v>
      </c>
      <c r="T1428">
        <v>56.61</v>
      </c>
      <c r="U1428">
        <v>1001</v>
      </c>
      <c r="V1428" t="s">
        <v>41</v>
      </c>
      <c r="W1428">
        <v>6.06</v>
      </c>
      <c r="X1428" t="s">
        <v>41</v>
      </c>
      <c r="Z1428">
        <v>20.010000000000002</v>
      </c>
      <c r="AA1428">
        <v>17.760000000000002</v>
      </c>
      <c r="AB1428">
        <v>2.25</v>
      </c>
      <c r="AC1428">
        <v>21.57</v>
      </c>
      <c r="AD1428" t="s">
        <v>41</v>
      </c>
      <c r="AF1428">
        <v>390</v>
      </c>
      <c r="AG1428">
        <v>390</v>
      </c>
      <c r="AH1428">
        <v>3.3</v>
      </c>
      <c r="AI1428">
        <v>3.29</v>
      </c>
      <c r="AJ1428">
        <v>0.01</v>
      </c>
      <c r="AK1428" t="s">
        <v>41</v>
      </c>
      <c r="AL1428" t="s">
        <v>41</v>
      </c>
      <c r="AM1428" t="s">
        <v>41</v>
      </c>
    </row>
    <row r="1429" spans="1:39" x14ac:dyDescent="0.3">
      <c r="A1429" t="s">
        <v>55</v>
      </c>
      <c r="B1429" t="s">
        <v>56</v>
      </c>
      <c r="C1429" t="s">
        <v>38</v>
      </c>
      <c r="D1429" t="s">
        <v>59</v>
      </c>
      <c r="E1429">
        <v>20</v>
      </c>
      <c r="F1429" t="s">
        <v>45</v>
      </c>
      <c r="G1429" t="s">
        <v>40</v>
      </c>
      <c r="H1429" t="s">
        <v>41</v>
      </c>
      <c r="J1429">
        <v>76.069999999999993</v>
      </c>
      <c r="K1429" t="s">
        <v>41</v>
      </c>
      <c r="L1429">
        <v>15269.49</v>
      </c>
      <c r="M1429" t="s">
        <v>41</v>
      </c>
      <c r="N1429" t="s">
        <v>41</v>
      </c>
      <c r="O1429">
        <v>1320</v>
      </c>
      <c r="P1429">
        <v>1330.48</v>
      </c>
      <c r="Q1429">
        <v>1340</v>
      </c>
      <c r="R1429">
        <v>-0.52</v>
      </c>
      <c r="S1429">
        <v>0.21</v>
      </c>
      <c r="T1429">
        <v>58.26</v>
      </c>
      <c r="U1429">
        <v>1001</v>
      </c>
      <c r="V1429" t="s">
        <v>41</v>
      </c>
      <c r="W1429">
        <v>5.0599999999999996</v>
      </c>
      <c r="X1429" t="s">
        <v>41</v>
      </c>
      <c r="Z1429">
        <v>20.010000000000002</v>
      </c>
      <c r="AA1429">
        <v>17.760000000000002</v>
      </c>
      <c r="AB1429">
        <v>2.25</v>
      </c>
      <c r="AC1429">
        <v>21.7</v>
      </c>
      <c r="AD1429" t="s">
        <v>41</v>
      </c>
      <c r="AF1429">
        <v>390</v>
      </c>
      <c r="AG1429">
        <v>390</v>
      </c>
      <c r="AH1429">
        <v>3.3</v>
      </c>
      <c r="AI1429">
        <v>3.29</v>
      </c>
      <c r="AJ1429">
        <v>0.01</v>
      </c>
      <c r="AK1429" t="s">
        <v>41</v>
      </c>
      <c r="AL1429" t="s">
        <v>41</v>
      </c>
      <c r="AM1429" t="s">
        <v>41</v>
      </c>
    </row>
    <row r="1430" spans="1:39" x14ac:dyDescent="0.3">
      <c r="A1430" t="s">
        <v>55</v>
      </c>
      <c r="B1430" t="s">
        <v>56</v>
      </c>
      <c r="C1430" t="s">
        <v>38</v>
      </c>
      <c r="D1430" t="s">
        <v>59</v>
      </c>
      <c r="E1430">
        <v>20</v>
      </c>
      <c r="F1430" t="s">
        <v>46</v>
      </c>
      <c r="G1430" t="s">
        <v>40</v>
      </c>
      <c r="H1430" t="s">
        <v>41</v>
      </c>
      <c r="J1430">
        <v>76.069999999999993</v>
      </c>
      <c r="K1430" t="s">
        <v>41</v>
      </c>
      <c r="L1430">
        <v>15269.49</v>
      </c>
      <c r="M1430" t="s">
        <v>41</v>
      </c>
      <c r="N1430" t="s">
        <v>41</v>
      </c>
      <c r="O1430">
        <v>1260</v>
      </c>
      <c r="P1430">
        <v>1270.6400000000001</v>
      </c>
      <c r="Q1430">
        <v>1280</v>
      </c>
      <c r="R1430">
        <v>-0.36</v>
      </c>
      <c r="S1430">
        <v>0.2</v>
      </c>
      <c r="T1430">
        <v>62.34</v>
      </c>
      <c r="U1430">
        <v>1001</v>
      </c>
      <c r="V1430" t="s">
        <v>41</v>
      </c>
      <c r="W1430">
        <v>6.62</v>
      </c>
      <c r="X1430" t="s">
        <v>41</v>
      </c>
      <c r="Z1430">
        <v>20.010000000000002</v>
      </c>
      <c r="AA1430">
        <v>17.760000000000002</v>
      </c>
      <c r="AB1430">
        <v>2.25</v>
      </c>
      <c r="AC1430">
        <v>21.92</v>
      </c>
      <c r="AD1430" t="s">
        <v>41</v>
      </c>
      <c r="AF1430">
        <v>390</v>
      </c>
      <c r="AG1430">
        <v>390</v>
      </c>
      <c r="AH1430">
        <v>3.3</v>
      </c>
      <c r="AI1430">
        <v>3.29</v>
      </c>
      <c r="AJ1430">
        <v>0.01</v>
      </c>
      <c r="AK1430" t="s">
        <v>41</v>
      </c>
      <c r="AL1430" t="s">
        <v>41</v>
      </c>
      <c r="AM1430" t="s">
        <v>41</v>
      </c>
    </row>
    <row r="1431" spans="1:39" x14ac:dyDescent="0.3">
      <c r="A1431" t="s">
        <v>55</v>
      </c>
      <c r="B1431" t="s">
        <v>56</v>
      </c>
      <c r="C1431" t="s">
        <v>38</v>
      </c>
      <c r="D1431" t="s">
        <v>59</v>
      </c>
      <c r="E1431">
        <v>20</v>
      </c>
      <c r="F1431" t="s">
        <v>47</v>
      </c>
      <c r="G1431" t="s">
        <v>40</v>
      </c>
      <c r="H1431" t="s">
        <v>41</v>
      </c>
      <c r="J1431">
        <v>76.069999999999993</v>
      </c>
      <c r="K1431" t="s">
        <v>41</v>
      </c>
      <c r="L1431">
        <v>15269.49</v>
      </c>
      <c r="M1431" t="s">
        <v>41</v>
      </c>
      <c r="N1431" t="s">
        <v>41</v>
      </c>
      <c r="O1431">
        <v>1280</v>
      </c>
      <c r="P1431">
        <v>1290.3599999999999</v>
      </c>
      <c r="Q1431">
        <v>1300</v>
      </c>
      <c r="R1431">
        <v>-0.64</v>
      </c>
      <c r="S1431">
        <v>0.22</v>
      </c>
      <c r="T1431">
        <v>62.6</v>
      </c>
      <c r="U1431">
        <v>1001</v>
      </c>
      <c r="V1431" t="s">
        <v>41</v>
      </c>
      <c r="W1431">
        <v>6.71</v>
      </c>
      <c r="X1431" t="s">
        <v>41</v>
      </c>
      <c r="Z1431">
        <v>20.010000000000002</v>
      </c>
      <c r="AA1431">
        <v>17.760000000000002</v>
      </c>
      <c r="AB1431">
        <v>2.25</v>
      </c>
      <c r="AC1431">
        <v>21.53</v>
      </c>
      <c r="AD1431" t="s">
        <v>41</v>
      </c>
      <c r="AF1431">
        <v>390</v>
      </c>
      <c r="AG1431">
        <v>390</v>
      </c>
      <c r="AH1431">
        <v>3.3</v>
      </c>
      <c r="AI1431">
        <v>3.29</v>
      </c>
      <c r="AJ1431">
        <v>0.01</v>
      </c>
      <c r="AK1431" t="s">
        <v>41</v>
      </c>
      <c r="AL1431" t="s">
        <v>41</v>
      </c>
      <c r="AM1431" t="s">
        <v>41</v>
      </c>
    </row>
    <row r="1432" spans="1:39" x14ac:dyDescent="0.3">
      <c r="A1432" t="s">
        <v>55</v>
      </c>
      <c r="B1432" t="s">
        <v>56</v>
      </c>
      <c r="C1432" t="s">
        <v>38</v>
      </c>
      <c r="D1432" t="s">
        <v>59</v>
      </c>
      <c r="E1432">
        <v>20</v>
      </c>
      <c r="F1432" t="s">
        <v>48</v>
      </c>
      <c r="G1432" t="s">
        <v>40</v>
      </c>
      <c r="H1432" t="s">
        <v>41</v>
      </c>
      <c r="J1432">
        <v>76.069999999999993</v>
      </c>
      <c r="K1432" t="s">
        <v>41</v>
      </c>
      <c r="L1432">
        <v>15269.49</v>
      </c>
      <c r="M1432" t="s">
        <v>41</v>
      </c>
      <c r="N1432" t="s">
        <v>41</v>
      </c>
      <c r="O1432">
        <v>1300</v>
      </c>
      <c r="P1432">
        <v>1310.88</v>
      </c>
      <c r="Q1432">
        <v>1320</v>
      </c>
      <c r="R1432">
        <v>-0.12</v>
      </c>
      <c r="S1432">
        <v>0.21</v>
      </c>
      <c r="T1432">
        <v>56.61</v>
      </c>
      <c r="U1432">
        <v>1001</v>
      </c>
      <c r="V1432" t="s">
        <v>41</v>
      </c>
      <c r="W1432">
        <v>6.53</v>
      </c>
      <c r="X1432" t="s">
        <v>41</v>
      </c>
      <c r="Z1432">
        <v>20.010000000000002</v>
      </c>
      <c r="AA1432">
        <v>17.760000000000002</v>
      </c>
      <c r="AB1432">
        <v>2.25</v>
      </c>
      <c r="AC1432">
        <v>21.57</v>
      </c>
      <c r="AD1432" t="s">
        <v>41</v>
      </c>
      <c r="AF1432">
        <v>390</v>
      </c>
      <c r="AG1432">
        <v>390</v>
      </c>
      <c r="AH1432">
        <v>3.3</v>
      </c>
      <c r="AI1432">
        <v>3.29</v>
      </c>
      <c r="AJ1432">
        <v>0.01</v>
      </c>
      <c r="AK1432" t="s">
        <v>41</v>
      </c>
      <c r="AL1432" t="s">
        <v>41</v>
      </c>
      <c r="AM1432" t="s">
        <v>41</v>
      </c>
    </row>
    <row r="1433" spans="1:39" x14ac:dyDescent="0.3">
      <c r="A1433" t="s">
        <v>55</v>
      </c>
      <c r="B1433" t="s">
        <v>56</v>
      </c>
      <c r="C1433" t="s">
        <v>38</v>
      </c>
      <c r="D1433" t="s">
        <v>59</v>
      </c>
      <c r="E1433">
        <v>20</v>
      </c>
      <c r="F1433" t="s">
        <v>49</v>
      </c>
      <c r="G1433" t="s">
        <v>40</v>
      </c>
      <c r="H1433" t="s">
        <v>41</v>
      </c>
      <c r="J1433">
        <v>76.069999999999993</v>
      </c>
      <c r="K1433" t="s">
        <v>41</v>
      </c>
      <c r="L1433">
        <v>15269.49</v>
      </c>
      <c r="M1433" t="s">
        <v>41</v>
      </c>
      <c r="N1433" t="s">
        <v>41</v>
      </c>
      <c r="O1433">
        <v>1320</v>
      </c>
      <c r="P1433">
        <v>1330.48</v>
      </c>
      <c r="Q1433">
        <v>1340</v>
      </c>
      <c r="R1433">
        <v>-0.52</v>
      </c>
      <c r="S1433">
        <v>0.21</v>
      </c>
      <c r="T1433">
        <v>58.26</v>
      </c>
      <c r="U1433">
        <v>1001</v>
      </c>
      <c r="V1433" t="s">
        <v>41</v>
      </c>
      <c r="W1433">
        <v>5.42</v>
      </c>
      <c r="X1433" t="s">
        <v>41</v>
      </c>
      <c r="Z1433">
        <v>20.010000000000002</v>
      </c>
      <c r="AA1433">
        <v>17.760000000000002</v>
      </c>
      <c r="AB1433">
        <v>2.25</v>
      </c>
      <c r="AC1433">
        <v>21.7</v>
      </c>
      <c r="AD1433" t="s">
        <v>41</v>
      </c>
      <c r="AF1433">
        <v>390</v>
      </c>
      <c r="AG1433">
        <v>390</v>
      </c>
      <c r="AH1433">
        <v>3.3</v>
      </c>
      <c r="AI1433">
        <v>3.29</v>
      </c>
      <c r="AJ1433">
        <v>0.01</v>
      </c>
      <c r="AK1433" t="s">
        <v>41</v>
      </c>
      <c r="AL1433" t="s">
        <v>41</v>
      </c>
      <c r="AM1433" t="s">
        <v>41</v>
      </c>
    </row>
    <row r="1434" spans="1:39" x14ac:dyDescent="0.3">
      <c r="A1434" t="s">
        <v>55</v>
      </c>
      <c r="B1434" t="s">
        <v>56</v>
      </c>
      <c r="C1434" t="s">
        <v>38</v>
      </c>
      <c r="D1434" t="s">
        <v>59</v>
      </c>
      <c r="E1434">
        <v>20</v>
      </c>
      <c r="F1434" t="s">
        <v>39</v>
      </c>
      <c r="G1434" t="s">
        <v>40</v>
      </c>
      <c r="H1434" t="s">
        <v>41</v>
      </c>
      <c r="J1434">
        <v>75.650000000000006</v>
      </c>
      <c r="K1434" t="s">
        <v>41</v>
      </c>
      <c r="L1434">
        <v>15350.57</v>
      </c>
      <c r="M1434" t="s">
        <v>41</v>
      </c>
      <c r="N1434" t="s">
        <v>41</v>
      </c>
      <c r="O1434">
        <v>1260</v>
      </c>
      <c r="P1434">
        <v>1270.68</v>
      </c>
      <c r="Q1434">
        <v>1280</v>
      </c>
      <c r="R1434">
        <v>-0.32</v>
      </c>
      <c r="S1434">
        <v>0.2</v>
      </c>
      <c r="T1434">
        <v>62.33</v>
      </c>
      <c r="U1434">
        <v>1001</v>
      </c>
      <c r="V1434" t="s">
        <v>41</v>
      </c>
      <c r="W1434">
        <v>6.52</v>
      </c>
      <c r="X1434" t="s">
        <v>41</v>
      </c>
      <c r="Z1434">
        <v>20.010000000000002</v>
      </c>
      <c r="AA1434">
        <v>17.84</v>
      </c>
      <c r="AB1434">
        <v>2.17</v>
      </c>
      <c r="AC1434">
        <v>22.09</v>
      </c>
      <c r="AD1434" t="s">
        <v>41</v>
      </c>
      <c r="AF1434">
        <v>400</v>
      </c>
      <c r="AG1434">
        <v>400</v>
      </c>
      <c r="AH1434">
        <v>3.3</v>
      </c>
      <c r="AI1434">
        <v>3.29</v>
      </c>
      <c r="AJ1434">
        <v>0.01</v>
      </c>
      <c r="AK1434" t="s">
        <v>41</v>
      </c>
      <c r="AL1434" t="s">
        <v>41</v>
      </c>
      <c r="AM1434" t="s">
        <v>41</v>
      </c>
    </row>
    <row r="1435" spans="1:39" x14ac:dyDescent="0.3">
      <c r="A1435" t="s">
        <v>55</v>
      </c>
      <c r="B1435" t="s">
        <v>56</v>
      </c>
      <c r="C1435" t="s">
        <v>38</v>
      </c>
      <c r="D1435" t="s">
        <v>59</v>
      </c>
      <c r="E1435">
        <v>20</v>
      </c>
      <c r="F1435" t="s">
        <v>43</v>
      </c>
      <c r="G1435" t="s">
        <v>40</v>
      </c>
      <c r="H1435" t="s">
        <v>41</v>
      </c>
      <c r="J1435">
        <v>75.650000000000006</v>
      </c>
      <c r="K1435" t="s">
        <v>41</v>
      </c>
      <c r="L1435">
        <v>15350.57</v>
      </c>
      <c r="M1435" t="s">
        <v>41</v>
      </c>
      <c r="N1435" t="s">
        <v>41</v>
      </c>
      <c r="O1435">
        <v>1280</v>
      </c>
      <c r="P1435">
        <v>1290.42</v>
      </c>
      <c r="Q1435">
        <v>1300</v>
      </c>
      <c r="R1435">
        <v>-0.57999999999999996</v>
      </c>
      <c r="S1435">
        <v>0.21</v>
      </c>
      <c r="T1435">
        <v>62.39</v>
      </c>
      <c r="U1435">
        <v>1001</v>
      </c>
      <c r="V1435" t="s">
        <v>41</v>
      </c>
      <c r="W1435">
        <v>6.52</v>
      </c>
      <c r="X1435" t="s">
        <v>41</v>
      </c>
      <c r="Z1435">
        <v>20.010000000000002</v>
      </c>
      <c r="AA1435">
        <v>17.84</v>
      </c>
      <c r="AB1435">
        <v>2.17</v>
      </c>
      <c r="AC1435">
        <v>21.7</v>
      </c>
      <c r="AD1435" t="s">
        <v>41</v>
      </c>
      <c r="AF1435">
        <v>400</v>
      </c>
      <c r="AG1435">
        <v>400</v>
      </c>
      <c r="AH1435">
        <v>3.3</v>
      </c>
      <c r="AI1435">
        <v>3.29</v>
      </c>
      <c r="AJ1435">
        <v>0.01</v>
      </c>
      <c r="AK1435" t="s">
        <v>41</v>
      </c>
      <c r="AL1435" t="s">
        <v>41</v>
      </c>
      <c r="AM1435" t="s">
        <v>41</v>
      </c>
    </row>
    <row r="1436" spans="1:39" x14ac:dyDescent="0.3">
      <c r="A1436" t="s">
        <v>55</v>
      </c>
      <c r="B1436" t="s">
        <v>56</v>
      </c>
      <c r="C1436" t="s">
        <v>38</v>
      </c>
      <c r="D1436" t="s">
        <v>59</v>
      </c>
      <c r="E1436">
        <v>20</v>
      </c>
      <c r="F1436" t="s">
        <v>44</v>
      </c>
      <c r="G1436" t="s">
        <v>40</v>
      </c>
      <c r="H1436" t="s">
        <v>41</v>
      </c>
      <c r="J1436">
        <v>75.650000000000006</v>
      </c>
      <c r="K1436" t="s">
        <v>41</v>
      </c>
      <c r="L1436">
        <v>15350.57</v>
      </c>
      <c r="M1436" t="s">
        <v>41</v>
      </c>
      <c r="N1436" t="s">
        <v>41</v>
      </c>
      <c r="O1436">
        <v>1300</v>
      </c>
      <c r="P1436">
        <v>1310.9</v>
      </c>
      <c r="Q1436">
        <v>1320</v>
      </c>
      <c r="R1436">
        <v>-0.1</v>
      </c>
      <c r="S1436">
        <v>0.21</v>
      </c>
      <c r="T1436">
        <v>56.82</v>
      </c>
      <c r="U1436">
        <v>1001</v>
      </c>
      <c r="V1436" t="s">
        <v>41</v>
      </c>
      <c r="W1436">
        <v>6.08</v>
      </c>
      <c r="X1436" t="s">
        <v>41</v>
      </c>
      <c r="Z1436">
        <v>20.010000000000002</v>
      </c>
      <c r="AA1436">
        <v>17.84</v>
      </c>
      <c r="AB1436">
        <v>2.17</v>
      </c>
      <c r="AC1436">
        <v>21.75</v>
      </c>
      <c r="AD1436" t="s">
        <v>41</v>
      </c>
      <c r="AF1436">
        <v>400</v>
      </c>
      <c r="AG1436">
        <v>400</v>
      </c>
      <c r="AH1436">
        <v>3.3</v>
      </c>
      <c r="AI1436">
        <v>3.29</v>
      </c>
      <c r="AJ1436">
        <v>0.01</v>
      </c>
      <c r="AK1436" t="s">
        <v>41</v>
      </c>
      <c r="AL1436" t="s">
        <v>41</v>
      </c>
      <c r="AM1436" t="s">
        <v>41</v>
      </c>
    </row>
    <row r="1437" spans="1:39" x14ac:dyDescent="0.3">
      <c r="A1437" t="s">
        <v>55</v>
      </c>
      <c r="B1437" t="s">
        <v>56</v>
      </c>
      <c r="C1437" t="s">
        <v>38</v>
      </c>
      <c r="D1437" t="s">
        <v>59</v>
      </c>
      <c r="E1437">
        <v>20</v>
      </c>
      <c r="F1437" t="s">
        <v>45</v>
      </c>
      <c r="G1437" t="s">
        <v>40</v>
      </c>
      <c r="H1437" t="s">
        <v>41</v>
      </c>
      <c r="J1437">
        <v>75.650000000000006</v>
      </c>
      <c r="K1437" t="s">
        <v>41</v>
      </c>
      <c r="L1437">
        <v>15350.57</v>
      </c>
      <c r="M1437" t="s">
        <v>41</v>
      </c>
      <c r="N1437" t="s">
        <v>41</v>
      </c>
      <c r="O1437">
        <v>1320</v>
      </c>
      <c r="P1437">
        <v>1330.54</v>
      </c>
      <c r="Q1437">
        <v>1340</v>
      </c>
      <c r="R1437">
        <v>-0.46</v>
      </c>
      <c r="S1437">
        <v>0.21</v>
      </c>
      <c r="T1437">
        <v>58.28</v>
      </c>
      <c r="U1437">
        <v>1001</v>
      </c>
      <c r="V1437" t="s">
        <v>41</v>
      </c>
      <c r="W1437">
        <v>5.07</v>
      </c>
      <c r="X1437" t="s">
        <v>41</v>
      </c>
      <c r="Z1437">
        <v>20.010000000000002</v>
      </c>
      <c r="AA1437">
        <v>17.84</v>
      </c>
      <c r="AB1437">
        <v>2.17</v>
      </c>
      <c r="AC1437">
        <v>21.88</v>
      </c>
      <c r="AD1437" t="s">
        <v>41</v>
      </c>
      <c r="AF1437">
        <v>400</v>
      </c>
      <c r="AG1437">
        <v>400</v>
      </c>
      <c r="AH1437">
        <v>3.3</v>
      </c>
      <c r="AI1437">
        <v>3.29</v>
      </c>
      <c r="AJ1437">
        <v>0.01</v>
      </c>
      <c r="AK1437" t="s">
        <v>41</v>
      </c>
      <c r="AL1437" t="s">
        <v>41</v>
      </c>
      <c r="AM1437" t="s">
        <v>41</v>
      </c>
    </row>
    <row r="1438" spans="1:39" x14ac:dyDescent="0.3">
      <c r="A1438" t="s">
        <v>55</v>
      </c>
      <c r="B1438" t="s">
        <v>56</v>
      </c>
      <c r="C1438" t="s">
        <v>38</v>
      </c>
      <c r="D1438" t="s">
        <v>59</v>
      </c>
      <c r="E1438">
        <v>20</v>
      </c>
      <c r="F1438" t="s">
        <v>46</v>
      </c>
      <c r="G1438" t="s">
        <v>40</v>
      </c>
      <c r="H1438" t="s">
        <v>41</v>
      </c>
      <c r="J1438">
        <v>75.650000000000006</v>
      </c>
      <c r="K1438" t="s">
        <v>41</v>
      </c>
      <c r="L1438">
        <v>15350.57</v>
      </c>
      <c r="M1438" t="s">
        <v>41</v>
      </c>
      <c r="N1438" t="s">
        <v>41</v>
      </c>
      <c r="O1438">
        <v>1260</v>
      </c>
      <c r="P1438">
        <v>1270.68</v>
      </c>
      <c r="Q1438">
        <v>1280</v>
      </c>
      <c r="R1438">
        <v>-0.32</v>
      </c>
      <c r="S1438">
        <v>0.2</v>
      </c>
      <c r="T1438">
        <v>62.33</v>
      </c>
      <c r="U1438">
        <v>1001</v>
      </c>
      <c r="V1438" t="s">
        <v>41</v>
      </c>
      <c r="W1438">
        <v>6.64</v>
      </c>
      <c r="X1438" t="s">
        <v>41</v>
      </c>
      <c r="Z1438">
        <v>20.010000000000002</v>
      </c>
      <c r="AA1438">
        <v>17.84</v>
      </c>
      <c r="AB1438">
        <v>2.17</v>
      </c>
      <c r="AC1438">
        <v>22.09</v>
      </c>
      <c r="AD1438" t="s">
        <v>41</v>
      </c>
      <c r="AF1438">
        <v>400</v>
      </c>
      <c r="AG1438">
        <v>400</v>
      </c>
      <c r="AH1438">
        <v>3.3</v>
      </c>
      <c r="AI1438">
        <v>3.29</v>
      </c>
      <c r="AJ1438">
        <v>0.01</v>
      </c>
      <c r="AK1438" t="s">
        <v>41</v>
      </c>
      <c r="AL1438" t="s">
        <v>41</v>
      </c>
      <c r="AM1438" t="s">
        <v>41</v>
      </c>
    </row>
    <row r="1439" spans="1:39" x14ac:dyDescent="0.3">
      <c r="A1439" t="s">
        <v>55</v>
      </c>
      <c r="B1439" t="s">
        <v>56</v>
      </c>
      <c r="C1439" t="s">
        <v>38</v>
      </c>
      <c r="D1439" t="s">
        <v>59</v>
      </c>
      <c r="E1439">
        <v>20</v>
      </c>
      <c r="F1439" t="s">
        <v>47</v>
      </c>
      <c r="G1439" t="s">
        <v>40</v>
      </c>
      <c r="H1439" t="s">
        <v>41</v>
      </c>
      <c r="J1439">
        <v>75.650000000000006</v>
      </c>
      <c r="K1439" t="s">
        <v>41</v>
      </c>
      <c r="L1439">
        <v>15350.57</v>
      </c>
      <c r="M1439" t="s">
        <v>41</v>
      </c>
      <c r="N1439" t="s">
        <v>41</v>
      </c>
      <c r="O1439">
        <v>1280</v>
      </c>
      <c r="P1439">
        <v>1290.42</v>
      </c>
      <c r="Q1439">
        <v>1300</v>
      </c>
      <c r="R1439">
        <v>-0.57999999999999996</v>
      </c>
      <c r="S1439">
        <v>0.21</v>
      </c>
      <c r="T1439">
        <v>62.39</v>
      </c>
      <c r="U1439">
        <v>1001</v>
      </c>
      <c r="V1439" t="s">
        <v>41</v>
      </c>
      <c r="W1439">
        <v>6.72</v>
      </c>
      <c r="X1439" t="s">
        <v>41</v>
      </c>
      <c r="Z1439">
        <v>20.010000000000002</v>
      </c>
      <c r="AA1439">
        <v>17.84</v>
      </c>
      <c r="AB1439">
        <v>2.17</v>
      </c>
      <c r="AC1439">
        <v>21.7</v>
      </c>
      <c r="AD1439" t="s">
        <v>41</v>
      </c>
      <c r="AF1439">
        <v>400</v>
      </c>
      <c r="AG1439">
        <v>400</v>
      </c>
      <c r="AH1439">
        <v>3.3</v>
      </c>
      <c r="AI1439">
        <v>3.29</v>
      </c>
      <c r="AJ1439">
        <v>0.01</v>
      </c>
      <c r="AK1439" t="s">
        <v>41</v>
      </c>
      <c r="AL1439" t="s">
        <v>41</v>
      </c>
      <c r="AM1439" t="s">
        <v>41</v>
      </c>
    </row>
    <row r="1440" spans="1:39" x14ac:dyDescent="0.3">
      <c r="A1440" t="s">
        <v>55</v>
      </c>
      <c r="B1440" t="s">
        <v>56</v>
      </c>
      <c r="C1440" t="s">
        <v>38</v>
      </c>
      <c r="D1440" t="s">
        <v>59</v>
      </c>
      <c r="E1440">
        <v>20</v>
      </c>
      <c r="F1440" t="s">
        <v>48</v>
      </c>
      <c r="G1440" t="s">
        <v>40</v>
      </c>
      <c r="H1440" t="s">
        <v>41</v>
      </c>
      <c r="J1440">
        <v>75.650000000000006</v>
      </c>
      <c r="K1440" t="s">
        <v>41</v>
      </c>
      <c r="L1440">
        <v>15350.57</v>
      </c>
      <c r="M1440" t="s">
        <v>41</v>
      </c>
      <c r="N1440" t="s">
        <v>41</v>
      </c>
      <c r="O1440">
        <v>1300</v>
      </c>
      <c r="P1440">
        <v>1310.9</v>
      </c>
      <c r="Q1440">
        <v>1320</v>
      </c>
      <c r="R1440">
        <v>-0.1</v>
      </c>
      <c r="S1440">
        <v>0.21</v>
      </c>
      <c r="T1440">
        <v>56.82</v>
      </c>
      <c r="U1440">
        <v>1001</v>
      </c>
      <c r="V1440" t="s">
        <v>41</v>
      </c>
      <c r="W1440">
        <v>6.55</v>
      </c>
      <c r="X1440" t="s">
        <v>41</v>
      </c>
      <c r="Z1440">
        <v>20.010000000000002</v>
      </c>
      <c r="AA1440">
        <v>17.84</v>
      </c>
      <c r="AB1440">
        <v>2.17</v>
      </c>
      <c r="AC1440">
        <v>21.75</v>
      </c>
      <c r="AD1440" t="s">
        <v>41</v>
      </c>
      <c r="AF1440">
        <v>400</v>
      </c>
      <c r="AG1440">
        <v>400</v>
      </c>
      <c r="AH1440">
        <v>3.3</v>
      </c>
      <c r="AI1440">
        <v>3.29</v>
      </c>
      <c r="AJ1440">
        <v>0.01</v>
      </c>
      <c r="AK1440" t="s">
        <v>41</v>
      </c>
      <c r="AL1440" t="s">
        <v>41</v>
      </c>
      <c r="AM1440" t="s">
        <v>41</v>
      </c>
    </row>
    <row r="1441" spans="1:39" x14ac:dyDescent="0.3">
      <c r="A1441" t="s">
        <v>55</v>
      </c>
      <c r="B1441" t="s">
        <v>56</v>
      </c>
      <c r="C1441" t="s">
        <v>38</v>
      </c>
      <c r="D1441" t="s">
        <v>59</v>
      </c>
      <c r="E1441">
        <v>20</v>
      </c>
      <c r="F1441" t="s">
        <v>49</v>
      </c>
      <c r="G1441" t="s">
        <v>40</v>
      </c>
      <c r="H1441" t="s">
        <v>41</v>
      </c>
      <c r="J1441">
        <v>75.650000000000006</v>
      </c>
      <c r="K1441" t="s">
        <v>41</v>
      </c>
      <c r="L1441">
        <v>15350.57</v>
      </c>
      <c r="M1441" t="s">
        <v>41</v>
      </c>
      <c r="N1441" t="s">
        <v>41</v>
      </c>
      <c r="O1441">
        <v>1320</v>
      </c>
      <c r="P1441">
        <v>1330.54</v>
      </c>
      <c r="Q1441">
        <v>1340</v>
      </c>
      <c r="R1441">
        <v>-0.46</v>
      </c>
      <c r="S1441">
        <v>0.21</v>
      </c>
      <c r="T1441">
        <v>58.28</v>
      </c>
      <c r="U1441">
        <v>1001</v>
      </c>
      <c r="V1441" t="s">
        <v>41</v>
      </c>
      <c r="W1441">
        <v>5.44</v>
      </c>
      <c r="X1441" t="s">
        <v>41</v>
      </c>
      <c r="Z1441">
        <v>20.010000000000002</v>
      </c>
      <c r="AA1441">
        <v>17.84</v>
      </c>
      <c r="AB1441">
        <v>2.17</v>
      </c>
      <c r="AC1441">
        <v>21.88</v>
      </c>
      <c r="AD1441" t="s">
        <v>41</v>
      </c>
      <c r="AF1441">
        <v>400</v>
      </c>
      <c r="AG1441">
        <v>400</v>
      </c>
      <c r="AH1441">
        <v>3.3</v>
      </c>
      <c r="AI1441">
        <v>3.29</v>
      </c>
      <c r="AJ1441">
        <v>0.01</v>
      </c>
      <c r="AK1441" t="s">
        <v>41</v>
      </c>
      <c r="AL1441" t="s">
        <v>41</v>
      </c>
      <c r="AM1441" t="s">
        <v>41</v>
      </c>
    </row>
    <row r="1442" spans="1:39" x14ac:dyDescent="0.3">
      <c r="A1442" t="s">
        <v>55</v>
      </c>
      <c r="B1442" t="s">
        <v>56</v>
      </c>
      <c r="C1442" t="s">
        <v>38</v>
      </c>
      <c r="D1442" t="s">
        <v>59</v>
      </c>
      <c r="E1442">
        <v>15</v>
      </c>
      <c r="F1442" t="s">
        <v>39</v>
      </c>
      <c r="G1442" t="s">
        <v>40</v>
      </c>
      <c r="H1442" t="s">
        <v>41</v>
      </c>
      <c r="I1442">
        <v>127.92</v>
      </c>
      <c r="J1442">
        <v>77.31</v>
      </c>
      <c r="K1442" t="s">
        <v>41</v>
      </c>
      <c r="L1442">
        <v>15570.13</v>
      </c>
      <c r="M1442" t="s">
        <v>58</v>
      </c>
      <c r="N1442" t="s">
        <v>41</v>
      </c>
      <c r="O1442">
        <v>1260</v>
      </c>
      <c r="P1442">
        <v>1269.28</v>
      </c>
      <c r="Q1442">
        <v>1280</v>
      </c>
      <c r="R1442">
        <v>-1.72</v>
      </c>
      <c r="S1442">
        <v>0.2</v>
      </c>
      <c r="T1442">
        <v>54.53</v>
      </c>
      <c r="U1442">
        <v>1001</v>
      </c>
      <c r="V1442" t="s">
        <v>41</v>
      </c>
      <c r="W1442">
        <v>-0.61</v>
      </c>
      <c r="X1442" t="s">
        <v>41</v>
      </c>
      <c r="Y1442">
        <v>15</v>
      </c>
      <c r="Z1442">
        <v>14.91</v>
      </c>
      <c r="AA1442">
        <v>10.77</v>
      </c>
      <c r="AB1442">
        <v>4.1399999999999997</v>
      </c>
      <c r="AC1442">
        <v>11.64</v>
      </c>
      <c r="AD1442" t="s">
        <v>41</v>
      </c>
      <c r="AF1442">
        <v>50</v>
      </c>
      <c r="AG1442">
        <v>50</v>
      </c>
      <c r="AH1442">
        <v>3.3</v>
      </c>
      <c r="AI1442">
        <v>3.31</v>
      </c>
      <c r="AJ1442">
        <v>0</v>
      </c>
      <c r="AK1442" t="s">
        <v>42</v>
      </c>
      <c r="AL1442" t="s">
        <v>41</v>
      </c>
      <c r="AM1442" t="s">
        <v>41</v>
      </c>
    </row>
    <row r="1443" spans="1:39" x14ac:dyDescent="0.3">
      <c r="A1443" t="s">
        <v>55</v>
      </c>
      <c r="B1443" t="s">
        <v>56</v>
      </c>
      <c r="C1443" t="s">
        <v>38</v>
      </c>
      <c r="D1443" t="s">
        <v>59</v>
      </c>
      <c r="E1443">
        <v>15</v>
      </c>
      <c r="F1443" t="s">
        <v>43</v>
      </c>
      <c r="G1443" t="s">
        <v>40</v>
      </c>
      <c r="H1443" t="s">
        <v>41</v>
      </c>
      <c r="I1443">
        <v>127.92</v>
      </c>
      <c r="J1443">
        <v>77.31</v>
      </c>
      <c r="K1443" t="s">
        <v>41</v>
      </c>
      <c r="L1443">
        <v>15570.13</v>
      </c>
      <c r="M1443" t="s">
        <v>58</v>
      </c>
      <c r="N1443" t="s">
        <v>41</v>
      </c>
      <c r="O1443">
        <v>1280</v>
      </c>
      <c r="P1443">
        <v>1288.92</v>
      </c>
      <c r="Q1443">
        <v>1300</v>
      </c>
      <c r="R1443">
        <v>-2.08</v>
      </c>
      <c r="S1443">
        <v>0.2</v>
      </c>
      <c r="T1443">
        <v>55.45</v>
      </c>
      <c r="U1443">
        <v>1001</v>
      </c>
      <c r="V1443" t="s">
        <v>41</v>
      </c>
      <c r="W1443">
        <v>0.13</v>
      </c>
      <c r="X1443" t="s">
        <v>41</v>
      </c>
      <c r="Y1443">
        <v>15</v>
      </c>
      <c r="Z1443">
        <v>14.91</v>
      </c>
      <c r="AA1443">
        <v>10.77</v>
      </c>
      <c r="AB1443">
        <v>4.1399999999999997</v>
      </c>
      <c r="AC1443">
        <v>11.26</v>
      </c>
      <c r="AD1443" t="s">
        <v>41</v>
      </c>
      <c r="AF1443">
        <v>50</v>
      </c>
      <c r="AG1443">
        <v>50</v>
      </c>
      <c r="AH1443">
        <v>3.3</v>
      </c>
      <c r="AI1443">
        <v>3.31</v>
      </c>
      <c r="AJ1443">
        <v>0</v>
      </c>
      <c r="AK1443" t="s">
        <v>42</v>
      </c>
      <c r="AL1443" t="s">
        <v>41</v>
      </c>
      <c r="AM1443" t="s">
        <v>41</v>
      </c>
    </row>
    <row r="1444" spans="1:39" x14ac:dyDescent="0.3">
      <c r="A1444" t="s">
        <v>55</v>
      </c>
      <c r="B1444" t="s">
        <v>56</v>
      </c>
      <c r="C1444" t="s">
        <v>38</v>
      </c>
      <c r="D1444" t="s">
        <v>59</v>
      </c>
      <c r="E1444">
        <v>15</v>
      </c>
      <c r="F1444" t="s">
        <v>44</v>
      </c>
      <c r="G1444" t="s">
        <v>40</v>
      </c>
      <c r="H1444" t="s">
        <v>41</v>
      </c>
      <c r="I1444">
        <v>127.92</v>
      </c>
      <c r="J1444">
        <v>77.31</v>
      </c>
      <c r="K1444" t="s">
        <v>41</v>
      </c>
      <c r="L1444">
        <v>15570.13</v>
      </c>
      <c r="M1444" t="s">
        <v>58</v>
      </c>
      <c r="N1444" t="s">
        <v>41</v>
      </c>
      <c r="O1444">
        <v>1300</v>
      </c>
      <c r="P1444">
        <v>1309.42</v>
      </c>
      <c r="Q1444">
        <v>1320</v>
      </c>
      <c r="R1444">
        <v>-1.58</v>
      </c>
      <c r="S1444">
        <v>0.2</v>
      </c>
      <c r="T1444">
        <v>51.14</v>
      </c>
      <c r="U1444">
        <v>1001</v>
      </c>
      <c r="V1444" t="s">
        <v>41</v>
      </c>
      <c r="W1444">
        <v>-0.49</v>
      </c>
      <c r="X1444" t="s">
        <v>41</v>
      </c>
      <c r="Y1444">
        <v>15</v>
      </c>
      <c r="Z1444">
        <v>14.91</v>
      </c>
      <c r="AA1444">
        <v>10.77</v>
      </c>
      <c r="AB1444">
        <v>4.1399999999999997</v>
      </c>
      <c r="AC1444">
        <v>11.22</v>
      </c>
      <c r="AD1444" t="s">
        <v>41</v>
      </c>
      <c r="AF1444">
        <v>50</v>
      </c>
      <c r="AG1444">
        <v>50</v>
      </c>
      <c r="AH1444">
        <v>3.3</v>
      </c>
      <c r="AI1444">
        <v>3.31</v>
      </c>
      <c r="AJ1444">
        <v>0</v>
      </c>
      <c r="AK1444" t="s">
        <v>42</v>
      </c>
      <c r="AL1444" t="s">
        <v>41</v>
      </c>
      <c r="AM1444" t="s">
        <v>41</v>
      </c>
    </row>
    <row r="1445" spans="1:39" x14ac:dyDescent="0.3">
      <c r="A1445" t="s">
        <v>55</v>
      </c>
      <c r="B1445" t="s">
        <v>56</v>
      </c>
      <c r="C1445" t="s">
        <v>38</v>
      </c>
      <c r="D1445" t="s">
        <v>59</v>
      </c>
      <c r="E1445">
        <v>15</v>
      </c>
      <c r="F1445" t="s">
        <v>45</v>
      </c>
      <c r="G1445" t="s">
        <v>40</v>
      </c>
      <c r="H1445" t="s">
        <v>41</v>
      </c>
      <c r="I1445">
        <v>127.92</v>
      </c>
      <c r="J1445">
        <v>77.31</v>
      </c>
      <c r="K1445" t="s">
        <v>41</v>
      </c>
      <c r="L1445">
        <v>15570.13</v>
      </c>
      <c r="M1445" t="s">
        <v>58</v>
      </c>
      <c r="N1445" t="s">
        <v>41</v>
      </c>
      <c r="O1445">
        <v>1320</v>
      </c>
      <c r="P1445">
        <v>1329</v>
      </c>
      <c r="Q1445">
        <v>1340</v>
      </c>
      <c r="R1445">
        <v>-2</v>
      </c>
      <c r="S1445">
        <v>0.19</v>
      </c>
      <c r="T1445">
        <v>52.71</v>
      </c>
      <c r="U1445">
        <v>1001</v>
      </c>
      <c r="V1445" t="s">
        <v>41</v>
      </c>
      <c r="W1445">
        <v>-0.67</v>
      </c>
      <c r="X1445" t="s">
        <v>41</v>
      </c>
      <c r="Y1445">
        <v>15</v>
      </c>
      <c r="Z1445">
        <v>14.91</v>
      </c>
      <c r="AA1445">
        <v>10.77</v>
      </c>
      <c r="AB1445">
        <v>4.1399999999999997</v>
      </c>
      <c r="AC1445">
        <v>11.44</v>
      </c>
      <c r="AD1445" t="s">
        <v>41</v>
      </c>
      <c r="AF1445">
        <v>50</v>
      </c>
      <c r="AG1445">
        <v>50</v>
      </c>
      <c r="AH1445">
        <v>3.3</v>
      </c>
      <c r="AI1445">
        <v>3.31</v>
      </c>
      <c r="AJ1445">
        <v>0</v>
      </c>
      <c r="AK1445" t="s">
        <v>42</v>
      </c>
      <c r="AL1445" t="s">
        <v>41</v>
      </c>
      <c r="AM1445" t="s">
        <v>41</v>
      </c>
    </row>
    <row r="1446" spans="1:39" x14ac:dyDescent="0.3">
      <c r="A1446" t="s">
        <v>55</v>
      </c>
      <c r="B1446" t="s">
        <v>56</v>
      </c>
      <c r="C1446" t="s">
        <v>38</v>
      </c>
      <c r="D1446" t="s">
        <v>59</v>
      </c>
      <c r="E1446">
        <v>15</v>
      </c>
      <c r="F1446" t="s">
        <v>46</v>
      </c>
      <c r="G1446" t="s">
        <v>40</v>
      </c>
      <c r="H1446" t="s">
        <v>41</v>
      </c>
      <c r="I1446">
        <v>127.92</v>
      </c>
      <c r="J1446">
        <v>77.31</v>
      </c>
      <c r="K1446" t="s">
        <v>41</v>
      </c>
      <c r="L1446">
        <v>15570.13</v>
      </c>
      <c r="M1446" t="s">
        <v>58</v>
      </c>
      <c r="N1446" t="s">
        <v>41</v>
      </c>
      <c r="O1446">
        <v>1260</v>
      </c>
      <c r="P1446">
        <v>1269.28</v>
      </c>
      <c r="Q1446">
        <v>1280</v>
      </c>
      <c r="R1446">
        <v>-1.72</v>
      </c>
      <c r="S1446">
        <v>0.2</v>
      </c>
      <c r="T1446">
        <v>54.53</v>
      </c>
      <c r="U1446">
        <v>1001</v>
      </c>
      <c r="V1446" t="s">
        <v>41</v>
      </c>
      <c r="W1446">
        <v>-0.5</v>
      </c>
      <c r="X1446" t="s">
        <v>41</v>
      </c>
      <c r="Y1446">
        <v>15</v>
      </c>
      <c r="Z1446">
        <v>14.91</v>
      </c>
      <c r="AA1446">
        <v>10.77</v>
      </c>
      <c r="AB1446">
        <v>4.1399999999999997</v>
      </c>
      <c r="AC1446">
        <v>11.64</v>
      </c>
      <c r="AD1446" t="s">
        <v>41</v>
      </c>
      <c r="AF1446">
        <v>50</v>
      </c>
      <c r="AG1446">
        <v>50</v>
      </c>
      <c r="AH1446">
        <v>3.3</v>
      </c>
      <c r="AI1446">
        <v>3.31</v>
      </c>
      <c r="AJ1446">
        <v>0</v>
      </c>
      <c r="AK1446" t="s">
        <v>42</v>
      </c>
      <c r="AL1446" t="s">
        <v>41</v>
      </c>
      <c r="AM1446" t="s">
        <v>41</v>
      </c>
    </row>
    <row r="1447" spans="1:39" x14ac:dyDescent="0.3">
      <c r="A1447" t="s">
        <v>55</v>
      </c>
      <c r="B1447" t="s">
        <v>56</v>
      </c>
      <c r="C1447" t="s">
        <v>38</v>
      </c>
      <c r="D1447" t="s">
        <v>59</v>
      </c>
      <c r="E1447">
        <v>15</v>
      </c>
      <c r="F1447" t="s">
        <v>47</v>
      </c>
      <c r="G1447" t="s">
        <v>40</v>
      </c>
      <c r="H1447" t="s">
        <v>41</v>
      </c>
      <c r="I1447">
        <v>127.92</v>
      </c>
      <c r="J1447">
        <v>77.31</v>
      </c>
      <c r="K1447" t="s">
        <v>41</v>
      </c>
      <c r="L1447">
        <v>15570.13</v>
      </c>
      <c r="M1447" t="s">
        <v>58</v>
      </c>
      <c r="N1447" t="s">
        <v>41</v>
      </c>
      <c r="O1447">
        <v>1280</v>
      </c>
      <c r="P1447">
        <v>1288.92</v>
      </c>
      <c r="Q1447">
        <v>1300</v>
      </c>
      <c r="R1447">
        <v>-2.08</v>
      </c>
      <c r="S1447">
        <v>0.2</v>
      </c>
      <c r="T1447">
        <v>55.45</v>
      </c>
      <c r="U1447">
        <v>1001</v>
      </c>
      <c r="V1447" t="s">
        <v>41</v>
      </c>
      <c r="W1447">
        <v>0.52</v>
      </c>
      <c r="X1447" t="s">
        <v>41</v>
      </c>
      <c r="Y1447">
        <v>15</v>
      </c>
      <c r="Z1447">
        <v>14.91</v>
      </c>
      <c r="AA1447">
        <v>10.77</v>
      </c>
      <c r="AB1447">
        <v>4.1399999999999997</v>
      </c>
      <c r="AC1447">
        <v>11.26</v>
      </c>
      <c r="AD1447" t="s">
        <v>41</v>
      </c>
      <c r="AF1447">
        <v>50</v>
      </c>
      <c r="AG1447">
        <v>50</v>
      </c>
      <c r="AH1447">
        <v>3.3</v>
      </c>
      <c r="AI1447">
        <v>3.31</v>
      </c>
      <c r="AJ1447">
        <v>0</v>
      </c>
      <c r="AK1447" t="s">
        <v>42</v>
      </c>
      <c r="AL1447" t="s">
        <v>41</v>
      </c>
      <c r="AM1447" t="s">
        <v>41</v>
      </c>
    </row>
    <row r="1448" spans="1:39" x14ac:dyDescent="0.3">
      <c r="A1448" t="s">
        <v>55</v>
      </c>
      <c r="B1448" t="s">
        <v>56</v>
      </c>
      <c r="C1448" t="s">
        <v>38</v>
      </c>
      <c r="D1448" t="s">
        <v>59</v>
      </c>
      <c r="E1448">
        <v>15</v>
      </c>
      <c r="F1448" t="s">
        <v>48</v>
      </c>
      <c r="G1448" t="s">
        <v>40</v>
      </c>
      <c r="H1448" t="s">
        <v>41</v>
      </c>
      <c r="I1448">
        <v>127.92</v>
      </c>
      <c r="J1448">
        <v>77.31</v>
      </c>
      <c r="K1448" t="s">
        <v>41</v>
      </c>
      <c r="L1448">
        <v>15570.13</v>
      </c>
      <c r="M1448" t="s">
        <v>58</v>
      </c>
      <c r="N1448" t="s">
        <v>41</v>
      </c>
      <c r="O1448">
        <v>1300</v>
      </c>
      <c r="P1448">
        <v>1309.42</v>
      </c>
      <c r="Q1448">
        <v>1320</v>
      </c>
      <c r="R1448">
        <v>-1.58</v>
      </c>
      <c r="S1448">
        <v>0.2</v>
      </c>
      <c r="T1448">
        <v>51.14</v>
      </c>
      <c r="U1448">
        <v>1001</v>
      </c>
      <c r="V1448" t="s">
        <v>41</v>
      </c>
      <c r="W1448">
        <v>0.19</v>
      </c>
      <c r="X1448" t="s">
        <v>41</v>
      </c>
      <c r="Y1448">
        <v>15</v>
      </c>
      <c r="Z1448">
        <v>14.91</v>
      </c>
      <c r="AA1448">
        <v>10.77</v>
      </c>
      <c r="AB1448">
        <v>4.1399999999999997</v>
      </c>
      <c r="AC1448">
        <v>11.22</v>
      </c>
      <c r="AD1448" t="s">
        <v>41</v>
      </c>
      <c r="AF1448">
        <v>50</v>
      </c>
      <c r="AG1448">
        <v>50</v>
      </c>
      <c r="AH1448">
        <v>3.3</v>
      </c>
      <c r="AI1448">
        <v>3.31</v>
      </c>
      <c r="AJ1448">
        <v>0</v>
      </c>
      <c r="AK1448" t="s">
        <v>42</v>
      </c>
      <c r="AL1448" t="s">
        <v>41</v>
      </c>
      <c r="AM1448" t="s">
        <v>41</v>
      </c>
    </row>
    <row r="1449" spans="1:39" x14ac:dyDescent="0.3">
      <c r="A1449" t="s">
        <v>55</v>
      </c>
      <c r="B1449" t="s">
        <v>56</v>
      </c>
      <c r="C1449" t="s">
        <v>38</v>
      </c>
      <c r="D1449" t="s">
        <v>59</v>
      </c>
      <c r="E1449">
        <v>15</v>
      </c>
      <c r="F1449" t="s">
        <v>49</v>
      </c>
      <c r="G1449" t="s">
        <v>40</v>
      </c>
      <c r="H1449" t="s">
        <v>41</v>
      </c>
      <c r="I1449">
        <v>127.92</v>
      </c>
      <c r="J1449">
        <v>77.31</v>
      </c>
      <c r="K1449" t="s">
        <v>41</v>
      </c>
      <c r="L1449">
        <v>15570.13</v>
      </c>
      <c r="M1449" t="s">
        <v>58</v>
      </c>
      <c r="N1449" t="s">
        <v>41</v>
      </c>
      <c r="O1449">
        <v>1320</v>
      </c>
      <c r="P1449">
        <v>1329</v>
      </c>
      <c r="Q1449">
        <v>1340</v>
      </c>
      <c r="R1449">
        <v>-2</v>
      </c>
      <c r="S1449">
        <v>0.19</v>
      </c>
      <c r="T1449">
        <v>52.71</v>
      </c>
      <c r="U1449">
        <v>1001</v>
      </c>
      <c r="V1449" t="s">
        <v>41</v>
      </c>
      <c r="W1449">
        <v>0.22</v>
      </c>
      <c r="X1449" t="s">
        <v>41</v>
      </c>
      <c r="Y1449">
        <v>15</v>
      </c>
      <c r="Z1449">
        <v>14.91</v>
      </c>
      <c r="AA1449">
        <v>10.77</v>
      </c>
      <c r="AB1449">
        <v>4.1399999999999997</v>
      </c>
      <c r="AC1449">
        <v>11.44</v>
      </c>
      <c r="AD1449" t="s">
        <v>41</v>
      </c>
      <c r="AF1449">
        <v>50</v>
      </c>
      <c r="AG1449">
        <v>50</v>
      </c>
      <c r="AH1449">
        <v>3.3</v>
      </c>
      <c r="AI1449">
        <v>3.31</v>
      </c>
      <c r="AJ1449">
        <v>0</v>
      </c>
      <c r="AK1449" t="s">
        <v>42</v>
      </c>
      <c r="AL1449" t="s">
        <v>41</v>
      </c>
      <c r="AM1449" t="s">
        <v>41</v>
      </c>
    </row>
    <row r="1450" spans="1:39" x14ac:dyDescent="0.3">
      <c r="A1450" t="s">
        <v>55</v>
      </c>
      <c r="B1450" t="s">
        <v>56</v>
      </c>
      <c r="C1450" t="s">
        <v>38</v>
      </c>
      <c r="D1450" t="s">
        <v>59</v>
      </c>
      <c r="E1450">
        <v>15</v>
      </c>
      <c r="F1450" t="s">
        <v>39</v>
      </c>
      <c r="G1450" t="s">
        <v>40</v>
      </c>
      <c r="H1450" t="s">
        <v>41</v>
      </c>
      <c r="J1450">
        <v>75.489999999999995</v>
      </c>
      <c r="K1450" t="s">
        <v>41</v>
      </c>
      <c r="L1450">
        <v>15651.06</v>
      </c>
      <c r="M1450" t="s">
        <v>41</v>
      </c>
      <c r="N1450" t="s">
        <v>41</v>
      </c>
      <c r="O1450">
        <v>1260</v>
      </c>
      <c r="P1450">
        <v>1269.3</v>
      </c>
      <c r="Q1450">
        <v>1280</v>
      </c>
      <c r="R1450">
        <v>-1.7</v>
      </c>
      <c r="S1450">
        <v>0.2</v>
      </c>
      <c r="T1450">
        <v>55.52</v>
      </c>
      <c r="U1450">
        <v>1001</v>
      </c>
      <c r="V1450" t="s">
        <v>41</v>
      </c>
      <c r="W1450">
        <v>0.61</v>
      </c>
      <c r="X1450" t="s">
        <v>41</v>
      </c>
      <c r="Z1450">
        <v>15</v>
      </c>
      <c r="AA1450">
        <v>10.84</v>
      </c>
      <c r="AB1450">
        <v>4.16</v>
      </c>
      <c r="AC1450">
        <v>11.77</v>
      </c>
      <c r="AD1450" t="s">
        <v>41</v>
      </c>
      <c r="AF1450">
        <v>60</v>
      </c>
      <c r="AG1450">
        <v>60</v>
      </c>
      <c r="AH1450">
        <v>3.3</v>
      </c>
      <c r="AI1450">
        <v>3.3</v>
      </c>
      <c r="AJ1450">
        <v>0</v>
      </c>
      <c r="AK1450" t="s">
        <v>41</v>
      </c>
      <c r="AL1450" t="s">
        <v>41</v>
      </c>
      <c r="AM1450" t="s">
        <v>41</v>
      </c>
    </row>
    <row r="1451" spans="1:39" x14ac:dyDescent="0.3">
      <c r="A1451" t="s">
        <v>55</v>
      </c>
      <c r="B1451" t="s">
        <v>56</v>
      </c>
      <c r="C1451" t="s">
        <v>38</v>
      </c>
      <c r="D1451" t="s">
        <v>59</v>
      </c>
      <c r="E1451">
        <v>15</v>
      </c>
      <c r="F1451" t="s">
        <v>43</v>
      </c>
      <c r="G1451" t="s">
        <v>40</v>
      </c>
      <c r="H1451" t="s">
        <v>41</v>
      </c>
      <c r="J1451">
        <v>75.489999999999995</v>
      </c>
      <c r="K1451" t="s">
        <v>41</v>
      </c>
      <c r="L1451">
        <v>15651.06</v>
      </c>
      <c r="M1451" t="s">
        <v>41</v>
      </c>
      <c r="N1451" t="s">
        <v>41</v>
      </c>
      <c r="O1451">
        <v>1280</v>
      </c>
      <c r="P1451">
        <v>1289</v>
      </c>
      <c r="Q1451">
        <v>1300</v>
      </c>
      <c r="R1451">
        <v>-2</v>
      </c>
      <c r="S1451">
        <v>0.2</v>
      </c>
      <c r="T1451">
        <v>56.13</v>
      </c>
      <c r="U1451">
        <v>1001</v>
      </c>
      <c r="V1451" t="s">
        <v>41</v>
      </c>
      <c r="W1451">
        <v>1.22</v>
      </c>
      <c r="X1451" t="s">
        <v>41</v>
      </c>
      <c r="Z1451">
        <v>15</v>
      </c>
      <c r="AA1451">
        <v>10.84</v>
      </c>
      <c r="AB1451">
        <v>4.16</v>
      </c>
      <c r="AC1451">
        <v>11.4</v>
      </c>
      <c r="AD1451" t="s">
        <v>41</v>
      </c>
      <c r="AF1451">
        <v>60</v>
      </c>
      <c r="AG1451">
        <v>60</v>
      </c>
      <c r="AH1451">
        <v>3.3</v>
      </c>
      <c r="AI1451">
        <v>3.3</v>
      </c>
      <c r="AJ1451">
        <v>0</v>
      </c>
      <c r="AK1451" t="s">
        <v>41</v>
      </c>
      <c r="AL1451" t="s">
        <v>41</v>
      </c>
      <c r="AM1451" t="s">
        <v>41</v>
      </c>
    </row>
    <row r="1452" spans="1:39" x14ac:dyDescent="0.3">
      <c r="A1452" t="s">
        <v>55</v>
      </c>
      <c r="B1452" t="s">
        <v>56</v>
      </c>
      <c r="C1452" t="s">
        <v>38</v>
      </c>
      <c r="D1452" t="s">
        <v>59</v>
      </c>
      <c r="E1452">
        <v>15</v>
      </c>
      <c r="F1452" t="s">
        <v>44</v>
      </c>
      <c r="G1452" t="s">
        <v>40</v>
      </c>
      <c r="H1452" t="s">
        <v>41</v>
      </c>
      <c r="J1452">
        <v>75.489999999999995</v>
      </c>
      <c r="K1452" t="s">
        <v>41</v>
      </c>
      <c r="L1452">
        <v>15651.06</v>
      </c>
      <c r="M1452" t="s">
        <v>41</v>
      </c>
      <c r="N1452" t="s">
        <v>41</v>
      </c>
      <c r="O1452">
        <v>1300</v>
      </c>
      <c r="P1452">
        <v>1309.48</v>
      </c>
      <c r="Q1452">
        <v>1320</v>
      </c>
      <c r="R1452">
        <v>-1.52</v>
      </c>
      <c r="S1452">
        <v>0.2</v>
      </c>
      <c r="T1452">
        <v>51.98</v>
      </c>
      <c r="U1452">
        <v>1001</v>
      </c>
      <c r="V1452" t="s">
        <v>41</v>
      </c>
      <c r="W1452">
        <v>0.61</v>
      </c>
      <c r="X1452" t="s">
        <v>41</v>
      </c>
      <c r="Z1452">
        <v>15</v>
      </c>
      <c r="AA1452">
        <v>10.84</v>
      </c>
      <c r="AB1452">
        <v>4.16</v>
      </c>
      <c r="AC1452">
        <v>11.37</v>
      </c>
      <c r="AD1452" t="s">
        <v>41</v>
      </c>
      <c r="AF1452">
        <v>60</v>
      </c>
      <c r="AG1452">
        <v>60</v>
      </c>
      <c r="AH1452">
        <v>3.3</v>
      </c>
      <c r="AI1452">
        <v>3.3</v>
      </c>
      <c r="AJ1452">
        <v>0</v>
      </c>
      <c r="AK1452" t="s">
        <v>41</v>
      </c>
      <c r="AL1452" t="s">
        <v>41</v>
      </c>
      <c r="AM1452" t="s">
        <v>41</v>
      </c>
    </row>
    <row r="1453" spans="1:39" x14ac:dyDescent="0.3">
      <c r="A1453" t="s">
        <v>55</v>
      </c>
      <c r="B1453" t="s">
        <v>56</v>
      </c>
      <c r="C1453" t="s">
        <v>38</v>
      </c>
      <c r="D1453" t="s">
        <v>59</v>
      </c>
      <c r="E1453">
        <v>15</v>
      </c>
      <c r="F1453" t="s">
        <v>45</v>
      </c>
      <c r="G1453" t="s">
        <v>40</v>
      </c>
      <c r="H1453" t="s">
        <v>41</v>
      </c>
      <c r="J1453">
        <v>75.489999999999995</v>
      </c>
      <c r="K1453" t="s">
        <v>41</v>
      </c>
      <c r="L1453">
        <v>15651.06</v>
      </c>
      <c r="M1453" t="s">
        <v>41</v>
      </c>
      <c r="N1453" t="s">
        <v>41</v>
      </c>
      <c r="O1453">
        <v>1320</v>
      </c>
      <c r="P1453">
        <v>1329.04</v>
      </c>
      <c r="Q1453">
        <v>1340</v>
      </c>
      <c r="R1453">
        <v>-1.96</v>
      </c>
      <c r="S1453">
        <v>0.19</v>
      </c>
      <c r="T1453">
        <v>53.63</v>
      </c>
      <c r="U1453">
        <v>1001</v>
      </c>
      <c r="V1453" t="s">
        <v>41</v>
      </c>
      <c r="W1453">
        <v>0.34</v>
      </c>
      <c r="X1453" t="s">
        <v>41</v>
      </c>
      <c r="Z1453">
        <v>15</v>
      </c>
      <c r="AA1453">
        <v>10.84</v>
      </c>
      <c r="AB1453">
        <v>4.16</v>
      </c>
      <c r="AC1453">
        <v>11.55</v>
      </c>
      <c r="AD1453" t="s">
        <v>41</v>
      </c>
      <c r="AF1453">
        <v>60</v>
      </c>
      <c r="AG1453">
        <v>60</v>
      </c>
      <c r="AH1453">
        <v>3.3</v>
      </c>
      <c r="AI1453">
        <v>3.3</v>
      </c>
      <c r="AJ1453">
        <v>0</v>
      </c>
      <c r="AK1453" t="s">
        <v>41</v>
      </c>
      <c r="AL1453" t="s">
        <v>41</v>
      </c>
      <c r="AM1453" t="s">
        <v>41</v>
      </c>
    </row>
    <row r="1454" spans="1:39" x14ac:dyDescent="0.3">
      <c r="A1454" t="s">
        <v>55</v>
      </c>
      <c r="B1454" t="s">
        <v>56</v>
      </c>
      <c r="C1454" t="s">
        <v>38</v>
      </c>
      <c r="D1454" t="s">
        <v>59</v>
      </c>
      <c r="E1454">
        <v>15</v>
      </c>
      <c r="F1454" t="s">
        <v>46</v>
      </c>
      <c r="G1454" t="s">
        <v>40</v>
      </c>
      <c r="H1454" t="s">
        <v>41</v>
      </c>
      <c r="J1454">
        <v>75.489999999999995</v>
      </c>
      <c r="K1454" t="s">
        <v>41</v>
      </c>
      <c r="L1454">
        <v>15651.06</v>
      </c>
      <c r="M1454" t="s">
        <v>41</v>
      </c>
      <c r="N1454" t="s">
        <v>41</v>
      </c>
      <c r="O1454">
        <v>1260</v>
      </c>
      <c r="P1454">
        <v>1269.3</v>
      </c>
      <c r="Q1454">
        <v>1280</v>
      </c>
      <c r="R1454">
        <v>-1.7</v>
      </c>
      <c r="S1454">
        <v>0.2</v>
      </c>
      <c r="T1454">
        <v>55.52</v>
      </c>
      <c r="U1454">
        <v>1001</v>
      </c>
      <c r="V1454" t="s">
        <v>41</v>
      </c>
      <c r="W1454">
        <v>0.72</v>
      </c>
      <c r="X1454" t="s">
        <v>41</v>
      </c>
      <c r="Z1454">
        <v>15</v>
      </c>
      <c r="AA1454">
        <v>10.84</v>
      </c>
      <c r="AB1454">
        <v>4.16</v>
      </c>
      <c r="AC1454">
        <v>11.77</v>
      </c>
      <c r="AD1454" t="s">
        <v>41</v>
      </c>
      <c r="AF1454">
        <v>60</v>
      </c>
      <c r="AG1454">
        <v>60</v>
      </c>
      <c r="AH1454">
        <v>3.3</v>
      </c>
      <c r="AI1454">
        <v>3.3</v>
      </c>
      <c r="AJ1454">
        <v>0</v>
      </c>
      <c r="AK1454" t="s">
        <v>41</v>
      </c>
      <c r="AL1454" t="s">
        <v>41</v>
      </c>
      <c r="AM1454" t="s">
        <v>41</v>
      </c>
    </row>
    <row r="1455" spans="1:39" x14ac:dyDescent="0.3">
      <c r="A1455" t="s">
        <v>55</v>
      </c>
      <c r="B1455" t="s">
        <v>56</v>
      </c>
      <c r="C1455" t="s">
        <v>38</v>
      </c>
      <c r="D1455" t="s">
        <v>59</v>
      </c>
      <c r="E1455">
        <v>15</v>
      </c>
      <c r="F1455" t="s">
        <v>47</v>
      </c>
      <c r="G1455" t="s">
        <v>40</v>
      </c>
      <c r="H1455" t="s">
        <v>41</v>
      </c>
      <c r="J1455">
        <v>75.489999999999995</v>
      </c>
      <c r="K1455" t="s">
        <v>41</v>
      </c>
      <c r="L1455">
        <v>15651.06</v>
      </c>
      <c r="M1455" t="s">
        <v>41</v>
      </c>
      <c r="N1455" t="s">
        <v>41</v>
      </c>
      <c r="O1455">
        <v>1280</v>
      </c>
      <c r="P1455">
        <v>1289</v>
      </c>
      <c r="Q1455">
        <v>1300</v>
      </c>
      <c r="R1455">
        <v>-2</v>
      </c>
      <c r="S1455">
        <v>0.2</v>
      </c>
      <c r="T1455">
        <v>56.13</v>
      </c>
      <c r="U1455">
        <v>1001</v>
      </c>
      <c r="V1455" t="s">
        <v>41</v>
      </c>
      <c r="W1455">
        <v>1.63</v>
      </c>
      <c r="X1455" t="s">
        <v>41</v>
      </c>
      <c r="Z1455">
        <v>15</v>
      </c>
      <c r="AA1455">
        <v>10.84</v>
      </c>
      <c r="AB1455">
        <v>4.16</v>
      </c>
      <c r="AC1455">
        <v>11.4</v>
      </c>
      <c r="AD1455" t="s">
        <v>41</v>
      </c>
      <c r="AF1455">
        <v>60</v>
      </c>
      <c r="AG1455">
        <v>60</v>
      </c>
      <c r="AH1455">
        <v>3.3</v>
      </c>
      <c r="AI1455">
        <v>3.3</v>
      </c>
      <c r="AJ1455">
        <v>0</v>
      </c>
      <c r="AK1455" t="s">
        <v>41</v>
      </c>
      <c r="AL1455" t="s">
        <v>41</v>
      </c>
      <c r="AM1455" t="s">
        <v>41</v>
      </c>
    </row>
    <row r="1456" spans="1:39" x14ac:dyDescent="0.3">
      <c r="A1456" t="s">
        <v>55</v>
      </c>
      <c r="B1456" t="s">
        <v>56</v>
      </c>
      <c r="C1456" t="s">
        <v>38</v>
      </c>
      <c r="D1456" t="s">
        <v>59</v>
      </c>
      <c r="E1456">
        <v>15</v>
      </c>
      <c r="F1456" t="s">
        <v>48</v>
      </c>
      <c r="G1456" t="s">
        <v>40</v>
      </c>
      <c r="H1456" t="s">
        <v>41</v>
      </c>
      <c r="J1456">
        <v>75.489999999999995</v>
      </c>
      <c r="K1456" t="s">
        <v>41</v>
      </c>
      <c r="L1456">
        <v>15651.06</v>
      </c>
      <c r="M1456" t="s">
        <v>41</v>
      </c>
      <c r="N1456" t="s">
        <v>41</v>
      </c>
      <c r="O1456">
        <v>1300</v>
      </c>
      <c r="P1456">
        <v>1309.48</v>
      </c>
      <c r="Q1456">
        <v>1320</v>
      </c>
      <c r="R1456">
        <v>-1.52</v>
      </c>
      <c r="S1456">
        <v>0.2</v>
      </c>
      <c r="T1456">
        <v>51.98</v>
      </c>
      <c r="U1456">
        <v>1001</v>
      </c>
      <c r="V1456" t="s">
        <v>41</v>
      </c>
      <c r="W1456">
        <v>1.3</v>
      </c>
      <c r="X1456" t="s">
        <v>41</v>
      </c>
      <c r="Z1456">
        <v>15</v>
      </c>
      <c r="AA1456">
        <v>10.84</v>
      </c>
      <c r="AB1456">
        <v>4.16</v>
      </c>
      <c r="AC1456">
        <v>11.37</v>
      </c>
      <c r="AD1456" t="s">
        <v>41</v>
      </c>
      <c r="AF1456">
        <v>60</v>
      </c>
      <c r="AG1456">
        <v>60</v>
      </c>
      <c r="AH1456">
        <v>3.3</v>
      </c>
      <c r="AI1456">
        <v>3.3</v>
      </c>
      <c r="AJ1456">
        <v>0</v>
      </c>
      <c r="AK1456" t="s">
        <v>41</v>
      </c>
      <c r="AL1456" t="s">
        <v>41</v>
      </c>
      <c r="AM1456" t="s">
        <v>41</v>
      </c>
    </row>
    <row r="1457" spans="1:39" x14ac:dyDescent="0.3">
      <c r="A1457" t="s">
        <v>55</v>
      </c>
      <c r="B1457" t="s">
        <v>56</v>
      </c>
      <c r="C1457" t="s">
        <v>38</v>
      </c>
      <c r="D1457" t="s">
        <v>59</v>
      </c>
      <c r="E1457">
        <v>15</v>
      </c>
      <c r="F1457" t="s">
        <v>49</v>
      </c>
      <c r="G1457" t="s">
        <v>40</v>
      </c>
      <c r="H1457" t="s">
        <v>41</v>
      </c>
      <c r="J1457">
        <v>75.489999999999995</v>
      </c>
      <c r="K1457" t="s">
        <v>41</v>
      </c>
      <c r="L1457">
        <v>15651.06</v>
      </c>
      <c r="M1457" t="s">
        <v>41</v>
      </c>
      <c r="N1457" t="s">
        <v>41</v>
      </c>
      <c r="O1457">
        <v>1320</v>
      </c>
      <c r="P1457">
        <v>1329.04</v>
      </c>
      <c r="Q1457">
        <v>1340</v>
      </c>
      <c r="R1457">
        <v>-1.96</v>
      </c>
      <c r="S1457">
        <v>0.19</v>
      </c>
      <c r="T1457">
        <v>53.63</v>
      </c>
      <c r="U1457">
        <v>1001</v>
      </c>
      <c r="V1457" t="s">
        <v>41</v>
      </c>
      <c r="W1457">
        <v>1.22</v>
      </c>
      <c r="X1457" t="s">
        <v>41</v>
      </c>
      <c r="Z1457">
        <v>15</v>
      </c>
      <c r="AA1457">
        <v>10.84</v>
      </c>
      <c r="AB1457">
        <v>4.16</v>
      </c>
      <c r="AC1457">
        <v>11.55</v>
      </c>
      <c r="AD1457" t="s">
        <v>41</v>
      </c>
      <c r="AF1457">
        <v>60</v>
      </c>
      <c r="AG1457">
        <v>60</v>
      </c>
      <c r="AH1457">
        <v>3.3</v>
      </c>
      <c r="AI1457">
        <v>3.3</v>
      </c>
      <c r="AJ1457">
        <v>0</v>
      </c>
      <c r="AK1457" t="s">
        <v>41</v>
      </c>
      <c r="AL1457" t="s">
        <v>41</v>
      </c>
      <c r="AM1457" t="s">
        <v>41</v>
      </c>
    </row>
    <row r="1458" spans="1:39" x14ac:dyDescent="0.3">
      <c r="A1458" t="s">
        <v>55</v>
      </c>
      <c r="B1458" t="s">
        <v>56</v>
      </c>
      <c r="C1458" t="s">
        <v>38</v>
      </c>
      <c r="D1458" t="s">
        <v>59</v>
      </c>
      <c r="E1458">
        <v>15</v>
      </c>
      <c r="F1458" t="s">
        <v>39</v>
      </c>
      <c r="G1458" t="s">
        <v>40</v>
      </c>
      <c r="H1458" t="s">
        <v>41</v>
      </c>
      <c r="J1458">
        <v>76.44</v>
      </c>
      <c r="K1458" t="s">
        <v>41</v>
      </c>
      <c r="L1458">
        <v>15732.94</v>
      </c>
      <c r="M1458" t="s">
        <v>41</v>
      </c>
      <c r="N1458" t="s">
        <v>41</v>
      </c>
      <c r="O1458">
        <v>1260</v>
      </c>
      <c r="P1458">
        <v>1269.32</v>
      </c>
      <c r="Q1458">
        <v>1280</v>
      </c>
      <c r="R1458">
        <v>-1.68</v>
      </c>
      <c r="S1458">
        <v>0.2</v>
      </c>
      <c r="T1458">
        <v>56.3</v>
      </c>
      <c r="U1458">
        <v>1001</v>
      </c>
      <c r="V1458" t="s">
        <v>41</v>
      </c>
      <c r="W1458">
        <v>1.53</v>
      </c>
      <c r="X1458" t="s">
        <v>41</v>
      </c>
      <c r="Z1458">
        <v>15</v>
      </c>
      <c r="AA1458">
        <v>10.89</v>
      </c>
      <c r="AB1458">
        <v>4.1100000000000003</v>
      </c>
      <c r="AC1458">
        <v>11.88</v>
      </c>
      <c r="AD1458" t="s">
        <v>41</v>
      </c>
      <c r="AF1458">
        <v>70</v>
      </c>
      <c r="AG1458">
        <v>70</v>
      </c>
      <c r="AH1458">
        <v>3.3</v>
      </c>
      <c r="AI1458">
        <v>3.31</v>
      </c>
      <c r="AJ1458">
        <v>-0.01</v>
      </c>
      <c r="AK1458" t="s">
        <v>41</v>
      </c>
      <c r="AL1458" t="s">
        <v>41</v>
      </c>
      <c r="AM1458" t="s">
        <v>41</v>
      </c>
    </row>
    <row r="1459" spans="1:39" x14ac:dyDescent="0.3">
      <c r="A1459" t="s">
        <v>55</v>
      </c>
      <c r="B1459" t="s">
        <v>56</v>
      </c>
      <c r="C1459" t="s">
        <v>38</v>
      </c>
      <c r="D1459" t="s">
        <v>59</v>
      </c>
      <c r="E1459">
        <v>15</v>
      </c>
      <c r="F1459" t="s">
        <v>43</v>
      </c>
      <c r="G1459" t="s">
        <v>40</v>
      </c>
      <c r="H1459" t="s">
        <v>41</v>
      </c>
      <c r="J1459">
        <v>76.44</v>
      </c>
      <c r="K1459" t="s">
        <v>41</v>
      </c>
      <c r="L1459">
        <v>15732.94</v>
      </c>
      <c r="M1459" t="s">
        <v>41</v>
      </c>
      <c r="N1459" t="s">
        <v>41</v>
      </c>
      <c r="O1459">
        <v>1280</v>
      </c>
      <c r="P1459">
        <v>1289.02</v>
      </c>
      <c r="Q1459">
        <v>1300</v>
      </c>
      <c r="R1459">
        <v>-1.98</v>
      </c>
      <c r="S1459">
        <v>0.2</v>
      </c>
      <c r="T1459">
        <v>58.33</v>
      </c>
      <c r="U1459">
        <v>1001</v>
      </c>
      <c r="V1459" t="s">
        <v>41</v>
      </c>
      <c r="W1459">
        <v>2.0699999999999998</v>
      </c>
      <c r="X1459" t="s">
        <v>41</v>
      </c>
      <c r="Z1459">
        <v>15</v>
      </c>
      <c r="AA1459">
        <v>10.89</v>
      </c>
      <c r="AB1459">
        <v>4.1100000000000003</v>
      </c>
      <c r="AC1459">
        <v>11.51</v>
      </c>
      <c r="AD1459" t="s">
        <v>41</v>
      </c>
      <c r="AF1459">
        <v>70</v>
      </c>
      <c r="AG1459">
        <v>70</v>
      </c>
      <c r="AH1459">
        <v>3.3</v>
      </c>
      <c r="AI1459">
        <v>3.31</v>
      </c>
      <c r="AJ1459">
        <v>-0.01</v>
      </c>
      <c r="AK1459" t="s">
        <v>41</v>
      </c>
      <c r="AL1459" t="s">
        <v>41</v>
      </c>
      <c r="AM1459" t="s">
        <v>41</v>
      </c>
    </row>
    <row r="1460" spans="1:39" x14ac:dyDescent="0.3">
      <c r="A1460" t="s">
        <v>55</v>
      </c>
      <c r="B1460" t="s">
        <v>56</v>
      </c>
      <c r="C1460" t="s">
        <v>38</v>
      </c>
      <c r="D1460" t="s">
        <v>59</v>
      </c>
      <c r="E1460">
        <v>15</v>
      </c>
      <c r="F1460" t="s">
        <v>44</v>
      </c>
      <c r="G1460" t="s">
        <v>40</v>
      </c>
      <c r="H1460" t="s">
        <v>41</v>
      </c>
      <c r="J1460">
        <v>76.44</v>
      </c>
      <c r="K1460" t="s">
        <v>41</v>
      </c>
      <c r="L1460">
        <v>15732.94</v>
      </c>
      <c r="M1460" t="s">
        <v>41</v>
      </c>
      <c r="N1460" t="s">
        <v>41</v>
      </c>
      <c r="O1460">
        <v>1300</v>
      </c>
      <c r="P1460">
        <v>1309.5</v>
      </c>
      <c r="Q1460">
        <v>1320</v>
      </c>
      <c r="R1460">
        <v>-1.5</v>
      </c>
      <c r="S1460">
        <v>0.2</v>
      </c>
      <c r="T1460">
        <v>52.58</v>
      </c>
      <c r="U1460">
        <v>1001</v>
      </c>
      <c r="V1460" t="s">
        <v>41</v>
      </c>
      <c r="W1460">
        <v>1.44</v>
      </c>
      <c r="X1460" t="s">
        <v>41</v>
      </c>
      <c r="Z1460">
        <v>15</v>
      </c>
      <c r="AA1460">
        <v>10.89</v>
      </c>
      <c r="AB1460">
        <v>4.1100000000000003</v>
      </c>
      <c r="AC1460">
        <v>11.48</v>
      </c>
      <c r="AD1460" t="s">
        <v>41</v>
      </c>
      <c r="AF1460">
        <v>70</v>
      </c>
      <c r="AG1460">
        <v>70</v>
      </c>
      <c r="AH1460">
        <v>3.3</v>
      </c>
      <c r="AI1460">
        <v>3.31</v>
      </c>
      <c r="AJ1460">
        <v>-0.01</v>
      </c>
      <c r="AK1460" t="s">
        <v>41</v>
      </c>
      <c r="AL1460" t="s">
        <v>41</v>
      </c>
      <c r="AM1460" t="s">
        <v>41</v>
      </c>
    </row>
    <row r="1461" spans="1:39" x14ac:dyDescent="0.3">
      <c r="A1461" t="s">
        <v>55</v>
      </c>
      <c r="B1461" t="s">
        <v>56</v>
      </c>
      <c r="C1461" t="s">
        <v>38</v>
      </c>
      <c r="D1461" t="s">
        <v>59</v>
      </c>
      <c r="E1461">
        <v>15</v>
      </c>
      <c r="F1461" t="s">
        <v>45</v>
      </c>
      <c r="G1461" t="s">
        <v>40</v>
      </c>
      <c r="H1461" t="s">
        <v>41</v>
      </c>
      <c r="J1461">
        <v>76.44</v>
      </c>
      <c r="K1461" t="s">
        <v>41</v>
      </c>
      <c r="L1461">
        <v>15732.94</v>
      </c>
      <c r="M1461" t="s">
        <v>41</v>
      </c>
      <c r="N1461" t="s">
        <v>41</v>
      </c>
      <c r="O1461">
        <v>1320</v>
      </c>
      <c r="P1461">
        <v>1329.06</v>
      </c>
      <c r="Q1461">
        <v>1340</v>
      </c>
      <c r="R1461">
        <v>-1.94</v>
      </c>
      <c r="S1461">
        <v>0.19</v>
      </c>
      <c r="T1461">
        <v>54.2</v>
      </c>
      <c r="U1461">
        <v>1001</v>
      </c>
      <c r="V1461" t="s">
        <v>41</v>
      </c>
      <c r="W1461">
        <v>1.1299999999999999</v>
      </c>
      <c r="X1461" t="s">
        <v>41</v>
      </c>
      <c r="Z1461">
        <v>15</v>
      </c>
      <c r="AA1461">
        <v>10.89</v>
      </c>
      <c r="AB1461">
        <v>4.1100000000000003</v>
      </c>
      <c r="AC1461">
        <v>11.68</v>
      </c>
      <c r="AD1461" t="s">
        <v>41</v>
      </c>
      <c r="AF1461">
        <v>70</v>
      </c>
      <c r="AG1461">
        <v>70</v>
      </c>
      <c r="AH1461">
        <v>3.3</v>
      </c>
      <c r="AI1461">
        <v>3.31</v>
      </c>
      <c r="AJ1461">
        <v>-0.01</v>
      </c>
      <c r="AK1461" t="s">
        <v>41</v>
      </c>
      <c r="AL1461" t="s">
        <v>41</v>
      </c>
      <c r="AM1461" t="s">
        <v>41</v>
      </c>
    </row>
    <row r="1462" spans="1:39" x14ac:dyDescent="0.3">
      <c r="A1462" t="s">
        <v>55</v>
      </c>
      <c r="B1462" t="s">
        <v>56</v>
      </c>
      <c r="C1462" t="s">
        <v>38</v>
      </c>
      <c r="D1462" t="s">
        <v>59</v>
      </c>
      <c r="E1462">
        <v>15</v>
      </c>
      <c r="F1462" t="s">
        <v>46</v>
      </c>
      <c r="G1462" t="s">
        <v>40</v>
      </c>
      <c r="H1462" t="s">
        <v>41</v>
      </c>
      <c r="J1462">
        <v>76.44</v>
      </c>
      <c r="K1462" t="s">
        <v>41</v>
      </c>
      <c r="L1462">
        <v>15732.94</v>
      </c>
      <c r="M1462" t="s">
        <v>41</v>
      </c>
      <c r="N1462" t="s">
        <v>41</v>
      </c>
      <c r="O1462">
        <v>1260</v>
      </c>
      <c r="P1462">
        <v>1269.32</v>
      </c>
      <c r="Q1462">
        <v>1280</v>
      </c>
      <c r="R1462">
        <v>-1.68</v>
      </c>
      <c r="S1462">
        <v>0.2</v>
      </c>
      <c r="T1462">
        <v>56.3</v>
      </c>
      <c r="U1462">
        <v>1001</v>
      </c>
      <c r="V1462" t="s">
        <v>41</v>
      </c>
      <c r="W1462">
        <v>1.64</v>
      </c>
      <c r="X1462" t="s">
        <v>41</v>
      </c>
      <c r="Z1462">
        <v>15</v>
      </c>
      <c r="AA1462">
        <v>10.89</v>
      </c>
      <c r="AB1462">
        <v>4.1100000000000003</v>
      </c>
      <c r="AC1462">
        <v>11.88</v>
      </c>
      <c r="AD1462" t="s">
        <v>41</v>
      </c>
      <c r="AF1462">
        <v>70</v>
      </c>
      <c r="AG1462">
        <v>70</v>
      </c>
      <c r="AH1462">
        <v>3.3</v>
      </c>
      <c r="AI1462">
        <v>3.31</v>
      </c>
      <c r="AJ1462">
        <v>-0.01</v>
      </c>
      <c r="AK1462" t="s">
        <v>41</v>
      </c>
      <c r="AL1462" t="s">
        <v>41</v>
      </c>
      <c r="AM1462" t="s">
        <v>41</v>
      </c>
    </row>
    <row r="1463" spans="1:39" x14ac:dyDescent="0.3">
      <c r="A1463" t="s">
        <v>55</v>
      </c>
      <c r="B1463" t="s">
        <v>56</v>
      </c>
      <c r="C1463" t="s">
        <v>38</v>
      </c>
      <c r="D1463" t="s">
        <v>59</v>
      </c>
      <c r="E1463">
        <v>15</v>
      </c>
      <c r="F1463" t="s">
        <v>47</v>
      </c>
      <c r="G1463" t="s">
        <v>40</v>
      </c>
      <c r="H1463" t="s">
        <v>41</v>
      </c>
      <c r="J1463">
        <v>76.44</v>
      </c>
      <c r="K1463" t="s">
        <v>41</v>
      </c>
      <c r="L1463">
        <v>15732.94</v>
      </c>
      <c r="M1463" t="s">
        <v>41</v>
      </c>
      <c r="N1463" t="s">
        <v>41</v>
      </c>
      <c r="O1463">
        <v>1280</v>
      </c>
      <c r="P1463">
        <v>1289.02</v>
      </c>
      <c r="Q1463">
        <v>1300</v>
      </c>
      <c r="R1463">
        <v>-1.98</v>
      </c>
      <c r="S1463">
        <v>0.2</v>
      </c>
      <c r="T1463">
        <v>58.33</v>
      </c>
      <c r="U1463">
        <v>1001</v>
      </c>
      <c r="V1463" t="s">
        <v>41</v>
      </c>
      <c r="W1463">
        <v>2.44</v>
      </c>
      <c r="X1463" t="s">
        <v>41</v>
      </c>
      <c r="Z1463">
        <v>15</v>
      </c>
      <c r="AA1463">
        <v>10.89</v>
      </c>
      <c r="AB1463">
        <v>4.1100000000000003</v>
      </c>
      <c r="AC1463">
        <v>11.51</v>
      </c>
      <c r="AD1463" t="s">
        <v>41</v>
      </c>
      <c r="AF1463">
        <v>70</v>
      </c>
      <c r="AG1463">
        <v>70</v>
      </c>
      <c r="AH1463">
        <v>3.3</v>
      </c>
      <c r="AI1463">
        <v>3.31</v>
      </c>
      <c r="AJ1463">
        <v>-0.01</v>
      </c>
      <c r="AK1463" t="s">
        <v>41</v>
      </c>
      <c r="AL1463" t="s">
        <v>41</v>
      </c>
      <c r="AM1463" t="s">
        <v>41</v>
      </c>
    </row>
    <row r="1464" spans="1:39" x14ac:dyDescent="0.3">
      <c r="A1464" t="s">
        <v>55</v>
      </c>
      <c r="B1464" t="s">
        <v>56</v>
      </c>
      <c r="C1464" t="s">
        <v>38</v>
      </c>
      <c r="D1464" t="s">
        <v>59</v>
      </c>
      <c r="E1464">
        <v>15</v>
      </c>
      <c r="F1464" t="s">
        <v>48</v>
      </c>
      <c r="G1464" t="s">
        <v>40</v>
      </c>
      <c r="H1464" t="s">
        <v>41</v>
      </c>
      <c r="J1464">
        <v>76.44</v>
      </c>
      <c r="K1464" t="s">
        <v>41</v>
      </c>
      <c r="L1464">
        <v>15732.94</v>
      </c>
      <c r="M1464" t="s">
        <v>41</v>
      </c>
      <c r="N1464" t="s">
        <v>41</v>
      </c>
      <c r="O1464">
        <v>1300</v>
      </c>
      <c r="P1464">
        <v>1309.5</v>
      </c>
      <c r="Q1464">
        <v>1320</v>
      </c>
      <c r="R1464">
        <v>-1.5</v>
      </c>
      <c r="S1464">
        <v>0.2</v>
      </c>
      <c r="T1464">
        <v>52.58</v>
      </c>
      <c r="U1464">
        <v>1001</v>
      </c>
      <c r="V1464" t="s">
        <v>41</v>
      </c>
      <c r="W1464">
        <v>2.21</v>
      </c>
      <c r="X1464" t="s">
        <v>41</v>
      </c>
      <c r="Z1464">
        <v>15</v>
      </c>
      <c r="AA1464">
        <v>10.89</v>
      </c>
      <c r="AB1464">
        <v>4.1100000000000003</v>
      </c>
      <c r="AC1464">
        <v>11.48</v>
      </c>
      <c r="AD1464" t="s">
        <v>41</v>
      </c>
      <c r="AF1464">
        <v>70</v>
      </c>
      <c r="AG1464">
        <v>70</v>
      </c>
      <c r="AH1464">
        <v>3.3</v>
      </c>
      <c r="AI1464">
        <v>3.31</v>
      </c>
      <c r="AJ1464">
        <v>-0.01</v>
      </c>
      <c r="AK1464" t="s">
        <v>41</v>
      </c>
      <c r="AL1464" t="s">
        <v>41</v>
      </c>
      <c r="AM1464" t="s">
        <v>41</v>
      </c>
    </row>
    <row r="1465" spans="1:39" x14ac:dyDescent="0.3">
      <c r="A1465" t="s">
        <v>55</v>
      </c>
      <c r="B1465" t="s">
        <v>56</v>
      </c>
      <c r="C1465" t="s">
        <v>38</v>
      </c>
      <c r="D1465" t="s">
        <v>59</v>
      </c>
      <c r="E1465">
        <v>15</v>
      </c>
      <c r="F1465" t="s">
        <v>49</v>
      </c>
      <c r="G1465" t="s">
        <v>40</v>
      </c>
      <c r="H1465" t="s">
        <v>41</v>
      </c>
      <c r="J1465">
        <v>76.44</v>
      </c>
      <c r="K1465" t="s">
        <v>41</v>
      </c>
      <c r="L1465">
        <v>15732.94</v>
      </c>
      <c r="M1465" t="s">
        <v>41</v>
      </c>
      <c r="N1465" t="s">
        <v>41</v>
      </c>
      <c r="O1465">
        <v>1320</v>
      </c>
      <c r="P1465">
        <v>1329.06</v>
      </c>
      <c r="Q1465">
        <v>1340</v>
      </c>
      <c r="R1465">
        <v>-1.94</v>
      </c>
      <c r="S1465">
        <v>0.19</v>
      </c>
      <c r="T1465">
        <v>54.2</v>
      </c>
      <c r="U1465">
        <v>1001</v>
      </c>
      <c r="V1465" t="s">
        <v>41</v>
      </c>
      <c r="W1465">
        <v>2</v>
      </c>
      <c r="X1465" t="s">
        <v>41</v>
      </c>
      <c r="Z1465">
        <v>15</v>
      </c>
      <c r="AA1465">
        <v>10.89</v>
      </c>
      <c r="AB1465">
        <v>4.1100000000000003</v>
      </c>
      <c r="AC1465">
        <v>11.68</v>
      </c>
      <c r="AD1465" t="s">
        <v>41</v>
      </c>
      <c r="AF1465">
        <v>70</v>
      </c>
      <c r="AG1465">
        <v>70</v>
      </c>
      <c r="AH1465">
        <v>3.3</v>
      </c>
      <c r="AI1465">
        <v>3.31</v>
      </c>
      <c r="AJ1465">
        <v>-0.01</v>
      </c>
      <c r="AK1465" t="s">
        <v>41</v>
      </c>
      <c r="AL1465" t="s">
        <v>41</v>
      </c>
      <c r="AM1465" t="s">
        <v>41</v>
      </c>
    </row>
    <row r="1466" spans="1:39" x14ac:dyDescent="0.3">
      <c r="A1466" t="s">
        <v>55</v>
      </c>
      <c r="B1466" t="s">
        <v>56</v>
      </c>
      <c r="C1466" t="s">
        <v>38</v>
      </c>
      <c r="D1466" t="s">
        <v>59</v>
      </c>
      <c r="E1466">
        <v>15</v>
      </c>
      <c r="F1466" t="s">
        <v>39</v>
      </c>
      <c r="G1466" t="s">
        <v>40</v>
      </c>
      <c r="H1466" t="s">
        <v>41</v>
      </c>
      <c r="J1466">
        <v>75.989999999999995</v>
      </c>
      <c r="K1466" t="s">
        <v>41</v>
      </c>
      <c r="L1466">
        <v>15814.37</v>
      </c>
      <c r="M1466" t="s">
        <v>41</v>
      </c>
      <c r="N1466" t="s">
        <v>41</v>
      </c>
      <c r="O1466">
        <v>1260</v>
      </c>
      <c r="P1466">
        <v>1269.3399999999999</v>
      </c>
      <c r="Q1466">
        <v>1280</v>
      </c>
      <c r="R1466">
        <v>-1.66</v>
      </c>
      <c r="S1466">
        <v>0.2</v>
      </c>
      <c r="T1466">
        <v>56.96</v>
      </c>
      <c r="U1466">
        <v>1001</v>
      </c>
      <c r="V1466" t="s">
        <v>41</v>
      </c>
      <c r="W1466">
        <v>2.2999999999999998</v>
      </c>
      <c r="X1466" t="s">
        <v>41</v>
      </c>
      <c r="Z1466">
        <v>15</v>
      </c>
      <c r="AA1466">
        <v>10.96</v>
      </c>
      <c r="AB1466">
        <v>4.04</v>
      </c>
      <c r="AC1466">
        <v>12.04</v>
      </c>
      <c r="AD1466" t="s">
        <v>41</v>
      </c>
      <c r="AF1466">
        <v>80</v>
      </c>
      <c r="AG1466">
        <v>80</v>
      </c>
      <c r="AH1466">
        <v>3.3</v>
      </c>
      <c r="AI1466">
        <v>3.31</v>
      </c>
      <c r="AJ1466">
        <v>-0.01</v>
      </c>
      <c r="AK1466" t="s">
        <v>41</v>
      </c>
      <c r="AL1466" t="s">
        <v>41</v>
      </c>
      <c r="AM1466" t="s">
        <v>41</v>
      </c>
    </row>
    <row r="1467" spans="1:39" x14ac:dyDescent="0.3">
      <c r="A1467" t="s">
        <v>55</v>
      </c>
      <c r="B1467" t="s">
        <v>56</v>
      </c>
      <c r="C1467" t="s">
        <v>38</v>
      </c>
      <c r="D1467" t="s">
        <v>59</v>
      </c>
      <c r="E1467">
        <v>15</v>
      </c>
      <c r="F1467" t="s">
        <v>43</v>
      </c>
      <c r="G1467" t="s">
        <v>40</v>
      </c>
      <c r="H1467" t="s">
        <v>41</v>
      </c>
      <c r="J1467">
        <v>75.989999999999995</v>
      </c>
      <c r="K1467" t="s">
        <v>41</v>
      </c>
      <c r="L1467">
        <v>15814.37</v>
      </c>
      <c r="M1467" t="s">
        <v>41</v>
      </c>
      <c r="N1467" t="s">
        <v>41</v>
      </c>
      <c r="O1467">
        <v>1280</v>
      </c>
      <c r="P1467">
        <v>1289.04</v>
      </c>
      <c r="Q1467">
        <v>1300</v>
      </c>
      <c r="R1467">
        <v>-1.96</v>
      </c>
      <c r="S1467">
        <v>0.2</v>
      </c>
      <c r="T1467">
        <v>58.86</v>
      </c>
      <c r="U1467">
        <v>1001</v>
      </c>
      <c r="V1467" t="s">
        <v>41</v>
      </c>
      <c r="W1467">
        <v>2.77</v>
      </c>
      <c r="X1467" t="s">
        <v>41</v>
      </c>
      <c r="Z1467">
        <v>15</v>
      </c>
      <c r="AA1467">
        <v>10.96</v>
      </c>
      <c r="AB1467">
        <v>4.04</v>
      </c>
      <c r="AC1467">
        <v>11.66</v>
      </c>
      <c r="AD1467" t="s">
        <v>41</v>
      </c>
      <c r="AF1467">
        <v>80</v>
      </c>
      <c r="AG1467">
        <v>80</v>
      </c>
      <c r="AH1467">
        <v>3.3</v>
      </c>
      <c r="AI1467">
        <v>3.31</v>
      </c>
      <c r="AJ1467">
        <v>-0.01</v>
      </c>
      <c r="AK1467" t="s">
        <v>41</v>
      </c>
      <c r="AL1467" t="s">
        <v>41</v>
      </c>
      <c r="AM1467" t="s">
        <v>41</v>
      </c>
    </row>
    <row r="1468" spans="1:39" x14ac:dyDescent="0.3">
      <c r="A1468" t="s">
        <v>55</v>
      </c>
      <c r="B1468" t="s">
        <v>56</v>
      </c>
      <c r="C1468" t="s">
        <v>38</v>
      </c>
      <c r="D1468" t="s">
        <v>59</v>
      </c>
      <c r="E1468">
        <v>15</v>
      </c>
      <c r="F1468" t="s">
        <v>44</v>
      </c>
      <c r="G1468" t="s">
        <v>40</v>
      </c>
      <c r="H1468" t="s">
        <v>41</v>
      </c>
      <c r="J1468">
        <v>75.989999999999995</v>
      </c>
      <c r="K1468" t="s">
        <v>41</v>
      </c>
      <c r="L1468">
        <v>15814.37</v>
      </c>
      <c r="M1468" t="s">
        <v>41</v>
      </c>
      <c r="N1468" t="s">
        <v>41</v>
      </c>
      <c r="O1468">
        <v>1300</v>
      </c>
      <c r="P1468">
        <v>1309.52</v>
      </c>
      <c r="Q1468">
        <v>1320</v>
      </c>
      <c r="R1468">
        <v>-1.48</v>
      </c>
      <c r="S1468">
        <v>0.2</v>
      </c>
      <c r="T1468">
        <v>53.14</v>
      </c>
      <c r="U1468">
        <v>1001</v>
      </c>
      <c r="V1468" t="s">
        <v>41</v>
      </c>
      <c r="W1468">
        <v>2.1800000000000002</v>
      </c>
      <c r="X1468" t="s">
        <v>41</v>
      </c>
      <c r="Z1468">
        <v>15</v>
      </c>
      <c r="AA1468">
        <v>10.96</v>
      </c>
      <c r="AB1468">
        <v>4.04</v>
      </c>
      <c r="AC1468">
        <v>11.64</v>
      </c>
      <c r="AD1468" t="s">
        <v>41</v>
      </c>
      <c r="AF1468">
        <v>80</v>
      </c>
      <c r="AG1468">
        <v>80</v>
      </c>
      <c r="AH1468">
        <v>3.3</v>
      </c>
      <c r="AI1468">
        <v>3.31</v>
      </c>
      <c r="AJ1468">
        <v>-0.01</v>
      </c>
      <c r="AK1468" t="s">
        <v>41</v>
      </c>
      <c r="AL1468" t="s">
        <v>41</v>
      </c>
      <c r="AM1468" t="s">
        <v>41</v>
      </c>
    </row>
    <row r="1469" spans="1:39" x14ac:dyDescent="0.3">
      <c r="A1469" t="s">
        <v>55</v>
      </c>
      <c r="B1469" t="s">
        <v>56</v>
      </c>
      <c r="C1469" t="s">
        <v>38</v>
      </c>
      <c r="D1469" t="s">
        <v>59</v>
      </c>
      <c r="E1469">
        <v>15</v>
      </c>
      <c r="F1469" t="s">
        <v>45</v>
      </c>
      <c r="G1469" t="s">
        <v>40</v>
      </c>
      <c r="H1469" t="s">
        <v>41</v>
      </c>
      <c r="J1469">
        <v>75.989999999999995</v>
      </c>
      <c r="K1469" t="s">
        <v>41</v>
      </c>
      <c r="L1469">
        <v>15814.37</v>
      </c>
      <c r="M1469" t="s">
        <v>41</v>
      </c>
      <c r="N1469" t="s">
        <v>41</v>
      </c>
      <c r="O1469">
        <v>1320</v>
      </c>
      <c r="P1469">
        <v>1329.08</v>
      </c>
      <c r="Q1469">
        <v>1340</v>
      </c>
      <c r="R1469">
        <v>-1.92</v>
      </c>
      <c r="S1469">
        <v>0.19</v>
      </c>
      <c r="T1469">
        <v>54.72</v>
      </c>
      <c r="U1469">
        <v>1001</v>
      </c>
      <c r="V1469" t="s">
        <v>41</v>
      </c>
      <c r="W1469">
        <v>1.78</v>
      </c>
      <c r="X1469" t="s">
        <v>41</v>
      </c>
      <c r="Z1469">
        <v>15</v>
      </c>
      <c r="AA1469">
        <v>10.96</v>
      </c>
      <c r="AB1469">
        <v>4.04</v>
      </c>
      <c r="AC1469">
        <v>11.84</v>
      </c>
      <c r="AD1469" t="s">
        <v>41</v>
      </c>
      <c r="AF1469">
        <v>80</v>
      </c>
      <c r="AG1469">
        <v>80</v>
      </c>
      <c r="AH1469">
        <v>3.3</v>
      </c>
      <c r="AI1469">
        <v>3.31</v>
      </c>
      <c r="AJ1469">
        <v>-0.01</v>
      </c>
      <c r="AK1469" t="s">
        <v>41</v>
      </c>
      <c r="AL1469" t="s">
        <v>41</v>
      </c>
      <c r="AM1469" t="s">
        <v>41</v>
      </c>
    </row>
    <row r="1470" spans="1:39" x14ac:dyDescent="0.3">
      <c r="A1470" t="s">
        <v>55</v>
      </c>
      <c r="B1470" t="s">
        <v>56</v>
      </c>
      <c r="C1470" t="s">
        <v>38</v>
      </c>
      <c r="D1470" t="s">
        <v>59</v>
      </c>
      <c r="E1470">
        <v>15</v>
      </c>
      <c r="F1470" t="s">
        <v>46</v>
      </c>
      <c r="G1470" t="s">
        <v>40</v>
      </c>
      <c r="H1470" t="s">
        <v>41</v>
      </c>
      <c r="J1470">
        <v>75.989999999999995</v>
      </c>
      <c r="K1470" t="s">
        <v>41</v>
      </c>
      <c r="L1470">
        <v>15814.37</v>
      </c>
      <c r="M1470" t="s">
        <v>41</v>
      </c>
      <c r="N1470" t="s">
        <v>41</v>
      </c>
      <c r="O1470">
        <v>1260</v>
      </c>
      <c r="P1470">
        <v>1269.3399999999999</v>
      </c>
      <c r="Q1470">
        <v>1280</v>
      </c>
      <c r="R1470">
        <v>-1.66</v>
      </c>
      <c r="S1470">
        <v>0.2</v>
      </c>
      <c r="T1470">
        <v>56.96</v>
      </c>
      <c r="U1470">
        <v>1001</v>
      </c>
      <c r="V1470" t="s">
        <v>41</v>
      </c>
      <c r="W1470">
        <v>2.4</v>
      </c>
      <c r="X1470" t="s">
        <v>41</v>
      </c>
      <c r="Z1470">
        <v>15</v>
      </c>
      <c r="AA1470">
        <v>10.96</v>
      </c>
      <c r="AB1470">
        <v>4.04</v>
      </c>
      <c r="AC1470">
        <v>12.04</v>
      </c>
      <c r="AD1470" t="s">
        <v>41</v>
      </c>
      <c r="AF1470">
        <v>80</v>
      </c>
      <c r="AG1470">
        <v>80</v>
      </c>
      <c r="AH1470">
        <v>3.3</v>
      </c>
      <c r="AI1470">
        <v>3.31</v>
      </c>
      <c r="AJ1470">
        <v>-0.01</v>
      </c>
      <c r="AK1470" t="s">
        <v>41</v>
      </c>
      <c r="AL1470" t="s">
        <v>41</v>
      </c>
      <c r="AM1470" t="s">
        <v>41</v>
      </c>
    </row>
    <row r="1471" spans="1:39" x14ac:dyDescent="0.3">
      <c r="A1471" t="s">
        <v>55</v>
      </c>
      <c r="B1471" t="s">
        <v>56</v>
      </c>
      <c r="C1471" t="s">
        <v>38</v>
      </c>
      <c r="D1471" t="s">
        <v>59</v>
      </c>
      <c r="E1471">
        <v>15</v>
      </c>
      <c r="F1471" t="s">
        <v>47</v>
      </c>
      <c r="G1471" t="s">
        <v>40</v>
      </c>
      <c r="H1471" t="s">
        <v>41</v>
      </c>
      <c r="J1471">
        <v>75.989999999999995</v>
      </c>
      <c r="K1471" t="s">
        <v>41</v>
      </c>
      <c r="L1471">
        <v>15814.37</v>
      </c>
      <c r="M1471" t="s">
        <v>41</v>
      </c>
      <c r="N1471" t="s">
        <v>41</v>
      </c>
      <c r="O1471">
        <v>1280</v>
      </c>
      <c r="P1471">
        <v>1289.04</v>
      </c>
      <c r="Q1471">
        <v>1300</v>
      </c>
      <c r="R1471">
        <v>-1.96</v>
      </c>
      <c r="S1471">
        <v>0.2</v>
      </c>
      <c r="T1471">
        <v>58.86</v>
      </c>
      <c r="U1471">
        <v>1001</v>
      </c>
      <c r="V1471" t="s">
        <v>41</v>
      </c>
      <c r="W1471">
        <v>3.12</v>
      </c>
      <c r="X1471" t="s">
        <v>41</v>
      </c>
      <c r="Z1471">
        <v>15</v>
      </c>
      <c r="AA1471">
        <v>10.96</v>
      </c>
      <c r="AB1471">
        <v>4.04</v>
      </c>
      <c r="AC1471">
        <v>11.66</v>
      </c>
      <c r="AD1471" t="s">
        <v>41</v>
      </c>
      <c r="AF1471">
        <v>80</v>
      </c>
      <c r="AG1471">
        <v>80</v>
      </c>
      <c r="AH1471">
        <v>3.3</v>
      </c>
      <c r="AI1471">
        <v>3.31</v>
      </c>
      <c r="AJ1471">
        <v>-0.01</v>
      </c>
      <c r="AK1471" t="s">
        <v>41</v>
      </c>
      <c r="AL1471" t="s">
        <v>41</v>
      </c>
      <c r="AM1471" t="s">
        <v>41</v>
      </c>
    </row>
    <row r="1472" spans="1:39" x14ac:dyDescent="0.3">
      <c r="A1472" t="s">
        <v>55</v>
      </c>
      <c r="B1472" t="s">
        <v>56</v>
      </c>
      <c r="C1472" t="s">
        <v>38</v>
      </c>
      <c r="D1472" t="s">
        <v>59</v>
      </c>
      <c r="E1472">
        <v>15</v>
      </c>
      <c r="F1472" t="s">
        <v>48</v>
      </c>
      <c r="G1472" t="s">
        <v>40</v>
      </c>
      <c r="H1472" t="s">
        <v>41</v>
      </c>
      <c r="J1472">
        <v>75.989999999999995</v>
      </c>
      <c r="K1472" t="s">
        <v>41</v>
      </c>
      <c r="L1472">
        <v>15814.37</v>
      </c>
      <c r="M1472" t="s">
        <v>41</v>
      </c>
      <c r="N1472" t="s">
        <v>41</v>
      </c>
      <c r="O1472">
        <v>1300</v>
      </c>
      <c r="P1472">
        <v>1309.52</v>
      </c>
      <c r="Q1472">
        <v>1320</v>
      </c>
      <c r="R1472">
        <v>-1.48</v>
      </c>
      <c r="S1472">
        <v>0.2</v>
      </c>
      <c r="T1472">
        <v>53.14</v>
      </c>
      <c r="U1472">
        <v>1001</v>
      </c>
      <c r="V1472" t="s">
        <v>41</v>
      </c>
      <c r="W1472">
        <v>2.95</v>
      </c>
      <c r="X1472" t="s">
        <v>41</v>
      </c>
      <c r="Z1472">
        <v>15</v>
      </c>
      <c r="AA1472">
        <v>10.96</v>
      </c>
      <c r="AB1472">
        <v>4.04</v>
      </c>
      <c r="AC1472">
        <v>11.64</v>
      </c>
      <c r="AD1472" t="s">
        <v>41</v>
      </c>
      <c r="AF1472">
        <v>80</v>
      </c>
      <c r="AG1472">
        <v>80</v>
      </c>
      <c r="AH1472">
        <v>3.3</v>
      </c>
      <c r="AI1472">
        <v>3.31</v>
      </c>
      <c r="AJ1472">
        <v>-0.01</v>
      </c>
      <c r="AK1472" t="s">
        <v>41</v>
      </c>
      <c r="AL1472" t="s">
        <v>41</v>
      </c>
      <c r="AM1472" t="s">
        <v>41</v>
      </c>
    </row>
    <row r="1473" spans="1:39" x14ac:dyDescent="0.3">
      <c r="A1473" t="s">
        <v>55</v>
      </c>
      <c r="B1473" t="s">
        <v>56</v>
      </c>
      <c r="C1473" t="s">
        <v>38</v>
      </c>
      <c r="D1473" t="s">
        <v>59</v>
      </c>
      <c r="E1473">
        <v>15</v>
      </c>
      <c r="F1473" t="s">
        <v>49</v>
      </c>
      <c r="G1473" t="s">
        <v>40</v>
      </c>
      <c r="H1473" t="s">
        <v>41</v>
      </c>
      <c r="J1473">
        <v>75.989999999999995</v>
      </c>
      <c r="K1473" t="s">
        <v>41</v>
      </c>
      <c r="L1473">
        <v>15814.37</v>
      </c>
      <c r="M1473" t="s">
        <v>41</v>
      </c>
      <c r="N1473" t="s">
        <v>41</v>
      </c>
      <c r="O1473">
        <v>1320</v>
      </c>
      <c r="P1473">
        <v>1329.08</v>
      </c>
      <c r="Q1473">
        <v>1340</v>
      </c>
      <c r="R1473">
        <v>-1.92</v>
      </c>
      <c r="S1473">
        <v>0.19</v>
      </c>
      <c r="T1473">
        <v>54.72</v>
      </c>
      <c r="U1473">
        <v>1001</v>
      </c>
      <c r="V1473" t="s">
        <v>41</v>
      </c>
      <c r="W1473">
        <v>2.64</v>
      </c>
      <c r="X1473" t="s">
        <v>41</v>
      </c>
      <c r="Z1473">
        <v>15</v>
      </c>
      <c r="AA1473">
        <v>10.96</v>
      </c>
      <c r="AB1473">
        <v>4.04</v>
      </c>
      <c r="AC1473">
        <v>11.84</v>
      </c>
      <c r="AD1473" t="s">
        <v>41</v>
      </c>
      <c r="AF1473">
        <v>80</v>
      </c>
      <c r="AG1473">
        <v>80</v>
      </c>
      <c r="AH1473">
        <v>3.3</v>
      </c>
      <c r="AI1473">
        <v>3.31</v>
      </c>
      <c r="AJ1473">
        <v>-0.01</v>
      </c>
      <c r="AK1473" t="s">
        <v>41</v>
      </c>
      <c r="AL1473" t="s">
        <v>41</v>
      </c>
      <c r="AM1473" t="s">
        <v>41</v>
      </c>
    </row>
    <row r="1474" spans="1:39" x14ac:dyDescent="0.3">
      <c r="A1474" t="s">
        <v>55</v>
      </c>
      <c r="B1474" t="s">
        <v>56</v>
      </c>
      <c r="C1474" t="s">
        <v>38</v>
      </c>
      <c r="D1474" t="s">
        <v>59</v>
      </c>
      <c r="E1474">
        <v>15</v>
      </c>
      <c r="F1474" t="s">
        <v>39</v>
      </c>
      <c r="G1474" t="s">
        <v>40</v>
      </c>
      <c r="H1474" t="s">
        <v>41</v>
      </c>
      <c r="J1474">
        <v>76.290000000000006</v>
      </c>
      <c r="K1474" t="s">
        <v>41</v>
      </c>
      <c r="L1474">
        <v>15896.09</v>
      </c>
      <c r="M1474" t="s">
        <v>41</v>
      </c>
      <c r="N1474" t="s">
        <v>41</v>
      </c>
      <c r="O1474">
        <v>1260</v>
      </c>
      <c r="P1474">
        <v>1269.3599999999999</v>
      </c>
      <c r="Q1474">
        <v>1280</v>
      </c>
      <c r="R1474">
        <v>-1.64</v>
      </c>
      <c r="S1474">
        <v>0.2</v>
      </c>
      <c r="T1474">
        <v>57.37</v>
      </c>
      <c r="U1474">
        <v>1001</v>
      </c>
      <c r="V1474" t="s">
        <v>41</v>
      </c>
      <c r="W1474">
        <v>2.94</v>
      </c>
      <c r="X1474" t="s">
        <v>41</v>
      </c>
      <c r="Z1474">
        <v>14.99</v>
      </c>
      <c r="AA1474">
        <v>11.01</v>
      </c>
      <c r="AB1474">
        <v>3.98</v>
      </c>
      <c r="AC1474">
        <v>12.15</v>
      </c>
      <c r="AD1474" t="s">
        <v>41</v>
      </c>
      <c r="AF1474">
        <v>90</v>
      </c>
      <c r="AG1474">
        <v>90</v>
      </c>
      <c r="AH1474">
        <v>3.3</v>
      </c>
      <c r="AI1474">
        <v>3.3</v>
      </c>
      <c r="AJ1474">
        <v>0</v>
      </c>
      <c r="AK1474" t="s">
        <v>41</v>
      </c>
      <c r="AL1474" t="s">
        <v>41</v>
      </c>
      <c r="AM1474" t="s">
        <v>41</v>
      </c>
    </row>
    <row r="1475" spans="1:39" x14ac:dyDescent="0.3">
      <c r="A1475" t="s">
        <v>55</v>
      </c>
      <c r="B1475" t="s">
        <v>56</v>
      </c>
      <c r="C1475" t="s">
        <v>38</v>
      </c>
      <c r="D1475" t="s">
        <v>59</v>
      </c>
      <c r="E1475">
        <v>15</v>
      </c>
      <c r="F1475" t="s">
        <v>43</v>
      </c>
      <c r="G1475" t="s">
        <v>40</v>
      </c>
      <c r="H1475" t="s">
        <v>41</v>
      </c>
      <c r="J1475">
        <v>76.290000000000006</v>
      </c>
      <c r="K1475" t="s">
        <v>41</v>
      </c>
      <c r="L1475">
        <v>15896.09</v>
      </c>
      <c r="M1475" t="s">
        <v>41</v>
      </c>
      <c r="N1475" t="s">
        <v>41</v>
      </c>
      <c r="O1475">
        <v>1280</v>
      </c>
      <c r="P1475">
        <v>1289.08</v>
      </c>
      <c r="Q1475">
        <v>1300</v>
      </c>
      <c r="R1475">
        <v>-1.92</v>
      </c>
      <c r="S1475">
        <v>0.2</v>
      </c>
      <c r="T1475">
        <v>59.25</v>
      </c>
      <c r="U1475">
        <v>1001</v>
      </c>
      <c r="V1475" t="s">
        <v>41</v>
      </c>
      <c r="W1475">
        <v>3.34</v>
      </c>
      <c r="X1475" t="s">
        <v>41</v>
      </c>
      <c r="Z1475">
        <v>14.99</v>
      </c>
      <c r="AA1475">
        <v>11.01</v>
      </c>
      <c r="AB1475">
        <v>3.98</v>
      </c>
      <c r="AC1475">
        <v>11.77</v>
      </c>
      <c r="AD1475" t="s">
        <v>41</v>
      </c>
      <c r="AF1475">
        <v>90</v>
      </c>
      <c r="AG1475">
        <v>90</v>
      </c>
      <c r="AH1475">
        <v>3.3</v>
      </c>
      <c r="AI1475">
        <v>3.3</v>
      </c>
      <c r="AJ1475">
        <v>0</v>
      </c>
      <c r="AK1475" t="s">
        <v>41</v>
      </c>
      <c r="AL1475" t="s">
        <v>41</v>
      </c>
      <c r="AM1475" t="s">
        <v>41</v>
      </c>
    </row>
    <row r="1476" spans="1:39" x14ac:dyDescent="0.3">
      <c r="A1476" t="s">
        <v>55</v>
      </c>
      <c r="B1476" t="s">
        <v>56</v>
      </c>
      <c r="C1476" t="s">
        <v>38</v>
      </c>
      <c r="D1476" t="s">
        <v>59</v>
      </c>
      <c r="E1476">
        <v>15</v>
      </c>
      <c r="F1476" t="s">
        <v>44</v>
      </c>
      <c r="G1476" t="s">
        <v>40</v>
      </c>
      <c r="H1476" t="s">
        <v>41</v>
      </c>
      <c r="J1476">
        <v>76.290000000000006</v>
      </c>
      <c r="K1476" t="s">
        <v>41</v>
      </c>
      <c r="L1476">
        <v>15896.09</v>
      </c>
      <c r="M1476" t="s">
        <v>41</v>
      </c>
      <c r="N1476" t="s">
        <v>41</v>
      </c>
      <c r="O1476">
        <v>1300</v>
      </c>
      <c r="P1476">
        <v>1309.54</v>
      </c>
      <c r="Q1476">
        <v>1320</v>
      </c>
      <c r="R1476">
        <v>-1.46</v>
      </c>
      <c r="S1476">
        <v>0.2</v>
      </c>
      <c r="T1476">
        <v>53.57</v>
      </c>
      <c r="U1476">
        <v>1001</v>
      </c>
      <c r="V1476" t="s">
        <v>41</v>
      </c>
      <c r="W1476">
        <v>2.78</v>
      </c>
      <c r="X1476" t="s">
        <v>41</v>
      </c>
      <c r="Z1476">
        <v>14.99</v>
      </c>
      <c r="AA1476">
        <v>11.01</v>
      </c>
      <c r="AB1476">
        <v>3.98</v>
      </c>
      <c r="AC1476">
        <v>11.75</v>
      </c>
      <c r="AD1476" t="s">
        <v>41</v>
      </c>
      <c r="AF1476">
        <v>90</v>
      </c>
      <c r="AG1476">
        <v>90</v>
      </c>
      <c r="AH1476">
        <v>3.3</v>
      </c>
      <c r="AI1476">
        <v>3.3</v>
      </c>
      <c r="AJ1476">
        <v>0</v>
      </c>
      <c r="AK1476" t="s">
        <v>41</v>
      </c>
      <c r="AL1476" t="s">
        <v>41</v>
      </c>
      <c r="AM1476" t="s">
        <v>41</v>
      </c>
    </row>
    <row r="1477" spans="1:39" x14ac:dyDescent="0.3">
      <c r="A1477" t="s">
        <v>55</v>
      </c>
      <c r="B1477" t="s">
        <v>56</v>
      </c>
      <c r="C1477" t="s">
        <v>38</v>
      </c>
      <c r="D1477" t="s">
        <v>59</v>
      </c>
      <c r="E1477">
        <v>15</v>
      </c>
      <c r="F1477" t="s">
        <v>45</v>
      </c>
      <c r="G1477" t="s">
        <v>40</v>
      </c>
      <c r="H1477" t="s">
        <v>41</v>
      </c>
      <c r="J1477">
        <v>76.290000000000006</v>
      </c>
      <c r="K1477" t="s">
        <v>41</v>
      </c>
      <c r="L1477">
        <v>15896.09</v>
      </c>
      <c r="M1477" t="s">
        <v>41</v>
      </c>
      <c r="N1477" t="s">
        <v>41</v>
      </c>
      <c r="O1477">
        <v>1320</v>
      </c>
      <c r="P1477">
        <v>1329.1</v>
      </c>
      <c r="Q1477">
        <v>1340</v>
      </c>
      <c r="R1477">
        <v>-1.9</v>
      </c>
      <c r="S1477">
        <v>0.19</v>
      </c>
      <c r="T1477">
        <v>55.16</v>
      </c>
      <c r="U1477">
        <v>1001</v>
      </c>
      <c r="V1477" t="s">
        <v>41</v>
      </c>
      <c r="W1477">
        <v>2.3199999999999998</v>
      </c>
      <c r="X1477" t="s">
        <v>41</v>
      </c>
      <c r="Z1477">
        <v>14.99</v>
      </c>
      <c r="AA1477">
        <v>11.01</v>
      </c>
      <c r="AB1477">
        <v>3.98</v>
      </c>
      <c r="AC1477">
        <v>11.97</v>
      </c>
      <c r="AD1477" t="s">
        <v>41</v>
      </c>
      <c r="AF1477">
        <v>90</v>
      </c>
      <c r="AG1477">
        <v>90</v>
      </c>
      <c r="AH1477">
        <v>3.3</v>
      </c>
      <c r="AI1477">
        <v>3.3</v>
      </c>
      <c r="AJ1477">
        <v>0</v>
      </c>
      <c r="AK1477" t="s">
        <v>41</v>
      </c>
      <c r="AL1477" t="s">
        <v>41</v>
      </c>
      <c r="AM1477" t="s">
        <v>41</v>
      </c>
    </row>
    <row r="1478" spans="1:39" x14ac:dyDescent="0.3">
      <c r="A1478" t="s">
        <v>55</v>
      </c>
      <c r="B1478" t="s">
        <v>56</v>
      </c>
      <c r="C1478" t="s">
        <v>38</v>
      </c>
      <c r="D1478" t="s">
        <v>59</v>
      </c>
      <c r="E1478">
        <v>15</v>
      </c>
      <c r="F1478" t="s">
        <v>46</v>
      </c>
      <c r="G1478" t="s">
        <v>40</v>
      </c>
      <c r="H1478" t="s">
        <v>41</v>
      </c>
      <c r="J1478">
        <v>76.290000000000006</v>
      </c>
      <c r="K1478" t="s">
        <v>41</v>
      </c>
      <c r="L1478">
        <v>15896.09</v>
      </c>
      <c r="M1478" t="s">
        <v>41</v>
      </c>
      <c r="N1478" t="s">
        <v>41</v>
      </c>
      <c r="O1478">
        <v>1260</v>
      </c>
      <c r="P1478">
        <v>1269.3599999999999</v>
      </c>
      <c r="Q1478">
        <v>1280</v>
      </c>
      <c r="R1478">
        <v>-1.64</v>
      </c>
      <c r="S1478">
        <v>0.2</v>
      </c>
      <c r="T1478">
        <v>57.37</v>
      </c>
      <c r="U1478">
        <v>1001</v>
      </c>
      <c r="V1478" t="s">
        <v>41</v>
      </c>
      <c r="W1478">
        <v>3.01</v>
      </c>
      <c r="X1478" t="s">
        <v>41</v>
      </c>
      <c r="Z1478">
        <v>14.99</v>
      </c>
      <c r="AA1478">
        <v>11.01</v>
      </c>
      <c r="AB1478">
        <v>3.98</v>
      </c>
      <c r="AC1478">
        <v>12.15</v>
      </c>
      <c r="AD1478" t="s">
        <v>41</v>
      </c>
      <c r="AF1478">
        <v>90</v>
      </c>
      <c r="AG1478">
        <v>90</v>
      </c>
      <c r="AH1478">
        <v>3.3</v>
      </c>
      <c r="AI1478">
        <v>3.3</v>
      </c>
      <c r="AJ1478">
        <v>0</v>
      </c>
      <c r="AK1478" t="s">
        <v>41</v>
      </c>
      <c r="AL1478" t="s">
        <v>41</v>
      </c>
      <c r="AM1478" t="s">
        <v>41</v>
      </c>
    </row>
    <row r="1479" spans="1:39" x14ac:dyDescent="0.3">
      <c r="A1479" t="s">
        <v>55</v>
      </c>
      <c r="B1479" t="s">
        <v>56</v>
      </c>
      <c r="C1479" t="s">
        <v>38</v>
      </c>
      <c r="D1479" t="s">
        <v>59</v>
      </c>
      <c r="E1479">
        <v>15</v>
      </c>
      <c r="F1479" t="s">
        <v>47</v>
      </c>
      <c r="G1479" t="s">
        <v>40</v>
      </c>
      <c r="H1479" t="s">
        <v>41</v>
      </c>
      <c r="J1479">
        <v>76.290000000000006</v>
      </c>
      <c r="K1479" t="s">
        <v>41</v>
      </c>
      <c r="L1479">
        <v>15896.09</v>
      </c>
      <c r="M1479" t="s">
        <v>41</v>
      </c>
      <c r="N1479" t="s">
        <v>41</v>
      </c>
      <c r="O1479">
        <v>1280</v>
      </c>
      <c r="P1479">
        <v>1289.08</v>
      </c>
      <c r="Q1479">
        <v>1300</v>
      </c>
      <c r="R1479">
        <v>-1.92</v>
      </c>
      <c r="S1479">
        <v>0.2</v>
      </c>
      <c r="T1479">
        <v>59.25</v>
      </c>
      <c r="U1479">
        <v>1001</v>
      </c>
      <c r="V1479" t="s">
        <v>41</v>
      </c>
      <c r="W1479">
        <v>3.69</v>
      </c>
      <c r="X1479" t="s">
        <v>41</v>
      </c>
      <c r="Z1479">
        <v>14.99</v>
      </c>
      <c r="AA1479">
        <v>11.01</v>
      </c>
      <c r="AB1479">
        <v>3.98</v>
      </c>
      <c r="AC1479">
        <v>11.77</v>
      </c>
      <c r="AD1479" t="s">
        <v>41</v>
      </c>
      <c r="AF1479">
        <v>90</v>
      </c>
      <c r="AG1479">
        <v>90</v>
      </c>
      <c r="AH1479">
        <v>3.3</v>
      </c>
      <c r="AI1479">
        <v>3.3</v>
      </c>
      <c r="AJ1479">
        <v>0</v>
      </c>
      <c r="AK1479" t="s">
        <v>41</v>
      </c>
      <c r="AL1479" t="s">
        <v>41</v>
      </c>
      <c r="AM1479" t="s">
        <v>41</v>
      </c>
    </row>
    <row r="1480" spans="1:39" x14ac:dyDescent="0.3">
      <c r="A1480" t="s">
        <v>55</v>
      </c>
      <c r="B1480" t="s">
        <v>56</v>
      </c>
      <c r="C1480" t="s">
        <v>38</v>
      </c>
      <c r="D1480" t="s">
        <v>59</v>
      </c>
      <c r="E1480">
        <v>15</v>
      </c>
      <c r="F1480" t="s">
        <v>48</v>
      </c>
      <c r="G1480" t="s">
        <v>40</v>
      </c>
      <c r="H1480" t="s">
        <v>41</v>
      </c>
      <c r="J1480">
        <v>76.290000000000006</v>
      </c>
      <c r="K1480" t="s">
        <v>41</v>
      </c>
      <c r="L1480">
        <v>15896.09</v>
      </c>
      <c r="M1480" t="s">
        <v>41</v>
      </c>
      <c r="N1480" t="s">
        <v>41</v>
      </c>
      <c r="O1480">
        <v>1300</v>
      </c>
      <c r="P1480">
        <v>1309.54</v>
      </c>
      <c r="Q1480">
        <v>1320</v>
      </c>
      <c r="R1480">
        <v>-1.46</v>
      </c>
      <c r="S1480">
        <v>0.2</v>
      </c>
      <c r="T1480">
        <v>53.57</v>
      </c>
      <c r="U1480">
        <v>1001</v>
      </c>
      <c r="V1480" t="s">
        <v>41</v>
      </c>
      <c r="W1480">
        <v>3.56</v>
      </c>
      <c r="X1480" t="s">
        <v>41</v>
      </c>
      <c r="Z1480">
        <v>14.99</v>
      </c>
      <c r="AA1480">
        <v>11.01</v>
      </c>
      <c r="AB1480">
        <v>3.98</v>
      </c>
      <c r="AC1480">
        <v>11.75</v>
      </c>
      <c r="AD1480" t="s">
        <v>41</v>
      </c>
      <c r="AF1480">
        <v>90</v>
      </c>
      <c r="AG1480">
        <v>90</v>
      </c>
      <c r="AH1480">
        <v>3.3</v>
      </c>
      <c r="AI1480">
        <v>3.3</v>
      </c>
      <c r="AJ1480">
        <v>0</v>
      </c>
      <c r="AK1480" t="s">
        <v>41</v>
      </c>
      <c r="AL1480" t="s">
        <v>41</v>
      </c>
      <c r="AM1480" t="s">
        <v>41</v>
      </c>
    </row>
    <row r="1481" spans="1:39" x14ac:dyDescent="0.3">
      <c r="A1481" t="s">
        <v>55</v>
      </c>
      <c r="B1481" t="s">
        <v>56</v>
      </c>
      <c r="C1481" t="s">
        <v>38</v>
      </c>
      <c r="D1481" t="s">
        <v>59</v>
      </c>
      <c r="E1481">
        <v>15</v>
      </c>
      <c r="F1481" t="s">
        <v>49</v>
      </c>
      <c r="G1481" t="s">
        <v>40</v>
      </c>
      <c r="H1481" t="s">
        <v>41</v>
      </c>
      <c r="J1481">
        <v>76.290000000000006</v>
      </c>
      <c r="K1481" t="s">
        <v>41</v>
      </c>
      <c r="L1481">
        <v>15896.09</v>
      </c>
      <c r="M1481" t="s">
        <v>41</v>
      </c>
      <c r="N1481" t="s">
        <v>41</v>
      </c>
      <c r="O1481">
        <v>1320</v>
      </c>
      <c r="P1481">
        <v>1329.1</v>
      </c>
      <c r="Q1481">
        <v>1340</v>
      </c>
      <c r="R1481">
        <v>-1.9</v>
      </c>
      <c r="S1481">
        <v>0.19</v>
      </c>
      <c r="T1481">
        <v>55.16</v>
      </c>
      <c r="U1481">
        <v>1001</v>
      </c>
      <c r="V1481" t="s">
        <v>41</v>
      </c>
      <c r="W1481">
        <v>3.15</v>
      </c>
      <c r="X1481" t="s">
        <v>41</v>
      </c>
      <c r="Z1481">
        <v>14.99</v>
      </c>
      <c r="AA1481">
        <v>11.01</v>
      </c>
      <c r="AB1481">
        <v>3.98</v>
      </c>
      <c r="AC1481">
        <v>11.97</v>
      </c>
      <c r="AD1481" t="s">
        <v>41</v>
      </c>
      <c r="AF1481">
        <v>90</v>
      </c>
      <c r="AG1481">
        <v>90</v>
      </c>
      <c r="AH1481">
        <v>3.3</v>
      </c>
      <c r="AI1481">
        <v>3.3</v>
      </c>
      <c r="AJ1481">
        <v>0</v>
      </c>
      <c r="AK1481" t="s">
        <v>41</v>
      </c>
      <c r="AL1481" t="s">
        <v>41</v>
      </c>
      <c r="AM1481" t="s">
        <v>41</v>
      </c>
    </row>
    <row r="1482" spans="1:39" x14ac:dyDescent="0.3">
      <c r="A1482" t="s">
        <v>55</v>
      </c>
      <c r="B1482" t="s">
        <v>56</v>
      </c>
      <c r="C1482" t="s">
        <v>38</v>
      </c>
      <c r="D1482" t="s">
        <v>59</v>
      </c>
      <c r="E1482">
        <v>15</v>
      </c>
      <c r="F1482" t="s">
        <v>39</v>
      </c>
      <c r="G1482" t="s">
        <v>40</v>
      </c>
      <c r="H1482" t="s">
        <v>41</v>
      </c>
      <c r="J1482">
        <v>76.67</v>
      </c>
      <c r="K1482" t="s">
        <v>41</v>
      </c>
      <c r="L1482">
        <v>15978.19</v>
      </c>
      <c r="M1482" t="s">
        <v>41</v>
      </c>
      <c r="N1482" t="s">
        <v>41</v>
      </c>
      <c r="O1482">
        <v>1260</v>
      </c>
      <c r="P1482">
        <v>1269.3800000000001</v>
      </c>
      <c r="Q1482">
        <v>1280</v>
      </c>
      <c r="R1482">
        <v>-1.62</v>
      </c>
      <c r="S1482">
        <v>0.2</v>
      </c>
      <c r="T1482">
        <v>57.86</v>
      </c>
      <c r="U1482">
        <v>1001</v>
      </c>
      <c r="V1482" t="s">
        <v>41</v>
      </c>
      <c r="W1482">
        <v>3.49</v>
      </c>
      <c r="X1482" t="s">
        <v>41</v>
      </c>
      <c r="Z1482">
        <v>15</v>
      </c>
      <c r="AA1482">
        <v>11.11</v>
      </c>
      <c r="AB1482">
        <v>3.89</v>
      </c>
      <c r="AC1482">
        <v>12.3</v>
      </c>
      <c r="AD1482" t="s">
        <v>41</v>
      </c>
      <c r="AF1482">
        <v>100</v>
      </c>
      <c r="AG1482">
        <v>100</v>
      </c>
      <c r="AH1482">
        <v>3.3</v>
      </c>
      <c r="AI1482">
        <v>3.31</v>
      </c>
      <c r="AJ1482">
        <v>-0.01</v>
      </c>
      <c r="AK1482" t="s">
        <v>41</v>
      </c>
      <c r="AL1482" t="s">
        <v>41</v>
      </c>
      <c r="AM1482" t="s">
        <v>41</v>
      </c>
    </row>
    <row r="1483" spans="1:39" x14ac:dyDescent="0.3">
      <c r="A1483" t="s">
        <v>55</v>
      </c>
      <c r="B1483" t="s">
        <v>56</v>
      </c>
      <c r="C1483" t="s">
        <v>38</v>
      </c>
      <c r="D1483" t="s">
        <v>59</v>
      </c>
      <c r="E1483">
        <v>15</v>
      </c>
      <c r="F1483" t="s">
        <v>43</v>
      </c>
      <c r="G1483" t="s">
        <v>40</v>
      </c>
      <c r="H1483" t="s">
        <v>41</v>
      </c>
      <c r="J1483">
        <v>76.67</v>
      </c>
      <c r="K1483" t="s">
        <v>41</v>
      </c>
      <c r="L1483">
        <v>15978.19</v>
      </c>
      <c r="M1483" t="s">
        <v>41</v>
      </c>
      <c r="N1483" t="s">
        <v>41</v>
      </c>
      <c r="O1483">
        <v>1280</v>
      </c>
      <c r="P1483">
        <v>1289.0999999999999</v>
      </c>
      <c r="Q1483">
        <v>1300</v>
      </c>
      <c r="R1483">
        <v>-1.9</v>
      </c>
      <c r="S1483">
        <v>0.2</v>
      </c>
      <c r="T1483">
        <v>59.58</v>
      </c>
      <c r="U1483">
        <v>1001</v>
      </c>
      <c r="V1483" t="s">
        <v>41</v>
      </c>
      <c r="W1483">
        <v>3.82</v>
      </c>
      <c r="X1483" t="s">
        <v>41</v>
      </c>
      <c r="Z1483">
        <v>15</v>
      </c>
      <c r="AA1483">
        <v>11.11</v>
      </c>
      <c r="AB1483">
        <v>3.89</v>
      </c>
      <c r="AC1483">
        <v>11.95</v>
      </c>
      <c r="AD1483" t="s">
        <v>41</v>
      </c>
      <c r="AF1483">
        <v>100</v>
      </c>
      <c r="AG1483">
        <v>100</v>
      </c>
      <c r="AH1483">
        <v>3.3</v>
      </c>
      <c r="AI1483">
        <v>3.31</v>
      </c>
      <c r="AJ1483">
        <v>-0.01</v>
      </c>
      <c r="AK1483" t="s">
        <v>41</v>
      </c>
      <c r="AL1483" t="s">
        <v>41</v>
      </c>
      <c r="AM1483" t="s">
        <v>41</v>
      </c>
    </row>
    <row r="1484" spans="1:39" x14ac:dyDescent="0.3">
      <c r="A1484" t="s">
        <v>55</v>
      </c>
      <c r="B1484" t="s">
        <v>56</v>
      </c>
      <c r="C1484" t="s">
        <v>38</v>
      </c>
      <c r="D1484" t="s">
        <v>59</v>
      </c>
      <c r="E1484">
        <v>15</v>
      </c>
      <c r="F1484" t="s">
        <v>44</v>
      </c>
      <c r="G1484" t="s">
        <v>40</v>
      </c>
      <c r="H1484" t="s">
        <v>41</v>
      </c>
      <c r="J1484">
        <v>76.67</v>
      </c>
      <c r="K1484" t="s">
        <v>41</v>
      </c>
      <c r="L1484">
        <v>15978.19</v>
      </c>
      <c r="M1484" t="s">
        <v>41</v>
      </c>
      <c r="N1484" t="s">
        <v>41</v>
      </c>
      <c r="O1484">
        <v>1300</v>
      </c>
      <c r="P1484">
        <v>1309.56</v>
      </c>
      <c r="Q1484">
        <v>1320</v>
      </c>
      <c r="R1484">
        <v>-1.44</v>
      </c>
      <c r="S1484">
        <v>0.2</v>
      </c>
      <c r="T1484">
        <v>53.89</v>
      </c>
      <c r="U1484">
        <v>1001</v>
      </c>
      <c r="V1484" t="s">
        <v>41</v>
      </c>
      <c r="W1484">
        <v>3.3</v>
      </c>
      <c r="X1484" t="s">
        <v>41</v>
      </c>
      <c r="Z1484">
        <v>15</v>
      </c>
      <c r="AA1484">
        <v>11.11</v>
      </c>
      <c r="AB1484">
        <v>3.89</v>
      </c>
      <c r="AC1484">
        <v>11.91</v>
      </c>
      <c r="AD1484" t="s">
        <v>41</v>
      </c>
      <c r="AF1484">
        <v>100</v>
      </c>
      <c r="AG1484">
        <v>100</v>
      </c>
      <c r="AH1484">
        <v>3.3</v>
      </c>
      <c r="AI1484">
        <v>3.31</v>
      </c>
      <c r="AJ1484">
        <v>-0.01</v>
      </c>
      <c r="AK1484" t="s">
        <v>41</v>
      </c>
      <c r="AL1484" t="s">
        <v>41</v>
      </c>
      <c r="AM1484" t="s">
        <v>41</v>
      </c>
    </row>
    <row r="1485" spans="1:39" x14ac:dyDescent="0.3">
      <c r="A1485" t="s">
        <v>55</v>
      </c>
      <c r="B1485" t="s">
        <v>56</v>
      </c>
      <c r="C1485" t="s">
        <v>38</v>
      </c>
      <c r="D1485" t="s">
        <v>59</v>
      </c>
      <c r="E1485">
        <v>15</v>
      </c>
      <c r="F1485" t="s">
        <v>45</v>
      </c>
      <c r="G1485" t="s">
        <v>40</v>
      </c>
      <c r="H1485" t="s">
        <v>41</v>
      </c>
      <c r="J1485">
        <v>76.67</v>
      </c>
      <c r="K1485" t="s">
        <v>41</v>
      </c>
      <c r="L1485">
        <v>15978.19</v>
      </c>
      <c r="M1485" t="s">
        <v>41</v>
      </c>
      <c r="N1485" t="s">
        <v>41</v>
      </c>
      <c r="O1485">
        <v>1320</v>
      </c>
      <c r="P1485">
        <v>1329.14</v>
      </c>
      <c r="Q1485">
        <v>1340</v>
      </c>
      <c r="R1485">
        <v>-1.86</v>
      </c>
      <c r="S1485">
        <v>0.19</v>
      </c>
      <c r="T1485">
        <v>55.47</v>
      </c>
      <c r="U1485">
        <v>1001</v>
      </c>
      <c r="V1485" t="s">
        <v>41</v>
      </c>
      <c r="W1485">
        <v>2.75</v>
      </c>
      <c r="X1485" t="s">
        <v>41</v>
      </c>
      <c r="Z1485">
        <v>15</v>
      </c>
      <c r="AA1485">
        <v>11.11</v>
      </c>
      <c r="AB1485">
        <v>3.89</v>
      </c>
      <c r="AC1485">
        <v>12.13</v>
      </c>
      <c r="AD1485" t="s">
        <v>41</v>
      </c>
      <c r="AF1485">
        <v>100</v>
      </c>
      <c r="AG1485">
        <v>100</v>
      </c>
      <c r="AH1485">
        <v>3.3</v>
      </c>
      <c r="AI1485">
        <v>3.31</v>
      </c>
      <c r="AJ1485">
        <v>-0.01</v>
      </c>
      <c r="AK1485" t="s">
        <v>41</v>
      </c>
      <c r="AL1485" t="s">
        <v>41</v>
      </c>
      <c r="AM1485" t="s">
        <v>41</v>
      </c>
    </row>
    <row r="1486" spans="1:39" x14ac:dyDescent="0.3">
      <c r="A1486" t="s">
        <v>55</v>
      </c>
      <c r="B1486" t="s">
        <v>56</v>
      </c>
      <c r="C1486" t="s">
        <v>38</v>
      </c>
      <c r="D1486" t="s">
        <v>59</v>
      </c>
      <c r="E1486">
        <v>15</v>
      </c>
      <c r="F1486" t="s">
        <v>46</v>
      </c>
      <c r="G1486" t="s">
        <v>40</v>
      </c>
      <c r="H1486" t="s">
        <v>41</v>
      </c>
      <c r="J1486">
        <v>76.67</v>
      </c>
      <c r="K1486" t="s">
        <v>41</v>
      </c>
      <c r="L1486">
        <v>15978.19</v>
      </c>
      <c r="M1486" t="s">
        <v>41</v>
      </c>
      <c r="N1486" t="s">
        <v>41</v>
      </c>
      <c r="O1486">
        <v>1260</v>
      </c>
      <c r="P1486">
        <v>1269.3800000000001</v>
      </c>
      <c r="Q1486">
        <v>1280</v>
      </c>
      <c r="R1486">
        <v>-1.62</v>
      </c>
      <c r="S1486">
        <v>0.2</v>
      </c>
      <c r="T1486">
        <v>57.86</v>
      </c>
      <c r="U1486">
        <v>1001</v>
      </c>
      <c r="V1486" t="s">
        <v>41</v>
      </c>
      <c r="W1486">
        <v>3.56</v>
      </c>
      <c r="X1486" t="s">
        <v>41</v>
      </c>
      <c r="Z1486">
        <v>15</v>
      </c>
      <c r="AA1486">
        <v>11.11</v>
      </c>
      <c r="AB1486">
        <v>3.89</v>
      </c>
      <c r="AC1486">
        <v>12.3</v>
      </c>
      <c r="AD1486" t="s">
        <v>41</v>
      </c>
      <c r="AF1486">
        <v>100</v>
      </c>
      <c r="AG1486">
        <v>100</v>
      </c>
      <c r="AH1486">
        <v>3.3</v>
      </c>
      <c r="AI1486">
        <v>3.31</v>
      </c>
      <c r="AJ1486">
        <v>-0.01</v>
      </c>
      <c r="AK1486" t="s">
        <v>41</v>
      </c>
      <c r="AL1486" t="s">
        <v>41</v>
      </c>
      <c r="AM1486" t="s">
        <v>41</v>
      </c>
    </row>
    <row r="1487" spans="1:39" x14ac:dyDescent="0.3">
      <c r="A1487" t="s">
        <v>55</v>
      </c>
      <c r="B1487" t="s">
        <v>56</v>
      </c>
      <c r="C1487" t="s">
        <v>38</v>
      </c>
      <c r="D1487" t="s">
        <v>59</v>
      </c>
      <c r="E1487">
        <v>15</v>
      </c>
      <c r="F1487" t="s">
        <v>47</v>
      </c>
      <c r="G1487" t="s">
        <v>40</v>
      </c>
      <c r="H1487" t="s">
        <v>41</v>
      </c>
      <c r="J1487">
        <v>76.67</v>
      </c>
      <c r="K1487" t="s">
        <v>41</v>
      </c>
      <c r="L1487">
        <v>15978.19</v>
      </c>
      <c r="M1487" t="s">
        <v>41</v>
      </c>
      <c r="N1487" t="s">
        <v>41</v>
      </c>
      <c r="O1487">
        <v>1280</v>
      </c>
      <c r="P1487">
        <v>1289.0999999999999</v>
      </c>
      <c r="Q1487">
        <v>1300</v>
      </c>
      <c r="R1487">
        <v>-1.9</v>
      </c>
      <c r="S1487">
        <v>0.2</v>
      </c>
      <c r="T1487">
        <v>59.58</v>
      </c>
      <c r="U1487">
        <v>1001</v>
      </c>
      <c r="V1487" t="s">
        <v>41</v>
      </c>
      <c r="W1487">
        <v>4.18</v>
      </c>
      <c r="X1487" t="s">
        <v>41</v>
      </c>
      <c r="Z1487">
        <v>15</v>
      </c>
      <c r="AA1487">
        <v>11.11</v>
      </c>
      <c r="AB1487">
        <v>3.89</v>
      </c>
      <c r="AC1487">
        <v>11.95</v>
      </c>
      <c r="AD1487" t="s">
        <v>41</v>
      </c>
      <c r="AF1487">
        <v>100</v>
      </c>
      <c r="AG1487">
        <v>100</v>
      </c>
      <c r="AH1487">
        <v>3.3</v>
      </c>
      <c r="AI1487">
        <v>3.31</v>
      </c>
      <c r="AJ1487">
        <v>-0.01</v>
      </c>
      <c r="AK1487" t="s">
        <v>41</v>
      </c>
      <c r="AL1487" t="s">
        <v>41</v>
      </c>
      <c r="AM1487" t="s">
        <v>41</v>
      </c>
    </row>
    <row r="1488" spans="1:39" x14ac:dyDescent="0.3">
      <c r="A1488" t="s">
        <v>55</v>
      </c>
      <c r="B1488" t="s">
        <v>56</v>
      </c>
      <c r="C1488" t="s">
        <v>38</v>
      </c>
      <c r="D1488" t="s">
        <v>59</v>
      </c>
      <c r="E1488">
        <v>15</v>
      </c>
      <c r="F1488" t="s">
        <v>48</v>
      </c>
      <c r="G1488" t="s">
        <v>40</v>
      </c>
      <c r="H1488" t="s">
        <v>41</v>
      </c>
      <c r="J1488">
        <v>76.67</v>
      </c>
      <c r="K1488" t="s">
        <v>41</v>
      </c>
      <c r="L1488">
        <v>15978.19</v>
      </c>
      <c r="M1488" t="s">
        <v>41</v>
      </c>
      <c r="N1488" t="s">
        <v>41</v>
      </c>
      <c r="O1488">
        <v>1300</v>
      </c>
      <c r="P1488">
        <v>1309.56</v>
      </c>
      <c r="Q1488">
        <v>1320</v>
      </c>
      <c r="R1488">
        <v>-1.44</v>
      </c>
      <c r="S1488">
        <v>0.2</v>
      </c>
      <c r="T1488">
        <v>53.89</v>
      </c>
      <c r="U1488">
        <v>1001</v>
      </c>
      <c r="V1488" t="s">
        <v>41</v>
      </c>
      <c r="W1488">
        <v>4.05</v>
      </c>
      <c r="X1488" t="s">
        <v>41</v>
      </c>
      <c r="Z1488">
        <v>15</v>
      </c>
      <c r="AA1488">
        <v>11.11</v>
      </c>
      <c r="AB1488">
        <v>3.89</v>
      </c>
      <c r="AC1488">
        <v>11.91</v>
      </c>
      <c r="AD1488" t="s">
        <v>41</v>
      </c>
      <c r="AF1488">
        <v>100</v>
      </c>
      <c r="AG1488">
        <v>100</v>
      </c>
      <c r="AH1488">
        <v>3.3</v>
      </c>
      <c r="AI1488">
        <v>3.31</v>
      </c>
      <c r="AJ1488">
        <v>-0.01</v>
      </c>
      <c r="AK1488" t="s">
        <v>41</v>
      </c>
      <c r="AL1488" t="s">
        <v>41</v>
      </c>
      <c r="AM1488" t="s">
        <v>41</v>
      </c>
    </row>
    <row r="1489" spans="1:39" x14ac:dyDescent="0.3">
      <c r="A1489" t="s">
        <v>55</v>
      </c>
      <c r="B1489" t="s">
        <v>56</v>
      </c>
      <c r="C1489" t="s">
        <v>38</v>
      </c>
      <c r="D1489" t="s">
        <v>59</v>
      </c>
      <c r="E1489">
        <v>15</v>
      </c>
      <c r="F1489" t="s">
        <v>49</v>
      </c>
      <c r="G1489" t="s">
        <v>40</v>
      </c>
      <c r="H1489" t="s">
        <v>41</v>
      </c>
      <c r="J1489">
        <v>76.67</v>
      </c>
      <c r="K1489" t="s">
        <v>41</v>
      </c>
      <c r="L1489">
        <v>15978.19</v>
      </c>
      <c r="M1489" t="s">
        <v>41</v>
      </c>
      <c r="N1489" t="s">
        <v>41</v>
      </c>
      <c r="O1489">
        <v>1320</v>
      </c>
      <c r="P1489">
        <v>1329.14</v>
      </c>
      <c r="Q1489">
        <v>1340</v>
      </c>
      <c r="R1489">
        <v>-1.86</v>
      </c>
      <c r="S1489">
        <v>0.19</v>
      </c>
      <c r="T1489">
        <v>55.47</v>
      </c>
      <c r="U1489">
        <v>1001</v>
      </c>
      <c r="V1489" t="s">
        <v>41</v>
      </c>
      <c r="W1489">
        <v>3.56</v>
      </c>
      <c r="X1489" t="s">
        <v>41</v>
      </c>
      <c r="Z1489">
        <v>15</v>
      </c>
      <c r="AA1489">
        <v>11.11</v>
      </c>
      <c r="AB1489">
        <v>3.89</v>
      </c>
      <c r="AC1489">
        <v>12.13</v>
      </c>
      <c r="AD1489" t="s">
        <v>41</v>
      </c>
      <c r="AF1489">
        <v>100</v>
      </c>
      <c r="AG1489">
        <v>100</v>
      </c>
      <c r="AH1489">
        <v>3.3</v>
      </c>
      <c r="AI1489">
        <v>3.31</v>
      </c>
      <c r="AJ1489">
        <v>-0.01</v>
      </c>
      <c r="AK1489" t="s">
        <v>41</v>
      </c>
      <c r="AL1489" t="s">
        <v>41</v>
      </c>
      <c r="AM1489" t="s">
        <v>41</v>
      </c>
    </row>
    <row r="1490" spans="1:39" x14ac:dyDescent="0.3">
      <c r="A1490" t="s">
        <v>55</v>
      </c>
      <c r="B1490" t="s">
        <v>56</v>
      </c>
      <c r="C1490" t="s">
        <v>38</v>
      </c>
      <c r="D1490" t="s">
        <v>59</v>
      </c>
      <c r="E1490">
        <v>15</v>
      </c>
      <c r="F1490" t="s">
        <v>39</v>
      </c>
      <c r="G1490" t="s">
        <v>40</v>
      </c>
      <c r="H1490" t="s">
        <v>41</v>
      </c>
      <c r="J1490">
        <v>76.84</v>
      </c>
      <c r="K1490" t="s">
        <v>41</v>
      </c>
      <c r="L1490">
        <v>16060.46</v>
      </c>
      <c r="M1490" t="s">
        <v>41</v>
      </c>
      <c r="N1490" t="s">
        <v>41</v>
      </c>
      <c r="O1490">
        <v>1260</v>
      </c>
      <c r="P1490">
        <v>1269.4000000000001</v>
      </c>
      <c r="Q1490">
        <v>1280</v>
      </c>
      <c r="R1490">
        <v>-1.6</v>
      </c>
      <c r="S1490">
        <v>0.2</v>
      </c>
      <c r="T1490">
        <v>58.14</v>
      </c>
      <c r="U1490">
        <v>1001</v>
      </c>
      <c r="V1490" t="s">
        <v>41</v>
      </c>
      <c r="W1490">
        <v>3.95</v>
      </c>
      <c r="X1490" t="s">
        <v>41</v>
      </c>
      <c r="Z1490">
        <v>15</v>
      </c>
      <c r="AA1490">
        <v>11.15</v>
      </c>
      <c r="AB1490">
        <v>3.85</v>
      </c>
      <c r="AC1490">
        <v>12.44</v>
      </c>
      <c r="AD1490" t="s">
        <v>41</v>
      </c>
      <c r="AF1490">
        <v>110</v>
      </c>
      <c r="AG1490">
        <v>110</v>
      </c>
      <c r="AH1490">
        <v>3.3</v>
      </c>
      <c r="AI1490">
        <v>3.3</v>
      </c>
      <c r="AJ1490">
        <v>0</v>
      </c>
      <c r="AK1490" t="s">
        <v>41</v>
      </c>
      <c r="AL1490" t="s">
        <v>41</v>
      </c>
      <c r="AM1490" t="s">
        <v>41</v>
      </c>
    </row>
    <row r="1491" spans="1:39" x14ac:dyDescent="0.3">
      <c r="A1491" t="s">
        <v>55</v>
      </c>
      <c r="B1491" t="s">
        <v>56</v>
      </c>
      <c r="C1491" t="s">
        <v>38</v>
      </c>
      <c r="D1491" t="s">
        <v>59</v>
      </c>
      <c r="E1491">
        <v>15</v>
      </c>
      <c r="F1491" t="s">
        <v>43</v>
      </c>
      <c r="G1491" t="s">
        <v>40</v>
      </c>
      <c r="H1491" t="s">
        <v>41</v>
      </c>
      <c r="J1491">
        <v>76.84</v>
      </c>
      <c r="K1491" t="s">
        <v>41</v>
      </c>
      <c r="L1491">
        <v>16060.46</v>
      </c>
      <c r="M1491" t="s">
        <v>41</v>
      </c>
      <c r="N1491" t="s">
        <v>41</v>
      </c>
      <c r="O1491">
        <v>1280</v>
      </c>
      <c r="P1491">
        <v>1289.1199999999999</v>
      </c>
      <c r="Q1491">
        <v>1300</v>
      </c>
      <c r="R1491">
        <v>-1.88</v>
      </c>
      <c r="S1491">
        <v>0.21</v>
      </c>
      <c r="T1491">
        <v>59.97</v>
      </c>
      <c r="U1491">
        <v>1001</v>
      </c>
      <c r="V1491" t="s">
        <v>41</v>
      </c>
      <c r="W1491">
        <v>4.2300000000000004</v>
      </c>
      <c r="X1491" t="s">
        <v>41</v>
      </c>
      <c r="Z1491">
        <v>15</v>
      </c>
      <c r="AA1491">
        <v>11.15</v>
      </c>
      <c r="AB1491">
        <v>3.85</v>
      </c>
      <c r="AC1491">
        <v>12.06</v>
      </c>
      <c r="AD1491" t="s">
        <v>41</v>
      </c>
      <c r="AF1491">
        <v>110</v>
      </c>
      <c r="AG1491">
        <v>110</v>
      </c>
      <c r="AH1491">
        <v>3.3</v>
      </c>
      <c r="AI1491">
        <v>3.3</v>
      </c>
      <c r="AJ1491">
        <v>0</v>
      </c>
      <c r="AK1491" t="s">
        <v>41</v>
      </c>
      <c r="AL1491" t="s">
        <v>41</v>
      </c>
      <c r="AM1491" t="s">
        <v>41</v>
      </c>
    </row>
    <row r="1492" spans="1:39" x14ac:dyDescent="0.3">
      <c r="A1492" t="s">
        <v>55</v>
      </c>
      <c r="B1492" t="s">
        <v>56</v>
      </c>
      <c r="C1492" t="s">
        <v>38</v>
      </c>
      <c r="D1492" t="s">
        <v>59</v>
      </c>
      <c r="E1492">
        <v>15</v>
      </c>
      <c r="F1492" t="s">
        <v>44</v>
      </c>
      <c r="G1492" t="s">
        <v>40</v>
      </c>
      <c r="H1492" t="s">
        <v>41</v>
      </c>
      <c r="J1492">
        <v>76.84</v>
      </c>
      <c r="K1492" t="s">
        <v>41</v>
      </c>
      <c r="L1492">
        <v>16060.46</v>
      </c>
      <c r="M1492" t="s">
        <v>41</v>
      </c>
      <c r="N1492" t="s">
        <v>41</v>
      </c>
      <c r="O1492">
        <v>1300</v>
      </c>
      <c r="P1492">
        <v>1309.58</v>
      </c>
      <c r="Q1492">
        <v>1320</v>
      </c>
      <c r="R1492">
        <v>-1.42</v>
      </c>
      <c r="S1492">
        <v>0.2</v>
      </c>
      <c r="T1492">
        <v>54.19</v>
      </c>
      <c r="U1492">
        <v>1001</v>
      </c>
      <c r="V1492" t="s">
        <v>41</v>
      </c>
      <c r="W1492">
        <v>3.76</v>
      </c>
      <c r="X1492" t="s">
        <v>41</v>
      </c>
      <c r="Z1492">
        <v>15</v>
      </c>
      <c r="AA1492">
        <v>11.15</v>
      </c>
      <c r="AB1492">
        <v>3.85</v>
      </c>
      <c r="AC1492">
        <v>12.06</v>
      </c>
      <c r="AD1492" t="s">
        <v>41</v>
      </c>
      <c r="AF1492">
        <v>110</v>
      </c>
      <c r="AG1492">
        <v>110</v>
      </c>
      <c r="AH1492">
        <v>3.3</v>
      </c>
      <c r="AI1492">
        <v>3.3</v>
      </c>
      <c r="AJ1492">
        <v>0</v>
      </c>
      <c r="AK1492" t="s">
        <v>41</v>
      </c>
      <c r="AL1492" t="s">
        <v>41</v>
      </c>
      <c r="AM1492" t="s">
        <v>41</v>
      </c>
    </row>
    <row r="1493" spans="1:39" x14ac:dyDescent="0.3">
      <c r="A1493" t="s">
        <v>55</v>
      </c>
      <c r="B1493" t="s">
        <v>56</v>
      </c>
      <c r="C1493" t="s">
        <v>38</v>
      </c>
      <c r="D1493" t="s">
        <v>59</v>
      </c>
      <c r="E1493">
        <v>15</v>
      </c>
      <c r="F1493" t="s">
        <v>45</v>
      </c>
      <c r="G1493" t="s">
        <v>40</v>
      </c>
      <c r="H1493" t="s">
        <v>41</v>
      </c>
      <c r="J1493">
        <v>76.84</v>
      </c>
      <c r="K1493" t="s">
        <v>41</v>
      </c>
      <c r="L1493">
        <v>16060.46</v>
      </c>
      <c r="M1493" t="s">
        <v>41</v>
      </c>
      <c r="N1493" t="s">
        <v>41</v>
      </c>
      <c r="O1493">
        <v>1320</v>
      </c>
      <c r="P1493">
        <v>1329.16</v>
      </c>
      <c r="Q1493">
        <v>1340</v>
      </c>
      <c r="R1493">
        <v>-1.84</v>
      </c>
      <c r="S1493">
        <v>0.19</v>
      </c>
      <c r="T1493">
        <v>55.81</v>
      </c>
      <c r="U1493">
        <v>1001</v>
      </c>
      <c r="V1493" t="s">
        <v>41</v>
      </c>
      <c r="W1493">
        <v>3.13</v>
      </c>
      <c r="X1493" t="s">
        <v>41</v>
      </c>
      <c r="Z1493">
        <v>15</v>
      </c>
      <c r="AA1493">
        <v>11.15</v>
      </c>
      <c r="AB1493">
        <v>3.85</v>
      </c>
      <c r="AC1493">
        <v>12.26</v>
      </c>
      <c r="AD1493" t="s">
        <v>41</v>
      </c>
      <c r="AF1493">
        <v>110</v>
      </c>
      <c r="AG1493">
        <v>110</v>
      </c>
      <c r="AH1493">
        <v>3.3</v>
      </c>
      <c r="AI1493">
        <v>3.3</v>
      </c>
      <c r="AJ1493">
        <v>0</v>
      </c>
      <c r="AK1493" t="s">
        <v>41</v>
      </c>
      <c r="AL1493" t="s">
        <v>41</v>
      </c>
      <c r="AM1493" t="s">
        <v>41</v>
      </c>
    </row>
    <row r="1494" spans="1:39" x14ac:dyDescent="0.3">
      <c r="A1494" t="s">
        <v>55</v>
      </c>
      <c r="B1494" t="s">
        <v>56</v>
      </c>
      <c r="C1494" t="s">
        <v>38</v>
      </c>
      <c r="D1494" t="s">
        <v>59</v>
      </c>
      <c r="E1494">
        <v>15</v>
      </c>
      <c r="F1494" t="s">
        <v>46</v>
      </c>
      <c r="G1494" t="s">
        <v>40</v>
      </c>
      <c r="H1494" t="s">
        <v>41</v>
      </c>
      <c r="J1494">
        <v>76.84</v>
      </c>
      <c r="K1494" t="s">
        <v>41</v>
      </c>
      <c r="L1494">
        <v>16060.46</v>
      </c>
      <c r="M1494" t="s">
        <v>41</v>
      </c>
      <c r="N1494" t="s">
        <v>41</v>
      </c>
      <c r="O1494">
        <v>1260</v>
      </c>
      <c r="P1494">
        <v>1269.4000000000001</v>
      </c>
      <c r="Q1494">
        <v>1280</v>
      </c>
      <c r="R1494">
        <v>-1.6</v>
      </c>
      <c r="S1494">
        <v>0.2</v>
      </c>
      <c r="T1494">
        <v>58.14</v>
      </c>
      <c r="U1494">
        <v>1001</v>
      </c>
      <c r="V1494" t="s">
        <v>41</v>
      </c>
      <c r="W1494">
        <v>4.03</v>
      </c>
      <c r="X1494" t="s">
        <v>41</v>
      </c>
      <c r="Z1494">
        <v>15</v>
      </c>
      <c r="AA1494">
        <v>11.15</v>
      </c>
      <c r="AB1494">
        <v>3.85</v>
      </c>
      <c r="AC1494">
        <v>12.44</v>
      </c>
      <c r="AD1494" t="s">
        <v>41</v>
      </c>
      <c r="AF1494">
        <v>110</v>
      </c>
      <c r="AG1494">
        <v>110</v>
      </c>
      <c r="AH1494">
        <v>3.3</v>
      </c>
      <c r="AI1494">
        <v>3.3</v>
      </c>
      <c r="AJ1494">
        <v>0</v>
      </c>
      <c r="AK1494" t="s">
        <v>41</v>
      </c>
      <c r="AL1494" t="s">
        <v>41</v>
      </c>
      <c r="AM1494" t="s">
        <v>41</v>
      </c>
    </row>
    <row r="1495" spans="1:39" x14ac:dyDescent="0.3">
      <c r="A1495" t="s">
        <v>55</v>
      </c>
      <c r="B1495" t="s">
        <v>56</v>
      </c>
      <c r="C1495" t="s">
        <v>38</v>
      </c>
      <c r="D1495" t="s">
        <v>59</v>
      </c>
      <c r="E1495">
        <v>15</v>
      </c>
      <c r="F1495" t="s">
        <v>47</v>
      </c>
      <c r="G1495" t="s">
        <v>40</v>
      </c>
      <c r="H1495" t="s">
        <v>41</v>
      </c>
      <c r="J1495">
        <v>76.84</v>
      </c>
      <c r="K1495" t="s">
        <v>41</v>
      </c>
      <c r="L1495">
        <v>16060.46</v>
      </c>
      <c r="M1495" t="s">
        <v>41</v>
      </c>
      <c r="N1495" t="s">
        <v>41</v>
      </c>
      <c r="O1495">
        <v>1280</v>
      </c>
      <c r="P1495">
        <v>1289.1199999999999</v>
      </c>
      <c r="Q1495">
        <v>1300</v>
      </c>
      <c r="R1495">
        <v>-1.88</v>
      </c>
      <c r="S1495">
        <v>0.21</v>
      </c>
      <c r="T1495">
        <v>59.97</v>
      </c>
      <c r="U1495">
        <v>1001</v>
      </c>
      <c r="V1495" t="s">
        <v>41</v>
      </c>
      <c r="W1495">
        <v>4.57</v>
      </c>
      <c r="X1495" t="s">
        <v>41</v>
      </c>
      <c r="Z1495">
        <v>15</v>
      </c>
      <c r="AA1495">
        <v>11.15</v>
      </c>
      <c r="AB1495">
        <v>3.85</v>
      </c>
      <c r="AC1495">
        <v>12.06</v>
      </c>
      <c r="AD1495" t="s">
        <v>41</v>
      </c>
      <c r="AF1495">
        <v>110</v>
      </c>
      <c r="AG1495">
        <v>110</v>
      </c>
      <c r="AH1495">
        <v>3.3</v>
      </c>
      <c r="AI1495">
        <v>3.3</v>
      </c>
      <c r="AJ1495">
        <v>0</v>
      </c>
      <c r="AK1495" t="s">
        <v>41</v>
      </c>
      <c r="AL1495" t="s">
        <v>41</v>
      </c>
      <c r="AM1495" t="s">
        <v>41</v>
      </c>
    </row>
    <row r="1496" spans="1:39" x14ac:dyDescent="0.3">
      <c r="A1496" t="s">
        <v>55</v>
      </c>
      <c r="B1496" t="s">
        <v>56</v>
      </c>
      <c r="C1496" t="s">
        <v>38</v>
      </c>
      <c r="D1496" t="s">
        <v>59</v>
      </c>
      <c r="E1496">
        <v>15</v>
      </c>
      <c r="F1496" t="s">
        <v>48</v>
      </c>
      <c r="G1496" t="s">
        <v>40</v>
      </c>
      <c r="H1496" t="s">
        <v>41</v>
      </c>
      <c r="J1496">
        <v>76.84</v>
      </c>
      <c r="K1496" t="s">
        <v>41</v>
      </c>
      <c r="L1496">
        <v>16060.46</v>
      </c>
      <c r="M1496" t="s">
        <v>41</v>
      </c>
      <c r="N1496" t="s">
        <v>41</v>
      </c>
      <c r="O1496">
        <v>1300</v>
      </c>
      <c r="P1496">
        <v>1309.58</v>
      </c>
      <c r="Q1496">
        <v>1320</v>
      </c>
      <c r="R1496">
        <v>-1.42</v>
      </c>
      <c r="S1496">
        <v>0.2</v>
      </c>
      <c r="T1496">
        <v>54.19</v>
      </c>
      <c r="U1496">
        <v>1001</v>
      </c>
      <c r="V1496" t="s">
        <v>41</v>
      </c>
      <c r="W1496">
        <v>4.47</v>
      </c>
      <c r="X1496" t="s">
        <v>41</v>
      </c>
      <c r="Z1496">
        <v>15</v>
      </c>
      <c r="AA1496">
        <v>11.15</v>
      </c>
      <c r="AB1496">
        <v>3.85</v>
      </c>
      <c r="AC1496">
        <v>12.06</v>
      </c>
      <c r="AD1496" t="s">
        <v>41</v>
      </c>
      <c r="AF1496">
        <v>110</v>
      </c>
      <c r="AG1496">
        <v>110</v>
      </c>
      <c r="AH1496">
        <v>3.3</v>
      </c>
      <c r="AI1496">
        <v>3.3</v>
      </c>
      <c r="AJ1496">
        <v>0</v>
      </c>
      <c r="AK1496" t="s">
        <v>41</v>
      </c>
      <c r="AL1496" t="s">
        <v>41</v>
      </c>
      <c r="AM1496" t="s">
        <v>41</v>
      </c>
    </row>
    <row r="1497" spans="1:39" x14ac:dyDescent="0.3">
      <c r="A1497" t="s">
        <v>55</v>
      </c>
      <c r="B1497" t="s">
        <v>56</v>
      </c>
      <c r="C1497" t="s">
        <v>38</v>
      </c>
      <c r="D1497" t="s">
        <v>59</v>
      </c>
      <c r="E1497">
        <v>15</v>
      </c>
      <c r="F1497" t="s">
        <v>49</v>
      </c>
      <c r="G1497" t="s">
        <v>40</v>
      </c>
      <c r="H1497" t="s">
        <v>41</v>
      </c>
      <c r="J1497">
        <v>76.84</v>
      </c>
      <c r="K1497" t="s">
        <v>41</v>
      </c>
      <c r="L1497">
        <v>16060.46</v>
      </c>
      <c r="M1497" t="s">
        <v>41</v>
      </c>
      <c r="N1497" t="s">
        <v>41</v>
      </c>
      <c r="O1497">
        <v>1320</v>
      </c>
      <c r="P1497">
        <v>1329.16</v>
      </c>
      <c r="Q1497">
        <v>1340</v>
      </c>
      <c r="R1497">
        <v>-1.84</v>
      </c>
      <c r="S1497">
        <v>0.19</v>
      </c>
      <c r="T1497">
        <v>55.81</v>
      </c>
      <c r="U1497">
        <v>1001</v>
      </c>
      <c r="V1497" t="s">
        <v>41</v>
      </c>
      <c r="W1497">
        <v>3.88</v>
      </c>
      <c r="X1497" t="s">
        <v>41</v>
      </c>
      <c r="Z1497">
        <v>15</v>
      </c>
      <c r="AA1497">
        <v>11.15</v>
      </c>
      <c r="AB1497">
        <v>3.85</v>
      </c>
      <c r="AC1497">
        <v>12.26</v>
      </c>
      <c r="AD1497" t="s">
        <v>41</v>
      </c>
      <c r="AF1497">
        <v>110</v>
      </c>
      <c r="AG1497">
        <v>110</v>
      </c>
      <c r="AH1497">
        <v>3.3</v>
      </c>
      <c r="AI1497">
        <v>3.3</v>
      </c>
      <c r="AJ1497">
        <v>0</v>
      </c>
      <c r="AK1497" t="s">
        <v>41</v>
      </c>
      <c r="AL1497" t="s">
        <v>41</v>
      </c>
      <c r="AM1497" t="s">
        <v>41</v>
      </c>
    </row>
    <row r="1498" spans="1:39" x14ac:dyDescent="0.3">
      <c r="A1498" t="s">
        <v>55</v>
      </c>
      <c r="B1498" t="s">
        <v>56</v>
      </c>
      <c r="C1498" t="s">
        <v>38</v>
      </c>
      <c r="D1498" t="s">
        <v>59</v>
      </c>
      <c r="E1498">
        <v>15</v>
      </c>
      <c r="F1498" t="s">
        <v>39</v>
      </c>
      <c r="G1498" t="s">
        <v>40</v>
      </c>
      <c r="H1498" t="s">
        <v>41</v>
      </c>
      <c r="J1498">
        <v>75.88</v>
      </c>
      <c r="K1498" t="s">
        <v>41</v>
      </c>
      <c r="L1498">
        <v>16141.77</v>
      </c>
      <c r="M1498" t="s">
        <v>41</v>
      </c>
      <c r="N1498" t="s">
        <v>41</v>
      </c>
      <c r="O1498">
        <v>1260</v>
      </c>
      <c r="P1498">
        <v>1269.42</v>
      </c>
      <c r="Q1498">
        <v>1280</v>
      </c>
      <c r="R1498">
        <v>-1.58</v>
      </c>
      <c r="S1498">
        <v>0.2</v>
      </c>
      <c r="T1498">
        <v>58.5</v>
      </c>
      <c r="U1498">
        <v>1001</v>
      </c>
      <c r="V1498" t="s">
        <v>41</v>
      </c>
      <c r="W1498">
        <v>4.34</v>
      </c>
      <c r="X1498" t="s">
        <v>41</v>
      </c>
      <c r="Z1498">
        <v>15</v>
      </c>
      <c r="AA1498">
        <v>11.2</v>
      </c>
      <c r="AB1498">
        <v>3.8</v>
      </c>
      <c r="AC1498">
        <v>12.59</v>
      </c>
      <c r="AD1498" t="s">
        <v>41</v>
      </c>
      <c r="AF1498">
        <v>120</v>
      </c>
      <c r="AG1498">
        <v>120</v>
      </c>
      <c r="AH1498">
        <v>3.3</v>
      </c>
      <c r="AI1498">
        <v>3.3</v>
      </c>
      <c r="AJ1498">
        <v>0</v>
      </c>
      <c r="AK1498" t="s">
        <v>41</v>
      </c>
      <c r="AL1498" t="s">
        <v>41</v>
      </c>
      <c r="AM1498" t="s">
        <v>41</v>
      </c>
    </row>
    <row r="1499" spans="1:39" x14ac:dyDescent="0.3">
      <c r="A1499" t="s">
        <v>55</v>
      </c>
      <c r="B1499" t="s">
        <v>56</v>
      </c>
      <c r="C1499" t="s">
        <v>38</v>
      </c>
      <c r="D1499" t="s">
        <v>59</v>
      </c>
      <c r="E1499">
        <v>15</v>
      </c>
      <c r="F1499" t="s">
        <v>43</v>
      </c>
      <c r="G1499" t="s">
        <v>40</v>
      </c>
      <c r="H1499" t="s">
        <v>41</v>
      </c>
      <c r="J1499">
        <v>75.88</v>
      </c>
      <c r="K1499" t="s">
        <v>41</v>
      </c>
      <c r="L1499">
        <v>16141.77</v>
      </c>
      <c r="M1499" t="s">
        <v>41</v>
      </c>
      <c r="N1499" t="s">
        <v>41</v>
      </c>
      <c r="O1499">
        <v>1280</v>
      </c>
      <c r="P1499">
        <v>1289.1400000000001</v>
      </c>
      <c r="Q1499">
        <v>1300</v>
      </c>
      <c r="R1499">
        <v>-1.86</v>
      </c>
      <c r="S1499">
        <v>0.21</v>
      </c>
      <c r="T1499">
        <v>60.19</v>
      </c>
      <c r="U1499">
        <v>1001</v>
      </c>
      <c r="V1499" t="s">
        <v>41</v>
      </c>
      <c r="W1499">
        <v>4.58</v>
      </c>
      <c r="X1499" t="s">
        <v>41</v>
      </c>
      <c r="Z1499">
        <v>15</v>
      </c>
      <c r="AA1499">
        <v>11.2</v>
      </c>
      <c r="AB1499">
        <v>3.8</v>
      </c>
      <c r="AC1499">
        <v>12.21</v>
      </c>
      <c r="AD1499" t="s">
        <v>41</v>
      </c>
      <c r="AF1499">
        <v>120</v>
      </c>
      <c r="AG1499">
        <v>120</v>
      </c>
      <c r="AH1499">
        <v>3.3</v>
      </c>
      <c r="AI1499">
        <v>3.3</v>
      </c>
      <c r="AJ1499">
        <v>0</v>
      </c>
      <c r="AK1499" t="s">
        <v>41</v>
      </c>
      <c r="AL1499" t="s">
        <v>41</v>
      </c>
      <c r="AM1499" t="s">
        <v>41</v>
      </c>
    </row>
    <row r="1500" spans="1:39" x14ac:dyDescent="0.3">
      <c r="A1500" t="s">
        <v>55</v>
      </c>
      <c r="B1500" t="s">
        <v>56</v>
      </c>
      <c r="C1500" t="s">
        <v>38</v>
      </c>
      <c r="D1500" t="s">
        <v>59</v>
      </c>
      <c r="E1500">
        <v>15</v>
      </c>
      <c r="F1500" t="s">
        <v>44</v>
      </c>
      <c r="G1500" t="s">
        <v>40</v>
      </c>
      <c r="H1500" t="s">
        <v>41</v>
      </c>
      <c r="J1500">
        <v>75.88</v>
      </c>
      <c r="K1500" t="s">
        <v>41</v>
      </c>
      <c r="L1500">
        <v>16141.77</v>
      </c>
      <c r="M1500" t="s">
        <v>41</v>
      </c>
      <c r="N1500" t="s">
        <v>41</v>
      </c>
      <c r="O1500">
        <v>1300</v>
      </c>
      <c r="P1500">
        <v>1309.5999999999999</v>
      </c>
      <c r="Q1500">
        <v>1320</v>
      </c>
      <c r="R1500">
        <v>-1.4</v>
      </c>
      <c r="S1500">
        <v>0.2</v>
      </c>
      <c r="T1500">
        <v>54.41</v>
      </c>
      <c r="U1500">
        <v>1001</v>
      </c>
      <c r="V1500" t="s">
        <v>41</v>
      </c>
      <c r="W1500">
        <v>4.12</v>
      </c>
      <c r="X1500" t="s">
        <v>41</v>
      </c>
      <c r="Z1500">
        <v>15</v>
      </c>
      <c r="AA1500">
        <v>11.2</v>
      </c>
      <c r="AB1500">
        <v>3.8</v>
      </c>
      <c r="AC1500">
        <v>12.17</v>
      </c>
      <c r="AD1500" t="s">
        <v>41</v>
      </c>
      <c r="AF1500">
        <v>120</v>
      </c>
      <c r="AG1500">
        <v>120</v>
      </c>
      <c r="AH1500">
        <v>3.3</v>
      </c>
      <c r="AI1500">
        <v>3.3</v>
      </c>
      <c r="AJ1500">
        <v>0</v>
      </c>
      <c r="AK1500" t="s">
        <v>41</v>
      </c>
      <c r="AL1500" t="s">
        <v>41</v>
      </c>
      <c r="AM1500" t="s">
        <v>41</v>
      </c>
    </row>
    <row r="1501" spans="1:39" x14ac:dyDescent="0.3">
      <c r="A1501" t="s">
        <v>55</v>
      </c>
      <c r="B1501" t="s">
        <v>56</v>
      </c>
      <c r="C1501" t="s">
        <v>38</v>
      </c>
      <c r="D1501" t="s">
        <v>59</v>
      </c>
      <c r="E1501">
        <v>15</v>
      </c>
      <c r="F1501" t="s">
        <v>45</v>
      </c>
      <c r="G1501" t="s">
        <v>40</v>
      </c>
      <c r="H1501" t="s">
        <v>41</v>
      </c>
      <c r="J1501">
        <v>75.88</v>
      </c>
      <c r="K1501" t="s">
        <v>41</v>
      </c>
      <c r="L1501">
        <v>16141.77</v>
      </c>
      <c r="M1501" t="s">
        <v>41</v>
      </c>
      <c r="N1501" t="s">
        <v>41</v>
      </c>
      <c r="O1501">
        <v>1320</v>
      </c>
      <c r="P1501">
        <v>1329.18</v>
      </c>
      <c r="Q1501">
        <v>1340</v>
      </c>
      <c r="R1501">
        <v>-1.82</v>
      </c>
      <c r="S1501">
        <v>0.19</v>
      </c>
      <c r="T1501">
        <v>56.06</v>
      </c>
      <c r="U1501">
        <v>1001</v>
      </c>
      <c r="V1501" t="s">
        <v>41</v>
      </c>
      <c r="W1501">
        <v>3.42</v>
      </c>
      <c r="X1501" t="s">
        <v>41</v>
      </c>
      <c r="Z1501">
        <v>15</v>
      </c>
      <c r="AA1501">
        <v>11.2</v>
      </c>
      <c r="AB1501">
        <v>3.8</v>
      </c>
      <c r="AC1501">
        <v>12.39</v>
      </c>
      <c r="AD1501" t="s">
        <v>41</v>
      </c>
      <c r="AF1501">
        <v>120</v>
      </c>
      <c r="AG1501">
        <v>120</v>
      </c>
      <c r="AH1501">
        <v>3.3</v>
      </c>
      <c r="AI1501">
        <v>3.3</v>
      </c>
      <c r="AJ1501">
        <v>0</v>
      </c>
      <c r="AK1501" t="s">
        <v>41</v>
      </c>
      <c r="AL1501" t="s">
        <v>41</v>
      </c>
      <c r="AM1501" t="s">
        <v>41</v>
      </c>
    </row>
    <row r="1502" spans="1:39" x14ac:dyDescent="0.3">
      <c r="A1502" t="s">
        <v>55</v>
      </c>
      <c r="B1502" t="s">
        <v>56</v>
      </c>
      <c r="C1502" t="s">
        <v>38</v>
      </c>
      <c r="D1502" t="s">
        <v>59</v>
      </c>
      <c r="E1502">
        <v>15</v>
      </c>
      <c r="F1502" t="s">
        <v>46</v>
      </c>
      <c r="G1502" t="s">
        <v>40</v>
      </c>
      <c r="H1502" t="s">
        <v>41</v>
      </c>
      <c r="J1502">
        <v>75.88</v>
      </c>
      <c r="K1502" t="s">
        <v>41</v>
      </c>
      <c r="L1502">
        <v>16141.77</v>
      </c>
      <c r="M1502" t="s">
        <v>41</v>
      </c>
      <c r="N1502" t="s">
        <v>41</v>
      </c>
      <c r="O1502">
        <v>1260</v>
      </c>
      <c r="P1502">
        <v>1269.42</v>
      </c>
      <c r="Q1502">
        <v>1280</v>
      </c>
      <c r="R1502">
        <v>-1.58</v>
      </c>
      <c r="S1502">
        <v>0.2</v>
      </c>
      <c r="T1502">
        <v>58.5</v>
      </c>
      <c r="U1502">
        <v>1001</v>
      </c>
      <c r="V1502" t="s">
        <v>41</v>
      </c>
      <c r="W1502">
        <v>4.42</v>
      </c>
      <c r="X1502" t="s">
        <v>41</v>
      </c>
      <c r="Z1502">
        <v>15</v>
      </c>
      <c r="AA1502">
        <v>11.2</v>
      </c>
      <c r="AB1502">
        <v>3.8</v>
      </c>
      <c r="AC1502">
        <v>12.59</v>
      </c>
      <c r="AD1502" t="s">
        <v>41</v>
      </c>
      <c r="AF1502">
        <v>120</v>
      </c>
      <c r="AG1502">
        <v>120</v>
      </c>
      <c r="AH1502">
        <v>3.3</v>
      </c>
      <c r="AI1502">
        <v>3.3</v>
      </c>
      <c r="AJ1502">
        <v>0</v>
      </c>
      <c r="AK1502" t="s">
        <v>41</v>
      </c>
      <c r="AL1502" t="s">
        <v>41</v>
      </c>
      <c r="AM1502" t="s">
        <v>41</v>
      </c>
    </row>
    <row r="1503" spans="1:39" x14ac:dyDescent="0.3">
      <c r="A1503" t="s">
        <v>55</v>
      </c>
      <c r="B1503" t="s">
        <v>56</v>
      </c>
      <c r="C1503" t="s">
        <v>38</v>
      </c>
      <c r="D1503" t="s">
        <v>59</v>
      </c>
      <c r="E1503">
        <v>15</v>
      </c>
      <c r="F1503" t="s">
        <v>47</v>
      </c>
      <c r="G1503" t="s">
        <v>40</v>
      </c>
      <c r="H1503" t="s">
        <v>41</v>
      </c>
      <c r="J1503">
        <v>75.88</v>
      </c>
      <c r="K1503" t="s">
        <v>41</v>
      </c>
      <c r="L1503">
        <v>16141.77</v>
      </c>
      <c r="M1503" t="s">
        <v>41</v>
      </c>
      <c r="N1503" t="s">
        <v>41</v>
      </c>
      <c r="O1503">
        <v>1280</v>
      </c>
      <c r="P1503">
        <v>1289.1400000000001</v>
      </c>
      <c r="Q1503">
        <v>1300</v>
      </c>
      <c r="R1503">
        <v>-1.86</v>
      </c>
      <c r="S1503">
        <v>0.21</v>
      </c>
      <c r="T1503">
        <v>60.19</v>
      </c>
      <c r="U1503">
        <v>1001</v>
      </c>
      <c r="V1503" t="s">
        <v>41</v>
      </c>
      <c r="W1503">
        <v>4.9000000000000004</v>
      </c>
      <c r="X1503" t="s">
        <v>41</v>
      </c>
      <c r="Z1503">
        <v>15</v>
      </c>
      <c r="AA1503">
        <v>11.2</v>
      </c>
      <c r="AB1503">
        <v>3.8</v>
      </c>
      <c r="AC1503">
        <v>12.21</v>
      </c>
      <c r="AD1503" t="s">
        <v>41</v>
      </c>
      <c r="AF1503">
        <v>120</v>
      </c>
      <c r="AG1503">
        <v>120</v>
      </c>
      <c r="AH1503">
        <v>3.3</v>
      </c>
      <c r="AI1503">
        <v>3.3</v>
      </c>
      <c r="AJ1503">
        <v>0</v>
      </c>
      <c r="AK1503" t="s">
        <v>41</v>
      </c>
      <c r="AL1503" t="s">
        <v>41</v>
      </c>
      <c r="AM1503" t="s">
        <v>41</v>
      </c>
    </row>
    <row r="1504" spans="1:39" x14ac:dyDescent="0.3">
      <c r="A1504" t="s">
        <v>55</v>
      </c>
      <c r="B1504" t="s">
        <v>56</v>
      </c>
      <c r="C1504" t="s">
        <v>38</v>
      </c>
      <c r="D1504" t="s">
        <v>59</v>
      </c>
      <c r="E1504">
        <v>15</v>
      </c>
      <c r="F1504" t="s">
        <v>48</v>
      </c>
      <c r="G1504" t="s">
        <v>40</v>
      </c>
      <c r="H1504" t="s">
        <v>41</v>
      </c>
      <c r="J1504">
        <v>75.88</v>
      </c>
      <c r="K1504" t="s">
        <v>41</v>
      </c>
      <c r="L1504">
        <v>16141.77</v>
      </c>
      <c r="M1504" t="s">
        <v>41</v>
      </c>
      <c r="N1504" t="s">
        <v>41</v>
      </c>
      <c r="O1504">
        <v>1300</v>
      </c>
      <c r="P1504">
        <v>1309.5999999999999</v>
      </c>
      <c r="Q1504">
        <v>1320</v>
      </c>
      <c r="R1504">
        <v>-1.4</v>
      </c>
      <c r="S1504">
        <v>0.2</v>
      </c>
      <c r="T1504">
        <v>54.41</v>
      </c>
      <c r="U1504">
        <v>1001</v>
      </c>
      <c r="V1504" t="s">
        <v>41</v>
      </c>
      <c r="W1504">
        <v>4.79</v>
      </c>
      <c r="X1504" t="s">
        <v>41</v>
      </c>
      <c r="Z1504">
        <v>15</v>
      </c>
      <c r="AA1504">
        <v>11.2</v>
      </c>
      <c r="AB1504">
        <v>3.8</v>
      </c>
      <c r="AC1504">
        <v>12.17</v>
      </c>
      <c r="AD1504" t="s">
        <v>41</v>
      </c>
      <c r="AF1504">
        <v>120</v>
      </c>
      <c r="AG1504">
        <v>120</v>
      </c>
      <c r="AH1504">
        <v>3.3</v>
      </c>
      <c r="AI1504">
        <v>3.3</v>
      </c>
      <c r="AJ1504">
        <v>0</v>
      </c>
      <c r="AK1504" t="s">
        <v>41</v>
      </c>
      <c r="AL1504" t="s">
        <v>41</v>
      </c>
      <c r="AM1504" t="s">
        <v>41</v>
      </c>
    </row>
    <row r="1505" spans="1:39" x14ac:dyDescent="0.3">
      <c r="A1505" t="s">
        <v>55</v>
      </c>
      <c r="B1505" t="s">
        <v>56</v>
      </c>
      <c r="C1505" t="s">
        <v>38</v>
      </c>
      <c r="D1505" t="s">
        <v>59</v>
      </c>
      <c r="E1505">
        <v>15</v>
      </c>
      <c r="F1505" t="s">
        <v>49</v>
      </c>
      <c r="G1505" t="s">
        <v>40</v>
      </c>
      <c r="H1505" t="s">
        <v>41</v>
      </c>
      <c r="J1505">
        <v>75.88</v>
      </c>
      <c r="K1505" t="s">
        <v>41</v>
      </c>
      <c r="L1505">
        <v>16141.77</v>
      </c>
      <c r="M1505" t="s">
        <v>41</v>
      </c>
      <c r="N1505" t="s">
        <v>41</v>
      </c>
      <c r="O1505">
        <v>1320</v>
      </c>
      <c r="P1505">
        <v>1329.18</v>
      </c>
      <c r="Q1505">
        <v>1340</v>
      </c>
      <c r="R1505">
        <v>-1.82</v>
      </c>
      <c r="S1505">
        <v>0.19</v>
      </c>
      <c r="T1505">
        <v>56.06</v>
      </c>
      <c r="U1505">
        <v>1001</v>
      </c>
      <c r="V1505" t="s">
        <v>41</v>
      </c>
      <c r="W1505">
        <v>4.13</v>
      </c>
      <c r="X1505" t="s">
        <v>41</v>
      </c>
      <c r="Z1505">
        <v>15</v>
      </c>
      <c r="AA1505">
        <v>11.2</v>
      </c>
      <c r="AB1505">
        <v>3.8</v>
      </c>
      <c r="AC1505">
        <v>12.39</v>
      </c>
      <c r="AD1505" t="s">
        <v>41</v>
      </c>
      <c r="AF1505">
        <v>120</v>
      </c>
      <c r="AG1505">
        <v>120</v>
      </c>
      <c r="AH1505">
        <v>3.3</v>
      </c>
      <c r="AI1505">
        <v>3.3</v>
      </c>
      <c r="AJ1505">
        <v>0</v>
      </c>
      <c r="AK1505" t="s">
        <v>41</v>
      </c>
      <c r="AL1505" t="s">
        <v>41</v>
      </c>
      <c r="AM1505" t="s">
        <v>41</v>
      </c>
    </row>
    <row r="1506" spans="1:39" x14ac:dyDescent="0.3">
      <c r="A1506" t="s">
        <v>55</v>
      </c>
      <c r="B1506" t="s">
        <v>56</v>
      </c>
      <c r="C1506" t="s">
        <v>38</v>
      </c>
      <c r="D1506" t="s">
        <v>59</v>
      </c>
      <c r="E1506">
        <v>15</v>
      </c>
      <c r="F1506" t="s">
        <v>39</v>
      </c>
      <c r="G1506" t="s">
        <v>40</v>
      </c>
      <c r="H1506" t="s">
        <v>41</v>
      </c>
      <c r="J1506">
        <v>76.12</v>
      </c>
      <c r="K1506" t="s">
        <v>41</v>
      </c>
      <c r="L1506">
        <v>16223.32</v>
      </c>
      <c r="M1506" t="s">
        <v>41</v>
      </c>
      <c r="N1506" t="s">
        <v>41</v>
      </c>
      <c r="O1506">
        <v>1260</v>
      </c>
      <c r="P1506">
        <v>1269.44</v>
      </c>
      <c r="Q1506">
        <v>1280</v>
      </c>
      <c r="R1506">
        <v>-1.56</v>
      </c>
      <c r="S1506">
        <v>0.2</v>
      </c>
      <c r="T1506">
        <v>58.82</v>
      </c>
      <c r="U1506">
        <v>1001</v>
      </c>
      <c r="V1506" t="s">
        <v>41</v>
      </c>
      <c r="W1506">
        <v>4.67</v>
      </c>
      <c r="X1506" t="s">
        <v>41</v>
      </c>
      <c r="Z1506">
        <v>14.98</v>
      </c>
      <c r="AA1506">
        <v>11.25</v>
      </c>
      <c r="AB1506">
        <v>3.73</v>
      </c>
      <c r="AC1506">
        <v>12.7</v>
      </c>
      <c r="AD1506" t="s">
        <v>41</v>
      </c>
      <c r="AF1506">
        <v>130</v>
      </c>
      <c r="AG1506">
        <v>130</v>
      </c>
      <c r="AH1506">
        <v>3.3</v>
      </c>
      <c r="AI1506">
        <v>3.3</v>
      </c>
      <c r="AJ1506">
        <v>0</v>
      </c>
      <c r="AK1506" t="s">
        <v>41</v>
      </c>
      <c r="AL1506" t="s">
        <v>41</v>
      </c>
      <c r="AM1506" t="s">
        <v>41</v>
      </c>
    </row>
    <row r="1507" spans="1:39" x14ac:dyDescent="0.3">
      <c r="A1507" t="s">
        <v>55</v>
      </c>
      <c r="B1507" t="s">
        <v>56</v>
      </c>
      <c r="C1507" t="s">
        <v>38</v>
      </c>
      <c r="D1507" t="s">
        <v>59</v>
      </c>
      <c r="E1507">
        <v>15</v>
      </c>
      <c r="F1507" t="s">
        <v>43</v>
      </c>
      <c r="G1507" t="s">
        <v>40</v>
      </c>
      <c r="H1507" t="s">
        <v>41</v>
      </c>
      <c r="J1507">
        <v>76.12</v>
      </c>
      <c r="K1507" t="s">
        <v>41</v>
      </c>
      <c r="L1507">
        <v>16223.32</v>
      </c>
      <c r="M1507" t="s">
        <v>41</v>
      </c>
      <c r="N1507" t="s">
        <v>41</v>
      </c>
      <c r="O1507">
        <v>1280</v>
      </c>
      <c r="P1507">
        <v>1289.1600000000001</v>
      </c>
      <c r="Q1507">
        <v>1300</v>
      </c>
      <c r="R1507">
        <v>-1.84</v>
      </c>
      <c r="S1507">
        <v>0.21</v>
      </c>
      <c r="T1507">
        <v>60.32</v>
      </c>
      <c r="U1507">
        <v>1001</v>
      </c>
      <c r="V1507" t="s">
        <v>41</v>
      </c>
      <c r="W1507">
        <v>4.88</v>
      </c>
      <c r="X1507" t="s">
        <v>41</v>
      </c>
      <c r="Z1507">
        <v>14.98</v>
      </c>
      <c r="AA1507">
        <v>11.25</v>
      </c>
      <c r="AB1507">
        <v>3.73</v>
      </c>
      <c r="AC1507">
        <v>12.32</v>
      </c>
      <c r="AD1507" t="s">
        <v>41</v>
      </c>
      <c r="AF1507">
        <v>130</v>
      </c>
      <c r="AG1507">
        <v>130</v>
      </c>
      <c r="AH1507">
        <v>3.3</v>
      </c>
      <c r="AI1507">
        <v>3.3</v>
      </c>
      <c r="AJ1507">
        <v>0</v>
      </c>
      <c r="AK1507" t="s">
        <v>41</v>
      </c>
      <c r="AL1507" t="s">
        <v>41</v>
      </c>
      <c r="AM1507" t="s">
        <v>41</v>
      </c>
    </row>
    <row r="1508" spans="1:39" x14ac:dyDescent="0.3">
      <c r="A1508" t="s">
        <v>55</v>
      </c>
      <c r="B1508" t="s">
        <v>56</v>
      </c>
      <c r="C1508" t="s">
        <v>38</v>
      </c>
      <c r="D1508" t="s">
        <v>59</v>
      </c>
      <c r="E1508">
        <v>15</v>
      </c>
      <c r="F1508" t="s">
        <v>44</v>
      </c>
      <c r="G1508" t="s">
        <v>40</v>
      </c>
      <c r="H1508" t="s">
        <v>41</v>
      </c>
      <c r="J1508">
        <v>76.12</v>
      </c>
      <c r="K1508" t="s">
        <v>41</v>
      </c>
      <c r="L1508">
        <v>16223.32</v>
      </c>
      <c r="M1508" t="s">
        <v>41</v>
      </c>
      <c r="N1508" t="s">
        <v>41</v>
      </c>
      <c r="O1508">
        <v>1300</v>
      </c>
      <c r="P1508">
        <v>1309.6400000000001</v>
      </c>
      <c r="Q1508">
        <v>1320</v>
      </c>
      <c r="R1508">
        <v>-1.36</v>
      </c>
      <c r="S1508">
        <v>0.2</v>
      </c>
      <c r="T1508">
        <v>54.73</v>
      </c>
      <c r="U1508">
        <v>1001</v>
      </c>
      <c r="V1508" t="s">
        <v>41</v>
      </c>
      <c r="W1508">
        <v>4.43</v>
      </c>
      <c r="X1508" t="s">
        <v>41</v>
      </c>
      <c r="Z1508">
        <v>14.98</v>
      </c>
      <c r="AA1508">
        <v>11.25</v>
      </c>
      <c r="AB1508">
        <v>3.73</v>
      </c>
      <c r="AC1508">
        <v>12.3</v>
      </c>
      <c r="AD1508" t="s">
        <v>41</v>
      </c>
      <c r="AF1508">
        <v>130</v>
      </c>
      <c r="AG1508">
        <v>130</v>
      </c>
      <c r="AH1508">
        <v>3.3</v>
      </c>
      <c r="AI1508">
        <v>3.3</v>
      </c>
      <c r="AJ1508">
        <v>0</v>
      </c>
      <c r="AK1508" t="s">
        <v>41</v>
      </c>
      <c r="AL1508" t="s">
        <v>41</v>
      </c>
      <c r="AM1508" t="s">
        <v>41</v>
      </c>
    </row>
    <row r="1509" spans="1:39" x14ac:dyDescent="0.3">
      <c r="A1509" t="s">
        <v>55</v>
      </c>
      <c r="B1509" t="s">
        <v>56</v>
      </c>
      <c r="C1509" t="s">
        <v>38</v>
      </c>
      <c r="D1509" t="s">
        <v>59</v>
      </c>
      <c r="E1509">
        <v>15</v>
      </c>
      <c r="F1509" t="s">
        <v>45</v>
      </c>
      <c r="G1509" t="s">
        <v>40</v>
      </c>
      <c r="H1509" t="s">
        <v>41</v>
      </c>
      <c r="J1509">
        <v>76.12</v>
      </c>
      <c r="K1509" t="s">
        <v>41</v>
      </c>
      <c r="L1509">
        <v>16223.32</v>
      </c>
      <c r="M1509" t="s">
        <v>41</v>
      </c>
      <c r="N1509" t="s">
        <v>41</v>
      </c>
      <c r="O1509">
        <v>1320</v>
      </c>
      <c r="P1509">
        <v>1329.2</v>
      </c>
      <c r="Q1509">
        <v>1340</v>
      </c>
      <c r="R1509">
        <v>-1.8</v>
      </c>
      <c r="S1509">
        <v>0.19</v>
      </c>
      <c r="T1509">
        <v>56.29</v>
      </c>
      <c r="U1509">
        <v>1001</v>
      </c>
      <c r="V1509" t="s">
        <v>41</v>
      </c>
      <c r="W1509">
        <v>3.66</v>
      </c>
      <c r="X1509" t="s">
        <v>41</v>
      </c>
      <c r="Z1509">
        <v>14.98</v>
      </c>
      <c r="AA1509">
        <v>11.25</v>
      </c>
      <c r="AB1509">
        <v>3.73</v>
      </c>
      <c r="AC1509">
        <v>12.5</v>
      </c>
      <c r="AD1509" t="s">
        <v>41</v>
      </c>
      <c r="AF1509">
        <v>130</v>
      </c>
      <c r="AG1509">
        <v>130</v>
      </c>
      <c r="AH1509">
        <v>3.3</v>
      </c>
      <c r="AI1509">
        <v>3.3</v>
      </c>
      <c r="AJ1509">
        <v>0</v>
      </c>
      <c r="AK1509" t="s">
        <v>41</v>
      </c>
      <c r="AL1509" t="s">
        <v>41</v>
      </c>
      <c r="AM1509" t="s">
        <v>41</v>
      </c>
    </row>
    <row r="1510" spans="1:39" x14ac:dyDescent="0.3">
      <c r="A1510" t="s">
        <v>55</v>
      </c>
      <c r="B1510" t="s">
        <v>56</v>
      </c>
      <c r="C1510" t="s">
        <v>38</v>
      </c>
      <c r="D1510" t="s">
        <v>59</v>
      </c>
      <c r="E1510">
        <v>15</v>
      </c>
      <c r="F1510" t="s">
        <v>46</v>
      </c>
      <c r="G1510" t="s">
        <v>40</v>
      </c>
      <c r="H1510" t="s">
        <v>41</v>
      </c>
      <c r="J1510">
        <v>76.12</v>
      </c>
      <c r="K1510" t="s">
        <v>41</v>
      </c>
      <c r="L1510">
        <v>16223.32</v>
      </c>
      <c r="M1510" t="s">
        <v>41</v>
      </c>
      <c r="N1510" t="s">
        <v>41</v>
      </c>
      <c r="O1510">
        <v>1260</v>
      </c>
      <c r="P1510">
        <v>1269.44</v>
      </c>
      <c r="Q1510">
        <v>1280</v>
      </c>
      <c r="R1510">
        <v>-1.56</v>
      </c>
      <c r="S1510">
        <v>0.2</v>
      </c>
      <c r="T1510">
        <v>58.82</v>
      </c>
      <c r="U1510">
        <v>1001</v>
      </c>
      <c r="V1510" t="s">
        <v>41</v>
      </c>
      <c r="W1510">
        <v>4.75</v>
      </c>
      <c r="X1510" t="s">
        <v>41</v>
      </c>
      <c r="Z1510">
        <v>14.98</v>
      </c>
      <c r="AA1510">
        <v>11.25</v>
      </c>
      <c r="AB1510">
        <v>3.73</v>
      </c>
      <c r="AC1510">
        <v>12.7</v>
      </c>
      <c r="AD1510" t="s">
        <v>41</v>
      </c>
      <c r="AF1510">
        <v>130</v>
      </c>
      <c r="AG1510">
        <v>130</v>
      </c>
      <c r="AH1510">
        <v>3.3</v>
      </c>
      <c r="AI1510">
        <v>3.3</v>
      </c>
      <c r="AJ1510">
        <v>0</v>
      </c>
      <c r="AK1510" t="s">
        <v>41</v>
      </c>
      <c r="AL1510" t="s">
        <v>41</v>
      </c>
      <c r="AM1510" t="s">
        <v>41</v>
      </c>
    </row>
    <row r="1511" spans="1:39" x14ac:dyDescent="0.3">
      <c r="A1511" t="s">
        <v>55</v>
      </c>
      <c r="B1511" t="s">
        <v>56</v>
      </c>
      <c r="C1511" t="s">
        <v>38</v>
      </c>
      <c r="D1511" t="s">
        <v>59</v>
      </c>
      <c r="E1511">
        <v>15</v>
      </c>
      <c r="F1511" t="s">
        <v>47</v>
      </c>
      <c r="G1511" t="s">
        <v>40</v>
      </c>
      <c r="H1511" t="s">
        <v>41</v>
      </c>
      <c r="J1511">
        <v>76.12</v>
      </c>
      <c r="K1511" t="s">
        <v>41</v>
      </c>
      <c r="L1511">
        <v>16223.32</v>
      </c>
      <c r="M1511" t="s">
        <v>41</v>
      </c>
      <c r="N1511" t="s">
        <v>41</v>
      </c>
      <c r="O1511">
        <v>1280</v>
      </c>
      <c r="P1511">
        <v>1289.1600000000001</v>
      </c>
      <c r="Q1511">
        <v>1300</v>
      </c>
      <c r="R1511">
        <v>-1.84</v>
      </c>
      <c r="S1511">
        <v>0.21</v>
      </c>
      <c r="T1511">
        <v>60.32</v>
      </c>
      <c r="U1511">
        <v>1001</v>
      </c>
      <c r="V1511" t="s">
        <v>41</v>
      </c>
      <c r="W1511">
        <v>5.16</v>
      </c>
      <c r="X1511" t="s">
        <v>41</v>
      </c>
      <c r="Z1511">
        <v>14.98</v>
      </c>
      <c r="AA1511">
        <v>11.25</v>
      </c>
      <c r="AB1511">
        <v>3.73</v>
      </c>
      <c r="AC1511">
        <v>12.32</v>
      </c>
      <c r="AD1511" t="s">
        <v>41</v>
      </c>
      <c r="AF1511">
        <v>130</v>
      </c>
      <c r="AG1511">
        <v>130</v>
      </c>
      <c r="AH1511">
        <v>3.3</v>
      </c>
      <c r="AI1511">
        <v>3.3</v>
      </c>
      <c r="AJ1511">
        <v>0</v>
      </c>
      <c r="AK1511" t="s">
        <v>41</v>
      </c>
      <c r="AL1511" t="s">
        <v>41</v>
      </c>
      <c r="AM1511" t="s">
        <v>41</v>
      </c>
    </row>
    <row r="1512" spans="1:39" x14ac:dyDescent="0.3">
      <c r="A1512" t="s">
        <v>55</v>
      </c>
      <c r="B1512" t="s">
        <v>56</v>
      </c>
      <c r="C1512" t="s">
        <v>38</v>
      </c>
      <c r="D1512" t="s">
        <v>59</v>
      </c>
      <c r="E1512">
        <v>15</v>
      </c>
      <c r="F1512" t="s">
        <v>48</v>
      </c>
      <c r="G1512" t="s">
        <v>40</v>
      </c>
      <c r="H1512" t="s">
        <v>41</v>
      </c>
      <c r="J1512">
        <v>76.12</v>
      </c>
      <c r="K1512" t="s">
        <v>41</v>
      </c>
      <c r="L1512">
        <v>16223.32</v>
      </c>
      <c r="M1512" t="s">
        <v>41</v>
      </c>
      <c r="N1512" t="s">
        <v>41</v>
      </c>
      <c r="O1512">
        <v>1300</v>
      </c>
      <c r="P1512">
        <v>1309.6400000000001</v>
      </c>
      <c r="Q1512">
        <v>1320</v>
      </c>
      <c r="R1512">
        <v>-1.36</v>
      </c>
      <c r="S1512">
        <v>0.2</v>
      </c>
      <c r="T1512">
        <v>54.73</v>
      </c>
      <c r="U1512">
        <v>1001</v>
      </c>
      <c r="V1512" t="s">
        <v>41</v>
      </c>
      <c r="W1512">
        <v>5.04</v>
      </c>
      <c r="X1512" t="s">
        <v>41</v>
      </c>
      <c r="Z1512">
        <v>14.98</v>
      </c>
      <c r="AA1512">
        <v>11.25</v>
      </c>
      <c r="AB1512">
        <v>3.73</v>
      </c>
      <c r="AC1512">
        <v>12.3</v>
      </c>
      <c r="AD1512" t="s">
        <v>41</v>
      </c>
      <c r="AF1512">
        <v>130</v>
      </c>
      <c r="AG1512">
        <v>130</v>
      </c>
      <c r="AH1512">
        <v>3.3</v>
      </c>
      <c r="AI1512">
        <v>3.3</v>
      </c>
      <c r="AJ1512">
        <v>0</v>
      </c>
      <c r="AK1512" t="s">
        <v>41</v>
      </c>
      <c r="AL1512" t="s">
        <v>41</v>
      </c>
      <c r="AM1512" t="s">
        <v>41</v>
      </c>
    </row>
    <row r="1513" spans="1:39" x14ac:dyDescent="0.3">
      <c r="A1513" t="s">
        <v>55</v>
      </c>
      <c r="B1513" t="s">
        <v>56</v>
      </c>
      <c r="C1513" t="s">
        <v>38</v>
      </c>
      <c r="D1513" t="s">
        <v>59</v>
      </c>
      <c r="E1513">
        <v>15</v>
      </c>
      <c r="F1513" t="s">
        <v>49</v>
      </c>
      <c r="G1513" t="s">
        <v>40</v>
      </c>
      <c r="H1513" t="s">
        <v>41</v>
      </c>
      <c r="J1513">
        <v>76.12</v>
      </c>
      <c r="K1513" t="s">
        <v>41</v>
      </c>
      <c r="L1513">
        <v>16223.32</v>
      </c>
      <c r="M1513" t="s">
        <v>41</v>
      </c>
      <c r="N1513" t="s">
        <v>41</v>
      </c>
      <c r="O1513">
        <v>1320</v>
      </c>
      <c r="P1513">
        <v>1329.2</v>
      </c>
      <c r="Q1513">
        <v>1340</v>
      </c>
      <c r="R1513">
        <v>-1.8</v>
      </c>
      <c r="S1513">
        <v>0.19</v>
      </c>
      <c r="T1513">
        <v>56.29</v>
      </c>
      <c r="U1513">
        <v>1001</v>
      </c>
      <c r="V1513" t="s">
        <v>41</v>
      </c>
      <c r="W1513">
        <v>4.33</v>
      </c>
      <c r="X1513" t="s">
        <v>41</v>
      </c>
      <c r="Z1513">
        <v>14.98</v>
      </c>
      <c r="AA1513">
        <v>11.25</v>
      </c>
      <c r="AB1513">
        <v>3.73</v>
      </c>
      <c r="AC1513">
        <v>12.5</v>
      </c>
      <c r="AD1513" t="s">
        <v>41</v>
      </c>
      <c r="AF1513">
        <v>130</v>
      </c>
      <c r="AG1513">
        <v>130</v>
      </c>
      <c r="AH1513">
        <v>3.3</v>
      </c>
      <c r="AI1513">
        <v>3.3</v>
      </c>
      <c r="AJ1513">
        <v>0</v>
      </c>
      <c r="AK1513" t="s">
        <v>41</v>
      </c>
      <c r="AL1513" t="s">
        <v>41</v>
      </c>
      <c r="AM1513" t="s">
        <v>41</v>
      </c>
    </row>
    <row r="1514" spans="1:39" x14ac:dyDescent="0.3">
      <c r="A1514" t="s">
        <v>55</v>
      </c>
      <c r="B1514" t="s">
        <v>56</v>
      </c>
      <c r="C1514" t="s">
        <v>38</v>
      </c>
      <c r="D1514" t="s">
        <v>59</v>
      </c>
      <c r="E1514">
        <v>15</v>
      </c>
      <c r="F1514" t="s">
        <v>39</v>
      </c>
      <c r="G1514" t="s">
        <v>40</v>
      </c>
      <c r="H1514" t="s">
        <v>41</v>
      </c>
      <c r="J1514">
        <v>76.19</v>
      </c>
      <c r="K1514" t="s">
        <v>41</v>
      </c>
      <c r="L1514">
        <v>16304.94</v>
      </c>
      <c r="M1514" t="s">
        <v>41</v>
      </c>
      <c r="N1514" t="s">
        <v>41</v>
      </c>
      <c r="O1514">
        <v>1260</v>
      </c>
      <c r="P1514">
        <v>1269.46</v>
      </c>
      <c r="Q1514">
        <v>1280</v>
      </c>
      <c r="R1514">
        <v>-1.54</v>
      </c>
      <c r="S1514">
        <v>0.2</v>
      </c>
      <c r="T1514">
        <v>59.06</v>
      </c>
      <c r="U1514">
        <v>1001</v>
      </c>
      <c r="V1514" t="s">
        <v>41</v>
      </c>
      <c r="W1514">
        <v>4.93</v>
      </c>
      <c r="X1514" t="s">
        <v>41</v>
      </c>
      <c r="Z1514">
        <v>15.01</v>
      </c>
      <c r="AA1514">
        <v>11.34</v>
      </c>
      <c r="AB1514">
        <v>3.67</v>
      </c>
      <c r="AC1514">
        <v>12.9</v>
      </c>
      <c r="AD1514" t="s">
        <v>41</v>
      </c>
      <c r="AF1514">
        <v>140</v>
      </c>
      <c r="AG1514">
        <v>140</v>
      </c>
      <c r="AH1514">
        <v>3.3</v>
      </c>
      <c r="AI1514">
        <v>3.3</v>
      </c>
      <c r="AJ1514">
        <v>0</v>
      </c>
      <c r="AK1514" t="s">
        <v>41</v>
      </c>
      <c r="AL1514" t="s">
        <v>41</v>
      </c>
      <c r="AM1514" t="s">
        <v>41</v>
      </c>
    </row>
    <row r="1515" spans="1:39" x14ac:dyDescent="0.3">
      <c r="A1515" t="s">
        <v>55</v>
      </c>
      <c r="B1515" t="s">
        <v>56</v>
      </c>
      <c r="C1515" t="s">
        <v>38</v>
      </c>
      <c r="D1515" t="s">
        <v>59</v>
      </c>
      <c r="E1515">
        <v>15</v>
      </c>
      <c r="F1515" t="s">
        <v>43</v>
      </c>
      <c r="G1515" t="s">
        <v>40</v>
      </c>
      <c r="H1515" t="s">
        <v>41</v>
      </c>
      <c r="J1515">
        <v>76.19</v>
      </c>
      <c r="K1515" t="s">
        <v>41</v>
      </c>
      <c r="L1515">
        <v>16304.94</v>
      </c>
      <c r="M1515" t="s">
        <v>41</v>
      </c>
      <c r="N1515" t="s">
        <v>41</v>
      </c>
      <c r="O1515">
        <v>1280</v>
      </c>
      <c r="P1515">
        <v>1289.18</v>
      </c>
      <c r="Q1515">
        <v>1300</v>
      </c>
      <c r="R1515">
        <v>-1.82</v>
      </c>
      <c r="S1515">
        <v>0.2</v>
      </c>
      <c r="T1515">
        <v>60.55</v>
      </c>
      <c r="U1515">
        <v>1001</v>
      </c>
      <c r="V1515" t="s">
        <v>41</v>
      </c>
      <c r="W1515">
        <v>5.12</v>
      </c>
      <c r="X1515" t="s">
        <v>41</v>
      </c>
      <c r="Z1515">
        <v>15.01</v>
      </c>
      <c r="AA1515">
        <v>11.34</v>
      </c>
      <c r="AB1515">
        <v>3.67</v>
      </c>
      <c r="AC1515">
        <v>12.52</v>
      </c>
      <c r="AD1515" t="s">
        <v>41</v>
      </c>
      <c r="AF1515">
        <v>140</v>
      </c>
      <c r="AG1515">
        <v>140</v>
      </c>
      <c r="AH1515">
        <v>3.3</v>
      </c>
      <c r="AI1515">
        <v>3.3</v>
      </c>
      <c r="AJ1515">
        <v>0</v>
      </c>
      <c r="AK1515" t="s">
        <v>41</v>
      </c>
      <c r="AL1515" t="s">
        <v>41</v>
      </c>
      <c r="AM1515" t="s">
        <v>41</v>
      </c>
    </row>
    <row r="1516" spans="1:39" x14ac:dyDescent="0.3">
      <c r="A1516" t="s">
        <v>55</v>
      </c>
      <c r="B1516" t="s">
        <v>56</v>
      </c>
      <c r="C1516" t="s">
        <v>38</v>
      </c>
      <c r="D1516" t="s">
        <v>59</v>
      </c>
      <c r="E1516">
        <v>15</v>
      </c>
      <c r="F1516" t="s">
        <v>44</v>
      </c>
      <c r="G1516" t="s">
        <v>40</v>
      </c>
      <c r="H1516" t="s">
        <v>41</v>
      </c>
      <c r="J1516">
        <v>76.19</v>
      </c>
      <c r="K1516" t="s">
        <v>41</v>
      </c>
      <c r="L1516">
        <v>16304.94</v>
      </c>
      <c r="M1516" t="s">
        <v>41</v>
      </c>
      <c r="N1516" t="s">
        <v>41</v>
      </c>
      <c r="O1516">
        <v>1300</v>
      </c>
      <c r="P1516">
        <v>1309.6600000000001</v>
      </c>
      <c r="Q1516">
        <v>1320</v>
      </c>
      <c r="R1516">
        <v>-1.34</v>
      </c>
      <c r="S1516">
        <v>0.2</v>
      </c>
      <c r="T1516">
        <v>54.91</v>
      </c>
      <c r="U1516">
        <v>1001</v>
      </c>
      <c r="V1516" t="s">
        <v>41</v>
      </c>
      <c r="W1516">
        <v>4.67</v>
      </c>
      <c r="X1516" t="s">
        <v>41</v>
      </c>
      <c r="Z1516">
        <v>15.01</v>
      </c>
      <c r="AA1516">
        <v>11.34</v>
      </c>
      <c r="AB1516">
        <v>3.67</v>
      </c>
      <c r="AC1516">
        <v>12.52</v>
      </c>
      <c r="AD1516" t="s">
        <v>41</v>
      </c>
      <c r="AF1516">
        <v>140</v>
      </c>
      <c r="AG1516">
        <v>140</v>
      </c>
      <c r="AH1516">
        <v>3.3</v>
      </c>
      <c r="AI1516">
        <v>3.3</v>
      </c>
      <c r="AJ1516">
        <v>0</v>
      </c>
      <c r="AK1516" t="s">
        <v>41</v>
      </c>
      <c r="AL1516" t="s">
        <v>41</v>
      </c>
      <c r="AM1516" t="s">
        <v>41</v>
      </c>
    </row>
    <row r="1517" spans="1:39" x14ac:dyDescent="0.3">
      <c r="A1517" t="s">
        <v>55</v>
      </c>
      <c r="B1517" t="s">
        <v>56</v>
      </c>
      <c r="C1517" t="s">
        <v>38</v>
      </c>
      <c r="D1517" t="s">
        <v>59</v>
      </c>
      <c r="E1517">
        <v>15</v>
      </c>
      <c r="F1517" t="s">
        <v>45</v>
      </c>
      <c r="G1517" t="s">
        <v>40</v>
      </c>
      <c r="H1517" t="s">
        <v>41</v>
      </c>
      <c r="J1517">
        <v>76.19</v>
      </c>
      <c r="K1517" t="s">
        <v>41</v>
      </c>
      <c r="L1517">
        <v>16304.94</v>
      </c>
      <c r="M1517" t="s">
        <v>41</v>
      </c>
      <c r="N1517" t="s">
        <v>41</v>
      </c>
      <c r="O1517">
        <v>1320</v>
      </c>
      <c r="P1517">
        <v>1329.24</v>
      </c>
      <c r="Q1517">
        <v>1340</v>
      </c>
      <c r="R1517">
        <v>-1.76</v>
      </c>
      <c r="S1517">
        <v>0.19</v>
      </c>
      <c r="T1517">
        <v>56.46</v>
      </c>
      <c r="U1517">
        <v>1001</v>
      </c>
      <c r="V1517" t="s">
        <v>41</v>
      </c>
      <c r="W1517">
        <v>3.84</v>
      </c>
      <c r="X1517" t="s">
        <v>41</v>
      </c>
      <c r="Z1517">
        <v>15.01</v>
      </c>
      <c r="AA1517">
        <v>11.34</v>
      </c>
      <c r="AB1517">
        <v>3.67</v>
      </c>
      <c r="AC1517">
        <v>12.7</v>
      </c>
      <c r="AD1517" t="s">
        <v>41</v>
      </c>
      <c r="AF1517">
        <v>140</v>
      </c>
      <c r="AG1517">
        <v>140</v>
      </c>
      <c r="AH1517">
        <v>3.3</v>
      </c>
      <c r="AI1517">
        <v>3.3</v>
      </c>
      <c r="AJ1517">
        <v>0</v>
      </c>
      <c r="AK1517" t="s">
        <v>41</v>
      </c>
      <c r="AL1517" t="s">
        <v>41</v>
      </c>
      <c r="AM1517" t="s">
        <v>41</v>
      </c>
    </row>
    <row r="1518" spans="1:39" x14ac:dyDescent="0.3">
      <c r="A1518" t="s">
        <v>55</v>
      </c>
      <c r="B1518" t="s">
        <v>56</v>
      </c>
      <c r="C1518" t="s">
        <v>38</v>
      </c>
      <c r="D1518" t="s">
        <v>59</v>
      </c>
      <c r="E1518">
        <v>15</v>
      </c>
      <c r="F1518" t="s">
        <v>46</v>
      </c>
      <c r="G1518" t="s">
        <v>40</v>
      </c>
      <c r="H1518" t="s">
        <v>41</v>
      </c>
      <c r="J1518">
        <v>76.19</v>
      </c>
      <c r="K1518" t="s">
        <v>41</v>
      </c>
      <c r="L1518">
        <v>16304.94</v>
      </c>
      <c r="M1518" t="s">
        <v>41</v>
      </c>
      <c r="N1518" t="s">
        <v>41</v>
      </c>
      <c r="O1518">
        <v>1260</v>
      </c>
      <c r="P1518">
        <v>1269.46</v>
      </c>
      <c r="Q1518">
        <v>1280</v>
      </c>
      <c r="R1518">
        <v>-1.54</v>
      </c>
      <c r="S1518">
        <v>0.2</v>
      </c>
      <c r="T1518">
        <v>59.06</v>
      </c>
      <c r="U1518">
        <v>1001</v>
      </c>
      <c r="V1518" t="s">
        <v>41</v>
      </c>
      <c r="W1518">
        <v>5.03</v>
      </c>
      <c r="X1518" t="s">
        <v>41</v>
      </c>
      <c r="Z1518">
        <v>15.01</v>
      </c>
      <c r="AA1518">
        <v>11.34</v>
      </c>
      <c r="AB1518">
        <v>3.67</v>
      </c>
      <c r="AC1518">
        <v>12.9</v>
      </c>
      <c r="AD1518" t="s">
        <v>41</v>
      </c>
      <c r="AF1518">
        <v>140</v>
      </c>
      <c r="AG1518">
        <v>140</v>
      </c>
      <c r="AH1518">
        <v>3.3</v>
      </c>
      <c r="AI1518">
        <v>3.3</v>
      </c>
      <c r="AJ1518">
        <v>0</v>
      </c>
      <c r="AK1518" t="s">
        <v>41</v>
      </c>
      <c r="AL1518" t="s">
        <v>41</v>
      </c>
      <c r="AM1518" t="s">
        <v>41</v>
      </c>
    </row>
    <row r="1519" spans="1:39" x14ac:dyDescent="0.3">
      <c r="A1519" t="s">
        <v>55</v>
      </c>
      <c r="B1519" t="s">
        <v>56</v>
      </c>
      <c r="C1519" t="s">
        <v>38</v>
      </c>
      <c r="D1519" t="s">
        <v>59</v>
      </c>
      <c r="E1519">
        <v>15</v>
      </c>
      <c r="F1519" t="s">
        <v>47</v>
      </c>
      <c r="G1519" t="s">
        <v>40</v>
      </c>
      <c r="H1519" t="s">
        <v>41</v>
      </c>
      <c r="J1519">
        <v>76.19</v>
      </c>
      <c r="K1519" t="s">
        <v>41</v>
      </c>
      <c r="L1519">
        <v>16304.94</v>
      </c>
      <c r="M1519" t="s">
        <v>41</v>
      </c>
      <c r="N1519" t="s">
        <v>41</v>
      </c>
      <c r="O1519">
        <v>1280</v>
      </c>
      <c r="P1519">
        <v>1289.18</v>
      </c>
      <c r="Q1519">
        <v>1300</v>
      </c>
      <c r="R1519">
        <v>-1.82</v>
      </c>
      <c r="S1519">
        <v>0.2</v>
      </c>
      <c r="T1519">
        <v>60.55</v>
      </c>
      <c r="U1519">
        <v>1001</v>
      </c>
      <c r="V1519" t="s">
        <v>41</v>
      </c>
      <c r="W1519">
        <v>5.37</v>
      </c>
      <c r="X1519" t="s">
        <v>41</v>
      </c>
      <c r="Z1519">
        <v>15.01</v>
      </c>
      <c r="AA1519">
        <v>11.34</v>
      </c>
      <c r="AB1519">
        <v>3.67</v>
      </c>
      <c r="AC1519">
        <v>12.52</v>
      </c>
      <c r="AD1519" t="s">
        <v>41</v>
      </c>
      <c r="AF1519">
        <v>140</v>
      </c>
      <c r="AG1519">
        <v>140</v>
      </c>
      <c r="AH1519">
        <v>3.3</v>
      </c>
      <c r="AI1519">
        <v>3.3</v>
      </c>
      <c r="AJ1519">
        <v>0</v>
      </c>
      <c r="AK1519" t="s">
        <v>41</v>
      </c>
      <c r="AL1519" t="s">
        <v>41</v>
      </c>
      <c r="AM1519" t="s">
        <v>41</v>
      </c>
    </row>
    <row r="1520" spans="1:39" x14ac:dyDescent="0.3">
      <c r="A1520" t="s">
        <v>55</v>
      </c>
      <c r="B1520" t="s">
        <v>56</v>
      </c>
      <c r="C1520" t="s">
        <v>38</v>
      </c>
      <c r="D1520" t="s">
        <v>59</v>
      </c>
      <c r="E1520">
        <v>15</v>
      </c>
      <c r="F1520" t="s">
        <v>48</v>
      </c>
      <c r="G1520" t="s">
        <v>40</v>
      </c>
      <c r="H1520" t="s">
        <v>41</v>
      </c>
      <c r="J1520">
        <v>76.19</v>
      </c>
      <c r="K1520" t="s">
        <v>41</v>
      </c>
      <c r="L1520">
        <v>16304.94</v>
      </c>
      <c r="M1520" t="s">
        <v>41</v>
      </c>
      <c r="N1520" t="s">
        <v>41</v>
      </c>
      <c r="O1520">
        <v>1300</v>
      </c>
      <c r="P1520">
        <v>1309.6600000000001</v>
      </c>
      <c r="Q1520">
        <v>1320</v>
      </c>
      <c r="R1520">
        <v>-1.34</v>
      </c>
      <c r="S1520">
        <v>0.2</v>
      </c>
      <c r="T1520">
        <v>54.91</v>
      </c>
      <c r="U1520">
        <v>1001</v>
      </c>
      <c r="V1520" t="s">
        <v>41</v>
      </c>
      <c r="W1520">
        <v>5.26</v>
      </c>
      <c r="X1520" t="s">
        <v>41</v>
      </c>
      <c r="Z1520">
        <v>15.01</v>
      </c>
      <c r="AA1520">
        <v>11.34</v>
      </c>
      <c r="AB1520">
        <v>3.67</v>
      </c>
      <c r="AC1520">
        <v>12.52</v>
      </c>
      <c r="AD1520" t="s">
        <v>41</v>
      </c>
      <c r="AF1520">
        <v>140</v>
      </c>
      <c r="AG1520">
        <v>140</v>
      </c>
      <c r="AH1520">
        <v>3.3</v>
      </c>
      <c r="AI1520">
        <v>3.3</v>
      </c>
      <c r="AJ1520">
        <v>0</v>
      </c>
      <c r="AK1520" t="s">
        <v>41</v>
      </c>
      <c r="AL1520" t="s">
        <v>41</v>
      </c>
      <c r="AM1520" t="s">
        <v>41</v>
      </c>
    </row>
    <row r="1521" spans="1:39" x14ac:dyDescent="0.3">
      <c r="A1521" t="s">
        <v>55</v>
      </c>
      <c r="B1521" t="s">
        <v>56</v>
      </c>
      <c r="C1521" t="s">
        <v>38</v>
      </c>
      <c r="D1521" t="s">
        <v>59</v>
      </c>
      <c r="E1521">
        <v>15</v>
      </c>
      <c r="F1521" t="s">
        <v>49</v>
      </c>
      <c r="G1521" t="s">
        <v>40</v>
      </c>
      <c r="H1521" t="s">
        <v>41</v>
      </c>
      <c r="J1521">
        <v>76.19</v>
      </c>
      <c r="K1521" t="s">
        <v>41</v>
      </c>
      <c r="L1521">
        <v>16304.94</v>
      </c>
      <c r="M1521" t="s">
        <v>41</v>
      </c>
      <c r="N1521" t="s">
        <v>41</v>
      </c>
      <c r="O1521">
        <v>1320</v>
      </c>
      <c r="P1521">
        <v>1329.24</v>
      </c>
      <c r="Q1521">
        <v>1340</v>
      </c>
      <c r="R1521">
        <v>-1.76</v>
      </c>
      <c r="S1521">
        <v>0.19</v>
      </c>
      <c r="T1521">
        <v>56.46</v>
      </c>
      <c r="U1521">
        <v>1001</v>
      </c>
      <c r="V1521" t="s">
        <v>41</v>
      </c>
      <c r="W1521">
        <v>4.49</v>
      </c>
      <c r="X1521" t="s">
        <v>41</v>
      </c>
      <c r="Z1521">
        <v>15.01</v>
      </c>
      <c r="AA1521">
        <v>11.34</v>
      </c>
      <c r="AB1521">
        <v>3.67</v>
      </c>
      <c r="AC1521">
        <v>12.7</v>
      </c>
      <c r="AD1521" t="s">
        <v>41</v>
      </c>
      <c r="AF1521">
        <v>140</v>
      </c>
      <c r="AG1521">
        <v>140</v>
      </c>
      <c r="AH1521">
        <v>3.3</v>
      </c>
      <c r="AI1521">
        <v>3.3</v>
      </c>
      <c r="AJ1521">
        <v>0</v>
      </c>
      <c r="AK1521" t="s">
        <v>41</v>
      </c>
      <c r="AL1521" t="s">
        <v>41</v>
      </c>
      <c r="AM1521" t="s">
        <v>41</v>
      </c>
    </row>
    <row r="1522" spans="1:39" x14ac:dyDescent="0.3">
      <c r="A1522" t="s">
        <v>55</v>
      </c>
      <c r="B1522" t="s">
        <v>56</v>
      </c>
      <c r="C1522" t="s">
        <v>38</v>
      </c>
      <c r="D1522" t="s">
        <v>59</v>
      </c>
      <c r="E1522">
        <v>15</v>
      </c>
      <c r="F1522" t="s">
        <v>39</v>
      </c>
      <c r="G1522" t="s">
        <v>40</v>
      </c>
      <c r="H1522" t="s">
        <v>41</v>
      </c>
      <c r="J1522">
        <v>74.319999999999993</v>
      </c>
      <c r="K1522" t="s">
        <v>41</v>
      </c>
      <c r="L1522">
        <v>16384.689999999999</v>
      </c>
      <c r="M1522" t="s">
        <v>41</v>
      </c>
      <c r="N1522" t="s">
        <v>41</v>
      </c>
      <c r="O1522">
        <v>1260</v>
      </c>
      <c r="P1522">
        <v>1269.5</v>
      </c>
      <c r="Q1522">
        <v>1280</v>
      </c>
      <c r="R1522">
        <v>-1.5</v>
      </c>
      <c r="S1522">
        <v>0.2</v>
      </c>
      <c r="T1522">
        <v>59.17</v>
      </c>
      <c r="U1522">
        <v>1001</v>
      </c>
      <c r="V1522" t="s">
        <v>41</v>
      </c>
      <c r="W1522">
        <v>5.16</v>
      </c>
      <c r="X1522" t="s">
        <v>41</v>
      </c>
      <c r="Z1522">
        <v>14.99</v>
      </c>
      <c r="AA1522">
        <v>11.39</v>
      </c>
      <c r="AB1522">
        <v>3.6</v>
      </c>
      <c r="AC1522">
        <v>13.01</v>
      </c>
      <c r="AD1522" t="s">
        <v>41</v>
      </c>
      <c r="AF1522">
        <v>150</v>
      </c>
      <c r="AG1522">
        <v>150</v>
      </c>
      <c r="AH1522">
        <v>3.3</v>
      </c>
      <c r="AI1522">
        <v>3.3</v>
      </c>
      <c r="AJ1522">
        <v>0</v>
      </c>
      <c r="AK1522" t="s">
        <v>41</v>
      </c>
      <c r="AL1522" t="s">
        <v>41</v>
      </c>
      <c r="AM1522" t="s">
        <v>41</v>
      </c>
    </row>
    <row r="1523" spans="1:39" x14ac:dyDescent="0.3">
      <c r="A1523" t="s">
        <v>55</v>
      </c>
      <c r="B1523" t="s">
        <v>56</v>
      </c>
      <c r="C1523" t="s">
        <v>38</v>
      </c>
      <c r="D1523" t="s">
        <v>59</v>
      </c>
      <c r="E1523">
        <v>15</v>
      </c>
      <c r="F1523" t="s">
        <v>43</v>
      </c>
      <c r="G1523" t="s">
        <v>40</v>
      </c>
      <c r="H1523" t="s">
        <v>41</v>
      </c>
      <c r="J1523">
        <v>74.319999999999993</v>
      </c>
      <c r="K1523" t="s">
        <v>41</v>
      </c>
      <c r="L1523">
        <v>16384.689999999999</v>
      </c>
      <c r="M1523" t="s">
        <v>41</v>
      </c>
      <c r="N1523" t="s">
        <v>41</v>
      </c>
      <c r="O1523">
        <v>1280</v>
      </c>
      <c r="P1523">
        <v>1289.2</v>
      </c>
      <c r="Q1523">
        <v>1300</v>
      </c>
      <c r="R1523">
        <v>-1.8</v>
      </c>
      <c r="S1523">
        <v>0.21</v>
      </c>
      <c r="T1523">
        <v>60.8</v>
      </c>
      <c r="U1523">
        <v>1001</v>
      </c>
      <c r="V1523" t="s">
        <v>41</v>
      </c>
      <c r="W1523">
        <v>5.31</v>
      </c>
      <c r="X1523" t="s">
        <v>41</v>
      </c>
      <c r="Z1523">
        <v>14.99</v>
      </c>
      <c r="AA1523">
        <v>11.39</v>
      </c>
      <c r="AB1523">
        <v>3.6</v>
      </c>
      <c r="AC1523">
        <v>12.61</v>
      </c>
      <c r="AD1523" t="s">
        <v>41</v>
      </c>
      <c r="AF1523">
        <v>150</v>
      </c>
      <c r="AG1523">
        <v>150</v>
      </c>
      <c r="AH1523">
        <v>3.3</v>
      </c>
      <c r="AI1523">
        <v>3.3</v>
      </c>
      <c r="AJ1523">
        <v>0</v>
      </c>
      <c r="AK1523" t="s">
        <v>41</v>
      </c>
      <c r="AL1523" t="s">
        <v>41</v>
      </c>
      <c r="AM1523" t="s">
        <v>41</v>
      </c>
    </row>
    <row r="1524" spans="1:39" x14ac:dyDescent="0.3">
      <c r="A1524" t="s">
        <v>55</v>
      </c>
      <c r="B1524" t="s">
        <v>56</v>
      </c>
      <c r="C1524" t="s">
        <v>38</v>
      </c>
      <c r="D1524" t="s">
        <v>59</v>
      </c>
      <c r="E1524">
        <v>15</v>
      </c>
      <c r="F1524" t="s">
        <v>44</v>
      </c>
      <c r="G1524" t="s">
        <v>40</v>
      </c>
      <c r="H1524" t="s">
        <v>41</v>
      </c>
      <c r="J1524">
        <v>74.319999999999993</v>
      </c>
      <c r="K1524" t="s">
        <v>41</v>
      </c>
      <c r="L1524">
        <v>16384.689999999999</v>
      </c>
      <c r="M1524" t="s">
        <v>41</v>
      </c>
      <c r="N1524" t="s">
        <v>41</v>
      </c>
      <c r="O1524">
        <v>1300</v>
      </c>
      <c r="P1524">
        <v>1309.68</v>
      </c>
      <c r="Q1524">
        <v>1320</v>
      </c>
      <c r="R1524">
        <v>-1.32</v>
      </c>
      <c r="S1524">
        <v>0.2</v>
      </c>
      <c r="T1524">
        <v>55.04</v>
      </c>
      <c r="U1524">
        <v>1001</v>
      </c>
      <c r="V1524" t="s">
        <v>41</v>
      </c>
      <c r="W1524">
        <v>4.87</v>
      </c>
      <c r="X1524" t="s">
        <v>41</v>
      </c>
      <c r="Z1524">
        <v>14.99</v>
      </c>
      <c r="AA1524">
        <v>11.39</v>
      </c>
      <c r="AB1524">
        <v>3.6</v>
      </c>
      <c r="AC1524">
        <v>12.61</v>
      </c>
      <c r="AD1524" t="s">
        <v>41</v>
      </c>
      <c r="AF1524">
        <v>150</v>
      </c>
      <c r="AG1524">
        <v>150</v>
      </c>
      <c r="AH1524">
        <v>3.3</v>
      </c>
      <c r="AI1524">
        <v>3.3</v>
      </c>
      <c r="AJ1524">
        <v>0</v>
      </c>
      <c r="AK1524" t="s">
        <v>41</v>
      </c>
      <c r="AL1524" t="s">
        <v>41</v>
      </c>
      <c r="AM1524" t="s">
        <v>41</v>
      </c>
    </row>
    <row r="1525" spans="1:39" x14ac:dyDescent="0.3">
      <c r="A1525" t="s">
        <v>55</v>
      </c>
      <c r="B1525" t="s">
        <v>56</v>
      </c>
      <c r="C1525" t="s">
        <v>38</v>
      </c>
      <c r="D1525" t="s">
        <v>59</v>
      </c>
      <c r="E1525">
        <v>15</v>
      </c>
      <c r="F1525" t="s">
        <v>45</v>
      </c>
      <c r="G1525" t="s">
        <v>40</v>
      </c>
      <c r="H1525" t="s">
        <v>41</v>
      </c>
      <c r="J1525">
        <v>74.319999999999993</v>
      </c>
      <c r="K1525" t="s">
        <v>41</v>
      </c>
      <c r="L1525">
        <v>16384.689999999999</v>
      </c>
      <c r="M1525" t="s">
        <v>41</v>
      </c>
      <c r="N1525" t="s">
        <v>41</v>
      </c>
      <c r="O1525">
        <v>1320</v>
      </c>
      <c r="P1525">
        <v>1329.26</v>
      </c>
      <c r="Q1525">
        <v>1340</v>
      </c>
      <c r="R1525">
        <v>-1.74</v>
      </c>
      <c r="S1525">
        <v>0.19</v>
      </c>
      <c r="T1525">
        <v>56.58</v>
      </c>
      <c r="U1525">
        <v>1001</v>
      </c>
      <c r="V1525" t="s">
        <v>41</v>
      </c>
      <c r="W1525">
        <v>4.01</v>
      </c>
      <c r="X1525" t="s">
        <v>41</v>
      </c>
      <c r="Z1525">
        <v>14.99</v>
      </c>
      <c r="AA1525">
        <v>11.39</v>
      </c>
      <c r="AB1525">
        <v>3.6</v>
      </c>
      <c r="AC1525">
        <v>12.81</v>
      </c>
      <c r="AD1525" t="s">
        <v>41</v>
      </c>
      <c r="AF1525">
        <v>150</v>
      </c>
      <c r="AG1525">
        <v>150</v>
      </c>
      <c r="AH1525">
        <v>3.3</v>
      </c>
      <c r="AI1525">
        <v>3.3</v>
      </c>
      <c r="AJ1525">
        <v>0</v>
      </c>
      <c r="AK1525" t="s">
        <v>41</v>
      </c>
      <c r="AL1525" t="s">
        <v>41</v>
      </c>
      <c r="AM1525" t="s">
        <v>41</v>
      </c>
    </row>
    <row r="1526" spans="1:39" x14ac:dyDescent="0.3">
      <c r="A1526" t="s">
        <v>55</v>
      </c>
      <c r="B1526" t="s">
        <v>56</v>
      </c>
      <c r="C1526" t="s">
        <v>38</v>
      </c>
      <c r="D1526" t="s">
        <v>59</v>
      </c>
      <c r="E1526">
        <v>15</v>
      </c>
      <c r="F1526" t="s">
        <v>46</v>
      </c>
      <c r="G1526" t="s">
        <v>40</v>
      </c>
      <c r="H1526" t="s">
        <v>41</v>
      </c>
      <c r="J1526">
        <v>74.319999999999993</v>
      </c>
      <c r="K1526" t="s">
        <v>41</v>
      </c>
      <c r="L1526">
        <v>16384.689999999999</v>
      </c>
      <c r="M1526" t="s">
        <v>41</v>
      </c>
      <c r="N1526" t="s">
        <v>41</v>
      </c>
      <c r="O1526">
        <v>1260</v>
      </c>
      <c r="P1526">
        <v>1269.5</v>
      </c>
      <c r="Q1526">
        <v>1280</v>
      </c>
      <c r="R1526">
        <v>-1.5</v>
      </c>
      <c r="S1526">
        <v>0.2</v>
      </c>
      <c r="T1526">
        <v>59.17</v>
      </c>
      <c r="U1526">
        <v>1001</v>
      </c>
      <c r="V1526" t="s">
        <v>41</v>
      </c>
      <c r="W1526">
        <v>5.25</v>
      </c>
      <c r="X1526" t="s">
        <v>41</v>
      </c>
      <c r="Z1526">
        <v>14.99</v>
      </c>
      <c r="AA1526">
        <v>11.39</v>
      </c>
      <c r="AB1526">
        <v>3.6</v>
      </c>
      <c r="AC1526">
        <v>13.01</v>
      </c>
      <c r="AD1526" t="s">
        <v>41</v>
      </c>
      <c r="AF1526">
        <v>150</v>
      </c>
      <c r="AG1526">
        <v>150</v>
      </c>
      <c r="AH1526">
        <v>3.3</v>
      </c>
      <c r="AI1526">
        <v>3.3</v>
      </c>
      <c r="AJ1526">
        <v>0</v>
      </c>
      <c r="AK1526" t="s">
        <v>41</v>
      </c>
      <c r="AL1526" t="s">
        <v>41</v>
      </c>
      <c r="AM1526" t="s">
        <v>41</v>
      </c>
    </row>
    <row r="1527" spans="1:39" x14ac:dyDescent="0.3">
      <c r="A1527" t="s">
        <v>55</v>
      </c>
      <c r="B1527" t="s">
        <v>56</v>
      </c>
      <c r="C1527" t="s">
        <v>38</v>
      </c>
      <c r="D1527" t="s">
        <v>59</v>
      </c>
      <c r="E1527">
        <v>15</v>
      </c>
      <c r="F1527" t="s">
        <v>47</v>
      </c>
      <c r="G1527" t="s">
        <v>40</v>
      </c>
      <c r="H1527" t="s">
        <v>41</v>
      </c>
      <c r="J1527">
        <v>74.319999999999993</v>
      </c>
      <c r="K1527" t="s">
        <v>41</v>
      </c>
      <c r="L1527">
        <v>16384.689999999999</v>
      </c>
      <c r="M1527" t="s">
        <v>41</v>
      </c>
      <c r="N1527" t="s">
        <v>41</v>
      </c>
      <c r="O1527">
        <v>1280</v>
      </c>
      <c r="P1527">
        <v>1289.2</v>
      </c>
      <c r="Q1527">
        <v>1300</v>
      </c>
      <c r="R1527">
        <v>-1.8</v>
      </c>
      <c r="S1527">
        <v>0.21</v>
      </c>
      <c r="T1527">
        <v>60.8</v>
      </c>
      <c r="U1527">
        <v>1001</v>
      </c>
      <c r="V1527" t="s">
        <v>41</v>
      </c>
      <c r="W1527">
        <v>5.53</v>
      </c>
      <c r="X1527" t="s">
        <v>41</v>
      </c>
      <c r="Z1527">
        <v>14.99</v>
      </c>
      <c r="AA1527">
        <v>11.39</v>
      </c>
      <c r="AB1527">
        <v>3.6</v>
      </c>
      <c r="AC1527">
        <v>12.61</v>
      </c>
      <c r="AD1527" t="s">
        <v>41</v>
      </c>
      <c r="AF1527">
        <v>150</v>
      </c>
      <c r="AG1527">
        <v>150</v>
      </c>
      <c r="AH1527">
        <v>3.3</v>
      </c>
      <c r="AI1527">
        <v>3.3</v>
      </c>
      <c r="AJ1527">
        <v>0</v>
      </c>
      <c r="AK1527" t="s">
        <v>41</v>
      </c>
      <c r="AL1527" t="s">
        <v>41</v>
      </c>
      <c r="AM1527" t="s">
        <v>41</v>
      </c>
    </row>
    <row r="1528" spans="1:39" x14ac:dyDescent="0.3">
      <c r="A1528" t="s">
        <v>55</v>
      </c>
      <c r="B1528" t="s">
        <v>56</v>
      </c>
      <c r="C1528" t="s">
        <v>38</v>
      </c>
      <c r="D1528" t="s">
        <v>59</v>
      </c>
      <c r="E1528">
        <v>15</v>
      </c>
      <c r="F1528" t="s">
        <v>48</v>
      </c>
      <c r="G1528" t="s">
        <v>40</v>
      </c>
      <c r="H1528" t="s">
        <v>41</v>
      </c>
      <c r="J1528">
        <v>74.319999999999993</v>
      </c>
      <c r="K1528" t="s">
        <v>41</v>
      </c>
      <c r="L1528">
        <v>16384.689999999999</v>
      </c>
      <c r="M1528" t="s">
        <v>41</v>
      </c>
      <c r="N1528" t="s">
        <v>41</v>
      </c>
      <c r="O1528">
        <v>1300</v>
      </c>
      <c r="P1528">
        <v>1309.68</v>
      </c>
      <c r="Q1528">
        <v>1320</v>
      </c>
      <c r="R1528">
        <v>-1.32</v>
      </c>
      <c r="S1528">
        <v>0.2</v>
      </c>
      <c r="T1528">
        <v>55.04</v>
      </c>
      <c r="U1528">
        <v>1001</v>
      </c>
      <c r="V1528" t="s">
        <v>41</v>
      </c>
      <c r="W1528">
        <v>5.44</v>
      </c>
      <c r="X1528" t="s">
        <v>41</v>
      </c>
      <c r="Z1528">
        <v>14.99</v>
      </c>
      <c r="AA1528">
        <v>11.39</v>
      </c>
      <c r="AB1528">
        <v>3.6</v>
      </c>
      <c r="AC1528">
        <v>12.61</v>
      </c>
      <c r="AD1528" t="s">
        <v>41</v>
      </c>
      <c r="AF1528">
        <v>150</v>
      </c>
      <c r="AG1528">
        <v>150</v>
      </c>
      <c r="AH1528">
        <v>3.3</v>
      </c>
      <c r="AI1528">
        <v>3.3</v>
      </c>
      <c r="AJ1528">
        <v>0</v>
      </c>
      <c r="AK1528" t="s">
        <v>41</v>
      </c>
      <c r="AL1528" t="s">
        <v>41</v>
      </c>
      <c r="AM1528" t="s">
        <v>41</v>
      </c>
    </row>
    <row r="1529" spans="1:39" x14ac:dyDescent="0.3">
      <c r="A1529" t="s">
        <v>55</v>
      </c>
      <c r="B1529" t="s">
        <v>56</v>
      </c>
      <c r="C1529" t="s">
        <v>38</v>
      </c>
      <c r="D1529" t="s">
        <v>59</v>
      </c>
      <c r="E1529">
        <v>15</v>
      </c>
      <c r="F1529" t="s">
        <v>49</v>
      </c>
      <c r="G1529" t="s">
        <v>40</v>
      </c>
      <c r="H1529" t="s">
        <v>41</v>
      </c>
      <c r="J1529">
        <v>74.319999999999993</v>
      </c>
      <c r="K1529" t="s">
        <v>41</v>
      </c>
      <c r="L1529">
        <v>16384.689999999999</v>
      </c>
      <c r="M1529" t="s">
        <v>41</v>
      </c>
      <c r="N1529" t="s">
        <v>41</v>
      </c>
      <c r="O1529">
        <v>1320</v>
      </c>
      <c r="P1529">
        <v>1329.26</v>
      </c>
      <c r="Q1529">
        <v>1340</v>
      </c>
      <c r="R1529">
        <v>-1.74</v>
      </c>
      <c r="S1529">
        <v>0.19</v>
      </c>
      <c r="T1529">
        <v>56.58</v>
      </c>
      <c r="U1529">
        <v>1001</v>
      </c>
      <c r="V1529" t="s">
        <v>41</v>
      </c>
      <c r="W1529">
        <v>4.62</v>
      </c>
      <c r="X1529" t="s">
        <v>41</v>
      </c>
      <c r="Z1529">
        <v>14.99</v>
      </c>
      <c r="AA1529">
        <v>11.39</v>
      </c>
      <c r="AB1529">
        <v>3.6</v>
      </c>
      <c r="AC1529">
        <v>12.81</v>
      </c>
      <c r="AD1529" t="s">
        <v>41</v>
      </c>
      <c r="AF1529">
        <v>150</v>
      </c>
      <c r="AG1529">
        <v>150</v>
      </c>
      <c r="AH1529">
        <v>3.3</v>
      </c>
      <c r="AI1529">
        <v>3.3</v>
      </c>
      <c r="AJ1529">
        <v>0</v>
      </c>
      <c r="AK1529" t="s">
        <v>41</v>
      </c>
      <c r="AL1529" t="s">
        <v>41</v>
      </c>
      <c r="AM1529" t="s">
        <v>41</v>
      </c>
    </row>
    <row r="1530" spans="1:39" x14ac:dyDescent="0.3">
      <c r="A1530" t="s">
        <v>55</v>
      </c>
      <c r="B1530" t="s">
        <v>56</v>
      </c>
      <c r="C1530" t="s">
        <v>38</v>
      </c>
      <c r="D1530" t="s">
        <v>59</v>
      </c>
      <c r="E1530">
        <v>15</v>
      </c>
      <c r="F1530" t="s">
        <v>39</v>
      </c>
      <c r="G1530" t="s">
        <v>40</v>
      </c>
      <c r="H1530" t="s">
        <v>41</v>
      </c>
      <c r="J1530">
        <v>75.959999999999994</v>
      </c>
      <c r="K1530" t="s">
        <v>41</v>
      </c>
      <c r="L1530">
        <v>16466.080000000002</v>
      </c>
      <c r="M1530" t="s">
        <v>41</v>
      </c>
      <c r="N1530" t="s">
        <v>41</v>
      </c>
      <c r="O1530">
        <v>1260</v>
      </c>
      <c r="P1530">
        <v>1269.52</v>
      </c>
      <c r="Q1530">
        <v>1280</v>
      </c>
      <c r="R1530">
        <v>-1.48</v>
      </c>
      <c r="S1530">
        <v>0.2</v>
      </c>
      <c r="T1530">
        <v>59.38</v>
      </c>
      <c r="U1530">
        <v>1001</v>
      </c>
      <c r="V1530" t="s">
        <v>41</v>
      </c>
      <c r="W1530">
        <v>5.34</v>
      </c>
      <c r="X1530" t="s">
        <v>41</v>
      </c>
      <c r="Z1530">
        <v>14.99</v>
      </c>
      <c r="AA1530">
        <v>11.41</v>
      </c>
      <c r="AB1530">
        <v>3.58</v>
      </c>
      <c r="AC1530">
        <v>13.12</v>
      </c>
      <c r="AD1530" t="s">
        <v>41</v>
      </c>
      <c r="AF1530">
        <v>160</v>
      </c>
      <c r="AG1530">
        <v>160</v>
      </c>
      <c r="AH1530">
        <v>3.3</v>
      </c>
      <c r="AI1530">
        <v>3.3</v>
      </c>
      <c r="AJ1530">
        <v>0</v>
      </c>
      <c r="AK1530" t="s">
        <v>41</v>
      </c>
      <c r="AL1530" t="s">
        <v>41</v>
      </c>
      <c r="AM1530" t="s">
        <v>41</v>
      </c>
    </row>
    <row r="1531" spans="1:39" x14ac:dyDescent="0.3">
      <c r="A1531" t="s">
        <v>55</v>
      </c>
      <c r="B1531" t="s">
        <v>56</v>
      </c>
      <c r="C1531" t="s">
        <v>38</v>
      </c>
      <c r="D1531" t="s">
        <v>59</v>
      </c>
      <c r="E1531">
        <v>15</v>
      </c>
      <c r="F1531" t="s">
        <v>43</v>
      </c>
      <c r="G1531" t="s">
        <v>40</v>
      </c>
      <c r="H1531" t="s">
        <v>41</v>
      </c>
      <c r="J1531">
        <v>75.959999999999994</v>
      </c>
      <c r="K1531" t="s">
        <v>41</v>
      </c>
      <c r="L1531">
        <v>16466.080000000002</v>
      </c>
      <c r="M1531" t="s">
        <v>41</v>
      </c>
      <c r="N1531" t="s">
        <v>41</v>
      </c>
      <c r="O1531">
        <v>1280</v>
      </c>
      <c r="P1531">
        <v>1289.22</v>
      </c>
      <c r="Q1531">
        <v>1300</v>
      </c>
      <c r="R1531">
        <v>-1.78</v>
      </c>
      <c r="S1531">
        <v>0.21</v>
      </c>
      <c r="T1531">
        <v>61</v>
      </c>
      <c r="U1531">
        <v>1001</v>
      </c>
      <c r="V1531" t="s">
        <v>41</v>
      </c>
      <c r="W1531">
        <v>5.47</v>
      </c>
      <c r="X1531" t="s">
        <v>41</v>
      </c>
      <c r="Z1531">
        <v>14.99</v>
      </c>
      <c r="AA1531">
        <v>11.41</v>
      </c>
      <c r="AB1531">
        <v>3.58</v>
      </c>
      <c r="AC1531">
        <v>12.74</v>
      </c>
      <c r="AD1531" t="s">
        <v>41</v>
      </c>
      <c r="AF1531">
        <v>160</v>
      </c>
      <c r="AG1531">
        <v>160</v>
      </c>
      <c r="AH1531">
        <v>3.3</v>
      </c>
      <c r="AI1531">
        <v>3.3</v>
      </c>
      <c r="AJ1531">
        <v>0</v>
      </c>
      <c r="AK1531" t="s">
        <v>41</v>
      </c>
      <c r="AL1531" t="s">
        <v>41</v>
      </c>
      <c r="AM1531" t="s">
        <v>41</v>
      </c>
    </row>
    <row r="1532" spans="1:39" x14ac:dyDescent="0.3">
      <c r="A1532" t="s">
        <v>55</v>
      </c>
      <c r="B1532" t="s">
        <v>56</v>
      </c>
      <c r="C1532" t="s">
        <v>38</v>
      </c>
      <c r="D1532" t="s">
        <v>59</v>
      </c>
      <c r="E1532">
        <v>15</v>
      </c>
      <c r="F1532" t="s">
        <v>44</v>
      </c>
      <c r="G1532" t="s">
        <v>40</v>
      </c>
      <c r="H1532" t="s">
        <v>41</v>
      </c>
      <c r="J1532">
        <v>75.959999999999994</v>
      </c>
      <c r="K1532" t="s">
        <v>41</v>
      </c>
      <c r="L1532">
        <v>16466.080000000002</v>
      </c>
      <c r="M1532" t="s">
        <v>41</v>
      </c>
      <c r="N1532" t="s">
        <v>41</v>
      </c>
      <c r="O1532">
        <v>1300</v>
      </c>
      <c r="P1532">
        <v>1309.7</v>
      </c>
      <c r="Q1532">
        <v>1320</v>
      </c>
      <c r="R1532">
        <v>-1.3</v>
      </c>
      <c r="S1532">
        <v>0.2</v>
      </c>
      <c r="T1532">
        <v>55.23</v>
      </c>
      <c r="U1532">
        <v>1001</v>
      </c>
      <c r="V1532" t="s">
        <v>41</v>
      </c>
      <c r="W1532">
        <v>5.04</v>
      </c>
      <c r="X1532" t="s">
        <v>41</v>
      </c>
      <c r="Z1532">
        <v>14.99</v>
      </c>
      <c r="AA1532">
        <v>11.41</v>
      </c>
      <c r="AB1532">
        <v>3.58</v>
      </c>
      <c r="AC1532">
        <v>12.74</v>
      </c>
      <c r="AD1532" t="s">
        <v>41</v>
      </c>
      <c r="AF1532">
        <v>160</v>
      </c>
      <c r="AG1532">
        <v>160</v>
      </c>
      <c r="AH1532">
        <v>3.3</v>
      </c>
      <c r="AI1532">
        <v>3.3</v>
      </c>
      <c r="AJ1532">
        <v>0</v>
      </c>
      <c r="AK1532" t="s">
        <v>41</v>
      </c>
      <c r="AL1532" t="s">
        <v>41</v>
      </c>
      <c r="AM1532" t="s">
        <v>41</v>
      </c>
    </row>
    <row r="1533" spans="1:39" x14ac:dyDescent="0.3">
      <c r="A1533" t="s">
        <v>55</v>
      </c>
      <c r="B1533" t="s">
        <v>56</v>
      </c>
      <c r="C1533" t="s">
        <v>38</v>
      </c>
      <c r="D1533" t="s">
        <v>59</v>
      </c>
      <c r="E1533">
        <v>15</v>
      </c>
      <c r="F1533" t="s">
        <v>45</v>
      </c>
      <c r="G1533" t="s">
        <v>40</v>
      </c>
      <c r="H1533" t="s">
        <v>41</v>
      </c>
      <c r="J1533">
        <v>75.959999999999994</v>
      </c>
      <c r="K1533" t="s">
        <v>41</v>
      </c>
      <c r="L1533">
        <v>16466.080000000002</v>
      </c>
      <c r="M1533" t="s">
        <v>41</v>
      </c>
      <c r="N1533" t="s">
        <v>41</v>
      </c>
      <c r="O1533">
        <v>1320</v>
      </c>
      <c r="P1533">
        <v>1329.28</v>
      </c>
      <c r="Q1533">
        <v>1340</v>
      </c>
      <c r="R1533">
        <v>-1.72</v>
      </c>
      <c r="S1533">
        <v>0.19</v>
      </c>
      <c r="T1533">
        <v>56.82</v>
      </c>
      <c r="U1533">
        <v>1001</v>
      </c>
      <c r="V1533" t="s">
        <v>41</v>
      </c>
      <c r="W1533">
        <v>4.1399999999999997</v>
      </c>
      <c r="X1533" t="s">
        <v>41</v>
      </c>
      <c r="Z1533">
        <v>14.99</v>
      </c>
      <c r="AA1533">
        <v>11.41</v>
      </c>
      <c r="AB1533">
        <v>3.58</v>
      </c>
      <c r="AC1533">
        <v>12.94</v>
      </c>
      <c r="AD1533" t="s">
        <v>41</v>
      </c>
      <c r="AF1533">
        <v>160</v>
      </c>
      <c r="AG1533">
        <v>160</v>
      </c>
      <c r="AH1533">
        <v>3.3</v>
      </c>
      <c r="AI1533">
        <v>3.3</v>
      </c>
      <c r="AJ1533">
        <v>0</v>
      </c>
      <c r="AK1533" t="s">
        <v>41</v>
      </c>
      <c r="AL1533" t="s">
        <v>41</v>
      </c>
      <c r="AM1533" t="s">
        <v>41</v>
      </c>
    </row>
    <row r="1534" spans="1:39" x14ac:dyDescent="0.3">
      <c r="A1534" t="s">
        <v>55</v>
      </c>
      <c r="B1534" t="s">
        <v>56</v>
      </c>
      <c r="C1534" t="s">
        <v>38</v>
      </c>
      <c r="D1534" t="s">
        <v>59</v>
      </c>
      <c r="E1534">
        <v>15</v>
      </c>
      <c r="F1534" t="s">
        <v>46</v>
      </c>
      <c r="G1534" t="s">
        <v>40</v>
      </c>
      <c r="H1534" t="s">
        <v>41</v>
      </c>
      <c r="J1534">
        <v>75.959999999999994</v>
      </c>
      <c r="K1534" t="s">
        <v>41</v>
      </c>
      <c r="L1534">
        <v>16466.080000000002</v>
      </c>
      <c r="M1534" t="s">
        <v>41</v>
      </c>
      <c r="N1534" t="s">
        <v>41</v>
      </c>
      <c r="O1534">
        <v>1260</v>
      </c>
      <c r="P1534">
        <v>1269.52</v>
      </c>
      <c r="Q1534">
        <v>1280</v>
      </c>
      <c r="R1534">
        <v>-1.48</v>
      </c>
      <c r="S1534">
        <v>0.2</v>
      </c>
      <c r="T1534">
        <v>59.38</v>
      </c>
      <c r="U1534">
        <v>1001</v>
      </c>
      <c r="V1534" t="s">
        <v>41</v>
      </c>
      <c r="W1534">
        <v>5.44</v>
      </c>
      <c r="X1534" t="s">
        <v>41</v>
      </c>
      <c r="Z1534">
        <v>14.99</v>
      </c>
      <c r="AA1534">
        <v>11.41</v>
      </c>
      <c r="AB1534">
        <v>3.58</v>
      </c>
      <c r="AC1534">
        <v>13.12</v>
      </c>
      <c r="AD1534" t="s">
        <v>41</v>
      </c>
      <c r="AF1534">
        <v>160</v>
      </c>
      <c r="AG1534">
        <v>160</v>
      </c>
      <c r="AH1534">
        <v>3.3</v>
      </c>
      <c r="AI1534">
        <v>3.3</v>
      </c>
      <c r="AJ1534">
        <v>0</v>
      </c>
      <c r="AK1534" t="s">
        <v>41</v>
      </c>
      <c r="AL1534" t="s">
        <v>41</v>
      </c>
      <c r="AM1534" t="s">
        <v>41</v>
      </c>
    </row>
    <row r="1535" spans="1:39" x14ac:dyDescent="0.3">
      <c r="A1535" t="s">
        <v>55</v>
      </c>
      <c r="B1535" t="s">
        <v>56</v>
      </c>
      <c r="C1535" t="s">
        <v>38</v>
      </c>
      <c r="D1535" t="s">
        <v>59</v>
      </c>
      <c r="E1535">
        <v>15</v>
      </c>
      <c r="F1535" t="s">
        <v>47</v>
      </c>
      <c r="G1535" t="s">
        <v>40</v>
      </c>
      <c r="H1535" t="s">
        <v>41</v>
      </c>
      <c r="J1535">
        <v>75.959999999999994</v>
      </c>
      <c r="K1535" t="s">
        <v>41</v>
      </c>
      <c r="L1535">
        <v>16466.080000000002</v>
      </c>
      <c r="M1535" t="s">
        <v>41</v>
      </c>
      <c r="N1535" t="s">
        <v>41</v>
      </c>
      <c r="O1535">
        <v>1280</v>
      </c>
      <c r="P1535">
        <v>1289.22</v>
      </c>
      <c r="Q1535">
        <v>1300</v>
      </c>
      <c r="R1535">
        <v>-1.78</v>
      </c>
      <c r="S1535">
        <v>0.21</v>
      </c>
      <c r="T1535">
        <v>61</v>
      </c>
      <c r="U1535">
        <v>1001</v>
      </c>
      <c r="V1535" t="s">
        <v>41</v>
      </c>
      <c r="W1535">
        <v>5.67</v>
      </c>
      <c r="X1535" t="s">
        <v>41</v>
      </c>
      <c r="Z1535">
        <v>14.99</v>
      </c>
      <c r="AA1535">
        <v>11.41</v>
      </c>
      <c r="AB1535">
        <v>3.58</v>
      </c>
      <c r="AC1535">
        <v>12.74</v>
      </c>
      <c r="AD1535" t="s">
        <v>41</v>
      </c>
      <c r="AF1535">
        <v>160</v>
      </c>
      <c r="AG1535">
        <v>160</v>
      </c>
      <c r="AH1535">
        <v>3.3</v>
      </c>
      <c r="AI1535">
        <v>3.3</v>
      </c>
      <c r="AJ1535">
        <v>0</v>
      </c>
      <c r="AK1535" t="s">
        <v>41</v>
      </c>
      <c r="AL1535" t="s">
        <v>41</v>
      </c>
      <c r="AM1535" t="s">
        <v>41</v>
      </c>
    </row>
    <row r="1536" spans="1:39" x14ac:dyDescent="0.3">
      <c r="A1536" t="s">
        <v>55</v>
      </c>
      <c r="B1536" t="s">
        <v>56</v>
      </c>
      <c r="C1536" t="s">
        <v>38</v>
      </c>
      <c r="D1536" t="s">
        <v>59</v>
      </c>
      <c r="E1536">
        <v>15</v>
      </c>
      <c r="F1536" t="s">
        <v>48</v>
      </c>
      <c r="G1536" t="s">
        <v>40</v>
      </c>
      <c r="H1536" t="s">
        <v>41</v>
      </c>
      <c r="J1536">
        <v>75.959999999999994</v>
      </c>
      <c r="K1536" t="s">
        <v>41</v>
      </c>
      <c r="L1536">
        <v>16466.080000000002</v>
      </c>
      <c r="M1536" t="s">
        <v>41</v>
      </c>
      <c r="N1536" t="s">
        <v>41</v>
      </c>
      <c r="O1536">
        <v>1300</v>
      </c>
      <c r="P1536">
        <v>1309.7</v>
      </c>
      <c r="Q1536">
        <v>1320</v>
      </c>
      <c r="R1536">
        <v>-1.3</v>
      </c>
      <c r="S1536">
        <v>0.2</v>
      </c>
      <c r="T1536">
        <v>55.23</v>
      </c>
      <c r="U1536">
        <v>1001</v>
      </c>
      <c r="V1536" t="s">
        <v>41</v>
      </c>
      <c r="W1536">
        <v>5.58</v>
      </c>
      <c r="X1536" t="s">
        <v>41</v>
      </c>
      <c r="Z1536">
        <v>14.99</v>
      </c>
      <c r="AA1536">
        <v>11.41</v>
      </c>
      <c r="AB1536">
        <v>3.58</v>
      </c>
      <c r="AC1536">
        <v>12.74</v>
      </c>
      <c r="AD1536" t="s">
        <v>41</v>
      </c>
      <c r="AF1536">
        <v>160</v>
      </c>
      <c r="AG1536">
        <v>160</v>
      </c>
      <c r="AH1536">
        <v>3.3</v>
      </c>
      <c r="AI1536">
        <v>3.3</v>
      </c>
      <c r="AJ1536">
        <v>0</v>
      </c>
      <c r="AK1536" t="s">
        <v>41</v>
      </c>
      <c r="AL1536" t="s">
        <v>41</v>
      </c>
      <c r="AM1536" t="s">
        <v>41</v>
      </c>
    </row>
    <row r="1537" spans="1:39" x14ac:dyDescent="0.3">
      <c r="A1537" t="s">
        <v>55</v>
      </c>
      <c r="B1537" t="s">
        <v>56</v>
      </c>
      <c r="C1537" t="s">
        <v>38</v>
      </c>
      <c r="D1537" t="s">
        <v>59</v>
      </c>
      <c r="E1537">
        <v>15</v>
      </c>
      <c r="F1537" t="s">
        <v>49</v>
      </c>
      <c r="G1537" t="s">
        <v>40</v>
      </c>
      <c r="H1537" t="s">
        <v>41</v>
      </c>
      <c r="J1537">
        <v>75.959999999999994</v>
      </c>
      <c r="K1537" t="s">
        <v>41</v>
      </c>
      <c r="L1537">
        <v>16466.080000000002</v>
      </c>
      <c r="M1537" t="s">
        <v>41</v>
      </c>
      <c r="N1537" t="s">
        <v>41</v>
      </c>
      <c r="O1537">
        <v>1320</v>
      </c>
      <c r="P1537">
        <v>1329.28</v>
      </c>
      <c r="Q1537">
        <v>1340</v>
      </c>
      <c r="R1537">
        <v>-1.72</v>
      </c>
      <c r="S1537">
        <v>0.19</v>
      </c>
      <c r="T1537">
        <v>56.82</v>
      </c>
      <c r="U1537">
        <v>1001</v>
      </c>
      <c r="V1537" t="s">
        <v>41</v>
      </c>
      <c r="W1537">
        <v>4.72</v>
      </c>
      <c r="X1537" t="s">
        <v>41</v>
      </c>
      <c r="Z1537">
        <v>14.99</v>
      </c>
      <c r="AA1537">
        <v>11.41</v>
      </c>
      <c r="AB1537">
        <v>3.58</v>
      </c>
      <c r="AC1537">
        <v>12.94</v>
      </c>
      <c r="AD1537" t="s">
        <v>41</v>
      </c>
      <c r="AF1537">
        <v>160</v>
      </c>
      <c r="AG1537">
        <v>160</v>
      </c>
      <c r="AH1537">
        <v>3.3</v>
      </c>
      <c r="AI1537">
        <v>3.3</v>
      </c>
      <c r="AJ1537">
        <v>0</v>
      </c>
      <c r="AK1537" t="s">
        <v>41</v>
      </c>
      <c r="AL1537" t="s">
        <v>41</v>
      </c>
      <c r="AM1537" t="s">
        <v>41</v>
      </c>
    </row>
    <row r="1538" spans="1:39" x14ac:dyDescent="0.3">
      <c r="A1538" t="s">
        <v>55</v>
      </c>
      <c r="B1538" t="s">
        <v>56</v>
      </c>
      <c r="C1538" t="s">
        <v>38</v>
      </c>
      <c r="D1538" t="s">
        <v>59</v>
      </c>
      <c r="E1538">
        <v>15</v>
      </c>
      <c r="F1538" t="s">
        <v>39</v>
      </c>
      <c r="G1538" t="s">
        <v>40</v>
      </c>
      <c r="H1538" t="s">
        <v>41</v>
      </c>
      <c r="J1538">
        <v>75.319999999999993</v>
      </c>
      <c r="K1538" t="s">
        <v>41</v>
      </c>
      <c r="L1538">
        <v>16546.84</v>
      </c>
      <c r="M1538" t="s">
        <v>41</v>
      </c>
      <c r="N1538" t="s">
        <v>41</v>
      </c>
      <c r="O1538">
        <v>1260</v>
      </c>
      <c r="P1538">
        <v>1269.54</v>
      </c>
      <c r="Q1538">
        <v>1280</v>
      </c>
      <c r="R1538">
        <v>-1.46</v>
      </c>
      <c r="S1538">
        <v>0.2</v>
      </c>
      <c r="T1538">
        <v>60.58</v>
      </c>
      <c r="U1538">
        <v>1001</v>
      </c>
      <c r="V1538" t="s">
        <v>41</v>
      </c>
      <c r="W1538">
        <v>5.51</v>
      </c>
      <c r="X1538" t="s">
        <v>41</v>
      </c>
      <c r="Z1538">
        <v>15</v>
      </c>
      <c r="AA1538">
        <v>11.49</v>
      </c>
      <c r="AB1538">
        <v>3.51</v>
      </c>
      <c r="AC1538">
        <v>13.25</v>
      </c>
      <c r="AD1538" t="s">
        <v>41</v>
      </c>
      <c r="AF1538">
        <v>170</v>
      </c>
      <c r="AG1538">
        <v>170</v>
      </c>
      <c r="AH1538">
        <v>3.3</v>
      </c>
      <c r="AI1538">
        <v>3.3</v>
      </c>
      <c r="AJ1538">
        <v>0</v>
      </c>
      <c r="AK1538" t="s">
        <v>41</v>
      </c>
      <c r="AL1538" t="s">
        <v>41</v>
      </c>
      <c r="AM1538" t="s">
        <v>41</v>
      </c>
    </row>
    <row r="1539" spans="1:39" x14ac:dyDescent="0.3">
      <c r="A1539" t="s">
        <v>55</v>
      </c>
      <c r="B1539" t="s">
        <v>56</v>
      </c>
      <c r="C1539" t="s">
        <v>38</v>
      </c>
      <c r="D1539" t="s">
        <v>59</v>
      </c>
      <c r="E1539">
        <v>15</v>
      </c>
      <c r="F1539" t="s">
        <v>43</v>
      </c>
      <c r="G1539" t="s">
        <v>40</v>
      </c>
      <c r="H1539" t="s">
        <v>41</v>
      </c>
      <c r="J1539">
        <v>75.319999999999993</v>
      </c>
      <c r="K1539" t="s">
        <v>41</v>
      </c>
      <c r="L1539">
        <v>16546.84</v>
      </c>
      <c r="M1539" t="s">
        <v>41</v>
      </c>
      <c r="N1539" t="s">
        <v>41</v>
      </c>
      <c r="O1539">
        <v>1280</v>
      </c>
      <c r="P1539">
        <v>1289.26</v>
      </c>
      <c r="Q1539">
        <v>1300</v>
      </c>
      <c r="R1539">
        <v>-1.74</v>
      </c>
      <c r="S1539">
        <v>0.21</v>
      </c>
      <c r="T1539">
        <v>61.14</v>
      </c>
      <c r="U1539">
        <v>1001</v>
      </c>
      <c r="V1539" t="s">
        <v>41</v>
      </c>
      <c r="W1539">
        <v>5.6</v>
      </c>
      <c r="X1539" t="s">
        <v>41</v>
      </c>
      <c r="Z1539">
        <v>15</v>
      </c>
      <c r="AA1539">
        <v>11.49</v>
      </c>
      <c r="AB1539">
        <v>3.51</v>
      </c>
      <c r="AC1539">
        <v>12.87</v>
      </c>
      <c r="AD1539" t="s">
        <v>41</v>
      </c>
      <c r="AF1539">
        <v>170</v>
      </c>
      <c r="AG1539">
        <v>170</v>
      </c>
      <c r="AH1539">
        <v>3.3</v>
      </c>
      <c r="AI1539">
        <v>3.3</v>
      </c>
      <c r="AJ1539">
        <v>0</v>
      </c>
      <c r="AK1539" t="s">
        <v>41</v>
      </c>
      <c r="AL1539" t="s">
        <v>41</v>
      </c>
      <c r="AM1539" t="s">
        <v>41</v>
      </c>
    </row>
    <row r="1540" spans="1:39" x14ac:dyDescent="0.3">
      <c r="A1540" t="s">
        <v>55</v>
      </c>
      <c r="B1540" t="s">
        <v>56</v>
      </c>
      <c r="C1540" t="s">
        <v>38</v>
      </c>
      <c r="D1540" t="s">
        <v>59</v>
      </c>
      <c r="E1540">
        <v>15</v>
      </c>
      <c r="F1540" t="s">
        <v>44</v>
      </c>
      <c r="G1540" t="s">
        <v>40</v>
      </c>
      <c r="H1540" t="s">
        <v>41</v>
      </c>
      <c r="J1540">
        <v>75.319999999999993</v>
      </c>
      <c r="K1540" t="s">
        <v>41</v>
      </c>
      <c r="L1540">
        <v>16546.84</v>
      </c>
      <c r="M1540" t="s">
        <v>41</v>
      </c>
      <c r="N1540" t="s">
        <v>41</v>
      </c>
      <c r="O1540">
        <v>1300</v>
      </c>
      <c r="P1540">
        <v>1309.74</v>
      </c>
      <c r="Q1540">
        <v>1320</v>
      </c>
      <c r="R1540">
        <v>-1.26</v>
      </c>
      <c r="S1540">
        <v>0.2</v>
      </c>
      <c r="T1540">
        <v>55.38</v>
      </c>
      <c r="U1540">
        <v>1001</v>
      </c>
      <c r="V1540" t="s">
        <v>41</v>
      </c>
      <c r="W1540">
        <v>5.17</v>
      </c>
      <c r="X1540" t="s">
        <v>41</v>
      </c>
      <c r="Z1540">
        <v>15</v>
      </c>
      <c r="AA1540">
        <v>11.49</v>
      </c>
      <c r="AB1540">
        <v>3.51</v>
      </c>
      <c r="AC1540">
        <v>12.87</v>
      </c>
      <c r="AD1540" t="s">
        <v>41</v>
      </c>
      <c r="AF1540">
        <v>170</v>
      </c>
      <c r="AG1540">
        <v>170</v>
      </c>
      <c r="AH1540">
        <v>3.3</v>
      </c>
      <c r="AI1540">
        <v>3.3</v>
      </c>
      <c r="AJ1540">
        <v>0</v>
      </c>
      <c r="AK1540" t="s">
        <v>41</v>
      </c>
      <c r="AL1540" t="s">
        <v>41</v>
      </c>
      <c r="AM1540" t="s">
        <v>41</v>
      </c>
    </row>
    <row r="1541" spans="1:39" x14ac:dyDescent="0.3">
      <c r="A1541" t="s">
        <v>55</v>
      </c>
      <c r="B1541" t="s">
        <v>56</v>
      </c>
      <c r="C1541" t="s">
        <v>38</v>
      </c>
      <c r="D1541" t="s">
        <v>59</v>
      </c>
      <c r="E1541">
        <v>15</v>
      </c>
      <c r="F1541" t="s">
        <v>45</v>
      </c>
      <c r="G1541" t="s">
        <v>40</v>
      </c>
      <c r="H1541" t="s">
        <v>41</v>
      </c>
      <c r="J1541">
        <v>75.319999999999993</v>
      </c>
      <c r="K1541" t="s">
        <v>41</v>
      </c>
      <c r="L1541">
        <v>16546.84</v>
      </c>
      <c r="M1541" t="s">
        <v>41</v>
      </c>
      <c r="N1541" t="s">
        <v>41</v>
      </c>
      <c r="O1541">
        <v>1320</v>
      </c>
      <c r="P1541">
        <v>1329.32</v>
      </c>
      <c r="Q1541">
        <v>1340</v>
      </c>
      <c r="R1541">
        <v>-1.68</v>
      </c>
      <c r="S1541">
        <v>0.19</v>
      </c>
      <c r="T1541">
        <v>56.98</v>
      </c>
      <c r="U1541">
        <v>1001</v>
      </c>
      <c r="V1541" t="s">
        <v>41</v>
      </c>
      <c r="W1541">
        <v>4.25</v>
      </c>
      <c r="X1541" t="s">
        <v>41</v>
      </c>
      <c r="Z1541">
        <v>15</v>
      </c>
      <c r="AA1541">
        <v>11.49</v>
      </c>
      <c r="AB1541">
        <v>3.51</v>
      </c>
      <c r="AC1541">
        <v>13.07</v>
      </c>
      <c r="AD1541" t="s">
        <v>41</v>
      </c>
      <c r="AF1541">
        <v>170</v>
      </c>
      <c r="AG1541">
        <v>170</v>
      </c>
      <c r="AH1541">
        <v>3.3</v>
      </c>
      <c r="AI1541">
        <v>3.3</v>
      </c>
      <c r="AJ1541">
        <v>0</v>
      </c>
      <c r="AK1541" t="s">
        <v>41</v>
      </c>
      <c r="AL1541" t="s">
        <v>41</v>
      </c>
      <c r="AM1541" t="s">
        <v>41</v>
      </c>
    </row>
    <row r="1542" spans="1:39" x14ac:dyDescent="0.3">
      <c r="A1542" t="s">
        <v>55</v>
      </c>
      <c r="B1542" t="s">
        <v>56</v>
      </c>
      <c r="C1542" t="s">
        <v>38</v>
      </c>
      <c r="D1542" t="s">
        <v>59</v>
      </c>
      <c r="E1542">
        <v>15</v>
      </c>
      <c r="F1542" t="s">
        <v>46</v>
      </c>
      <c r="G1542" t="s">
        <v>40</v>
      </c>
      <c r="H1542" t="s">
        <v>41</v>
      </c>
      <c r="J1542">
        <v>75.319999999999993</v>
      </c>
      <c r="K1542" t="s">
        <v>41</v>
      </c>
      <c r="L1542">
        <v>16546.84</v>
      </c>
      <c r="M1542" t="s">
        <v>41</v>
      </c>
      <c r="N1542" t="s">
        <v>41</v>
      </c>
      <c r="O1542">
        <v>1260</v>
      </c>
      <c r="P1542">
        <v>1269.54</v>
      </c>
      <c r="Q1542">
        <v>1280</v>
      </c>
      <c r="R1542">
        <v>-1.46</v>
      </c>
      <c r="S1542">
        <v>0.2</v>
      </c>
      <c r="T1542">
        <v>60.58</v>
      </c>
      <c r="U1542">
        <v>1001</v>
      </c>
      <c r="V1542" t="s">
        <v>41</v>
      </c>
      <c r="W1542">
        <v>5.59</v>
      </c>
      <c r="X1542" t="s">
        <v>41</v>
      </c>
      <c r="Z1542">
        <v>15</v>
      </c>
      <c r="AA1542">
        <v>11.49</v>
      </c>
      <c r="AB1542">
        <v>3.51</v>
      </c>
      <c r="AC1542">
        <v>13.25</v>
      </c>
      <c r="AD1542" t="s">
        <v>41</v>
      </c>
      <c r="AF1542">
        <v>170</v>
      </c>
      <c r="AG1542">
        <v>170</v>
      </c>
      <c r="AH1542">
        <v>3.3</v>
      </c>
      <c r="AI1542">
        <v>3.3</v>
      </c>
      <c r="AJ1542">
        <v>0</v>
      </c>
      <c r="AK1542" t="s">
        <v>41</v>
      </c>
      <c r="AL1542" t="s">
        <v>41</v>
      </c>
      <c r="AM1542" t="s">
        <v>41</v>
      </c>
    </row>
    <row r="1543" spans="1:39" x14ac:dyDescent="0.3">
      <c r="A1543" t="s">
        <v>55</v>
      </c>
      <c r="B1543" t="s">
        <v>56</v>
      </c>
      <c r="C1543" t="s">
        <v>38</v>
      </c>
      <c r="D1543" t="s">
        <v>59</v>
      </c>
      <c r="E1543">
        <v>15</v>
      </c>
      <c r="F1543" t="s">
        <v>47</v>
      </c>
      <c r="G1543" t="s">
        <v>40</v>
      </c>
      <c r="H1543" t="s">
        <v>41</v>
      </c>
      <c r="J1543">
        <v>75.319999999999993</v>
      </c>
      <c r="K1543" t="s">
        <v>41</v>
      </c>
      <c r="L1543">
        <v>16546.84</v>
      </c>
      <c r="M1543" t="s">
        <v>41</v>
      </c>
      <c r="N1543" t="s">
        <v>41</v>
      </c>
      <c r="O1543">
        <v>1280</v>
      </c>
      <c r="P1543">
        <v>1289.26</v>
      </c>
      <c r="Q1543">
        <v>1300</v>
      </c>
      <c r="R1543">
        <v>-1.74</v>
      </c>
      <c r="S1543">
        <v>0.21</v>
      </c>
      <c r="T1543">
        <v>61.14</v>
      </c>
      <c r="U1543">
        <v>1001</v>
      </c>
      <c r="V1543" t="s">
        <v>41</v>
      </c>
      <c r="W1543">
        <v>5.79</v>
      </c>
      <c r="X1543" t="s">
        <v>41</v>
      </c>
      <c r="Z1543">
        <v>15</v>
      </c>
      <c r="AA1543">
        <v>11.49</v>
      </c>
      <c r="AB1543">
        <v>3.51</v>
      </c>
      <c r="AC1543">
        <v>12.87</v>
      </c>
      <c r="AD1543" t="s">
        <v>41</v>
      </c>
      <c r="AF1543">
        <v>170</v>
      </c>
      <c r="AG1543">
        <v>170</v>
      </c>
      <c r="AH1543">
        <v>3.3</v>
      </c>
      <c r="AI1543">
        <v>3.3</v>
      </c>
      <c r="AJ1543">
        <v>0</v>
      </c>
      <c r="AK1543" t="s">
        <v>41</v>
      </c>
      <c r="AL1543" t="s">
        <v>41</v>
      </c>
      <c r="AM1543" t="s">
        <v>41</v>
      </c>
    </row>
    <row r="1544" spans="1:39" x14ac:dyDescent="0.3">
      <c r="A1544" t="s">
        <v>55</v>
      </c>
      <c r="B1544" t="s">
        <v>56</v>
      </c>
      <c r="C1544" t="s">
        <v>38</v>
      </c>
      <c r="D1544" t="s">
        <v>59</v>
      </c>
      <c r="E1544">
        <v>15</v>
      </c>
      <c r="F1544" t="s">
        <v>48</v>
      </c>
      <c r="G1544" t="s">
        <v>40</v>
      </c>
      <c r="H1544" t="s">
        <v>41</v>
      </c>
      <c r="J1544">
        <v>75.319999999999993</v>
      </c>
      <c r="K1544" t="s">
        <v>41</v>
      </c>
      <c r="L1544">
        <v>16546.84</v>
      </c>
      <c r="M1544" t="s">
        <v>41</v>
      </c>
      <c r="N1544" t="s">
        <v>41</v>
      </c>
      <c r="O1544">
        <v>1300</v>
      </c>
      <c r="P1544">
        <v>1309.74</v>
      </c>
      <c r="Q1544">
        <v>1320</v>
      </c>
      <c r="R1544">
        <v>-1.26</v>
      </c>
      <c r="S1544">
        <v>0.2</v>
      </c>
      <c r="T1544">
        <v>55.38</v>
      </c>
      <c r="U1544">
        <v>1001</v>
      </c>
      <c r="V1544" t="s">
        <v>41</v>
      </c>
      <c r="W1544">
        <v>5.7</v>
      </c>
      <c r="X1544" t="s">
        <v>41</v>
      </c>
      <c r="Z1544">
        <v>15</v>
      </c>
      <c r="AA1544">
        <v>11.49</v>
      </c>
      <c r="AB1544">
        <v>3.51</v>
      </c>
      <c r="AC1544">
        <v>12.87</v>
      </c>
      <c r="AD1544" t="s">
        <v>41</v>
      </c>
      <c r="AF1544">
        <v>170</v>
      </c>
      <c r="AG1544">
        <v>170</v>
      </c>
      <c r="AH1544">
        <v>3.3</v>
      </c>
      <c r="AI1544">
        <v>3.3</v>
      </c>
      <c r="AJ1544">
        <v>0</v>
      </c>
      <c r="AK1544" t="s">
        <v>41</v>
      </c>
      <c r="AL1544" t="s">
        <v>41</v>
      </c>
      <c r="AM1544" t="s">
        <v>41</v>
      </c>
    </row>
    <row r="1545" spans="1:39" x14ac:dyDescent="0.3">
      <c r="A1545" t="s">
        <v>55</v>
      </c>
      <c r="B1545" t="s">
        <v>56</v>
      </c>
      <c r="C1545" t="s">
        <v>38</v>
      </c>
      <c r="D1545" t="s">
        <v>59</v>
      </c>
      <c r="E1545">
        <v>15</v>
      </c>
      <c r="F1545" t="s">
        <v>49</v>
      </c>
      <c r="G1545" t="s">
        <v>40</v>
      </c>
      <c r="H1545" t="s">
        <v>41</v>
      </c>
      <c r="J1545">
        <v>75.319999999999993</v>
      </c>
      <c r="K1545" t="s">
        <v>41</v>
      </c>
      <c r="L1545">
        <v>16546.84</v>
      </c>
      <c r="M1545" t="s">
        <v>41</v>
      </c>
      <c r="N1545" t="s">
        <v>41</v>
      </c>
      <c r="O1545">
        <v>1320</v>
      </c>
      <c r="P1545">
        <v>1329.32</v>
      </c>
      <c r="Q1545">
        <v>1340</v>
      </c>
      <c r="R1545">
        <v>-1.68</v>
      </c>
      <c r="S1545">
        <v>0.19</v>
      </c>
      <c r="T1545">
        <v>56.98</v>
      </c>
      <c r="U1545">
        <v>1001</v>
      </c>
      <c r="V1545" t="s">
        <v>41</v>
      </c>
      <c r="W1545">
        <v>4.8099999999999996</v>
      </c>
      <c r="X1545" t="s">
        <v>41</v>
      </c>
      <c r="Z1545">
        <v>15</v>
      </c>
      <c r="AA1545">
        <v>11.49</v>
      </c>
      <c r="AB1545">
        <v>3.51</v>
      </c>
      <c r="AC1545">
        <v>13.07</v>
      </c>
      <c r="AD1545" t="s">
        <v>41</v>
      </c>
      <c r="AF1545">
        <v>170</v>
      </c>
      <c r="AG1545">
        <v>170</v>
      </c>
      <c r="AH1545">
        <v>3.3</v>
      </c>
      <c r="AI1545">
        <v>3.3</v>
      </c>
      <c r="AJ1545">
        <v>0</v>
      </c>
      <c r="AK1545" t="s">
        <v>41</v>
      </c>
      <c r="AL1545" t="s">
        <v>41</v>
      </c>
      <c r="AM1545" t="s">
        <v>41</v>
      </c>
    </row>
    <row r="1546" spans="1:39" x14ac:dyDescent="0.3">
      <c r="A1546" t="s">
        <v>55</v>
      </c>
      <c r="B1546" t="s">
        <v>56</v>
      </c>
      <c r="C1546" t="s">
        <v>38</v>
      </c>
      <c r="D1546" t="s">
        <v>59</v>
      </c>
      <c r="E1546">
        <v>15</v>
      </c>
      <c r="F1546" t="s">
        <v>39</v>
      </c>
      <c r="G1546" t="s">
        <v>40</v>
      </c>
      <c r="H1546" t="s">
        <v>41</v>
      </c>
      <c r="J1546">
        <v>75.239999999999995</v>
      </c>
      <c r="K1546" t="s">
        <v>41</v>
      </c>
      <c r="L1546">
        <v>16627.509999999998</v>
      </c>
      <c r="M1546" t="s">
        <v>41</v>
      </c>
      <c r="N1546" t="s">
        <v>41</v>
      </c>
      <c r="O1546">
        <v>1260</v>
      </c>
      <c r="P1546">
        <v>1269.56</v>
      </c>
      <c r="Q1546">
        <v>1280</v>
      </c>
      <c r="R1546">
        <v>-1.44</v>
      </c>
      <c r="S1546">
        <v>0.2</v>
      </c>
      <c r="T1546">
        <v>60.85</v>
      </c>
      <c r="U1546">
        <v>1001</v>
      </c>
      <c r="V1546" t="s">
        <v>41</v>
      </c>
      <c r="W1546">
        <v>5.64</v>
      </c>
      <c r="X1546" t="s">
        <v>41</v>
      </c>
      <c r="Z1546">
        <v>15.01</v>
      </c>
      <c r="AA1546">
        <v>11.59</v>
      </c>
      <c r="AB1546">
        <v>3.42</v>
      </c>
      <c r="AC1546">
        <v>13.42</v>
      </c>
      <c r="AD1546" t="s">
        <v>41</v>
      </c>
      <c r="AF1546">
        <v>180</v>
      </c>
      <c r="AG1546">
        <v>180</v>
      </c>
      <c r="AH1546">
        <v>3.3</v>
      </c>
      <c r="AI1546">
        <v>3.3</v>
      </c>
      <c r="AJ1546">
        <v>0</v>
      </c>
      <c r="AK1546" t="s">
        <v>41</v>
      </c>
      <c r="AL1546" t="s">
        <v>41</v>
      </c>
      <c r="AM1546" t="s">
        <v>41</v>
      </c>
    </row>
    <row r="1547" spans="1:39" x14ac:dyDescent="0.3">
      <c r="A1547" t="s">
        <v>55</v>
      </c>
      <c r="B1547" t="s">
        <v>56</v>
      </c>
      <c r="C1547" t="s">
        <v>38</v>
      </c>
      <c r="D1547" t="s">
        <v>59</v>
      </c>
      <c r="E1547">
        <v>15</v>
      </c>
      <c r="F1547" t="s">
        <v>43</v>
      </c>
      <c r="G1547" t="s">
        <v>40</v>
      </c>
      <c r="H1547" t="s">
        <v>41</v>
      </c>
      <c r="J1547">
        <v>75.239999999999995</v>
      </c>
      <c r="K1547" t="s">
        <v>41</v>
      </c>
      <c r="L1547">
        <v>16627.509999999998</v>
      </c>
      <c r="M1547" t="s">
        <v>41</v>
      </c>
      <c r="N1547" t="s">
        <v>41</v>
      </c>
      <c r="O1547">
        <v>1280</v>
      </c>
      <c r="P1547">
        <v>1289.28</v>
      </c>
      <c r="Q1547">
        <v>1300</v>
      </c>
      <c r="R1547">
        <v>-1.72</v>
      </c>
      <c r="S1547">
        <v>0.21</v>
      </c>
      <c r="T1547">
        <v>61.3</v>
      </c>
      <c r="U1547">
        <v>1001</v>
      </c>
      <c r="V1547" t="s">
        <v>41</v>
      </c>
      <c r="W1547">
        <v>5.72</v>
      </c>
      <c r="X1547" t="s">
        <v>41</v>
      </c>
      <c r="Z1547">
        <v>15.01</v>
      </c>
      <c r="AA1547">
        <v>11.59</v>
      </c>
      <c r="AB1547">
        <v>3.42</v>
      </c>
      <c r="AC1547">
        <v>13.05</v>
      </c>
      <c r="AD1547" t="s">
        <v>41</v>
      </c>
      <c r="AF1547">
        <v>180</v>
      </c>
      <c r="AG1547">
        <v>180</v>
      </c>
      <c r="AH1547">
        <v>3.3</v>
      </c>
      <c r="AI1547">
        <v>3.3</v>
      </c>
      <c r="AJ1547">
        <v>0</v>
      </c>
      <c r="AK1547" t="s">
        <v>41</v>
      </c>
      <c r="AL1547" t="s">
        <v>41</v>
      </c>
      <c r="AM1547" t="s">
        <v>41</v>
      </c>
    </row>
    <row r="1548" spans="1:39" x14ac:dyDescent="0.3">
      <c r="A1548" t="s">
        <v>55</v>
      </c>
      <c r="B1548" t="s">
        <v>56</v>
      </c>
      <c r="C1548" t="s">
        <v>38</v>
      </c>
      <c r="D1548" t="s">
        <v>59</v>
      </c>
      <c r="E1548">
        <v>15</v>
      </c>
      <c r="F1548" t="s">
        <v>44</v>
      </c>
      <c r="G1548" t="s">
        <v>40</v>
      </c>
      <c r="H1548" t="s">
        <v>41</v>
      </c>
      <c r="J1548">
        <v>75.239999999999995</v>
      </c>
      <c r="K1548" t="s">
        <v>41</v>
      </c>
      <c r="L1548">
        <v>16627.509999999998</v>
      </c>
      <c r="M1548" t="s">
        <v>41</v>
      </c>
      <c r="N1548" t="s">
        <v>41</v>
      </c>
      <c r="O1548">
        <v>1300</v>
      </c>
      <c r="P1548">
        <v>1309.76</v>
      </c>
      <c r="Q1548">
        <v>1320</v>
      </c>
      <c r="R1548">
        <v>-1.24</v>
      </c>
      <c r="S1548">
        <v>0.2</v>
      </c>
      <c r="T1548">
        <v>55.5</v>
      </c>
      <c r="U1548">
        <v>1001</v>
      </c>
      <c r="V1548" t="s">
        <v>41</v>
      </c>
      <c r="W1548">
        <v>5.29</v>
      </c>
      <c r="X1548" t="s">
        <v>41</v>
      </c>
      <c r="Z1548">
        <v>15.01</v>
      </c>
      <c r="AA1548">
        <v>11.59</v>
      </c>
      <c r="AB1548">
        <v>3.42</v>
      </c>
      <c r="AC1548">
        <v>13.05</v>
      </c>
      <c r="AD1548" t="s">
        <v>41</v>
      </c>
      <c r="AF1548">
        <v>180</v>
      </c>
      <c r="AG1548">
        <v>180</v>
      </c>
      <c r="AH1548">
        <v>3.3</v>
      </c>
      <c r="AI1548">
        <v>3.3</v>
      </c>
      <c r="AJ1548">
        <v>0</v>
      </c>
      <c r="AK1548" t="s">
        <v>41</v>
      </c>
      <c r="AL1548" t="s">
        <v>41</v>
      </c>
      <c r="AM1548" t="s">
        <v>41</v>
      </c>
    </row>
    <row r="1549" spans="1:39" x14ac:dyDescent="0.3">
      <c r="A1549" t="s">
        <v>55</v>
      </c>
      <c r="B1549" t="s">
        <v>56</v>
      </c>
      <c r="C1549" t="s">
        <v>38</v>
      </c>
      <c r="D1549" t="s">
        <v>59</v>
      </c>
      <c r="E1549">
        <v>15</v>
      </c>
      <c r="F1549" t="s">
        <v>45</v>
      </c>
      <c r="G1549" t="s">
        <v>40</v>
      </c>
      <c r="H1549" t="s">
        <v>41</v>
      </c>
      <c r="J1549">
        <v>75.239999999999995</v>
      </c>
      <c r="K1549" t="s">
        <v>41</v>
      </c>
      <c r="L1549">
        <v>16627.509999999998</v>
      </c>
      <c r="M1549" t="s">
        <v>41</v>
      </c>
      <c r="N1549" t="s">
        <v>41</v>
      </c>
      <c r="O1549">
        <v>1320</v>
      </c>
      <c r="P1549">
        <v>1329.34</v>
      </c>
      <c r="Q1549">
        <v>1340</v>
      </c>
      <c r="R1549">
        <v>-1.66</v>
      </c>
      <c r="S1549">
        <v>0.19</v>
      </c>
      <c r="T1549">
        <v>57.04</v>
      </c>
      <c r="U1549">
        <v>1001</v>
      </c>
      <c r="V1549" t="s">
        <v>41</v>
      </c>
      <c r="W1549">
        <v>4.3499999999999996</v>
      </c>
      <c r="X1549" t="s">
        <v>41</v>
      </c>
      <c r="Z1549">
        <v>15.01</v>
      </c>
      <c r="AA1549">
        <v>11.59</v>
      </c>
      <c r="AB1549">
        <v>3.42</v>
      </c>
      <c r="AC1549">
        <v>13.23</v>
      </c>
      <c r="AD1549" t="s">
        <v>41</v>
      </c>
      <c r="AF1549">
        <v>180</v>
      </c>
      <c r="AG1549">
        <v>180</v>
      </c>
      <c r="AH1549">
        <v>3.3</v>
      </c>
      <c r="AI1549">
        <v>3.3</v>
      </c>
      <c r="AJ1549">
        <v>0</v>
      </c>
      <c r="AK1549" t="s">
        <v>41</v>
      </c>
      <c r="AL1549" t="s">
        <v>41</v>
      </c>
      <c r="AM1549" t="s">
        <v>41</v>
      </c>
    </row>
    <row r="1550" spans="1:39" x14ac:dyDescent="0.3">
      <c r="A1550" t="s">
        <v>55</v>
      </c>
      <c r="B1550" t="s">
        <v>56</v>
      </c>
      <c r="C1550" t="s">
        <v>38</v>
      </c>
      <c r="D1550" t="s">
        <v>59</v>
      </c>
      <c r="E1550">
        <v>15</v>
      </c>
      <c r="F1550" t="s">
        <v>46</v>
      </c>
      <c r="G1550" t="s">
        <v>40</v>
      </c>
      <c r="H1550" t="s">
        <v>41</v>
      </c>
      <c r="J1550">
        <v>75.239999999999995</v>
      </c>
      <c r="K1550" t="s">
        <v>41</v>
      </c>
      <c r="L1550">
        <v>16627.509999999998</v>
      </c>
      <c r="M1550" t="s">
        <v>41</v>
      </c>
      <c r="N1550" t="s">
        <v>41</v>
      </c>
      <c r="O1550">
        <v>1260</v>
      </c>
      <c r="P1550">
        <v>1269.56</v>
      </c>
      <c r="Q1550">
        <v>1280</v>
      </c>
      <c r="R1550">
        <v>-1.44</v>
      </c>
      <c r="S1550">
        <v>0.2</v>
      </c>
      <c r="T1550">
        <v>60.85</v>
      </c>
      <c r="U1550">
        <v>1001</v>
      </c>
      <c r="V1550" t="s">
        <v>41</v>
      </c>
      <c r="W1550">
        <v>5.73</v>
      </c>
      <c r="X1550" t="s">
        <v>41</v>
      </c>
      <c r="Z1550">
        <v>15.01</v>
      </c>
      <c r="AA1550">
        <v>11.59</v>
      </c>
      <c r="AB1550">
        <v>3.42</v>
      </c>
      <c r="AC1550">
        <v>13.42</v>
      </c>
      <c r="AD1550" t="s">
        <v>41</v>
      </c>
      <c r="AF1550">
        <v>180</v>
      </c>
      <c r="AG1550">
        <v>180</v>
      </c>
      <c r="AH1550">
        <v>3.3</v>
      </c>
      <c r="AI1550">
        <v>3.3</v>
      </c>
      <c r="AJ1550">
        <v>0</v>
      </c>
      <c r="AK1550" t="s">
        <v>41</v>
      </c>
      <c r="AL1550" t="s">
        <v>41</v>
      </c>
      <c r="AM1550" t="s">
        <v>41</v>
      </c>
    </row>
    <row r="1551" spans="1:39" x14ac:dyDescent="0.3">
      <c r="A1551" t="s">
        <v>55</v>
      </c>
      <c r="B1551" t="s">
        <v>56</v>
      </c>
      <c r="C1551" t="s">
        <v>38</v>
      </c>
      <c r="D1551" t="s">
        <v>59</v>
      </c>
      <c r="E1551">
        <v>15</v>
      </c>
      <c r="F1551" t="s">
        <v>47</v>
      </c>
      <c r="G1551" t="s">
        <v>40</v>
      </c>
      <c r="H1551" t="s">
        <v>41</v>
      </c>
      <c r="J1551">
        <v>75.239999999999995</v>
      </c>
      <c r="K1551" t="s">
        <v>41</v>
      </c>
      <c r="L1551">
        <v>16627.509999999998</v>
      </c>
      <c r="M1551" t="s">
        <v>41</v>
      </c>
      <c r="N1551" t="s">
        <v>41</v>
      </c>
      <c r="O1551">
        <v>1280</v>
      </c>
      <c r="P1551">
        <v>1289.28</v>
      </c>
      <c r="Q1551">
        <v>1300</v>
      </c>
      <c r="R1551">
        <v>-1.72</v>
      </c>
      <c r="S1551">
        <v>0.21</v>
      </c>
      <c r="T1551">
        <v>61.3</v>
      </c>
      <c r="U1551">
        <v>1001</v>
      </c>
      <c r="V1551" t="s">
        <v>41</v>
      </c>
      <c r="W1551">
        <v>5.91</v>
      </c>
      <c r="X1551" t="s">
        <v>41</v>
      </c>
      <c r="Z1551">
        <v>15.01</v>
      </c>
      <c r="AA1551">
        <v>11.59</v>
      </c>
      <c r="AB1551">
        <v>3.42</v>
      </c>
      <c r="AC1551">
        <v>13.05</v>
      </c>
      <c r="AD1551" t="s">
        <v>41</v>
      </c>
      <c r="AF1551">
        <v>180</v>
      </c>
      <c r="AG1551">
        <v>180</v>
      </c>
      <c r="AH1551">
        <v>3.3</v>
      </c>
      <c r="AI1551">
        <v>3.3</v>
      </c>
      <c r="AJ1551">
        <v>0</v>
      </c>
      <c r="AK1551" t="s">
        <v>41</v>
      </c>
      <c r="AL1551" t="s">
        <v>41</v>
      </c>
      <c r="AM1551" t="s">
        <v>41</v>
      </c>
    </row>
    <row r="1552" spans="1:39" x14ac:dyDescent="0.3">
      <c r="A1552" t="s">
        <v>55</v>
      </c>
      <c r="B1552" t="s">
        <v>56</v>
      </c>
      <c r="C1552" t="s">
        <v>38</v>
      </c>
      <c r="D1552" t="s">
        <v>59</v>
      </c>
      <c r="E1552">
        <v>15</v>
      </c>
      <c r="F1552" t="s">
        <v>48</v>
      </c>
      <c r="G1552" t="s">
        <v>40</v>
      </c>
      <c r="H1552" t="s">
        <v>41</v>
      </c>
      <c r="J1552">
        <v>75.239999999999995</v>
      </c>
      <c r="K1552" t="s">
        <v>41</v>
      </c>
      <c r="L1552">
        <v>16627.509999999998</v>
      </c>
      <c r="M1552" t="s">
        <v>41</v>
      </c>
      <c r="N1552" t="s">
        <v>41</v>
      </c>
      <c r="O1552">
        <v>1300</v>
      </c>
      <c r="P1552">
        <v>1309.76</v>
      </c>
      <c r="Q1552">
        <v>1320</v>
      </c>
      <c r="R1552">
        <v>-1.24</v>
      </c>
      <c r="S1552">
        <v>0.2</v>
      </c>
      <c r="T1552">
        <v>55.5</v>
      </c>
      <c r="U1552">
        <v>1001</v>
      </c>
      <c r="V1552" t="s">
        <v>41</v>
      </c>
      <c r="W1552">
        <v>5.79</v>
      </c>
      <c r="X1552" t="s">
        <v>41</v>
      </c>
      <c r="Z1552">
        <v>15.01</v>
      </c>
      <c r="AA1552">
        <v>11.59</v>
      </c>
      <c r="AB1552">
        <v>3.42</v>
      </c>
      <c r="AC1552">
        <v>13.05</v>
      </c>
      <c r="AD1552" t="s">
        <v>41</v>
      </c>
      <c r="AF1552">
        <v>180</v>
      </c>
      <c r="AG1552">
        <v>180</v>
      </c>
      <c r="AH1552">
        <v>3.3</v>
      </c>
      <c r="AI1552">
        <v>3.3</v>
      </c>
      <c r="AJ1552">
        <v>0</v>
      </c>
      <c r="AK1552" t="s">
        <v>41</v>
      </c>
      <c r="AL1552" t="s">
        <v>41</v>
      </c>
      <c r="AM1552" t="s">
        <v>41</v>
      </c>
    </row>
    <row r="1553" spans="1:39" x14ac:dyDescent="0.3">
      <c r="A1553" t="s">
        <v>55</v>
      </c>
      <c r="B1553" t="s">
        <v>56</v>
      </c>
      <c r="C1553" t="s">
        <v>38</v>
      </c>
      <c r="D1553" t="s">
        <v>59</v>
      </c>
      <c r="E1553">
        <v>15</v>
      </c>
      <c r="F1553" t="s">
        <v>49</v>
      </c>
      <c r="G1553" t="s">
        <v>40</v>
      </c>
      <c r="H1553" t="s">
        <v>41</v>
      </c>
      <c r="J1553">
        <v>75.239999999999995</v>
      </c>
      <c r="K1553" t="s">
        <v>41</v>
      </c>
      <c r="L1553">
        <v>16627.509999999998</v>
      </c>
      <c r="M1553" t="s">
        <v>41</v>
      </c>
      <c r="N1553" t="s">
        <v>41</v>
      </c>
      <c r="O1553">
        <v>1320</v>
      </c>
      <c r="P1553">
        <v>1329.34</v>
      </c>
      <c r="Q1553">
        <v>1340</v>
      </c>
      <c r="R1553">
        <v>-1.66</v>
      </c>
      <c r="S1553">
        <v>0.19</v>
      </c>
      <c r="T1553">
        <v>57.04</v>
      </c>
      <c r="U1553">
        <v>1001</v>
      </c>
      <c r="V1553" t="s">
        <v>41</v>
      </c>
      <c r="W1553">
        <v>4.8899999999999997</v>
      </c>
      <c r="X1553" t="s">
        <v>41</v>
      </c>
      <c r="Z1553">
        <v>15.01</v>
      </c>
      <c r="AA1553">
        <v>11.59</v>
      </c>
      <c r="AB1553">
        <v>3.42</v>
      </c>
      <c r="AC1553">
        <v>13.23</v>
      </c>
      <c r="AD1553" t="s">
        <v>41</v>
      </c>
      <c r="AF1553">
        <v>180</v>
      </c>
      <c r="AG1553">
        <v>180</v>
      </c>
      <c r="AH1553">
        <v>3.3</v>
      </c>
      <c r="AI1553">
        <v>3.3</v>
      </c>
      <c r="AJ1553">
        <v>0</v>
      </c>
      <c r="AK1553" t="s">
        <v>41</v>
      </c>
      <c r="AL1553" t="s">
        <v>41</v>
      </c>
      <c r="AM1553" t="s">
        <v>41</v>
      </c>
    </row>
    <row r="1554" spans="1:39" x14ac:dyDescent="0.3">
      <c r="A1554" t="s">
        <v>55</v>
      </c>
      <c r="B1554" t="s">
        <v>56</v>
      </c>
      <c r="C1554" t="s">
        <v>38</v>
      </c>
      <c r="D1554" t="s">
        <v>59</v>
      </c>
      <c r="E1554">
        <v>15</v>
      </c>
      <c r="F1554" t="s">
        <v>39</v>
      </c>
      <c r="G1554" t="s">
        <v>40</v>
      </c>
      <c r="H1554" t="s">
        <v>41</v>
      </c>
      <c r="J1554">
        <v>74.78</v>
      </c>
      <c r="K1554" t="s">
        <v>41</v>
      </c>
      <c r="L1554">
        <v>16707.73</v>
      </c>
      <c r="M1554" t="s">
        <v>41</v>
      </c>
      <c r="N1554" t="s">
        <v>41</v>
      </c>
      <c r="O1554">
        <v>1260</v>
      </c>
      <c r="P1554">
        <v>1269.58</v>
      </c>
      <c r="Q1554">
        <v>1280</v>
      </c>
      <c r="R1554">
        <v>-1.42</v>
      </c>
      <c r="S1554">
        <v>0.2</v>
      </c>
      <c r="T1554">
        <v>60.97</v>
      </c>
      <c r="U1554">
        <v>1001</v>
      </c>
      <c r="V1554" t="s">
        <v>41</v>
      </c>
      <c r="W1554">
        <v>5.75</v>
      </c>
      <c r="X1554" t="s">
        <v>41</v>
      </c>
      <c r="Z1554">
        <v>15.01</v>
      </c>
      <c r="AA1554">
        <v>11.63</v>
      </c>
      <c r="AB1554">
        <v>3.38</v>
      </c>
      <c r="AC1554">
        <v>13.58</v>
      </c>
      <c r="AD1554" t="s">
        <v>41</v>
      </c>
      <c r="AF1554">
        <v>190</v>
      </c>
      <c r="AG1554">
        <v>190</v>
      </c>
      <c r="AH1554">
        <v>3.3</v>
      </c>
      <c r="AI1554">
        <v>3.3</v>
      </c>
      <c r="AJ1554">
        <v>0</v>
      </c>
      <c r="AK1554" t="s">
        <v>41</v>
      </c>
      <c r="AL1554" t="s">
        <v>41</v>
      </c>
      <c r="AM1554" t="s">
        <v>41</v>
      </c>
    </row>
    <row r="1555" spans="1:39" x14ac:dyDescent="0.3">
      <c r="A1555" t="s">
        <v>55</v>
      </c>
      <c r="B1555" t="s">
        <v>56</v>
      </c>
      <c r="C1555" t="s">
        <v>38</v>
      </c>
      <c r="D1555" t="s">
        <v>59</v>
      </c>
      <c r="E1555">
        <v>15</v>
      </c>
      <c r="F1555" t="s">
        <v>43</v>
      </c>
      <c r="G1555" t="s">
        <v>40</v>
      </c>
      <c r="H1555" t="s">
        <v>41</v>
      </c>
      <c r="J1555">
        <v>74.78</v>
      </c>
      <c r="K1555" t="s">
        <v>41</v>
      </c>
      <c r="L1555">
        <v>16707.73</v>
      </c>
      <c r="M1555" t="s">
        <v>41</v>
      </c>
      <c r="N1555" t="s">
        <v>41</v>
      </c>
      <c r="O1555">
        <v>1280</v>
      </c>
      <c r="P1555">
        <v>1289.3</v>
      </c>
      <c r="Q1555">
        <v>1300</v>
      </c>
      <c r="R1555">
        <v>-1.7</v>
      </c>
      <c r="S1555">
        <v>0.21</v>
      </c>
      <c r="T1555">
        <v>61.35</v>
      </c>
      <c r="U1555">
        <v>1001</v>
      </c>
      <c r="V1555" t="s">
        <v>41</v>
      </c>
      <c r="W1555">
        <v>5.81</v>
      </c>
      <c r="X1555" t="s">
        <v>41</v>
      </c>
      <c r="Z1555">
        <v>15.01</v>
      </c>
      <c r="AA1555">
        <v>11.63</v>
      </c>
      <c r="AB1555">
        <v>3.38</v>
      </c>
      <c r="AC1555">
        <v>13.18</v>
      </c>
      <c r="AD1555" t="s">
        <v>41</v>
      </c>
      <c r="AF1555">
        <v>190</v>
      </c>
      <c r="AG1555">
        <v>190</v>
      </c>
      <c r="AH1555">
        <v>3.3</v>
      </c>
      <c r="AI1555">
        <v>3.3</v>
      </c>
      <c r="AJ1555">
        <v>0</v>
      </c>
      <c r="AK1555" t="s">
        <v>41</v>
      </c>
      <c r="AL1555" t="s">
        <v>41</v>
      </c>
      <c r="AM1555" t="s">
        <v>41</v>
      </c>
    </row>
    <row r="1556" spans="1:39" x14ac:dyDescent="0.3">
      <c r="A1556" t="s">
        <v>55</v>
      </c>
      <c r="B1556" t="s">
        <v>56</v>
      </c>
      <c r="C1556" t="s">
        <v>38</v>
      </c>
      <c r="D1556" t="s">
        <v>59</v>
      </c>
      <c r="E1556">
        <v>15</v>
      </c>
      <c r="F1556" t="s">
        <v>44</v>
      </c>
      <c r="G1556" t="s">
        <v>40</v>
      </c>
      <c r="H1556" t="s">
        <v>41</v>
      </c>
      <c r="J1556">
        <v>74.78</v>
      </c>
      <c r="K1556" t="s">
        <v>41</v>
      </c>
      <c r="L1556">
        <v>16707.73</v>
      </c>
      <c r="M1556" t="s">
        <v>41</v>
      </c>
      <c r="N1556" t="s">
        <v>41</v>
      </c>
      <c r="O1556">
        <v>1300</v>
      </c>
      <c r="P1556">
        <v>1309.8</v>
      </c>
      <c r="Q1556">
        <v>1320</v>
      </c>
      <c r="R1556">
        <v>-1.2</v>
      </c>
      <c r="S1556">
        <v>0.2</v>
      </c>
      <c r="T1556">
        <v>55.74</v>
      </c>
      <c r="U1556">
        <v>1001</v>
      </c>
      <c r="V1556" t="s">
        <v>41</v>
      </c>
      <c r="W1556">
        <v>5.38</v>
      </c>
      <c r="X1556" t="s">
        <v>41</v>
      </c>
      <c r="Z1556">
        <v>15.01</v>
      </c>
      <c r="AA1556">
        <v>11.63</v>
      </c>
      <c r="AB1556">
        <v>3.38</v>
      </c>
      <c r="AC1556">
        <v>13.2</v>
      </c>
      <c r="AD1556" t="s">
        <v>41</v>
      </c>
      <c r="AF1556">
        <v>190</v>
      </c>
      <c r="AG1556">
        <v>190</v>
      </c>
      <c r="AH1556">
        <v>3.3</v>
      </c>
      <c r="AI1556">
        <v>3.3</v>
      </c>
      <c r="AJ1556">
        <v>0</v>
      </c>
      <c r="AK1556" t="s">
        <v>41</v>
      </c>
      <c r="AL1556" t="s">
        <v>41</v>
      </c>
      <c r="AM1556" t="s">
        <v>41</v>
      </c>
    </row>
    <row r="1557" spans="1:39" x14ac:dyDescent="0.3">
      <c r="A1557" t="s">
        <v>55</v>
      </c>
      <c r="B1557" t="s">
        <v>56</v>
      </c>
      <c r="C1557" t="s">
        <v>38</v>
      </c>
      <c r="D1557" t="s">
        <v>59</v>
      </c>
      <c r="E1557">
        <v>15</v>
      </c>
      <c r="F1557" t="s">
        <v>45</v>
      </c>
      <c r="G1557" t="s">
        <v>40</v>
      </c>
      <c r="H1557" t="s">
        <v>41</v>
      </c>
      <c r="J1557">
        <v>74.78</v>
      </c>
      <c r="K1557" t="s">
        <v>41</v>
      </c>
      <c r="L1557">
        <v>16707.73</v>
      </c>
      <c r="M1557" t="s">
        <v>41</v>
      </c>
      <c r="N1557" t="s">
        <v>41</v>
      </c>
      <c r="O1557">
        <v>1320</v>
      </c>
      <c r="P1557">
        <v>1329.38</v>
      </c>
      <c r="Q1557">
        <v>1340</v>
      </c>
      <c r="R1557">
        <v>-1.62</v>
      </c>
      <c r="S1557">
        <v>0.19</v>
      </c>
      <c r="T1557">
        <v>57.14</v>
      </c>
      <c r="U1557">
        <v>1001</v>
      </c>
      <c r="V1557" t="s">
        <v>41</v>
      </c>
      <c r="W1557">
        <v>4.43</v>
      </c>
      <c r="X1557" t="s">
        <v>41</v>
      </c>
      <c r="Z1557">
        <v>15.01</v>
      </c>
      <c r="AA1557">
        <v>11.63</v>
      </c>
      <c r="AB1557">
        <v>3.38</v>
      </c>
      <c r="AC1557">
        <v>13.4</v>
      </c>
      <c r="AD1557" t="s">
        <v>41</v>
      </c>
      <c r="AF1557">
        <v>190</v>
      </c>
      <c r="AG1557">
        <v>190</v>
      </c>
      <c r="AH1557">
        <v>3.3</v>
      </c>
      <c r="AI1557">
        <v>3.3</v>
      </c>
      <c r="AJ1557">
        <v>0</v>
      </c>
      <c r="AK1557" t="s">
        <v>41</v>
      </c>
      <c r="AL1557" t="s">
        <v>41</v>
      </c>
      <c r="AM1557" t="s">
        <v>41</v>
      </c>
    </row>
    <row r="1558" spans="1:39" x14ac:dyDescent="0.3">
      <c r="A1558" t="s">
        <v>55</v>
      </c>
      <c r="B1558" t="s">
        <v>56</v>
      </c>
      <c r="C1558" t="s">
        <v>38</v>
      </c>
      <c r="D1558" t="s">
        <v>59</v>
      </c>
      <c r="E1558">
        <v>15</v>
      </c>
      <c r="F1558" t="s">
        <v>46</v>
      </c>
      <c r="G1558" t="s">
        <v>40</v>
      </c>
      <c r="H1558" t="s">
        <v>41</v>
      </c>
      <c r="J1558">
        <v>74.78</v>
      </c>
      <c r="K1558" t="s">
        <v>41</v>
      </c>
      <c r="L1558">
        <v>16707.73</v>
      </c>
      <c r="M1558" t="s">
        <v>41</v>
      </c>
      <c r="N1558" t="s">
        <v>41</v>
      </c>
      <c r="O1558">
        <v>1260</v>
      </c>
      <c r="P1558">
        <v>1269.58</v>
      </c>
      <c r="Q1558">
        <v>1280</v>
      </c>
      <c r="R1558">
        <v>-1.42</v>
      </c>
      <c r="S1558">
        <v>0.2</v>
      </c>
      <c r="T1558">
        <v>60.97</v>
      </c>
      <c r="U1558">
        <v>1001</v>
      </c>
      <c r="V1558" t="s">
        <v>41</v>
      </c>
      <c r="W1558">
        <v>5.83</v>
      </c>
      <c r="X1558" t="s">
        <v>41</v>
      </c>
      <c r="Z1558">
        <v>15.01</v>
      </c>
      <c r="AA1558">
        <v>11.63</v>
      </c>
      <c r="AB1558">
        <v>3.38</v>
      </c>
      <c r="AC1558">
        <v>13.58</v>
      </c>
      <c r="AD1558" t="s">
        <v>41</v>
      </c>
      <c r="AF1558">
        <v>190</v>
      </c>
      <c r="AG1558">
        <v>190</v>
      </c>
      <c r="AH1558">
        <v>3.3</v>
      </c>
      <c r="AI1558">
        <v>3.3</v>
      </c>
      <c r="AJ1558">
        <v>0</v>
      </c>
      <c r="AK1558" t="s">
        <v>41</v>
      </c>
      <c r="AL1558" t="s">
        <v>41</v>
      </c>
      <c r="AM1558" t="s">
        <v>41</v>
      </c>
    </row>
    <row r="1559" spans="1:39" x14ac:dyDescent="0.3">
      <c r="A1559" t="s">
        <v>55</v>
      </c>
      <c r="B1559" t="s">
        <v>56</v>
      </c>
      <c r="C1559" t="s">
        <v>38</v>
      </c>
      <c r="D1559" t="s">
        <v>59</v>
      </c>
      <c r="E1559">
        <v>15</v>
      </c>
      <c r="F1559" t="s">
        <v>47</v>
      </c>
      <c r="G1559" t="s">
        <v>40</v>
      </c>
      <c r="H1559" t="s">
        <v>41</v>
      </c>
      <c r="J1559">
        <v>74.78</v>
      </c>
      <c r="K1559" t="s">
        <v>41</v>
      </c>
      <c r="L1559">
        <v>16707.73</v>
      </c>
      <c r="M1559" t="s">
        <v>41</v>
      </c>
      <c r="N1559" t="s">
        <v>41</v>
      </c>
      <c r="O1559">
        <v>1280</v>
      </c>
      <c r="P1559">
        <v>1289.3</v>
      </c>
      <c r="Q1559">
        <v>1300</v>
      </c>
      <c r="R1559">
        <v>-1.7</v>
      </c>
      <c r="S1559">
        <v>0.21</v>
      </c>
      <c r="T1559">
        <v>61.35</v>
      </c>
      <c r="U1559">
        <v>1001</v>
      </c>
      <c r="V1559" t="s">
        <v>41</v>
      </c>
      <c r="W1559">
        <v>6</v>
      </c>
      <c r="X1559" t="s">
        <v>41</v>
      </c>
      <c r="Z1559">
        <v>15.01</v>
      </c>
      <c r="AA1559">
        <v>11.63</v>
      </c>
      <c r="AB1559">
        <v>3.38</v>
      </c>
      <c r="AC1559">
        <v>13.18</v>
      </c>
      <c r="AD1559" t="s">
        <v>41</v>
      </c>
      <c r="AF1559">
        <v>190</v>
      </c>
      <c r="AG1559">
        <v>190</v>
      </c>
      <c r="AH1559">
        <v>3.3</v>
      </c>
      <c r="AI1559">
        <v>3.3</v>
      </c>
      <c r="AJ1559">
        <v>0</v>
      </c>
      <c r="AK1559" t="s">
        <v>41</v>
      </c>
      <c r="AL1559" t="s">
        <v>41</v>
      </c>
      <c r="AM1559" t="s">
        <v>41</v>
      </c>
    </row>
    <row r="1560" spans="1:39" x14ac:dyDescent="0.3">
      <c r="A1560" t="s">
        <v>55</v>
      </c>
      <c r="B1560" t="s">
        <v>56</v>
      </c>
      <c r="C1560" t="s">
        <v>38</v>
      </c>
      <c r="D1560" t="s">
        <v>59</v>
      </c>
      <c r="E1560">
        <v>15</v>
      </c>
      <c r="F1560" t="s">
        <v>48</v>
      </c>
      <c r="G1560" t="s">
        <v>40</v>
      </c>
      <c r="H1560" t="s">
        <v>41</v>
      </c>
      <c r="J1560">
        <v>74.78</v>
      </c>
      <c r="K1560" t="s">
        <v>41</v>
      </c>
      <c r="L1560">
        <v>16707.73</v>
      </c>
      <c r="M1560" t="s">
        <v>41</v>
      </c>
      <c r="N1560" t="s">
        <v>41</v>
      </c>
      <c r="O1560">
        <v>1300</v>
      </c>
      <c r="P1560">
        <v>1309.8</v>
      </c>
      <c r="Q1560">
        <v>1320</v>
      </c>
      <c r="R1560">
        <v>-1.2</v>
      </c>
      <c r="S1560">
        <v>0.2</v>
      </c>
      <c r="T1560">
        <v>55.74</v>
      </c>
      <c r="U1560">
        <v>1001</v>
      </c>
      <c r="V1560" t="s">
        <v>41</v>
      </c>
      <c r="W1560">
        <v>5.89</v>
      </c>
      <c r="X1560" t="s">
        <v>41</v>
      </c>
      <c r="Z1560">
        <v>15.01</v>
      </c>
      <c r="AA1560">
        <v>11.63</v>
      </c>
      <c r="AB1560">
        <v>3.38</v>
      </c>
      <c r="AC1560">
        <v>13.2</v>
      </c>
      <c r="AD1560" t="s">
        <v>41</v>
      </c>
      <c r="AF1560">
        <v>190</v>
      </c>
      <c r="AG1560">
        <v>190</v>
      </c>
      <c r="AH1560">
        <v>3.3</v>
      </c>
      <c r="AI1560">
        <v>3.3</v>
      </c>
      <c r="AJ1560">
        <v>0</v>
      </c>
      <c r="AK1560" t="s">
        <v>41</v>
      </c>
      <c r="AL1560" t="s">
        <v>41</v>
      </c>
      <c r="AM1560" t="s">
        <v>41</v>
      </c>
    </row>
    <row r="1561" spans="1:39" x14ac:dyDescent="0.3">
      <c r="A1561" t="s">
        <v>55</v>
      </c>
      <c r="B1561" t="s">
        <v>56</v>
      </c>
      <c r="C1561" t="s">
        <v>38</v>
      </c>
      <c r="D1561" t="s">
        <v>59</v>
      </c>
      <c r="E1561">
        <v>15</v>
      </c>
      <c r="F1561" t="s">
        <v>49</v>
      </c>
      <c r="G1561" t="s">
        <v>40</v>
      </c>
      <c r="H1561" t="s">
        <v>41</v>
      </c>
      <c r="J1561">
        <v>74.78</v>
      </c>
      <c r="K1561" t="s">
        <v>41</v>
      </c>
      <c r="L1561">
        <v>16707.73</v>
      </c>
      <c r="M1561" t="s">
        <v>41</v>
      </c>
      <c r="N1561" t="s">
        <v>41</v>
      </c>
      <c r="O1561">
        <v>1320</v>
      </c>
      <c r="P1561">
        <v>1329.38</v>
      </c>
      <c r="Q1561">
        <v>1340</v>
      </c>
      <c r="R1561">
        <v>-1.62</v>
      </c>
      <c r="S1561">
        <v>0.19</v>
      </c>
      <c r="T1561">
        <v>57.14</v>
      </c>
      <c r="U1561">
        <v>1001</v>
      </c>
      <c r="V1561" t="s">
        <v>41</v>
      </c>
      <c r="W1561">
        <v>4.95</v>
      </c>
      <c r="X1561" t="s">
        <v>41</v>
      </c>
      <c r="Z1561">
        <v>15.01</v>
      </c>
      <c r="AA1561">
        <v>11.63</v>
      </c>
      <c r="AB1561">
        <v>3.38</v>
      </c>
      <c r="AC1561">
        <v>13.4</v>
      </c>
      <c r="AD1561" t="s">
        <v>41</v>
      </c>
      <c r="AF1561">
        <v>190</v>
      </c>
      <c r="AG1561">
        <v>190</v>
      </c>
      <c r="AH1561">
        <v>3.3</v>
      </c>
      <c r="AI1561">
        <v>3.3</v>
      </c>
      <c r="AJ1561">
        <v>0</v>
      </c>
      <c r="AK1561" t="s">
        <v>41</v>
      </c>
      <c r="AL1561" t="s">
        <v>41</v>
      </c>
      <c r="AM1561" t="s">
        <v>41</v>
      </c>
    </row>
    <row r="1562" spans="1:39" x14ac:dyDescent="0.3">
      <c r="A1562" t="s">
        <v>55</v>
      </c>
      <c r="B1562" t="s">
        <v>56</v>
      </c>
      <c r="C1562" t="s">
        <v>38</v>
      </c>
      <c r="D1562" t="s">
        <v>59</v>
      </c>
      <c r="E1562">
        <v>15</v>
      </c>
      <c r="F1562" t="s">
        <v>39</v>
      </c>
      <c r="G1562" t="s">
        <v>40</v>
      </c>
      <c r="H1562" t="s">
        <v>41</v>
      </c>
      <c r="J1562">
        <v>76.95</v>
      </c>
      <c r="K1562" t="s">
        <v>41</v>
      </c>
      <c r="L1562">
        <v>16790.12</v>
      </c>
      <c r="M1562" t="s">
        <v>41</v>
      </c>
      <c r="N1562" t="s">
        <v>41</v>
      </c>
      <c r="O1562">
        <v>1260</v>
      </c>
      <c r="P1562">
        <v>1269.6199999999999</v>
      </c>
      <c r="Q1562">
        <v>1280</v>
      </c>
      <c r="R1562">
        <v>-1.38</v>
      </c>
      <c r="S1562">
        <v>0.2</v>
      </c>
      <c r="T1562">
        <v>59.9</v>
      </c>
      <c r="U1562">
        <v>1001</v>
      </c>
      <c r="V1562" t="s">
        <v>41</v>
      </c>
      <c r="W1562">
        <v>5.84</v>
      </c>
      <c r="X1562" t="s">
        <v>41</v>
      </c>
      <c r="Z1562">
        <v>15.01</v>
      </c>
      <c r="AA1562">
        <v>11.68</v>
      </c>
      <c r="AB1562">
        <v>3.33</v>
      </c>
      <c r="AC1562">
        <v>13.71</v>
      </c>
      <c r="AD1562" t="s">
        <v>41</v>
      </c>
      <c r="AF1562">
        <v>200</v>
      </c>
      <c r="AG1562">
        <v>200</v>
      </c>
      <c r="AH1562">
        <v>3.3</v>
      </c>
      <c r="AI1562">
        <v>3.3</v>
      </c>
      <c r="AJ1562">
        <v>0</v>
      </c>
      <c r="AK1562" t="s">
        <v>41</v>
      </c>
      <c r="AL1562" t="s">
        <v>41</v>
      </c>
      <c r="AM1562" t="s">
        <v>41</v>
      </c>
    </row>
    <row r="1563" spans="1:39" x14ac:dyDescent="0.3">
      <c r="A1563" t="s">
        <v>55</v>
      </c>
      <c r="B1563" t="s">
        <v>56</v>
      </c>
      <c r="C1563" t="s">
        <v>38</v>
      </c>
      <c r="D1563" t="s">
        <v>59</v>
      </c>
      <c r="E1563">
        <v>15</v>
      </c>
      <c r="F1563" t="s">
        <v>43</v>
      </c>
      <c r="G1563" t="s">
        <v>40</v>
      </c>
      <c r="H1563" t="s">
        <v>41</v>
      </c>
      <c r="J1563">
        <v>76.95</v>
      </c>
      <c r="K1563" t="s">
        <v>41</v>
      </c>
      <c r="L1563">
        <v>16790.12</v>
      </c>
      <c r="M1563" t="s">
        <v>41</v>
      </c>
      <c r="N1563" t="s">
        <v>41</v>
      </c>
      <c r="O1563">
        <v>1280</v>
      </c>
      <c r="P1563">
        <v>1289.3399999999999</v>
      </c>
      <c r="Q1563">
        <v>1300</v>
      </c>
      <c r="R1563">
        <v>-1.66</v>
      </c>
      <c r="S1563">
        <v>0.21</v>
      </c>
      <c r="T1563">
        <v>61.46</v>
      </c>
      <c r="U1563">
        <v>1001</v>
      </c>
      <c r="V1563" t="s">
        <v>41</v>
      </c>
      <c r="W1563">
        <v>5.9</v>
      </c>
      <c r="X1563" t="s">
        <v>41</v>
      </c>
      <c r="Z1563">
        <v>15.01</v>
      </c>
      <c r="AA1563">
        <v>11.68</v>
      </c>
      <c r="AB1563">
        <v>3.33</v>
      </c>
      <c r="AC1563">
        <v>13.31</v>
      </c>
      <c r="AD1563" t="s">
        <v>41</v>
      </c>
      <c r="AF1563">
        <v>200</v>
      </c>
      <c r="AG1563">
        <v>200</v>
      </c>
      <c r="AH1563">
        <v>3.3</v>
      </c>
      <c r="AI1563">
        <v>3.3</v>
      </c>
      <c r="AJ1563">
        <v>0</v>
      </c>
      <c r="AK1563" t="s">
        <v>41</v>
      </c>
      <c r="AL1563" t="s">
        <v>41</v>
      </c>
      <c r="AM1563" t="s">
        <v>41</v>
      </c>
    </row>
    <row r="1564" spans="1:39" x14ac:dyDescent="0.3">
      <c r="A1564" t="s">
        <v>55</v>
      </c>
      <c r="B1564" t="s">
        <v>56</v>
      </c>
      <c r="C1564" t="s">
        <v>38</v>
      </c>
      <c r="D1564" t="s">
        <v>59</v>
      </c>
      <c r="E1564">
        <v>15</v>
      </c>
      <c r="F1564" t="s">
        <v>44</v>
      </c>
      <c r="G1564" t="s">
        <v>40</v>
      </c>
      <c r="H1564" t="s">
        <v>41</v>
      </c>
      <c r="J1564">
        <v>76.95</v>
      </c>
      <c r="K1564" t="s">
        <v>41</v>
      </c>
      <c r="L1564">
        <v>16790.12</v>
      </c>
      <c r="M1564" t="s">
        <v>41</v>
      </c>
      <c r="N1564" t="s">
        <v>41</v>
      </c>
      <c r="O1564">
        <v>1300</v>
      </c>
      <c r="P1564">
        <v>1309.82</v>
      </c>
      <c r="Q1564">
        <v>1320</v>
      </c>
      <c r="R1564">
        <v>-1.18</v>
      </c>
      <c r="S1564">
        <v>0.2</v>
      </c>
      <c r="T1564">
        <v>55.8</v>
      </c>
      <c r="U1564">
        <v>1001</v>
      </c>
      <c r="V1564" t="s">
        <v>41</v>
      </c>
      <c r="W1564">
        <v>5.46</v>
      </c>
      <c r="X1564" t="s">
        <v>41</v>
      </c>
      <c r="Z1564">
        <v>15.01</v>
      </c>
      <c r="AA1564">
        <v>11.68</v>
      </c>
      <c r="AB1564">
        <v>3.33</v>
      </c>
      <c r="AC1564">
        <v>13.29</v>
      </c>
      <c r="AD1564" t="s">
        <v>41</v>
      </c>
      <c r="AF1564">
        <v>200</v>
      </c>
      <c r="AG1564">
        <v>200</v>
      </c>
      <c r="AH1564">
        <v>3.3</v>
      </c>
      <c r="AI1564">
        <v>3.3</v>
      </c>
      <c r="AJ1564">
        <v>0</v>
      </c>
      <c r="AK1564" t="s">
        <v>41</v>
      </c>
      <c r="AL1564" t="s">
        <v>41</v>
      </c>
      <c r="AM1564" t="s">
        <v>41</v>
      </c>
    </row>
    <row r="1565" spans="1:39" x14ac:dyDescent="0.3">
      <c r="A1565" t="s">
        <v>55</v>
      </c>
      <c r="B1565" t="s">
        <v>56</v>
      </c>
      <c r="C1565" t="s">
        <v>38</v>
      </c>
      <c r="D1565" t="s">
        <v>59</v>
      </c>
      <c r="E1565">
        <v>15</v>
      </c>
      <c r="F1565" t="s">
        <v>45</v>
      </c>
      <c r="G1565" t="s">
        <v>40</v>
      </c>
      <c r="H1565" t="s">
        <v>41</v>
      </c>
      <c r="J1565">
        <v>76.95</v>
      </c>
      <c r="K1565" t="s">
        <v>41</v>
      </c>
      <c r="L1565">
        <v>16790.12</v>
      </c>
      <c r="M1565" t="s">
        <v>41</v>
      </c>
      <c r="N1565" t="s">
        <v>41</v>
      </c>
      <c r="O1565">
        <v>1320</v>
      </c>
      <c r="P1565">
        <v>1329.4</v>
      </c>
      <c r="Q1565">
        <v>1340</v>
      </c>
      <c r="R1565">
        <v>-1.6</v>
      </c>
      <c r="S1565">
        <v>0.19</v>
      </c>
      <c r="T1565">
        <v>57.34</v>
      </c>
      <c r="U1565">
        <v>1001</v>
      </c>
      <c r="V1565" t="s">
        <v>41</v>
      </c>
      <c r="W1565">
        <v>4.51</v>
      </c>
      <c r="X1565" t="s">
        <v>41</v>
      </c>
      <c r="Z1565">
        <v>15.01</v>
      </c>
      <c r="AA1565">
        <v>11.68</v>
      </c>
      <c r="AB1565">
        <v>3.33</v>
      </c>
      <c r="AC1565">
        <v>13.51</v>
      </c>
      <c r="AD1565" t="s">
        <v>41</v>
      </c>
      <c r="AF1565">
        <v>200</v>
      </c>
      <c r="AG1565">
        <v>200</v>
      </c>
      <c r="AH1565">
        <v>3.3</v>
      </c>
      <c r="AI1565">
        <v>3.3</v>
      </c>
      <c r="AJ1565">
        <v>0</v>
      </c>
      <c r="AK1565" t="s">
        <v>41</v>
      </c>
      <c r="AL1565" t="s">
        <v>41</v>
      </c>
      <c r="AM1565" t="s">
        <v>41</v>
      </c>
    </row>
    <row r="1566" spans="1:39" x14ac:dyDescent="0.3">
      <c r="A1566" t="s">
        <v>55</v>
      </c>
      <c r="B1566" t="s">
        <v>56</v>
      </c>
      <c r="C1566" t="s">
        <v>38</v>
      </c>
      <c r="D1566" t="s">
        <v>59</v>
      </c>
      <c r="E1566">
        <v>15</v>
      </c>
      <c r="F1566" t="s">
        <v>46</v>
      </c>
      <c r="G1566" t="s">
        <v>40</v>
      </c>
      <c r="H1566" t="s">
        <v>41</v>
      </c>
      <c r="J1566">
        <v>76.95</v>
      </c>
      <c r="K1566" t="s">
        <v>41</v>
      </c>
      <c r="L1566">
        <v>16790.12</v>
      </c>
      <c r="M1566" t="s">
        <v>41</v>
      </c>
      <c r="N1566" t="s">
        <v>41</v>
      </c>
      <c r="O1566">
        <v>1260</v>
      </c>
      <c r="P1566">
        <v>1269.6199999999999</v>
      </c>
      <c r="Q1566">
        <v>1280</v>
      </c>
      <c r="R1566">
        <v>-1.38</v>
      </c>
      <c r="S1566">
        <v>0.2</v>
      </c>
      <c r="T1566">
        <v>59.9</v>
      </c>
      <c r="U1566">
        <v>1001</v>
      </c>
      <c r="V1566" t="s">
        <v>41</v>
      </c>
      <c r="W1566">
        <v>5.93</v>
      </c>
      <c r="X1566" t="s">
        <v>41</v>
      </c>
      <c r="Z1566">
        <v>15.01</v>
      </c>
      <c r="AA1566">
        <v>11.68</v>
      </c>
      <c r="AB1566">
        <v>3.33</v>
      </c>
      <c r="AC1566">
        <v>13.71</v>
      </c>
      <c r="AD1566" t="s">
        <v>41</v>
      </c>
      <c r="AF1566">
        <v>200</v>
      </c>
      <c r="AG1566">
        <v>200</v>
      </c>
      <c r="AH1566">
        <v>3.3</v>
      </c>
      <c r="AI1566">
        <v>3.3</v>
      </c>
      <c r="AJ1566">
        <v>0</v>
      </c>
      <c r="AK1566" t="s">
        <v>41</v>
      </c>
      <c r="AL1566" t="s">
        <v>41</v>
      </c>
      <c r="AM1566" t="s">
        <v>41</v>
      </c>
    </row>
    <row r="1567" spans="1:39" x14ac:dyDescent="0.3">
      <c r="A1567" t="s">
        <v>55</v>
      </c>
      <c r="B1567" t="s">
        <v>56</v>
      </c>
      <c r="C1567" t="s">
        <v>38</v>
      </c>
      <c r="D1567" t="s">
        <v>59</v>
      </c>
      <c r="E1567">
        <v>15</v>
      </c>
      <c r="F1567" t="s">
        <v>47</v>
      </c>
      <c r="G1567" t="s">
        <v>40</v>
      </c>
      <c r="H1567" t="s">
        <v>41</v>
      </c>
      <c r="J1567">
        <v>76.95</v>
      </c>
      <c r="K1567" t="s">
        <v>41</v>
      </c>
      <c r="L1567">
        <v>16790.12</v>
      </c>
      <c r="M1567" t="s">
        <v>41</v>
      </c>
      <c r="N1567" t="s">
        <v>41</v>
      </c>
      <c r="O1567">
        <v>1280</v>
      </c>
      <c r="P1567">
        <v>1289.3399999999999</v>
      </c>
      <c r="Q1567">
        <v>1300</v>
      </c>
      <c r="R1567">
        <v>-1.66</v>
      </c>
      <c r="S1567">
        <v>0.21</v>
      </c>
      <c r="T1567">
        <v>61.46</v>
      </c>
      <c r="U1567">
        <v>1001</v>
      </c>
      <c r="V1567" t="s">
        <v>41</v>
      </c>
      <c r="W1567">
        <v>6.08</v>
      </c>
      <c r="X1567" t="s">
        <v>41</v>
      </c>
      <c r="Z1567">
        <v>15.01</v>
      </c>
      <c r="AA1567">
        <v>11.68</v>
      </c>
      <c r="AB1567">
        <v>3.33</v>
      </c>
      <c r="AC1567">
        <v>13.31</v>
      </c>
      <c r="AD1567" t="s">
        <v>41</v>
      </c>
      <c r="AF1567">
        <v>200</v>
      </c>
      <c r="AG1567">
        <v>200</v>
      </c>
      <c r="AH1567">
        <v>3.3</v>
      </c>
      <c r="AI1567">
        <v>3.3</v>
      </c>
      <c r="AJ1567">
        <v>0</v>
      </c>
      <c r="AK1567" t="s">
        <v>41</v>
      </c>
      <c r="AL1567" t="s">
        <v>41</v>
      </c>
      <c r="AM1567" t="s">
        <v>41</v>
      </c>
    </row>
    <row r="1568" spans="1:39" x14ac:dyDescent="0.3">
      <c r="A1568" t="s">
        <v>55</v>
      </c>
      <c r="B1568" t="s">
        <v>56</v>
      </c>
      <c r="C1568" t="s">
        <v>38</v>
      </c>
      <c r="D1568" t="s">
        <v>59</v>
      </c>
      <c r="E1568">
        <v>15</v>
      </c>
      <c r="F1568" t="s">
        <v>48</v>
      </c>
      <c r="G1568" t="s">
        <v>40</v>
      </c>
      <c r="H1568" t="s">
        <v>41</v>
      </c>
      <c r="J1568">
        <v>76.95</v>
      </c>
      <c r="K1568" t="s">
        <v>41</v>
      </c>
      <c r="L1568">
        <v>16790.12</v>
      </c>
      <c r="M1568" t="s">
        <v>41</v>
      </c>
      <c r="N1568" t="s">
        <v>41</v>
      </c>
      <c r="O1568">
        <v>1300</v>
      </c>
      <c r="P1568">
        <v>1309.82</v>
      </c>
      <c r="Q1568">
        <v>1320</v>
      </c>
      <c r="R1568">
        <v>-1.18</v>
      </c>
      <c r="S1568">
        <v>0.2</v>
      </c>
      <c r="T1568">
        <v>55.8</v>
      </c>
      <c r="U1568">
        <v>1001</v>
      </c>
      <c r="V1568" t="s">
        <v>41</v>
      </c>
      <c r="W1568">
        <v>5.96</v>
      </c>
      <c r="X1568" t="s">
        <v>41</v>
      </c>
      <c r="Z1568">
        <v>15.01</v>
      </c>
      <c r="AA1568">
        <v>11.68</v>
      </c>
      <c r="AB1568">
        <v>3.33</v>
      </c>
      <c r="AC1568">
        <v>13.29</v>
      </c>
      <c r="AD1568" t="s">
        <v>41</v>
      </c>
      <c r="AF1568">
        <v>200</v>
      </c>
      <c r="AG1568">
        <v>200</v>
      </c>
      <c r="AH1568">
        <v>3.3</v>
      </c>
      <c r="AI1568">
        <v>3.3</v>
      </c>
      <c r="AJ1568">
        <v>0</v>
      </c>
      <c r="AK1568" t="s">
        <v>41</v>
      </c>
      <c r="AL1568" t="s">
        <v>41</v>
      </c>
      <c r="AM1568" t="s">
        <v>41</v>
      </c>
    </row>
    <row r="1569" spans="1:39" x14ac:dyDescent="0.3">
      <c r="A1569" t="s">
        <v>55</v>
      </c>
      <c r="B1569" t="s">
        <v>56</v>
      </c>
      <c r="C1569" t="s">
        <v>38</v>
      </c>
      <c r="D1569" t="s">
        <v>59</v>
      </c>
      <c r="E1569">
        <v>15</v>
      </c>
      <c r="F1569" t="s">
        <v>49</v>
      </c>
      <c r="G1569" t="s">
        <v>40</v>
      </c>
      <c r="H1569" t="s">
        <v>41</v>
      </c>
      <c r="J1569">
        <v>76.95</v>
      </c>
      <c r="K1569" t="s">
        <v>41</v>
      </c>
      <c r="L1569">
        <v>16790.12</v>
      </c>
      <c r="M1569" t="s">
        <v>41</v>
      </c>
      <c r="N1569" t="s">
        <v>41</v>
      </c>
      <c r="O1569">
        <v>1320</v>
      </c>
      <c r="P1569">
        <v>1329.4</v>
      </c>
      <c r="Q1569">
        <v>1340</v>
      </c>
      <c r="R1569">
        <v>-1.6</v>
      </c>
      <c r="S1569">
        <v>0.19</v>
      </c>
      <c r="T1569">
        <v>57.34</v>
      </c>
      <c r="U1569">
        <v>1001</v>
      </c>
      <c r="V1569" t="s">
        <v>41</v>
      </c>
      <c r="W1569">
        <v>5.01</v>
      </c>
      <c r="X1569" t="s">
        <v>41</v>
      </c>
      <c r="Z1569">
        <v>15.01</v>
      </c>
      <c r="AA1569">
        <v>11.68</v>
      </c>
      <c r="AB1569">
        <v>3.33</v>
      </c>
      <c r="AC1569">
        <v>13.51</v>
      </c>
      <c r="AD1569" t="s">
        <v>41</v>
      </c>
      <c r="AF1569">
        <v>200</v>
      </c>
      <c r="AG1569">
        <v>200</v>
      </c>
      <c r="AH1569">
        <v>3.3</v>
      </c>
      <c r="AI1569">
        <v>3.3</v>
      </c>
      <c r="AJ1569">
        <v>0</v>
      </c>
      <c r="AK1569" t="s">
        <v>41</v>
      </c>
      <c r="AL1569" t="s">
        <v>41</v>
      </c>
      <c r="AM1569" t="s">
        <v>41</v>
      </c>
    </row>
    <row r="1570" spans="1:39" x14ac:dyDescent="0.3">
      <c r="A1570" t="s">
        <v>55</v>
      </c>
      <c r="B1570" t="s">
        <v>56</v>
      </c>
      <c r="C1570" t="s">
        <v>38</v>
      </c>
      <c r="D1570" t="s">
        <v>59</v>
      </c>
      <c r="E1570">
        <v>15</v>
      </c>
      <c r="F1570" t="s">
        <v>39</v>
      </c>
      <c r="G1570" t="s">
        <v>40</v>
      </c>
      <c r="H1570" t="s">
        <v>41</v>
      </c>
      <c r="J1570">
        <v>76.959999999999994</v>
      </c>
      <c r="K1570" t="s">
        <v>41</v>
      </c>
      <c r="L1570">
        <v>16872.509999999998</v>
      </c>
      <c r="M1570" t="s">
        <v>41</v>
      </c>
      <c r="N1570" t="s">
        <v>41</v>
      </c>
      <c r="O1570">
        <v>1260</v>
      </c>
      <c r="P1570">
        <v>1269.6400000000001</v>
      </c>
      <c r="Q1570">
        <v>1280</v>
      </c>
      <c r="R1570">
        <v>-1.36</v>
      </c>
      <c r="S1570">
        <v>0.2</v>
      </c>
      <c r="T1570">
        <v>61.16</v>
      </c>
      <c r="U1570">
        <v>1001</v>
      </c>
      <c r="V1570" t="s">
        <v>41</v>
      </c>
      <c r="W1570">
        <v>5.92</v>
      </c>
      <c r="X1570" t="s">
        <v>41</v>
      </c>
      <c r="Z1570">
        <v>15.02</v>
      </c>
      <c r="AA1570">
        <v>11.8</v>
      </c>
      <c r="AB1570">
        <v>3.22</v>
      </c>
      <c r="AC1570">
        <v>13.91</v>
      </c>
      <c r="AD1570" t="s">
        <v>41</v>
      </c>
      <c r="AF1570">
        <v>210</v>
      </c>
      <c r="AG1570">
        <v>210</v>
      </c>
      <c r="AH1570">
        <v>3.3</v>
      </c>
      <c r="AI1570">
        <v>3.3</v>
      </c>
      <c r="AJ1570">
        <v>0</v>
      </c>
      <c r="AK1570" t="s">
        <v>41</v>
      </c>
      <c r="AL1570" t="s">
        <v>41</v>
      </c>
      <c r="AM1570" t="s">
        <v>41</v>
      </c>
    </row>
    <row r="1571" spans="1:39" x14ac:dyDescent="0.3">
      <c r="A1571" t="s">
        <v>55</v>
      </c>
      <c r="B1571" t="s">
        <v>56</v>
      </c>
      <c r="C1571" t="s">
        <v>38</v>
      </c>
      <c r="D1571" t="s">
        <v>59</v>
      </c>
      <c r="E1571">
        <v>15</v>
      </c>
      <c r="F1571" t="s">
        <v>43</v>
      </c>
      <c r="G1571" t="s">
        <v>40</v>
      </c>
      <c r="H1571" t="s">
        <v>41</v>
      </c>
      <c r="J1571">
        <v>76.959999999999994</v>
      </c>
      <c r="K1571" t="s">
        <v>41</v>
      </c>
      <c r="L1571">
        <v>16872.509999999998</v>
      </c>
      <c r="M1571" t="s">
        <v>41</v>
      </c>
      <c r="N1571" t="s">
        <v>41</v>
      </c>
      <c r="O1571">
        <v>1280</v>
      </c>
      <c r="P1571">
        <v>1289.3599999999999</v>
      </c>
      <c r="Q1571">
        <v>1300</v>
      </c>
      <c r="R1571">
        <v>-1.64</v>
      </c>
      <c r="S1571">
        <v>0.22</v>
      </c>
      <c r="T1571">
        <v>61.5</v>
      </c>
      <c r="U1571">
        <v>1001</v>
      </c>
      <c r="V1571" t="s">
        <v>41</v>
      </c>
      <c r="W1571">
        <v>5.96</v>
      </c>
      <c r="X1571" t="s">
        <v>41</v>
      </c>
      <c r="Z1571">
        <v>15.02</v>
      </c>
      <c r="AA1571">
        <v>11.8</v>
      </c>
      <c r="AB1571">
        <v>3.22</v>
      </c>
      <c r="AC1571">
        <v>13.51</v>
      </c>
      <c r="AD1571" t="s">
        <v>41</v>
      </c>
      <c r="AF1571">
        <v>210</v>
      </c>
      <c r="AG1571">
        <v>210</v>
      </c>
      <c r="AH1571">
        <v>3.3</v>
      </c>
      <c r="AI1571">
        <v>3.3</v>
      </c>
      <c r="AJ1571">
        <v>0</v>
      </c>
      <c r="AK1571" t="s">
        <v>41</v>
      </c>
      <c r="AL1571" t="s">
        <v>41</v>
      </c>
      <c r="AM1571" t="s">
        <v>41</v>
      </c>
    </row>
    <row r="1572" spans="1:39" x14ac:dyDescent="0.3">
      <c r="A1572" t="s">
        <v>55</v>
      </c>
      <c r="B1572" t="s">
        <v>56</v>
      </c>
      <c r="C1572" t="s">
        <v>38</v>
      </c>
      <c r="D1572" t="s">
        <v>59</v>
      </c>
      <c r="E1572">
        <v>15</v>
      </c>
      <c r="F1572" t="s">
        <v>44</v>
      </c>
      <c r="G1572" t="s">
        <v>40</v>
      </c>
      <c r="H1572" t="s">
        <v>41</v>
      </c>
      <c r="J1572">
        <v>76.959999999999994</v>
      </c>
      <c r="K1572" t="s">
        <v>41</v>
      </c>
      <c r="L1572">
        <v>16872.509999999998</v>
      </c>
      <c r="M1572" t="s">
        <v>41</v>
      </c>
      <c r="N1572" t="s">
        <v>41</v>
      </c>
      <c r="O1572">
        <v>1300</v>
      </c>
      <c r="P1572">
        <v>1309.8399999999999</v>
      </c>
      <c r="Q1572">
        <v>1320</v>
      </c>
      <c r="R1572">
        <v>-1.1599999999999999</v>
      </c>
      <c r="S1572">
        <v>0.2</v>
      </c>
      <c r="T1572">
        <v>55.7</v>
      </c>
      <c r="U1572">
        <v>1001</v>
      </c>
      <c r="V1572" t="s">
        <v>41</v>
      </c>
      <c r="W1572">
        <v>5.53</v>
      </c>
      <c r="X1572" t="s">
        <v>41</v>
      </c>
      <c r="Z1572">
        <v>15.02</v>
      </c>
      <c r="AA1572">
        <v>11.8</v>
      </c>
      <c r="AB1572">
        <v>3.22</v>
      </c>
      <c r="AC1572">
        <v>13.51</v>
      </c>
      <c r="AD1572" t="s">
        <v>41</v>
      </c>
      <c r="AF1572">
        <v>210</v>
      </c>
      <c r="AG1572">
        <v>210</v>
      </c>
      <c r="AH1572">
        <v>3.3</v>
      </c>
      <c r="AI1572">
        <v>3.3</v>
      </c>
      <c r="AJ1572">
        <v>0</v>
      </c>
      <c r="AK1572" t="s">
        <v>41</v>
      </c>
      <c r="AL1572" t="s">
        <v>41</v>
      </c>
      <c r="AM1572" t="s">
        <v>41</v>
      </c>
    </row>
    <row r="1573" spans="1:39" x14ac:dyDescent="0.3">
      <c r="A1573" t="s">
        <v>55</v>
      </c>
      <c r="B1573" t="s">
        <v>56</v>
      </c>
      <c r="C1573" t="s">
        <v>38</v>
      </c>
      <c r="D1573" t="s">
        <v>59</v>
      </c>
      <c r="E1573">
        <v>15</v>
      </c>
      <c r="F1573" t="s">
        <v>45</v>
      </c>
      <c r="G1573" t="s">
        <v>40</v>
      </c>
      <c r="H1573" t="s">
        <v>41</v>
      </c>
      <c r="J1573">
        <v>76.959999999999994</v>
      </c>
      <c r="K1573" t="s">
        <v>41</v>
      </c>
      <c r="L1573">
        <v>16872.509999999998</v>
      </c>
      <c r="M1573" t="s">
        <v>41</v>
      </c>
      <c r="N1573" t="s">
        <v>41</v>
      </c>
      <c r="O1573">
        <v>1320</v>
      </c>
      <c r="P1573">
        <v>1329.42</v>
      </c>
      <c r="Q1573">
        <v>1340</v>
      </c>
      <c r="R1573">
        <v>-1.58</v>
      </c>
      <c r="S1573">
        <v>0.2</v>
      </c>
      <c r="T1573">
        <v>57.41</v>
      </c>
      <c r="U1573">
        <v>1001</v>
      </c>
      <c r="V1573" t="s">
        <v>41</v>
      </c>
      <c r="W1573">
        <v>4.5599999999999996</v>
      </c>
      <c r="X1573" t="s">
        <v>41</v>
      </c>
      <c r="Z1573">
        <v>15.02</v>
      </c>
      <c r="AA1573">
        <v>11.8</v>
      </c>
      <c r="AB1573">
        <v>3.22</v>
      </c>
      <c r="AC1573">
        <v>13.73</v>
      </c>
      <c r="AD1573" t="s">
        <v>41</v>
      </c>
      <c r="AF1573">
        <v>210</v>
      </c>
      <c r="AG1573">
        <v>210</v>
      </c>
      <c r="AH1573">
        <v>3.3</v>
      </c>
      <c r="AI1573">
        <v>3.3</v>
      </c>
      <c r="AJ1573">
        <v>0</v>
      </c>
      <c r="AK1573" t="s">
        <v>41</v>
      </c>
      <c r="AL1573" t="s">
        <v>41</v>
      </c>
      <c r="AM1573" t="s">
        <v>41</v>
      </c>
    </row>
    <row r="1574" spans="1:39" x14ac:dyDescent="0.3">
      <c r="A1574" t="s">
        <v>55</v>
      </c>
      <c r="B1574" t="s">
        <v>56</v>
      </c>
      <c r="C1574" t="s">
        <v>38</v>
      </c>
      <c r="D1574" t="s">
        <v>59</v>
      </c>
      <c r="E1574">
        <v>15</v>
      </c>
      <c r="F1574" t="s">
        <v>46</v>
      </c>
      <c r="G1574" t="s">
        <v>40</v>
      </c>
      <c r="H1574" t="s">
        <v>41</v>
      </c>
      <c r="J1574">
        <v>76.959999999999994</v>
      </c>
      <c r="K1574" t="s">
        <v>41</v>
      </c>
      <c r="L1574">
        <v>16872.509999999998</v>
      </c>
      <c r="M1574" t="s">
        <v>41</v>
      </c>
      <c r="N1574" t="s">
        <v>41</v>
      </c>
      <c r="O1574">
        <v>1260</v>
      </c>
      <c r="P1574">
        <v>1269.6400000000001</v>
      </c>
      <c r="Q1574">
        <v>1280</v>
      </c>
      <c r="R1574">
        <v>-1.36</v>
      </c>
      <c r="S1574">
        <v>0.2</v>
      </c>
      <c r="T1574">
        <v>61.16</v>
      </c>
      <c r="U1574">
        <v>1001</v>
      </c>
      <c r="V1574" t="s">
        <v>41</v>
      </c>
      <c r="W1574">
        <v>6.01</v>
      </c>
      <c r="X1574" t="s">
        <v>41</v>
      </c>
      <c r="Z1574">
        <v>15.02</v>
      </c>
      <c r="AA1574">
        <v>11.8</v>
      </c>
      <c r="AB1574">
        <v>3.22</v>
      </c>
      <c r="AC1574">
        <v>13.91</v>
      </c>
      <c r="AD1574" t="s">
        <v>41</v>
      </c>
      <c r="AF1574">
        <v>210</v>
      </c>
      <c r="AG1574">
        <v>210</v>
      </c>
      <c r="AH1574">
        <v>3.3</v>
      </c>
      <c r="AI1574">
        <v>3.3</v>
      </c>
      <c r="AJ1574">
        <v>0</v>
      </c>
      <c r="AK1574" t="s">
        <v>41</v>
      </c>
      <c r="AL1574" t="s">
        <v>41</v>
      </c>
      <c r="AM1574" t="s">
        <v>41</v>
      </c>
    </row>
    <row r="1575" spans="1:39" x14ac:dyDescent="0.3">
      <c r="A1575" t="s">
        <v>55</v>
      </c>
      <c r="B1575" t="s">
        <v>56</v>
      </c>
      <c r="C1575" t="s">
        <v>38</v>
      </c>
      <c r="D1575" t="s">
        <v>59</v>
      </c>
      <c r="E1575">
        <v>15</v>
      </c>
      <c r="F1575" t="s">
        <v>47</v>
      </c>
      <c r="G1575" t="s">
        <v>40</v>
      </c>
      <c r="H1575" t="s">
        <v>41</v>
      </c>
      <c r="J1575">
        <v>76.959999999999994</v>
      </c>
      <c r="K1575" t="s">
        <v>41</v>
      </c>
      <c r="L1575">
        <v>16872.509999999998</v>
      </c>
      <c r="M1575" t="s">
        <v>41</v>
      </c>
      <c r="N1575" t="s">
        <v>41</v>
      </c>
      <c r="O1575">
        <v>1280</v>
      </c>
      <c r="P1575">
        <v>1289.3599999999999</v>
      </c>
      <c r="Q1575">
        <v>1300</v>
      </c>
      <c r="R1575">
        <v>-1.64</v>
      </c>
      <c r="S1575">
        <v>0.22</v>
      </c>
      <c r="T1575">
        <v>61.5</v>
      </c>
      <c r="U1575">
        <v>1001</v>
      </c>
      <c r="V1575" t="s">
        <v>41</v>
      </c>
      <c r="W1575">
        <v>6.15</v>
      </c>
      <c r="X1575" t="s">
        <v>41</v>
      </c>
      <c r="Z1575">
        <v>15.02</v>
      </c>
      <c r="AA1575">
        <v>11.8</v>
      </c>
      <c r="AB1575">
        <v>3.22</v>
      </c>
      <c r="AC1575">
        <v>13.51</v>
      </c>
      <c r="AD1575" t="s">
        <v>41</v>
      </c>
      <c r="AF1575">
        <v>210</v>
      </c>
      <c r="AG1575">
        <v>210</v>
      </c>
      <c r="AH1575">
        <v>3.3</v>
      </c>
      <c r="AI1575">
        <v>3.3</v>
      </c>
      <c r="AJ1575">
        <v>0</v>
      </c>
      <c r="AK1575" t="s">
        <v>41</v>
      </c>
      <c r="AL1575" t="s">
        <v>41</v>
      </c>
      <c r="AM1575" t="s">
        <v>41</v>
      </c>
    </row>
    <row r="1576" spans="1:39" x14ac:dyDescent="0.3">
      <c r="A1576" t="s">
        <v>55</v>
      </c>
      <c r="B1576" t="s">
        <v>56</v>
      </c>
      <c r="C1576" t="s">
        <v>38</v>
      </c>
      <c r="D1576" t="s">
        <v>59</v>
      </c>
      <c r="E1576">
        <v>15</v>
      </c>
      <c r="F1576" t="s">
        <v>48</v>
      </c>
      <c r="G1576" t="s">
        <v>40</v>
      </c>
      <c r="H1576" t="s">
        <v>41</v>
      </c>
      <c r="J1576">
        <v>76.959999999999994</v>
      </c>
      <c r="K1576" t="s">
        <v>41</v>
      </c>
      <c r="L1576">
        <v>16872.509999999998</v>
      </c>
      <c r="M1576" t="s">
        <v>41</v>
      </c>
      <c r="N1576" t="s">
        <v>41</v>
      </c>
      <c r="O1576">
        <v>1300</v>
      </c>
      <c r="P1576">
        <v>1309.8399999999999</v>
      </c>
      <c r="Q1576">
        <v>1320</v>
      </c>
      <c r="R1576">
        <v>-1.1599999999999999</v>
      </c>
      <c r="S1576">
        <v>0.2</v>
      </c>
      <c r="T1576">
        <v>55.7</v>
      </c>
      <c r="U1576">
        <v>1001</v>
      </c>
      <c r="V1576" t="s">
        <v>41</v>
      </c>
      <c r="W1576">
        <v>6.03</v>
      </c>
      <c r="X1576" t="s">
        <v>41</v>
      </c>
      <c r="Z1576">
        <v>15.02</v>
      </c>
      <c r="AA1576">
        <v>11.8</v>
      </c>
      <c r="AB1576">
        <v>3.22</v>
      </c>
      <c r="AC1576">
        <v>13.51</v>
      </c>
      <c r="AD1576" t="s">
        <v>41</v>
      </c>
      <c r="AF1576">
        <v>210</v>
      </c>
      <c r="AG1576">
        <v>210</v>
      </c>
      <c r="AH1576">
        <v>3.3</v>
      </c>
      <c r="AI1576">
        <v>3.3</v>
      </c>
      <c r="AJ1576">
        <v>0</v>
      </c>
      <c r="AK1576" t="s">
        <v>41</v>
      </c>
      <c r="AL1576" t="s">
        <v>41</v>
      </c>
      <c r="AM1576" t="s">
        <v>41</v>
      </c>
    </row>
    <row r="1577" spans="1:39" x14ac:dyDescent="0.3">
      <c r="A1577" t="s">
        <v>55</v>
      </c>
      <c r="B1577" t="s">
        <v>56</v>
      </c>
      <c r="C1577" t="s">
        <v>38</v>
      </c>
      <c r="D1577" t="s">
        <v>59</v>
      </c>
      <c r="E1577">
        <v>15</v>
      </c>
      <c r="F1577" t="s">
        <v>49</v>
      </c>
      <c r="G1577" t="s">
        <v>40</v>
      </c>
      <c r="H1577" t="s">
        <v>41</v>
      </c>
      <c r="J1577">
        <v>76.959999999999994</v>
      </c>
      <c r="K1577" t="s">
        <v>41</v>
      </c>
      <c r="L1577">
        <v>16872.509999999998</v>
      </c>
      <c r="M1577" t="s">
        <v>41</v>
      </c>
      <c r="N1577" t="s">
        <v>41</v>
      </c>
      <c r="O1577">
        <v>1320</v>
      </c>
      <c r="P1577">
        <v>1329.42</v>
      </c>
      <c r="Q1577">
        <v>1340</v>
      </c>
      <c r="R1577">
        <v>-1.58</v>
      </c>
      <c r="S1577">
        <v>0.2</v>
      </c>
      <c r="T1577">
        <v>57.41</v>
      </c>
      <c r="U1577">
        <v>1001</v>
      </c>
      <c r="V1577" t="s">
        <v>41</v>
      </c>
      <c r="W1577">
        <v>5.07</v>
      </c>
      <c r="X1577" t="s">
        <v>41</v>
      </c>
      <c r="Z1577">
        <v>15.02</v>
      </c>
      <c r="AA1577">
        <v>11.8</v>
      </c>
      <c r="AB1577">
        <v>3.22</v>
      </c>
      <c r="AC1577">
        <v>13.73</v>
      </c>
      <c r="AD1577" t="s">
        <v>41</v>
      </c>
      <c r="AF1577">
        <v>210</v>
      </c>
      <c r="AG1577">
        <v>210</v>
      </c>
      <c r="AH1577">
        <v>3.3</v>
      </c>
      <c r="AI1577">
        <v>3.3</v>
      </c>
      <c r="AJ1577">
        <v>0</v>
      </c>
      <c r="AK1577" t="s">
        <v>41</v>
      </c>
      <c r="AL1577" t="s">
        <v>41</v>
      </c>
      <c r="AM1577" t="s">
        <v>41</v>
      </c>
    </row>
    <row r="1578" spans="1:39" x14ac:dyDescent="0.3">
      <c r="A1578" t="s">
        <v>55</v>
      </c>
      <c r="B1578" t="s">
        <v>56</v>
      </c>
      <c r="C1578" t="s">
        <v>38</v>
      </c>
      <c r="D1578" t="s">
        <v>59</v>
      </c>
      <c r="E1578">
        <v>15</v>
      </c>
      <c r="F1578" t="s">
        <v>39</v>
      </c>
      <c r="G1578" t="s">
        <v>40</v>
      </c>
      <c r="H1578" t="s">
        <v>41</v>
      </c>
      <c r="J1578">
        <v>74.099999999999994</v>
      </c>
      <c r="K1578" t="s">
        <v>41</v>
      </c>
      <c r="L1578">
        <v>16952.04</v>
      </c>
      <c r="M1578" t="s">
        <v>41</v>
      </c>
      <c r="N1578" t="s">
        <v>41</v>
      </c>
      <c r="O1578">
        <v>1260</v>
      </c>
      <c r="P1578">
        <v>1269.68</v>
      </c>
      <c r="Q1578">
        <v>1280</v>
      </c>
      <c r="R1578">
        <v>-1.32</v>
      </c>
      <c r="S1578">
        <v>0.2</v>
      </c>
      <c r="T1578">
        <v>61.29</v>
      </c>
      <c r="U1578">
        <v>1001</v>
      </c>
      <c r="V1578" t="s">
        <v>41</v>
      </c>
      <c r="W1578">
        <v>5.99</v>
      </c>
      <c r="X1578" t="s">
        <v>41</v>
      </c>
      <c r="Z1578">
        <v>15</v>
      </c>
      <c r="AA1578">
        <v>11.82</v>
      </c>
      <c r="AB1578">
        <v>3.18</v>
      </c>
      <c r="AC1578">
        <v>13.99</v>
      </c>
      <c r="AD1578" t="s">
        <v>41</v>
      </c>
      <c r="AF1578">
        <v>220</v>
      </c>
      <c r="AG1578">
        <v>220</v>
      </c>
      <c r="AH1578">
        <v>3.3</v>
      </c>
      <c r="AI1578">
        <v>3.3</v>
      </c>
      <c r="AJ1578">
        <v>0</v>
      </c>
      <c r="AK1578" t="s">
        <v>41</v>
      </c>
      <c r="AL1578" t="s">
        <v>41</v>
      </c>
      <c r="AM1578" t="s">
        <v>41</v>
      </c>
    </row>
    <row r="1579" spans="1:39" x14ac:dyDescent="0.3">
      <c r="A1579" t="s">
        <v>55</v>
      </c>
      <c r="B1579" t="s">
        <v>56</v>
      </c>
      <c r="C1579" t="s">
        <v>38</v>
      </c>
      <c r="D1579" t="s">
        <v>59</v>
      </c>
      <c r="E1579">
        <v>15</v>
      </c>
      <c r="F1579" t="s">
        <v>43</v>
      </c>
      <c r="G1579" t="s">
        <v>40</v>
      </c>
      <c r="H1579" t="s">
        <v>41</v>
      </c>
      <c r="J1579">
        <v>74.099999999999994</v>
      </c>
      <c r="K1579" t="s">
        <v>41</v>
      </c>
      <c r="L1579">
        <v>16952.04</v>
      </c>
      <c r="M1579" t="s">
        <v>41</v>
      </c>
      <c r="N1579" t="s">
        <v>41</v>
      </c>
      <c r="O1579">
        <v>1280</v>
      </c>
      <c r="P1579">
        <v>1289.4000000000001</v>
      </c>
      <c r="Q1579">
        <v>1300</v>
      </c>
      <c r="R1579">
        <v>-1.6</v>
      </c>
      <c r="S1579">
        <v>0.22</v>
      </c>
      <c r="T1579">
        <v>61.71</v>
      </c>
      <c r="U1579">
        <v>1001</v>
      </c>
      <c r="V1579" t="s">
        <v>41</v>
      </c>
      <c r="W1579">
        <v>6.03</v>
      </c>
      <c r="X1579" t="s">
        <v>41</v>
      </c>
      <c r="Z1579">
        <v>15</v>
      </c>
      <c r="AA1579">
        <v>11.82</v>
      </c>
      <c r="AB1579">
        <v>3.18</v>
      </c>
      <c r="AC1579">
        <v>13.62</v>
      </c>
      <c r="AD1579" t="s">
        <v>41</v>
      </c>
      <c r="AF1579">
        <v>220</v>
      </c>
      <c r="AG1579">
        <v>220</v>
      </c>
      <c r="AH1579">
        <v>3.3</v>
      </c>
      <c r="AI1579">
        <v>3.3</v>
      </c>
      <c r="AJ1579">
        <v>0</v>
      </c>
      <c r="AK1579" t="s">
        <v>41</v>
      </c>
      <c r="AL1579" t="s">
        <v>41</v>
      </c>
      <c r="AM1579" t="s">
        <v>41</v>
      </c>
    </row>
    <row r="1580" spans="1:39" x14ac:dyDescent="0.3">
      <c r="A1580" t="s">
        <v>55</v>
      </c>
      <c r="B1580" t="s">
        <v>56</v>
      </c>
      <c r="C1580" t="s">
        <v>38</v>
      </c>
      <c r="D1580" t="s">
        <v>59</v>
      </c>
      <c r="E1580">
        <v>15</v>
      </c>
      <c r="F1580" t="s">
        <v>44</v>
      </c>
      <c r="G1580" t="s">
        <v>40</v>
      </c>
      <c r="H1580" t="s">
        <v>41</v>
      </c>
      <c r="J1580">
        <v>74.099999999999994</v>
      </c>
      <c r="K1580" t="s">
        <v>41</v>
      </c>
      <c r="L1580">
        <v>16952.04</v>
      </c>
      <c r="M1580" t="s">
        <v>41</v>
      </c>
      <c r="N1580" t="s">
        <v>41</v>
      </c>
      <c r="O1580">
        <v>1300</v>
      </c>
      <c r="P1580">
        <v>1309.8599999999999</v>
      </c>
      <c r="Q1580">
        <v>1320</v>
      </c>
      <c r="R1580">
        <v>-1.1399999999999999</v>
      </c>
      <c r="S1580">
        <v>0.2</v>
      </c>
      <c r="T1580">
        <v>55.9</v>
      </c>
      <c r="U1580">
        <v>1001</v>
      </c>
      <c r="V1580" t="s">
        <v>41</v>
      </c>
      <c r="W1580">
        <v>5.59</v>
      </c>
      <c r="X1580" t="s">
        <v>41</v>
      </c>
      <c r="Z1580">
        <v>15</v>
      </c>
      <c r="AA1580">
        <v>11.82</v>
      </c>
      <c r="AB1580">
        <v>3.18</v>
      </c>
      <c r="AC1580">
        <v>13.64</v>
      </c>
      <c r="AD1580" t="s">
        <v>41</v>
      </c>
      <c r="AF1580">
        <v>220</v>
      </c>
      <c r="AG1580">
        <v>220</v>
      </c>
      <c r="AH1580">
        <v>3.3</v>
      </c>
      <c r="AI1580">
        <v>3.3</v>
      </c>
      <c r="AJ1580">
        <v>0</v>
      </c>
      <c r="AK1580" t="s">
        <v>41</v>
      </c>
      <c r="AL1580" t="s">
        <v>41</v>
      </c>
      <c r="AM1580" t="s">
        <v>41</v>
      </c>
    </row>
    <row r="1581" spans="1:39" x14ac:dyDescent="0.3">
      <c r="A1581" t="s">
        <v>55</v>
      </c>
      <c r="B1581" t="s">
        <v>56</v>
      </c>
      <c r="C1581" t="s">
        <v>38</v>
      </c>
      <c r="D1581" t="s">
        <v>59</v>
      </c>
      <c r="E1581">
        <v>15</v>
      </c>
      <c r="F1581" t="s">
        <v>45</v>
      </c>
      <c r="G1581" t="s">
        <v>40</v>
      </c>
      <c r="H1581" t="s">
        <v>41</v>
      </c>
      <c r="J1581">
        <v>74.099999999999994</v>
      </c>
      <c r="K1581" t="s">
        <v>41</v>
      </c>
      <c r="L1581">
        <v>16952.04</v>
      </c>
      <c r="M1581" t="s">
        <v>41</v>
      </c>
      <c r="N1581" t="s">
        <v>41</v>
      </c>
      <c r="O1581">
        <v>1320</v>
      </c>
      <c r="P1581">
        <v>1329.46</v>
      </c>
      <c r="Q1581">
        <v>1340</v>
      </c>
      <c r="R1581">
        <v>-1.54</v>
      </c>
      <c r="S1581">
        <v>0.2</v>
      </c>
      <c r="T1581">
        <v>57.49</v>
      </c>
      <c r="U1581">
        <v>1001</v>
      </c>
      <c r="V1581" t="s">
        <v>41</v>
      </c>
      <c r="W1581">
        <v>4.63</v>
      </c>
      <c r="X1581" t="s">
        <v>41</v>
      </c>
      <c r="Z1581">
        <v>15</v>
      </c>
      <c r="AA1581">
        <v>11.82</v>
      </c>
      <c r="AB1581">
        <v>3.18</v>
      </c>
      <c r="AC1581">
        <v>13.82</v>
      </c>
      <c r="AD1581" t="s">
        <v>41</v>
      </c>
      <c r="AF1581">
        <v>220</v>
      </c>
      <c r="AG1581">
        <v>220</v>
      </c>
      <c r="AH1581">
        <v>3.3</v>
      </c>
      <c r="AI1581">
        <v>3.3</v>
      </c>
      <c r="AJ1581">
        <v>0</v>
      </c>
      <c r="AK1581" t="s">
        <v>41</v>
      </c>
      <c r="AL1581" t="s">
        <v>41</v>
      </c>
      <c r="AM1581" t="s">
        <v>41</v>
      </c>
    </row>
    <row r="1582" spans="1:39" x14ac:dyDescent="0.3">
      <c r="A1582" t="s">
        <v>55</v>
      </c>
      <c r="B1582" t="s">
        <v>56</v>
      </c>
      <c r="C1582" t="s">
        <v>38</v>
      </c>
      <c r="D1582" t="s">
        <v>59</v>
      </c>
      <c r="E1582">
        <v>15</v>
      </c>
      <c r="F1582" t="s">
        <v>46</v>
      </c>
      <c r="G1582" t="s">
        <v>40</v>
      </c>
      <c r="H1582" t="s">
        <v>41</v>
      </c>
      <c r="J1582">
        <v>74.099999999999994</v>
      </c>
      <c r="K1582" t="s">
        <v>41</v>
      </c>
      <c r="L1582">
        <v>16952.04</v>
      </c>
      <c r="M1582" t="s">
        <v>41</v>
      </c>
      <c r="N1582" t="s">
        <v>41</v>
      </c>
      <c r="O1582">
        <v>1260</v>
      </c>
      <c r="P1582">
        <v>1269.68</v>
      </c>
      <c r="Q1582">
        <v>1280</v>
      </c>
      <c r="R1582">
        <v>-1.32</v>
      </c>
      <c r="S1582">
        <v>0.2</v>
      </c>
      <c r="T1582">
        <v>61.29</v>
      </c>
      <c r="U1582">
        <v>1001</v>
      </c>
      <c r="V1582" t="s">
        <v>41</v>
      </c>
      <c r="W1582">
        <v>6.07</v>
      </c>
      <c r="X1582" t="s">
        <v>41</v>
      </c>
      <c r="Z1582">
        <v>15</v>
      </c>
      <c r="AA1582">
        <v>11.82</v>
      </c>
      <c r="AB1582">
        <v>3.18</v>
      </c>
      <c r="AC1582">
        <v>13.99</v>
      </c>
      <c r="AD1582" t="s">
        <v>41</v>
      </c>
      <c r="AF1582">
        <v>220</v>
      </c>
      <c r="AG1582">
        <v>220</v>
      </c>
      <c r="AH1582">
        <v>3.3</v>
      </c>
      <c r="AI1582">
        <v>3.3</v>
      </c>
      <c r="AJ1582">
        <v>0</v>
      </c>
      <c r="AK1582" t="s">
        <v>41</v>
      </c>
      <c r="AL1582" t="s">
        <v>41</v>
      </c>
      <c r="AM1582" t="s">
        <v>41</v>
      </c>
    </row>
    <row r="1583" spans="1:39" x14ac:dyDescent="0.3">
      <c r="A1583" t="s">
        <v>55</v>
      </c>
      <c r="B1583" t="s">
        <v>56</v>
      </c>
      <c r="C1583" t="s">
        <v>38</v>
      </c>
      <c r="D1583" t="s">
        <v>59</v>
      </c>
      <c r="E1583">
        <v>15</v>
      </c>
      <c r="F1583" t="s">
        <v>47</v>
      </c>
      <c r="G1583" t="s">
        <v>40</v>
      </c>
      <c r="H1583" t="s">
        <v>41</v>
      </c>
      <c r="J1583">
        <v>74.099999999999994</v>
      </c>
      <c r="K1583" t="s">
        <v>41</v>
      </c>
      <c r="L1583">
        <v>16952.04</v>
      </c>
      <c r="M1583" t="s">
        <v>41</v>
      </c>
      <c r="N1583" t="s">
        <v>41</v>
      </c>
      <c r="O1583">
        <v>1280</v>
      </c>
      <c r="P1583">
        <v>1289.4000000000001</v>
      </c>
      <c r="Q1583">
        <v>1300</v>
      </c>
      <c r="R1583">
        <v>-1.6</v>
      </c>
      <c r="S1583">
        <v>0.22</v>
      </c>
      <c r="T1583">
        <v>61.71</v>
      </c>
      <c r="U1583">
        <v>1001</v>
      </c>
      <c r="V1583" t="s">
        <v>41</v>
      </c>
      <c r="W1583">
        <v>6.21</v>
      </c>
      <c r="X1583" t="s">
        <v>41</v>
      </c>
      <c r="Z1583">
        <v>15</v>
      </c>
      <c r="AA1583">
        <v>11.82</v>
      </c>
      <c r="AB1583">
        <v>3.18</v>
      </c>
      <c r="AC1583">
        <v>13.62</v>
      </c>
      <c r="AD1583" t="s">
        <v>41</v>
      </c>
      <c r="AF1583">
        <v>220</v>
      </c>
      <c r="AG1583">
        <v>220</v>
      </c>
      <c r="AH1583">
        <v>3.3</v>
      </c>
      <c r="AI1583">
        <v>3.3</v>
      </c>
      <c r="AJ1583">
        <v>0</v>
      </c>
      <c r="AK1583" t="s">
        <v>41</v>
      </c>
      <c r="AL1583" t="s">
        <v>41</v>
      </c>
      <c r="AM1583" t="s">
        <v>41</v>
      </c>
    </row>
    <row r="1584" spans="1:39" x14ac:dyDescent="0.3">
      <c r="A1584" t="s">
        <v>55</v>
      </c>
      <c r="B1584" t="s">
        <v>56</v>
      </c>
      <c r="C1584" t="s">
        <v>38</v>
      </c>
      <c r="D1584" t="s">
        <v>59</v>
      </c>
      <c r="E1584">
        <v>15</v>
      </c>
      <c r="F1584" t="s">
        <v>48</v>
      </c>
      <c r="G1584" t="s">
        <v>40</v>
      </c>
      <c r="H1584" t="s">
        <v>41</v>
      </c>
      <c r="J1584">
        <v>74.099999999999994</v>
      </c>
      <c r="K1584" t="s">
        <v>41</v>
      </c>
      <c r="L1584">
        <v>16952.04</v>
      </c>
      <c r="M1584" t="s">
        <v>41</v>
      </c>
      <c r="N1584" t="s">
        <v>41</v>
      </c>
      <c r="O1584">
        <v>1300</v>
      </c>
      <c r="P1584">
        <v>1309.8599999999999</v>
      </c>
      <c r="Q1584">
        <v>1320</v>
      </c>
      <c r="R1584">
        <v>-1.1399999999999999</v>
      </c>
      <c r="S1584">
        <v>0.2</v>
      </c>
      <c r="T1584">
        <v>55.9</v>
      </c>
      <c r="U1584">
        <v>1001</v>
      </c>
      <c r="V1584" t="s">
        <v>41</v>
      </c>
      <c r="W1584">
        <v>6.1</v>
      </c>
      <c r="X1584" t="s">
        <v>41</v>
      </c>
      <c r="Z1584">
        <v>15</v>
      </c>
      <c r="AA1584">
        <v>11.82</v>
      </c>
      <c r="AB1584">
        <v>3.18</v>
      </c>
      <c r="AC1584">
        <v>13.64</v>
      </c>
      <c r="AD1584" t="s">
        <v>41</v>
      </c>
      <c r="AF1584">
        <v>220</v>
      </c>
      <c r="AG1584">
        <v>220</v>
      </c>
      <c r="AH1584">
        <v>3.3</v>
      </c>
      <c r="AI1584">
        <v>3.3</v>
      </c>
      <c r="AJ1584">
        <v>0</v>
      </c>
      <c r="AK1584" t="s">
        <v>41</v>
      </c>
      <c r="AL1584" t="s">
        <v>41</v>
      </c>
      <c r="AM1584" t="s">
        <v>41</v>
      </c>
    </row>
    <row r="1585" spans="1:39" x14ac:dyDescent="0.3">
      <c r="A1585" t="s">
        <v>55</v>
      </c>
      <c r="B1585" t="s">
        <v>56</v>
      </c>
      <c r="C1585" t="s">
        <v>38</v>
      </c>
      <c r="D1585" t="s">
        <v>59</v>
      </c>
      <c r="E1585">
        <v>15</v>
      </c>
      <c r="F1585" t="s">
        <v>49</v>
      </c>
      <c r="G1585" t="s">
        <v>40</v>
      </c>
      <c r="H1585" t="s">
        <v>41</v>
      </c>
      <c r="J1585">
        <v>74.099999999999994</v>
      </c>
      <c r="K1585" t="s">
        <v>41</v>
      </c>
      <c r="L1585">
        <v>16952.04</v>
      </c>
      <c r="M1585" t="s">
        <v>41</v>
      </c>
      <c r="N1585" t="s">
        <v>41</v>
      </c>
      <c r="O1585">
        <v>1320</v>
      </c>
      <c r="P1585">
        <v>1329.46</v>
      </c>
      <c r="Q1585">
        <v>1340</v>
      </c>
      <c r="R1585">
        <v>-1.54</v>
      </c>
      <c r="S1585">
        <v>0.2</v>
      </c>
      <c r="T1585">
        <v>57.49</v>
      </c>
      <c r="U1585">
        <v>1001</v>
      </c>
      <c r="V1585" t="s">
        <v>41</v>
      </c>
      <c r="W1585">
        <v>5.1100000000000003</v>
      </c>
      <c r="X1585" t="s">
        <v>41</v>
      </c>
      <c r="Z1585">
        <v>15</v>
      </c>
      <c r="AA1585">
        <v>11.82</v>
      </c>
      <c r="AB1585">
        <v>3.18</v>
      </c>
      <c r="AC1585">
        <v>13.82</v>
      </c>
      <c r="AD1585" t="s">
        <v>41</v>
      </c>
      <c r="AF1585">
        <v>220</v>
      </c>
      <c r="AG1585">
        <v>220</v>
      </c>
      <c r="AH1585">
        <v>3.3</v>
      </c>
      <c r="AI1585">
        <v>3.3</v>
      </c>
      <c r="AJ1585">
        <v>0</v>
      </c>
      <c r="AK1585" t="s">
        <v>41</v>
      </c>
      <c r="AL1585" t="s">
        <v>41</v>
      </c>
      <c r="AM1585" t="s">
        <v>41</v>
      </c>
    </row>
    <row r="1586" spans="1:39" x14ac:dyDescent="0.3">
      <c r="A1586" t="s">
        <v>55</v>
      </c>
      <c r="B1586" t="s">
        <v>56</v>
      </c>
      <c r="C1586" t="s">
        <v>38</v>
      </c>
      <c r="D1586" t="s">
        <v>59</v>
      </c>
      <c r="E1586">
        <v>15</v>
      </c>
      <c r="F1586" t="s">
        <v>39</v>
      </c>
      <c r="G1586" t="s">
        <v>40</v>
      </c>
      <c r="H1586" t="s">
        <v>41</v>
      </c>
      <c r="J1586">
        <v>74.09</v>
      </c>
      <c r="K1586" t="s">
        <v>41</v>
      </c>
      <c r="L1586">
        <v>17031.57</v>
      </c>
      <c r="M1586" t="s">
        <v>41</v>
      </c>
      <c r="N1586" t="s">
        <v>41</v>
      </c>
      <c r="O1586">
        <v>1260</v>
      </c>
      <c r="P1586">
        <v>1269.7</v>
      </c>
      <c r="Q1586">
        <v>1280</v>
      </c>
      <c r="R1586">
        <v>-1.3</v>
      </c>
      <c r="S1586">
        <v>0.2</v>
      </c>
      <c r="T1586">
        <v>61.35</v>
      </c>
      <c r="U1586">
        <v>1001</v>
      </c>
      <c r="V1586" t="s">
        <v>41</v>
      </c>
      <c r="W1586">
        <v>6.05</v>
      </c>
      <c r="X1586" t="s">
        <v>41</v>
      </c>
      <c r="Z1586">
        <v>14.99</v>
      </c>
      <c r="AA1586">
        <v>11.87</v>
      </c>
      <c r="AB1586">
        <v>3.12</v>
      </c>
      <c r="AC1586">
        <v>14.14</v>
      </c>
      <c r="AD1586" t="s">
        <v>41</v>
      </c>
      <c r="AF1586">
        <v>230</v>
      </c>
      <c r="AG1586">
        <v>230</v>
      </c>
      <c r="AH1586">
        <v>3.3</v>
      </c>
      <c r="AI1586">
        <v>3.3</v>
      </c>
      <c r="AJ1586">
        <v>0</v>
      </c>
      <c r="AK1586" t="s">
        <v>41</v>
      </c>
      <c r="AL1586" t="s">
        <v>41</v>
      </c>
      <c r="AM1586" t="s">
        <v>41</v>
      </c>
    </row>
    <row r="1587" spans="1:39" x14ac:dyDescent="0.3">
      <c r="A1587" t="s">
        <v>55</v>
      </c>
      <c r="B1587" t="s">
        <v>56</v>
      </c>
      <c r="C1587" t="s">
        <v>38</v>
      </c>
      <c r="D1587" t="s">
        <v>59</v>
      </c>
      <c r="E1587">
        <v>15</v>
      </c>
      <c r="F1587" t="s">
        <v>43</v>
      </c>
      <c r="G1587" t="s">
        <v>40</v>
      </c>
      <c r="H1587" t="s">
        <v>41</v>
      </c>
      <c r="J1587">
        <v>74.09</v>
      </c>
      <c r="K1587" t="s">
        <v>41</v>
      </c>
      <c r="L1587">
        <v>17031.57</v>
      </c>
      <c r="M1587" t="s">
        <v>41</v>
      </c>
      <c r="N1587" t="s">
        <v>41</v>
      </c>
      <c r="O1587">
        <v>1280</v>
      </c>
      <c r="P1587">
        <v>1289.4000000000001</v>
      </c>
      <c r="Q1587">
        <v>1300</v>
      </c>
      <c r="R1587">
        <v>-1.6</v>
      </c>
      <c r="S1587">
        <v>0.22</v>
      </c>
      <c r="T1587">
        <v>61.84</v>
      </c>
      <c r="U1587">
        <v>1001</v>
      </c>
      <c r="V1587" t="s">
        <v>41</v>
      </c>
      <c r="W1587">
        <v>6.09</v>
      </c>
      <c r="X1587" t="s">
        <v>41</v>
      </c>
      <c r="Z1587">
        <v>14.99</v>
      </c>
      <c r="AA1587">
        <v>11.87</v>
      </c>
      <c r="AB1587">
        <v>3.12</v>
      </c>
      <c r="AC1587">
        <v>13.77</v>
      </c>
      <c r="AD1587" t="s">
        <v>41</v>
      </c>
      <c r="AF1587">
        <v>230</v>
      </c>
      <c r="AG1587">
        <v>230</v>
      </c>
      <c r="AH1587">
        <v>3.3</v>
      </c>
      <c r="AI1587">
        <v>3.3</v>
      </c>
      <c r="AJ1587">
        <v>0</v>
      </c>
      <c r="AK1587" t="s">
        <v>41</v>
      </c>
      <c r="AL1587" t="s">
        <v>41</v>
      </c>
      <c r="AM1587" t="s">
        <v>41</v>
      </c>
    </row>
    <row r="1588" spans="1:39" x14ac:dyDescent="0.3">
      <c r="A1588" t="s">
        <v>55</v>
      </c>
      <c r="B1588" t="s">
        <v>56</v>
      </c>
      <c r="C1588" t="s">
        <v>38</v>
      </c>
      <c r="D1588" t="s">
        <v>59</v>
      </c>
      <c r="E1588">
        <v>15</v>
      </c>
      <c r="F1588" t="s">
        <v>44</v>
      </c>
      <c r="G1588" t="s">
        <v>40</v>
      </c>
      <c r="H1588" t="s">
        <v>41</v>
      </c>
      <c r="J1588">
        <v>74.09</v>
      </c>
      <c r="K1588" t="s">
        <v>41</v>
      </c>
      <c r="L1588">
        <v>17031.57</v>
      </c>
      <c r="M1588" t="s">
        <v>41</v>
      </c>
      <c r="N1588" t="s">
        <v>41</v>
      </c>
      <c r="O1588">
        <v>1300</v>
      </c>
      <c r="P1588">
        <v>1309.9000000000001</v>
      </c>
      <c r="Q1588">
        <v>1320</v>
      </c>
      <c r="R1588">
        <v>-1.1000000000000001</v>
      </c>
      <c r="S1588">
        <v>0.2</v>
      </c>
      <c r="T1588">
        <v>56.09</v>
      </c>
      <c r="U1588">
        <v>1001</v>
      </c>
      <c r="V1588" t="s">
        <v>41</v>
      </c>
      <c r="W1588">
        <v>5.65</v>
      </c>
      <c r="X1588" t="s">
        <v>41</v>
      </c>
      <c r="Z1588">
        <v>14.99</v>
      </c>
      <c r="AA1588">
        <v>11.87</v>
      </c>
      <c r="AB1588">
        <v>3.12</v>
      </c>
      <c r="AC1588">
        <v>13.77</v>
      </c>
      <c r="AD1588" t="s">
        <v>41</v>
      </c>
      <c r="AF1588">
        <v>230</v>
      </c>
      <c r="AG1588">
        <v>230</v>
      </c>
      <c r="AH1588">
        <v>3.3</v>
      </c>
      <c r="AI1588">
        <v>3.3</v>
      </c>
      <c r="AJ1588">
        <v>0</v>
      </c>
      <c r="AK1588" t="s">
        <v>41</v>
      </c>
      <c r="AL1588" t="s">
        <v>41</v>
      </c>
      <c r="AM1588" t="s">
        <v>41</v>
      </c>
    </row>
    <row r="1589" spans="1:39" x14ac:dyDescent="0.3">
      <c r="A1589" t="s">
        <v>55</v>
      </c>
      <c r="B1589" t="s">
        <v>56</v>
      </c>
      <c r="C1589" t="s">
        <v>38</v>
      </c>
      <c r="D1589" t="s">
        <v>59</v>
      </c>
      <c r="E1589">
        <v>15</v>
      </c>
      <c r="F1589" t="s">
        <v>45</v>
      </c>
      <c r="G1589" t="s">
        <v>40</v>
      </c>
      <c r="H1589" t="s">
        <v>41</v>
      </c>
      <c r="J1589">
        <v>74.09</v>
      </c>
      <c r="K1589" t="s">
        <v>41</v>
      </c>
      <c r="L1589">
        <v>17031.57</v>
      </c>
      <c r="M1589" t="s">
        <v>41</v>
      </c>
      <c r="N1589" t="s">
        <v>41</v>
      </c>
      <c r="O1589">
        <v>1320</v>
      </c>
      <c r="P1589">
        <v>1329.48</v>
      </c>
      <c r="Q1589">
        <v>1340</v>
      </c>
      <c r="R1589">
        <v>-1.52</v>
      </c>
      <c r="S1589">
        <v>0.2</v>
      </c>
      <c r="T1589">
        <v>57.57</v>
      </c>
      <c r="U1589">
        <v>1001</v>
      </c>
      <c r="V1589" t="s">
        <v>41</v>
      </c>
      <c r="W1589">
        <v>4.67</v>
      </c>
      <c r="X1589" t="s">
        <v>41</v>
      </c>
      <c r="Z1589">
        <v>14.99</v>
      </c>
      <c r="AA1589">
        <v>11.87</v>
      </c>
      <c r="AB1589">
        <v>3.12</v>
      </c>
      <c r="AC1589">
        <v>13.97</v>
      </c>
      <c r="AD1589" t="s">
        <v>41</v>
      </c>
      <c r="AF1589">
        <v>230</v>
      </c>
      <c r="AG1589">
        <v>230</v>
      </c>
      <c r="AH1589">
        <v>3.3</v>
      </c>
      <c r="AI1589">
        <v>3.3</v>
      </c>
      <c r="AJ1589">
        <v>0</v>
      </c>
      <c r="AK1589" t="s">
        <v>41</v>
      </c>
      <c r="AL1589" t="s">
        <v>41</v>
      </c>
      <c r="AM1589" t="s">
        <v>41</v>
      </c>
    </row>
    <row r="1590" spans="1:39" x14ac:dyDescent="0.3">
      <c r="A1590" t="s">
        <v>55</v>
      </c>
      <c r="B1590" t="s">
        <v>56</v>
      </c>
      <c r="C1590" t="s">
        <v>38</v>
      </c>
      <c r="D1590" t="s">
        <v>59</v>
      </c>
      <c r="E1590">
        <v>15</v>
      </c>
      <c r="F1590" t="s">
        <v>46</v>
      </c>
      <c r="G1590" t="s">
        <v>40</v>
      </c>
      <c r="H1590" t="s">
        <v>41</v>
      </c>
      <c r="J1590">
        <v>74.09</v>
      </c>
      <c r="K1590" t="s">
        <v>41</v>
      </c>
      <c r="L1590">
        <v>17031.57</v>
      </c>
      <c r="M1590" t="s">
        <v>41</v>
      </c>
      <c r="N1590" t="s">
        <v>41</v>
      </c>
      <c r="O1590">
        <v>1260</v>
      </c>
      <c r="P1590">
        <v>1269.7</v>
      </c>
      <c r="Q1590">
        <v>1280</v>
      </c>
      <c r="R1590">
        <v>-1.3</v>
      </c>
      <c r="S1590">
        <v>0.2</v>
      </c>
      <c r="T1590">
        <v>61.35</v>
      </c>
      <c r="U1590">
        <v>1001</v>
      </c>
      <c r="V1590" t="s">
        <v>41</v>
      </c>
      <c r="W1590">
        <v>6.15</v>
      </c>
      <c r="X1590" t="s">
        <v>41</v>
      </c>
      <c r="Z1590">
        <v>14.99</v>
      </c>
      <c r="AA1590">
        <v>11.87</v>
      </c>
      <c r="AB1590">
        <v>3.12</v>
      </c>
      <c r="AC1590">
        <v>14.14</v>
      </c>
      <c r="AD1590" t="s">
        <v>41</v>
      </c>
      <c r="AF1590">
        <v>230</v>
      </c>
      <c r="AG1590">
        <v>230</v>
      </c>
      <c r="AH1590">
        <v>3.3</v>
      </c>
      <c r="AI1590">
        <v>3.3</v>
      </c>
      <c r="AJ1590">
        <v>0</v>
      </c>
      <c r="AK1590" t="s">
        <v>41</v>
      </c>
      <c r="AL1590" t="s">
        <v>41</v>
      </c>
      <c r="AM1590" t="s">
        <v>41</v>
      </c>
    </row>
    <row r="1591" spans="1:39" x14ac:dyDescent="0.3">
      <c r="A1591" t="s">
        <v>55</v>
      </c>
      <c r="B1591" t="s">
        <v>56</v>
      </c>
      <c r="C1591" t="s">
        <v>38</v>
      </c>
      <c r="D1591" t="s">
        <v>59</v>
      </c>
      <c r="E1591">
        <v>15</v>
      </c>
      <c r="F1591" t="s">
        <v>47</v>
      </c>
      <c r="G1591" t="s">
        <v>40</v>
      </c>
      <c r="H1591" t="s">
        <v>41</v>
      </c>
      <c r="J1591">
        <v>74.09</v>
      </c>
      <c r="K1591" t="s">
        <v>41</v>
      </c>
      <c r="L1591">
        <v>17031.57</v>
      </c>
      <c r="M1591" t="s">
        <v>41</v>
      </c>
      <c r="N1591" t="s">
        <v>41</v>
      </c>
      <c r="O1591">
        <v>1280</v>
      </c>
      <c r="P1591">
        <v>1289.4000000000001</v>
      </c>
      <c r="Q1591">
        <v>1300</v>
      </c>
      <c r="R1591">
        <v>-1.6</v>
      </c>
      <c r="S1591">
        <v>0.22</v>
      </c>
      <c r="T1591">
        <v>61.84</v>
      </c>
      <c r="U1591">
        <v>1001</v>
      </c>
      <c r="V1591" t="s">
        <v>41</v>
      </c>
      <c r="W1591">
        <v>6.26</v>
      </c>
      <c r="X1591" t="s">
        <v>41</v>
      </c>
      <c r="Z1591">
        <v>14.99</v>
      </c>
      <c r="AA1591">
        <v>11.87</v>
      </c>
      <c r="AB1591">
        <v>3.12</v>
      </c>
      <c r="AC1591">
        <v>13.77</v>
      </c>
      <c r="AD1591" t="s">
        <v>41</v>
      </c>
      <c r="AF1591">
        <v>230</v>
      </c>
      <c r="AG1591">
        <v>230</v>
      </c>
      <c r="AH1591">
        <v>3.3</v>
      </c>
      <c r="AI1591">
        <v>3.3</v>
      </c>
      <c r="AJ1591">
        <v>0</v>
      </c>
      <c r="AK1591" t="s">
        <v>41</v>
      </c>
      <c r="AL1591" t="s">
        <v>41</v>
      </c>
      <c r="AM1591" t="s">
        <v>41</v>
      </c>
    </row>
    <row r="1592" spans="1:39" x14ac:dyDescent="0.3">
      <c r="A1592" t="s">
        <v>55</v>
      </c>
      <c r="B1592" t="s">
        <v>56</v>
      </c>
      <c r="C1592" t="s">
        <v>38</v>
      </c>
      <c r="D1592" t="s">
        <v>59</v>
      </c>
      <c r="E1592">
        <v>15</v>
      </c>
      <c r="F1592" t="s">
        <v>48</v>
      </c>
      <c r="G1592" t="s">
        <v>40</v>
      </c>
      <c r="H1592" t="s">
        <v>41</v>
      </c>
      <c r="J1592">
        <v>74.09</v>
      </c>
      <c r="K1592" t="s">
        <v>41</v>
      </c>
      <c r="L1592">
        <v>17031.57</v>
      </c>
      <c r="M1592" t="s">
        <v>41</v>
      </c>
      <c r="N1592" t="s">
        <v>41</v>
      </c>
      <c r="O1592">
        <v>1300</v>
      </c>
      <c r="P1592">
        <v>1309.9000000000001</v>
      </c>
      <c r="Q1592">
        <v>1320</v>
      </c>
      <c r="R1592">
        <v>-1.1000000000000001</v>
      </c>
      <c r="S1592">
        <v>0.2</v>
      </c>
      <c r="T1592">
        <v>56.09</v>
      </c>
      <c r="U1592">
        <v>1001</v>
      </c>
      <c r="V1592" t="s">
        <v>41</v>
      </c>
      <c r="W1592">
        <v>6.15</v>
      </c>
      <c r="X1592" t="s">
        <v>41</v>
      </c>
      <c r="Z1592">
        <v>14.99</v>
      </c>
      <c r="AA1592">
        <v>11.87</v>
      </c>
      <c r="AB1592">
        <v>3.12</v>
      </c>
      <c r="AC1592">
        <v>13.77</v>
      </c>
      <c r="AD1592" t="s">
        <v>41</v>
      </c>
      <c r="AF1592">
        <v>230</v>
      </c>
      <c r="AG1592">
        <v>230</v>
      </c>
      <c r="AH1592">
        <v>3.3</v>
      </c>
      <c r="AI1592">
        <v>3.3</v>
      </c>
      <c r="AJ1592">
        <v>0</v>
      </c>
      <c r="AK1592" t="s">
        <v>41</v>
      </c>
      <c r="AL1592" t="s">
        <v>41</v>
      </c>
      <c r="AM1592" t="s">
        <v>41</v>
      </c>
    </row>
    <row r="1593" spans="1:39" x14ac:dyDescent="0.3">
      <c r="A1593" t="s">
        <v>55</v>
      </c>
      <c r="B1593" t="s">
        <v>56</v>
      </c>
      <c r="C1593" t="s">
        <v>38</v>
      </c>
      <c r="D1593" t="s">
        <v>59</v>
      </c>
      <c r="E1593">
        <v>15</v>
      </c>
      <c r="F1593" t="s">
        <v>49</v>
      </c>
      <c r="G1593" t="s">
        <v>40</v>
      </c>
      <c r="H1593" t="s">
        <v>41</v>
      </c>
      <c r="J1593">
        <v>74.09</v>
      </c>
      <c r="K1593" t="s">
        <v>41</v>
      </c>
      <c r="L1593">
        <v>17031.57</v>
      </c>
      <c r="M1593" t="s">
        <v>41</v>
      </c>
      <c r="N1593" t="s">
        <v>41</v>
      </c>
      <c r="O1593">
        <v>1320</v>
      </c>
      <c r="P1593">
        <v>1329.48</v>
      </c>
      <c r="Q1593">
        <v>1340</v>
      </c>
      <c r="R1593">
        <v>-1.52</v>
      </c>
      <c r="S1593">
        <v>0.2</v>
      </c>
      <c r="T1593">
        <v>57.57</v>
      </c>
      <c r="U1593">
        <v>1001</v>
      </c>
      <c r="V1593" t="s">
        <v>41</v>
      </c>
      <c r="W1593">
        <v>5.16</v>
      </c>
      <c r="X1593" t="s">
        <v>41</v>
      </c>
      <c r="Z1593">
        <v>14.99</v>
      </c>
      <c r="AA1593">
        <v>11.87</v>
      </c>
      <c r="AB1593">
        <v>3.12</v>
      </c>
      <c r="AC1593">
        <v>13.97</v>
      </c>
      <c r="AD1593" t="s">
        <v>41</v>
      </c>
      <c r="AF1593">
        <v>230</v>
      </c>
      <c r="AG1593">
        <v>230</v>
      </c>
      <c r="AH1593">
        <v>3.3</v>
      </c>
      <c r="AI1593">
        <v>3.3</v>
      </c>
      <c r="AJ1593">
        <v>0</v>
      </c>
      <c r="AK1593" t="s">
        <v>41</v>
      </c>
      <c r="AL1593" t="s">
        <v>41</v>
      </c>
      <c r="AM1593" t="s">
        <v>41</v>
      </c>
    </row>
    <row r="1594" spans="1:39" x14ac:dyDescent="0.3">
      <c r="A1594" t="s">
        <v>55</v>
      </c>
      <c r="B1594" t="s">
        <v>56</v>
      </c>
      <c r="C1594" t="s">
        <v>38</v>
      </c>
      <c r="D1594" t="s">
        <v>59</v>
      </c>
      <c r="E1594">
        <v>15</v>
      </c>
      <c r="F1594" t="s">
        <v>39</v>
      </c>
      <c r="G1594" t="s">
        <v>40</v>
      </c>
      <c r="H1594" t="s">
        <v>41</v>
      </c>
      <c r="J1594">
        <v>74.08</v>
      </c>
      <c r="K1594" t="s">
        <v>41</v>
      </c>
      <c r="L1594">
        <v>17111.080000000002</v>
      </c>
      <c r="M1594" t="s">
        <v>41</v>
      </c>
      <c r="N1594" t="s">
        <v>41</v>
      </c>
      <c r="O1594">
        <v>1260</v>
      </c>
      <c r="P1594">
        <v>1269.72</v>
      </c>
      <c r="Q1594">
        <v>1280</v>
      </c>
      <c r="R1594">
        <v>-1.28</v>
      </c>
      <c r="S1594">
        <v>0.2</v>
      </c>
      <c r="T1594">
        <v>61.55</v>
      </c>
      <c r="U1594">
        <v>1001</v>
      </c>
      <c r="V1594" t="s">
        <v>41</v>
      </c>
      <c r="W1594">
        <v>6.1</v>
      </c>
      <c r="X1594" t="s">
        <v>41</v>
      </c>
      <c r="Z1594">
        <v>15</v>
      </c>
      <c r="AA1594">
        <v>11.95</v>
      </c>
      <c r="AB1594">
        <v>3.05</v>
      </c>
      <c r="AC1594">
        <v>14.32</v>
      </c>
      <c r="AD1594" t="s">
        <v>41</v>
      </c>
      <c r="AF1594">
        <v>240</v>
      </c>
      <c r="AG1594">
        <v>240</v>
      </c>
      <c r="AH1594">
        <v>3.3</v>
      </c>
      <c r="AI1594">
        <v>3.3</v>
      </c>
      <c r="AJ1594">
        <v>0</v>
      </c>
      <c r="AK1594" t="s">
        <v>41</v>
      </c>
      <c r="AL1594" t="s">
        <v>41</v>
      </c>
      <c r="AM1594" t="s">
        <v>41</v>
      </c>
    </row>
    <row r="1595" spans="1:39" x14ac:dyDescent="0.3">
      <c r="A1595" t="s">
        <v>55</v>
      </c>
      <c r="B1595" t="s">
        <v>56</v>
      </c>
      <c r="C1595" t="s">
        <v>38</v>
      </c>
      <c r="D1595" t="s">
        <v>59</v>
      </c>
      <c r="E1595">
        <v>15</v>
      </c>
      <c r="F1595" t="s">
        <v>43</v>
      </c>
      <c r="G1595" t="s">
        <v>40</v>
      </c>
      <c r="H1595" t="s">
        <v>41</v>
      </c>
      <c r="J1595">
        <v>74.08</v>
      </c>
      <c r="K1595" t="s">
        <v>41</v>
      </c>
      <c r="L1595">
        <v>17111.080000000002</v>
      </c>
      <c r="M1595" t="s">
        <v>41</v>
      </c>
      <c r="N1595" t="s">
        <v>41</v>
      </c>
      <c r="O1595">
        <v>1280</v>
      </c>
      <c r="P1595">
        <v>1289.44</v>
      </c>
      <c r="Q1595">
        <v>1300</v>
      </c>
      <c r="R1595">
        <v>-1.56</v>
      </c>
      <c r="S1595">
        <v>0.22</v>
      </c>
      <c r="T1595">
        <v>61.88</v>
      </c>
      <c r="U1595">
        <v>1001</v>
      </c>
      <c r="V1595" t="s">
        <v>41</v>
      </c>
      <c r="W1595">
        <v>6.13</v>
      </c>
      <c r="X1595" t="s">
        <v>41</v>
      </c>
      <c r="Z1595">
        <v>15</v>
      </c>
      <c r="AA1595">
        <v>11.95</v>
      </c>
      <c r="AB1595">
        <v>3.05</v>
      </c>
      <c r="AC1595">
        <v>13.93</v>
      </c>
      <c r="AD1595" t="s">
        <v>41</v>
      </c>
      <c r="AF1595">
        <v>240</v>
      </c>
      <c r="AG1595">
        <v>240</v>
      </c>
      <c r="AH1595">
        <v>3.3</v>
      </c>
      <c r="AI1595">
        <v>3.3</v>
      </c>
      <c r="AJ1595">
        <v>0</v>
      </c>
      <c r="AK1595" t="s">
        <v>41</v>
      </c>
      <c r="AL1595" t="s">
        <v>41</v>
      </c>
      <c r="AM1595" t="s">
        <v>41</v>
      </c>
    </row>
    <row r="1596" spans="1:39" x14ac:dyDescent="0.3">
      <c r="A1596" t="s">
        <v>55</v>
      </c>
      <c r="B1596" t="s">
        <v>56</v>
      </c>
      <c r="C1596" t="s">
        <v>38</v>
      </c>
      <c r="D1596" t="s">
        <v>59</v>
      </c>
      <c r="E1596">
        <v>15</v>
      </c>
      <c r="F1596" t="s">
        <v>44</v>
      </c>
      <c r="G1596" t="s">
        <v>40</v>
      </c>
      <c r="H1596" t="s">
        <v>41</v>
      </c>
      <c r="J1596">
        <v>74.08</v>
      </c>
      <c r="K1596" t="s">
        <v>41</v>
      </c>
      <c r="L1596">
        <v>17111.080000000002</v>
      </c>
      <c r="M1596" t="s">
        <v>41</v>
      </c>
      <c r="N1596" t="s">
        <v>41</v>
      </c>
      <c r="O1596">
        <v>1300</v>
      </c>
      <c r="P1596">
        <v>1309.92</v>
      </c>
      <c r="Q1596">
        <v>1320</v>
      </c>
      <c r="R1596">
        <v>-1.08</v>
      </c>
      <c r="S1596">
        <v>0.21</v>
      </c>
      <c r="T1596">
        <v>56.15</v>
      </c>
      <c r="U1596">
        <v>1001</v>
      </c>
      <c r="V1596" t="s">
        <v>41</v>
      </c>
      <c r="W1596">
        <v>5.7</v>
      </c>
      <c r="X1596" t="s">
        <v>41</v>
      </c>
      <c r="Z1596">
        <v>15</v>
      </c>
      <c r="AA1596">
        <v>11.95</v>
      </c>
      <c r="AB1596">
        <v>3.05</v>
      </c>
      <c r="AC1596">
        <v>13.93</v>
      </c>
      <c r="AD1596" t="s">
        <v>41</v>
      </c>
      <c r="AF1596">
        <v>240</v>
      </c>
      <c r="AG1596">
        <v>240</v>
      </c>
      <c r="AH1596">
        <v>3.3</v>
      </c>
      <c r="AI1596">
        <v>3.3</v>
      </c>
      <c r="AJ1596">
        <v>0</v>
      </c>
      <c r="AK1596" t="s">
        <v>41</v>
      </c>
      <c r="AL1596" t="s">
        <v>41</v>
      </c>
      <c r="AM1596" t="s">
        <v>41</v>
      </c>
    </row>
    <row r="1597" spans="1:39" x14ac:dyDescent="0.3">
      <c r="A1597" t="s">
        <v>55</v>
      </c>
      <c r="B1597" t="s">
        <v>56</v>
      </c>
      <c r="C1597" t="s">
        <v>38</v>
      </c>
      <c r="D1597" t="s">
        <v>59</v>
      </c>
      <c r="E1597">
        <v>15</v>
      </c>
      <c r="F1597" t="s">
        <v>45</v>
      </c>
      <c r="G1597" t="s">
        <v>40</v>
      </c>
      <c r="H1597" t="s">
        <v>41</v>
      </c>
      <c r="J1597">
        <v>74.08</v>
      </c>
      <c r="K1597" t="s">
        <v>41</v>
      </c>
      <c r="L1597">
        <v>17111.080000000002</v>
      </c>
      <c r="M1597" t="s">
        <v>41</v>
      </c>
      <c r="N1597" t="s">
        <v>41</v>
      </c>
      <c r="O1597">
        <v>1320</v>
      </c>
      <c r="P1597">
        <v>1329.52</v>
      </c>
      <c r="Q1597">
        <v>1340</v>
      </c>
      <c r="R1597">
        <v>-1.48</v>
      </c>
      <c r="S1597">
        <v>0.2</v>
      </c>
      <c r="T1597">
        <v>57.65</v>
      </c>
      <c r="U1597">
        <v>1001</v>
      </c>
      <c r="V1597" t="s">
        <v>41</v>
      </c>
      <c r="W1597">
        <v>4.7300000000000004</v>
      </c>
      <c r="X1597" t="s">
        <v>41</v>
      </c>
      <c r="Z1597">
        <v>15</v>
      </c>
      <c r="AA1597">
        <v>11.95</v>
      </c>
      <c r="AB1597">
        <v>3.05</v>
      </c>
      <c r="AC1597">
        <v>14.12</v>
      </c>
      <c r="AD1597" t="s">
        <v>41</v>
      </c>
      <c r="AF1597">
        <v>240</v>
      </c>
      <c r="AG1597">
        <v>240</v>
      </c>
      <c r="AH1597">
        <v>3.3</v>
      </c>
      <c r="AI1597">
        <v>3.3</v>
      </c>
      <c r="AJ1597">
        <v>0</v>
      </c>
      <c r="AK1597" t="s">
        <v>41</v>
      </c>
      <c r="AL1597" t="s">
        <v>41</v>
      </c>
      <c r="AM1597" t="s">
        <v>41</v>
      </c>
    </row>
    <row r="1598" spans="1:39" x14ac:dyDescent="0.3">
      <c r="A1598" t="s">
        <v>55</v>
      </c>
      <c r="B1598" t="s">
        <v>56</v>
      </c>
      <c r="C1598" t="s">
        <v>38</v>
      </c>
      <c r="D1598" t="s">
        <v>59</v>
      </c>
      <c r="E1598">
        <v>15</v>
      </c>
      <c r="F1598" t="s">
        <v>46</v>
      </c>
      <c r="G1598" t="s">
        <v>40</v>
      </c>
      <c r="H1598" t="s">
        <v>41</v>
      </c>
      <c r="J1598">
        <v>74.08</v>
      </c>
      <c r="K1598" t="s">
        <v>41</v>
      </c>
      <c r="L1598">
        <v>17111.080000000002</v>
      </c>
      <c r="M1598" t="s">
        <v>41</v>
      </c>
      <c r="N1598" t="s">
        <v>41</v>
      </c>
      <c r="O1598">
        <v>1260</v>
      </c>
      <c r="P1598">
        <v>1269.72</v>
      </c>
      <c r="Q1598">
        <v>1280</v>
      </c>
      <c r="R1598">
        <v>-1.28</v>
      </c>
      <c r="S1598">
        <v>0.2</v>
      </c>
      <c r="T1598">
        <v>61.55</v>
      </c>
      <c r="U1598">
        <v>1001</v>
      </c>
      <c r="V1598" t="s">
        <v>41</v>
      </c>
      <c r="W1598">
        <v>6.21</v>
      </c>
      <c r="X1598" t="s">
        <v>41</v>
      </c>
      <c r="Z1598">
        <v>15</v>
      </c>
      <c r="AA1598">
        <v>11.95</v>
      </c>
      <c r="AB1598">
        <v>3.05</v>
      </c>
      <c r="AC1598">
        <v>14.32</v>
      </c>
      <c r="AD1598" t="s">
        <v>41</v>
      </c>
      <c r="AF1598">
        <v>240</v>
      </c>
      <c r="AG1598">
        <v>240</v>
      </c>
      <c r="AH1598">
        <v>3.3</v>
      </c>
      <c r="AI1598">
        <v>3.3</v>
      </c>
      <c r="AJ1598">
        <v>0</v>
      </c>
      <c r="AK1598" t="s">
        <v>41</v>
      </c>
      <c r="AL1598" t="s">
        <v>41</v>
      </c>
      <c r="AM1598" t="s">
        <v>41</v>
      </c>
    </row>
    <row r="1599" spans="1:39" x14ac:dyDescent="0.3">
      <c r="A1599" t="s">
        <v>55</v>
      </c>
      <c r="B1599" t="s">
        <v>56</v>
      </c>
      <c r="C1599" t="s">
        <v>38</v>
      </c>
      <c r="D1599" t="s">
        <v>59</v>
      </c>
      <c r="E1599">
        <v>15</v>
      </c>
      <c r="F1599" t="s">
        <v>47</v>
      </c>
      <c r="G1599" t="s">
        <v>40</v>
      </c>
      <c r="H1599" t="s">
        <v>41</v>
      </c>
      <c r="J1599">
        <v>74.08</v>
      </c>
      <c r="K1599" t="s">
        <v>41</v>
      </c>
      <c r="L1599">
        <v>17111.080000000002</v>
      </c>
      <c r="M1599" t="s">
        <v>41</v>
      </c>
      <c r="N1599" t="s">
        <v>41</v>
      </c>
      <c r="O1599">
        <v>1280</v>
      </c>
      <c r="P1599">
        <v>1289.44</v>
      </c>
      <c r="Q1599">
        <v>1300</v>
      </c>
      <c r="R1599">
        <v>-1.56</v>
      </c>
      <c r="S1599">
        <v>0.22</v>
      </c>
      <c r="T1599">
        <v>61.88</v>
      </c>
      <c r="U1599">
        <v>1001</v>
      </c>
      <c r="V1599" t="s">
        <v>41</v>
      </c>
      <c r="W1599">
        <v>6.32</v>
      </c>
      <c r="X1599" t="s">
        <v>41</v>
      </c>
      <c r="Z1599">
        <v>15</v>
      </c>
      <c r="AA1599">
        <v>11.95</v>
      </c>
      <c r="AB1599">
        <v>3.05</v>
      </c>
      <c r="AC1599">
        <v>13.93</v>
      </c>
      <c r="AD1599" t="s">
        <v>41</v>
      </c>
      <c r="AF1599">
        <v>240</v>
      </c>
      <c r="AG1599">
        <v>240</v>
      </c>
      <c r="AH1599">
        <v>3.3</v>
      </c>
      <c r="AI1599">
        <v>3.3</v>
      </c>
      <c r="AJ1599">
        <v>0</v>
      </c>
      <c r="AK1599" t="s">
        <v>41</v>
      </c>
      <c r="AL1599" t="s">
        <v>41</v>
      </c>
      <c r="AM1599" t="s">
        <v>41</v>
      </c>
    </row>
    <row r="1600" spans="1:39" x14ac:dyDescent="0.3">
      <c r="A1600" t="s">
        <v>55</v>
      </c>
      <c r="B1600" t="s">
        <v>56</v>
      </c>
      <c r="C1600" t="s">
        <v>38</v>
      </c>
      <c r="D1600" t="s">
        <v>59</v>
      </c>
      <c r="E1600">
        <v>15</v>
      </c>
      <c r="F1600" t="s">
        <v>48</v>
      </c>
      <c r="G1600" t="s">
        <v>40</v>
      </c>
      <c r="H1600" t="s">
        <v>41</v>
      </c>
      <c r="J1600">
        <v>74.08</v>
      </c>
      <c r="K1600" t="s">
        <v>41</v>
      </c>
      <c r="L1600">
        <v>17111.080000000002</v>
      </c>
      <c r="M1600" t="s">
        <v>41</v>
      </c>
      <c r="N1600" t="s">
        <v>41</v>
      </c>
      <c r="O1600">
        <v>1300</v>
      </c>
      <c r="P1600">
        <v>1309.92</v>
      </c>
      <c r="Q1600">
        <v>1320</v>
      </c>
      <c r="R1600">
        <v>-1.08</v>
      </c>
      <c r="S1600">
        <v>0.21</v>
      </c>
      <c r="T1600">
        <v>56.15</v>
      </c>
      <c r="U1600">
        <v>1001</v>
      </c>
      <c r="V1600" t="s">
        <v>41</v>
      </c>
      <c r="W1600">
        <v>6.2</v>
      </c>
      <c r="X1600" t="s">
        <v>41</v>
      </c>
      <c r="Z1600">
        <v>15</v>
      </c>
      <c r="AA1600">
        <v>11.95</v>
      </c>
      <c r="AB1600">
        <v>3.05</v>
      </c>
      <c r="AC1600">
        <v>13.93</v>
      </c>
      <c r="AD1600" t="s">
        <v>41</v>
      </c>
      <c r="AF1600">
        <v>240</v>
      </c>
      <c r="AG1600">
        <v>240</v>
      </c>
      <c r="AH1600">
        <v>3.3</v>
      </c>
      <c r="AI1600">
        <v>3.3</v>
      </c>
      <c r="AJ1600">
        <v>0</v>
      </c>
      <c r="AK1600" t="s">
        <v>41</v>
      </c>
      <c r="AL1600" t="s">
        <v>41</v>
      </c>
      <c r="AM1600" t="s">
        <v>41</v>
      </c>
    </row>
    <row r="1601" spans="1:39" x14ac:dyDescent="0.3">
      <c r="A1601" t="s">
        <v>55</v>
      </c>
      <c r="B1601" t="s">
        <v>56</v>
      </c>
      <c r="C1601" t="s">
        <v>38</v>
      </c>
      <c r="D1601" t="s">
        <v>59</v>
      </c>
      <c r="E1601">
        <v>15</v>
      </c>
      <c r="F1601" t="s">
        <v>49</v>
      </c>
      <c r="G1601" t="s">
        <v>40</v>
      </c>
      <c r="H1601" t="s">
        <v>41</v>
      </c>
      <c r="J1601">
        <v>74.08</v>
      </c>
      <c r="K1601" t="s">
        <v>41</v>
      </c>
      <c r="L1601">
        <v>17111.080000000002</v>
      </c>
      <c r="M1601" t="s">
        <v>41</v>
      </c>
      <c r="N1601" t="s">
        <v>41</v>
      </c>
      <c r="O1601">
        <v>1320</v>
      </c>
      <c r="P1601">
        <v>1329.52</v>
      </c>
      <c r="Q1601">
        <v>1340</v>
      </c>
      <c r="R1601">
        <v>-1.48</v>
      </c>
      <c r="S1601">
        <v>0.2</v>
      </c>
      <c r="T1601">
        <v>57.65</v>
      </c>
      <c r="U1601">
        <v>1001</v>
      </c>
      <c r="V1601" t="s">
        <v>41</v>
      </c>
      <c r="W1601">
        <v>5.19</v>
      </c>
      <c r="X1601" t="s">
        <v>41</v>
      </c>
      <c r="Z1601">
        <v>15</v>
      </c>
      <c r="AA1601">
        <v>11.95</v>
      </c>
      <c r="AB1601">
        <v>3.05</v>
      </c>
      <c r="AC1601">
        <v>14.12</v>
      </c>
      <c r="AD1601" t="s">
        <v>41</v>
      </c>
      <c r="AF1601">
        <v>240</v>
      </c>
      <c r="AG1601">
        <v>240</v>
      </c>
      <c r="AH1601">
        <v>3.3</v>
      </c>
      <c r="AI1601">
        <v>3.3</v>
      </c>
      <c r="AJ1601">
        <v>0</v>
      </c>
      <c r="AK1601" t="s">
        <v>41</v>
      </c>
      <c r="AL1601" t="s">
        <v>41</v>
      </c>
      <c r="AM1601" t="s">
        <v>41</v>
      </c>
    </row>
    <row r="1602" spans="1:39" x14ac:dyDescent="0.3">
      <c r="A1602" t="s">
        <v>55</v>
      </c>
      <c r="B1602" t="s">
        <v>56</v>
      </c>
      <c r="C1602" t="s">
        <v>38</v>
      </c>
      <c r="D1602" t="s">
        <v>59</v>
      </c>
      <c r="E1602">
        <v>15</v>
      </c>
      <c r="F1602" t="s">
        <v>39</v>
      </c>
      <c r="G1602" t="s">
        <v>40</v>
      </c>
      <c r="H1602" t="s">
        <v>41</v>
      </c>
      <c r="J1602">
        <v>74.14</v>
      </c>
      <c r="K1602" t="s">
        <v>41</v>
      </c>
      <c r="L1602">
        <v>17190.650000000001</v>
      </c>
      <c r="M1602" t="s">
        <v>41</v>
      </c>
      <c r="N1602" t="s">
        <v>41</v>
      </c>
      <c r="O1602">
        <v>1260</v>
      </c>
      <c r="P1602">
        <v>1269.74</v>
      </c>
      <c r="Q1602">
        <v>1280</v>
      </c>
      <c r="R1602">
        <v>-1.26</v>
      </c>
      <c r="S1602">
        <v>0.2</v>
      </c>
      <c r="T1602">
        <v>61.67</v>
      </c>
      <c r="U1602">
        <v>1001</v>
      </c>
      <c r="V1602" t="s">
        <v>41</v>
      </c>
      <c r="W1602">
        <v>6.15</v>
      </c>
      <c r="X1602" t="s">
        <v>41</v>
      </c>
      <c r="Z1602">
        <v>15.01</v>
      </c>
      <c r="AA1602">
        <v>12</v>
      </c>
      <c r="AB1602">
        <v>3.01</v>
      </c>
      <c r="AC1602">
        <v>14.47</v>
      </c>
      <c r="AD1602" t="s">
        <v>41</v>
      </c>
      <c r="AF1602">
        <v>250</v>
      </c>
      <c r="AG1602">
        <v>250</v>
      </c>
      <c r="AH1602">
        <v>3.3</v>
      </c>
      <c r="AI1602">
        <v>3.29</v>
      </c>
      <c r="AJ1602">
        <v>0.01</v>
      </c>
      <c r="AK1602" t="s">
        <v>41</v>
      </c>
      <c r="AL1602" t="s">
        <v>41</v>
      </c>
      <c r="AM1602" t="s">
        <v>41</v>
      </c>
    </row>
    <row r="1603" spans="1:39" x14ac:dyDescent="0.3">
      <c r="A1603" t="s">
        <v>55</v>
      </c>
      <c r="B1603" t="s">
        <v>56</v>
      </c>
      <c r="C1603" t="s">
        <v>38</v>
      </c>
      <c r="D1603" t="s">
        <v>59</v>
      </c>
      <c r="E1603">
        <v>15</v>
      </c>
      <c r="F1603" t="s">
        <v>43</v>
      </c>
      <c r="G1603" t="s">
        <v>40</v>
      </c>
      <c r="H1603" t="s">
        <v>41</v>
      </c>
      <c r="J1603">
        <v>74.14</v>
      </c>
      <c r="K1603" t="s">
        <v>41</v>
      </c>
      <c r="L1603">
        <v>17190.650000000001</v>
      </c>
      <c r="M1603" t="s">
        <v>41</v>
      </c>
      <c r="N1603" t="s">
        <v>41</v>
      </c>
      <c r="O1603">
        <v>1280</v>
      </c>
      <c r="P1603">
        <v>1289.46</v>
      </c>
      <c r="Q1603">
        <v>1300</v>
      </c>
      <c r="R1603">
        <v>-1.54</v>
      </c>
      <c r="S1603">
        <v>0.23</v>
      </c>
      <c r="T1603">
        <v>61.95</v>
      </c>
      <c r="U1603">
        <v>1001</v>
      </c>
      <c r="V1603" t="s">
        <v>41</v>
      </c>
      <c r="W1603">
        <v>6.19</v>
      </c>
      <c r="X1603" t="s">
        <v>41</v>
      </c>
      <c r="Z1603">
        <v>15.01</v>
      </c>
      <c r="AA1603">
        <v>12</v>
      </c>
      <c r="AB1603">
        <v>3.01</v>
      </c>
      <c r="AC1603">
        <v>14.08</v>
      </c>
      <c r="AD1603" t="s">
        <v>41</v>
      </c>
      <c r="AF1603">
        <v>250</v>
      </c>
      <c r="AG1603">
        <v>250</v>
      </c>
      <c r="AH1603">
        <v>3.3</v>
      </c>
      <c r="AI1603">
        <v>3.29</v>
      </c>
      <c r="AJ1603">
        <v>0.01</v>
      </c>
      <c r="AK1603" t="s">
        <v>41</v>
      </c>
      <c r="AL1603" t="s">
        <v>41</v>
      </c>
      <c r="AM1603" t="s">
        <v>41</v>
      </c>
    </row>
    <row r="1604" spans="1:39" x14ac:dyDescent="0.3">
      <c r="A1604" t="s">
        <v>55</v>
      </c>
      <c r="B1604" t="s">
        <v>56</v>
      </c>
      <c r="C1604" t="s">
        <v>38</v>
      </c>
      <c r="D1604" t="s">
        <v>59</v>
      </c>
      <c r="E1604">
        <v>15</v>
      </c>
      <c r="F1604" t="s">
        <v>44</v>
      </c>
      <c r="G1604" t="s">
        <v>40</v>
      </c>
      <c r="H1604" t="s">
        <v>41</v>
      </c>
      <c r="J1604">
        <v>74.14</v>
      </c>
      <c r="K1604" t="s">
        <v>41</v>
      </c>
      <c r="L1604">
        <v>17190.650000000001</v>
      </c>
      <c r="M1604" t="s">
        <v>41</v>
      </c>
      <c r="N1604" t="s">
        <v>41</v>
      </c>
      <c r="O1604">
        <v>1300</v>
      </c>
      <c r="P1604">
        <v>1309.96</v>
      </c>
      <c r="Q1604">
        <v>1320</v>
      </c>
      <c r="R1604">
        <v>-1.04</v>
      </c>
      <c r="S1604">
        <v>0.2</v>
      </c>
      <c r="T1604">
        <v>56.18</v>
      </c>
      <c r="U1604">
        <v>1001</v>
      </c>
      <c r="V1604" t="s">
        <v>41</v>
      </c>
      <c r="W1604">
        <v>5.74</v>
      </c>
      <c r="X1604" t="s">
        <v>41</v>
      </c>
      <c r="Z1604">
        <v>15.01</v>
      </c>
      <c r="AA1604">
        <v>12</v>
      </c>
      <c r="AB1604">
        <v>3.01</v>
      </c>
      <c r="AC1604">
        <v>14.1</v>
      </c>
      <c r="AD1604" t="s">
        <v>41</v>
      </c>
      <c r="AF1604">
        <v>250</v>
      </c>
      <c r="AG1604">
        <v>250</v>
      </c>
      <c r="AH1604">
        <v>3.3</v>
      </c>
      <c r="AI1604">
        <v>3.29</v>
      </c>
      <c r="AJ1604">
        <v>0.01</v>
      </c>
      <c r="AK1604" t="s">
        <v>41</v>
      </c>
      <c r="AL1604" t="s">
        <v>41</v>
      </c>
      <c r="AM1604" t="s">
        <v>41</v>
      </c>
    </row>
    <row r="1605" spans="1:39" x14ac:dyDescent="0.3">
      <c r="A1605" t="s">
        <v>55</v>
      </c>
      <c r="B1605" t="s">
        <v>56</v>
      </c>
      <c r="C1605" t="s">
        <v>38</v>
      </c>
      <c r="D1605" t="s">
        <v>59</v>
      </c>
      <c r="E1605">
        <v>15</v>
      </c>
      <c r="F1605" t="s">
        <v>45</v>
      </c>
      <c r="G1605" t="s">
        <v>40</v>
      </c>
      <c r="H1605" t="s">
        <v>41</v>
      </c>
      <c r="J1605">
        <v>74.14</v>
      </c>
      <c r="K1605" t="s">
        <v>41</v>
      </c>
      <c r="L1605">
        <v>17190.650000000001</v>
      </c>
      <c r="M1605" t="s">
        <v>41</v>
      </c>
      <c r="N1605" t="s">
        <v>41</v>
      </c>
      <c r="O1605">
        <v>1320</v>
      </c>
      <c r="P1605">
        <v>1329.54</v>
      </c>
      <c r="Q1605">
        <v>1340</v>
      </c>
      <c r="R1605">
        <v>-1.46</v>
      </c>
      <c r="S1605">
        <v>0.2</v>
      </c>
      <c r="T1605">
        <v>57.75</v>
      </c>
      <c r="U1605">
        <v>1001</v>
      </c>
      <c r="V1605" t="s">
        <v>41</v>
      </c>
      <c r="W1605">
        <v>4.76</v>
      </c>
      <c r="X1605" t="s">
        <v>41</v>
      </c>
      <c r="Z1605">
        <v>15.01</v>
      </c>
      <c r="AA1605">
        <v>12</v>
      </c>
      <c r="AB1605">
        <v>3.01</v>
      </c>
      <c r="AC1605">
        <v>14.28</v>
      </c>
      <c r="AD1605" t="s">
        <v>41</v>
      </c>
      <c r="AF1605">
        <v>250</v>
      </c>
      <c r="AG1605">
        <v>250</v>
      </c>
      <c r="AH1605">
        <v>3.3</v>
      </c>
      <c r="AI1605">
        <v>3.29</v>
      </c>
      <c r="AJ1605">
        <v>0.01</v>
      </c>
      <c r="AK1605" t="s">
        <v>41</v>
      </c>
      <c r="AL1605" t="s">
        <v>41</v>
      </c>
      <c r="AM1605" t="s">
        <v>41</v>
      </c>
    </row>
    <row r="1606" spans="1:39" x14ac:dyDescent="0.3">
      <c r="A1606" t="s">
        <v>55</v>
      </c>
      <c r="B1606" t="s">
        <v>56</v>
      </c>
      <c r="C1606" t="s">
        <v>38</v>
      </c>
      <c r="D1606" t="s">
        <v>59</v>
      </c>
      <c r="E1606">
        <v>15</v>
      </c>
      <c r="F1606" t="s">
        <v>46</v>
      </c>
      <c r="G1606" t="s">
        <v>40</v>
      </c>
      <c r="H1606" t="s">
        <v>41</v>
      </c>
      <c r="J1606">
        <v>74.14</v>
      </c>
      <c r="K1606" t="s">
        <v>41</v>
      </c>
      <c r="L1606">
        <v>17190.650000000001</v>
      </c>
      <c r="M1606" t="s">
        <v>41</v>
      </c>
      <c r="N1606" t="s">
        <v>41</v>
      </c>
      <c r="O1606">
        <v>1260</v>
      </c>
      <c r="P1606">
        <v>1269.74</v>
      </c>
      <c r="Q1606">
        <v>1280</v>
      </c>
      <c r="R1606">
        <v>-1.26</v>
      </c>
      <c r="S1606">
        <v>0.2</v>
      </c>
      <c r="T1606">
        <v>61.67</v>
      </c>
      <c r="U1606">
        <v>1001</v>
      </c>
      <c r="V1606" t="s">
        <v>41</v>
      </c>
      <c r="W1606">
        <v>6.26</v>
      </c>
      <c r="X1606" t="s">
        <v>41</v>
      </c>
      <c r="Z1606">
        <v>15.01</v>
      </c>
      <c r="AA1606">
        <v>12</v>
      </c>
      <c r="AB1606">
        <v>3.01</v>
      </c>
      <c r="AC1606">
        <v>14.47</v>
      </c>
      <c r="AD1606" t="s">
        <v>41</v>
      </c>
      <c r="AF1606">
        <v>250</v>
      </c>
      <c r="AG1606">
        <v>250</v>
      </c>
      <c r="AH1606">
        <v>3.3</v>
      </c>
      <c r="AI1606">
        <v>3.29</v>
      </c>
      <c r="AJ1606">
        <v>0.01</v>
      </c>
      <c r="AK1606" t="s">
        <v>41</v>
      </c>
      <c r="AL1606" t="s">
        <v>41</v>
      </c>
      <c r="AM1606" t="s">
        <v>41</v>
      </c>
    </row>
    <row r="1607" spans="1:39" x14ac:dyDescent="0.3">
      <c r="A1607" t="s">
        <v>55</v>
      </c>
      <c r="B1607" t="s">
        <v>56</v>
      </c>
      <c r="C1607" t="s">
        <v>38</v>
      </c>
      <c r="D1607" t="s">
        <v>59</v>
      </c>
      <c r="E1607">
        <v>15</v>
      </c>
      <c r="F1607" t="s">
        <v>47</v>
      </c>
      <c r="G1607" t="s">
        <v>40</v>
      </c>
      <c r="H1607" t="s">
        <v>41</v>
      </c>
      <c r="J1607">
        <v>74.14</v>
      </c>
      <c r="K1607" t="s">
        <v>41</v>
      </c>
      <c r="L1607">
        <v>17190.650000000001</v>
      </c>
      <c r="M1607" t="s">
        <v>41</v>
      </c>
      <c r="N1607" t="s">
        <v>41</v>
      </c>
      <c r="O1607">
        <v>1280</v>
      </c>
      <c r="P1607">
        <v>1289.46</v>
      </c>
      <c r="Q1607">
        <v>1300</v>
      </c>
      <c r="R1607">
        <v>-1.54</v>
      </c>
      <c r="S1607">
        <v>0.23</v>
      </c>
      <c r="T1607">
        <v>61.95</v>
      </c>
      <c r="U1607">
        <v>1001</v>
      </c>
      <c r="V1607" t="s">
        <v>41</v>
      </c>
      <c r="W1607">
        <v>6.37</v>
      </c>
      <c r="X1607" t="s">
        <v>41</v>
      </c>
      <c r="Z1607">
        <v>15.01</v>
      </c>
      <c r="AA1607">
        <v>12</v>
      </c>
      <c r="AB1607">
        <v>3.01</v>
      </c>
      <c r="AC1607">
        <v>14.08</v>
      </c>
      <c r="AD1607" t="s">
        <v>41</v>
      </c>
      <c r="AF1607">
        <v>250</v>
      </c>
      <c r="AG1607">
        <v>250</v>
      </c>
      <c r="AH1607">
        <v>3.3</v>
      </c>
      <c r="AI1607">
        <v>3.29</v>
      </c>
      <c r="AJ1607">
        <v>0.01</v>
      </c>
      <c r="AK1607" t="s">
        <v>41</v>
      </c>
      <c r="AL1607" t="s">
        <v>41</v>
      </c>
      <c r="AM1607" t="s">
        <v>41</v>
      </c>
    </row>
    <row r="1608" spans="1:39" x14ac:dyDescent="0.3">
      <c r="A1608" t="s">
        <v>55</v>
      </c>
      <c r="B1608" t="s">
        <v>56</v>
      </c>
      <c r="C1608" t="s">
        <v>38</v>
      </c>
      <c r="D1608" t="s">
        <v>59</v>
      </c>
      <c r="E1608">
        <v>15</v>
      </c>
      <c r="F1608" t="s">
        <v>48</v>
      </c>
      <c r="G1608" t="s">
        <v>40</v>
      </c>
      <c r="H1608" t="s">
        <v>41</v>
      </c>
      <c r="J1608">
        <v>74.14</v>
      </c>
      <c r="K1608" t="s">
        <v>41</v>
      </c>
      <c r="L1608">
        <v>17190.650000000001</v>
      </c>
      <c r="M1608" t="s">
        <v>41</v>
      </c>
      <c r="N1608" t="s">
        <v>41</v>
      </c>
      <c r="O1608">
        <v>1300</v>
      </c>
      <c r="P1608">
        <v>1309.96</v>
      </c>
      <c r="Q1608">
        <v>1320</v>
      </c>
      <c r="R1608">
        <v>-1.04</v>
      </c>
      <c r="S1608">
        <v>0.2</v>
      </c>
      <c r="T1608">
        <v>56.18</v>
      </c>
      <c r="U1608">
        <v>1001</v>
      </c>
      <c r="V1608" t="s">
        <v>41</v>
      </c>
      <c r="W1608">
        <v>6.23</v>
      </c>
      <c r="X1608" t="s">
        <v>41</v>
      </c>
      <c r="Z1608">
        <v>15.01</v>
      </c>
      <c r="AA1608">
        <v>12</v>
      </c>
      <c r="AB1608">
        <v>3.01</v>
      </c>
      <c r="AC1608">
        <v>14.1</v>
      </c>
      <c r="AD1608" t="s">
        <v>41</v>
      </c>
      <c r="AF1608">
        <v>250</v>
      </c>
      <c r="AG1608">
        <v>250</v>
      </c>
      <c r="AH1608">
        <v>3.3</v>
      </c>
      <c r="AI1608">
        <v>3.29</v>
      </c>
      <c r="AJ1608">
        <v>0.01</v>
      </c>
      <c r="AK1608" t="s">
        <v>41</v>
      </c>
      <c r="AL1608" t="s">
        <v>41</v>
      </c>
      <c r="AM1608" t="s">
        <v>41</v>
      </c>
    </row>
    <row r="1609" spans="1:39" x14ac:dyDescent="0.3">
      <c r="A1609" t="s">
        <v>55</v>
      </c>
      <c r="B1609" t="s">
        <v>56</v>
      </c>
      <c r="C1609" t="s">
        <v>38</v>
      </c>
      <c r="D1609" t="s">
        <v>59</v>
      </c>
      <c r="E1609">
        <v>15</v>
      </c>
      <c r="F1609" t="s">
        <v>49</v>
      </c>
      <c r="G1609" t="s">
        <v>40</v>
      </c>
      <c r="H1609" t="s">
        <v>41</v>
      </c>
      <c r="J1609">
        <v>74.14</v>
      </c>
      <c r="K1609" t="s">
        <v>41</v>
      </c>
      <c r="L1609">
        <v>17190.650000000001</v>
      </c>
      <c r="M1609" t="s">
        <v>41</v>
      </c>
      <c r="N1609" t="s">
        <v>41</v>
      </c>
      <c r="O1609">
        <v>1320</v>
      </c>
      <c r="P1609">
        <v>1329.54</v>
      </c>
      <c r="Q1609">
        <v>1340</v>
      </c>
      <c r="R1609">
        <v>-1.46</v>
      </c>
      <c r="S1609">
        <v>0.2</v>
      </c>
      <c r="T1609">
        <v>57.75</v>
      </c>
      <c r="U1609">
        <v>1001</v>
      </c>
      <c r="V1609" t="s">
        <v>41</v>
      </c>
      <c r="W1609">
        <v>5.22</v>
      </c>
      <c r="X1609" t="s">
        <v>41</v>
      </c>
      <c r="Z1609">
        <v>15.01</v>
      </c>
      <c r="AA1609">
        <v>12</v>
      </c>
      <c r="AB1609">
        <v>3.01</v>
      </c>
      <c r="AC1609">
        <v>14.28</v>
      </c>
      <c r="AD1609" t="s">
        <v>41</v>
      </c>
      <c r="AF1609">
        <v>250</v>
      </c>
      <c r="AG1609">
        <v>250</v>
      </c>
      <c r="AH1609">
        <v>3.3</v>
      </c>
      <c r="AI1609">
        <v>3.29</v>
      </c>
      <c r="AJ1609">
        <v>0.01</v>
      </c>
      <c r="AK1609" t="s">
        <v>41</v>
      </c>
      <c r="AL1609" t="s">
        <v>41</v>
      </c>
      <c r="AM1609" t="s">
        <v>41</v>
      </c>
    </row>
    <row r="1610" spans="1:39" x14ac:dyDescent="0.3">
      <c r="A1610" t="s">
        <v>55</v>
      </c>
      <c r="B1610" t="s">
        <v>56</v>
      </c>
      <c r="C1610" t="s">
        <v>38</v>
      </c>
      <c r="D1610" t="s">
        <v>59</v>
      </c>
      <c r="E1610">
        <v>15</v>
      </c>
      <c r="F1610" t="s">
        <v>39</v>
      </c>
      <c r="G1610" t="s">
        <v>40</v>
      </c>
      <c r="H1610" t="s">
        <v>41</v>
      </c>
      <c r="J1610">
        <v>75.099999999999994</v>
      </c>
      <c r="K1610" t="s">
        <v>41</v>
      </c>
      <c r="L1610">
        <v>17271.189999999999</v>
      </c>
      <c r="M1610" t="s">
        <v>41</v>
      </c>
      <c r="N1610" t="s">
        <v>41</v>
      </c>
      <c r="O1610">
        <v>1260</v>
      </c>
      <c r="P1610">
        <v>1269.78</v>
      </c>
      <c r="Q1610">
        <v>1280</v>
      </c>
      <c r="R1610">
        <v>-1.22</v>
      </c>
      <c r="S1610">
        <v>0.2</v>
      </c>
      <c r="T1610">
        <v>61.71</v>
      </c>
      <c r="U1610">
        <v>1001</v>
      </c>
      <c r="V1610" t="s">
        <v>41</v>
      </c>
      <c r="W1610">
        <v>6.2</v>
      </c>
      <c r="X1610" t="s">
        <v>41</v>
      </c>
      <c r="Z1610">
        <v>14.99</v>
      </c>
      <c r="AA1610">
        <v>12.04</v>
      </c>
      <c r="AB1610">
        <v>2.95</v>
      </c>
      <c r="AC1610">
        <v>14.6</v>
      </c>
      <c r="AD1610" t="s">
        <v>41</v>
      </c>
      <c r="AF1610">
        <v>260</v>
      </c>
      <c r="AG1610">
        <v>260</v>
      </c>
      <c r="AH1610">
        <v>3.3</v>
      </c>
      <c r="AI1610">
        <v>3.3</v>
      </c>
      <c r="AJ1610">
        <v>0</v>
      </c>
      <c r="AK1610" t="s">
        <v>41</v>
      </c>
      <c r="AL1610" t="s">
        <v>41</v>
      </c>
      <c r="AM1610" t="s">
        <v>41</v>
      </c>
    </row>
    <row r="1611" spans="1:39" x14ac:dyDescent="0.3">
      <c r="A1611" t="s">
        <v>55</v>
      </c>
      <c r="B1611" t="s">
        <v>56</v>
      </c>
      <c r="C1611" t="s">
        <v>38</v>
      </c>
      <c r="D1611" t="s">
        <v>59</v>
      </c>
      <c r="E1611">
        <v>15</v>
      </c>
      <c r="F1611" t="s">
        <v>43</v>
      </c>
      <c r="G1611" t="s">
        <v>40</v>
      </c>
      <c r="H1611" t="s">
        <v>41</v>
      </c>
      <c r="J1611">
        <v>75.099999999999994</v>
      </c>
      <c r="K1611" t="s">
        <v>41</v>
      </c>
      <c r="L1611">
        <v>17271.189999999999</v>
      </c>
      <c r="M1611" t="s">
        <v>41</v>
      </c>
      <c r="N1611" t="s">
        <v>41</v>
      </c>
      <c r="O1611">
        <v>1280</v>
      </c>
      <c r="P1611">
        <v>1289.5</v>
      </c>
      <c r="Q1611">
        <v>1300</v>
      </c>
      <c r="R1611">
        <v>-1.5</v>
      </c>
      <c r="S1611">
        <v>0.22</v>
      </c>
      <c r="T1611">
        <v>62.09</v>
      </c>
      <c r="U1611">
        <v>1001</v>
      </c>
      <c r="V1611" t="s">
        <v>41</v>
      </c>
      <c r="W1611">
        <v>6.22</v>
      </c>
      <c r="X1611" t="s">
        <v>41</v>
      </c>
      <c r="Z1611">
        <v>14.99</v>
      </c>
      <c r="AA1611">
        <v>12.04</v>
      </c>
      <c r="AB1611">
        <v>2.95</v>
      </c>
      <c r="AC1611">
        <v>14.23</v>
      </c>
      <c r="AD1611" t="s">
        <v>41</v>
      </c>
      <c r="AF1611">
        <v>260</v>
      </c>
      <c r="AG1611">
        <v>260</v>
      </c>
      <c r="AH1611">
        <v>3.3</v>
      </c>
      <c r="AI1611">
        <v>3.3</v>
      </c>
      <c r="AJ1611">
        <v>0</v>
      </c>
      <c r="AK1611" t="s">
        <v>41</v>
      </c>
      <c r="AL1611" t="s">
        <v>41</v>
      </c>
      <c r="AM1611" t="s">
        <v>41</v>
      </c>
    </row>
    <row r="1612" spans="1:39" x14ac:dyDescent="0.3">
      <c r="A1612" t="s">
        <v>55</v>
      </c>
      <c r="B1612" t="s">
        <v>56</v>
      </c>
      <c r="C1612" t="s">
        <v>38</v>
      </c>
      <c r="D1612" t="s">
        <v>59</v>
      </c>
      <c r="E1612">
        <v>15</v>
      </c>
      <c r="F1612" t="s">
        <v>44</v>
      </c>
      <c r="G1612" t="s">
        <v>40</v>
      </c>
      <c r="H1612" t="s">
        <v>41</v>
      </c>
      <c r="J1612">
        <v>75.099999999999994</v>
      </c>
      <c r="K1612" t="s">
        <v>41</v>
      </c>
      <c r="L1612">
        <v>17271.189999999999</v>
      </c>
      <c r="M1612" t="s">
        <v>41</v>
      </c>
      <c r="N1612" t="s">
        <v>41</v>
      </c>
      <c r="O1612">
        <v>1300</v>
      </c>
      <c r="P1612">
        <v>1309.98</v>
      </c>
      <c r="Q1612">
        <v>1320</v>
      </c>
      <c r="R1612">
        <v>-1.02</v>
      </c>
      <c r="S1612">
        <v>0.21</v>
      </c>
      <c r="T1612">
        <v>56.12</v>
      </c>
      <c r="U1612">
        <v>1001</v>
      </c>
      <c r="V1612" t="s">
        <v>41</v>
      </c>
      <c r="W1612">
        <v>5.79</v>
      </c>
      <c r="X1612" t="s">
        <v>41</v>
      </c>
      <c r="Z1612">
        <v>14.99</v>
      </c>
      <c r="AA1612">
        <v>12.04</v>
      </c>
      <c r="AB1612">
        <v>2.95</v>
      </c>
      <c r="AC1612">
        <v>14.23</v>
      </c>
      <c r="AD1612" t="s">
        <v>41</v>
      </c>
      <c r="AF1612">
        <v>260</v>
      </c>
      <c r="AG1612">
        <v>260</v>
      </c>
      <c r="AH1612">
        <v>3.3</v>
      </c>
      <c r="AI1612">
        <v>3.3</v>
      </c>
      <c r="AJ1612">
        <v>0</v>
      </c>
      <c r="AK1612" t="s">
        <v>41</v>
      </c>
      <c r="AL1612" t="s">
        <v>41</v>
      </c>
      <c r="AM1612" t="s">
        <v>41</v>
      </c>
    </row>
    <row r="1613" spans="1:39" x14ac:dyDescent="0.3">
      <c r="A1613" t="s">
        <v>55</v>
      </c>
      <c r="B1613" t="s">
        <v>56</v>
      </c>
      <c r="C1613" t="s">
        <v>38</v>
      </c>
      <c r="D1613" t="s">
        <v>59</v>
      </c>
      <c r="E1613">
        <v>15</v>
      </c>
      <c r="F1613" t="s">
        <v>45</v>
      </c>
      <c r="G1613" t="s">
        <v>40</v>
      </c>
      <c r="H1613" t="s">
        <v>41</v>
      </c>
      <c r="J1613">
        <v>75.099999999999994</v>
      </c>
      <c r="K1613" t="s">
        <v>41</v>
      </c>
      <c r="L1613">
        <v>17271.189999999999</v>
      </c>
      <c r="M1613" t="s">
        <v>41</v>
      </c>
      <c r="N1613" t="s">
        <v>41</v>
      </c>
      <c r="O1613">
        <v>1320</v>
      </c>
      <c r="P1613">
        <v>1329.56</v>
      </c>
      <c r="Q1613">
        <v>1340</v>
      </c>
      <c r="R1613">
        <v>-1.44</v>
      </c>
      <c r="S1613">
        <v>0.21</v>
      </c>
      <c r="T1613">
        <v>57.83</v>
      </c>
      <c r="U1613">
        <v>1001</v>
      </c>
      <c r="V1613" t="s">
        <v>41</v>
      </c>
      <c r="W1613">
        <v>4.8</v>
      </c>
      <c r="X1613" t="s">
        <v>41</v>
      </c>
      <c r="Z1613">
        <v>14.99</v>
      </c>
      <c r="AA1613">
        <v>12.04</v>
      </c>
      <c r="AB1613">
        <v>2.95</v>
      </c>
      <c r="AC1613">
        <v>14.41</v>
      </c>
      <c r="AD1613" t="s">
        <v>41</v>
      </c>
      <c r="AF1613">
        <v>260</v>
      </c>
      <c r="AG1613">
        <v>260</v>
      </c>
      <c r="AH1613">
        <v>3.3</v>
      </c>
      <c r="AI1613">
        <v>3.3</v>
      </c>
      <c r="AJ1613">
        <v>0</v>
      </c>
      <c r="AK1613" t="s">
        <v>41</v>
      </c>
      <c r="AL1613" t="s">
        <v>41</v>
      </c>
      <c r="AM1613" t="s">
        <v>41</v>
      </c>
    </row>
    <row r="1614" spans="1:39" x14ac:dyDescent="0.3">
      <c r="A1614" t="s">
        <v>55</v>
      </c>
      <c r="B1614" t="s">
        <v>56</v>
      </c>
      <c r="C1614" t="s">
        <v>38</v>
      </c>
      <c r="D1614" t="s">
        <v>59</v>
      </c>
      <c r="E1614">
        <v>15</v>
      </c>
      <c r="F1614" t="s">
        <v>46</v>
      </c>
      <c r="G1614" t="s">
        <v>40</v>
      </c>
      <c r="H1614" t="s">
        <v>41</v>
      </c>
      <c r="J1614">
        <v>75.099999999999994</v>
      </c>
      <c r="K1614" t="s">
        <v>41</v>
      </c>
      <c r="L1614">
        <v>17271.189999999999</v>
      </c>
      <c r="M1614" t="s">
        <v>41</v>
      </c>
      <c r="N1614" t="s">
        <v>41</v>
      </c>
      <c r="O1614">
        <v>1260</v>
      </c>
      <c r="P1614">
        <v>1269.78</v>
      </c>
      <c r="Q1614">
        <v>1280</v>
      </c>
      <c r="R1614">
        <v>-1.22</v>
      </c>
      <c r="S1614">
        <v>0.2</v>
      </c>
      <c r="T1614">
        <v>61.71</v>
      </c>
      <c r="U1614">
        <v>1001</v>
      </c>
      <c r="V1614" t="s">
        <v>41</v>
      </c>
      <c r="W1614">
        <v>6.31</v>
      </c>
      <c r="X1614" t="s">
        <v>41</v>
      </c>
      <c r="Z1614">
        <v>14.99</v>
      </c>
      <c r="AA1614">
        <v>12.04</v>
      </c>
      <c r="AB1614">
        <v>2.95</v>
      </c>
      <c r="AC1614">
        <v>14.6</v>
      </c>
      <c r="AD1614" t="s">
        <v>41</v>
      </c>
      <c r="AF1614">
        <v>260</v>
      </c>
      <c r="AG1614">
        <v>260</v>
      </c>
      <c r="AH1614">
        <v>3.3</v>
      </c>
      <c r="AI1614">
        <v>3.3</v>
      </c>
      <c r="AJ1614">
        <v>0</v>
      </c>
      <c r="AK1614" t="s">
        <v>41</v>
      </c>
      <c r="AL1614" t="s">
        <v>41</v>
      </c>
      <c r="AM1614" t="s">
        <v>41</v>
      </c>
    </row>
    <row r="1615" spans="1:39" x14ac:dyDescent="0.3">
      <c r="A1615" t="s">
        <v>55</v>
      </c>
      <c r="B1615" t="s">
        <v>56</v>
      </c>
      <c r="C1615" t="s">
        <v>38</v>
      </c>
      <c r="D1615" t="s">
        <v>59</v>
      </c>
      <c r="E1615">
        <v>15</v>
      </c>
      <c r="F1615" t="s">
        <v>47</v>
      </c>
      <c r="G1615" t="s">
        <v>40</v>
      </c>
      <c r="H1615" t="s">
        <v>41</v>
      </c>
      <c r="J1615">
        <v>75.099999999999994</v>
      </c>
      <c r="K1615" t="s">
        <v>41</v>
      </c>
      <c r="L1615">
        <v>17271.189999999999</v>
      </c>
      <c r="M1615" t="s">
        <v>41</v>
      </c>
      <c r="N1615" t="s">
        <v>41</v>
      </c>
      <c r="O1615">
        <v>1280</v>
      </c>
      <c r="P1615">
        <v>1289.5</v>
      </c>
      <c r="Q1615">
        <v>1300</v>
      </c>
      <c r="R1615">
        <v>-1.5</v>
      </c>
      <c r="S1615">
        <v>0.22</v>
      </c>
      <c r="T1615">
        <v>62.09</v>
      </c>
      <c r="U1615">
        <v>1001</v>
      </c>
      <c r="V1615" t="s">
        <v>41</v>
      </c>
      <c r="W1615">
        <v>6.42</v>
      </c>
      <c r="X1615" t="s">
        <v>41</v>
      </c>
      <c r="Z1615">
        <v>14.99</v>
      </c>
      <c r="AA1615">
        <v>12.04</v>
      </c>
      <c r="AB1615">
        <v>2.95</v>
      </c>
      <c r="AC1615">
        <v>14.23</v>
      </c>
      <c r="AD1615" t="s">
        <v>41</v>
      </c>
      <c r="AF1615">
        <v>260</v>
      </c>
      <c r="AG1615">
        <v>260</v>
      </c>
      <c r="AH1615">
        <v>3.3</v>
      </c>
      <c r="AI1615">
        <v>3.3</v>
      </c>
      <c r="AJ1615">
        <v>0</v>
      </c>
      <c r="AK1615" t="s">
        <v>41</v>
      </c>
      <c r="AL1615" t="s">
        <v>41</v>
      </c>
      <c r="AM1615" t="s">
        <v>41</v>
      </c>
    </row>
    <row r="1616" spans="1:39" x14ac:dyDescent="0.3">
      <c r="A1616" t="s">
        <v>55</v>
      </c>
      <c r="B1616" t="s">
        <v>56</v>
      </c>
      <c r="C1616" t="s">
        <v>38</v>
      </c>
      <c r="D1616" t="s">
        <v>59</v>
      </c>
      <c r="E1616">
        <v>15</v>
      </c>
      <c r="F1616" t="s">
        <v>48</v>
      </c>
      <c r="G1616" t="s">
        <v>40</v>
      </c>
      <c r="H1616" t="s">
        <v>41</v>
      </c>
      <c r="J1616">
        <v>75.099999999999994</v>
      </c>
      <c r="K1616" t="s">
        <v>41</v>
      </c>
      <c r="L1616">
        <v>17271.189999999999</v>
      </c>
      <c r="M1616" t="s">
        <v>41</v>
      </c>
      <c r="N1616" t="s">
        <v>41</v>
      </c>
      <c r="O1616">
        <v>1300</v>
      </c>
      <c r="P1616">
        <v>1309.98</v>
      </c>
      <c r="Q1616">
        <v>1320</v>
      </c>
      <c r="R1616">
        <v>-1.02</v>
      </c>
      <c r="S1616">
        <v>0.21</v>
      </c>
      <c r="T1616">
        <v>56.12</v>
      </c>
      <c r="U1616">
        <v>1001</v>
      </c>
      <c r="V1616" t="s">
        <v>41</v>
      </c>
      <c r="W1616">
        <v>6.27</v>
      </c>
      <c r="X1616" t="s">
        <v>41</v>
      </c>
      <c r="Z1616">
        <v>14.99</v>
      </c>
      <c r="AA1616">
        <v>12.04</v>
      </c>
      <c r="AB1616">
        <v>2.95</v>
      </c>
      <c r="AC1616">
        <v>14.23</v>
      </c>
      <c r="AD1616" t="s">
        <v>41</v>
      </c>
      <c r="AF1616">
        <v>260</v>
      </c>
      <c r="AG1616">
        <v>260</v>
      </c>
      <c r="AH1616">
        <v>3.3</v>
      </c>
      <c r="AI1616">
        <v>3.3</v>
      </c>
      <c r="AJ1616">
        <v>0</v>
      </c>
      <c r="AK1616" t="s">
        <v>41</v>
      </c>
      <c r="AL1616" t="s">
        <v>41</v>
      </c>
      <c r="AM1616" t="s">
        <v>41</v>
      </c>
    </row>
    <row r="1617" spans="1:39" x14ac:dyDescent="0.3">
      <c r="A1617" t="s">
        <v>55</v>
      </c>
      <c r="B1617" t="s">
        <v>56</v>
      </c>
      <c r="C1617" t="s">
        <v>38</v>
      </c>
      <c r="D1617" t="s">
        <v>59</v>
      </c>
      <c r="E1617">
        <v>15</v>
      </c>
      <c r="F1617" t="s">
        <v>49</v>
      </c>
      <c r="G1617" t="s">
        <v>40</v>
      </c>
      <c r="H1617" t="s">
        <v>41</v>
      </c>
      <c r="J1617">
        <v>75.099999999999994</v>
      </c>
      <c r="K1617" t="s">
        <v>41</v>
      </c>
      <c r="L1617">
        <v>17271.189999999999</v>
      </c>
      <c r="M1617" t="s">
        <v>41</v>
      </c>
      <c r="N1617" t="s">
        <v>41</v>
      </c>
      <c r="O1617">
        <v>1320</v>
      </c>
      <c r="P1617">
        <v>1329.56</v>
      </c>
      <c r="Q1617">
        <v>1340</v>
      </c>
      <c r="R1617">
        <v>-1.44</v>
      </c>
      <c r="S1617">
        <v>0.21</v>
      </c>
      <c r="T1617">
        <v>57.83</v>
      </c>
      <c r="U1617">
        <v>1001</v>
      </c>
      <c r="V1617" t="s">
        <v>41</v>
      </c>
      <c r="W1617">
        <v>5.25</v>
      </c>
      <c r="X1617" t="s">
        <v>41</v>
      </c>
      <c r="Z1617">
        <v>14.99</v>
      </c>
      <c r="AA1617">
        <v>12.04</v>
      </c>
      <c r="AB1617">
        <v>2.95</v>
      </c>
      <c r="AC1617">
        <v>14.41</v>
      </c>
      <c r="AD1617" t="s">
        <v>41</v>
      </c>
      <c r="AF1617">
        <v>260</v>
      </c>
      <c r="AG1617">
        <v>260</v>
      </c>
      <c r="AH1617">
        <v>3.3</v>
      </c>
      <c r="AI1617">
        <v>3.3</v>
      </c>
      <c r="AJ1617">
        <v>0</v>
      </c>
      <c r="AK1617" t="s">
        <v>41</v>
      </c>
      <c r="AL1617" t="s">
        <v>41</v>
      </c>
      <c r="AM1617" t="s">
        <v>41</v>
      </c>
    </row>
    <row r="1618" spans="1:39" x14ac:dyDescent="0.3">
      <c r="A1618" t="s">
        <v>55</v>
      </c>
      <c r="B1618" t="s">
        <v>56</v>
      </c>
      <c r="C1618" t="s">
        <v>38</v>
      </c>
      <c r="D1618" t="s">
        <v>59</v>
      </c>
      <c r="E1618">
        <v>15</v>
      </c>
      <c r="F1618" t="s">
        <v>39</v>
      </c>
      <c r="G1618" t="s">
        <v>40</v>
      </c>
      <c r="H1618" t="s">
        <v>41</v>
      </c>
      <c r="J1618">
        <v>73.5</v>
      </c>
      <c r="K1618" t="s">
        <v>41</v>
      </c>
      <c r="L1618">
        <v>17350.13</v>
      </c>
      <c r="M1618" t="s">
        <v>41</v>
      </c>
      <c r="N1618" t="s">
        <v>41</v>
      </c>
      <c r="O1618">
        <v>1260</v>
      </c>
      <c r="P1618">
        <v>1269.8</v>
      </c>
      <c r="Q1618">
        <v>1280</v>
      </c>
      <c r="R1618">
        <v>-1.2</v>
      </c>
      <c r="S1618">
        <v>0.2</v>
      </c>
      <c r="T1618">
        <v>61.85</v>
      </c>
      <c r="U1618">
        <v>1001</v>
      </c>
      <c r="V1618" t="s">
        <v>41</v>
      </c>
      <c r="W1618">
        <v>6.24</v>
      </c>
      <c r="X1618" t="s">
        <v>41</v>
      </c>
      <c r="Z1618">
        <v>14.99</v>
      </c>
      <c r="AA1618">
        <v>12.09</v>
      </c>
      <c r="AB1618">
        <v>2.9</v>
      </c>
      <c r="AC1618">
        <v>14.75</v>
      </c>
      <c r="AD1618" t="s">
        <v>41</v>
      </c>
      <c r="AF1618">
        <v>270</v>
      </c>
      <c r="AG1618">
        <v>270</v>
      </c>
      <c r="AH1618">
        <v>3.29</v>
      </c>
      <c r="AI1618">
        <v>3.29</v>
      </c>
      <c r="AJ1618">
        <v>0.01</v>
      </c>
      <c r="AK1618" t="s">
        <v>41</v>
      </c>
      <c r="AL1618" t="s">
        <v>41</v>
      </c>
      <c r="AM1618" t="s">
        <v>41</v>
      </c>
    </row>
    <row r="1619" spans="1:39" x14ac:dyDescent="0.3">
      <c r="A1619" t="s">
        <v>55</v>
      </c>
      <c r="B1619" t="s">
        <v>56</v>
      </c>
      <c r="C1619" t="s">
        <v>38</v>
      </c>
      <c r="D1619" t="s">
        <v>59</v>
      </c>
      <c r="E1619">
        <v>15</v>
      </c>
      <c r="F1619" t="s">
        <v>43</v>
      </c>
      <c r="G1619" t="s">
        <v>40</v>
      </c>
      <c r="H1619" t="s">
        <v>41</v>
      </c>
      <c r="J1619">
        <v>73.5</v>
      </c>
      <c r="K1619" t="s">
        <v>41</v>
      </c>
      <c r="L1619">
        <v>17350.13</v>
      </c>
      <c r="M1619" t="s">
        <v>41</v>
      </c>
      <c r="N1619" t="s">
        <v>41</v>
      </c>
      <c r="O1619">
        <v>1280</v>
      </c>
      <c r="P1619">
        <v>1289.54</v>
      </c>
      <c r="Q1619">
        <v>1300</v>
      </c>
      <c r="R1619">
        <v>-1.46</v>
      </c>
      <c r="S1619">
        <v>0.23</v>
      </c>
      <c r="T1619">
        <v>61.91</v>
      </c>
      <c r="U1619">
        <v>1001</v>
      </c>
      <c r="V1619" t="s">
        <v>41</v>
      </c>
      <c r="W1619">
        <v>6.28</v>
      </c>
      <c r="X1619" t="s">
        <v>41</v>
      </c>
      <c r="Z1619">
        <v>14.99</v>
      </c>
      <c r="AA1619">
        <v>12.09</v>
      </c>
      <c r="AB1619">
        <v>2.9</v>
      </c>
      <c r="AC1619">
        <v>14.36</v>
      </c>
      <c r="AD1619" t="s">
        <v>41</v>
      </c>
      <c r="AF1619">
        <v>270</v>
      </c>
      <c r="AG1619">
        <v>270</v>
      </c>
      <c r="AH1619">
        <v>3.29</v>
      </c>
      <c r="AI1619">
        <v>3.29</v>
      </c>
      <c r="AJ1619">
        <v>0.01</v>
      </c>
      <c r="AK1619" t="s">
        <v>41</v>
      </c>
      <c r="AL1619" t="s">
        <v>41</v>
      </c>
      <c r="AM1619" t="s">
        <v>41</v>
      </c>
    </row>
    <row r="1620" spans="1:39" x14ac:dyDescent="0.3">
      <c r="A1620" t="s">
        <v>55</v>
      </c>
      <c r="B1620" t="s">
        <v>56</v>
      </c>
      <c r="C1620" t="s">
        <v>38</v>
      </c>
      <c r="D1620" t="s">
        <v>59</v>
      </c>
      <c r="E1620">
        <v>15</v>
      </c>
      <c r="F1620" t="s">
        <v>44</v>
      </c>
      <c r="G1620" t="s">
        <v>40</v>
      </c>
      <c r="H1620" t="s">
        <v>41</v>
      </c>
      <c r="J1620">
        <v>73.5</v>
      </c>
      <c r="K1620" t="s">
        <v>41</v>
      </c>
      <c r="L1620">
        <v>17350.13</v>
      </c>
      <c r="M1620" t="s">
        <v>41</v>
      </c>
      <c r="N1620" t="s">
        <v>41</v>
      </c>
      <c r="O1620">
        <v>1300</v>
      </c>
      <c r="P1620">
        <v>1310.02</v>
      </c>
      <c r="Q1620">
        <v>1320</v>
      </c>
      <c r="R1620">
        <v>-0.98</v>
      </c>
      <c r="S1620">
        <v>0.21</v>
      </c>
      <c r="T1620">
        <v>56.28</v>
      </c>
      <c r="U1620">
        <v>1001</v>
      </c>
      <c r="V1620" t="s">
        <v>41</v>
      </c>
      <c r="W1620">
        <v>5.82</v>
      </c>
      <c r="X1620" t="s">
        <v>41</v>
      </c>
      <c r="Z1620">
        <v>14.99</v>
      </c>
      <c r="AA1620">
        <v>12.09</v>
      </c>
      <c r="AB1620">
        <v>2.9</v>
      </c>
      <c r="AC1620">
        <v>14.38</v>
      </c>
      <c r="AD1620" t="s">
        <v>41</v>
      </c>
      <c r="AF1620">
        <v>270</v>
      </c>
      <c r="AG1620">
        <v>270</v>
      </c>
      <c r="AH1620">
        <v>3.29</v>
      </c>
      <c r="AI1620">
        <v>3.29</v>
      </c>
      <c r="AJ1620">
        <v>0.01</v>
      </c>
      <c r="AK1620" t="s">
        <v>41</v>
      </c>
      <c r="AL1620" t="s">
        <v>41</v>
      </c>
      <c r="AM1620" t="s">
        <v>41</v>
      </c>
    </row>
    <row r="1621" spans="1:39" x14ac:dyDescent="0.3">
      <c r="A1621" t="s">
        <v>55</v>
      </c>
      <c r="B1621" t="s">
        <v>56</v>
      </c>
      <c r="C1621" t="s">
        <v>38</v>
      </c>
      <c r="D1621" t="s">
        <v>59</v>
      </c>
      <c r="E1621">
        <v>15</v>
      </c>
      <c r="F1621" t="s">
        <v>45</v>
      </c>
      <c r="G1621" t="s">
        <v>40</v>
      </c>
      <c r="H1621" t="s">
        <v>41</v>
      </c>
      <c r="J1621">
        <v>73.5</v>
      </c>
      <c r="K1621" t="s">
        <v>41</v>
      </c>
      <c r="L1621">
        <v>17350.13</v>
      </c>
      <c r="M1621" t="s">
        <v>41</v>
      </c>
      <c r="N1621" t="s">
        <v>41</v>
      </c>
      <c r="O1621">
        <v>1320</v>
      </c>
      <c r="P1621">
        <v>1329.62</v>
      </c>
      <c r="Q1621">
        <v>1340</v>
      </c>
      <c r="R1621">
        <v>-1.38</v>
      </c>
      <c r="S1621">
        <v>0.21</v>
      </c>
      <c r="T1621">
        <v>57.93</v>
      </c>
      <c r="U1621">
        <v>1001</v>
      </c>
      <c r="V1621" t="s">
        <v>41</v>
      </c>
      <c r="W1621">
        <v>4.84</v>
      </c>
      <c r="X1621" t="s">
        <v>41</v>
      </c>
      <c r="Z1621">
        <v>14.99</v>
      </c>
      <c r="AA1621">
        <v>12.09</v>
      </c>
      <c r="AB1621">
        <v>2.9</v>
      </c>
      <c r="AC1621">
        <v>14.58</v>
      </c>
      <c r="AD1621" t="s">
        <v>41</v>
      </c>
      <c r="AF1621">
        <v>270</v>
      </c>
      <c r="AG1621">
        <v>270</v>
      </c>
      <c r="AH1621">
        <v>3.29</v>
      </c>
      <c r="AI1621">
        <v>3.29</v>
      </c>
      <c r="AJ1621">
        <v>0.01</v>
      </c>
      <c r="AK1621" t="s">
        <v>41</v>
      </c>
      <c r="AL1621" t="s">
        <v>41</v>
      </c>
      <c r="AM1621" t="s">
        <v>41</v>
      </c>
    </row>
    <row r="1622" spans="1:39" x14ac:dyDescent="0.3">
      <c r="A1622" t="s">
        <v>55</v>
      </c>
      <c r="B1622" t="s">
        <v>56</v>
      </c>
      <c r="C1622" t="s">
        <v>38</v>
      </c>
      <c r="D1622" t="s">
        <v>59</v>
      </c>
      <c r="E1622">
        <v>15</v>
      </c>
      <c r="F1622" t="s">
        <v>46</v>
      </c>
      <c r="G1622" t="s">
        <v>40</v>
      </c>
      <c r="H1622" t="s">
        <v>41</v>
      </c>
      <c r="J1622">
        <v>73.5</v>
      </c>
      <c r="K1622" t="s">
        <v>41</v>
      </c>
      <c r="L1622">
        <v>17350.13</v>
      </c>
      <c r="M1622" t="s">
        <v>41</v>
      </c>
      <c r="N1622" t="s">
        <v>41</v>
      </c>
      <c r="O1622">
        <v>1260</v>
      </c>
      <c r="P1622">
        <v>1269.8</v>
      </c>
      <c r="Q1622">
        <v>1280</v>
      </c>
      <c r="R1622">
        <v>-1.2</v>
      </c>
      <c r="S1622">
        <v>0.2</v>
      </c>
      <c r="T1622">
        <v>61.85</v>
      </c>
      <c r="U1622">
        <v>1001</v>
      </c>
      <c r="V1622" t="s">
        <v>41</v>
      </c>
      <c r="W1622">
        <v>6.35</v>
      </c>
      <c r="X1622" t="s">
        <v>41</v>
      </c>
      <c r="Z1622">
        <v>14.99</v>
      </c>
      <c r="AA1622">
        <v>12.09</v>
      </c>
      <c r="AB1622">
        <v>2.9</v>
      </c>
      <c r="AC1622">
        <v>14.75</v>
      </c>
      <c r="AD1622" t="s">
        <v>41</v>
      </c>
      <c r="AF1622">
        <v>270</v>
      </c>
      <c r="AG1622">
        <v>270</v>
      </c>
      <c r="AH1622">
        <v>3.29</v>
      </c>
      <c r="AI1622">
        <v>3.29</v>
      </c>
      <c r="AJ1622">
        <v>0.01</v>
      </c>
      <c r="AK1622" t="s">
        <v>41</v>
      </c>
      <c r="AL1622" t="s">
        <v>41</v>
      </c>
      <c r="AM1622" t="s">
        <v>41</v>
      </c>
    </row>
    <row r="1623" spans="1:39" x14ac:dyDescent="0.3">
      <c r="A1623" t="s">
        <v>55</v>
      </c>
      <c r="B1623" t="s">
        <v>56</v>
      </c>
      <c r="C1623" t="s">
        <v>38</v>
      </c>
      <c r="D1623" t="s">
        <v>59</v>
      </c>
      <c r="E1623">
        <v>15</v>
      </c>
      <c r="F1623" t="s">
        <v>47</v>
      </c>
      <c r="G1623" t="s">
        <v>40</v>
      </c>
      <c r="H1623" t="s">
        <v>41</v>
      </c>
      <c r="J1623">
        <v>73.5</v>
      </c>
      <c r="K1623" t="s">
        <v>41</v>
      </c>
      <c r="L1623">
        <v>17350.13</v>
      </c>
      <c r="M1623" t="s">
        <v>41</v>
      </c>
      <c r="N1623" t="s">
        <v>41</v>
      </c>
      <c r="O1623">
        <v>1280</v>
      </c>
      <c r="P1623">
        <v>1289.54</v>
      </c>
      <c r="Q1623">
        <v>1300</v>
      </c>
      <c r="R1623">
        <v>-1.46</v>
      </c>
      <c r="S1623">
        <v>0.23</v>
      </c>
      <c r="T1623">
        <v>61.91</v>
      </c>
      <c r="U1623">
        <v>1001</v>
      </c>
      <c r="V1623" t="s">
        <v>41</v>
      </c>
      <c r="W1623">
        <v>6.46</v>
      </c>
      <c r="X1623" t="s">
        <v>41</v>
      </c>
      <c r="Z1623">
        <v>14.99</v>
      </c>
      <c r="AA1623">
        <v>12.09</v>
      </c>
      <c r="AB1623">
        <v>2.9</v>
      </c>
      <c r="AC1623">
        <v>14.36</v>
      </c>
      <c r="AD1623" t="s">
        <v>41</v>
      </c>
      <c r="AF1623">
        <v>270</v>
      </c>
      <c r="AG1623">
        <v>270</v>
      </c>
      <c r="AH1623">
        <v>3.29</v>
      </c>
      <c r="AI1623">
        <v>3.29</v>
      </c>
      <c r="AJ1623">
        <v>0.01</v>
      </c>
      <c r="AK1623" t="s">
        <v>41</v>
      </c>
      <c r="AL1623" t="s">
        <v>41</v>
      </c>
      <c r="AM1623" t="s">
        <v>41</v>
      </c>
    </row>
    <row r="1624" spans="1:39" x14ac:dyDescent="0.3">
      <c r="A1624" t="s">
        <v>55</v>
      </c>
      <c r="B1624" t="s">
        <v>56</v>
      </c>
      <c r="C1624" t="s">
        <v>38</v>
      </c>
      <c r="D1624" t="s">
        <v>59</v>
      </c>
      <c r="E1624">
        <v>15</v>
      </c>
      <c r="F1624" t="s">
        <v>48</v>
      </c>
      <c r="G1624" t="s">
        <v>40</v>
      </c>
      <c r="H1624" t="s">
        <v>41</v>
      </c>
      <c r="J1624">
        <v>73.5</v>
      </c>
      <c r="K1624" t="s">
        <v>41</v>
      </c>
      <c r="L1624">
        <v>17350.13</v>
      </c>
      <c r="M1624" t="s">
        <v>41</v>
      </c>
      <c r="N1624" t="s">
        <v>41</v>
      </c>
      <c r="O1624">
        <v>1300</v>
      </c>
      <c r="P1624">
        <v>1310.02</v>
      </c>
      <c r="Q1624">
        <v>1320</v>
      </c>
      <c r="R1624">
        <v>-0.98</v>
      </c>
      <c r="S1624">
        <v>0.21</v>
      </c>
      <c r="T1624">
        <v>56.28</v>
      </c>
      <c r="U1624">
        <v>1001</v>
      </c>
      <c r="V1624" t="s">
        <v>41</v>
      </c>
      <c r="W1624">
        <v>6.32</v>
      </c>
      <c r="X1624" t="s">
        <v>41</v>
      </c>
      <c r="Z1624">
        <v>14.99</v>
      </c>
      <c r="AA1624">
        <v>12.09</v>
      </c>
      <c r="AB1624">
        <v>2.9</v>
      </c>
      <c r="AC1624">
        <v>14.38</v>
      </c>
      <c r="AD1624" t="s">
        <v>41</v>
      </c>
      <c r="AF1624">
        <v>270</v>
      </c>
      <c r="AG1624">
        <v>270</v>
      </c>
      <c r="AH1624">
        <v>3.29</v>
      </c>
      <c r="AI1624">
        <v>3.29</v>
      </c>
      <c r="AJ1624">
        <v>0.01</v>
      </c>
      <c r="AK1624" t="s">
        <v>41</v>
      </c>
      <c r="AL1624" t="s">
        <v>41</v>
      </c>
      <c r="AM1624" t="s">
        <v>41</v>
      </c>
    </row>
    <row r="1625" spans="1:39" x14ac:dyDescent="0.3">
      <c r="A1625" t="s">
        <v>55</v>
      </c>
      <c r="B1625" t="s">
        <v>56</v>
      </c>
      <c r="C1625" t="s">
        <v>38</v>
      </c>
      <c r="D1625" t="s">
        <v>59</v>
      </c>
      <c r="E1625">
        <v>15</v>
      </c>
      <c r="F1625" t="s">
        <v>49</v>
      </c>
      <c r="G1625" t="s">
        <v>40</v>
      </c>
      <c r="H1625" t="s">
        <v>41</v>
      </c>
      <c r="J1625">
        <v>73.5</v>
      </c>
      <c r="K1625" t="s">
        <v>41</v>
      </c>
      <c r="L1625">
        <v>17350.13</v>
      </c>
      <c r="M1625" t="s">
        <v>41</v>
      </c>
      <c r="N1625" t="s">
        <v>41</v>
      </c>
      <c r="O1625">
        <v>1320</v>
      </c>
      <c r="P1625">
        <v>1329.62</v>
      </c>
      <c r="Q1625">
        <v>1340</v>
      </c>
      <c r="R1625">
        <v>-1.38</v>
      </c>
      <c r="S1625">
        <v>0.21</v>
      </c>
      <c r="T1625">
        <v>57.93</v>
      </c>
      <c r="U1625">
        <v>1001</v>
      </c>
      <c r="V1625" t="s">
        <v>41</v>
      </c>
      <c r="W1625">
        <v>5.28</v>
      </c>
      <c r="X1625" t="s">
        <v>41</v>
      </c>
      <c r="Z1625">
        <v>14.99</v>
      </c>
      <c r="AA1625">
        <v>12.09</v>
      </c>
      <c r="AB1625">
        <v>2.9</v>
      </c>
      <c r="AC1625">
        <v>14.58</v>
      </c>
      <c r="AD1625" t="s">
        <v>41</v>
      </c>
      <c r="AF1625">
        <v>270</v>
      </c>
      <c r="AG1625">
        <v>270</v>
      </c>
      <c r="AH1625">
        <v>3.29</v>
      </c>
      <c r="AI1625">
        <v>3.29</v>
      </c>
      <c r="AJ1625">
        <v>0.01</v>
      </c>
      <c r="AK1625" t="s">
        <v>41</v>
      </c>
      <c r="AL1625" t="s">
        <v>41</v>
      </c>
      <c r="AM1625" t="s">
        <v>41</v>
      </c>
    </row>
    <row r="1626" spans="1:39" x14ac:dyDescent="0.3">
      <c r="A1626" t="s">
        <v>55</v>
      </c>
      <c r="B1626" t="s">
        <v>56</v>
      </c>
      <c r="C1626" t="s">
        <v>38</v>
      </c>
      <c r="D1626" t="s">
        <v>59</v>
      </c>
      <c r="E1626">
        <v>15</v>
      </c>
      <c r="F1626" t="s">
        <v>39</v>
      </c>
      <c r="G1626" t="s">
        <v>40</v>
      </c>
      <c r="H1626" t="s">
        <v>41</v>
      </c>
      <c r="J1626">
        <v>74.47</v>
      </c>
      <c r="K1626" t="s">
        <v>41</v>
      </c>
      <c r="L1626">
        <v>17430.03</v>
      </c>
      <c r="M1626" t="s">
        <v>41</v>
      </c>
      <c r="N1626" t="s">
        <v>41</v>
      </c>
      <c r="O1626">
        <v>1260</v>
      </c>
      <c r="P1626">
        <v>1269.8399999999999</v>
      </c>
      <c r="Q1626">
        <v>1280</v>
      </c>
      <c r="R1626">
        <v>-1.1599999999999999</v>
      </c>
      <c r="S1626">
        <v>0.2</v>
      </c>
      <c r="T1626">
        <v>61.78</v>
      </c>
      <c r="U1626">
        <v>1001</v>
      </c>
      <c r="V1626" t="s">
        <v>41</v>
      </c>
      <c r="W1626">
        <v>6.28</v>
      </c>
      <c r="X1626" t="s">
        <v>41</v>
      </c>
      <c r="Z1626">
        <v>14.98</v>
      </c>
      <c r="AA1626">
        <v>12.11</v>
      </c>
      <c r="AB1626">
        <v>2.87</v>
      </c>
      <c r="AC1626">
        <v>14.89</v>
      </c>
      <c r="AD1626" t="s">
        <v>41</v>
      </c>
      <c r="AF1626">
        <v>280</v>
      </c>
      <c r="AG1626">
        <v>280</v>
      </c>
      <c r="AH1626">
        <v>3.29</v>
      </c>
      <c r="AI1626">
        <v>3.29</v>
      </c>
      <c r="AJ1626">
        <v>0</v>
      </c>
      <c r="AK1626" t="s">
        <v>41</v>
      </c>
      <c r="AL1626" t="s">
        <v>41</v>
      </c>
      <c r="AM1626" t="s">
        <v>41</v>
      </c>
    </row>
    <row r="1627" spans="1:39" x14ac:dyDescent="0.3">
      <c r="A1627" t="s">
        <v>55</v>
      </c>
      <c r="B1627" t="s">
        <v>56</v>
      </c>
      <c r="C1627" t="s">
        <v>38</v>
      </c>
      <c r="D1627" t="s">
        <v>59</v>
      </c>
      <c r="E1627">
        <v>15</v>
      </c>
      <c r="F1627" t="s">
        <v>43</v>
      </c>
      <c r="G1627" t="s">
        <v>40</v>
      </c>
      <c r="H1627" t="s">
        <v>41</v>
      </c>
      <c r="J1627">
        <v>74.47</v>
      </c>
      <c r="K1627" t="s">
        <v>41</v>
      </c>
      <c r="L1627">
        <v>17430.03</v>
      </c>
      <c r="M1627" t="s">
        <v>41</v>
      </c>
      <c r="N1627" t="s">
        <v>41</v>
      </c>
      <c r="O1627">
        <v>1280</v>
      </c>
      <c r="P1627">
        <v>1289.54</v>
      </c>
      <c r="Q1627">
        <v>1300</v>
      </c>
      <c r="R1627">
        <v>-1.46</v>
      </c>
      <c r="S1627">
        <v>0.23</v>
      </c>
      <c r="T1627">
        <v>62.08</v>
      </c>
      <c r="U1627">
        <v>1001</v>
      </c>
      <c r="V1627" t="s">
        <v>41</v>
      </c>
      <c r="W1627">
        <v>6.3</v>
      </c>
      <c r="X1627" t="s">
        <v>41</v>
      </c>
      <c r="Z1627">
        <v>14.98</v>
      </c>
      <c r="AA1627">
        <v>12.11</v>
      </c>
      <c r="AB1627">
        <v>2.87</v>
      </c>
      <c r="AC1627">
        <v>14.52</v>
      </c>
      <c r="AD1627" t="s">
        <v>41</v>
      </c>
      <c r="AF1627">
        <v>280</v>
      </c>
      <c r="AG1627">
        <v>280</v>
      </c>
      <c r="AH1627">
        <v>3.29</v>
      </c>
      <c r="AI1627">
        <v>3.29</v>
      </c>
      <c r="AJ1627">
        <v>0</v>
      </c>
      <c r="AK1627" t="s">
        <v>41</v>
      </c>
      <c r="AL1627" t="s">
        <v>41</v>
      </c>
      <c r="AM1627" t="s">
        <v>41</v>
      </c>
    </row>
    <row r="1628" spans="1:39" x14ac:dyDescent="0.3">
      <c r="A1628" t="s">
        <v>55</v>
      </c>
      <c r="B1628" t="s">
        <v>56</v>
      </c>
      <c r="C1628" t="s">
        <v>38</v>
      </c>
      <c r="D1628" t="s">
        <v>59</v>
      </c>
      <c r="E1628">
        <v>15</v>
      </c>
      <c r="F1628" t="s">
        <v>44</v>
      </c>
      <c r="G1628" t="s">
        <v>40</v>
      </c>
      <c r="H1628" t="s">
        <v>41</v>
      </c>
      <c r="J1628">
        <v>74.47</v>
      </c>
      <c r="K1628" t="s">
        <v>41</v>
      </c>
      <c r="L1628">
        <v>17430.03</v>
      </c>
      <c r="M1628" t="s">
        <v>41</v>
      </c>
      <c r="N1628" t="s">
        <v>41</v>
      </c>
      <c r="O1628">
        <v>1300</v>
      </c>
      <c r="P1628">
        <v>1310.06</v>
      </c>
      <c r="Q1628">
        <v>1320</v>
      </c>
      <c r="R1628">
        <v>-0.94</v>
      </c>
      <c r="S1628">
        <v>0.21</v>
      </c>
      <c r="T1628">
        <v>56.38</v>
      </c>
      <c r="U1628">
        <v>1001</v>
      </c>
      <c r="V1628" t="s">
        <v>41</v>
      </c>
      <c r="W1628">
        <v>5.86</v>
      </c>
      <c r="X1628" t="s">
        <v>41</v>
      </c>
      <c r="Z1628">
        <v>14.98</v>
      </c>
      <c r="AA1628">
        <v>12.11</v>
      </c>
      <c r="AB1628">
        <v>2.87</v>
      </c>
      <c r="AC1628">
        <v>14.49</v>
      </c>
      <c r="AD1628" t="s">
        <v>41</v>
      </c>
      <c r="AF1628">
        <v>280</v>
      </c>
      <c r="AG1628">
        <v>280</v>
      </c>
      <c r="AH1628">
        <v>3.29</v>
      </c>
      <c r="AI1628">
        <v>3.29</v>
      </c>
      <c r="AJ1628">
        <v>0</v>
      </c>
      <c r="AK1628" t="s">
        <v>41</v>
      </c>
      <c r="AL1628" t="s">
        <v>41</v>
      </c>
      <c r="AM1628" t="s">
        <v>41</v>
      </c>
    </row>
    <row r="1629" spans="1:39" x14ac:dyDescent="0.3">
      <c r="A1629" t="s">
        <v>55</v>
      </c>
      <c r="B1629" t="s">
        <v>56</v>
      </c>
      <c r="C1629" t="s">
        <v>38</v>
      </c>
      <c r="D1629" t="s">
        <v>59</v>
      </c>
      <c r="E1629">
        <v>15</v>
      </c>
      <c r="F1629" t="s">
        <v>45</v>
      </c>
      <c r="G1629" t="s">
        <v>40</v>
      </c>
      <c r="H1629" t="s">
        <v>41</v>
      </c>
      <c r="J1629">
        <v>74.47</v>
      </c>
      <c r="K1629" t="s">
        <v>41</v>
      </c>
      <c r="L1629">
        <v>17430.03</v>
      </c>
      <c r="M1629" t="s">
        <v>41</v>
      </c>
      <c r="N1629" t="s">
        <v>41</v>
      </c>
      <c r="O1629">
        <v>1320</v>
      </c>
      <c r="P1629">
        <v>1329.62</v>
      </c>
      <c r="Q1629">
        <v>1340</v>
      </c>
      <c r="R1629">
        <v>-1.38</v>
      </c>
      <c r="S1629">
        <v>0.21</v>
      </c>
      <c r="T1629">
        <v>57.92</v>
      </c>
      <c r="U1629">
        <v>1001</v>
      </c>
      <c r="V1629" t="s">
        <v>41</v>
      </c>
      <c r="W1629">
        <v>4.87</v>
      </c>
      <c r="X1629" t="s">
        <v>41</v>
      </c>
      <c r="Z1629">
        <v>14.98</v>
      </c>
      <c r="AA1629">
        <v>12.11</v>
      </c>
      <c r="AB1629">
        <v>2.87</v>
      </c>
      <c r="AC1629">
        <v>14.71</v>
      </c>
      <c r="AD1629" t="s">
        <v>41</v>
      </c>
      <c r="AF1629">
        <v>280</v>
      </c>
      <c r="AG1629">
        <v>280</v>
      </c>
      <c r="AH1629">
        <v>3.29</v>
      </c>
      <c r="AI1629">
        <v>3.29</v>
      </c>
      <c r="AJ1629">
        <v>0</v>
      </c>
      <c r="AK1629" t="s">
        <v>41</v>
      </c>
      <c r="AL1629" t="s">
        <v>41</v>
      </c>
      <c r="AM1629" t="s">
        <v>41</v>
      </c>
    </row>
    <row r="1630" spans="1:39" x14ac:dyDescent="0.3">
      <c r="A1630" t="s">
        <v>55</v>
      </c>
      <c r="B1630" t="s">
        <v>56</v>
      </c>
      <c r="C1630" t="s">
        <v>38</v>
      </c>
      <c r="D1630" t="s">
        <v>59</v>
      </c>
      <c r="E1630">
        <v>15</v>
      </c>
      <c r="F1630" t="s">
        <v>46</v>
      </c>
      <c r="G1630" t="s">
        <v>40</v>
      </c>
      <c r="H1630" t="s">
        <v>41</v>
      </c>
      <c r="J1630">
        <v>74.47</v>
      </c>
      <c r="K1630" t="s">
        <v>41</v>
      </c>
      <c r="L1630">
        <v>17430.03</v>
      </c>
      <c r="M1630" t="s">
        <v>41</v>
      </c>
      <c r="N1630" t="s">
        <v>41</v>
      </c>
      <c r="O1630">
        <v>1260</v>
      </c>
      <c r="P1630">
        <v>1269.8399999999999</v>
      </c>
      <c r="Q1630">
        <v>1280</v>
      </c>
      <c r="R1630">
        <v>-1.1599999999999999</v>
      </c>
      <c r="S1630">
        <v>0.2</v>
      </c>
      <c r="T1630">
        <v>61.78</v>
      </c>
      <c r="U1630">
        <v>1001</v>
      </c>
      <c r="V1630" t="s">
        <v>41</v>
      </c>
      <c r="W1630">
        <v>6.39</v>
      </c>
      <c r="X1630" t="s">
        <v>41</v>
      </c>
      <c r="Z1630">
        <v>14.98</v>
      </c>
      <c r="AA1630">
        <v>12.11</v>
      </c>
      <c r="AB1630">
        <v>2.87</v>
      </c>
      <c r="AC1630">
        <v>14.89</v>
      </c>
      <c r="AD1630" t="s">
        <v>41</v>
      </c>
      <c r="AF1630">
        <v>280</v>
      </c>
      <c r="AG1630">
        <v>280</v>
      </c>
      <c r="AH1630">
        <v>3.29</v>
      </c>
      <c r="AI1630">
        <v>3.29</v>
      </c>
      <c r="AJ1630">
        <v>0</v>
      </c>
      <c r="AK1630" t="s">
        <v>41</v>
      </c>
      <c r="AL1630" t="s">
        <v>41</v>
      </c>
      <c r="AM1630" t="s">
        <v>41</v>
      </c>
    </row>
    <row r="1631" spans="1:39" x14ac:dyDescent="0.3">
      <c r="A1631" t="s">
        <v>55</v>
      </c>
      <c r="B1631" t="s">
        <v>56</v>
      </c>
      <c r="C1631" t="s">
        <v>38</v>
      </c>
      <c r="D1631" t="s">
        <v>59</v>
      </c>
      <c r="E1631">
        <v>15</v>
      </c>
      <c r="F1631" t="s">
        <v>47</v>
      </c>
      <c r="G1631" t="s">
        <v>40</v>
      </c>
      <c r="H1631" t="s">
        <v>41</v>
      </c>
      <c r="J1631">
        <v>74.47</v>
      </c>
      <c r="K1631" t="s">
        <v>41</v>
      </c>
      <c r="L1631">
        <v>17430.03</v>
      </c>
      <c r="M1631" t="s">
        <v>41</v>
      </c>
      <c r="N1631" t="s">
        <v>41</v>
      </c>
      <c r="O1631">
        <v>1280</v>
      </c>
      <c r="P1631">
        <v>1289.54</v>
      </c>
      <c r="Q1631">
        <v>1300</v>
      </c>
      <c r="R1631">
        <v>-1.46</v>
      </c>
      <c r="S1631">
        <v>0.23</v>
      </c>
      <c r="T1631">
        <v>62.08</v>
      </c>
      <c r="U1631">
        <v>1001</v>
      </c>
      <c r="V1631" t="s">
        <v>41</v>
      </c>
      <c r="W1631">
        <v>6.5</v>
      </c>
      <c r="X1631" t="s">
        <v>41</v>
      </c>
      <c r="Z1631">
        <v>14.98</v>
      </c>
      <c r="AA1631">
        <v>12.11</v>
      </c>
      <c r="AB1631">
        <v>2.87</v>
      </c>
      <c r="AC1631">
        <v>14.52</v>
      </c>
      <c r="AD1631" t="s">
        <v>41</v>
      </c>
      <c r="AF1631">
        <v>280</v>
      </c>
      <c r="AG1631">
        <v>280</v>
      </c>
      <c r="AH1631">
        <v>3.29</v>
      </c>
      <c r="AI1631">
        <v>3.29</v>
      </c>
      <c r="AJ1631">
        <v>0</v>
      </c>
      <c r="AK1631" t="s">
        <v>41</v>
      </c>
      <c r="AL1631" t="s">
        <v>41</v>
      </c>
      <c r="AM1631" t="s">
        <v>41</v>
      </c>
    </row>
    <row r="1632" spans="1:39" x14ac:dyDescent="0.3">
      <c r="A1632" t="s">
        <v>55</v>
      </c>
      <c r="B1632" t="s">
        <v>56</v>
      </c>
      <c r="C1632" t="s">
        <v>38</v>
      </c>
      <c r="D1632" t="s">
        <v>59</v>
      </c>
      <c r="E1632">
        <v>15</v>
      </c>
      <c r="F1632" t="s">
        <v>48</v>
      </c>
      <c r="G1632" t="s">
        <v>40</v>
      </c>
      <c r="H1632" t="s">
        <v>41</v>
      </c>
      <c r="J1632">
        <v>74.47</v>
      </c>
      <c r="K1632" t="s">
        <v>41</v>
      </c>
      <c r="L1632">
        <v>17430.03</v>
      </c>
      <c r="M1632" t="s">
        <v>41</v>
      </c>
      <c r="N1632" t="s">
        <v>41</v>
      </c>
      <c r="O1632">
        <v>1300</v>
      </c>
      <c r="P1632">
        <v>1310.06</v>
      </c>
      <c r="Q1632">
        <v>1320</v>
      </c>
      <c r="R1632">
        <v>-0.94</v>
      </c>
      <c r="S1632">
        <v>0.21</v>
      </c>
      <c r="T1632">
        <v>56.38</v>
      </c>
      <c r="U1632">
        <v>1001</v>
      </c>
      <c r="V1632" t="s">
        <v>41</v>
      </c>
      <c r="W1632">
        <v>6.35</v>
      </c>
      <c r="X1632" t="s">
        <v>41</v>
      </c>
      <c r="Z1632">
        <v>14.98</v>
      </c>
      <c r="AA1632">
        <v>12.11</v>
      </c>
      <c r="AB1632">
        <v>2.87</v>
      </c>
      <c r="AC1632">
        <v>14.49</v>
      </c>
      <c r="AD1632" t="s">
        <v>41</v>
      </c>
      <c r="AF1632">
        <v>280</v>
      </c>
      <c r="AG1632">
        <v>280</v>
      </c>
      <c r="AH1632">
        <v>3.29</v>
      </c>
      <c r="AI1632">
        <v>3.29</v>
      </c>
      <c r="AJ1632">
        <v>0</v>
      </c>
      <c r="AK1632" t="s">
        <v>41</v>
      </c>
      <c r="AL1632" t="s">
        <v>41</v>
      </c>
      <c r="AM1632" t="s">
        <v>41</v>
      </c>
    </row>
    <row r="1633" spans="1:39" x14ac:dyDescent="0.3">
      <c r="A1633" t="s">
        <v>55</v>
      </c>
      <c r="B1633" t="s">
        <v>56</v>
      </c>
      <c r="C1633" t="s">
        <v>38</v>
      </c>
      <c r="D1633" t="s">
        <v>59</v>
      </c>
      <c r="E1633">
        <v>15</v>
      </c>
      <c r="F1633" t="s">
        <v>49</v>
      </c>
      <c r="G1633" t="s">
        <v>40</v>
      </c>
      <c r="H1633" t="s">
        <v>41</v>
      </c>
      <c r="J1633">
        <v>74.47</v>
      </c>
      <c r="K1633" t="s">
        <v>41</v>
      </c>
      <c r="L1633">
        <v>17430.03</v>
      </c>
      <c r="M1633" t="s">
        <v>41</v>
      </c>
      <c r="N1633" t="s">
        <v>41</v>
      </c>
      <c r="O1633">
        <v>1320</v>
      </c>
      <c r="P1633">
        <v>1329.62</v>
      </c>
      <c r="Q1633">
        <v>1340</v>
      </c>
      <c r="R1633">
        <v>-1.38</v>
      </c>
      <c r="S1633">
        <v>0.21</v>
      </c>
      <c r="T1633">
        <v>57.92</v>
      </c>
      <c r="U1633">
        <v>1001</v>
      </c>
      <c r="V1633" t="s">
        <v>41</v>
      </c>
      <c r="W1633">
        <v>5.3</v>
      </c>
      <c r="X1633" t="s">
        <v>41</v>
      </c>
      <c r="Z1633">
        <v>14.98</v>
      </c>
      <c r="AA1633">
        <v>12.11</v>
      </c>
      <c r="AB1633">
        <v>2.87</v>
      </c>
      <c r="AC1633">
        <v>14.71</v>
      </c>
      <c r="AD1633" t="s">
        <v>41</v>
      </c>
      <c r="AF1633">
        <v>280</v>
      </c>
      <c r="AG1633">
        <v>280</v>
      </c>
      <c r="AH1633">
        <v>3.29</v>
      </c>
      <c r="AI1633">
        <v>3.29</v>
      </c>
      <c r="AJ1633">
        <v>0</v>
      </c>
      <c r="AK1633" t="s">
        <v>41</v>
      </c>
      <c r="AL1633" t="s">
        <v>41</v>
      </c>
      <c r="AM1633" t="s">
        <v>41</v>
      </c>
    </row>
    <row r="1634" spans="1:39" x14ac:dyDescent="0.3">
      <c r="A1634" t="s">
        <v>55</v>
      </c>
      <c r="B1634" t="s">
        <v>56</v>
      </c>
      <c r="C1634" t="s">
        <v>38</v>
      </c>
      <c r="D1634" t="s">
        <v>59</v>
      </c>
      <c r="E1634">
        <v>15</v>
      </c>
      <c r="F1634" t="s">
        <v>39</v>
      </c>
      <c r="G1634" t="s">
        <v>40</v>
      </c>
      <c r="H1634" t="s">
        <v>41</v>
      </c>
      <c r="J1634">
        <v>74.62</v>
      </c>
      <c r="K1634" t="s">
        <v>41</v>
      </c>
      <c r="L1634">
        <v>17510.09</v>
      </c>
      <c r="M1634" t="s">
        <v>41</v>
      </c>
      <c r="N1634" t="s">
        <v>41</v>
      </c>
      <c r="O1634">
        <v>1260</v>
      </c>
      <c r="P1634">
        <v>1269.8599999999999</v>
      </c>
      <c r="Q1634">
        <v>1280</v>
      </c>
      <c r="R1634">
        <v>-1.1399999999999999</v>
      </c>
      <c r="S1634">
        <v>0.2</v>
      </c>
      <c r="T1634">
        <v>62.05</v>
      </c>
      <c r="U1634">
        <v>1001</v>
      </c>
      <c r="V1634" t="s">
        <v>41</v>
      </c>
      <c r="W1634">
        <v>6.32</v>
      </c>
      <c r="X1634" t="s">
        <v>41</v>
      </c>
      <c r="Z1634">
        <v>15</v>
      </c>
      <c r="AA1634">
        <v>12.21</v>
      </c>
      <c r="AB1634">
        <v>2.79</v>
      </c>
      <c r="AC1634">
        <v>15.08</v>
      </c>
      <c r="AD1634" t="s">
        <v>41</v>
      </c>
      <c r="AF1634">
        <v>290</v>
      </c>
      <c r="AG1634">
        <v>290</v>
      </c>
      <c r="AH1634">
        <v>3.29</v>
      </c>
      <c r="AI1634">
        <v>3.29</v>
      </c>
      <c r="AJ1634">
        <v>0</v>
      </c>
      <c r="AK1634" t="s">
        <v>41</v>
      </c>
      <c r="AL1634" t="s">
        <v>41</v>
      </c>
      <c r="AM1634" t="s">
        <v>41</v>
      </c>
    </row>
    <row r="1635" spans="1:39" x14ac:dyDescent="0.3">
      <c r="A1635" t="s">
        <v>55</v>
      </c>
      <c r="B1635" t="s">
        <v>56</v>
      </c>
      <c r="C1635" t="s">
        <v>38</v>
      </c>
      <c r="D1635" t="s">
        <v>59</v>
      </c>
      <c r="E1635">
        <v>15</v>
      </c>
      <c r="F1635" t="s">
        <v>43</v>
      </c>
      <c r="G1635" t="s">
        <v>40</v>
      </c>
      <c r="H1635" t="s">
        <v>41</v>
      </c>
      <c r="J1635">
        <v>74.62</v>
      </c>
      <c r="K1635" t="s">
        <v>41</v>
      </c>
      <c r="L1635">
        <v>17510.09</v>
      </c>
      <c r="M1635" t="s">
        <v>41</v>
      </c>
      <c r="N1635" t="s">
        <v>41</v>
      </c>
      <c r="O1635">
        <v>1280</v>
      </c>
      <c r="P1635">
        <v>1289.5999999999999</v>
      </c>
      <c r="Q1635">
        <v>1300</v>
      </c>
      <c r="R1635">
        <v>-1.4</v>
      </c>
      <c r="S1635">
        <v>0.23</v>
      </c>
      <c r="T1635">
        <v>62.21</v>
      </c>
      <c r="U1635">
        <v>1001</v>
      </c>
      <c r="V1635" t="s">
        <v>41</v>
      </c>
      <c r="W1635">
        <v>6.33</v>
      </c>
      <c r="X1635" t="s">
        <v>41</v>
      </c>
      <c r="Z1635">
        <v>15</v>
      </c>
      <c r="AA1635">
        <v>12.21</v>
      </c>
      <c r="AB1635">
        <v>2.79</v>
      </c>
      <c r="AC1635">
        <v>14.69</v>
      </c>
      <c r="AD1635" t="s">
        <v>41</v>
      </c>
      <c r="AF1635">
        <v>290</v>
      </c>
      <c r="AG1635">
        <v>290</v>
      </c>
      <c r="AH1635">
        <v>3.29</v>
      </c>
      <c r="AI1635">
        <v>3.29</v>
      </c>
      <c r="AJ1635">
        <v>0</v>
      </c>
      <c r="AK1635" t="s">
        <v>41</v>
      </c>
      <c r="AL1635" t="s">
        <v>41</v>
      </c>
      <c r="AM1635" t="s">
        <v>41</v>
      </c>
    </row>
    <row r="1636" spans="1:39" x14ac:dyDescent="0.3">
      <c r="A1636" t="s">
        <v>55</v>
      </c>
      <c r="B1636" t="s">
        <v>56</v>
      </c>
      <c r="C1636" t="s">
        <v>38</v>
      </c>
      <c r="D1636" t="s">
        <v>59</v>
      </c>
      <c r="E1636">
        <v>15</v>
      </c>
      <c r="F1636" t="s">
        <v>44</v>
      </c>
      <c r="G1636" t="s">
        <v>40</v>
      </c>
      <c r="H1636" t="s">
        <v>41</v>
      </c>
      <c r="J1636">
        <v>74.62</v>
      </c>
      <c r="K1636" t="s">
        <v>41</v>
      </c>
      <c r="L1636">
        <v>17510.09</v>
      </c>
      <c r="M1636" t="s">
        <v>41</v>
      </c>
      <c r="N1636" t="s">
        <v>41</v>
      </c>
      <c r="O1636">
        <v>1300</v>
      </c>
      <c r="P1636">
        <v>1310.08</v>
      </c>
      <c r="Q1636">
        <v>1320</v>
      </c>
      <c r="R1636">
        <v>-0.92</v>
      </c>
      <c r="S1636">
        <v>0.21</v>
      </c>
      <c r="T1636">
        <v>56.34</v>
      </c>
      <c r="U1636">
        <v>1001</v>
      </c>
      <c r="V1636" t="s">
        <v>41</v>
      </c>
      <c r="W1636">
        <v>5.89</v>
      </c>
      <c r="X1636" t="s">
        <v>41</v>
      </c>
      <c r="Z1636">
        <v>15</v>
      </c>
      <c r="AA1636">
        <v>12.21</v>
      </c>
      <c r="AB1636">
        <v>2.79</v>
      </c>
      <c r="AC1636">
        <v>14.69</v>
      </c>
      <c r="AD1636" t="s">
        <v>41</v>
      </c>
      <c r="AF1636">
        <v>290</v>
      </c>
      <c r="AG1636">
        <v>290</v>
      </c>
      <c r="AH1636">
        <v>3.29</v>
      </c>
      <c r="AI1636">
        <v>3.29</v>
      </c>
      <c r="AJ1636">
        <v>0</v>
      </c>
      <c r="AK1636" t="s">
        <v>41</v>
      </c>
      <c r="AL1636" t="s">
        <v>41</v>
      </c>
      <c r="AM1636" t="s">
        <v>41</v>
      </c>
    </row>
    <row r="1637" spans="1:39" x14ac:dyDescent="0.3">
      <c r="A1637" t="s">
        <v>55</v>
      </c>
      <c r="B1637" t="s">
        <v>56</v>
      </c>
      <c r="C1637" t="s">
        <v>38</v>
      </c>
      <c r="D1637" t="s">
        <v>59</v>
      </c>
      <c r="E1637">
        <v>15</v>
      </c>
      <c r="F1637" t="s">
        <v>45</v>
      </c>
      <c r="G1637" t="s">
        <v>40</v>
      </c>
      <c r="H1637" t="s">
        <v>41</v>
      </c>
      <c r="J1637">
        <v>74.62</v>
      </c>
      <c r="K1637" t="s">
        <v>41</v>
      </c>
      <c r="L1637">
        <v>17510.09</v>
      </c>
      <c r="M1637" t="s">
        <v>41</v>
      </c>
      <c r="N1637" t="s">
        <v>41</v>
      </c>
      <c r="O1637">
        <v>1320</v>
      </c>
      <c r="P1637">
        <v>1329.68</v>
      </c>
      <c r="Q1637">
        <v>1340</v>
      </c>
      <c r="R1637">
        <v>-1.32</v>
      </c>
      <c r="S1637">
        <v>0.21</v>
      </c>
      <c r="T1637">
        <v>57.98</v>
      </c>
      <c r="U1637">
        <v>1001</v>
      </c>
      <c r="V1637" t="s">
        <v>41</v>
      </c>
      <c r="W1637">
        <v>4.9000000000000004</v>
      </c>
      <c r="X1637" t="s">
        <v>41</v>
      </c>
      <c r="Z1637">
        <v>15</v>
      </c>
      <c r="AA1637">
        <v>12.21</v>
      </c>
      <c r="AB1637">
        <v>2.79</v>
      </c>
      <c r="AC1637">
        <v>14.89</v>
      </c>
      <c r="AD1637" t="s">
        <v>41</v>
      </c>
      <c r="AF1637">
        <v>290</v>
      </c>
      <c r="AG1637">
        <v>290</v>
      </c>
      <c r="AH1637">
        <v>3.29</v>
      </c>
      <c r="AI1637">
        <v>3.29</v>
      </c>
      <c r="AJ1637">
        <v>0</v>
      </c>
      <c r="AK1637" t="s">
        <v>41</v>
      </c>
      <c r="AL1637" t="s">
        <v>41</v>
      </c>
      <c r="AM1637" t="s">
        <v>41</v>
      </c>
    </row>
    <row r="1638" spans="1:39" x14ac:dyDescent="0.3">
      <c r="A1638" t="s">
        <v>55</v>
      </c>
      <c r="B1638" t="s">
        <v>56</v>
      </c>
      <c r="C1638" t="s">
        <v>38</v>
      </c>
      <c r="D1638" t="s">
        <v>59</v>
      </c>
      <c r="E1638">
        <v>15</v>
      </c>
      <c r="F1638" t="s">
        <v>46</v>
      </c>
      <c r="G1638" t="s">
        <v>40</v>
      </c>
      <c r="H1638" t="s">
        <v>41</v>
      </c>
      <c r="J1638">
        <v>74.62</v>
      </c>
      <c r="K1638" t="s">
        <v>41</v>
      </c>
      <c r="L1638">
        <v>17510.09</v>
      </c>
      <c r="M1638" t="s">
        <v>41</v>
      </c>
      <c r="N1638" t="s">
        <v>41</v>
      </c>
      <c r="O1638">
        <v>1260</v>
      </c>
      <c r="P1638">
        <v>1269.8599999999999</v>
      </c>
      <c r="Q1638">
        <v>1280</v>
      </c>
      <c r="R1638">
        <v>-1.1399999999999999</v>
      </c>
      <c r="S1638">
        <v>0.2</v>
      </c>
      <c r="T1638">
        <v>62.05</v>
      </c>
      <c r="U1638">
        <v>1001</v>
      </c>
      <c r="V1638" t="s">
        <v>41</v>
      </c>
      <c r="W1638">
        <v>6.43</v>
      </c>
      <c r="X1638" t="s">
        <v>41</v>
      </c>
      <c r="Z1638">
        <v>15</v>
      </c>
      <c r="AA1638">
        <v>12.21</v>
      </c>
      <c r="AB1638">
        <v>2.79</v>
      </c>
      <c r="AC1638">
        <v>15.08</v>
      </c>
      <c r="AD1638" t="s">
        <v>41</v>
      </c>
      <c r="AF1638">
        <v>290</v>
      </c>
      <c r="AG1638">
        <v>290</v>
      </c>
      <c r="AH1638">
        <v>3.29</v>
      </c>
      <c r="AI1638">
        <v>3.29</v>
      </c>
      <c r="AJ1638">
        <v>0</v>
      </c>
      <c r="AK1638" t="s">
        <v>41</v>
      </c>
      <c r="AL1638" t="s">
        <v>41</v>
      </c>
      <c r="AM1638" t="s">
        <v>41</v>
      </c>
    </row>
    <row r="1639" spans="1:39" x14ac:dyDescent="0.3">
      <c r="A1639" t="s">
        <v>55</v>
      </c>
      <c r="B1639" t="s">
        <v>56</v>
      </c>
      <c r="C1639" t="s">
        <v>38</v>
      </c>
      <c r="D1639" t="s">
        <v>59</v>
      </c>
      <c r="E1639">
        <v>15</v>
      </c>
      <c r="F1639" t="s">
        <v>47</v>
      </c>
      <c r="G1639" t="s">
        <v>40</v>
      </c>
      <c r="H1639" t="s">
        <v>41</v>
      </c>
      <c r="J1639">
        <v>74.62</v>
      </c>
      <c r="K1639" t="s">
        <v>41</v>
      </c>
      <c r="L1639">
        <v>17510.09</v>
      </c>
      <c r="M1639" t="s">
        <v>41</v>
      </c>
      <c r="N1639" t="s">
        <v>41</v>
      </c>
      <c r="O1639">
        <v>1280</v>
      </c>
      <c r="P1639">
        <v>1289.5999999999999</v>
      </c>
      <c r="Q1639">
        <v>1300</v>
      </c>
      <c r="R1639">
        <v>-1.4</v>
      </c>
      <c r="S1639">
        <v>0.23</v>
      </c>
      <c r="T1639">
        <v>62.21</v>
      </c>
      <c r="U1639">
        <v>1001</v>
      </c>
      <c r="V1639" t="s">
        <v>41</v>
      </c>
      <c r="W1639">
        <v>6.52</v>
      </c>
      <c r="X1639" t="s">
        <v>41</v>
      </c>
      <c r="Z1639">
        <v>15</v>
      </c>
      <c r="AA1639">
        <v>12.21</v>
      </c>
      <c r="AB1639">
        <v>2.79</v>
      </c>
      <c r="AC1639">
        <v>14.69</v>
      </c>
      <c r="AD1639" t="s">
        <v>41</v>
      </c>
      <c r="AF1639">
        <v>290</v>
      </c>
      <c r="AG1639">
        <v>290</v>
      </c>
      <c r="AH1639">
        <v>3.29</v>
      </c>
      <c r="AI1639">
        <v>3.29</v>
      </c>
      <c r="AJ1639">
        <v>0</v>
      </c>
      <c r="AK1639" t="s">
        <v>41</v>
      </c>
      <c r="AL1639" t="s">
        <v>41</v>
      </c>
      <c r="AM1639" t="s">
        <v>41</v>
      </c>
    </row>
    <row r="1640" spans="1:39" x14ac:dyDescent="0.3">
      <c r="A1640" t="s">
        <v>55</v>
      </c>
      <c r="B1640" t="s">
        <v>56</v>
      </c>
      <c r="C1640" t="s">
        <v>38</v>
      </c>
      <c r="D1640" t="s">
        <v>59</v>
      </c>
      <c r="E1640">
        <v>15</v>
      </c>
      <c r="F1640" t="s">
        <v>48</v>
      </c>
      <c r="G1640" t="s">
        <v>40</v>
      </c>
      <c r="H1640" t="s">
        <v>41</v>
      </c>
      <c r="J1640">
        <v>74.62</v>
      </c>
      <c r="K1640" t="s">
        <v>41</v>
      </c>
      <c r="L1640">
        <v>17510.09</v>
      </c>
      <c r="M1640" t="s">
        <v>41</v>
      </c>
      <c r="N1640" t="s">
        <v>41</v>
      </c>
      <c r="O1640">
        <v>1300</v>
      </c>
      <c r="P1640">
        <v>1310.08</v>
      </c>
      <c r="Q1640">
        <v>1320</v>
      </c>
      <c r="R1640">
        <v>-0.92</v>
      </c>
      <c r="S1640">
        <v>0.21</v>
      </c>
      <c r="T1640">
        <v>56.34</v>
      </c>
      <c r="U1640">
        <v>1001</v>
      </c>
      <c r="V1640" t="s">
        <v>41</v>
      </c>
      <c r="W1640">
        <v>6.39</v>
      </c>
      <c r="X1640" t="s">
        <v>41</v>
      </c>
      <c r="Z1640">
        <v>15</v>
      </c>
      <c r="AA1640">
        <v>12.21</v>
      </c>
      <c r="AB1640">
        <v>2.79</v>
      </c>
      <c r="AC1640">
        <v>14.69</v>
      </c>
      <c r="AD1640" t="s">
        <v>41</v>
      </c>
      <c r="AF1640">
        <v>290</v>
      </c>
      <c r="AG1640">
        <v>290</v>
      </c>
      <c r="AH1640">
        <v>3.29</v>
      </c>
      <c r="AI1640">
        <v>3.29</v>
      </c>
      <c r="AJ1640">
        <v>0</v>
      </c>
      <c r="AK1640" t="s">
        <v>41</v>
      </c>
      <c r="AL1640" t="s">
        <v>41</v>
      </c>
      <c r="AM1640" t="s">
        <v>41</v>
      </c>
    </row>
    <row r="1641" spans="1:39" x14ac:dyDescent="0.3">
      <c r="A1641" t="s">
        <v>55</v>
      </c>
      <c r="B1641" t="s">
        <v>56</v>
      </c>
      <c r="C1641" t="s">
        <v>38</v>
      </c>
      <c r="D1641" t="s">
        <v>59</v>
      </c>
      <c r="E1641">
        <v>15</v>
      </c>
      <c r="F1641" t="s">
        <v>49</v>
      </c>
      <c r="G1641" t="s">
        <v>40</v>
      </c>
      <c r="H1641" t="s">
        <v>41</v>
      </c>
      <c r="J1641">
        <v>74.62</v>
      </c>
      <c r="K1641" t="s">
        <v>41</v>
      </c>
      <c r="L1641">
        <v>17510.09</v>
      </c>
      <c r="M1641" t="s">
        <v>41</v>
      </c>
      <c r="N1641" t="s">
        <v>41</v>
      </c>
      <c r="O1641">
        <v>1320</v>
      </c>
      <c r="P1641">
        <v>1329.68</v>
      </c>
      <c r="Q1641">
        <v>1340</v>
      </c>
      <c r="R1641">
        <v>-1.32</v>
      </c>
      <c r="S1641">
        <v>0.21</v>
      </c>
      <c r="T1641">
        <v>57.98</v>
      </c>
      <c r="U1641">
        <v>1001</v>
      </c>
      <c r="V1641" t="s">
        <v>41</v>
      </c>
      <c r="W1641">
        <v>5.33</v>
      </c>
      <c r="X1641" t="s">
        <v>41</v>
      </c>
      <c r="Z1641">
        <v>15</v>
      </c>
      <c r="AA1641">
        <v>12.21</v>
      </c>
      <c r="AB1641">
        <v>2.79</v>
      </c>
      <c r="AC1641">
        <v>14.89</v>
      </c>
      <c r="AD1641" t="s">
        <v>41</v>
      </c>
      <c r="AF1641">
        <v>290</v>
      </c>
      <c r="AG1641">
        <v>290</v>
      </c>
      <c r="AH1641">
        <v>3.29</v>
      </c>
      <c r="AI1641">
        <v>3.29</v>
      </c>
      <c r="AJ1641">
        <v>0</v>
      </c>
      <c r="AK1641" t="s">
        <v>41</v>
      </c>
      <c r="AL1641" t="s">
        <v>41</v>
      </c>
      <c r="AM1641" t="s">
        <v>41</v>
      </c>
    </row>
    <row r="1642" spans="1:39" x14ac:dyDescent="0.3">
      <c r="A1642" t="s">
        <v>55</v>
      </c>
      <c r="B1642" t="s">
        <v>56</v>
      </c>
      <c r="C1642" t="s">
        <v>38</v>
      </c>
      <c r="D1642" t="s">
        <v>59</v>
      </c>
      <c r="E1642">
        <v>15</v>
      </c>
      <c r="F1642" t="s">
        <v>39</v>
      </c>
      <c r="G1642" t="s">
        <v>40</v>
      </c>
      <c r="H1642" t="s">
        <v>41</v>
      </c>
      <c r="J1642">
        <v>74.180000000000007</v>
      </c>
      <c r="K1642" t="s">
        <v>41</v>
      </c>
      <c r="L1642">
        <v>17589.71</v>
      </c>
      <c r="M1642" t="s">
        <v>41</v>
      </c>
      <c r="N1642" t="s">
        <v>41</v>
      </c>
      <c r="O1642">
        <v>1260</v>
      </c>
      <c r="P1642">
        <v>1269.9000000000001</v>
      </c>
      <c r="Q1642">
        <v>1280</v>
      </c>
      <c r="R1642">
        <v>-1.1000000000000001</v>
      </c>
      <c r="S1642">
        <v>0.2</v>
      </c>
      <c r="T1642">
        <v>61.95</v>
      </c>
      <c r="U1642">
        <v>1001</v>
      </c>
      <c r="V1642" t="s">
        <v>41</v>
      </c>
      <c r="W1642">
        <v>6.36</v>
      </c>
      <c r="X1642" t="s">
        <v>41</v>
      </c>
      <c r="Z1642">
        <v>14.99</v>
      </c>
      <c r="AA1642">
        <v>12.26</v>
      </c>
      <c r="AB1642">
        <v>2.73</v>
      </c>
      <c r="AC1642">
        <v>15.21</v>
      </c>
      <c r="AD1642" t="s">
        <v>41</v>
      </c>
      <c r="AF1642">
        <v>300</v>
      </c>
      <c r="AG1642">
        <v>300</v>
      </c>
      <c r="AH1642">
        <v>3.29</v>
      </c>
      <c r="AI1642">
        <v>3.29</v>
      </c>
      <c r="AJ1642">
        <v>0</v>
      </c>
      <c r="AK1642" t="s">
        <v>41</v>
      </c>
      <c r="AL1642" t="s">
        <v>41</v>
      </c>
      <c r="AM1642" t="s">
        <v>41</v>
      </c>
    </row>
    <row r="1643" spans="1:39" x14ac:dyDescent="0.3">
      <c r="A1643" t="s">
        <v>55</v>
      </c>
      <c r="B1643" t="s">
        <v>56</v>
      </c>
      <c r="C1643" t="s">
        <v>38</v>
      </c>
      <c r="D1643" t="s">
        <v>59</v>
      </c>
      <c r="E1643">
        <v>15</v>
      </c>
      <c r="F1643" t="s">
        <v>43</v>
      </c>
      <c r="G1643" t="s">
        <v>40</v>
      </c>
      <c r="H1643" t="s">
        <v>41</v>
      </c>
      <c r="J1643">
        <v>74.180000000000007</v>
      </c>
      <c r="K1643" t="s">
        <v>41</v>
      </c>
      <c r="L1643">
        <v>17589.71</v>
      </c>
      <c r="M1643" t="s">
        <v>41</v>
      </c>
      <c r="N1643" t="s">
        <v>41</v>
      </c>
      <c r="O1643">
        <v>1280</v>
      </c>
      <c r="P1643">
        <v>1289.6199999999999</v>
      </c>
      <c r="Q1643">
        <v>1300</v>
      </c>
      <c r="R1643">
        <v>-1.38</v>
      </c>
      <c r="S1643">
        <v>0.22</v>
      </c>
      <c r="T1643">
        <v>62.29</v>
      </c>
      <c r="U1643">
        <v>1001</v>
      </c>
      <c r="V1643" t="s">
        <v>41</v>
      </c>
      <c r="W1643">
        <v>6.36</v>
      </c>
      <c r="X1643" t="s">
        <v>41</v>
      </c>
      <c r="Z1643">
        <v>14.99</v>
      </c>
      <c r="AA1643">
        <v>12.26</v>
      </c>
      <c r="AB1643">
        <v>2.73</v>
      </c>
      <c r="AC1643">
        <v>14.82</v>
      </c>
      <c r="AD1643" t="s">
        <v>41</v>
      </c>
      <c r="AF1643">
        <v>300</v>
      </c>
      <c r="AG1643">
        <v>300</v>
      </c>
      <c r="AH1643">
        <v>3.29</v>
      </c>
      <c r="AI1643">
        <v>3.29</v>
      </c>
      <c r="AJ1643">
        <v>0</v>
      </c>
      <c r="AK1643" t="s">
        <v>41</v>
      </c>
      <c r="AL1643" t="s">
        <v>41</v>
      </c>
      <c r="AM1643" t="s">
        <v>41</v>
      </c>
    </row>
    <row r="1644" spans="1:39" x14ac:dyDescent="0.3">
      <c r="A1644" t="s">
        <v>55</v>
      </c>
      <c r="B1644" t="s">
        <v>56</v>
      </c>
      <c r="C1644" t="s">
        <v>38</v>
      </c>
      <c r="D1644" t="s">
        <v>59</v>
      </c>
      <c r="E1644">
        <v>15</v>
      </c>
      <c r="F1644" t="s">
        <v>44</v>
      </c>
      <c r="G1644" t="s">
        <v>40</v>
      </c>
      <c r="H1644" t="s">
        <v>41</v>
      </c>
      <c r="J1644">
        <v>74.180000000000007</v>
      </c>
      <c r="K1644" t="s">
        <v>41</v>
      </c>
      <c r="L1644">
        <v>17589.71</v>
      </c>
      <c r="M1644" t="s">
        <v>41</v>
      </c>
      <c r="N1644" t="s">
        <v>41</v>
      </c>
      <c r="O1644">
        <v>1300</v>
      </c>
      <c r="P1644">
        <v>1310.1199999999999</v>
      </c>
      <c r="Q1644">
        <v>1320</v>
      </c>
      <c r="R1644">
        <v>-0.88</v>
      </c>
      <c r="S1644">
        <v>0.21</v>
      </c>
      <c r="T1644">
        <v>56.57</v>
      </c>
      <c r="U1644">
        <v>1001</v>
      </c>
      <c r="V1644" t="s">
        <v>41</v>
      </c>
      <c r="W1644">
        <v>5.93</v>
      </c>
      <c r="X1644" t="s">
        <v>41</v>
      </c>
      <c r="Z1644">
        <v>14.99</v>
      </c>
      <c r="AA1644">
        <v>12.26</v>
      </c>
      <c r="AB1644">
        <v>2.73</v>
      </c>
      <c r="AC1644">
        <v>14.84</v>
      </c>
      <c r="AD1644" t="s">
        <v>41</v>
      </c>
      <c r="AF1644">
        <v>300</v>
      </c>
      <c r="AG1644">
        <v>300</v>
      </c>
      <c r="AH1644">
        <v>3.29</v>
      </c>
      <c r="AI1644">
        <v>3.29</v>
      </c>
      <c r="AJ1644">
        <v>0</v>
      </c>
      <c r="AK1644" t="s">
        <v>41</v>
      </c>
      <c r="AL1644" t="s">
        <v>41</v>
      </c>
      <c r="AM1644" t="s">
        <v>41</v>
      </c>
    </row>
    <row r="1645" spans="1:39" x14ac:dyDescent="0.3">
      <c r="A1645" t="s">
        <v>55</v>
      </c>
      <c r="B1645" t="s">
        <v>56</v>
      </c>
      <c r="C1645" t="s">
        <v>38</v>
      </c>
      <c r="D1645" t="s">
        <v>59</v>
      </c>
      <c r="E1645">
        <v>15</v>
      </c>
      <c r="F1645" t="s">
        <v>45</v>
      </c>
      <c r="G1645" t="s">
        <v>40</v>
      </c>
      <c r="H1645" t="s">
        <v>41</v>
      </c>
      <c r="J1645">
        <v>74.180000000000007</v>
      </c>
      <c r="K1645" t="s">
        <v>41</v>
      </c>
      <c r="L1645">
        <v>17589.71</v>
      </c>
      <c r="M1645" t="s">
        <v>41</v>
      </c>
      <c r="N1645" t="s">
        <v>41</v>
      </c>
      <c r="O1645">
        <v>1320</v>
      </c>
      <c r="P1645">
        <v>1329.7</v>
      </c>
      <c r="Q1645">
        <v>1340</v>
      </c>
      <c r="R1645">
        <v>-1.3</v>
      </c>
      <c r="S1645">
        <v>0.21</v>
      </c>
      <c r="T1645">
        <v>58</v>
      </c>
      <c r="U1645">
        <v>1001</v>
      </c>
      <c r="V1645" t="s">
        <v>41</v>
      </c>
      <c r="W1645">
        <v>4.93</v>
      </c>
      <c r="X1645" t="s">
        <v>41</v>
      </c>
      <c r="Z1645">
        <v>14.99</v>
      </c>
      <c r="AA1645">
        <v>12.26</v>
      </c>
      <c r="AB1645">
        <v>2.73</v>
      </c>
      <c r="AC1645">
        <v>15.02</v>
      </c>
      <c r="AD1645" t="s">
        <v>41</v>
      </c>
      <c r="AF1645">
        <v>300</v>
      </c>
      <c r="AG1645">
        <v>300</v>
      </c>
      <c r="AH1645">
        <v>3.29</v>
      </c>
      <c r="AI1645">
        <v>3.29</v>
      </c>
      <c r="AJ1645">
        <v>0</v>
      </c>
      <c r="AK1645" t="s">
        <v>41</v>
      </c>
      <c r="AL1645" t="s">
        <v>41</v>
      </c>
      <c r="AM1645" t="s">
        <v>41</v>
      </c>
    </row>
    <row r="1646" spans="1:39" x14ac:dyDescent="0.3">
      <c r="A1646" t="s">
        <v>55</v>
      </c>
      <c r="B1646" t="s">
        <v>56</v>
      </c>
      <c r="C1646" t="s">
        <v>38</v>
      </c>
      <c r="D1646" t="s">
        <v>59</v>
      </c>
      <c r="E1646">
        <v>15</v>
      </c>
      <c r="F1646" t="s">
        <v>46</v>
      </c>
      <c r="G1646" t="s">
        <v>40</v>
      </c>
      <c r="H1646" t="s">
        <v>41</v>
      </c>
      <c r="J1646">
        <v>74.180000000000007</v>
      </c>
      <c r="K1646" t="s">
        <v>41</v>
      </c>
      <c r="L1646">
        <v>17589.71</v>
      </c>
      <c r="M1646" t="s">
        <v>41</v>
      </c>
      <c r="N1646" t="s">
        <v>41</v>
      </c>
      <c r="O1646">
        <v>1260</v>
      </c>
      <c r="P1646">
        <v>1269.9000000000001</v>
      </c>
      <c r="Q1646">
        <v>1280</v>
      </c>
      <c r="R1646">
        <v>-1.1000000000000001</v>
      </c>
      <c r="S1646">
        <v>0.2</v>
      </c>
      <c r="T1646">
        <v>61.95</v>
      </c>
      <c r="U1646">
        <v>1001</v>
      </c>
      <c r="V1646" t="s">
        <v>41</v>
      </c>
      <c r="W1646">
        <v>6.46</v>
      </c>
      <c r="X1646" t="s">
        <v>41</v>
      </c>
      <c r="Z1646">
        <v>14.99</v>
      </c>
      <c r="AA1646">
        <v>12.26</v>
      </c>
      <c r="AB1646">
        <v>2.73</v>
      </c>
      <c r="AC1646">
        <v>15.21</v>
      </c>
      <c r="AD1646" t="s">
        <v>41</v>
      </c>
      <c r="AF1646">
        <v>300</v>
      </c>
      <c r="AG1646">
        <v>300</v>
      </c>
      <c r="AH1646">
        <v>3.29</v>
      </c>
      <c r="AI1646">
        <v>3.29</v>
      </c>
      <c r="AJ1646">
        <v>0</v>
      </c>
      <c r="AK1646" t="s">
        <v>41</v>
      </c>
      <c r="AL1646" t="s">
        <v>41</v>
      </c>
      <c r="AM1646" t="s">
        <v>41</v>
      </c>
    </row>
    <row r="1647" spans="1:39" x14ac:dyDescent="0.3">
      <c r="A1647" t="s">
        <v>55</v>
      </c>
      <c r="B1647" t="s">
        <v>56</v>
      </c>
      <c r="C1647" t="s">
        <v>38</v>
      </c>
      <c r="D1647" t="s">
        <v>59</v>
      </c>
      <c r="E1647">
        <v>15</v>
      </c>
      <c r="F1647" t="s">
        <v>47</v>
      </c>
      <c r="G1647" t="s">
        <v>40</v>
      </c>
      <c r="H1647" t="s">
        <v>41</v>
      </c>
      <c r="J1647">
        <v>74.180000000000007</v>
      </c>
      <c r="K1647" t="s">
        <v>41</v>
      </c>
      <c r="L1647">
        <v>17589.71</v>
      </c>
      <c r="M1647" t="s">
        <v>41</v>
      </c>
      <c r="N1647" t="s">
        <v>41</v>
      </c>
      <c r="O1647">
        <v>1280</v>
      </c>
      <c r="P1647">
        <v>1289.6199999999999</v>
      </c>
      <c r="Q1647">
        <v>1300</v>
      </c>
      <c r="R1647">
        <v>-1.38</v>
      </c>
      <c r="S1647">
        <v>0.22</v>
      </c>
      <c r="T1647">
        <v>62.29</v>
      </c>
      <c r="U1647">
        <v>1001</v>
      </c>
      <c r="V1647" t="s">
        <v>41</v>
      </c>
      <c r="W1647">
        <v>6.55</v>
      </c>
      <c r="X1647" t="s">
        <v>41</v>
      </c>
      <c r="Z1647">
        <v>14.99</v>
      </c>
      <c r="AA1647">
        <v>12.26</v>
      </c>
      <c r="AB1647">
        <v>2.73</v>
      </c>
      <c r="AC1647">
        <v>14.82</v>
      </c>
      <c r="AD1647" t="s">
        <v>41</v>
      </c>
      <c r="AF1647">
        <v>300</v>
      </c>
      <c r="AG1647">
        <v>300</v>
      </c>
      <c r="AH1647">
        <v>3.29</v>
      </c>
      <c r="AI1647">
        <v>3.29</v>
      </c>
      <c r="AJ1647">
        <v>0</v>
      </c>
      <c r="AK1647" t="s">
        <v>41</v>
      </c>
      <c r="AL1647" t="s">
        <v>41</v>
      </c>
      <c r="AM1647" t="s">
        <v>41</v>
      </c>
    </row>
    <row r="1648" spans="1:39" x14ac:dyDescent="0.3">
      <c r="A1648" t="s">
        <v>55</v>
      </c>
      <c r="B1648" t="s">
        <v>56</v>
      </c>
      <c r="C1648" t="s">
        <v>38</v>
      </c>
      <c r="D1648" t="s">
        <v>59</v>
      </c>
      <c r="E1648">
        <v>15</v>
      </c>
      <c r="F1648" t="s">
        <v>48</v>
      </c>
      <c r="G1648" t="s">
        <v>40</v>
      </c>
      <c r="H1648" t="s">
        <v>41</v>
      </c>
      <c r="J1648">
        <v>74.180000000000007</v>
      </c>
      <c r="K1648" t="s">
        <v>41</v>
      </c>
      <c r="L1648">
        <v>17589.71</v>
      </c>
      <c r="M1648" t="s">
        <v>41</v>
      </c>
      <c r="N1648" t="s">
        <v>41</v>
      </c>
      <c r="O1648">
        <v>1300</v>
      </c>
      <c r="P1648">
        <v>1310.1199999999999</v>
      </c>
      <c r="Q1648">
        <v>1320</v>
      </c>
      <c r="R1648">
        <v>-0.88</v>
      </c>
      <c r="S1648">
        <v>0.21</v>
      </c>
      <c r="T1648">
        <v>56.57</v>
      </c>
      <c r="U1648">
        <v>1001</v>
      </c>
      <c r="V1648" t="s">
        <v>41</v>
      </c>
      <c r="W1648">
        <v>6.41</v>
      </c>
      <c r="X1648" t="s">
        <v>41</v>
      </c>
      <c r="Z1648">
        <v>14.99</v>
      </c>
      <c r="AA1648">
        <v>12.26</v>
      </c>
      <c r="AB1648">
        <v>2.73</v>
      </c>
      <c r="AC1648">
        <v>14.84</v>
      </c>
      <c r="AD1648" t="s">
        <v>41</v>
      </c>
      <c r="AF1648">
        <v>300</v>
      </c>
      <c r="AG1648">
        <v>300</v>
      </c>
      <c r="AH1648">
        <v>3.29</v>
      </c>
      <c r="AI1648">
        <v>3.29</v>
      </c>
      <c r="AJ1648">
        <v>0</v>
      </c>
      <c r="AK1648" t="s">
        <v>41</v>
      </c>
      <c r="AL1648" t="s">
        <v>41</v>
      </c>
      <c r="AM1648" t="s">
        <v>41</v>
      </c>
    </row>
    <row r="1649" spans="1:39" x14ac:dyDescent="0.3">
      <c r="A1649" t="s">
        <v>55</v>
      </c>
      <c r="B1649" t="s">
        <v>56</v>
      </c>
      <c r="C1649" t="s">
        <v>38</v>
      </c>
      <c r="D1649" t="s">
        <v>59</v>
      </c>
      <c r="E1649">
        <v>15</v>
      </c>
      <c r="F1649" t="s">
        <v>49</v>
      </c>
      <c r="G1649" t="s">
        <v>40</v>
      </c>
      <c r="H1649" t="s">
        <v>41</v>
      </c>
      <c r="J1649">
        <v>74.180000000000007</v>
      </c>
      <c r="K1649" t="s">
        <v>41</v>
      </c>
      <c r="L1649">
        <v>17589.71</v>
      </c>
      <c r="M1649" t="s">
        <v>41</v>
      </c>
      <c r="N1649" t="s">
        <v>41</v>
      </c>
      <c r="O1649">
        <v>1320</v>
      </c>
      <c r="P1649">
        <v>1329.7</v>
      </c>
      <c r="Q1649">
        <v>1340</v>
      </c>
      <c r="R1649">
        <v>-1.3</v>
      </c>
      <c r="S1649">
        <v>0.21</v>
      </c>
      <c r="T1649">
        <v>58</v>
      </c>
      <c r="U1649">
        <v>1001</v>
      </c>
      <c r="V1649" t="s">
        <v>41</v>
      </c>
      <c r="W1649">
        <v>5.35</v>
      </c>
      <c r="X1649" t="s">
        <v>41</v>
      </c>
      <c r="Z1649">
        <v>14.99</v>
      </c>
      <c r="AA1649">
        <v>12.26</v>
      </c>
      <c r="AB1649">
        <v>2.73</v>
      </c>
      <c r="AC1649">
        <v>15.02</v>
      </c>
      <c r="AD1649" t="s">
        <v>41</v>
      </c>
      <c r="AF1649">
        <v>300</v>
      </c>
      <c r="AG1649">
        <v>300</v>
      </c>
      <c r="AH1649">
        <v>3.29</v>
      </c>
      <c r="AI1649">
        <v>3.29</v>
      </c>
      <c r="AJ1649">
        <v>0</v>
      </c>
      <c r="AK1649" t="s">
        <v>41</v>
      </c>
      <c r="AL1649" t="s">
        <v>41</v>
      </c>
      <c r="AM1649" t="s">
        <v>41</v>
      </c>
    </row>
    <row r="1650" spans="1:39" x14ac:dyDescent="0.3">
      <c r="A1650" t="s">
        <v>55</v>
      </c>
      <c r="B1650" t="s">
        <v>56</v>
      </c>
      <c r="C1650" t="s">
        <v>38</v>
      </c>
      <c r="D1650" t="s">
        <v>59</v>
      </c>
      <c r="E1650">
        <v>15</v>
      </c>
      <c r="F1650" t="s">
        <v>39</v>
      </c>
      <c r="G1650" t="s">
        <v>40</v>
      </c>
      <c r="H1650" t="s">
        <v>41</v>
      </c>
      <c r="J1650">
        <v>75.349999999999994</v>
      </c>
      <c r="K1650" t="s">
        <v>41</v>
      </c>
      <c r="L1650">
        <v>17670.5</v>
      </c>
      <c r="M1650" t="s">
        <v>41</v>
      </c>
      <c r="N1650" t="s">
        <v>41</v>
      </c>
      <c r="O1650">
        <v>1260</v>
      </c>
      <c r="P1650">
        <v>1269.92</v>
      </c>
      <c r="Q1650">
        <v>1280</v>
      </c>
      <c r="R1650">
        <v>-1.08</v>
      </c>
      <c r="S1650">
        <v>0.2</v>
      </c>
      <c r="T1650">
        <v>62.1</v>
      </c>
      <c r="U1650">
        <v>1001</v>
      </c>
      <c r="V1650" t="s">
        <v>41</v>
      </c>
      <c r="W1650">
        <v>6.38</v>
      </c>
      <c r="X1650" t="s">
        <v>41</v>
      </c>
      <c r="Z1650">
        <v>14.99</v>
      </c>
      <c r="AA1650">
        <v>12.3</v>
      </c>
      <c r="AB1650">
        <v>2.69</v>
      </c>
      <c r="AC1650">
        <v>15.36</v>
      </c>
      <c r="AD1650" t="s">
        <v>41</v>
      </c>
      <c r="AF1650">
        <v>310</v>
      </c>
      <c r="AG1650">
        <v>310</v>
      </c>
      <c r="AH1650">
        <v>3.29</v>
      </c>
      <c r="AI1650">
        <v>3.29</v>
      </c>
      <c r="AJ1650">
        <v>0</v>
      </c>
      <c r="AK1650" t="s">
        <v>41</v>
      </c>
      <c r="AL1650" t="s">
        <v>41</v>
      </c>
      <c r="AM1650" t="s">
        <v>41</v>
      </c>
    </row>
    <row r="1651" spans="1:39" x14ac:dyDescent="0.3">
      <c r="A1651" t="s">
        <v>55</v>
      </c>
      <c r="B1651" t="s">
        <v>56</v>
      </c>
      <c r="C1651" t="s">
        <v>38</v>
      </c>
      <c r="D1651" t="s">
        <v>59</v>
      </c>
      <c r="E1651">
        <v>15</v>
      </c>
      <c r="F1651" t="s">
        <v>43</v>
      </c>
      <c r="G1651" t="s">
        <v>40</v>
      </c>
      <c r="H1651" t="s">
        <v>41</v>
      </c>
      <c r="J1651">
        <v>75.349999999999994</v>
      </c>
      <c r="K1651" t="s">
        <v>41</v>
      </c>
      <c r="L1651">
        <v>17670.5</v>
      </c>
      <c r="M1651" t="s">
        <v>41</v>
      </c>
      <c r="N1651" t="s">
        <v>41</v>
      </c>
      <c r="O1651">
        <v>1280</v>
      </c>
      <c r="P1651">
        <v>1289.6600000000001</v>
      </c>
      <c r="Q1651">
        <v>1300</v>
      </c>
      <c r="R1651">
        <v>-1.34</v>
      </c>
      <c r="S1651">
        <v>0.22</v>
      </c>
      <c r="T1651">
        <v>62.33</v>
      </c>
      <c r="U1651">
        <v>1001</v>
      </c>
      <c r="V1651" t="s">
        <v>41</v>
      </c>
      <c r="W1651">
        <v>6.39</v>
      </c>
      <c r="X1651" t="s">
        <v>41</v>
      </c>
      <c r="Z1651">
        <v>14.99</v>
      </c>
      <c r="AA1651">
        <v>12.3</v>
      </c>
      <c r="AB1651">
        <v>2.69</v>
      </c>
      <c r="AC1651">
        <v>14.95</v>
      </c>
      <c r="AD1651" t="s">
        <v>41</v>
      </c>
      <c r="AF1651">
        <v>310</v>
      </c>
      <c r="AG1651">
        <v>310</v>
      </c>
      <c r="AH1651">
        <v>3.29</v>
      </c>
      <c r="AI1651">
        <v>3.29</v>
      </c>
      <c r="AJ1651">
        <v>0</v>
      </c>
      <c r="AK1651" t="s">
        <v>41</v>
      </c>
      <c r="AL1651" t="s">
        <v>41</v>
      </c>
      <c r="AM1651" t="s">
        <v>41</v>
      </c>
    </row>
    <row r="1652" spans="1:39" x14ac:dyDescent="0.3">
      <c r="A1652" t="s">
        <v>55</v>
      </c>
      <c r="B1652" t="s">
        <v>56</v>
      </c>
      <c r="C1652" t="s">
        <v>38</v>
      </c>
      <c r="D1652" t="s">
        <v>59</v>
      </c>
      <c r="E1652">
        <v>15</v>
      </c>
      <c r="F1652" t="s">
        <v>44</v>
      </c>
      <c r="G1652" t="s">
        <v>40</v>
      </c>
      <c r="H1652" t="s">
        <v>41</v>
      </c>
      <c r="J1652">
        <v>75.349999999999994</v>
      </c>
      <c r="K1652" t="s">
        <v>41</v>
      </c>
      <c r="L1652">
        <v>17670.5</v>
      </c>
      <c r="M1652" t="s">
        <v>41</v>
      </c>
      <c r="N1652" t="s">
        <v>41</v>
      </c>
      <c r="O1652">
        <v>1300</v>
      </c>
      <c r="P1652">
        <v>1310.1400000000001</v>
      </c>
      <c r="Q1652">
        <v>1320</v>
      </c>
      <c r="R1652">
        <v>-0.86</v>
      </c>
      <c r="S1652">
        <v>0.2</v>
      </c>
      <c r="T1652">
        <v>56.48</v>
      </c>
      <c r="U1652">
        <v>1001</v>
      </c>
      <c r="V1652" t="s">
        <v>41</v>
      </c>
      <c r="W1652">
        <v>5.95</v>
      </c>
      <c r="X1652" t="s">
        <v>41</v>
      </c>
      <c r="Z1652">
        <v>14.99</v>
      </c>
      <c r="AA1652">
        <v>12.3</v>
      </c>
      <c r="AB1652">
        <v>2.69</v>
      </c>
      <c r="AC1652">
        <v>14.97</v>
      </c>
      <c r="AD1652" t="s">
        <v>41</v>
      </c>
      <c r="AF1652">
        <v>310</v>
      </c>
      <c r="AG1652">
        <v>310</v>
      </c>
      <c r="AH1652">
        <v>3.29</v>
      </c>
      <c r="AI1652">
        <v>3.29</v>
      </c>
      <c r="AJ1652">
        <v>0</v>
      </c>
      <c r="AK1652" t="s">
        <v>41</v>
      </c>
      <c r="AL1652" t="s">
        <v>41</v>
      </c>
      <c r="AM1652" t="s">
        <v>41</v>
      </c>
    </row>
    <row r="1653" spans="1:39" x14ac:dyDescent="0.3">
      <c r="A1653" t="s">
        <v>55</v>
      </c>
      <c r="B1653" t="s">
        <v>56</v>
      </c>
      <c r="C1653" t="s">
        <v>38</v>
      </c>
      <c r="D1653" t="s">
        <v>59</v>
      </c>
      <c r="E1653">
        <v>15</v>
      </c>
      <c r="F1653" t="s">
        <v>45</v>
      </c>
      <c r="G1653" t="s">
        <v>40</v>
      </c>
      <c r="H1653" t="s">
        <v>41</v>
      </c>
      <c r="J1653">
        <v>75.349999999999994</v>
      </c>
      <c r="K1653" t="s">
        <v>41</v>
      </c>
      <c r="L1653">
        <v>17670.5</v>
      </c>
      <c r="M1653" t="s">
        <v>41</v>
      </c>
      <c r="N1653" t="s">
        <v>41</v>
      </c>
      <c r="O1653">
        <v>1320</v>
      </c>
      <c r="P1653">
        <v>1329.74</v>
      </c>
      <c r="Q1653">
        <v>1340</v>
      </c>
      <c r="R1653">
        <v>-1.26</v>
      </c>
      <c r="S1653">
        <v>0.21</v>
      </c>
      <c r="T1653">
        <v>58.14</v>
      </c>
      <c r="U1653">
        <v>1001</v>
      </c>
      <c r="V1653" t="s">
        <v>41</v>
      </c>
      <c r="W1653">
        <v>4.96</v>
      </c>
      <c r="X1653" t="s">
        <v>41</v>
      </c>
      <c r="Z1653">
        <v>14.99</v>
      </c>
      <c r="AA1653">
        <v>12.3</v>
      </c>
      <c r="AB1653">
        <v>2.69</v>
      </c>
      <c r="AC1653">
        <v>15.17</v>
      </c>
      <c r="AD1653" t="s">
        <v>41</v>
      </c>
      <c r="AF1653">
        <v>310</v>
      </c>
      <c r="AG1653">
        <v>310</v>
      </c>
      <c r="AH1653">
        <v>3.29</v>
      </c>
      <c r="AI1653">
        <v>3.29</v>
      </c>
      <c r="AJ1653">
        <v>0</v>
      </c>
      <c r="AK1653" t="s">
        <v>41</v>
      </c>
      <c r="AL1653" t="s">
        <v>41</v>
      </c>
      <c r="AM1653" t="s">
        <v>41</v>
      </c>
    </row>
    <row r="1654" spans="1:39" x14ac:dyDescent="0.3">
      <c r="A1654" t="s">
        <v>55</v>
      </c>
      <c r="B1654" t="s">
        <v>56</v>
      </c>
      <c r="C1654" t="s">
        <v>38</v>
      </c>
      <c r="D1654" t="s">
        <v>59</v>
      </c>
      <c r="E1654">
        <v>15</v>
      </c>
      <c r="F1654" t="s">
        <v>46</v>
      </c>
      <c r="G1654" t="s">
        <v>40</v>
      </c>
      <c r="H1654" t="s">
        <v>41</v>
      </c>
      <c r="J1654">
        <v>75.349999999999994</v>
      </c>
      <c r="K1654" t="s">
        <v>41</v>
      </c>
      <c r="L1654">
        <v>17670.5</v>
      </c>
      <c r="M1654" t="s">
        <v>41</v>
      </c>
      <c r="N1654" t="s">
        <v>41</v>
      </c>
      <c r="O1654">
        <v>1260</v>
      </c>
      <c r="P1654">
        <v>1269.92</v>
      </c>
      <c r="Q1654">
        <v>1280</v>
      </c>
      <c r="R1654">
        <v>-1.08</v>
      </c>
      <c r="S1654">
        <v>0.2</v>
      </c>
      <c r="T1654">
        <v>62.1</v>
      </c>
      <c r="U1654">
        <v>1001</v>
      </c>
      <c r="V1654" t="s">
        <v>41</v>
      </c>
      <c r="W1654">
        <v>6.5</v>
      </c>
      <c r="X1654" t="s">
        <v>41</v>
      </c>
      <c r="Z1654">
        <v>14.99</v>
      </c>
      <c r="AA1654">
        <v>12.3</v>
      </c>
      <c r="AB1654">
        <v>2.69</v>
      </c>
      <c r="AC1654">
        <v>15.36</v>
      </c>
      <c r="AD1654" t="s">
        <v>41</v>
      </c>
      <c r="AF1654">
        <v>310</v>
      </c>
      <c r="AG1654">
        <v>310</v>
      </c>
      <c r="AH1654">
        <v>3.29</v>
      </c>
      <c r="AI1654">
        <v>3.29</v>
      </c>
      <c r="AJ1654">
        <v>0</v>
      </c>
      <c r="AK1654" t="s">
        <v>41</v>
      </c>
      <c r="AL1654" t="s">
        <v>41</v>
      </c>
      <c r="AM1654" t="s">
        <v>41</v>
      </c>
    </row>
    <row r="1655" spans="1:39" x14ac:dyDescent="0.3">
      <c r="A1655" t="s">
        <v>55</v>
      </c>
      <c r="B1655" t="s">
        <v>56</v>
      </c>
      <c r="C1655" t="s">
        <v>38</v>
      </c>
      <c r="D1655" t="s">
        <v>59</v>
      </c>
      <c r="E1655">
        <v>15</v>
      </c>
      <c r="F1655" t="s">
        <v>47</v>
      </c>
      <c r="G1655" t="s">
        <v>40</v>
      </c>
      <c r="H1655" t="s">
        <v>41</v>
      </c>
      <c r="J1655">
        <v>75.349999999999994</v>
      </c>
      <c r="K1655" t="s">
        <v>41</v>
      </c>
      <c r="L1655">
        <v>17670.5</v>
      </c>
      <c r="M1655" t="s">
        <v>41</v>
      </c>
      <c r="N1655" t="s">
        <v>41</v>
      </c>
      <c r="O1655">
        <v>1280</v>
      </c>
      <c r="P1655">
        <v>1289.6600000000001</v>
      </c>
      <c r="Q1655">
        <v>1300</v>
      </c>
      <c r="R1655">
        <v>-1.34</v>
      </c>
      <c r="S1655">
        <v>0.22</v>
      </c>
      <c r="T1655">
        <v>62.33</v>
      </c>
      <c r="U1655">
        <v>1001</v>
      </c>
      <c r="V1655" t="s">
        <v>41</v>
      </c>
      <c r="W1655">
        <v>6.58</v>
      </c>
      <c r="X1655" t="s">
        <v>41</v>
      </c>
      <c r="Z1655">
        <v>14.99</v>
      </c>
      <c r="AA1655">
        <v>12.3</v>
      </c>
      <c r="AB1655">
        <v>2.69</v>
      </c>
      <c r="AC1655">
        <v>14.95</v>
      </c>
      <c r="AD1655" t="s">
        <v>41</v>
      </c>
      <c r="AF1655">
        <v>310</v>
      </c>
      <c r="AG1655">
        <v>310</v>
      </c>
      <c r="AH1655">
        <v>3.29</v>
      </c>
      <c r="AI1655">
        <v>3.29</v>
      </c>
      <c r="AJ1655">
        <v>0</v>
      </c>
      <c r="AK1655" t="s">
        <v>41</v>
      </c>
      <c r="AL1655" t="s">
        <v>41</v>
      </c>
      <c r="AM1655" t="s">
        <v>41</v>
      </c>
    </row>
    <row r="1656" spans="1:39" x14ac:dyDescent="0.3">
      <c r="A1656" t="s">
        <v>55</v>
      </c>
      <c r="B1656" t="s">
        <v>56</v>
      </c>
      <c r="C1656" t="s">
        <v>38</v>
      </c>
      <c r="D1656" t="s">
        <v>59</v>
      </c>
      <c r="E1656">
        <v>15</v>
      </c>
      <c r="F1656" t="s">
        <v>48</v>
      </c>
      <c r="G1656" t="s">
        <v>40</v>
      </c>
      <c r="H1656" t="s">
        <v>41</v>
      </c>
      <c r="J1656">
        <v>75.349999999999994</v>
      </c>
      <c r="K1656" t="s">
        <v>41</v>
      </c>
      <c r="L1656">
        <v>17670.5</v>
      </c>
      <c r="M1656" t="s">
        <v>41</v>
      </c>
      <c r="N1656" t="s">
        <v>41</v>
      </c>
      <c r="O1656">
        <v>1300</v>
      </c>
      <c r="P1656">
        <v>1310.1400000000001</v>
      </c>
      <c r="Q1656">
        <v>1320</v>
      </c>
      <c r="R1656">
        <v>-0.86</v>
      </c>
      <c r="S1656">
        <v>0.2</v>
      </c>
      <c r="T1656">
        <v>56.48</v>
      </c>
      <c r="U1656">
        <v>1001</v>
      </c>
      <c r="V1656" t="s">
        <v>41</v>
      </c>
      <c r="W1656">
        <v>6.44</v>
      </c>
      <c r="X1656" t="s">
        <v>41</v>
      </c>
      <c r="Z1656">
        <v>14.99</v>
      </c>
      <c r="AA1656">
        <v>12.3</v>
      </c>
      <c r="AB1656">
        <v>2.69</v>
      </c>
      <c r="AC1656">
        <v>14.97</v>
      </c>
      <c r="AD1656" t="s">
        <v>41</v>
      </c>
      <c r="AF1656">
        <v>310</v>
      </c>
      <c r="AG1656">
        <v>310</v>
      </c>
      <c r="AH1656">
        <v>3.29</v>
      </c>
      <c r="AI1656">
        <v>3.29</v>
      </c>
      <c r="AJ1656">
        <v>0</v>
      </c>
      <c r="AK1656" t="s">
        <v>41</v>
      </c>
      <c r="AL1656" t="s">
        <v>41</v>
      </c>
      <c r="AM1656" t="s">
        <v>41</v>
      </c>
    </row>
    <row r="1657" spans="1:39" x14ac:dyDescent="0.3">
      <c r="A1657" t="s">
        <v>55</v>
      </c>
      <c r="B1657" t="s">
        <v>56</v>
      </c>
      <c r="C1657" t="s">
        <v>38</v>
      </c>
      <c r="D1657" t="s">
        <v>59</v>
      </c>
      <c r="E1657">
        <v>15</v>
      </c>
      <c r="F1657" t="s">
        <v>49</v>
      </c>
      <c r="G1657" t="s">
        <v>40</v>
      </c>
      <c r="H1657" t="s">
        <v>41</v>
      </c>
      <c r="J1657">
        <v>75.349999999999994</v>
      </c>
      <c r="K1657" t="s">
        <v>41</v>
      </c>
      <c r="L1657">
        <v>17670.5</v>
      </c>
      <c r="M1657" t="s">
        <v>41</v>
      </c>
      <c r="N1657" t="s">
        <v>41</v>
      </c>
      <c r="O1657">
        <v>1320</v>
      </c>
      <c r="P1657">
        <v>1329.74</v>
      </c>
      <c r="Q1657">
        <v>1340</v>
      </c>
      <c r="R1657">
        <v>-1.26</v>
      </c>
      <c r="S1657">
        <v>0.21</v>
      </c>
      <c r="T1657">
        <v>58.14</v>
      </c>
      <c r="U1657">
        <v>1001</v>
      </c>
      <c r="V1657" t="s">
        <v>41</v>
      </c>
      <c r="W1657">
        <v>5.37</v>
      </c>
      <c r="X1657" t="s">
        <v>41</v>
      </c>
      <c r="Z1657">
        <v>14.99</v>
      </c>
      <c r="AA1657">
        <v>12.3</v>
      </c>
      <c r="AB1657">
        <v>2.69</v>
      </c>
      <c r="AC1657">
        <v>15.17</v>
      </c>
      <c r="AD1657" t="s">
        <v>41</v>
      </c>
      <c r="AF1657">
        <v>310</v>
      </c>
      <c r="AG1657">
        <v>310</v>
      </c>
      <c r="AH1657">
        <v>3.29</v>
      </c>
      <c r="AI1657">
        <v>3.29</v>
      </c>
      <c r="AJ1657">
        <v>0</v>
      </c>
      <c r="AK1657" t="s">
        <v>41</v>
      </c>
      <c r="AL1657" t="s">
        <v>41</v>
      </c>
      <c r="AM1657" t="s">
        <v>41</v>
      </c>
    </row>
    <row r="1658" spans="1:39" x14ac:dyDescent="0.3">
      <c r="A1658" t="s">
        <v>55</v>
      </c>
      <c r="B1658" t="s">
        <v>56</v>
      </c>
      <c r="C1658" t="s">
        <v>38</v>
      </c>
      <c r="D1658" t="s">
        <v>59</v>
      </c>
      <c r="E1658">
        <v>15</v>
      </c>
      <c r="F1658" t="s">
        <v>39</v>
      </c>
      <c r="G1658" t="s">
        <v>40</v>
      </c>
      <c r="H1658" t="s">
        <v>41</v>
      </c>
      <c r="J1658">
        <v>75.72</v>
      </c>
      <c r="K1658" t="s">
        <v>41</v>
      </c>
      <c r="L1658">
        <v>17751.650000000001</v>
      </c>
      <c r="M1658" t="s">
        <v>41</v>
      </c>
      <c r="N1658" t="s">
        <v>41</v>
      </c>
      <c r="O1658">
        <v>1260</v>
      </c>
      <c r="P1658">
        <v>1269.94</v>
      </c>
      <c r="Q1658">
        <v>1280</v>
      </c>
      <c r="R1658">
        <v>-1.06</v>
      </c>
      <c r="S1658">
        <v>0.2</v>
      </c>
      <c r="T1658">
        <v>62.09</v>
      </c>
      <c r="U1658">
        <v>1001</v>
      </c>
      <c r="V1658" t="s">
        <v>41</v>
      </c>
      <c r="W1658">
        <v>6.41</v>
      </c>
      <c r="X1658" t="s">
        <v>41</v>
      </c>
      <c r="Z1658">
        <v>15</v>
      </c>
      <c r="AA1658">
        <v>12.4</v>
      </c>
      <c r="AB1658">
        <v>2.6</v>
      </c>
      <c r="AC1658">
        <v>15.56</v>
      </c>
      <c r="AD1658" t="s">
        <v>41</v>
      </c>
      <c r="AF1658">
        <v>320</v>
      </c>
      <c r="AG1658">
        <v>320</v>
      </c>
      <c r="AH1658">
        <v>3.29</v>
      </c>
      <c r="AI1658">
        <v>3.29</v>
      </c>
      <c r="AJ1658">
        <v>0</v>
      </c>
      <c r="AK1658" t="s">
        <v>41</v>
      </c>
      <c r="AL1658" t="s">
        <v>41</v>
      </c>
      <c r="AM1658" t="s">
        <v>41</v>
      </c>
    </row>
    <row r="1659" spans="1:39" x14ac:dyDescent="0.3">
      <c r="A1659" t="s">
        <v>55</v>
      </c>
      <c r="B1659" t="s">
        <v>56</v>
      </c>
      <c r="C1659" t="s">
        <v>38</v>
      </c>
      <c r="D1659" t="s">
        <v>59</v>
      </c>
      <c r="E1659">
        <v>15</v>
      </c>
      <c r="F1659" t="s">
        <v>43</v>
      </c>
      <c r="G1659" t="s">
        <v>40</v>
      </c>
      <c r="H1659" t="s">
        <v>41</v>
      </c>
      <c r="J1659">
        <v>75.72</v>
      </c>
      <c r="K1659" t="s">
        <v>41</v>
      </c>
      <c r="L1659">
        <v>17751.650000000001</v>
      </c>
      <c r="M1659" t="s">
        <v>41</v>
      </c>
      <c r="N1659" t="s">
        <v>41</v>
      </c>
      <c r="O1659">
        <v>1280</v>
      </c>
      <c r="P1659">
        <v>1289.68</v>
      </c>
      <c r="Q1659">
        <v>1300</v>
      </c>
      <c r="R1659">
        <v>-1.32</v>
      </c>
      <c r="S1659">
        <v>0.22</v>
      </c>
      <c r="T1659">
        <v>62.31</v>
      </c>
      <c r="U1659">
        <v>1001</v>
      </c>
      <c r="V1659" t="s">
        <v>41</v>
      </c>
      <c r="W1659">
        <v>6.42</v>
      </c>
      <c r="X1659" t="s">
        <v>41</v>
      </c>
      <c r="Z1659">
        <v>15</v>
      </c>
      <c r="AA1659">
        <v>12.4</v>
      </c>
      <c r="AB1659">
        <v>2.6</v>
      </c>
      <c r="AC1659">
        <v>15.17</v>
      </c>
      <c r="AD1659" t="s">
        <v>41</v>
      </c>
      <c r="AF1659">
        <v>320</v>
      </c>
      <c r="AG1659">
        <v>320</v>
      </c>
      <c r="AH1659">
        <v>3.29</v>
      </c>
      <c r="AI1659">
        <v>3.29</v>
      </c>
      <c r="AJ1659">
        <v>0</v>
      </c>
      <c r="AK1659" t="s">
        <v>41</v>
      </c>
      <c r="AL1659" t="s">
        <v>41</v>
      </c>
      <c r="AM1659" t="s">
        <v>41</v>
      </c>
    </row>
    <row r="1660" spans="1:39" x14ac:dyDescent="0.3">
      <c r="A1660" t="s">
        <v>55</v>
      </c>
      <c r="B1660" t="s">
        <v>56</v>
      </c>
      <c r="C1660" t="s">
        <v>38</v>
      </c>
      <c r="D1660" t="s">
        <v>59</v>
      </c>
      <c r="E1660">
        <v>15</v>
      </c>
      <c r="F1660" t="s">
        <v>44</v>
      </c>
      <c r="G1660" t="s">
        <v>40</v>
      </c>
      <c r="H1660" t="s">
        <v>41</v>
      </c>
      <c r="J1660">
        <v>75.72</v>
      </c>
      <c r="K1660" t="s">
        <v>41</v>
      </c>
      <c r="L1660">
        <v>17751.650000000001</v>
      </c>
      <c r="M1660" t="s">
        <v>41</v>
      </c>
      <c r="N1660" t="s">
        <v>41</v>
      </c>
      <c r="O1660">
        <v>1300</v>
      </c>
      <c r="P1660">
        <v>1310.2</v>
      </c>
      <c r="Q1660">
        <v>1320</v>
      </c>
      <c r="R1660">
        <v>-0.8</v>
      </c>
      <c r="S1660">
        <v>0.21</v>
      </c>
      <c r="T1660">
        <v>56.55</v>
      </c>
      <c r="U1660">
        <v>1001</v>
      </c>
      <c r="V1660" t="s">
        <v>41</v>
      </c>
      <c r="W1660">
        <v>5.97</v>
      </c>
      <c r="X1660" t="s">
        <v>41</v>
      </c>
      <c r="Z1660">
        <v>15</v>
      </c>
      <c r="AA1660">
        <v>12.4</v>
      </c>
      <c r="AB1660">
        <v>2.6</v>
      </c>
      <c r="AC1660">
        <v>15.17</v>
      </c>
      <c r="AD1660" t="s">
        <v>41</v>
      </c>
      <c r="AF1660">
        <v>320</v>
      </c>
      <c r="AG1660">
        <v>320</v>
      </c>
      <c r="AH1660">
        <v>3.29</v>
      </c>
      <c r="AI1660">
        <v>3.29</v>
      </c>
      <c r="AJ1660">
        <v>0</v>
      </c>
      <c r="AK1660" t="s">
        <v>41</v>
      </c>
      <c r="AL1660" t="s">
        <v>41</v>
      </c>
      <c r="AM1660" t="s">
        <v>41</v>
      </c>
    </row>
    <row r="1661" spans="1:39" x14ac:dyDescent="0.3">
      <c r="A1661" t="s">
        <v>55</v>
      </c>
      <c r="B1661" t="s">
        <v>56</v>
      </c>
      <c r="C1661" t="s">
        <v>38</v>
      </c>
      <c r="D1661" t="s">
        <v>59</v>
      </c>
      <c r="E1661">
        <v>15</v>
      </c>
      <c r="F1661" t="s">
        <v>45</v>
      </c>
      <c r="G1661" t="s">
        <v>40</v>
      </c>
      <c r="H1661" t="s">
        <v>41</v>
      </c>
      <c r="J1661">
        <v>75.72</v>
      </c>
      <c r="K1661" t="s">
        <v>41</v>
      </c>
      <c r="L1661">
        <v>17751.650000000001</v>
      </c>
      <c r="M1661" t="s">
        <v>41</v>
      </c>
      <c r="N1661" t="s">
        <v>41</v>
      </c>
      <c r="O1661">
        <v>1320</v>
      </c>
      <c r="P1661">
        <v>1329.78</v>
      </c>
      <c r="Q1661">
        <v>1340</v>
      </c>
      <c r="R1661">
        <v>-1.22</v>
      </c>
      <c r="S1661">
        <v>0.22</v>
      </c>
      <c r="T1661">
        <v>58.11</v>
      </c>
      <c r="U1661">
        <v>1001</v>
      </c>
      <c r="V1661" t="s">
        <v>41</v>
      </c>
      <c r="W1661">
        <v>4.97</v>
      </c>
      <c r="X1661" t="s">
        <v>41</v>
      </c>
      <c r="Z1661">
        <v>15</v>
      </c>
      <c r="AA1661">
        <v>12.4</v>
      </c>
      <c r="AB1661">
        <v>2.6</v>
      </c>
      <c r="AC1661">
        <v>15.36</v>
      </c>
      <c r="AD1661" t="s">
        <v>41</v>
      </c>
      <c r="AF1661">
        <v>320</v>
      </c>
      <c r="AG1661">
        <v>320</v>
      </c>
      <c r="AH1661">
        <v>3.29</v>
      </c>
      <c r="AI1661">
        <v>3.29</v>
      </c>
      <c r="AJ1661">
        <v>0</v>
      </c>
      <c r="AK1661" t="s">
        <v>41</v>
      </c>
      <c r="AL1661" t="s">
        <v>41</v>
      </c>
      <c r="AM1661" t="s">
        <v>41</v>
      </c>
    </row>
    <row r="1662" spans="1:39" x14ac:dyDescent="0.3">
      <c r="A1662" t="s">
        <v>55</v>
      </c>
      <c r="B1662" t="s">
        <v>56</v>
      </c>
      <c r="C1662" t="s">
        <v>38</v>
      </c>
      <c r="D1662" t="s">
        <v>59</v>
      </c>
      <c r="E1662">
        <v>15</v>
      </c>
      <c r="F1662" t="s">
        <v>46</v>
      </c>
      <c r="G1662" t="s">
        <v>40</v>
      </c>
      <c r="H1662" t="s">
        <v>41</v>
      </c>
      <c r="J1662">
        <v>75.72</v>
      </c>
      <c r="K1662" t="s">
        <v>41</v>
      </c>
      <c r="L1662">
        <v>17751.650000000001</v>
      </c>
      <c r="M1662" t="s">
        <v>41</v>
      </c>
      <c r="N1662" t="s">
        <v>41</v>
      </c>
      <c r="O1662">
        <v>1260</v>
      </c>
      <c r="P1662">
        <v>1269.94</v>
      </c>
      <c r="Q1662">
        <v>1280</v>
      </c>
      <c r="R1662">
        <v>-1.06</v>
      </c>
      <c r="S1662">
        <v>0.2</v>
      </c>
      <c r="T1662">
        <v>62.09</v>
      </c>
      <c r="U1662">
        <v>1001</v>
      </c>
      <c r="V1662" t="s">
        <v>41</v>
      </c>
      <c r="W1662">
        <v>6.53</v>
      </c>
      <c r="X1662" t="s">
        <v>41</v>
      </c>
      <c r="Z1662">
        <v>15</v>
      </c>
      <c r="AA1662">
        <v>12.4</v>
      </c>
      <c r="AB1662">
        <v>2.6</v>
      </c>
      <c r="AC1662">
        <v>15.56</v>
      </c>
      <c r="AD1662" t="s">
        <v>41</v>
      </c>
      <c r="AF1662">
        <v>320</v>
      </c>
      <c r="AG1662">
        <v>320</v>
      </c>
      <c r="AH1662">
        <v>3.29</v>
      </c>
      <c r="AI1662">
        <v>3.29</v>
      </c>
      <c r="AJ1662">
        <v>0</v>
      </c>
      <c r="AK1662" t="s">
        <v>41</v>
      </c>
      <c r="AL1662" t="s">
        <v>41</v>
      </c>
      <c r="AM1662" t="s">
        <v>41</v>
      </c>
    </row>
    <row r="1663" spans="1:39" x14ac:dyDescent="0.3">
      <c r="A1663" t="s">
        <v>55</v>
      </c>
      <c r="B1663" t="s">
        <v>56</v>
      </c>
      <c r="C1663" t="s">
        <v>38</v>
      </c>
      <c r="D1663" t="s">
        <v>59</v>
      </c>
      <c r="E1663">
        <v>15</v>
      </c>
      <c r="F1663" t="s">
        <v>47</v>
      </c>
      <c r="G1663" t="s">
        <v>40</v>
      </c>
      <c r="H1663" t="s">
        <v>41</v>
      </c>
      <c r="J1663">
        <v>75.72</v>
      </c>
      <c r="K1663" t="s">
        <v>41</v>
      </c>
      <c r="L1663">
        <v>17751.650000000001</v>
      </c>
      <c r="M1663" t="s">
        <v>41</v>
      </c>
      <c r="N1663" t="s">
        <v>41</v>
      </c>
      <c r="O1663">
        <v>1280</v>
      </c>
      <c r="P1663">
        <v>1289.68</v>
      </c>
      <c r="Q1663">
        <v>1300</v>
      </c>
      <c r="R1663">
        <v>-1.32</v>
      </c>
      <c r="S1663">
        <v>0.22</v>
      </c>
      <c r="T1663">
        <v>62.31</v>
      </c>
      <c r="U1663">
        <v>1001</v>
      </c>
      <c r="V1663" t="s">
        <v>41</v>
      </c>
      <c r="W1663">
        <v>6.6</v>
      </c>
      <c r="X1663" t="s">
        <v>41</v>
      </c>
      <c r="Z1663">
        <v>15</v>
      </c>
      <c r="AA1663">
        <v>12.4</v>
      </c>
      <c r="AB1663">
        <v>2.6</v>
      </c>
      <c r="AC1663">
        <v>15.17</v>
      </c>
      <c r="AD1663" t="s">
        <v>41</v>
      </c>
      <c r="AF1663">
        <v>320</v>
      </c>
      <c r="AG1663">
        <v>320</v>
      </c>
      <c r="AH1663">
        <v>3.29</v>
      </c>
      <c r="AI1663">
        <v>3.29</v>
      </c>
      <c r="AJ1663">
        <v>0</v>
      </c>
      <c r="AK1663" t="s">
        <v>41</v>
      </c>
      <c r="AL1663" t="s">
        <v>41</v>
      </c>
      <c r="AM1663" t="s">
        <v>41</v>
      </c>
    </row>
    <row r="1664" spans="1:39" x14ac:dyDescent="0.3">
      <c r="A1664" t="s">
        <v>55</v>
      </c>
      <c r="B1664" t="s">
        <v>56</v>
      </c>
      <c r="C1664" t="s">
        <v>38</v>
      </c>
      <c r="D1664" t="s">
        <v>59</v>
      </c>
      <c r="E1664">
        <v>15</v>
      </c>
      <c r="F1664" t="s">
        <v>48</v>
      </c>
      <c r="G1664" t="s">
        <v>40</v>
      </c>
      <c r="H1664" t="s">
        <v>41</v>
      </c>
      <c r="J1664">
        <v>75.72</v>
      </c>
      <c r="K1664" t="s">
        <v>41</v>
      </c>
      <c r="L1664">
        <v>17751.650000000001</v>
      </c>
      <c r="M1664" t="s">
        <v>41</v>
      </c>
      <c r="N1664" t="s">
        <v>41</v>
      </c>
      <c r="O1664">
        <v>1300</v>
      </c>
      <c r="P1664">
        <v>1310.2</v>
      </c>
      <c r="Q1664">
        <v>1320</v>
      </c>
      <c r="R1664">
        <v>-0.8</v>
      </c>
      <c r="S1664">
        <v>0.21</v>
      </c>
      <c r="T1664">
        <v>56.55</v>
      </c>
      <c r="U1664">
        <v>1001</v>
      </c>
      <c r="V1664" t="s">
        <v>41</v>
      </c>
      <c r="W1664">
        <v>6.46</v>
      </c>
      <c r="X1664" t="s">
        <v>41</v>
      </c>
      <c r="Z1664">
        <v>15</v>
      </c>
      <c r="AA1664">
        <v>12.4</v>
      </c>
      <c r="AB1664">
        <v>2.6</v>
      </c>
      <c r="AC1664">
        <v>15.17</v>
      </c>
      <c r="AD1664" t="s">
        <v>41</v>
      </c>
      <c r="AF1664">
        <v>320</v>
      </c>
      <c r="AG1664">
        <v>320</v>
      </c>
      <c r="AH1664">
        <v>3.29</v>
      </c>
      <c r="AI1664">
        <v>3.29</v>
      </c>
      <c r="AJ1664">
        <v>0</v>
      </c>
      <c r="AK1664" t="s">
        <v>41</v>
      </c>
      <c r="AL1664" t="s">
        <v>41</v>
      </c>
      <c r="AM1664" t="s">
        <v>41</v>
      </c>
    </row>
    <row r="1665" spans="1:39" x14ac:dyDescent="0.3">
      <c r="A1665" t="s">
        <v>55</v>
      </c>
      <c r="B1665" t="s">
        <v>56</v>
      </c>
      <c r="C1665" t="s">
        <v>38</v>
      </c>
      <c r="D1665" t="s">
        <v>59</v>
      </c>
      <c r="E1665">
        <v>15</v>
      </c>
      <c r="F1665" t="s">
        <v>49</v>
      </c>
      <c r="G1665" t="s">
        <v>40</v>
      </c>
      <c r="H1665" t="s">
        <v>41</v>
      </c>
      <c r="J1665">
        <v>75.72</v>
      </c>
      <c r="K1665" t="s">
        <v>41</v>
      </c>
      <c r="L1665">
        <v>17751.650000000001</v>
      </c>
      <c r="M1665" t="s">
        <v>41</v>
      </c>
      <c r="N1665" t="s">
        <v>41</v>
      </c>
      <c r="O1665">
        <v>1320</v>
      </c>
      <c r="P1665">
        <v>1329.78</v>
      </c>
      <c r="Q1665">
        <v>1340</v>
      </c>
      <c r="R1665">
        <v>-1.22</v>
      </c>
      <c r="S1665">
        <v>0.22</v>
      </c>
      <c r="T1665">
        <v>58.11</v>
      </c>
      <c r="U1665">
        <v>1001</v>
      </c>
      <c r="V1665" t="s">
        <v>41</v>
      </c>
      <c r="W1665">
        <v>5.39</v>
      </c>
      <c r="X1665" t="s">
        <v>41</v>
      </c>
      <c r="Z1665">
        <v>15</v>
      </c>
      <c r="AA1665">
        <v>12.4</v>
      </c>
      <c r="AB1665">
        <v>2.6</v>
      </c>
      <c r="AC1665">
        <v>15.36</v>
      </c>
      <c r="AD1665" t="s">
        <v>41</v>
      </c>
      <c r="AF1665">
        <v>320</v>
      </c>
      <c r="AG1665">
        <v>320</v>
      </c>
      <c r="AH1665">
        <v>3.29</v>
      </c>
      <c r="AI1665">
        <v>3.29</v>
      </c>
      <c r="AJ1665">
        <v>0</v>
      </c>
      <c r="AK1665" t="s">
        <v>41</v>
      </c>
      <c r="AL1665" t="s">
        <v>41</v>
      </c>
      <c r="AM1665" t="s">
        <v>41</v>
      </c>
    </row>
    <row r="1666" spans="1:39" x14ac:dyDescent="0.3">
      <c r="A1666" t="s">
        <v>55</v>
      </c>
      <c r="B1666" t="s">
        <v>56</v>
      </c>
      <c r="C1666" t="s">
        <v>38</v>
      </c>
      <c r="D1666" t="s">
        <v>59</v>
      </c>
      <c r="E1666">
        <v>15</v>
      </c>
      <c r="F1666" t="s">
        <v>39</v>
      </c>
      <c r="G1666" t="s">
        <v>40</v>
      </c>
      <c r="H1666" t="s">
        <v>41</v>
      </c>
      <c r="J1666">
        <v>75.819999999999993</v>
      </c>
      <c r="K1666" t="s">
        <v>41</v>
      </c>
      <c r="L1666">
        <v>17832.91</v>
      </c>
      <c r="M1666" t="s">
        <v>41</v>
      </c>
      <c r="N1666" t="s">
        <v>41</v>
      </c>
      <c r="O1666">
        <v>1260</v>
      </c>
      <c r="P1666">
        <v>1269.98</v>
      </c>
      <c r="Q1666">
        <v>1280</v>
      </c>
      <c r="R1666">
        <v>-1.02</v>
      </c>
      <c r="S1666">
        <v>0.2</v>
      </c>
      <c r="T1666">
        <v>62.2</v>
      </c>
      <c r="U1666">
        <v>1001</v>
      </c>
      <c r="V1666" t="s">
        <v>41</v>
      </c>
      <c r="W1666">
        <v>6.44</v>
      </c>
      <c r="X1666" t="s">
        <v>41</v>
      </c>
      <c r="Z1666">
        <v>15</v>
      </c>
      <c r="AA1666">
        <v>12.43</v>
      </c>
      <c r="AB1666">
        <v>2.57</v>
      </c>
      <c r="AC1666">
        <v>15.69</v>
      </c>
      <c r="AD1666" t="s">
        <v>41</v>
      </c>
      <c r="AF1666">
        <v>330</v>
      </c>
      <c r="AG1666">
        <v>330</v>
      </c>
      <c r="AH1666">
        <v>3.29</v>
      </c>
      <c r="AI1666">
        <v>3.29</v>
      </c>
      <c r="AJ1666">
        <v>0</v>
      </c>
      <c r="AK1666" t="s">
        <v>41</v>
      </c>
      <c r="AL1666" t="s">
        <v>41</v>
      </c>
      <c r="AM1666" t="s">
        <v>41</v>
      </c>
    </row>
    <row r="1667" spans="1:39" x14ac:dyDescent="0.3">
      <c r="A1667" t="s">
        <v>55</v>
      </c>
      <c r="B1667" t="s">
        <v>56</v>
      </c>
      <c r="C1667" t="s">
        <v>38</v>
      </c>
      <c r="D1667" t="s">
        <v>59</v>
      </c>
      <c r="E1667">
        <v>15</v>
      </c>
      <c r="F1667" t="s">
        <v>43</v>
      </c>
      <c r="G1667" t="s">
        <v>40</v>
      </c>
      <c r="H1667" t="s">
        <v>41</v>
      </c>
      <c r="J1667">
        <v>75.819999999999993</v>
      </c>
      <c r="K1667" t="s">
        <v>41</v>
      </c>
      <c r="L1667">
        <v>17832.91</v>
      </c>
      <c r="M1667" t="s">
        <v>41</v>
      </c>
      <c r="N1667" t="s">
        <v>41</v>
      </c>
      <c r="O1667">
        <v>1280</v>
      </c>
      <c r="P1667">
        <v>1289.7</v>
      </c>
      <c r="Q1667">
        <v>1300</v>
      </c>
      <c r="R1667">
        <v>-1.3</v>
      </c>
      <c r="S1667">
        <v>0.22</v>
      </c>
      <c r="T1667">
        <v>62.25</v>
      </c>
      <c r="U1667">
        <v>1001</v>
      </c>
      <c r="V1667" t="s">
        <v>41</v>
      </c>
      <c r="W1667">
        <v>6.45</v>
      </c>
      <c r="X1667" t="s">
        <v>41</v>
      </c>
      <c r="Z1667">
        <v>15</v>
      </c>
      <c r="AA1667">
        <v>12.43</v>
      </c>
      <c r="AB1667">
        <v>2.57</v>
      </c>
      <c r="AC1667">
        <v>15.28</v>
      </c>
      <c r="AD1667" t="s">
        <v>41</v>
      </c>
      <c r="AF1667">
        <v>330</v>
      </c>
      <c r="AG1667">
        <v>330</v>
      </c>
      <c r="AH1667">
        <v>3.29</v>
      </c>
      <c r="AI1667">
        <v>3.29</v>
      </c>
      <c r="AJ1667">
        <v>0</v>
      </c>
      <c r="AK1667" t="s">
        <v>41</v>
      </c>
      <c r="AL1667" t="s">
        <v>41</v>
      </c>
      <c r="AM1667" t="s">
        <v>41</v>
      </c>
    </row>
    <row r="1668" spans="1:39" x14ac:dyDescent="0.3">
      <c r="A1668" t="s">
        <v>55</v>
      </c>
      <c r="B1668" t="s">
        <v>56</v>
      </c>
      <c r="C1668" t="s">
        <v>38</v>
      </c>
      <c r="D1668" t="s">
        <v>59</v>
      </c>
      <c r="E1668">
        <v>15</v>
      </c>
      <c r="F1668" t="s">
        <v>44</v>
      </c>
      <c r="G1668" t="s">
        <v>40</v>
      </c>
      <c r="H1668" t="s">
        <v>41</v>
      </c>
      <c r="J1668">
        <v>75.819999999999993</v>
      </c>
      <c r="K1668" t="s">
        <v>41</v>
      </c>
      <c r="L1668">
        <v>17832.91</v>
      </c>
      <c r="M1668" t="s">
        <v>41</v>
      </c>
      <c r="N1668" t="s">
        <v>41</v>
      </c>
      <c r="O1668">
        <v>1300</v>
      </c>
      <c r="P1668">
        <v>1310.22</v>
      </c>
      <c r="Q1668">
        <v>1320</v>
      </c>
      <c r="R1668">
        <v>-0.78</v>
      </c>
      <c r="S1668">
        <v>0.21</v>
      </c>
      <c r="T1668">
        <v>56.63</v>
      </c>
      <c r="U1668">
        <v>1001</v>
      </c>
      <c r="V1668" t="s">
        <v>41</v>
      </c>
      <c r="W1668">
        <v>6</v>
      </c>
      <c r="X1668" t="s">
        <v>41</v>
      </c>
      <c r="Z1668">
        <v>15</v>
      </c>
      <c r="AA1668">
        <v>12.43</v>
      </c>
      <c r="AB1668">
        <v>2.57</v>
      </c>
      <c r="AC1668">
        <v>15.3</v>
      </c>
      <c r="AD1668" t="s">
        <v>41</v>
      </c>
      <c r="AF1668">
        <v>330</v>
      </c>
      <c r="AG1668">
        <v>330</v>
      </c>
      <c r="AH1668">
        <v>3.29</v>
      </c>
      <c r="AI1668">
        <v>3.29</v>
      </c>
      <c r="AJ1668">
        <v>0</v>
      </c>
      <c r="AK1668" t="s">
        <v>41</v>
      </c>
      <c r="AL1668" t="s">
        <v>41</v>
      </c>
      <c r="AM1668" t="s">
        <v>41</v>
      </c>
    </row>
    <row r="1669" spans="1:39" x14ac:dyDescent="0.3">
      <c r="A1669" t="s">
        <v>55</v>
      </c>
      <c r="B1669" t="s">
        <v>56</v>
      </c>
      <c r="C1669" t="s">
        <v>38</v>
      </c>
      <c r="D1669" t="s">
        <v>59</v>
      </c>
      <c r="E1669">
        <v>15</v>
      </c>
      <c r="F1669" t="s">
        <v>45</v>
      </c>
      <c r="G1669" t="s">
        <v>40</v>
      </c>
      <c r="H1669" t="s">
        <v>41</v>
      </c>
      <c r="J1669">
        <v>75.819999999999993</v>
      </c>
      <c r="K1669" t="s">
        <v>41</v>
      </c>
      <c r="L1669">
        <v>17832.91</v>
      </c>
      <c r="M1669" t="s">
        <v>41</v>
      </c>
      <c r="N1669" t="s">
        <v>41</v>
      </c>
      <c r="O1669">
        <v>1320</v>
      </c>
      <c r="P1669">
        <v>1329.82</v>
      </c>
      <c r="Q1669">
        <v>1340</v>
      </c>
      <c r="R1669">
        <v>-1.18</v>
      </c>
      <c r="S1669">
        <v>0.21</v>
      </c>
      <c r="T1669">
        <v>58.21</v>
      </c>
      <c r="U1669">
        <v>1001</v>
      </c>
      <c r="V1669" t="s">
        <v>41</v>
      </c>
      <c r="W1669">
        <v>5.01</v>
      </c>
      <c r="X1669" t="s">
        <v>41</v>
      </c>
      <c r="Z1669">
        <v>15</v>
      </c>
      <c r="AA1669">
        <v>12.43</v>
      </c>
      <c r="AB1669">
        <v>2.57</v>
      </c>
      <c r="AC1669">
        <v>15.49</v>
      </c>
      <c r="AD1669" t="s">
        <v>41</v>
      </c>
      <c r="AF1669">
        <v>330</v>
      </c>
      <c r="AG1669">
        <v>330</v>
      </c>
      <c r="AH1669">
        <v>3.29</v>
      </c>
      <c r="AI1669">
        <v>3.29</v>
      </c>
      <c r="AJ1669">
        <v>0</v>
      </c>
      <c r="AK1669" t="s">
        <v>41</v>
      </c>
      <c r="AL1669" t="s">
        <v>41</v>
      </c>
      <c r="AM1669" t="s">
        <v>41</v>
      </c>
    </row>
    <row r="1670" spans="1:39" x14ac:dyDescent="0.3">
      <c r="A1670" t="s">
        <v>55</v>
      </c>
      <c r="B1670" t="s">
        <v>56</v>
      </c>
      <c r="C1670" t="s">
        <v>38</v>
      </c>
      <c r="D1670" t="s">
        <v>59</v>
      </c>
      <c r="E1670">
        <v>15</v>
      </c>
      <c r="F1670" t="s">
        <v>46</v>
      </c>
      <c r="G1670" t="s">
        <v>40</v>
      </c>
      <c r="H1670" t="s">
        <v>41</v>
      </c>
      <c r="J1670">
        <v>75.819999999999993</v>
      </c>
      <c r="K1670" t="s">
        <v>41</v>
      </c>
      <c r="L1670">
        <v>17832.91</v>
      </c>
      <c r="M1670" t="s">
        <v>41</v>
      </c>
      <c r="N1670" t="s">
        <v>41</v>
      </c>
      <c r="O1670">
        <v>1260</v>
      </c>
      <c r="P1670">
        <v>1269.98</v>
      </c>
      <c r="Q1670">
        <v>1280</v>
      </c>
      <c r="R1670">
        <v>-1.02</v>
      </c>
      <c r="S1670">
        <v>0.2</v>
      </c>
      <c r="T1670">
        <v>62.2</v>
      </c>
      <c r="U1670">
        <v>1001</v>
      </c>
      <c r="V1670" t="s">
        <v>41</v>
      </c>
      <c r="W1670">
        <v>6.56</v>
      </c>
      <c r="X1670" t="s">
        <v>41</v>
      </c>
      <c r="Z1670">
        <v>15</v>
      </c>
      <c r="AA1670">
        <v>12.43</v>
      </c>
      <c r="AB1670">
        <v>2.57</v>
      </c>
      <c r="AC1670">
        <v>15.69</v>
      </c>
      <c r="AD1670" t="s">
        <v>41</v>
      </c>
      <c r="AF1670">
        <v>330</v>
      </c>
      <c r="AG1670">
        <v>330</v>
      </c>
      <c r="AH1670">
        <v>3.29</v>
      </c>
      <c r="AI1670">
        <v>3.29</v>
      </c>
      <c r="AJ1670">
        <v>0</v>
      </c>
      <c r="AK1670" t="s">
        <v>41</v>
      </c>
      <c r="AL1670" t="s">
        <v>41</v>
      </c>
      <c r="AM1670" t="s">
        <v>41</v>
      </c>
    </row>
    <row r="1671" spans="1:39" x14ac:dyDescent="0.3">
      <c r="A1671" t="s">
        <v>55</v>
      </c>
      <c r="B1671" t="s">
        <v>56</v>
      </c>
      <c r="C1671" t="s">
        <v>38</v>
      </c>
      <c r="D1671" t="s">
        <v>59</v>
      </c>
      <c r="E1671">
        <v>15</v>
      </c>
      <c r="F1671" t="s">
        <v>47</v>
      </c>
      <c r="G1671" t="s">
        <v>40</v>
      </c>
      <c r="H1671" t="s">
        <v>41</v>
      </c>
      <c r="J1671">
        <v>75.819999999999993</v>
      </c>
      <c r="K1671" t="s">
        <v>41</v>
      </c>
      <c r="L1671">
        <v>17832.91</v>
      </c>
      <c r="M1671" t="s">
        <v>41</v>
      </c>
      <c r="N1671" t="s">
        <v>41</v>
      </c>
      <c r="O1671">
        <v>1280</v>
      </c>
      <c r="P1671">
        <v>1289.7</v>
      </c>
      <c r="Q1671">
        <v>1300</v>
      </c>
      <c r="R1671">
        <v>-1.3</v>
      </c>
      <c r="S1671">
        <v>0.22</v>
      </c>
      <c r="T1671">
        <v>62.25</v>
      </c>
      <c r="U1671">
        <v>1001</v>
      </c>
      <c r="V1671" t="s">
        <v>41</v>
      </c>
      <c r="W1671">
        <v>6.64</v>
      </c>
      <c r="X1671" t="s">
        <v>41</v>
      </c>
      <c r="Z1671">
        <v>15</v>
      </c>
      <c r="AA1671">
        <v>12.43</v>
      </c>
      <c r="AB1671">
        <v>2.57</v>
      </c>
      <c r="AC1671">
        <v>15.28</v>
      </c>
      <c r="AD1671" t="s">
        <v>41</v>
      </c>
      <c r="AF1671">
        <v>330</v>
      </c>
      <c r="AG1671">
        <v>330</v>
      </c>
      <c r="AH1671">
        <v>3.29</v>
      </c>
      <c r="AI1671">
        <v>3.29</v>
      </c>
      <c r="AJ1671">
        <v>0</v>
      </c>
      <c r="AK1671" t="s">
        <v>41</v>
      </c>
      <c r="AL1671" t="s">
        <v>41</v>
      </c>
      <c r="AM1671" t="s">
        <v>41</v>
      </c>
    </row>
    <row r="1672" spans="1:39" x14ac:dyDescent="0.3">
      <c r="A1672" t="s">
        <v>55</v>
      </c>
      <c r="B1672" t="s">
        <v>56</v>
      </c>
      <c r="C1672" t="s">
        <v>38</v>
      </c>
      <c r="D1672" t="s">
        <v>59</v>
      </c>
      <c r="E1672">
        <v>15</v>
      </c>
      <c r="F1672" t="s">
        <v>48</v>
      </c>
      <c r="G1672" t="s">
        <v>40</v>
      </c>
      <c r="H1672" t="s">
        <v>41</v>
      </c>
      <c r="J1672">
        <v>75.819999999999993</v>
      </c>
      <c r="K1672" t="s">
        <v>41</v>
      </c>
      <c r="L1672">
        <v>17832.91</v>
      </c>
      <c r="M1672" t="s">
        <v>41</v>
      </c>
      <c r="N1672" t="s">
        <v>41</v>
      </c>
      <c r="O1672">
        <v>1300</v>
      </c>
      <c r="P1672">
        <v>1310.22</v>
      </c>
      <c r="Q1672">
        <v>1320</v>
      </c>
      <c r="R1672">
        <v>-0.78</v>
      </c>
      <c r="S1672">
        <v>0.21</v>
      </c>
      <c r="T1672">
        <v>56.63</v>
      </c>
      <c r="U1672">
        <v>1001</v>
      </c>
      <c r="V1672" t="s">
        <v>41</v>
      </c>
      <c r="W1672">
        <v>6.48</v>
      </c>
      <c r="X1672" t="s">
        <v>41</v>
      </c>
      <c r="Z1672">
        <v>15</v>
      </c>
      <c r="AA1672">
        <v>12.43</v>
      </c>
      <c r="AB1672">
        <v>2.57</v>
      </c>
      <c r="AC1672">
        <v>15.3</v>
      </c>
      <c r="AD1672" t="s">
        <v>41</v>
      </c>
      <c r="AF1672">
        <v>330</v>
      </c>
      <c r="AG1672">
        <v>330</v>
      </c>
      <c r="AH1672">
        <v>3.29</v>
      </c>
      <c r="AI1672">
        <v>3.29</v>
      </c>
      <c r="AJ1672">
        <v>0</v>
      </c>
      <c r="AK1672" t="s">
        <v>41</v>
      </c>
      <c r="AL1672" t="s">
        <v>41</v>
      </c>
      <c r="AM1672" t="s">
        <v>41</v>
      </c>
    </row>
    <row r="1673" spans="1:39" x14ac:dyDescent="0.3">
      <c r="A1673" t="s">
        <v>55</v>
      </c>
      <c r="B1673" t="s">
        <v>56</v>
      </c>
      <c r="C1673" t="s">
        <v>38</v>
      </c>
      <c r="D1673" t="s">
        <v>59</v>
      </c>
      <c r="E1673">
        <v>15</v>
      </c>
      <c r="F1673" t="s">
        <v>49</v>
      </c>
      <c r="G1673" t="s">
        <v>40</v>
      </c>
      <c r="H1673" t="s">
        <v>41</v>
      </c>
      <c r="J1673">
        <v>75.819999999999993</v>
      </c>
      <c r="K1673" t="s">
        <v>41</v>
      </c>
      <c r="L1673">
        <v>17832.91</v>
      </c>
      <c r="M1673" t="s">
        <v>41</v>
      </c>
      <c r="N1673" t="s">
        <v>41</v>
      </c>
      <c r="O1673">
        <v>1320</v>
      </c>
      <c r="P1673">
        <v>1329.82</v>
      </c>
      <c r="Q1673">
        <v>1340</v>
      </c>
      <c r="R1673">
        <v>-1.18</v>
      </c>
      <c r="S1673">
        <v>0.21</v>
      </c>
      <c r="T1673">
        <v>58.21</v>
      </c>
      <c r="U1673">
        <v>1001</v>
      </c>
      <c r="V1673" t="s">
        <v>41</v>
      </c>
      <c r="W1673">
        <v>5.41</v>
      </c>
      <c r="X1673" t="s">
        <v>41</v>
      </c>
      <c r="Z1673">
        <v>15</v>
      </c>
      <c r="AA1673">
        <v>12.43</v>
      </c>
      <c r="AB1673">
        <v>2.57</v>
      </c>
      <c r="AC1673">
        <v>15.49</v>
      </c>
      <c r="AD1673" t="s">
        <v>41</v>
      </c>
      <c r="AF1673">
        <v>330</v>
      </c>
      <c r="AG1673">
        <v>330</v>
      </c>
      <c r="AH1673">
        <v>3.29</v>
      </c>
      <c r="AI1673">
        <v>3.29</v>
      </c>
      <c r="AJ1673">
        <v>0</v>
      </c>
      <c r="AK1673" t="s">
        <v>41</v>
      </c>
      <c r="AL1673" t="s">
        <v>41</v>
      </c>
      <c r="AM1673" t="s">
        <v>41</v>
      </c>
    </row>
    <row r="1674" spans="1:39" x14ac:dyDescent="0.3">
      <c r="A1674" t="s">
        <v>55</v>
      </c>
      <c r="B1674" t="s">
        <v>56</v>
      </c>
      <c r="C1674" t="s">
        <v>38</v>
      </c>
      <c r="D1674" t="s">
        <v>59</v>
      </c>
      <c r="E1674">
        <v>15</v>
      </c>
      <c r="F1674" t="s">
        <v>39</v>
      </c>
      <c r="G1674" t="s">
        <v>40</v>
      </c>
      <c r="H1674" t="s">
        <v>41</v>
      </c>
      <c r="J1674">
        <v>75.75</v>
      </c>
      <c r="K1674" t="s">
        <v>41</v>
      </c>
      <c r="L1674">
        <v>17914.09</v>
      </c>
      <c r="M1674" t="s">
        <v>41</v>
      </c>
      <c r="N1674" t="s">
        <v>41</v>
      </c>
      <c r="O1674">
        <v>1260</v>
      </c>
      <c r="P1674">
        <v>1270.02</v>
      </c>
      <c r="Q1674">
        <v>1280</v>
      </c>
      <c r="R1674">
        <v>-0.98</v>
      </c>
      <c r="S1674">
        <v>0.2</v>
      </c>
      <c r="T1674">
        <v>62.29</v>
      </c>
      <c r="U1674">
        <v>1001</v>
      </c>
      <c r="V1674" t="s">
        <v>41</v>
      </c>
      <c r="W1674">
        <v>6.46</v>
      </c>
      <c r="X1674" t="s">
        <v>41</v>
      </c>
      <c r="Z1674">
        <v>15.02</v>
      </c>
      <c r="AA1674">
        <v>12.52</v>
      </c>
      <c r="AB1674">
        <v>2.5</v>
      </c>
      <c r="AC1674">
        <v>15.88</v>
      </c>
      <c r="AD1674" t="s">
        <v>41</v>
      </c>
      <c r="AF1674">
        <v>340</v>
      </c>
      <c r="AG1674">
        <v>340</v>
      </c>
      <c r="AH1674">
        <v>3.29</v>
      </c>
      <c r="AI1674">
        <v>3.29</v>
      </c>
      <c r="AJ1674">
        <v>0</v>
      </c>
      <c r="AK1674" t="s">
        <v>41</v>
      </c>
      <c r="AL1674" t="s">
        <v>41</v>
      </c>
      <c r="AM1674" t="s">
        <v>41</v>
      </c>
    </row>
    <row r="1675" spans="1:39" x14ac:dyDescent="0.3">
      <c r="A1675" t="s">
        <v>55</v>
      </c>
      <c r="B1675" t="s">
        <v>56</v>
      </c>
      <c r="C1675" t="s">
        <v>38</v>
      </c>
      <c r="D1675" t="s">
        <v>59</v>
      </c>
      <c r="E1675">
        <v>15</v>
      </c>
      <c r="F1675" t="s">
        <v>43</v>
      </c>
      <c r="G1675" t="s">
        <v>40</v>
      </c>
      <c r="H1675" t="s">
        <v>41</v>
      </c>
      <c r="J1675">
        <v>75.75</v>
      </c>
      <c r="K1675" t="s">
        <v>41</v>
      </c>
      <c r="L1675">
        <v>17914.09</v>
      </c>
      <c r="M1675" t="s">
        <v>41</v>
      </c>
      <c r="N1675" t="s">
        <v>41</v>
      </c>
      <c r="O1675">
        <v>1280</v>
      </c>
      <c r="P1675">
        <v>1289.74</v>
      </c>
      <c r="Q1675">
        <v>1300</v>
      </c>
      <c r="R1675">
        <v>-1.26</v>
      </c>
      <c r="S1675">
        <v>0.22</v>
      </c>
      <c r="T1675">
        <v>62.37</v>
      </c>
      <c r="U1675">
        <v>1001</v>
      </c>
      <c r="V1675" t="s">
        <v>41</v>
      </c>
      <c r="W1675">
        <v>6.46</v>
      </c>
      <c r="X1675" t="s">
        <v>41</v>
      </c>
      <c r="Z1675">
        <v>15.02</v>
      </c>
      <c r="AA1675">
        <v>12.52</v>
      </c>
      <c r="AB1675">
        <v>2.5</v>
      </c>
      <c r="AC1675">
        <v>15.49</v>
      </c>
      <c r="AD1675" t="s">
        <v>41</v>
      </c>
      <c r="AF1675">
        <v>340</v>
      </c>
      <c r="AG1675">
        <v>340</v>
      </c>
      <c r="AH1675">
        <v>3.29</v>
      </c>
      <c r="AI1675">
        <v>3.29</v>
      </c>
      <c r="AJ1675">
        <v>0</v>
      </c>
      <c r="AK1675" t="s">
        <v>41</v>
      </c>
      <c r="AL1675" t="s">
        <v>41</v>
      </c>
      <c r="AM1675" t="s">
        <v>41</v>
      </c>
    </row>
    <row r="1676" spans="1:39" x14ac:dyDescent="0.3">
      <c r="A1676" t="s">
        <v>55</v>
      </c>
      <c r="B1676" t="s">
        <v>56</v>
      </c>
      <c r="C1676" t="s">
        <v>38</v>
      </c>
      <c r="D1676" t="s">
        <v>59</v>
      </c>
      <c r="E1676">
        <v>15</v>
      </c>
      <c r="F1676" t="s">
        <v>44</v>
      </c>
      <c r="G1676" t="s">
        <v>40</v>
      </c>
      <c r="H1676" t="s">
        <v>41</v>
      </c>
      <c r="J1676">
        <v>75.75</v>
      </c>
      <c r="K1676" t="s">
        <v>41</v>
      </c>
      <c r="L1676">
        <v>17914.09</v>
      </c>
      <c r="M1676" t="s">
        <v>41</v>
      </c>
      <c r="N1676" t="s">
        <v>41</v>
      </c>
      <c r="O1676">
        <v>1300</v>
      </c>
      <c r="P1676">
        <v>1310.24</v>
      </c>
      <c r="Q1676">
        <v>1320</v>
      </c>
      <c r="R1676">
        <v>-0.76</v>
      </c>
      <c r="S1676">
        <v>0.2</v>
      </c>
      <c r="T1676">
        <v>56.69</v>
      </c>
      <c r="U1676">
        <v>1001</v>
      </c>
      <c r="V1676" t="s">
        <v>41</v>
      </c>
      <c r="W1676">
        <v>6.03</v>
      </c>
      <c r="X1676" t="s">
        <v>41</v>
      </c>
      <c r="Z1676">
        <v>15.02</v>
      </c>
      <c r="AA1676">
        <v>12.52</v>
      </c>
      <c r="AB1676">
        <v>2.5</v>
      </c>
      <c r="AC1676">
        <v>15.49</v>
      </c>
      <c r="AD1676" t="s">
        <v>41</v>
      </c>
      <c r="AF1676">
        <v>340</v>
      </c>
      <c r="AG1676">
        <v>340</v>
      </c>
      <c r="AH1676">
        <v>3.29</v>
      </c>
      <c r="AI1676">
        <v>3.29</v>
      </c>
      <c r="AJ1676">
        <v>0</v>
      </c>
      <c r="AK1676" t="s">
        <v>41</v>
      </c>
      <c r="AL1676" t="s">
        <v>41</v>
      </c>
      <c r="AM1676" t="s">
        <v>41</v>
      </c>
    </row>
    <row r="1677" spans="1:39" x14ac:dyDescent="0.3">
      <c r="A1677" t="s">
        <v>55</v>
      </c>
      <c r="B1677" t="s">
        <v>56</v>
      </c>
      <c r="C1677" t="s">
        <v>38</v>
      </c>
      <c r="D1677" t="s">
        <v>59</v>
      </c>
      <c r="E1677">
        <v>15</v>
      </c>
      <c r="F1677" t="s">
        <v>45</v>
      </c>
      <c r="G1677" t="s">
        <v>40</v>
      </c>
      <c r="H1677" t="s">
        <v>41</v>
      </c>
      <c r="J1677">
        <v>75.75</v>
      </c>
      <c r="K1677" t="s">
        <v>41</v>
      </c>
      <c r="L1677">
        <v>17914.09</v>
      </c>
      <c r="M1677" t="s">
        <v>41</v>
      </c>
      <c r="N1677" t="s">
        <v>41</v>
      </c>
      <c r="O1677">
        <v>1320</v>
      </c>
      <c r="P1677">
        <v>1329.84</v>
      </c>
      <c r="Q1677">
        <v>1340</v>
      </c>
      <c r="R1677">
        <v>-1.1599999999999999</v>
      </c>
      <c r="S1677">
        <v>0.21</v>
      </c>
      <c r="T1677">
        <v>58.34</v>
      </c>
      <c r="U1677">
        <v>1001</v>
      </c>
      <c r="V1677" t="s">
        <v>41</v>
      </c>
      <c r="W1677">
        <v>5.0199999999999996</v>
      </c>
      <c r="X1677" t="s">
        <v>41</v>
      </c>
      <c r="Z1677">
        <v>15.02</v>
      </c>
      <c r="AA1677">
        <v>12.52</v>
      </c>
      <c r="AB1677">
        <v>2.5</v>
      </c>
      <c r="AC1677">
        <v>15.69</v>
      </c>
      <c r="AD1677" t="s">
        <v>41</v>
      </c>
      <c r="AF1677">
        <v>340</v>
      </c>
      <c r="AG1677">
        <v>340</v>
      </c>
      <c r="AH1677">
        <v>3.29</v>
      </c>
      <c r="AI1677">
        <v>3.29</v>
      </c>
      <c r="AJ1677">
        <v>0</v>
      </c>
      <c r="AK1677" t="s">
        <v>41</v>
      </c>
      <c r="AL1677" t="s">
        <v>41</v>
      </c>
      <c r="AM1677" t="s">
        <v>41</v>
      </c>
    </row>
    <row r="1678" spans="1:39" x14ac:dyDescent="0.3">
      <c r="A1678" t="s">
        <v>55</v>
      </c>
      <c r="B1678" t="s">
        <v>56</v>
      </c>
      <c r="C1678" t="s">
        <v>38</v>
      </c>
      <c r="D1678" t="s">
        <v>59</v>
      </c>
      <c r="E1678">
        <v>15</v>
      </c>
      <c r="F1678" t="s">
        <v>46</v>
      </c>
      <c r="G1678" t="s">
        <v>40</v>
      </c>
      <c r="H1678" t="s">
        <v>41</v>
      </c>
      <c r="J1678">
        <v>75.75</v>
      </c>
      <c r="K1678" t="s">
        <v>41</v>
      </c>
      <c r="L1678">
        <v>17914.09</v>
      </c>
      <c r="M1678" t="s">
        <v>41</v>
      </c>
      <c r="N1678" t="s">
        <v>41</v>
      </c>
      <c r="O1678">
        <v>1260</v>
      </c>
      <c r="P1678">
        <v>1270.02</v>
      </c>
      <c r="Q1678">
        <v>1280</v>
      </c>
      <c r="R1678">
        <v>-0.98</v>
      </c>
      <c r="S1678">
        <v>0.2</v>
      </c>
      <c r="T1678">
        <v>62.29</v>
      </c>
      <c r="U1678">
        <v>1001</v>
      </c>
      <c r="V1678" t="s">
        <v>41</v>
      </c>
      <c r="W1678">
        <v>6.58</v>
      </c>
      <c r="X1678" t="s">
        <v>41</v>
      </c>
      <c r="Z1678">
        <v>15.02</v>
      </c>
      <c r="AA1678">
        <v>12.52</v>
      </c>
      <c r="AB1678">
        <v>2.5</v>
      </c>
      <c r="AC1678">
        <v>15.88</v>
      </c>
      <c r="AD1678" t="s">
        <v>41</v>
      </c>
      <c r="AF1678">
        <v>340</v>
      </c>
      <c r="AG1678">
        <v>340</v>
      </c>
      <c r="AH1678">
        <v>3.29</v>
      </c>
      <c r="AI1678">
        <v>3.29</v>
      </c>
      <c r="AJ1678">
        <v>0</v>
      </c>
      <c r="AK1678" t="s">
        <v>41</v>
      </c>
      <c r="AL1678" t="s">
        <v>41</v>
      </c>
      <c r="AM1678" t="s">
        <v>41</v>
      </c>
    </row>
    <row r="1679" spans="1:39" x14ac:dyDescent="0.3">
      <c r="A1679" t="s">
        <v>55</v>
      </c>
      <c r="B1679" t="s">
        <v>56</v>
      </c>
      <c r="C1679" t="s">
        <v>38</v>
      </c>
      <c r="D1679" t="s">
        <v>59</v>
      </c>
      <c r="E1679">
        <v>15</v>
      </c>
      <c r="F1679" t="s">
        <v>47</v>
      </c>
      <c r="G1679" t="s">
        <v>40</v>
      </c>
      <c r="H1679" t="s">
        <v>41</v>
      </c>
      <c r="J1679">
        <v>75.75</v>
      </c>
      <c r="K1679" t="s">
        <v>41</v>
      </c>
      <c r="L1679">
        <v>17914.09</v>
      </c>
      <c r="M1679" t="s">
        <v>41</v>
      </c>
      <c r="N1679" t="s">
        <v>41</v>
      </c>
      <c r="O1679">
        <v>1280</v>
      </c>
      <c r="P1679">
        <v>1289.74</v>
      </c>
      <c r="Q1679">
        <v>1300</v>
      </c>
      <c r="R1679">
        <v>-1.26</v>
      </c>
      <c r="S1679">
        <v>0.22</v>
      </c>
      <c r="T1679">
        <v>62.37</v>
      </c>
      <c r="U1679">
        <v>1001</v>
      </c>
      <c r="V1679" t="s">
        <v>41</v>
      </c>
      <c r="W1679">
        <v>6.66</v>
      </c>
      <c r="X1679" t="s">
        <v>41</v>
      </c>
      <c r="Z1679">
        <v>15.02</v>
      </c>
      <c r="AA1679">
        <v>12.52</v>
      </c>
      <c r="AB1679">
        <v>2.5</v>
      </c>
      <c r="AC1679">
        <v>15.49</v>
      </c>
      <c r="AD1679" t="s">
        <v>41</v>
      </c>
      <c r="AF1679">
        <v>340</v>
      </c>
      <c r="AG1679">
        <v>340</v>
      </c>
      <c r="AH1679">
        <v>3.29</v>
      </c>
      <c r="AI1679">
        <v>3.29</v>
      </c>
      <c r="AJ1679">
        <v>0</v>
      </c>
      <c r="AK1679" t="s">
        <v>41</v>
      </c>
      <c r="AL1679" t="s">
        <v>41</v>
      </c>
      <c r="AM1679" t="s">
        <v>41</v>
      </c>
    </row>
    <row r="1680" spans="1:39" x14ac:dyDescent="0.3">
      <c r="A1680" t="s">
        <v>55</v>
      </c>
      <c r="B1680" t="s">
        <v>56</v>
      </c>
      <c r="C1680" t="s">
        <v>38</v>
      </c>
      <c r="D1680" t="s">
        <v>59</v>
      </c>
      <c r="E1680">
        <v>15</v>
      </c>
      <c r="F1680" t="s">
        <v>48</v>
      </c>
      <c r="G1680" t="s">
        <v>40</v>
      </c>
      <c r="H1680" t="s">
        <v>41</v>
      </c>
      <c r="J1680">
        <v>75.75</v>
      </c>
      <c r="K1680" t="s">
        <v>41</v>
      </c>
      <c r="L1680">
        <v>17914.09</v>
      </c>
      <c r="M1680" t="s">
        <v>41</v>
      </c>
      <c r="N1680" t="s">
        <v>41</v>
      </c>
      <c r="O1680">
        <v>1300</v>
      </c>
      <c r="P1680">
        <v>1310.24</v>
      </c>
      <c r="Q1680">
        <v>1320</v>
      </c>
      <c r="R1680">
        <v>-0.76</v>
      </c>
      <c r="S1680">
        <v>0.2</v>
      </c>
      <c r="T1680">
        <v>56.69</v>
      </c>
      <c r="U1680">
        <v>1001</v>
      </c>
      <c r="V1680" t="s">
        <v>41</v>
      </c>
      <c r="W1680">
        <v>6.5</v>
      </c>
      <c r="X1680" t="s">
        <v>41</v>
      </c>
      <c r="Z1680">
        <v>15.02</v>
      </c>
      <c r="AA1680">
        <v>12.52</v>
      </c>
      <c r="AB1680">
        <v>2.5</v>
      </c>
      <c r="AC1680">
        <v>15.49</v>
      </c>
      <c r="AD1680" t="s">
        <v>41</v>
      </c>
      <c r="AF1680">
        <v>340</v>
      </c>
      <c r="AG1680">
        <v>340</v>
      </c>
      <c r="AH1680">
        <v>3.29</v>
      </c>
      <c r="AI1680">
        <v>3.29</v>
      </c>
      <c r="AJ1680">
        <v>0</v>
      </c>
      <c r="AK1680" t="s">
        <v>41</v>
      </c>
      <c r="AL1680" t="s">
        <v>41</v>
      </c>
      <c r="AM1680" t="s">
        <v>41</v>
      </c>
    </row>
    <row r="1681" spans="1:39" x14ac:dyDescent="0.3">
      <c r="A1681" t="s">
        <v>55</v>
      </c>
      <c r="B1681" t="s">
        <v>56</v>
      </c>
      <c r="C1681" t="s">
        <v>38</v>
      </c>
      <c r="D1681" t="s">
        <v>59</v>
      </c>
      <c r="E1681">
        <v>15</v>
      </c>
      <c r="F1681" t="s">
        <v>49</v>
      </c>
      <c r="G1681" t="s">
        <v>40</v>
      </c>
      <c r="H1681" t="s">
        <v>41</v>
      </c>
      <c r="J1681">
        <v>75.75</v>
      </c>
      <c r="K1681" t="s">
        <v>41</v>
      </c>
      <c r="L1681">
        <v>17914.09</v>
      </c>
      <c r="M1681" t="s">
        <v>41</v>
      </c>
      <c r="N1681" t="s">
        <v>41</v>
      </c>
      <c r="O1681">
        <v>1320</v>
      </c>
      <c r="P1681">
        <v>1329.84</v>
      </c>
      <c r="Q1681">
        <v>1340</v>
      </c>
      <c r="R1681">
        <v>-1.1599999999999999</v>
      </c>
      <c r="S1681">
        <v>0.21</v>
      </c>
      <c r="T1681">
        <v>58.34</v>
      </c>
      <c r="U1681">
        <v>1001</v>
      </c>
      <c r="V1681" t="s">
        <v>41</v>
      </c>
      <c r="W1681">
        <v>5.42</v>
      </c>
      <c r="X1681" t="s">
        <v>41</v>
      </c>
      <c r="Z1681">
        <v>15.02</v>
      </c>
      <c r="AA1681">
        <v>12.52</v>
      </c>
      <c r="AB1681">
        <v>2.5</v>
      </c>
      <c r="AC1681">
        <v>15.69</v>
      </c>
      <c r="AD1681" t="s">
        <v>41</v>
      </c>
      <c r="AF1681">
        <v>340</v>
      </c>
      <c r="AG1681">
        <v>340</v>
      </c>
      <c r="AH1681">
        <v>3.29</v>
      </c>
      <c r="AI1681">
        <v>3.29</v>
      </c>
      <c r="AJ1681">
        <v>0</v>
      </c>
      <c r="AK1681" t="s">
        <v>41</v>
      </c>
      <c r="AL1681" t="s">
        <v>41</v>
      </c>
      <c r="AM1681" t="s">
        <v>41</v>
      </c>
    </row>
    <row r="1682" spans="1:39" x14ac:dyDescent="0.3">
      <c r="A1682" t="s">
        <v>55</v>
      </c>
      <c r="B1682" t="s">
        <v>56</v>
      </c>
      <c r="C1682" t="s">
        <v>38</v>
      </c>
      <c r="D1682" t="s">
        <v>59</v>
      </c>
      <c r="E1682">
        <v>15</v>
      </c>
      <c r="F1682" t="s">
        <v>39</v>
      </c>
      <c r="G1682" t="s">
        <v>40</v>
      </c>
      <c r="H1682" t="s">
        <v>41</v>
      </c>
      <c r="J1682">
        <v>75.540000000000006</v>
      </c>
      <c r="K1682" t="s">
        <v>41</v>
      </c>
      <c r="L1682">
        <v>17995.07</v>
      </c>
      <c r="M1682" t="s">
        <v>41</v>
      </c>
      <c r="N1682" t="s">
        <v>41</v>
      </c>
      <c r="O1682">
        <v>1260</v>
      </c>
      <c r="P1682">
        <v>1270.04</v>
      </c>
      <c r="Q1682">
        <v>1280</v>
      </c>
      <c r="R1682">
        <v>-0.96</v>
      </c>
      <c r="S1682">
        <v>0.2</v>
      </c>
      <c r="T1682">
        <v>62.31</v>
      </c>
      <c r="U1682">
        <v>1001</v>
      </c>
      <c r="V1682" t="s">
        <v>41</v>
      </c>
      <c r="W1682">
        <v>6.49</v>
      </c>
      <c r="X1682" t="s">
        <v>41</v>
      </c>
      <c r="Z1682">
        <v>15.01</v>
      </c>
      <c r="AA1682">
        <v>12.57</v>
      </c>
      <c r="AB1682">
        <v>2.44</v>
      </c>
      <c r="AC1682">
        <v>16.04</v>
      </c>
      <c r="AD1682" t="s">
        <v>41</v>
      </c>
      <c r="AF1682">
        <v>350</v>
      </c>
      <c r="AG1682">
        <v>350</v>
      </c>
      <c r="AH1682">
        <v>3.29</v>
      </c>
      <c r="AI1682">
        <v>3.29</v>
      </c>
      <c r="AJ1682">
        <v>0</v>
      </c>
      <c r="AK1682" t="s">
        <v>41</v>
      </c>
      <c r="AL1682" t="s">
        <v>41</v>
      </c>
      <c r="AM1682" t="s">
        <v>41</v>
      </c>
    </row>
    <row r="1683" spans="1:39" x14ac:dyDescent="0.3">
      <c r="A1683" t="s">
        <v>55</v>
      </c>
      <c r="B1683" t="s">
        <v>56</v>
      </c>
      <c r="C1683" t="s">
        <v>38</v>
      </c>
      <c r="D1683" t="s">
        <v>59</v>
      </c>
      <c r="E1683">
        <v>15</v>
      </c>
      <c r="F1683" t="s">
        <v>43</v>
      </c>
      <c r="G1683" t="s">
        <v>40</v>
      </c>
      <c r="H1683" t="s">
        <v>41</v>
      </c>
      <c r="J1683">
        <v>75.540000000000006</v>
      </c>
      <c r="K1683" t="s">
        <v>41</v>
      </c>
      <c r="L1683">
        <v>17995.07</v>
      </c>
      <c r="M1683" t="s">
        <v>41</v>
      </c>
      <c r="N1683" t="s">
        <v>41</v>
      </c>
      <c r="O1683">
        <v>1280</v>
      </c>
      <c r="P1683">
        <v>1289.78</v>
      </c>
      <c r="Q1683">
        <v>1300</v>
      </c>
      <c r="R1683">
        <v>-1.22</v>
      </c>
      <c r="S1683">
        <v>0.22</v>
      </c>
      <c r="T1683">
        <v>62.37</v>
      </c>
      <c r="U1683">
        <v>1001</v>
      </c>
      <c r="V1683" t="s">
        <v>41</v>
      </c>
      <c r="W1683">
        <v>6.49</v>
      </c>
      <c r="X1683" t="s">
        <v>41</v>
      </c>
      <c r="Z1683">
        <v>15.01</v>
      </c>
      <c r="AA1683">
        <v>12.57</v>
      </c>
      <c r="AB1683">
        <v>2.44</v>
      </c>
      <c r="AC1683">
        <v>15.62</v>
      </c>
      <c r="AD1683" t="s">
        <v>41</v>
      </c>
      <c r="AF1683">
        <v>350</v>
      </c>
      <c r="AG1683">
        <v>350</v>
      </c>
      <c r="AH1683">
        <v>3.29</v>
      </c>
      <c r="AI1683">
        <v>3.29</v>
      </c>
      <c r="AJ1683">
        <v>0</v>
      </c>
      <c r="AK1683" t="s">
        <v>41</v>
      </c>
      <c r="AL1683" t="s">
        <v>41</v>
      </c>
      <c r="AM1683" t="s">
        <v>41</v>
      </c>
    </row>
    <row r="1684" spans="1:39" x14ac:dyDescent="0.3">
      <c r="A1684" t="s">
        <v>55</v>
      </c>
      <c r="B1684" t="s">
        <v>56</v>
      </c>
      <c r="C1684" t="s">
        <v>38</v>
      </c>
      <c r="D1684" t="s">
        <v>59</v>
      </c>
      <c r="E1684">
        <v>15</v>
      </c>
      <c r="F1684" t="s">
        <v>44</v>
      </c>
      <c r="G1684" t="s">
        <v>40</v>
      </c>
      <c r="H1684" t="s">
        <v>41</v>
      </c>
      <c r="J1684">
        <v>75.540000000000006</v>
      </c>
      <c r="K1684" t="s">
        <v>41</v>
      </c>
      <c r="L1684">
        <v>17995.07</v>
      </c>
      <c r="M1684" t="s">
        <v>41</v>
      </c>
      <c r="N1684" t="s">
        <v>41</v>
      </c>
      <c r="O1684">
        <v>1300</v>
      </c>
      <c r="P1684">
        <v>1310.28</v>
      </c>
      <c r="Q1684">
        <v>1320</v>
      </c>
      <c r="R1684">
        <v>-0.72</v>
      </c>
      <c r="S1684">
        <v>0.21</v>
      </c>
      <c r="T1684">
        <v>56.71</v>
      </c>
      <c r="U1684">
        <v>1001</v>
      </c>
      <c r="V1684" t="s">
        <v>41</v>
      </c>
      <c r="W1684">
        <v>6.04</v>
      </c>
      <c r="X1684" t="s">
        <v>41</v>
      </c>
      <c r="Z1684">
        <v>15.01</v>
      </c>
      <c r="AA1684">
        <v>12.57</v>
      </c>
      <c r="AB1684">
        <v>2.44</v>
      </c>
      <c r="AC1684">
        <v>15.67</v>
      </c>
      <c r="AD1684" t="s">
        <v>41</v>
      </c>
      <c r="AF1684">
        <v>350</v>
      </c>
      <c r="AG1684">
        <v>350</v>
      </c>
      <c r="AH1684">
        <v>3.29</v>
      </c>
      <c r="AI1684">
        <v>3.29</v>
      </c>
      <c r="AJ1684">
        <v>0</v>
      </c>
      <c r="AK1684" t="s">
        <v>41</v>
      </c>
      <c r="AL1684" t="s">
        <v>41</v>
      </c>
      <c r="AM1684" t="s">
        <v>41</v>
      </c>
    </row>
    <row r="1685" spans="1:39" x14ac:dyDescent="0.3">
      <c r="A1685" t="s">
        <v>55</v>
      </c>
      <c r="B1685" t="s">
        <v>56</v>
      </c>
      <c r="C1685" t="s">
        <v>38</v>
      </c>
      <c r="D1685" t="s">
        <v>59</v>
      </c>
      <c r="E1685">
        <v>15</v>
      </c>
      <c r="F1685" t="s">
        <v>45</v>
      </c>
      <c r="G1685" t="s">
        <v>40</v>
      </c>
      <c r="H1685" t="s">
        <v>41</v>
      </c>
      <c r="J1685">
        <v>75.540000000000006</v>
      </c>
      <c r="K1685" t="s">
        <v>41</v>
      </c>
      <c r="L1685">
        <v>17995.07</v>
      </c>
      <c r="M1685" t="s">
        <v>41</v>
      </c>
      <c r="N1685" t="s">
        <v>41</v>
      </c>
      <c r="O1685">
        <v>1320</v>
      </c>
      <c r="P1685">
        <v>1329.86</v>
      </c>
      <c r="Q1685">
        <v>1340</v>
      </c>
      <c r="R1685">
        <v>-1.1399999999999999</v>
      </c>
      <c r="S1685">
        <v>0.21</v>
      </c>
      <c r="T1685">
        <v>58.37</v>
      </c>
      <c r="U1685">
        <v>1001</v>
      </c>
      <c r="V1685" t="s">
        <v>41</v>
      </c>
      <c r="W1685">
        <v>5.04</v>
      </c>
      <c r="X1685" t="s">
        <v>41</v>
      </c>
      <c r="Z1685">
        <v>15.01</v>
      </c>
      <c r="AA1685">
        <v>12.57</v>
      </c>
      <c r="AB1685">
        <v>2.44</v>
      </c>
      <c r="AC1685">
        <v>15.84</v>
      </c>
      <c r="AD1685" t="s">
        <v>41</v>
      </c>
      <c r="AF1685">
        <v>350</v>
      </c>
      <c r="AG1685">
        <v>350</v>
      </c>
      <c r="AH1685">
        <v>3.29</v>
      </c>
      <c r="AI1685">
        <v>3.29</v>
      </c>
      <c r="AJ1685">
        <v>0</v>
      </c>
      <c r="AK1685" t="s">
        <v>41</v>
      </c>
      <c r="AL1685" t="s">
        <v>41</v>
      </c>
      <c r="AM1685" t="s">
        <v>41</v>
      </c>
    </row>
    <row r="1686" spans="1:39" x14ac:dyDescent="0.3">
      <c r="A1686" t="s">
        <v>55</v>
      </c>
      <c r="B1686" t="s">
        <v>56</v>
      </c>
      <c r="C1686" t="s">
        <v>38</v>
      </c>
      <c r="D1686" t="s">
        <v>59</v>
      </c>
      <c r="E1686">
        <v>15</v>
      </c>
      <c r="F1686" t="s">
        <v>46</v>
      </c>
      <c r="G1686" t="s">
        <v>40</v>
      </c>
      <c r="H1686" t="s">
        <v>41</v>
      </c>
      <c r="J1686">
        <v>75.540000000000006</v>
      </c>
      <c r="K1686" t="s">
        <v>41</v>
      </c>
      <c r="L1686">
        <v>17995.07</v>
      </c>
      <c r="M1686" t="s">
        <v>41</v>
      </c>
      <c r="N1686" t="s">
        <v>41</v>
      </c>
      <c r="O1686">
        <v>1260</v>
      </c>
      <c r="P1686">
        <v>1270.04</v>
      </c>
      <c r="Q1686">
        <v>1280</v>
      </c>
      <c r="R1686">
        <v>-0.96</v>
      </c>
      <c r="S1686">
        <v>0.2</v>
      </c>
      <c r="T1686">
        <v>62.31</v>
      </c>
      <c r="U1686">
        <v>1001</v>
      </c>
      <c r="V1686" t="s">
        <v>41</v>
      </c>
      <c r="W1686">
        <v>6.61</v>
      </c>
      <c r="X1686" t="s">
        <v>41</v>
      </c>
      <c r="Z1686">
        <v>15.01</v>
      </c>
      <c r="AA1686">
        <v>12.57</v>
      </c>
      <c r="AB1686">
        <v>2.44</v>
      </c>
      <c r="AC1686">
        <v>16.04</v>
      </c>
      <c r="AD1686" t="s">
        <v>41</v>
      </c>
      <c r="AF1686">
        <v>350</v>
      </c>
      <c r="AG1686">
        <v>350</v>
      </c>
      <c r="AH1686">
        <v>3.29</v>
      </c>
      <c r="AI1686">
        <v>3.29</v>
      </c>
      <c r="AJ1686">
        <v>0</v>
      </c>
      <c r="AK1686" t="s">
        <v>41</v>
      </c>
      <c r="AL1686" t="s">
        <v>41</v>
      </c>
      <c r="AM1686" t="s">
        <v>41</v>
      </c>
    </row>
    <row r="1687" spans="1:39" x14ac:dyDescent="0.3">
      <c r="A1687" t="s">
        <v>55</v>
      </c>
      <c r="B1687" t="s">
        <v>56</v>
      </c>
      <c r="C1687" t="s">
        <v>38</v>
      </c>
      <c r="D1687" t="s">
        <v>59</v>
      </c>
      <c r="E1687">
        <v>15</v>
      </c>
      <c r="F1687" t="s">
        <v>47</v>
      </c>
      <c r="G1687" t="s">
        <v>40</v>
      </c>
      <c r="H1687" t="s">
        <v>41</v>
      </c>
      <c r="J1687">
        <v>75.540000000000006</v>
      </c>
      <c r="K1687" t="s">
        <v>41</v>
      </c>
      <c r="L1687">
        <v>17995.07</v>
      </c>
      <c r="M1687" t="s">
        <v>41</v>
      </c>
      <c r="N1687" t="s">
        <v>41</v>
      </c>
      <c r="O1687">
        <v>1280</v>
      </c>
      <c r="P1687">
        <v>1289.78</v>
      </c>
      <c r="Q1687">
        <v>1300</v>
      </c>
      <c r="R1687">
        <v>-1.22</v>
      </c>
      <c r="S1687">
        <v>0.22</v>
      </c>
      <c r="T1687">
        <v>62.37</v>
      </c>
      <c r="U1687">
        <v>1001</v>
      </c>
      <c r="V1687" t="s">
        <v>41</v>
      </c>
      <c r="W1687">
        <v>6.68</v>
      </c>
      <c r="X1687" t="s">
        <v>41</v>
      </c>
      <c r="Z1687">
        <v>15.01</v>
      </c>
      <c r="AA1687">
        <v>12.57</v>
      </c>
      <c r="AB1687">
        <v>2.44</v>
      </c>
      <c r="AC1687">
        <v>15.62</v>
      </c>
      <c r="AD1687" t="s">
        <v>41</v>
      </c>
      <c r="AF1687">
        <v>350</v>
      </c>
      <c r="AG1687">
        <v>350</v>
      </c>
      <c r="AH1687">
        <v>3.29</v>
      </c>
      <c r="AI1687">
        <v>3.29</v>
      </c>
      <c r="AJ1687">
        <v>0</v>
      </c>
      <c r="AK1687" t="s">
        <v>41</v>
      </c>
      <c r="AL1687" t="s">
        <v>41</v>
      </c>
      <c r="AM1687" t="s">
        <v>41</v>
      </c>
    </row>
    <row r="1688" spans="1:39" x14ac:dyDescent="0.3">
      <c r="A1688" t="s">
        <v>55</v>
      </c>
      <c r="B1688" t="s">
        <v>56</v>
      </c>
      <c r="C1688" t="s">
        <v>38</v>
      </c>
      <c r="D1688" t="s">
        <v>59</v>
      </c>
      <c r="E1688">
        <v>15</v>
      </c>
      <c r="F1688" t="s">
        <v>48</v>
      </c>
      <c r="G1688" t="s">
        <v>40</v>
      </c>
      <c r="H1688" t="s">
        <v>41</v>
      </c>
      <c r="J1688">
        <v>75.540000000000006</v>
      </c>
      <c r="K1688" t="s">
        <v>41</v>
      </c>
      <c r="L1688">
        <v>17995.07</v>
      </c>
      <c r="M1688" t="s">
        <v>41</v>
      </c>
      <c r="N1688" t="s">
        <v>41</v>
      </c>
      <c r="O1688">
        <v>1300</v>
      </c>
      <c r="P1688">
        <v>1310.28</v>
      </c>
      <c r="Q1688">
        <v>1320</v>
      </c>
      <c r="R1688">
        <v>-0.72</v>
      </c>
      <c r="S1688">
        <v>0.21</v>
      </c>
      <c r="T1688">
        <v>56.71</v>
      </c>
      <c r="U1688">
        <v>1001</v>
      </c>
      <c r="V1688" t="s">
        <v>41</v>
      </c>
      <c r="W1688">
        <v>6.51</v>
      </c>
      <c r="X1688" t="s">
        <v>41</v>
      </c>
      <c r="Z1688">
        <v>15.01</v>
      </c>
      <c r="AA1688">
        <v>12.57</v>
      </c>
      <c r="AB1688">
        <v>2.44</v>
      </c>
      <c r="AC1688">
        <v>15.67</v>
      </c>
      <c r="AD1688" t="s">
        <v>41</v>
      </c>
      <c r="AF1688">
        <v>350</v>
      </c>
      <c r="AG1688">
        <v>350</v>
      </c>
      <c r="AH1688">
        <v>3.29</v>
      </c>
      <c r="AI1688">
        <v>3.29</v>
      </c>
      <c r="AJ1688">
        <v>0</v>
      </c>
      <c r="AK1688" t="s">
        <v>41</v>
      </c>
      <c r="AL1688" t="s">
        <v>41</v>
      </c>
      <c r="AM1688" t="s">
        <v>41</v>
      </c>
    </row>
    <row r="1689" spans="1:39" x14ac:dyDescent="0.3">
      <c r="A1689" t="s">
        <v>55</v>
      </c>
      <c r="B1689" t="s">
        <v>56</v>
      </c>
      <c r="C1689" t="s">
        <v>38</v>
      </c>
      <c r="D1689" t="s">
        <v>59</v>
      </c>
      <c r="E1689">
        <v>15</v>
      </c>
      <c r="F1689" t="s">
        <v>49</v>
      </c>
      <c r="G1689" t="s">
        <v>40</v>
      </c>
      <c r="H1689" t="s">
        <v>41</v>
      </c>
      <c r="J1689">
        <v>75.540000000000006</v>
      </c>
      <c r="K1689" t="s">
        <v>41</v>
      </c>
      <c r="L1689">
        <v>17995.07</v>
      </c>
      <c r="M1689" t="s">
        <v>41</v>
      </c>
      <c r="N1689" t="s">
        <v>41</v>
      </c>
      <c r="O1689">
        <v>1320</v>
      </c>
      <c r="P1689">
        <v>1329.86</v>
      </c>
      <c r="Q1689">
        <v>1340</v>
      </c>
      <c r="R1689">
        <v>-1.1399999999999999</v>
      </c>
      <c r="S1689">
        <v>0.21</v>
      </c>
      <c r="T1689">
        <v>58.37</v>
      </c>
      <c r="U1689">
        <v>1001</v>
      </c>
      <c r="V1689" t="s">
        <v>41</v>
      </c>
      <c r="W1689">
        <v>5.44</v>
      </c>
      <c r="X1689" t="s">
        <v>41</v>
      </c>
      <c r="Z1689">
        <v>15.01</v>
      </c>
      <c r="AA1689">
        <v>12.57</v>
      </c>
      <c r="AB1689">
        <v>2.44</v>
      </c>
      <c r="AC1689">
        <v>15.84</v>
      </c>
      <c r="AD1689" t="s">
        <v>41</v>
      </c>
      <c r="AF1689">
        <v>350</v>
      </c>
      <c r="AG1689">
        <v>350</v>
      </c>
      <c r="AH1689">
        <v>3.29</v>
      </c>
      <c r="AI1689">
        <v>3.29</v>
      </c>
      <c r="AJ1689">
        <v>0</v>
      </c>
      <c r="AK1689" t="s">
        <v>41</v>
      </c>
      <c r="AL1689" t="s">
        <v>41</v>
      </c>
      <c r="AM1689" t="s">
        <v>41</v>
      </c>
    </row>
    <row r="1690" spans="1:39" x14ac:dyDescent="0.3">
      <c r="A1690" t="s">
        <v>55</v>
      </c>
      <c r="B1690" t="s">
        <v>56</v>
      </c>
      <c r="C1690" t="s">
        <v>38</v>
      </c>
      <c r="D1690" t="s">
        <v>59</v>
      </c>
      <c r="E1690">
        <v>15</v>
      </c>
      <c r="F1690" t="s">
        <v>39</v>
      </c>
      <c r="G1690" t="s">
        <v>40</v>
      </c>
      <c r="H1690" t="s">
        <v>41</v>
      </c>
      <c r="J1690">
        <v>75.260000000000005</v>
      </c>
      <c r="K1690" t="s">
        <v>41</v>
      </c>
      <c r="L1690">
        <v>18075.77</v>
      </c>
      <c r="M1690" t="s">
        <v>41</v>
      </c>
      <c r="N1690" t="s">
        <v>41</v>
      </c>
      <c r="O1690">
        <v>1260</v>
      </c>
      <c r="P1690">
        <v>1270.08</v>
      </c>
      <c r="Q1690">
        <v>1280</v>
      </c>
      <c r="R1690">
        <v>-0.92</v>
      </c>
      <c r="S1690">
        <v>0.2</v>
      </c>
      <c r="T1690">
        <v>62.39</v>
      </c>
      <c r="U1690">
        <v>1001</v>
      </c>
      <c r="V1690" t="s">
        <v>41</v>
      </c>
      <c r="W1690">
        <v>6.5</v>
      </c>
      <c r="X1690" t="s">
        <v>41</v>
      </c>
      <c r="Z1690">
        <v>15.02</v>
      </c>
      <c r="AA1690">
        <v>12.64</v>
      </c>
      <c r="AB1690">
        <v>2.38</v>
      </c>
      <c r="AC1690">
        <v>16.21</v>
      </c>
      <c r="AD1690" t="s">
        <v>41</v>
      </c>
      <c r="AF1690">
        <v>360</v>
      </c>
      <c r="AG1690">
        <v>360</v>
      </c>
      <c r="AH1690">
        <v>3.29</v>
      </c>
      <c r="AI1690">
        <v>3.29</v>
      </c>
      <c r="AJ1690">
        <v>0</v>
      </c>
      <c r="AK1690" t="s">
        <v>41</v>
      </c>
      <c r="AL1690" t="s">
        <v>41</v>
      </c>
      <c r="AM1690" t="s">
        <v>41</v>
      </c>
    </row>
    <row r="1691" spans="1:39" x14ac:dyDescent="0.3">
      <c r="A1691" t="s">
        <v>55</v>
      </c>
      <c r="B1691" t="s">
        <v>56</v>
      </c>
      <c r="C1691" t="s">
        <v>38</v>
      </c>
      <c r="D1691" t="s">
        <v>59</v>
      </c>
      <c r="E1691">
        <v>15</v>
      </c>
      <c r="F1691" t="s">
        <v>43</v>
      </c>
      <c r="G1691" t="s">
        <v>40</v>
      </c>
      <c r="H1691" t="s">
        <v>41</v>
      </c>
      <c r="J1691">
        <v>75.260000000000005</v>
      </c>
      <c r="K1691" t="s">
        <v>41</v>
      </c>
      <c r="L1691">
        <v>18075.77</v>
      </c>
      <c r="M1691" t="s">
        <v>41</v>
      </c>
      <c r="N1691" t="s">
        <v>41</v>
      </c>
      <c r="O1691">
        <v>1280</v>
      </c>
      <c r="P1691">
        <v>1289.82</v>
      </c>
      <c r="Q1691">
        <v>1300</v>
      </c>
      <c r="R1691">
        <v>-1.18</v>
      </c>
      <c r="S1691">
        <v>0.22</v>
      </c>
      <c r="T1691">
        <v>62.71</v>
      </c>
      <c r="U1691">
        <v>1001</v>
      </c>
      <c r="V1691" t="s">
        <v>41</v>
      </c>
      <c r="W1691">
        <v>6.51</v>
      </c>
      <c r="X1691" t="s">
        <v>41</v>
      </c>
      <c r="Z1691">
        <v>15.02</v>
      </c>
      <c r="AA1691">
        <v>12.64</v>
      </c>
      <c r="AB1691">
        <v>2.38</v>
      </c>
      <c r="AC1691">
        <v>15.82</v>
      </c>
      <c r="AD1691" t="s">
        <v>41</v>
      </c>
      <c r="AF1691">
        <v>360</v>
      </c>
      <c r="AG1691">
        <v>360</v>
      </c>
      <c r="AH1691">
        <v>3.29</v>
      </c>
      <c r="AI1691">
        <v>3.29</v>
      </c>
      <c r="AJ1691">
        <v>0</v>
      </c>
      <c r="AK1691" t="s">
        <v>41</v>
      </c>
      <c r="AL1691" t="s">
        <v>41</v>
      </c>
      <c r="AM1691" t="s">
        <v>41</v>
      </c>
    </row>
    <row r="1692" spans="1:39" x14ac:dyDescent="0.3">
      <c r="A1692" t="s">
        <v>55</v>
      </c>
      <c r="B1692" t="s">
        <v>56</v>
      </c>
      <c r="C1692" t="s">
        <v>38</v>
      </c>
      <c r="D1692" t="s">
        <v>59</v>
      </c>
      <c r="E1692">
        <v>15</v>
      </c>
      <c r="F1692" t="s">
        <v>44</v>
      </c>
      <c r="G1692" t="s">
        <v>40</v>
      </c>
      <c r="H1692" t="s">
        <v>41</v>
      </c>
      <c r="J1692">
        <v>75.260000000000005</v>
      </c>
      <c r="K1692" t="s">
        <v>41</v>
      </c>
      <c r="L1692">
        <v>18075.77</v>
      </c>
      <c r="M1692" t="s">
        <v>41</v>
      </c>
      <c r="N1692" t="s">
        <v>41</v>
      </c>
      <c r="O1692">
        <v>1300</v>
      </c>
      <c r="P1692">
        <v>1310.3</v>
      </c>
      <c r="Q1692">
        <v>1320</v>
      </c>
      <c r="R1692">
        <v>-0.7</v>
      </c>
      <c r="S1692">
        <v>0.21</v>
      </c>
      <c r="T1692">
        <v>56.85</v>
      </c>
      <c r="U1692">
        <v>1001</v>
      </c>
      <c r="V1692" t="s">
        <v>41</v>
      </c>
      <c r="W1692">
        <v>6.07</v>
      </c>
      <c r="X1692" t="s">
        <v>41</v>
      </c>
      <c r="Z1692">
        <v>15.02</v>
      </c>
      <c r="AA1692">
        <v>12.64</v>
      </c>
      <c r="AB1692">
        <v>2.38</v>
      </c>
      <c r="AC1692">
        <v>15.82</v>
      </c>
      <c r="AD1692" t="s">
        <v>41</v>
      </c>
      <c r="AF1692">
        <v>360</v>
      </c>
      <c r="AG1692">
        <v>360</v>
      </c>
      <c r="AH1692">
        <v>3.29</v>
      </c>
      <c r="AI1692">
        <v>3.29</v>
      </c>
      <c r="AJ1692">
        <v>0</v>
      </c>
      <c r="AK1692" t="s">
        <v>41</v>
      </c>
      <c r="AL1692" t="s">
        <v>41</v>
      </c>
      <c r="AM1692" t="s">
        <v>41</v>
      </c>
    </row>
    <row r="1693" spans="1:39" x14ac:dyDescent="0.3">
      <c r="A1693" t="s">
        <v>55</v>
      </c>
      <c r="B1693" t="s">
        <v>56</v>
      </c>
      <c r="C1693" t="s">
        <v>38</v>
      </c>
      <c r="D1693" t="s">
        <v>59</v>
      </c>
      <c r="E1693">
        <v>15</v>
      </c>
      <c r="F1693" t="s">
        <v>45</v>
      </c>
      <c r="G1693" t="s">
        <v>40</v>
      </c>
      <c r="H1693" t="s">
        <v>41</v>
      </c>
      <c r="J1693">
        <v>75.260000000000005</v>
      </c>
      <c r="K1693" t="s">
        <v>41</v>
      </c>
      <c r="L1693">
        <v>18075.77</v>
      </c>
      <c r="M1693" t="s">
        <v>41</v>
      </c>
      <c r="N1693" t="s">
        <v>41</v>
      </c>
      <c r="O1693">
        <v>1320</v>
      </c>
      <c r="P1693">
        <v>1329.9</v>
      </c>
      <c r="Q1693">
        <v>1340</v>
      </c>
      <c r="R1693">
        <v>-1.1000000000000001</v>
      </c>
      <c r="S1693">
        <v>0.21</v>
      </c>
      <c r="T1693">
        <v>58.4</v>
      </c>
      <c r="U1693">
        <v>1001</v>
      </c>
      <c r="V1693" t="s">
        <v>41</v>
      </c>
      <c r="W1693">
        <v>5.07</v>
      </c>
      <c r="X1693" t="s">
        <v>41</v>
      </c>
      <c r="Z1693">
        <v>15.02</v>
      </c>
      <c r="AA1693">
        <v>12.64</v>
      </c>
      <c r="AB1693">
        <v>2.38</v>
      </c>
      <c r="AC1693">
        <v>16.02</v>
      </c>
      <c r="AD1693" t="s">
        <v>41</v>
      </c>
      <c r="AF1693">
        <v>360</v>
      </c>
      <c r="AG1693">
        <v>360</v>
      </c>
      <c r="AH1693">
        <v>3.29</v>
      </c>
      <c r="AI1693">
        <v>3.29</v>
      </c>
      <c r="AJ1693">
        <v>0</v>
      </c>
      <c r="AK1693" t="s">
        <v>41</v>
      </c>
      <c r="AL1693" t="s">
        <v>41</v>
      </c>
      <c r="AM1693" t="s">
        <v>41</v>
      </c>
    </row>
    <row r="1694" spans="1:39" x14ac:dyDescent="0.3">
      <c r="A1694" t="s">
        <v>55</v>
      </c>
      <c r="B1694" t="s">
        <v>56</v>
      </c>
      <c r="C1694" t="s">
        <v>38</v>
      </c>
      <c r="D1694" t="s">
        <v>59</v>
      </c>
      <c r="E1694">
        <v>15</v>
      </c>
      <c r="F1694" t="s">
        <v>46</v>
      </c>
      <c r="G1694" t="s">
        <v>40</v>
      </c>
      <c r="H1694" t="s">
        <v>41</v>
      </c>
      <c r="J1694">
        <v>75.260000000000005</v>
      </c>
      <c r="K1694" t="s">
        <v>41</v>
      </c>
      <c r="L1694">
        <v>18075.77</v>
      </c>
      <c r="M1694" t="s">
        <v>41</v>
      </c>
      <c r="N1694" t="s">
        <v>41</v>
      </c>
      <c r="O1694">
        <v>1260</v>
      </c>
      <c r="P1694">
        <v>1270.08</v>
      </c>
      <c r="Q1694">
        <v>1280</v>
      </c>
      <c r="R1694">
        <v>-0.92</v>
      </c>
      <c r="S1694">
        <v>0.2</v>
      </c>
      <c r="T1694">
        <v>62.39</v>
      </c>
      <c r="U1694">
        <v>1001</v>
      </c>
      <c r="V1694" t="s">
        <v>41</v>
      </c>
      <c r="W1694">
        <v>6.64</v>
      </c>
      <c r="X1694" t="s">
        <v>41</v>
      </c>
      <c r="Z1694">
        <v>15.02</v>
      </c>
      <c r="AA1694">
        <v>12.64</v>
      </c>
      <c r="AB1694">
        <v>2.38</v>
      </c>
      <c r="AC1694">
        <v>16.21</v>
      </c>
      <c r="AD1694" t="s">
        <v>41</v>
      </c>
      <c r="AF1694">
        <v>360</v>
      </c>
      <c r="AG1694">
        <v>360</v>
      </c>
      <c r="AH1694">
        <v>3.29</v>
      </c>
      <c r="AI1694">
        <v>3.29</v>
      </c>
      <c r="AJ1694">
        <v>0</v>
      </c>
      <c r="AK1694" t="s">
        <v>41</v>
      </c>
      <c r="AL1694" t="s">
        <v>41</v>
      </c>
      <c r="AM1694" t="s">
        <v>41</v>
      </c>
    </row>
    <row r="1695" spans="1:39" x14ac:dyDescent="0.3">
      <c r="A1695" t="s">
        <v>55</v>
      </c>
      <c r="B1695" t="s">
        <v>56</v>
      </c>
      <c r="C1695" t="s">
        <v>38</v>
      </c>
      <c r="D1695" t="s">
        <v>59</v>
      </c>
      <c r="E1695">
        <v>15</v>
      </c>
      <c r="F1695" t="s">
        <v>47</v>
      </c>
      <c r="G1695" t="s">
        <v>40</v>
      </c>
      <c r="H1695" t="s">
        <v>41</v>
      </c>
      <c r="J1695">
        <v>75.260000000000005</v>
      </c>
      <c r="K1695" t="s">
        <v>41</v>
      </c>
      <c r="L1695">
        <v>18075.77</v>
      </c>
      <c r="M1695" t="s">
        <v>41</v>
      </c>
      <c r="N1695" t="s">
        <v>41</v>
      </c>
      <c r="O1695">
        <v>1280</v>
      </c>
      <c r="P1695">
        <v>1289.82</v>
      </c>
      <c r="Q1695">
        <v>1300</v>
      </c>
      <c r="R1695">
        <v>-1.18</v>
      </c>
      <c r="S1695">
        <v>0.22</v>
      </c>
      <c r="T1695">
        <v>62.71</v>
      </c>
      <c r="U1695">
        <v>1001</v>
      </c>
      <c r="V1695" t="s">
        <v>41</v>
      </c>
      <c r="W1695">
        <v>6.7</v>
      </c>
      <c r="X1695" t="s">
        <v>41</v>
      </c>
      <c r="Z1695">
        <v>15.02</v>
      </c>
      <c r="AA1695">
        <v>12.64</v>
      </c>
      <c r="AB1695">
        <v>2.38</v>
      </c>
      <c r="AC1695">
        <v>15.82</v>
      </c>
      <c r="AD1695" t="s">
        <v>41</v>
      </c>
      <c r="AF1695">
        <v>360</v>
      </c>
      <c r="AG1695">
        <v>360</v>
      </c>
      <c r="AH1695">
        <v>3.29</v>
      </c>
      <c r="AI1695">
        <v>3.29</v>
      </c>
      <c r="AJ1695">
        <v>0</v>
      </c>
      <c r="AK1695" t="s">
        <v>41</v>
      </c>
      <c r="AL1695" t="s">
        <v>41</v>
      </c>
      <c r="AM1695" t="s">
        <v>41</v>
      </c>
    </row>
    <row r="1696" spans="1:39" x14ac:dyDescent="0.3">
      <c r="A1696" t="s">
        <v>55</v>
      </c>
      <c r="B1696" t="s">
        <v>56</v>
      </c>
      <c r="C1696" t="s">
        <v>38</v>
      </c>
      <c r="D1696" t="s">
        <v>59</v>
      </c>
      <c r="E1696">
        <v>15</v>
      </c>
      <c r="F1696" t="s">
        <v>48</v>
      </c>
      <c r="G1696" t="s">
        <v>40</v>
      </c>
      <c r="H1696" t="s">
        <v>41</v>
      </c>
      <c r="J1696">
        <v>75.260000000000005</v>
      </c>
      <c r="K1696" t="s">
        <v>41</v>
      </c>
      <c r="L1696">
        <v>18075.77</v>
      </c>
      <c r="M1696" t="s">
        <v>41</v>
      </c>
      <c r="N1696" t="s">
        <v>41</v>
      </c>
      <c r="O1696">
        <v>1300</v>
      </c>
      <c r="P1696">
        <v>1310.3</v>
      </c>
      <c r="Q1696">
        <v>1320</v>
      </c>
      <c r="R1696">
        <v>-0.7</v>
      </c>
      <c r="S1696">
        <v>0.21</v>
      </c>
      <c r="T1696">
        <v>56.85</v>
      </c>
      <c r="U1696">
        <v>1001</v>
      </c>
      <c r="V1696" t="s">
        <v>41</v>
      </c>
      <c r="W1696">
        <v>6.54</v>
      </c>
      <c r="X1696" t="s">
        <v>41</v>
      </c>
      <c r="Z1696">
        <v>15.02</v>
      </c>
      <c r="AA1696">
        <v>12.64</v>
      </c>
      <c r="AB1696">
        <v>2.38</v>
      </c>
      <c r="AC1696">
        <v>15.82</v>
      </c>
      <c r="AD1696" t="s">
        <v>41</v>
      </c>
      <c r="AF1696">
        <v>360</v>
      </c>
      <c r="AG1696">
        <v>360</v>
      </c>
      <c r="AH1696">
        <v>3.29</v>
      </c>
      <c r="AI1696">
        <v>3.29</v>
      </c>
      <c r="AJ1696">
        <v>0</v>
      </c>
      <c r="AK1696" t="s">
        <v>41</v>
      </c>
      <c r="AL1696" t="s">
        <v>41</v>
      </c>
      <c r="AM1696" t="s">
        <v>41</v>
      </c>
    </row>
    <row r="1697" spans="1:39" x14ac:dyDescent="0.3">
      <c r="A1697" t="s">
        <v>55</v>
      </c>
      <c r="B1697" t="s">
        <v>56</v>
      </c>
      <c r="C1697" t="s">
        <v>38</v>
      </c>
      <c r="D1697" t="s">
        <v>59</v>
      </c>
      <c r="E1697">
        <v>15</v>
      </c>
      <c r="F1697" t="s">
        <v>49</v>
      </c>
      <c r="G1697" t="s">
        <v>40</v>
      </c>
      <c r="H1697" t="s">
        <v>41</v>
      </c>
      <c r="J1697">
        <v>75.260000000000005</v>
      </c>
      <c r="K1697" t="s">
        <v>41</v>
      </c>
      <c r="L1697">
        <v>18075.77</v>
      </c>
      <c r="M1697" t="s">
        <v>41</v>
      </c>
      <c r="N1697" t="s">
        <v>41</v>
      </c>
      <c r="O1697">
        <v>1320</v>
      </c>
      <c r="P1697">
        <v>1329.9</v>
      </c>
      <c r="Q1697">
        <v>1340</v>
      </c>
      <c r="R1697">
        <v>-1.1000000000000001</v>
      </c>
      <c r="S1697">
        <v>0.21</v>
      </c>
      <c r="T1697">
        <v>58.4</v>
      </c>
      <c r="U1697">
        <v>1001</v>
      </c>
      <c r="V1697" t="s">
        <v>41</v>
      </c>
      <c r="W1697">
        <v>5.45</v>
      </c>
      <c r="X1697" t="s">
        <v>41</v>
      </c>
      <c r="Z1697">
        <v>15.02</v>
      </c>
      <c r="AA1697">
        <v>12.64</v>
      </c>
      <c r="AB1697">
        <v>2.38</v>
      </c>
      <c r="AC1697">
        <v>16.02</v>
      </c>
      <c r="AD1697" t="s">
        <v>41</v>
      </c>
      <c r="AF1697">
        <v>360</v>
      </c>
      <c r="AG1697">
        <v>360</v>
      </c>
      <c r="AH1697">
        <v>3.29</v>
      </c>
      <c r="AI1697">
        <v>3.29</v>
      </c>
      <c r="AJ1697">
        <v>0</v>
      </c>
      <c r="AK1697" t="s">
        <v>41</v>
      </c>
      <c r="AL1697" t="s">
        <v>41</v>
      </c>
      <c r="AM1697" t="s">
        <v>41</v>
      </c>
    </row>
    <row r="1698" spans="1:39" x14ac:dyDescent="0.3">
      <c r="A1698" t="s">
        <v>55</v>
      </c>
      <c r="B1698" t="s">
        <v>56</v>
      </c>
      <c r="C1698" t="s">
        <v>38</v>
      </c>
      <c r="D1698" t="s">
        <v>59</v>
      </c>
      <c r="E1698">
        <v>15</v>
      </c>
      <c r="F1698" t="s">
        <v>39</v>
      </c>
      <c r="G1698" t="s">
        <v>40</v>
      </c>
      <c r="H1698" t="s">
        <v>41</v>
      </c>
      <c r="J1698">
        <v>77.849999999999994</v>
      </c>
      <c r="K1698" t="s">
        <v>41</v>
      </c>
      <c r="L1698">
        <v>18159.05</v>
      </c>
      <c r="M1698" t="s">
        <v>41</v>
      </c>
      <c r="N1698" t="s">
        <v>41</v>
      </c>
      <c r="O1698">
        <v>1260</v>
      </c>
      <c r="P1698">
        <v>1270.1199999999999</v>
      </c>
      <c r="Q1698">
        <v>1280</v>
      </c>
      <c r="R1698">
        <v>-0.88</v>
      </c>
      <c r="S1698">
        <v>0.2</v>
      </c>
      <c r="T1698">
        <v>62.34</v>
      </c>
      <c r="U1698">
        <v>1001</v>
      </c>
      <c r="V1698" t="s">
        <v>41</v>
      </c>
      <c r="W1698">
        <v>6.52</v>
      </c>
      <c r="X1698" t="s">
        <v>41</v>
      </c>
      <c r="Z1698">
        <v>15</v>
      </c>
      <c r="AA1698">
        <v>12.69</v>
      </c>
      <c r="AB1698">
        <v>2.31</v>
      </c>
      <c r="AC1698">
        <v>16.34</v>
      </c>
      <c r="AD1698" t="s">
        <v>41</v>
      </c>
      <c r="AF1698">
        <v>370</v>
      </c>
      <c r="AG1698">
        <v>370</v>
      </c>
      <c r="AH1698">
        <v>3.29</v>
      </c>
      <c r="AI1698">
        <v>3.29</v>
      </c>
      <c r="AJ1698">
        <v>0</v>
      </c>
      <c r="AK1698" t="s">
        <v>41</v>
      </c>
      <c r="AL1698" t="s">
        <v>41</v>
      </c>
      <c r="AM1698" t="s">
        <v>41</v>
      </c>
    </row>
    <row r="1699" spans="1:39" x14ac:dyDescent="0.3">
      <c r="A1699" t="s">
        <v>55</v>
      </c>
      <c r="B1699" t="s">
        <v>56</v>
      </c>
      <c r="C1699" t="s">
        <v>38</v>
      </c>
      <c r="D1699" t="s">
        <v>59</v>
      </c>
      <c r="E1699">
        <v>15</v>
      </c>
      <c r="F1699" t="s">
        <v>43</v>
      </c>
      <c r="G1699" t="s">
        <v>40</v>
      </c>
      <c r="H1699" t="s">
        <v>41</v>
      </c>
      <c r="J1699">
        <v>77.849999999999994</v>
      </c>
      <c r="K1699" t="s">
        <v>41</v>
      </c>
      <c r="L1699">
        <v>18159.05</v>
      </c>
      <c r="M1699" t="s">
        <v>41</v>
      </c>
      <c r="N1699" t="s">
        <v>41</v>
      </c>
      <c r="O1699">
        <v>1280</v>
      </c>
      <c r="P1699">
        <v>1289.82</v>
      </c>
      <c r="Q1699">
        <v>1300</v>
      </c>
      <c r="R1699">
        <v>-1.18</v>
      </c>
      <c r="S1699">
        <v>0.21</v>
      </c>
      <c r="T1699">
        <v>62.79</v>
      </c>
      <c r="U1699">
        <v>1001</v>
      </c>
      <c r="V1699" t="s">
        <v>41</v>
      </c>
      <c r="W1699">
        <v>6.54</v>
      </c>
      <c r="X1699" t="s">
        <v>41</v>
      </c>
      <c r="Z1699">
        <v>15</v>
      </c>
      <c r="AA1699">
        <v>12.69</v>
      </c>
      <c r="AB1699">
        <v>2.31</v>
      </c>
      <c r="AC1699">
        <v>15.95</v>
      </c>
      <c r="AD1699" t="s">
        <v>41</v>
      </c>
      <c r="AF1699">
        <v>370</v>
      </c>
      <c r="AG1699">
        <v>370</v>
      </c>
      <c r="AH1699">
        <v>3.29</v>
      </c>
      <c r="AI1699">
        <v>3.29</v>
      </c>
      <c r="AJ1699">
        <v>0</v>
      </c>
      <c r="AK1699" t="s">
        <v>41</v>
      </c>
      <c r="AL1699" t="s">
        <v>41</v>
      </c>
      <c r="AM1699" t="s">
        <v>41</v>
      </c>
    </row>
    <row r="1700" spans="1:39" x14ac:dyDescent="0.3">
      <c r="A1700" t="s">
        <v>55</v>
      </c>
      <c r="B1700" t="s">
        <v>56</v>
      </c>
      <c r="C1700" t="s">
        <v>38</v>
      </c>
      <c r="D1700" t="s">
        <v>59</v>
      </c>
      <c r="E1700">
        <v>15</v>
      </c>
      <c r="F1700" t="s">
        <v>44</v>
      </c>
      <c r="G1700" t="s">
        <v>40</v>
      </c>
      <c r="H1700" t="s">
        <v>41</v>
      </c>
      <c r="J1700">
        <v>77.849999999999994</v>
      </c>
      <c r="K1700" t="s">
        <v>41</v>
      </c>
      <c r="L1700">
        <v>18159.05</v>
      </c>
      <c r="M1700" t="s">
        <v>41</v>
      </c>
      <c r="N1700" t="s">
        <v>41</v>
      </c>
      <c r="O1700">
        <v>1300</v>
      </c>
      <c r="P1700">
        <v>1310.3399999999999</v>
      </c>
      <c r="Q1700">
        <v>1320</v>
      </c>
      <c r="R1700">
        <v>-0.66</v>
      </c>
      <c r="S1700">
        <v>0.2</v>
      </c>
      <c r="T1700">
        <v>56.78</v>
      </c>
      <c r="U1700">
        <v>1001</v>
      </c>
      <c r="V1700" t="s">
        <v>41</v>
      </c>
      <c r="W1700">
        <v>6.09</v>
      </c>
      <c r="X1700" t="s">
        <v>41</v>
      </c>
      <c r="Z1700">
        <v>15</v>
      </c>
      <c r="AA1700">
        <v>12.69</v>
      </c>
      <c r="AB1700">
        <v>2.31</v>
      </c>
      <c r="AC1700">
        <v>15.95</v>
      </c>
      <c r="AD1700" t="s">
        <v>41</v>
      </c>
      <c r="AF1700">
        <v>370</v>
      </c>
      <c r="AG1700">
        <v>370</v>
      </c>
      <c r="AH1700">
        <v>3.29</v>
      </c>
      <c r="AI1700">
        <v>3.29</v>
      </c>
      <c r="AJ1700">
        <v>0</v>
      </c>
      <c r="AK1700" t="s">
        <v>41</v>
      </c>
      <c r="AL1700" t="s">
        <v>41</v>
      </c>
      <c r="AM1700" t="s">
        <v>41</v>
      </c>
    </row>
    <row r="1701" spans="1:39" x14ac:dyDescent="0.3">
      <c r="A1701" t="s">
        <v>55</v>
      </c>
      <c r="B1701" t="s">
        <v>56</v>
      </c>
      <c r="C1701" t="s">
        <v>38</v>
      </c>
      <c r="D1701" t="s">
        <v>59</v>
      </c>
      <c r="E1701">
        <v>15</v>
      </c>
      <c r="F1701" t="s">
        <v>45</v>
      </c>
      <c r="G1701" t="s">
        <v>40</v>
      </c>
      <c r="H1701" t="s">
        <v>41</v>
      </c>
      <c r="J1701">
        <v>77.849999999999994</v>
      </c>
      <c r="K1701" t="s">
        <v>41</v>
      </c>
      <c r="L1701">
        <v>18159.05</v>
      </c>
      <c r="M1701" t="s">
        <v>41</v>
      </c>
      <c r="N1701" t="s">
        <v>41</v>
      </c>
      <c r="O1701">
        <v>1320</v>
      </c>
      <c r="P1701">
        <v>1329.94</v>
      </c>
      <c r="Q1701">
        <v>1340</v>
      </c>
      <c r="R1701">
        <v>-1.06</v>
      </c>
      <c r="S1701">
        <v>0.21</v>
      </c>
      <c r="T1701">
        <v>58.41</v>
      </c>
      <c r="U1701">
        <v>1001</v>
      </c>
      <c r="V1701" t="s">
        <v>41</v>
      </c>
      <c r="W1701">
        <v>5.09</v>
      </c>
      <c r="X1701" t="s">
        <v>41</v>
      </c>
      <c r="Z1701">
        <v>15</v>
      </c>
      <c r="AA1701">
        <v>12.69</v>
      </c>
      <c r="AB1701">
        <v>2.31</v>
      </c>
      <c r="AC1701">
        <v>16.14</v>
      </c>
      <c r="AD1701" t="s">
        <v>41</v>
      </c>
      <c r="AF1701">
        <v>370</v>
      </c>
      <c r="AG1701">
        <v>370</v>
      </c>
      <c r="AH1701">
        <v>3.29</v>
      </c>
      <c r="AI1701">
        <v>3.29</v>
      </c>
      <c r="AJ1701">
        <v>0</v>
      </c>
      <c r="AK1701" t="s">
        <v>41</v>
      </c>
      <c r="AL1701" t="s">
        <v>41</v>
      </c>
      <c r="AM1701" t="s">
        <v>41</v>
      </c>
    </row>
    <row r="1702" spans="1:39" x14ac:dyDescent="0.3">
      <c r="A1702" t="s">
        <v>55</v>
      </c>
      <c r="B1702" t="s">
        <v>56</v>
      </c>
      <c r="C1702" t="s">
        <v>38</v>
      </c>
      <c r="D1702" t="s">
        <v>59</v>
      </c>
      <c r="E1702">
        <v>15</v>
      </c>
      <c r="F1702" t="s">
        <v>46</v>
      </c>
      <c r="G1702" t="s">
        <v>40</v>
      </c>
      <c r="H1702" t="s">
        <v>41</v>
      </c>
      <c r="J1702">
        <v>77.849999999999994</v>
      </c>
      <c r="K1702" t="s">
        <v>41</v>
      </c>
      <c r="L1702">
        <v>18159.05</v>
      </c>
      <c r="M1702" t="s">
        <v>41</v>
      </c>
      <c r="N1702" t="s">
        <v>41</v>
      </c>
      <c r="O1702">
        <v>1260</v>
      </c>
      <c r="P1702">
        <v>1270.1199999999999</v>
      </c>
      <c r="Q1702">
        <v>1280</v>
      </c>
      <c r="R1702">
        <v>-0.88</v>
      </c>
      <c r="S1702">
        <v>0.2</v>
      </c>
      <c r="T1702">
        <v>62.34</v>
      </c>
      <c r="U1702">
        <v>1001</v>
      </c>
      <c r="V1702" t="s">
        <v>41</v>
      </c>
      <c r="W1702">
        <v>6.66</v>
      </c>
      <c r="X1702" t="s">
        <v>41</v>
      </c>
      <c r="Z1702">
        <v>15</v>
      </c>
      <c r="AA1702">
        <v>12.69</v>
      </c>
      <c r="AB1702">
        <v>2.31</v>
      </c>
      <c r="AC1702">
        <v>16.34</v>
      </c>
      <c r="AD1702" t="s">
        <v>41</v>
      </c>
      <c r="AF1702">
        <v>370</v>
      </c>
      <c r="AG1702">
        <v>370</v>
      </c>
      <c r="AH1702">
        <v>3.29</v>
      </c>
      <c r="AI1702">
        <v>3.29</v>
      </c>
      <c r="AJ1702">
        <v>0</v>
      </c>
      <c r="AK1702" t="s">
        <v>41</v>
      </c>
      <c r="AL1702" t="s">
        <v>41</v>
      </c>
      <c r="AM1702" t="s">
        <v>41</v>
      </c>
    </row>
    <row r="1703" spans="1:39" x14ac:dyDescent="0.3">
      <c r="A1703" t="s">
        <v>55</v>
      </c>
      <c r="B1703" t="s">
        <v>56</v>
      </c>
      <c r="C1703" t="s">
        <v>38</v>
      </c>
      <c r="D1703" t="s">
        <v>59</v>
      </c>
      <c r="E1703">
        <v>15</v>
      </c>
      <c r="F1703" t="s">
        <v>47</v>
      </c>
      <c r="G1703" t="s">
        <v>40</v>
      </c>
      <c r="H1703" t="s">
        <v>41</v>
      </c>
      <c r="J1703">
        <v>77.849999999999994</v>
      </c>
      <c r="K1703" t="s">
        <v>41</v>
      </c>
      <c r="L1703">
        <v>18159.05</v>
      </c>
      <c r="M1703" t="s">
        <v>41</v>
      </c>
      <c r="N1703" t="s">
        <v>41</v>
      </c>
      <c r="O1703">
        <v>1280</v>
      </c>
      <c r="P1703">
        <v>1289.82</v>
      </c>
      <c r="Q1703">
        <v>1300</v>
      </c>
      <c r="R1703">
        <v>-1.18</v>
      </c>
      <c r="S1703">
        <v>0.21</v>
      </c>
      <c r="T1703">
        <v>62.79</v>
      </c>
      <c r="U1703">
        <v>1001</v>
      </c>
      <c r="V1703" t="s">
        <v>41</v>
      </c>
      <c r="W1703">
        <v>6.71</v>
      </c>
      <c r="X1703" t="s">
        <v>41</v>
      </c>
      <c r="Z1703">
        <v>15</v>
      </c>
      <c r="AA1703">
        <v>12.69</v>
      </c>
      <c r="AB1703">
        <v>2.31</v>
      </c>
      <c r="AC1703">
        <v>15.95</v>
      </c>
      <c r="AD1703" t="s">
        <v>41</v>
      </c>
      <c r="AF1703">
        <v>370</v>
      </c>
      <c r="AG1703">
        <v>370</v>
      </c>
      <c r="AH1703">
        <v>3.29</v>
      </c>
      <c r="AI1703">
        <v>3.29</v>
      </c>
      <c r="AJ1703">
        <v>0</v>
      </c>
      <c r="AK1703" t="s">
        <v>41</v>
      </c>
      <c r="AL1703" t="s">
        <v>41</v>
      </c>
      <c r="AM1703" t="s">
        <v>41</v>
      </c>
    </row>
    <row r="1704" spans="1:39" x14ac:dyDescent="0.3">
      <c r="A1704" t="s">
        <v>55</v>
      </c>
      <c r="B1704" t="s">
        <v>56</v>
      </c>
      <c r="C1704" t="s">
        <v>38</v>
      </c>
      <c r="D1704" t="s">
        <v>59</v>
      </c>
      <c r="E1704">
        <v>15</v>
      </c>
      <c r="F1704" t="s">
        <v>48</v>
      </c>
      <c r="G1704" t="s">
        <v>40</v>
      </c>
      <c r="H1704" t="s">
        <v>41</v>
      </c>
      <c r="J1704">
        <v>77.849999999999994</v>
      </c>
      <c r="K1704" t="s">
        <v>41</v>
      </c>
      <c r="L1704">
        <v>18159.05</v>
      </c>
      <c r="M1704" t="s">
        <v>41</v>
      </c>
      <c r="N1704" t="s">
        <v>41</v>
      </c>
      <c r="O1704">
        <v>1300</v>
      </c>
      <c r="P1704">
        <v>1310.3399999999999</v>
      </c>
      <c r="Q1704">
        <v>1320</v>
      </c>
      <c r="R1704">
        <v>-0.66</v>
      </c>
      <c r="S1704">
        <v>0.2</v>
      </c>
      <c r="T1704">
        <v>56.78</v>
      </c>
      <c r="U1704">
        <v>1001</v>
      </c>
      <c r="V1704" t="s">
        <v>41</v>
      </c>
      <c r="W1704">
        <v>6.55</v>
      </c>
      <c r="X1704" t="s">
        <v>41</v>
      </c>
      <c r="Z1704">
        <v>15</v>
      </c>
      <c r="AA1704">
        <v>12.69</v>
      </c>
      <c r="AB1704">
        <v>2.31</v>
      </c>
      <c r="AC1704">
        <v>15.95</v>
      </c>
      <c r="AD1704" t="s">
        <v>41</v>
      </c>
      <c r="AF1704">
        <v>370</v>
      </c>
      <c r="AG1704">
        <v>370</v>
      </c>
      <c r="AH1704">
        <v>3.29</v>
      </c>
      <c r="AI1704">
        <v>3.29</v>
      </c>
      <c r="AJ1704">
        <v>0</v>
      </c>
      <c r="AK1704" t="s">
        <v>41</v>
      </c>
      <c r="AL1704" t="s">
        <v>41</v>
      </c>
      <c r="AM1704" t="s">
        <v>41</v>
      </c>
    </row>
    <row r="1705" spans="1:39" x14ac:dyDescent="0.3">
      <c r="A1705" t="s">
        <v>55</v>
      </c>
      <c r="B1705" t="s">
        <v>56</v>
      </c>
      <c r="C1705" t="s">
        <v>38</v>
      </c>
      <c r="D1705" t="s">
        <v>59</v>
      </c>
      <c r="E1705">
        <v>15</v>
      </c>
      <c r="F1705" t="s">
        <v>49</v>
      </c>
      <c r="G1705" t="s">
        <v>40</v>
      </c>
      <c r="H1705" t="s">
        <v>41</v>
      </c>
      <c r="J1705">
        <v>77.849999999999994</v>
      </c>
      <c r="K1705" t="s">
        <v>41</v>
      </c>
      <c r="L1705">
        <v>18159.05</v>
      </c>
      <c r="M1705" t="s">
        <v>41</v>
      </c>
      <c r="N1705" t="s">
        <v>41</v>
      </c>
      <c r="O1705">
        <v>1320</v>
      </c>
      <c r="P1705">
        <v>1329.94</v>
      </c>
      <c r="Q1705">
        <v>1340</v>
      </c>
      <c r="R1705">
        <v>-1.06</v>
      </c>
      <c r="S1705">
        <v>0.21</v>
      </c>
      <c r="T1705">
        <v>58.41</v>
      </c>
      <c r="U1705">
        <v>1001</v>
      </c>
      <c r="V1705" t="s">
        <v>41</v>
      </c>
      <c r="W1705">
        <v>5.46</v>
      </c>
      <c r="X1705" t="s">
        <v>41</v>
      </c>
      <c r="Z1705">
        <v>15</v>
      </c>
      <c r="AA1705">
        <v>12.69</v>
      </c>
      <c r="AB1705">
        <v>2.31</v>
      </c>
      <c r="AC1705">
        <v>16.14</v>
      </c>
      <c r="AD1705" t="s">
        <v>41</v>
      </c>
      <c r="AF1705">
        <v>370</v>
      </c>
      <c r="AG1705">
        <v>370</v>
      </c>
      <c r="AH1705">
        <v>3.29</v>
      </c>
      <c r="AI1705">
        <v>3.29</v>
      </c>
      <c r="AJ1705">
        <v>0</v>
      </c>
      <c r="AK1705" t="s">
        <v>41</v>
      </c>
      <c r="AL1705" t="s">
        <v>41</v>
      </c>
      <c r="AM1705" t="s">
        <v>41</v>
      </c>
    </row>
    <row r="1706" spans="1:39" x14ac:dyDescent="0.3">
      <c r="A1706" t="s">
        <v>55</v>
      </c>
      <c r="B1706" t="s">
        <v>56</v>
      </c>
      <c r="C1706" t="s">
        <v>38</v>
      </c>
      <c r="D1706" t="s">
        <v>59</v>
      </c>
      <c r="E1706">
        <v>15</v>
      </c>
      <c r="F1706" t="s">
        <v>39</v>
      </c>
      <c r="G1706" t="s">
        <v>40</v>
      </c>
      <c r="H1706" t="s">
        <v>41</v>
      </c>
      <c r="J1706">
        <v>75.59</v>
      </c>
      <c r="K1706" t="s">
        <v>41</v>
      </c>
      <c r="L1706">
        <v>18240.07</v>
      </c>
      <c r="M1706" t="s">
        <v>41</v>
      </c>
      <c r="N1706" t="s">
        <v>41</v>
      </c>
      <c r="O1706">
        <v>1260</v>
      </c>
      <c r="P1706">
        <v>1270.1600000000001</v>
      </c>
      <c r="Q1706">
        <v>1280</v>
      </c>
      <c r="R1706">
        <v>-0.84</v>
      </c>
      <c r="S1706">
        <v>0.2</v>
      </c>
      <c r="T1706">
        <v>62.39</v>
      </c>
      <c r="U1706">
        <v>1001</v>
      </c>
      <c r="V1706" t="s">
        <v>41</v>
      </c>
      <c r="W1706">
        <v>6.54</v>
      </c>
      <c r="X1706" t="s">
        <v>41</v>
      </c>
      <c r="Z1706">
        <v>15.02</v>
      </c>
      <c r="AA1706">
        <v>12.79</v>
      </c>
      <c r="AB1706">
        <v>2.23</v>
      </c>
      <c r="AC1706">
        <v>16.55</v>
      </c>
      <c r="AD1706" t="s">
        <v>41</v>
      </c>
      <c r="AF1706">
        <v>380</v>
      </c>
      <c r="AG1706">
        <v>380</v>
      </c>
      <c r="AH1706">
        <v>3.29</v>
      </c>
      <c r="AI1706">
        <v>3.29</v>
      </c>
      <c r="AJ1706">
        <v>0</v>
      </c>
      <c r="AK1706" t="s">
        <v>41</v>
      </c>
      <c r="AL1706" t="s">
        <v>41</v>
      </c>
      <c r="AM1706" t="s">
        <v>41</v>
      </c>
    </row>
    <row r="1707" spans="1:39" x14ac:dyDescent="0.3">
      <c r="A1707" t="s">
        <v>55</v>
      </c>
      <c r="B1707" t="s">
        <v>56</v>
      </c>
      <c r="C1707" t="s">
        <v>38</v>
      </c>
      <c r="D1707" t="s">
        <v>59</v>
      </c>
      <c r="E1707">
        <v>15</v>
      </c>
      <c r="F1707" t="s">
        <v>43</v>
      </c>
      <c r="G1707" t="s">
        <v>40</v>
      </c>
      <c r="H1707" t="s">
        <v>41</v>
      </c>
      <c r="J1707">
        <v>75.59</v>
      </c>
      <c r="K1707" t="s">
        <v>41</v>
      </c>
      <c r="L1707">
        <v>18240.07</v>
      </c>
      <c r="M1707" t="s">
        <v>41</v>
      </c>
      <c r="N1707" t="s">
        <v>41</v>
      </c>
      <c r="O1707">
        <v>1280</v>
      </c>
      <c r="P1707">
        <v>1289.8599999999999</v>
      </c>
      <c r="Q1707">
        <v>1300</v>
      </c>
      <c r="R1707">
        <v>-1.1399999999999999</v>
      </c>
      <c r="S1707">
        <v>0.22</v>
      </c>
      <c r="T1707">
        <v>62.46</v>
      </c>
      <c r="U1707">
        <v>1001</v>
      </c>
      <c r="V1707" t="s">
        <v>41</v>
      </c>
      <c r="W1707">
        <v>6.55</v>
      </c>
      <c r="X1707" t="s">
        <v>41</v>
      </c>
      <c r="Z1707">
        <v>15.02</v>
      </c>
      <c r="AA1707">
        <v>12.79</v>
      </c>
      <c r="AB1707">
        <v>2.23</v>
      </c>
      <c r="AC1707">
        <v>16.14</v>
      </c>
      <c r="AD1707" t="s">
        <v>41</v>
      </c>
      <c r="AF1707">
        <v>380</v>
      </c>
      <c r="AG1707">
        <v>380</v>
      </c>
      <c r="AH1707">
        <v>3.29</v>
      </c>
      <c r="AI1707">
        <v>3.29</v>
      </c>
      <c r="AJ1707">
        <v>0</v>
      </c>
      <c r="AK1707" t="s">
        <v>41</v>
      </c>
      <c r="AL1707" t="s">
        <v>41</v>
      </c>
      <c r="AM1707" t="s">
        <v>41</v>
      </c>
    </row>
    <row r="1708" spans="1:39" x14ac:dyDescent="0.3">
      <c r="A1708" t="s">
        <v>55</v>
      </c>
      <c r="B1708" t="s">
        <v>56</v>
      </c>
      <c r="C1708" t="s">
        <v>38</v>
      </c>
      <c r="D1708" t="s">
        <v>59</v>
      </c>
      <c r="E1708">
        <v>15</v>
      </c>
      <c r="F1708" t="s">
        <v>44</v>
      </c>
      <c r="G1708" t="s">
        <v>40</v>
      </c>
      <c r="H1708" t="s">
        <v>41</v>
      </c>
      <c r="J1708">
        <v>75.59</v>
      </c>
      <c r="K1708" t="s">
        <v>41</v>
      </c>
      <c r="L1708">
        <v>18240.07</v>
      </c>
      <c r="M1708" t="s">
        <v>41</v>
      </c>
      <c r="N1708" t="s">
        <v>41</v>
      </c>
      <c r="O1708">
        <v>1300</v>
      </c>
      <c r="P1708">
        <v>1310.3800000000001</v>
      </c>
      <c r="Q1708">
        <v>1320</v>
      </c>
      <c r="R1708">
        <v>-0.62</v>
      </c>
      <c r="S1708">
        <v>0.2</v>
      </c>
      <c r="T1708">
        <v>56.81</v>
      </c>
      <c r="U1708">
        <v>1001</v>
      </c>
      <c r="V1708" t="s">
        <v>41</v>
      </c>
      <c r="W1708">
        <v>6.1</v>
      </c>
      <c r="X1708" t="s">
        <v>41</v>
      </c>
      <c r="Z1708">
        <v>15.02</v>
      </c>
      <c r="AA1708">
        <v>12.79</v>
      </c>
      <c r="AB1708">
        <v>2.23</v>
      </c>
      <c r="AC1708">
        <v>16.14</v>
      </c>
      <c r="AD1708" t="s">
        <v>41</v>
      </c>
      <c r="AF1708">
        <v>380</v>
      </c>
      <c r="AG1708">
        <v>380</v>
      </c>
      <c r="AH1708">
        <v>3.29</v>
      </c>
      <c r="AI1708">
        <v>3.29</v>
      </c>
      <c r="AJ1708">
        <v>0</v>
      </c>
      <c r="AK1708" t="s">
        <v>41</v>
      </c>
      <c r="AL1708" t="s">
        <v>41</v>
      </c>
      <c r="AM1708" t="s">
        <v>41</v>
      </c>
    </row>
    <row r="1709" spans="1:39" x14ac:dyDescent="0.3">
      <c r="A1709" t="s">
        <v>55</v>
      </c>
      <c r="B1709" t="s">
        <v>56</v>
      </c>
      <c r="C1709" t="s">
        <v>38</v>
      </c>
      <c r="D1709" t="s">
        <v>59</v>
      </c>
      <c r="E1709">
        <v>15</v>
      </c>
      <c r="F1709" t="s">
        <v>45</v>
      </c>
      <c r="G1709" t="s">
        <v>40</v>
      </c>
      <c r="H1709" t="s">
        <v>41</v>
      </c>
      <c r="J1709">
        <v>75.59</v>
      </c>
      <c r="K1709" t="s">
        <v>41</v>
      </c>
      <c r="L1709">
        <v>18240.07</v>
      </c>
      <c r="M1709" t="s">
        <v>41</v>
      </c>
      <c r="N1709" t="s">
        <v>41</v>
      </c>
      <c r="O1709">
        <v>1320</v>
      </c>
      <c r="P1709">
        <v>1330</v>
      </c>
      <c r="Q1709">
        <v>1340</v>
      </c>
      <c r="R1709">
        <v>-1</v>
      </c>
      <c r="S1709">
        <v>0.21</v>
      </c>
      <c r="T1709">
        <v>58.3</v>
      </c>
      <c r="U1709">
        <v>1001</v>
      </c>
      <c r="V1709" t="s">
        <v>41</v>
      </c>
      <c r="W1709">
        <v>5.09</v>
      </c>
      <c r="X1709" t="s">
        <v>41</v>
      </c>
      <c r="Z1709">
        <v>15.02</v>
      </c>
      <c r="AA1709">
        <v>12.79</v>
      </c>
      <c r="AB1709">
        <v>2.23</v>
      </c>
      <c r="AC1709">
        <v>16.36</v>
      </c>
      <c r="AD1709" t="s">
        <v>41</v>
      </c>
      <c r="AF1709">
        <v>380</v>
      </c>
      <c r="AG1709">
        <v>380</v>
      </c>
      <c r="AH1709">
        <v>3.29</v>
      </c>
      <c r="AI1709">
        <v>3.29</v>
      </c>
      <c r="AJ1709">
        <v>0</v>
      </c>
      <c r="AK1709" t="s">
        <v>41</v>
      </c>
      <c r="AL1709" t="s">
        <v>41</v>
      </c>
      <c r="AM1709" t="s">
        <v>41</v>
      </c>
    </row>
    <row r="1710" spans="1:39" x14ac:dyDescent="0.3">
      <c r="A1710" t="s">
        <v>55</v>
      </c>
      <c r="B1710" t="s">
        <v>56</v>
      </c>
      <c r="C1710" t="s">
        <v>38</v>
      </c>
      <c r="D1710" t="s">
        <v>59</v>
      </c>
      <c r="E1710">
        <v>15</v>
      </c>
      <c r="F1710" t="s">
        <v>46</v>
      </c>
      <c r="G1710" t="s">
        <v>40</v>
      </c>
      <c r="H1710" t="s">
        <v>41</v>
      </c>
      <c r="J1710">
        <v>75.59</v>
      </c>
      <c r="K1710" t="s">
        <v>41</v>
      </c>
      <c r="L1710">
        <v>18240.07</v>
      </c>
      <c r="M1710" t="s">
        <v>41</v>
      </c>
      <c r="N1710" t="s">
        <v>41</v>
      </c>
      <c r="O1710">
        <v>1260</v>
      </c>
      <c r="P1710">
        <v>1270.1600000000001</v>
      </c>
      <c r="Q1710">
        <v>1280</v>
      </c>
      <c r="R1710">
        <v>-0.84</v>
      </c>
      <c r="S1710">
        <v>0.2</v>
      </c>
      <c r="T1710">
        <v>62.39</v>
      </c>
      <c r="U1710">
        <v>1001</v>
      </c>
      <c r="V1710" t="s">
        <v>41</v>
      </c>
      <c r="W1710">
        <v>6.67</v>
      </c>
      <c r="X1710" t="s">
        <v>41</v>
      </c>
      <c r="Z1710">
        <v>15.02</v>
      </c>
      <c r="AA1710">
        <v>12.79</v>
      </c>
      <c r="AB1710">
        <v>2.23</v>
      </c>
      <c r="AC1710">
        <v>16.55</v>
      </c>
      <c r="AD1710" t="s">
        <v>41</v>
      </c>
      <c r="AF1710">
        <v>380</v>
      </c>
      <c r="AG1710">
        <v>380</v>
      </c>
      <c r="AH1710">
        <v>3.29</v>
      </c>
      <c r="AI1710">
        <v>3.29</v>
      </c>
      <c r="AJ1710">
        <v>0</v>
      </c>
      <c r="AK1710" t="s">
        <v>41</v>
      </c>
      <c r="AL1710" t="s">
        <v>41</v>
      </c>
      <c r="AM1710" t="s">
        <v>41</v>
      </c>
    </row>
    <row r="1711" spans="1:39" x14ac:dyDescent="0.3">
      <c r="A1711" t="s">
        <v>55</v>
      </c>
      <c r="B1711" t="s">
        <v>56</v>
      </c>
      <c r="C1711" t="s">
        <v>38</v>
      </c>
      <c r="D1711" t="s">
        <v>59</v>
      </c>
      <c r="E1711">
        <v>15</v>
      </c>
      <c r="F1711" t="s">
        <v>47</v>
      </c>
      <c r="G1711" t="s">
        <v>40</v>
      </c>
      <c r="H1711" t="s">
        <v>41</v>
      </c>
      <c r="J1711">
        <v>75.59</v>
      </c>
      <c r="K1711" t="s">
        <v>41</v>
      </c>
      <c r="L1711">
        <v>18240.07</v>
      </c>
      <c r="M1711" t="s">
        <v>41</v>
      </c>
      <c r="N1711" t="s">
        <v>41</v>
      </c>
      <c r="O1711">
        <v>1280</v>
      </c>
      <c r="P1711">
        <v>1289.8599999999999</v>
      </c>
      <c r="Q1711">
        <v>1300</v>
      </c>
      <c r="R1711">
        <v>-1.1399999999999999</v>
      </c>
      <c r="S1711">
        <v>0.22</v>
      </c>
      <c r="T1711">
        <v>62.46</v>
      </c>
      <c r="U1711">
        <v>1001</v>
      </c>
      <c r="V1711" t="s">
        <v>41</v>
      </c>
      <c r="W1711">
        <v>6.74</v>
      </c>
      <c r="X1711" t="s">
        <v>41</v>
      </c>
      <c r="Z1711">
        <v>15.02</v>
      </c>
      <c r="AA1711">
        <v>12.79</v>
      </c>
      <c r="AB1711">
        <v>2.23</v>
      </c>
      <c r="AC1711">
        <v>16.14</v>
      </c>
      <c r="AD1711" t="s">
        <v>41</v>
      </c>
      <c r="AF1711">
        <v>380</v>
      </c>
      <c r="AG1711">
        <v>380</v>
      </c>
      <c r="AH1711">
        <v>3.29</v>
      </c>
      <c r="AI1711">
        <v>3.29</v>
      </c>
      <c r="AJ1711">
        <v>0</v>
      </c>
      <c r="AK1711" t="s">
        <v>41</v>
      </c>
      <c r="AL1711" t="s">
        <v>41</v>
      </c>
      <c r="AM1711" t="s">
        <v>41</v>
      </c>
    </row>
    <row r="1712" spans="1:39" x14ac:dyDescent="0.3">
      <c r="A1712" t="s">
        <v>55</v>
      </c>
      <c r="B1712" t="s">
        <v>56</v>
      </c>
      <c r="C1712" t="s">
        <v>38</v>
      </c>
      <c r="D1712" t="s">
        <v>59</v>
      </c>
      <c r="E1712">
        <v>15</v>
      </c>
      <c r="F1712" t="s">
        <v>48</v>
      </c>
      <c r="G1712" t="s">
        <v>40</v>
      </c>
      <c r="H1712" t="s">
        <v>41</v>
      </c>
      <c r="J1712">
        <v>75.59</v>
      </c>
      <c r="K1712" t="s">
        <v>41</v>
      </c>
      <c r="L1712">
        <v>18240.07</v>
      </c>
      <c r="M1712" t="s">
        <v>41</v>
      </c>
      <c r="N1712" t="s">
        <v>41</v>
      </c>
      <c r="O1712">
        <v>1300</v>
      </c>
      <c r="P1712">
        <v>1310.3800000000001</v>
      </c>
      <c r="Q1712">
        <v>1320</v>
      </c>
      <c r="R1712">
        <v>-0.62</v>
      </c>
      <c r="S1712">
        <v>0.2</v>
      </c>
      <c r="T1712">
        <v>56.81</v>
      </c>
      <c r="U1712">
        <v>1001</v>
      </c>
      <c r="V1712" t="s">
        <v>41</v>
      </c>
      <c r="W1712">
        <v>6.57</v>
      </c>
      <c r="X1712" t="s">
        <v>41</v>
      </c>
      <c r="Z1712">
        <v>15.02</v>
      </c>
      <c r="AA1712">
        <v>12.79</v>
      </c>
      <c r="AB1712">
        <v>2.23</v>
      </c>
      <c r="AC1712">
        <v>16.14</v>
      </c>
      <c r="AD1712" t="s">
        <v>41</v>
      </c>
      <c r="AF1712">
        <v>380</v>
      </c>
      <c r="AG1712">
        <v>380</v>
      </c>
      <c r="AH1712">
        <v>3.29</v>
      </c>
      <c r="AI1712">
        <v>3.29</v>
      </c>
      <c r="AJ1712">
        <v>0</v>
      </c>
      <c r="AK1712" t="s">
        <v>41</v>
      </c>
      <c r="AL1712" t="s">
        <v>41</v>
      </c>
      <c r="AM1712" t="s">
        <v>41</v>
      </c>
    </row>
    <row r="1713" spans="1:39" x14ac:dyDescent="0.3">
      <c r="A1713" t="s">
        <v>55</v>
      </c>
      <c r="B1713" t="s">
        <v>56</v>
      </c>
      <c r="C1713" t="s">
        <v>38</v>
      </c>
      <c r="D1713" t="s">
        <v>59</v>
      </c>
      <c r="E1713">
        <v>15</v>
      </c>
      <c r="F1713" t="s">
        <v>49</v>
      </c>
      <c r="G1713" t="s">
        <v>40</v>
      </c>
      <c r="H1713" t="s">
        <v>41</v>
      </c>
      <c r="J1713">
        <v>75.59</v>
      </c>
      <c r="K1713" t="s">
        <v>41</v>
      </c>
      <c r="L1713">
        <v>18240.07</v>
      </c>
      <c r="M1713" t="s">
        <v>41</v>
      </c>
      <c r="N1713" t="s">
        <v>41</v>
      </c>
      <c r="O1713">
        <v>1320</v>
      </c>
      <c r="P1713">
        <v>1330</v>
      </c>
      <c r="Q1713">
        <v>1340</v>
      </c>
      <c r="R1713">
        <v>-1</v>
      </c>
      <c r="S1713">
        <v>0.21</v>
      </c>
      <c r="T1713">
        <v>58.3</v>
      </c>
      <c r="U1713">
        <v>1001</v>
      </c>
      <c r="V1713" t="s">
        <v>41</v>
      </c>
      <c r="W1713">
        <v>5.48</v>
      </c>
      <c r="X1713" t="s">
        <v>41</v>
      </c>
      <c r="Z1713">
        <v>15.02</v>
      </c>
      <c r="AA1713">
        <v>12.79</v>
      </c>
      <c r="AB1713">
        <v>2.23</v>
      </c>
      <c r="AC1713">
        <v>16.36</v>
      </c>
      <c r="AD1713" t="s">
        <v>41</v>
      </c>
      <c r="AF1713">
        <v>380</v>
      </c>
      <c r="AG1713">
        <v>380</v>
      </c>
      <c r="AH1713">
        <v>3.29</v>
      </c>
      <c r="AI1713">
        <v>3.29</v>
      </c>
      <c r="AJ1713">
        <v>0</v>
      </c>
      <c r="AK1713" t="s">
        <v>41</v>
      </c>
      <c r="AL1713" t="s">
        <v>41</v>
      </c>
      <c r="AM1713" t="s">
        <v>41</v>
      </c>
    </row>
    <row r="1714" spans="1:39" x14ac:dyDescent="0.3">
      <c r="A1714" t="s">
        <v>55</v>
      </c>
      <c r="B1714" t="s">
        <v>56</v>
      </c>
      <c r="C1714" t="s">
        <v>38</v>
      </c>
      <c r="D1714" t="s">
        <v>59</v>
      </c>
      <c r="E1714">
        <v>15</v>
      </c>
      <c r="F1714" t="s">
        <v>39</v>
      </c>
      <c r="G1714" t="s">
        <v>40</v>
      </c>
      <c r="H1714" t="s">
        <v>41</v>
      </c>
      <c r="J1714">
        <v>75.25</v>
      </c>
      <c r="K1714" t="s">
        <v>41</v>
      </c>
      <c r="L1714">
        <v>18320.759999999998</v>
      </c>
      <c r="M1714" t="s">
        <v>41</v>
      </c>
      <c r="N1714" t="s">
        <v>41</v>
      </c>
      <c r="O1714">
        <v>1260</v>
      </c>
      <c r="P1714">
        <v>1270.18</v>
      </c>
      <c r="Q1714">
        <v>1280</v>
      </c>
      <c r="R1714">
        <v>-0.82</v>
      </c>
      <c r="S1714">
        <v>0.2</v>
      </c>
      <c r="T1714">
        <v>62.47</v>
      </c>
      <c r="U1714">
        <v>1001</v>
      </c>
      <c r="V1714" t="s">
        <v>41</v>
      </c>
      <c r="W1714">
        <v>6.55</v>
      </c>
      <c r="X1714" t="s">
        <v>41</v>
      </c>
      <c r="Z1714">
        <v>15.01</v>
      </c>
      <c r="AA1714">
        <v>12.86</v>
      </c>
      <c r="AB1714">
        <v>2.15</v>
      </c>
      <c r="AC1714">
        <v>16.73</v>
      </c>
      <c r="AD1714" t="s">
        <v>41</v>
      </c>
      <c r="AF1714">
        <v>390</v>
      </c>
      <c r="AG1714">
        <v>390</v>
      </c>
      <c r="AH1714">
        <v>3.29</v>
      </c>
      <c r="AI1714">
        <v>3.29</v>
      </c>
      <c r="AJ1714">
        <v>0</v>
      </c>
      <c r="AK1714" t="s">
        <v>41</v>
      </c>
      <c r="AL1714" t="s">
        <v>41</v>
      </c>
      <c r="AM1714" t="s">
        <v>41</v>
      </c>
    </row>
    <row r="1715" spans="1:39" x14ac:dyDescent="0.3">
      <c r="A1715" t="s">
        <v>55</v>
      </c>
      <c r="B1715" t="s">
        <v>56</v>
      </c>
      <c r="C1715" t="s">
        <v>38</v>
      </c>
      <c r="D1715" t="s">
        <v>59</v>
      </c>
      <c r="E1715">
        <v>15</v>
      </c>
      <c r="F1715" t="s">
        <v>43</v>
      </c>
      <c r="G1715" t="s">
        <v>40</v>
      </c>
      <c r="H1715" t="s">
        <v>41</v>
      </c>
      <c r="J1715">
        <v>75.25</v>
      </c>
      <c r="K1715" t="s">
        <v>41</v>
      </c>
      <c r="L1715">
        <v>18320.759999999998</v>
      </c>
      <c r="M1715" t="s">
        <v>41</v>
      </c>
      <c r="N1715" t="s">
        <v>41</v>
      </c>
      <c r="O1715">
        <v>1280</v>
      </c>
      <c r="P1715">
        <v>1289.9000000000001</v>
      </c>
      <c r="Q1715">
        <v>1300</v>
      </c>
      <c r="R1715">
        <v>-1.1000000000000001</v>
      </c>
      <c r="S1715">
        <v>0.22</v>
      </c>
      <c r="T1715">
        <v>62.42</v>
      </c>
      <c r="U1715">
        <v>1001</v>
      </c>
      <c r="V1715" t="s">
        <v>41</v>
      </c>
      <c r="W1715">
        <v>6.57</v>
      </c>
      <c r="X1715" t="s">
        <v>41</v>
      </c>
      <c r="Z1715">
        <v>15.01</v>
      </c>
      <c r="AA1715">
        <v>12.86</v>
      </c>
      <c r="AB1715">
        <v>2.15</v>
      </c>
      <c r="AC1715">
        <v>16.32</v>
      </c>
      <c r="AD1715" t="s">
        <v>41</v>
      </c>
      <c r="AF1715">
        <v>390</v>
      </c>
      <c r="AG1715">
        <v>390</v>
      </c>
      <c r="AH1715">
        <v>3.29</v>
      </c>
      <c r="AI1715">
        <v>3.29</v>
      </c>
      <c r="AJ1715">
        <v>0</v>
      </c>
      <c r="AK1715" t="s">
        <v>41</v>
      </c>
      <c r="AL1715" t="s">
        <v>41</v>
      </c>
      <c r="AM1715" t="s">
        <v>41</v>
      </c>
    </row>
    <row r="1716" spans="1:39" x14ac:dyDescent="0.3">
      <c r="A1716" t="s">
        <v>55</v>
      </c>
      <c r="B1716" t="s">
        <v>56</v>
      </c>
      <c r="C1716" t="s">
        <v>38</v>
      </c>
      <c r="D1716" t="s">
        <v>59</v>
      </c>
      <c r="E1716">
        <v>15</v>
      </c>
      <c r="F1716" t="s">
        <v>44</v>
      </c>
      <c r="G1716" t="s">
        <v>40</v>
      </c>
      <c r="H1716" t="s">
        <v>41</v>
      </c>
      <c r="J1716">
        <v>75.25</v>
      </c>
      <c r="K1716" t="s">
        <v>41</v>
      </c>
      <c r="L1716">
        <v>18320.759999999998</v>
      </c>
      <c r="M1716" t="s">
        <v>41</v>
      </c>
      <c r="N1716" t="s">
        <v>41</v>
      </c>
      <c r="O1716">
        <v>1300</v>
      </c>
      <c r="P1716">
        <v>1310.4000000000001</v>
      </c>
      <c r="Q1716">
        <v>1320</v>
      </c>
      <c r="R1716">
        <v>-0.6</v>
      </c>
      <c r="S1716">
        <v>0.21</v>
      </c>
      <c r="T1716">
        <v>56.77</v>
      </c>
      <c r="U1716">
        <v>1001</v>
      </c>
      <c r="V1716" t="s">
        <v>41</v>
      </c>
      <c r="W1716">
        <v>6.12</v>
      </c>
      <c r="X1716" t="s">
        <v>41</v>
      </c>
      <c r="Z1716">
        <v>15.01</v>
      </c>
      <c r="AA1716">
        <v>12.86</v>
      </c>
      <c r="AB1716">
        <v>2.15</v>
      </c>
      <c r="AC1716">
        <v>16.34</v>
      </c>
      <c r="AD1716" t="s">
        <v>41</v>
      </c>
      <c r="AF1716">
        <v>390</v>
      </c>
      <c r="AG1716">
        <v>390</v>
      </c>
      <c r="AH1716">
        <v>3.29</v>
      </c>
      <c r="AI1716">
        <v>3.29</v>
      </c>
      <c r="AJ1716">
        <v>0</v>
      </c>
      <c r="AK1716" t="s">
        <v>41</v>
      </c>
      <c r="AL1716" t="s">
        <v>41</v>
      </c>
      <c r="AM1716" t="s">
        <v>41</v>
      </c>
    </row>
    <row r="1717" spans="1:39" x14ac:dyDescent="0.3">
      <c r="A1717" t="s">
        <v>55</v>
      </c>
      <c r="B1717" t="s">
        <v>56</v>
      </c>
      <c r="C1717" t="s">
        <v>38</v>
      </c>
      <c r="D1717" t="s">
        <v>59</v>
      </c>
      <c r="E1717">
        <v>15</v>
      </c>
      <c r="F1717" t="s">
        <v>45</v>
      </c>
      <c r="G1717" t="s">
        <v>40</v>
      </c>
      <c r="H1717" t="s">
        <v>41</v>
      </c>
      <c r="J1717">
        <v>75.25</v>
      </c>
      <c r="K1717" t="s">
        <v>41</v>
      </c>
      <c r="L1717">
        <v>18320.759999999998</v>
      </c>
      <c r="M1717" t="s">
        <v>41</v>
      </c>
      <c r="N1717" t="s">
        <v>41</v>
      </c>
      <c r="O1717">
        <v>1320</v>
      </c>
      <c r="P1717">
        <v>1330.02</v>
      </c>
      <c r="Q1717">
        <v>1340</v>
      </c>
      <c r="R1717">
        <v>-0.98</v>
      </c>
      <c r="S1717">
        <v>0.21</v>
      </c>
      <c r="T1717">
        <v>58.63</v>
      </c>
      <c r="U1717">
        <v>1001</v>
      </c>
      <c r="V1717" t="s">
        <v>41</v>
      </c>
      <c r="W1717">
        <v>5.12</v>
      </c>
      <c r="X1717" t="s">
        <v>41</v>
      </c>
      <c r="Z1717">
        <v>15.01</v>
      </c>
      <c r="AA1717">
        <v>12.86</v>
      </c>
      <c r="AB1717">
        <v>2.15</v>
      </c>
      <c r="AC1717">
        <v>16.510000000000002</v>
      </c>
      <c r="AD1717" t="s">
        <v>41</v>
      </c>
      <c r="AF1717">
        <v>390</v>
      </c>
      <c r="AG1717">
        <v>390</v>
      </c>
      <c r="AH1717">
        <v>3.29</v>
      </c>
      <c r="AI1717">
        <v>3.29</v>
      </c>
      <c r="AJ1717">
        <v>0</v>
      </c>
      <c r="AK1717" t="s">
        <v>41</v>
      </c>
      <c r="AL1717" t="s">
        <v>41</v>
      </c>
      <c r="AM1717" t="s">
        <v>41</v>
      </c>
    </row>
    <row r="1718" spans="1:39" x14ac:dyDescent="0.3">
      <c r="A1718" t="s">
        <v>55</v>
      </c>
      <c r="B1718" t="s">
        <v>56</v>
      </c>
      <c r="C1718" t="s">
        <v>38</v>
      </c>
      <c r="D1718" t="s">
        <v>59</v>
      </c>
      <c r="E1718">
        <v>15</v>
      </c>
      <c r="F1718" t="s">
        <v>46</v>
      </c>
      <c r="G1718" t="s">
        <v>40</v>
      </c>
      <c r="H1718" t="s">
        <v>41</v>
      </c>
      <c r="J1718">
        <v>75.25</v>
      </c>
      <c r="K1718" t="s">
        <v>41</v>
      </c>
      <c r="L1718">
        <v>18320.759999999998</v>
      </c>
      <c r="M1718" t="s">
        <v>41</v>
      </c>
      <c r="N1718" t="s">
        <v>41</v>
      </c>
      <c r="O1718">
        <v>1260</v>
      </c>
      <c r="P1718">
        <v>1270.18</v>
      </c>
      <c r="Q1718">
        <v>1280</v>
      </c>
      <c r="R1718">
        <v>-0.82</v>
      </c>
      <c r="S1718">
        <v>0.2</v>
      </c>
      <c r="T1718">
        <v>62.47</v>
      </c>
      <c r="U1718">
        <v>1001</v>
      </c>
      <c r="V1718" t="s">
        <v>41</v>
      </c>
      <c r="W1718">
        <v>6.7</v>
      </c>
      <c r="X1718" t="s">
        <v>41</v>
      </c>
      <c r="Z1718">
        <v>15.01</v>
      </c>
      <c r="AA1718">
        <v>12.86</v>
      </c>
      <c r="AB1718">
        <v>2.15</v>
      </c>
      <c r="AC1718">
        <v>16.73</v>
      </c>
      <c r="AD1718" t="s">
        <v>41</v>
      </c>
      <c r="AF1718">
        <v>390</v>
      </c>
      <c r="AG1718">
        <v>390</v>
      </c>
      <c r="AH1718">
        <v>3.29</v>
      </c>
      <c r="AI1718">
        <v>3.29</v>
      </c>
      <c r="AJ1718">
        <v>0</v>
      </c>
      <c r="AK1718" t="s">
        <v>41</v>
      </c>
      <c r="AL1718" t="s">
        <v>41</v>
      </c>
      <c r="AM1718" t="s">
        <v>41</v>
      </c>
    </row>
    <row r="1719" spans="1:39" x14ac:dyDescent="0.3">
      <c r="A1719" t="s">
        <v>55</v>
      </c>
      <c r="B1719" t="s">
        <v>56</v>
      </c>
      <c r="C1719" t="s">
        <v>38</v>
      </c>
      <c r="D1719" t="s">
        <v>59</v>
      </c>
      <c r="E1719">
        <v>15</v>
      </c>
      <c r="F1719" t="s">
        <v>47</v>
      </c>
      <c r="G1719" t="s">
        <v>40</v>
      </c>
      <c r="H1719" t="s">
        <v>41</v>
      </c>
      <c r="J1719">
        <v>75.25</v>
      </c>
      <c r="K1719" t="s">
        <v>41</v>
      </c>
      <c r="L1719">
        <v>18320.759999999998</v>
      </c>
      <c r="M1719" t="s">
        <v>41</v>
      </c>
      <c r="N1719" t="s">
        <v>41</v>
      </c>
      <c r="O1719">
        <v>1280</v>
      </c>
      <c r="P1719">
        <v>1289.9000000000001</v>
      </c>
      <c r="Q1719">
        <v>1300</v>
      </c>
      <c r="R1719">
        <v>-1.1000000000000001</v>
      </c>
      <c r="S1719">
        <v>0.22</v>
      </c>
      <c r="T1719">
        <v>62.42</v>
      </c>
      <c r="U1719">
        <v>1001</v>
      </c>
      <c r="V1719" t="s">
        <v>41</v>
      </c>
      <c r="W1719">
        <v>6.75</v>
      </c>
      <c r="X1719" t="s">
        <v>41</v>
      </c>
      <c r="Z1719">
        <v>15.01</v>
      </c>
      <c r="AA1719">
        <v>12.86</v>
      </c>
      <c r="AB1719">
        <v>2.15</v>
      </c>
      <c r="AC1719">
        <v>16.32</v>
      </c>
      <c r="AD1719" t="s">
        <v>41</v>
      </c>
      <c r="AF1719">
        <v>390</v>
      </c>
      <c r="AG1719">
        <v>390</v>
      </c>
      <c r="AH1719">
        <v>3.29</v>
      </c>
      <c r="AI1719">
        <v>3.29</v>
      </c>
      <c r="AJ1719">
        <v>0</v>
      </c>
      <c r="AK1719" t="s">
        <v>41</v>
      </c>
      <c r="AL1719" t="s">
        <v>41</v>
      </c>
      <c r="AM1719" t="s">
        <v>41</v>
      </c>
    </row>
    <row r="1720" spans="1:39" x14ac:dyDescent="0.3">
      <c r="A1720" t="s">
        <v>55</v>
      </c>
      <c r="B1720" t="s">
        <v>56</v>
      </c>
      <c r="C1720" t="s">
        <v>38</v>
      </c>
      <c r="D1720" t="s">
        <v>59</v>
      </c>
      <c r="E1720">
        <v>15</v>
      </c>
      <c r="F1720" t="s">
        <v>48</v>
      </c>
      <c r="G1720" t="s">
        <v>40</v>
      </c>
      <c r="H1720" t="s">
        <v>41</v>
      </c>
      <c r="J1720">
        <v>75.25</v>
      </c>
      <c r="K1720" t="s">
        <v>41</v>
      </c>
      <c r="L1720">
        <v>18320.759999999998</v>
      </c>
      <c r="M1720" t="s">
        <v>41</v>
      </c>
      <c r="N1720" t="s">
        <v>41</v>
      </c>
      <c r="O1720">
        <v>1300</v>
      </c>
      <c r="P1720">
        <v>1310.4000000000001</v>
      </c>
      <c r="Q1720">
        <v>1320</v>
      </c>
      <c r="R1720">
        <v>-0.6</v>
      </c>
      <c r="S1720">
        <v>0.21</v>
      </c>
      <c r="T1720">
        <v>56.77</v>
      </c>
      <c r="U1720">
        <v>1001</v>
      </c>
      <c r="V1720" t="s">
        <v>41</v>
      </c>
      <c r="W1720">
        <v>6.58</v>
      </c>
      <c r="X1720" t="s">
        <v>41</v>
      </c>
      <c r="Z1720">
        <v>15.01</v>
      </c>
      <c r="AA1720">
        <v>12.86</v>
      </c>
      <c r="AB1720">
        <v>2.15</v>
      </c>
      <c r="AC1720">
        <v>16.34</v>
      </c>
      <c r="AD1720" t="s">
        <v>41</v>
      </c>
      <c r="AF1720">
        <v>390</v>
      </c>
      <c r="AG1720">
        <v>390</v>
      </c>
      <c r="AH1720">
        <v>3.29</v>
      </c>
      <c r="AI1720">
        <v>3.29</v>
      </c>
      <c r="AJ1720">
        <v>0</v>
      </c>
      <c r="AK1720" t="s">
        <v>41</v>
      </c>
      <c r="AL1720" t="s">
        <v>41</v>
      </c>
      <c r="AM1720" t="s">
        <v>41</v>
      </c>
    </row>
    <row r="1721" spans="1:39" x14ac:dyDescent="0.3">
      <c r="A1721" t="s">
        <v>55</v>
      </c>
      <c r="B1721" t="s">
        <v>56</v>
      </c>
      <c r="C1721" t="s">
        <v>38</v>
      </c>
      <c r="D1721" t="s">
        <v>59</v>
      </c>
      <c r="E1721">
        <v>15</v>
      </c>
      <c r="F1721" t="s">
        <v>49</v>
      </c>
      <c r="G1721" t="s">
        <v>40</v>
      </c>
      <c r="H1721" t="s">
        <v>41</v>
      </c>
      <c r="J1721">
        <v>75.25</v>
      </c>
      <c r="K1721" t="s">
        <v>41</v>
      </c>
      <c r="L1721">
        <v>18320.759999999998</v>
      </c>
      <c r="M1721" t="s">
        <v>41</v>
      </c>
      <c r="N1721" t="s">
        <v>41</v>
      </c>
      <c r="O1721">
        <v>1320</v>
      </c>
      <c r="P1721">
        <v>1330.02</v>
      </c>
      <c r="Q1721">
        <v>1340</v>
      </c>
      <c r="R1721">
        <v>-0.98</v>
      </c>
      <c r="S1721">
        <v>0.21</v>
      </c>
      <c r="T1721">
        <v>58.63</v>
      </c>
      <c r="U1721">
        <v>1001</v>
      </c>
      <c r="V1721" t="s">
        <v>41</v>
      </c>
      <c r="W1721">
        <v>5.49</v>
      </c>
      <c r="X1721" t="s">
        <v>41</v>
      </c>
      <c r="Z1721">
        <v>15.01</v>
      </c>
      <c r="AA1721">
        <v>12.86</v>
      </c>
      <c r="AB1721">
        <v>2.15</v>
      </c>
      <c r="AC1721">
        <v>16.510000000000002</v>
      </c>
      <c r="AD1721" t="s">
        <v>41</v>
      </c>
      <c r="AF1721">
        <v>390</v>
      </c>
      <c r="AG1721">
        <v>390</v>
      </c>
      <c r="AH1721">
        <v>3.29</v>
      </c>
      <c r="AI1721">
        <v>3.29</v>
      </c>
      <c r="AJ1721">
        <v>0</v>
      </c>
      <c r="AK1721" t="s">
        <v>41</v>
      </c>
      <c r="AL1721" t="s">
        <v>41</v>
      </c>
      <c r="AM1721" t="s">
        <v>41</v>
      </c>
    </row>
    <row r="1722" spans="1:39" x14ac:dyDescent="0.3">
      <c r="A1722" t="s">
        <v>55</v>
      </c>
      <c r="B1722" t="s">
        <v>56</v>
      </c>
      <c r="C1722" t="s">
        <v>38</v>
      </c>
      <c r="D1722" t="s">
        <v>59</v>
      </c>
      <c r="E1722">
        <v>15</v>
      </c>
      <c r="F1722" t="s">
        <v>39</v>
      </c>
      <c r="G1722" t="s">
        <v>40</v>
      </c>
      <c r="H1722" t="s">
        <v>41</v>
      </c>
      <c r="J1722">
        <v>75.12</v>
      </c>
      <c r="K1722" t="s">
        <v>41</v>
      </c>
      <c r="L1722">
        <v>18401.32</v>
      </c>
      <c r="M1722" t="s">
        <v>41</v>
      </c>
      <c r="N1722" t="s">
        <v>41</v>
      </c>
      <c r="O1722">
        <v>1260</v>
      </c>
      <c r="P1722">
        <v>1270.22</v>
      </c>
      <c r="Q1722">
        <v>1280</v>
      </c>
      <c r="R1722">
        <v>-0.78</v>
      </c>
      <c r="S1722">
        <v>0.2</v>
      </c>
      <c r="T1722">
        <v>62.49</v>
      </c>
      <c r="U1722">
        <v>1001</v>
      </c>
      <c r="V1722" t="s">
        <v>41</v>
      </c>
      <c r="W1722">
        <v>6.57</v>
      </c>
      <c r="X1722" t="s">
        <v>41</v>
      </c>
      <c r="Z1722">
        <v>15.02</v>
      </c>
      <c r="AA1722">
        <v>12.93</v>
      </c>
      <c r="AB1722">
        <v>2.09</v>
      </c>
      <c r="AC1722">
        <v>16.88</v>
      </c>
      <c r="AD1722" t="s">
        <v>41</v>
      </c>
      <c r="AF1722">
        <v>400</v>
      </c>
      <c r="AG1722">
        <v>400</v>
      </c>
      <c r="AH1722">
        <v>3.29</v>
      </c>
      <c r="AI1722">
        <v>3.29</v>
      </c>
      <c r="AJ1722">
        <v>0</v>
      </c>
      <c r="AK1722" t="s">
        <v>41</v>
      </c>
      <c r="AL1722" t="s">
        <v>41</v>
      </c>
      <c r="AM1722" t="s">
        <v>41</v>
      </c>
    </row>
    <row r="1723" spans="1:39" x14ac:dyDescent="0.3">
      <c r="A1723" t="s">
        <v>55</v>
      </c>
      <c r="B1723" t="s">
        <v>56</v>
      </c>
      <c r="C1723" t="s">
        <v>38</v>
      </c>
      <c r="D1723" t="s">
        <v>59</v>
      </c>
      <c r="E1723">
        <v>15</v>
      </c>
      <c r="F1723" t="s">
        <v>43</v>
      </c>
      <c r="G1723" t="s">
        <v>40</v>
      </c>
      <c r="H1723" t="s">
        <v>41</v>
      </c>
      <c r="J1723">
        <v>75.12</v>
      </c>
      <c r="K1723" t="s">
        <v>41</v>
      </c>
      <c r="L1723">
        <v>18401.32</v>
      </c>
      <c r="M1723" t="s">
        <v>41</v>
      </c>
      <c r="N1723" t="s">
        <v>41</v>
      </c>
      <c r="O1723">
        <v>1280</v>
      </c>
      <c r="P1723">
        <v>1289.94</v>
      </c>
      <c r="Q1723">
        <v>1300</v>
      </c>
      <c r="R1723">
        <v>-1.06</v>
      </c>
      <c r="S1723">
        <v>0.22</v>
      </c>
      <c r="T1723">
        <v>62.64</v>
      </c>
      <c r="U1723">
        <v>1001</v>
      </c>
      <c r="V1723" t="s">
        <v>41</v>
      </c>
      <c r="W1723">
        <v>6.59</v>
      </c>
      <c r="X1723" t="s">
        <v>41</v>
      </c>
      <c r="Z1723">
        <v>15.02</v>
      </c>
      <c r="AA1723">
        <v>12.93</v>
      </c>
      <c r="AB1723">
        <v>2.09</v>
      </c>
      <c r="AC1723">
        <v>16.489999999999998</v>
      </c>
      <c r="AD1723" t="s">
        <v>41</v>
      </c>
      <c r="AF1723">
        <v>400</v>
      </c>
      <c r="AG1723">
        <v>400</v>
      </c>
      <c r="AH1723">
        <v>3.29</v>
      </c>
      <c r="AI1723">
        <v>3.29</v>
      </c>
      <c r="AJ1723">
        <v>0</v>
      </c>
      <c r="AK1723" t="s">
        <v>41</v>
      </c>
      <c r="AL1723" t="s">
        <v>41</v>
      </c>
      <c r="AM1723" t="s">
        <v>41</v>
      </c>
    </row>
    <row r="1724" spans="1:39" x14ac:dyDescent="0.3">
      <c r="A1724" t="s">
        <v>55</v>
      </c>
      <c r="B1724" t="s">
        <v>56</v>
      </c>
      <c r="C1724" t="s">
        <v>38</v>
      </c>
      <c r="D1724" t="s">
        <v>59</v>
      </c>
      <c r="E1724">
        <v>15</v>
      </c>
      <c r="F1724" t="s">
        <v>44</v>
      </c>
      <c r="G1724" t="s">
        <v>40</v>
      </c>
      <c r="H1724" t="s">
        <v>41</v>
      </c>
      <c r="J1724">
        <v>75.12</v>
      </c>
      <c r="K1724" t="s">
        <v>41</v>
      </c>
      <c r="L1724">
        <v>18401.32</v>
      </c>
      <c r="M1724" t="s">
        <v>41</v>
      </c>
      <c r="N1724" t="s">
        <v>41</v>
      </c>
      <c r="O1724">
        <v>1300</v>
      </c>
      <c r="P1724">
        <v>1310.44</v>
      </c>
      <c r="Q1724">
        <v>1320</v>
      </c>
      <c r="R1724">
        <v>-0.56000000000000005</v>
      </c>
      <c r="S1724">
        <v>0.21</v>
      </c>
      <c r="T1724">
        <v>56.91</v>
      </c>
      <c r="U1724">
        <v>1001</v>
      </c>
      <c r="V1724" t="s">
        <v>41</v>
      </c>
      <c r="W1724">
        <v>6.13</v>
      </c>
      <c r="X1724" t="s">
        <v>41</v>
      </c>
      <c r="Z1724">
        <v>15.02</v>
      </c>
      <c r="AA1724">
        <v>12.93</v>
      </c>
      <c r="AB1724">
        <v>2.09</v>
      </c>
      <c r="AC1724">
        <v>16.489999999999998</v>
      </c>
      <c r="AD1724" t="s">
        <v>41</v>
      </c>
      <c r="AF1724">
        <v>400</v>
      </c>
      <c r="AG1724">
        <v>400</v>
      </c>
      <c r="AH1724">
        <v>3.29</v>
      </c>
      <c r="AI1724">
        <v>3.29</v>
      </c>
      <c r="AJ1724">
        <v>0</v>
      </c>
      <c r="AK1724" t="s">
        <v>41</v>
      </c>
      <c r="AL1724" t="s">
        <v>41</v>
      </c>
      <c r="AM1724" t="s">
        <v>41</v>
      </c>
    </row>
    <row r="1725" spans="1:39" x14ac:dyDescent="0.3">
      <c r="A1725" t="s">
        <v>55</v>
      </c>
      <c r="B1725" t="s">
        <v>56</v>
      </c>
      <c r="C1725" t="s">
        <v>38</v>
      </c>
      <c r="D1725" t="s">
        <v>59</v>
      </c>
      <c r="E1725">
        <v>15</v>
      </c>
      <c r="F1725" t="s">
        <v>45</v>
      </c>
      <c r="G1725" t="s">
        <v>40</v>
      </c>
      <c r="H1725" t="s">
        <v>41</v>
      </c>
      <c r="J1725">
        <v>75.12</v>
      </c>
      <c r="K1725" t="s">
        <v>41</v>
      </c>
      <c r="L1725">
        <v>18401.32</v>
      </c>
      <c r="M1725" t="s">
        <v>41</v>
      </c>
      <c r="N1725" t="s">
        <v>41</v>
      </c>
      <c r="O1725">
        <v>1320</v>
      </c>
      <c r="P1725">
        <v>1330.06</v>
      </c>
      <c r="Q1725">
        <v>1340</v>
      </c>
      <c r="R1725">
        <v>-0.94</v>
      </c>
      <c r="S1725">
        <v>0.21</v>
      </c>
      <c r="T1725">
        <v>58.4</v>
      </c>
      <c r="U1725">
        <v>1001</v>
      </c>
      <c r="V1725" t="s">
        <v>41</v>
      </c>
      <c r="W1725">
        <v>5.12</v>
      </c>
      <c r="X1725" t="s">
        <v>41</v>
      </c>
      <c r="Z1725">
        <v>15.02</v>
      </c>
      <c r="AA1725">
        <v>12.93</v>
      </c>
      <c r="AB1725">
        <v>2.09</v>
      </c>
      <c r="AC1725">
        <v>16.68</v>
      </c>
      <c r="AD1725" t="s">
        <v>41</v>
      </c>
      <c r="AF1725">
        <v>400</v>
      </c>
      <c r="AG1725">
        <v>400</v>
      </c>
      <c r="AH1725">
        <v>3.29</v>
      </c>
      <c r="AI1725">
        <v>3.29</v>
      </c>
      <c r="AJ1725">
        <v>0</v>
      </c>
      <c r="AK1725" t="s">
        <v>41</v>
      </c>
      <c r="AL1725" t="s">
        <v>41</v>
      </c>
      <c r="AM1725" t="s">
        <v>41</v>
      </c>
    </row>
    <row r="1726" spans="1:39" x14ac:dyDescent="0.3">
      <c r="A1726" t="s">
        <v>55</v>
      </c>
      <c r="B1726" t="s">
        <v>56</v>
      </c>
      <c r="C1726" t="s">
        <v>38</v>
      </c>
      <c r="D1726" t="s">
        <v>59</v>
      </c>
      <c r="E1726">
        <v>15</v>
      </c>
      <c r="F1726" t="s">
        <v>46</v>
      </c>
      <c r="G1726" t="s">
        <v>40</v>
      </c>
      <c r="H1726" t="s">
        <v>41</v>
      </c>
      <c r="J1726">
        <v>75.12</v>
      </c>
      <c r="K1726" t="s">
        <v>41</v>
      </c>
      <c r="L1726">
        <v>18401.32</v>
      </c>
      <c r="M1726" t="s">
        <v>41</v>
      </c>
      <c r="N1726" t="s">
        <v>41</v>
      </c>
      <c r="O1726">
        <v>1260</v>
      </c>
      <c r="P1726">
        <v>1270.22</v>
      </c>
      <c r="Q1726">
        <v>1280</v>
      </c>
      <c r="R1726">
        <v>-0.78</v>
      </c>
      <c r="S1726">
        <v>0.2</v>
      </c>
      <c r="T1726">
        <v>62.49</v>
      </c>
      <c r="U1726">
        <v>1001</v>
      </c>
      <c r="V1726" t="s">
        <v>41</v>
      </c>
      <c r="W1726">
        <v>6.71</v>
      </c>
      <c r="X1726" t="s">
        <v>41</v>
      </c>
      <c r="Z1726">
        <v>15.02</v>
      </c>
      <c r="AA1726">
        <v>12.93</v>
      </c>
      <c r="AB1726">
        <v>2.09</v>
      </c>
      <c r="AC1726">
        <v>16.88</v>
      </c>
      <c r="AD1726" t="s">
        <v>41</v>
      </c>
      <c r="AF1726">
        <v>400</v>
      </c>
      <c r="AG1726">
        <v>400</v>
      </c>
      <c r="AH1726">
        <v>3.29</v>
      </c>
      <c r="AI1726">
        <v>3.29</v>
      </c>
      <c r="AJ1726">
        <v>0</v>
      </c>
      <c r="AK1726" t="s">
        <v>41</v>
      </c>
      <c r="AL1726" t="s">
        <v>41</v>
      </c>
      <c r="AM1726" t="s">
        <v>41</v>
      </c>
    </row>
    <row r="1727" spans="1:39" x14ac:dyDescent="0.3">
      <c r="A1727" t="s">
        <v>55</v>
      </c>
      <c r="B1727" t="s">
        <v>56</v>
      </c>
      <c r="C1727" t="s">
        <v>38</v>
      </c>
      <c r="D1727" t="s">
        <v>59</v>
      </c>
      <c r="E1727">
        <v>15</v>
      </c>
      <c r="F1727" t="s">
        <v>47</v>
      </c>
      <c r="G1727" t="s">
        <v>40</v>
      </c>
      <c r="H1727" t="s">
        <v>41</v>
      </c>
      <c r="J1727">
        <v>75.12</v>
      </c>
      <c r="K1727" t="s">
        <v>41</v>
      </c>
      <c r="L1727">
        <v>18401.32</v>
      </c>
      <c r="M1727" t="s">
        <v>41</v>
      </c>
      <c r="N1727" t="s">
        <v>41</v>
      </c>
      <c r="O1727">
        <v>1280</v>
      </c>
      <c r="P1727">
        <v>1289.94</v>
      </c>
      <c r="Q1727">
        <v>1300</v>
      </c>
      <c r="R1727">
        <v>-1.06</v>
      </c>
      <c r="S1727">
        <v>0.22</v>
      </c>
      <c r="T1727">
        <v>62.64</v>
      </c>
      <c r="U1727">
        <v>1001</v>
      </c>
      <c r="V1727" t="s">
        <v>41</v>
      </c>
      <c r="W1727">
        <v>6.76</v>
      </c>
      <c r="X1727" t="s">
        <v>41</v>
      </c>
      <c r="Z1727">
        <v>15.02</v>
      </c>
      <c r="AA1727">
        <v>12.93</v>
      </c>
      <c r="AB1727">
        <v>2.09</v>
      </c>
      <c r="AC1727">
        <v>16.489999999999998</v>
      </c>
      <c r="AD1727" t="s">
        <v>41</v>
      </c>
      <c r="AF1727">
        <v>400</v>
      </c>
      <c r="AG1727">
        <v>400</v>
      </c>
      <c r="AH1727">
        <v>3.29</v>
      </c>
      <c r="AI1727">
        <v>3.29</v>
      </c>
      <c r="AJ1727">
        <v>0</v>
      </c>
      <c r="AK1727" t="s">
        <v>41</v>
      </c>
      <c r="AL1727" t="s">
        <v>41</v>
      </c>
      <c r="AM1727" t="s">
        <v>41</v>
      </c>
    </row>
    <row r="1728" spans="1:39" x14ac:dyDescent="0.3">
      <c r="A1728" t="s">
        <v>55</v>
      </c>
      <c r="B1728" t="s">
        <v>56</v>
      </c>
      <c r="C1728" t="s">
        <v>38</v>
      </c>
      <c r="D1728" t="s">
        <v>59</v>
      </c>
      <c r="E1728">
        <v>15</v>
      </c>
      <c r="F1728" t="s">
        <v>48</v>
      </c>
      <c r="G1728" t="s">
        <v>40</v>
      </c>
      <c r="H1728" t="s">
        <v>41</v>
      </c>
      <c r="J1728">
        <v>75.12</v>
      </c>
      <c r="K1728" t="s">
        <v>41</v>
      </c>
      <c r="L1728">
        <v>18401.32</v>
      </c>
      <c r="M1728" t="s">
        <v>41</v>
      </c>
      <c r="N1728" t="s">
        <v>41</v>
      </c>
      <c r="O1728">
        <v>1300</v>
      </c>
      <c r="P1728">
        <v>1310.44</v>
      </c>
      <c r="Q1728">
        <v>1320</v>
      </c>
      <c r="R1728">
        <v>-0.56000000000000005</v>
      </c>
      <c r="S1728">
        <v>0.21</v>
      </c>
      <c r="T1728">
        <v>56.91</v>
      </c>
      <c r="U1728">
        <v>1001</v>
      </c>
      <c r="V1728" t="s">
        <v>41</v>
      </c>
      <c r="W1728">
        <v>6.6</v>
      </c>
      <c r="X1728" t="s">
        <v>41</v>
      </c>
      <c r="Z1728">
        <v>15.02</v>
      </c>
      <c r="AA1728">
        <v>12.93</v>
      </c>
      <c r="AB1728">
        <v>2.09</v>
      </c>
      <c r="AC1728">
        <v>16.489999999999998</v>
      </c>
      <c r="AD1728" t="s">
        <v>41</v>
      </c>
      <c r="AF1728">
        <v>400</v>
      </c>
      <c r="AG1728">
        <v>400</v>
      </c>
      <c r="AH1728">
        <v>3.29</v>
      </c>
      <c r="AI1728">
        <v>3.29</v>
      </c>
      <c r="AJ1728">
        <v>0</v>
      </c>
      <c r="AK1728" t="s">
        <v>41</v>
      </c>
      <c r="AL1728" t="s">
        <v>41</v>
      </c>
      <c r="AM1728" t="s">
        <v>41</v>
      </c>
    </row>
    <row r="1729" spans="1:39" x14ac:dyDescent="0.3">
      <c r="A1729" t="s">
        <v>55</v>
      </c>
      <c r="B1729" t="s">
        <v>56</v>
      </c>
      <c r="C1729" t="s">
        <v>38</v>
      </c>
      <c r="D1729" t="s">
        <v>59</v>
      </c>
      <c r="E1729">
        <v>15</v>
      </c>
      <c r="F1729" t="s">
        <v>49</v>
      </c>
      <c r="G1729" t="s">
        <v>40</v>
      </c>
      <c r="H1729" t="s">
        <v>41</v>
      </c>
      <c r="J1729">
        <v>75.12</v>
      </c>
      <c r="K1729" t="s">
        <v>41</v>
      </c>
      <c r="L1729">
        <v>18401.32</v>
      </c>
      <c r="M1729" t="s">
        <v>41</v>
      </c>
      <c r="N1729" t="s">
        <v>41</v>
      </c>
      <c r="O1729">
        <v>1320</v>
      </c>
      <c r="P1729">
        <v>1330.06</v>
      </c>
      <c r="Q1729">
        <v>1340</v>
      </c>
      <c r="R1729">
        <v>-0.94</v>
      </c>
      <c r="S1729">
        <v>0.21</v>
      </c>
      <c r="T1729">
        <v>58.4</v>
      </c>
      <c r="U1729">
        <v>1001</v>
      </c>
      <c r="V1729" t="s">
        <v>41</v>
      </c>
      <c r="W1729">
        <v>5.5</v>
      </c>
      <c r="X1729" t="s">
        <v>41</v>
      </c>
      <c r="Z1729">
        <v>15.02</v>
      </c>
      <c r="AA1729">
        <v>12.93</v>
      </c>
      <c r="AB1729">
        <v>2.09</v>
      </c>
      <c r="AC1729">
        <v>16.68</v>
      </c>
      <c r="AD1729" t="s">
        <v>41</v>
      </c>
      <c r="AF1729">
        <v>400</v>
      </c>
      <c r="AG1729">
        <v>400</v>
      </c>
      <c r="AH1729">
        <v>3.29</v>
      </c>
      <c r="AI1729">
        <v>3.29</v>
      </c>
      <c r="AJ1729">
        <v>0</v>
      </c>
      <c r="AK1729" t="s">
        <v>41</v>
      </c>
      <c r="AL1729" t="s">
        <v>41</v>
      </c>
      <c r="AM1729" t="s">
        <v>41</v>
      </c>
    </row>
    <row r="1730" spans="1:39" x14ac:dyDescent="0.3">
      <c r="A1730" t="s">
        <v>55</v>
      </c>
      <c r="B1730" t="s">
        <v>56</v>
      </c>
      <c r="C1730" t="s">
        <v>38</v>
      </c>
      <c r="D1730" t="s">
        <v>59</v>
      </c>
      <c r="E1730">
        <v>10</v>
      </c>
      <c r="F1730" t="s">
        <v>39</v>
      </c>
      <c r="G1730" t="s">
        <v>40</v>
      </c>
      <c r="H1730" t="s">
        <v>41</v>
      </c>
      <c r="I1730">
        <v>140.13</v>
      </c>
      <c r="J1730">
        <v>78.27</v>
      </c>
      <c r="K1730" t="s">
        <v>41</v>
      </c>
      <c r="L1730">
        <v>18634.75</v>
      </c>
      <c r="M1730" t="s">
        <v>58</v>
      </c>
      <c r="N1730" t="s">
        <v>41</v>
      </c>
      <c r="O1730">
        <v>1260</v>
      </c>
      <c r="P1730">
        <v>1268.8399999999999</v>
      </c>
      <c r="Q1730">
        <v>1280</v>
      </c>
      <c r="R1730">
        <v>-2.16</v>
      </c>
      <c r="S1730">
        <v>0.2</v>
      </c>
      <c r="T1730">
        <v>54.85</v>
      </c>
      <c r="U1730">
        <v>1001</v>
      </c>
      <c r="V1730" t="s">
        <v>41</v>
      </c>
      <c r="W1730">
        <v>-0.26</v>
      </c>
      <c r="X1730" t="s">
        <v>41</v>
      </c>
      <c r="Y1730">
        <v>10</v>
      </c>
      <c r="Z1730">
        <v>9.9</v>
      </c>
      <c r="AA1730">
        <v>5.88</v>
      </c>
      <c r="AB1730">
        <v>4.0199999999999996</v>
      </c>
      <c r="AC1730">
        <v>6.42</v>
      </c>
      <c r="AD1730" t="s">
        <v>41</v>
      </c>
      <c r="AF1730">
        <v>50</v>
      </c>
      <c r="AG1730">
        <v>50</v>
      </c>
      <c r="AH1730">
        <v>3.3</v>
      </c>
      <c r="AI1730">
        <v>3.31</v>
      </c>
      <c r="AJ1730">
        <v>-0.01</v>
      </c>
      <c r="AK1730" t="s">
        <v>42</v>
      </c>
      <c r="AL1730" t="s">
        <v>41</v>
      </c>
      <c r="AM1730" t="s">
        <v>41</v>
      </c>
    </row>
    <row r="1731" spans="1:39" x14ac:dyDescent="0.3">
      <c r="A1731" t="s">
        <v>55</v>
      </c>
      <c r="B1731" t="s">
        <v>56</v>
      </c>
      <c r="C1731" t="s">
        <v>38</v>
      </c>
      <c r="D1731" t="s">
        <v>59</v>
      </c>
      <c r="E1731">
        <v>10</v>
      </c>
      <c r="F1731" t="s">
        <v>43</v>
      </c>
      <c r="G1731" t="s">
        <v>40</v>
      </c>
      <c r="H1731" t="s">
        <v>41</v>
      </c>
      <c r="I1731">
        <v>140.13</v>
      </c>
      <c r="J1731">
        <v>78.27</v>
      </c>
      <c r="K1731" t="s">
        <v>41</v>
      </c>
      <c r="L1731">
        <v>18634.75</v>
      </c>
      <c r="M1731" t="s">
        <v>58</v>
      </c>
      <c r="N1731" t="s">
        <v>41</v>
      </c>
      <c r="O1731">
        <v>1280</v>
      </c>
      <c r="P1731">
        <v>1288.48</v>
      </c>
      <c r="Q1731">
        <v>1300</v>
      </c>
      <c r="R1731">
        <v>-2.52</v>
      </c>
      <c r="S1731">
        <v>0.2</v>
      </c>
      <c r="T1731">
        <v>55.5</v>
      </c>
      <c r="U1731">
        <v>1001</v>
      </c>
      <c r="V1731" t="s">
        <v>41</v>
      </c>
      <c r="W1731">
        <v>0.38</v>
      </c>
      <c r="X1731" t="s">
        <v>41</v>
      </c>
      <c r="Y1731">
        <v>10</v>
      </c>
      <c r="Z1731">
        <v>9.9</v>
      </c>
      <c r="AA1731">
        <v>5.88</v>
      </c>
      <c r="AB1731">
        <v>4.0199999999999996</v>
      </c>
      <c r="AC1731">
        <v>6.07</v>
      </c>
      <c r="AD1731" t="s">
        <v>41</v>
      </c>
      <c r="AF1731">
        <v>50</v>
      </c>
      <c r="AG1731">
        <v>50</v>
      </c>
      <c r="AH1731">
        <v>3.3</v>
      </c>
      <c r="AI1731">
        <v>3.31</v>
      </c>
      <c r="AJ1731">
        <v>-0.01</v>
      </c>
      <c r="AK1731" t="s">
        <v>42</v>
      </c>
      <c r="AL1731" t="s">
        <v>41</v>
      </c>
      <c r="AM1731" t="s">
        <v>41</v>
      </c>
    </row>
    <row r="1732" spans="1:39" x14ac:dyDescent="0.3">
      <c r="A1732" t="s">
        <v>55</v>
      </c>
      <c r="B1732" t="s">
        <v>56</v>
      </c>
      <c r="C1732" t="s">
        <v>38</v>
      </c>
      <c r="D1732" t="s">
        <v>59</v>
      </c>
      <c r="E1732">
        <v>10</v>
      </c>
      <c r="F1732" t="s">
        <v>44</v>
      </c>
      <c r="G1732" t="s">
        <v>40</v>
      </c>
      <c r="H1732" t="s">
        <v>41</v>
      </c>
      <c r="I1732">
        <v>140.13</v>
      </c>
      <c r="J1732">
        <v>78.27</v>
      </c>
      <c r="K1732" t="s">
        <v>41</v>
      </c>
      <c r="L1732">
        <v>18634.75</v>
      </c>
      <c r="M1732" t="s">
        <v>58</v>
      </c>
      <c r="N1732" t="s">
        <v>41</v>
      </c>
      <c r="O1732">
        <v>1300</v>
      </c>
      <c r="P1732">
        <v>1308.96</v>
      </c>
      <c r="Q1732">
        <v>1320</v>
      </c>
      <c r="R1732">
        <v>-2.04</v>
      </c>
      <c r="S1732">
        <v>0.2</v>
      </c>
      <c r="T1732">
        <v>51.55</v>
      </c>
      <c r="U1732">
        <v>1001</v>
      </c>
      <c r="V1732" t="s">
        <v>41</v>
      </c>
      <c r="W1732">
        <v>-0.18</v>
      </c>
      <c r="X1732" t="s">
        <v>41</v>
      </c>
      <c r="Y1732">
        <v>10</v>
      </c>
      <c r="Z1732">
        <v>9.9</v>
      </c>
      <c r="AA1732">
        <v>5.88</v>
      </c>
      <c r="AB1732">
        <v>4.0199999999999996</v>
      </c>
      <c r="AC1732">
        <v>5.97</v>
      </c>
      <c r="AD1732" t="s">
        <v>41</v>
      </c>
      <c r="AF1732">
        <v>50</v>
      </c>
      <c r="AG1732">
        <v>50</v>
      </c>
      <c r="AH1732">
        <v>3.3</v>
      </c>
      <c r="AI1732">
        <v>3.31</v>
      </c>
      <c r="AJ1732">
        <v>-0.01</v>
      </c>
      <c r="AK1732" t="s">
        <v>42</v>
      </c>
      <c r="AL1732" t="s">
        <v>41</v>
      </c>
      <c r="AM1732" t="s">
        <v>41</v>
      </c>
    </row>
    <row r="1733" spans="1:39" x14ac:dyDescent="0.3">
      <c r="A1733" t="s">
        <v>55</v>
      </c>
      <c r="B1733" t="s">
        <v>56</v>
      </c>
      <c r="C1733" t="s">
        <v>38</v>
      </c>
      <c r="D1733" t="s">
        <v>59</v>
      </c>
      <c r="E1733">
        <v>10</v>
      </c>
      <c r="F1733" t="s">
        <v>45</v>
      </c>
      <c r="G1733" t="s">
        <v>40</v>
      </c>
      <c r="H1733" t="s">
        <v>41</v>
      </c>
      <c r="I1733">
        <v>140.13</v>
      </c>
      <c r="J1733">
        <v>78.27</v>
      </c>
      <c r="K1733" t="s">
        <v>41</v>
      </c>
      <c r="L1733">
        <v>18634.75</v>
      </c>
      <c r="M1733" t="s">
        <v>58</v>
      </c>
      <c r="N1733" t="s">
        <v>41</v>
      </c>
      <c r="O1733">
        <v>1320</v>
      </c>
      <c r="P1733">
        <v>1328.54</v>
      </c>
      <c r="Q1733">
        <v>1340</v>
      </c>
      <c r="R1733">
        <v>-2.46</v>
      </c>
      <c r="S1733">
        <v>0.19</v>
      </c>
      <c r="T1733">
        <v>53.11</v>
      </c>
      <c r="U1733">
        <v>1001</v>
      </c>
      <c r="V1733" t="s">
        <v>41</v>
      </c>
      <c r="W1733">
        <v>-0.33</v>
      </c>
      <c r="X1733" t="s">
        <v>41</v>
      </c>
      <c r="Y1733">
        <v>10</v>
      </c>
      <c r="Z1733">
        <v>9.9</v>
      </c>
      <c r="AA1733">
        <v>5.88</v>
      </c>
      <c r="AB1733">
        <v>4.0199999999999996</v>
      </c>
      <c r="AC1733">
        <v>6.21</v>
      </c>
      <c r="AD1733" t="s">
        <v>41</v>
      </c>
      <c r="AF1733">
        <v>50</v>
      </c>
      <c r="AG1733">
        <v>50</v>
      </c>
      <c r="AH1733">
        <v>3.3</v>
      </c>
      <c r="AI1733">
        <v>3.31</v>
      </c>
      <c r="AJ1733">
        <v>-0.01</v>
      </c>
      <c r="AK1733" t="s">
        <v>42</v>
      </c>
      <c r="AL1733" t="s">
        <v>41</v>
      </c>
      <c r="AM1733" t="s">
        <v>41</v>
      </c>
    </row>
    <row r="1734" spans="1:39" x14ac:dyDescent="0.3">
      <c r="A1734" t="s">
        <v>55</v>
      </c>
      <c r="B1734" t="s">
        <v>56</v>
      </c>
      <c r="C1734" t="s">
        <v>38</v>
      </c>
      <c r="D1734" t="s">
        <v>59</v>
      </c>
      <c r="E1734">
        <v>10</v>
      </c>
      <c r="F1734" t="s">
        <v>46</v>
      </c>
      <c r="G1734" t="s">
        <v>40</v>
      </c>
      <c r="H1734" t="s">
        <v>41</v>
      </c>
      <c r="I1734">
        <v>140.13</v>
      </c>
      <c r="J1734">
        <v>78.27</v>
      </c>
      <c r="K1734" t="s">
        <v>41</v>
      </c>
      <c r="L1734">
        <v>18634.75</v>
      </c>
      <c r="M1734" t="s">
        <v>58</v>
      </c>
      <c r="N1734" t="s">
        <v>41</v>
      </c>
      <c r="O1734">
        <v>1260</v>
      </c>
      <c r="P1734">
        <v>1268.8399999999999</v>
      </c>
      <c r="Q1734">
        <v>1280</v>
      </c>
      <c r="R1734">
        <v>-2.16</v>
      </c>
      <c r="S1734">
        <v>0.2</v>
      </c>
      <c r="T1734">
        <v>54.85</v>
      </c>
      <c r="U1734">
        <v>1001</v>
      </c>
      <c r="V1734" t="s">
        <v>41</v>
      </c>
      <c r="W1734">
        <v>-0.12</v>
      </c>
      <c r="X1734" t="s">
        <v>41</v>
      </c>
      <c r="Y1734">
        <v>10</v>
      </c>
      <c r="Z1734">
        <v>9.9</v>
      </c>
      <c r="AA1734">
        <v>5.88</v>
      </c>
      <c r="AB1734">
        <v>4.0199999999999996</v>
      </c>
      <c r="AC1734">
        <v>6.42</v>
      </c>
      <c r="AD1734" t="s">
        <v>41</v>
      </c>
      <c r="AF1734">
        <v>50</v>
      </c>
      <c r="AG1734">
        <v>50</v>
      </c>
      <c r="AH1734">
        <v>3.3</v>
      </c>
      <c r="AI1734">
        <v>3.31</v>
      </c>
      <c r="AJ1734">
        <v>-0.01</v>
      </c>
      <c r="AK1734" t="s">
        <v>42</v>
      </c>
      <c r="AL1734" t="s">
        <v>41</v>
      </c>
      <c r="AM1734" t="s">
        <v>41</v>
      </c>
    </row>
    <row r="1735" spans="1:39" x14ac:dyDescent="0.3">
      <c r="A1735" t="s">
        <v>55</v>
      </c>
      <c r="B1735" t="s">
        <v>56</v>
      </c>
      <c r="C1735" t="s">
        <v>38</v>
      </c>
      <c r="D1735" t="s">
        <v>59</v>
      </c>
      <c r="E1735">
        <v>10</v>
      </c>
      <c r="F1735" t="s">
        <v>47</v>
      </c>
      <c r="G1735" t="s">
        <v>40</v>
      </c>
      <c r="H1735" t="s">
        <v>41</v>
      </c>
      <c r="I1735">
        <v>140.13</v>
      </c>
      <c r="J1735">
        <v>78.27</v>
      </c>
      <c r="K1735" t="s">
        <v>41</v>
      </c>
      <c r="L1735">
        <v>18634.75</v>
      </c>
      <c r="M1735" t="s">
        <v>58</v>
      </c>
      <c r="N1735" t="s">
        <v>41</v>
      </c>
      <c r="O1735">
        <v>1280</v>
      </c>
      <c r="P1735">
        <v>1288.48</v>
      </c>
      <c r="Q1735">
        <v>1300</v>
      </c>
      <c r="R1735">
        <v>-2.52</v>
      </c>
      <c r="S1735">
        <v>0.2</v>
      </c>
      <c r="T1735">
        <v>55.5</v>
      </c>
      <c r="U1735">
        <v>1001</v>
      </c>
      <c r="V1735" t="s">
        <v>41</v>
      </c>
      <c r="W1735">
        <v>0.77</v>
      </c>
      <c r="X1735" t="s">
        <v>41</v>
      </c>
      <c r="Y1735">
        <v>10</v>
      </c>
      <c r="Z1735">
        <v>9.9</v>
      </c>
      <c r="AA1735">
        <v>5.88</v>
      </c>
      <c r="AB1735">
        <v>4.0199999999999996</v>
      </c>
      <c r="AC1735">
        <v>6.07</v>
      </c>
      <c r="AD1735" t="s">
        <v>41</v>
      </c>
      <c r="AF1735">
        <v>50</v>
      </c>
      <c r="AG1735">
        <v>50</v>
      </c>
      <c r="AH1735">
        <v>3.3</v>
      </c>
      <c r="AI1735">
        <v>3.31</v>
      </c>
      <c r="AJ1735">
        <v>-0.01</v>
      </c>
      <c r="AK1735" t="s">
        <v>42</v>
      </c>
      <c r="AL1735" t="s">
        <v>41</v>
      </c>
      <c r="AM1735" t="s">
        <v>41</v>
      </c>
    </row>
    <row r="1736" spans="1:39" x14ac:dyDescent="0.3">
      <c r="A1736" t="s">
        <v>55</v>
      </c>
      <c r="B1736" t="s">
        <v>56</v>
      </c>
      <c r="C1736" t="s">
        <v>38</v>
      </c>
      <c r="D1736" t="s">
        <v>59</v>
      </c>
      <c r="E1736">
        <v>10</v>
      </c>
      <c r="F1736" t="s">
        <v>48</v>
      </c>
      <c r="G1736" t="s">
        <v>40</v>
      </c>
      <c r="H1736" t="s">
        <v>41</v>
      </c>
      <c r="I1736">
        <v>140.13</v>
      </c>
      <c r="J1736">
        <v>78.27</v>
      </c>
      <c r="K1736" t="s">
        <v>41</v>
      </c>
      <c r="L1736">
        <v>18634.75</v>
      </c>
      <c r="M1736" t="s">
        <v>58</v>
      </c>
      <c r="N1736" t="s">
        <v>41</v>
      </c>
      <c r="O1736">
        <v>1300</v>
      </c>
      <c r="P1736">
        <v>1308.96</v>
      </c>
      <c r="Q1736">
        <v>1320</v>
      </c>
      <c r="R1736">
        <v>-2.04</v>
      </c>
      <c r="S1736">
        <v>0.2</v>
      </c>
      <c r="T1736">
        <v>51.55</v>
      </c>
      <c r="U1736">
        <v>1001</v>
      </c>
      <c r="V1736" t="s">
        <v>41</v>
      </c>
      <c r="W1736">
        <v>0.54</v>
      </c>
      <c r="X1736" t="s">
        <v>41</v>
      </c>
      <c r="Y1736">
        <v>10</v>
      </c>
      <c r="Z1736">
        <v>9.9</v>
      </c>
      <c r="AA1736">
        <v>5.88</v>
      </c>
      <c r="AB1736">
        <v>4.0199999999999996</v>
      </c>
      <c r="AC1736">
        <v>5.97</v>
      </c>
      <c r="AD1736" t="s">
        <v>41</v>
      </c>
      <c r="AF1736">
        <v>50</v>
      </c>
      <c r="AG1736">
        <v>50</v>
      </c>
      <c r="AH1736">
        <v>3.3</v>
      </c>
      <c r="AI1736">
        <v>3.31</v>
      </c>
      <c r="AJ1736">
        <v>-0.01</v>
      </c>
      <c r="AK1736" t="s">
        <v>42</v>
      </c>
      <c r="AL1736" t="s">
        <v>41</v>
      </c>
      <c r="AM1736" t="s">
        <v>41</v>
      </c>
    </row>
    <row r="1737" spans="1:39" x14ac:dyDescent="0.3">
      <c r="A1737" t="s">
        <v>55</v>
      </c>
      <c r="B1737" t="s">
        <v>56</v>
      </c>
      <c r="C1737" t="s">
        <v>38</v>
      </c>
      <c r="D1737" t="s">
        <v>59</v>
      </c>
      <c r="E1737">
        <v>10</v>
      </c>
      <c r="F1737" t="s">
        <v>49</v>
      </c>
      <c r="G1737" t="s">
        <v>40</v>
      </c>
      <c r="H1737" t="s">
        <v>41</v>
      </c>
      <c r="I1737">
        <v>140.13</v>
      </c>
      <c r="J1737">
        <v>78.27</v>
      </c>
      <c r="K1737" t="s">
        <v>41</v>
      </c>
      <c r="L1737">
        <v>18634.75</v>
      </c>
      <c r="M1737" t="s">
        <v>58</v>
      </c>
      <c r="N1737" t="s">
        <v>41</v>
      </c>
      <c r="O1737">
        <v>1320</v>
      </c>
      <c r="P1737">
        <v>1328.54</v>
      </c>
      <c r="Q1737">
        <v>1340</v>
      </c>
      <c r="R1737">
        <v>-2.46</v>
      </c>
      <c r="S1737">
        <v>0.19</v>
      </c>
      <c r="T1737">
        <v>53.11</v>
      </c>
      <c r="U1737">
        <v>1001</v>
      </c>
      <c r="V1737" t="s">
        <v>41</v>
      </c>
      <c r="W1737">
        <v>0.59</v>
      </c>
      <c r="X1737" t="s">
        <v>41</v>
      </c>
      <c r="Y1737">
        <v>10</v>
      </c>
      <c r="Z1737">
        <v>9.9</v>
      </c>
      <c r="AA1737">
        <v>5.88</v>
      </c>
      <c r="AB1737">
        <v>4.0199999999999996</v>
      </c>
      <c r="AC1737">
        <v>6.21</v>
      </c>
      <c r="AD1737" t="s">
        <v>41</v>
      </c>
      <c r="AF1737">
        <v>50</v>
      </c>
      <c r="AG1737">
        <v>50</v>
      </c>
      <c r="AH1737">
        <v>3.3</v>
      </c>
      <c r="AI1737">
        <v>3.31</v>
      </c>
      <c r="AJ1737">
        <v>-0.01</v>
      </c>
      <c r="AK1737" t="s">
        <v>42</v>
      </c>
      <c r="AL1737" t="s">
        <v>41</v>
      </c>
      <c r="AM1737" t="s">
        <v>41</v>
      </c>
    </row>
    <row r="1738" spans="1:39" x14ac:dyDescent="0.3">
      <c r="A1738" t="s">
        <v>55</v>
      </c>
      <c r="B1738" t="s">
        <v>56</v>
      </c>
      <c r="C1738" t="s">
        <v>38</v>
      </c>
      <c r="D1738" t="s">
        <v>59</v>
      </c>
      <c r="E1738">
        <v>10</v>
      </c>
      <c r="F1738" t="s">
        <v>39</v>
      </c>
      <c r="G1738" t="s">
        <v>40</v>
      </c>
      <c r="H1738" t="s">
        <v>41</v>
      </c>
      <c r="J1738">
        <v>74.95</v>
      </c>
      <c r="K1738" t="s">
        <v>41</v>
      </c>
      <c r="L1738">
        <v>18715.13</v>
      </c>
      <c r="M1738" t="s">
        <v>41</v>
      </c>
      <c r="N1738" t="s">
        <v>41</v>
      </c>
      <c r="O1738">
        <v>1260</v>
      </c>
      <c r="P1738">
        <v>1268.8599999999999</v>
      </c>
      <c r="Q1738">
        <v>1280</v>
      </c>
      <c r="R1738">
        <v>-2.14</v>
      </c>
      <c r="S1738">
        <v>0.2</v>
      </c>
      <c r="T1738">
        <v>55.78</v>
      </c>
      <c r="U1738">
        <v>1001</v>
      </c>
      <c r="V1738" t="s">
        <v>41</v>
      </c>
      <c r="W1738">
        <v>0.92</v>
      </c>
      <c r="X1738" t="s">
        <v>41</v>
      </c>
      <c r="Z1738">
        <v>10.01</v>
      </c>
      <c r="AA1738">
        <v>5.95</v>
      </c>
      <c r="AB1738">
        <v>4.0599999999999996</v>
      </c>
      <c r="AC1738">
        <v>6.56</v>
      </c>
      <c r="AD1738" t="s">
        <v>41</v>
      </c>
      <c r="AF1738">
        <v>60</v>
      </c>
      <c r="AG1738">
        <v>60</v>
      </c>
      <c r="AH1738">
        <v>3.3</v>
      </c>
      <c r="AI1738">
        <v>3.31</v>
      </c>
      <c r="AJ1738">
        <v>-0.01</v>
      </c>
      <c r="AK1738" t="s">
        <v>41</v>
      </c>
      <c r="AL1738" t="s">
        <v>41</v>
      </c>
      <c r="AM1738" t="s">
        <v>41</v>
      </c>
    </row>
    <row r="1739" spans="1:39" x14ac:dyDescent="0.3">
      <c r="A1739" t="s">
        <v>55</v>
      </c>
      <c r="B1739" t="s">
        <v>56</v>
      </c>
      <c r="C1739" t="s">
        <v>38</v>
      </c>
      <c r="D1739" t="s">
        <v>59</v>
      </c>
      <c r="E1739">
        <v>10</v>
      </c>
      <c r="F1739" t="s">
        <v>43</v>
      </c>
      <c r="G1739" t="s">
        <v>40</v>
      </c>
      <c r="H1739" t="s">
        <v>41</v>
      </c>
      <c r="J1739">
        <v>74.95</v>
      </c>
      <c r="K1739" t="s">
        <v>41</v>
      </c>
      <c r="L1739">
        <v>18715.13</v>
      </c>
      <c r="M1739" t="s">
        <v>41</v>
      </c>
      <c r="N1739" t="s">
        <v>41</v>
      </c>
      <c r="O1739">
        <v>1280</v>
      </c>
      <c r="P1739">
        <v>1288.56</v>
      </c>
      <c r="Q1739">
        <v>1300</v>
      </c>
      <c r="R1739">
        <v>-2.44</v>
      </c>
      <c r="S1739">
        <v>0.2</v>
      </c>
      <c r="T1739">
        <v>56.4</v>
      </c>
      <c r="U1739">
        <v>1001</v>
      </c>
      <c r="V1739" t="s">
        <v>41</v>
      </c>
      <c r="W1739">
        <v>1.45</v>
      </c>
      <c r="X1739" t="s">
        <v>41</v>
      </c>
      <c r="Z1739">
        <v>10.01</v>
      </c>
      <c r="AA1739">
        <v>5.95</v>
      </c>
      <c r="AB1739">
        <v>4.0599999999999996</v>
      </c>
      <c r="AC1739">
        <v>6.18</v>
      </c>
      <c r="AD1739" t="s">
        <v>41</v>
      </c>
      <c r="AF1739">
        <v>60</v>
      </c>
      <c r="AG1739">
        <v>60</v>
      </c>
      <c r="AH1739">
        <v>3.3</v>
      </c>
      <c r="AI1739">
        <v>3.31</v>
      </c>
      <c r="AJ1739">
        <v>-0.01</v>
      </c>
      <c r="AK1739" t="s">
        <v>41</v>
      </c>
      <c r="AL1739" t="s">
        <v>41</v>
      </c>
      <c r="AM1739" t="s">
        <v>41</v>
      </c>
    </row>
    <row r="1740" spans="1:39" x14ac:dyDescent="0.3">
      <c r="A1740" t="s">
        <v>55</v>
      </c>
      <c r="B1740" t="s">
        <v>56</v>
      </c>
      <c r="C1740" t="s">
        <v>38</v>
      </c>
      <c r="D1740" t="s">
        <v>59</v>
      </c>
      <c r="E1740">
        <v>10</v>
      </c>
      <c r="F1740" t="s">
        <v>44</v>
      </c>
      <c r="G1740" t="s">
        <v>40</v>
      </c>
      <c r="H1740" t="s">
        <v>41</v>
      </c>
      <c r="J1740">
        <v>74.95</v>
      </c>
      <c r="K1740" t="s">
        <v>41</v>
      </c>
      <c r="L1740">
        <v>18715.13</v>
      </c>
      <c r="M1740" t="s">
        <v>41</v>
      </c>
      <c r="N1740" t="s">
        <v>41</v>
      </c>
      <c r="O1740">
        <v>1300</v>
      </c>
      <c r="P1740">
        <v>1309.02</v>
      </c>
      <c r="Q1740">
        <v>1320</v>
      </c>
      <c r="R1740">
        <v>-1.98</v>
      </c>
      <c r="S1740">
        <v>0.2</v>
      </c>
      <c r="T1740">
        <v>52.26</v>
      </c>
      <c r="U1740">
        <v>1001</v>
      </c>
      <c r="V1740" t="s">
        <v>41</v>
      </c>
      <c r="W1740">
        <v>0.89</v>
      </c>
      <c r="X1740" t="s">
        <v>41</v>
      </c>
      <c r="Z1740">
        <v>10.01</v>
      </c>
      <c r="AA1740">
        <v>5.95</v>
      </c>
      <c r="AB1740">
        <v>4.0599999999999996</v>
      </c>
      <c r="AC1740">
        <v>6.11</v>
      </c>
      <c r="AD1740" t="s">
        <v>41</v>
      </c>
      <c r="AF1740">
        <v>60</v>
      </c>
      <c r="AG1740">
        <v>60</v>
      </c>
      <c r="AH1740">
        <v>3.3</v>
      </c>
      <c r="AI1740">
        <v>3.31</v>
      </c>
      <c r="AJ1740">
        <v>-0.01</v>
      </c>
      <c r="AK1740" t="s">
        <v>41</v>
      </c>
      <c r="AL1740" t="s">
        <v>41</v>
      </c>
      <c r="AM1740" t="s">
        <v>41</v>
      </c>
    </row>
    <row r="1741" spans="1:39" x14ac:dyDescent="0.3">
      <c r="A1741" t="s">
        <v>55</v>
      </c>
      <c r="B1741" t="s">
        <v>56</v>
      </c>
      <c r="C1741" t="s">
        <v>38</v>
      </c>
      <c r="D1741" t="s">
        <v>59</v>
      </c>
      <c r="E1741">
        <v>10</v>
      </c>
      <c r="F1741" t="s">
        <v>45</v>
      </c>
      <c r="G1741" t="s">
        <v>40</v>
      </c>
      <c r="H1741" t="s">
        <v>41</v>
      </c>
      <c r="J1741">
        <v>74.95</v>
      </c>
      <c r="K1741" t="s">
        <v>41</v>
      </c>
      <c r="L1741">
        <v>18715.13</v>
      </c>
      <c r="M1741" t="s">
        <v>41</v>
      </c>
      <c r="N1741" t="s">
        <v>41</v>
      </c>
      <c r="O1741">
        <v>1320</v>
      </c>
      <c r="P1741">
        <v>1328.58</v>
      </c>
      <c r="Q1741">
        <v>1340</v>
      </c>
      <c r="R1741">
        <v>-2.42</v>
      </c>
      <c r="S1741">
        <v>0.19</v>
      </c>
      <c r="T1741">
        <v>53.96</v>
      </c>
      <c r="U1741">
        <v>1001</v>
      </c>
      <c r="V1741" t="s">
        <v>41</v>
      </c>
      <c r="W1741">
        <v>0.67</v>
      </c>
      <c r="X1741" t="s">
        <v>41</v>
      </c>
      <c r="Z1741">
        <v>10.01</v>
      </c>
      <c r="AA1741">
        <v>5.95</v>
      </c>
      <c r="AB1741">
        <v>4.0599999999999996</v>
      </c>
      <c r="AC1741">
        <v>6.35</v>
      </c>
      <c r="AD1741" t="s">
        <v>41</v>
      </c>
      <c r="AF1741">
        <v>60</v>
      </c>
      <c r="AG1741">
        <v>60</v>
      </c>
      <c r="AH1741">
        <v>3.3</v>
      </c>
      <c r="AI1741">
        <v>3.31</v>
      </c>
      <c r="AJ1741">
        <v>-0.01</v>
      </c>
      <c r="AK1741" t="s">
        <v>41</v>
      </c>
      <c r="AL1741" t="s">
        <v>41</v>
      </c>
      <c r="AM1741" t="s">
        <v>41</v>
      </c>
    </row>
    <row r="1742" spans="1:39" x14ac:dyDescent="0.3">
      <c r="A1742" t="s">
        <v>55</v>
      </c>
      <c r="B1742" t="s">
        <v>56</v>
      </c>
      <c r="C1742" t="s">
        <v>38</v>
      </c>
      <c r="D1742" t="s">
        <v>59</v>
      </c>
      <c r="E1742">
        <v>10</v>
      </c>
      <c r="F1742" t="s">
        <v>46</v>
      </c>
      <c r="G1742" t="s">
        <v>40</v>
      </c>
      <c r="H1742" t="s">
        <v>41</v>
      </c>
      <c r="J1742">
        <v>74.95</v>
      </c>
      <c r="K1742" t="s">
        <v>41</v>
      </c>
      <c r="L1742">
        <v>18715.13</v>
      </c>
      <c r="M1742" t="s">
        <v>41</v>
      </c>
      <c r="N1742" t="s">
        <v>41</v>
      </c>
      <c r="O1742">
        <v>1260</v>
      </c>
      <c r="P1742">
        <v>1268.8599999999999</v>
      </c>
      <c r="Q1742">
        <v>1280</v>
      </c>
      <c r="R1742">
        <v>-2.14</v>
      </c>
      <c r="S1742">
        <v>0.2</v>
      </c>
      <c r="T1742">
        <v>55.78</v>
      </c>
      <c r="U1742">
        <v>1001</v>
      </c>
      <c r="V1742" t="s">
        <v>41</v>
      </c>
      <c r="W1742">
        <v>1.06</v>
      </c>
      <c r="X1742" t="s">
        <v>41</v>
      </c>
      <c r="Z1742">
        <v>10.01</v>
      </c>
      <c r="AA1742">
        <v>5.95</v>
      </c>
      <c r="AB1742">
        <v>4.0599999999999996</v>
      </c>
      <c r="AC1742">
        <v>6.56</v>
      </c>
      <c r="AD1742" t="s">
        <v>41</v>
      </c>
      <c r="AF1742">
        <v>60</v>
      </c>
      <c r="AG1742">
        <v>60</v>
      </c>
      <c r="AH1742">
        <v>3.3</v>
      </c>
      <c r="AI1742">
        <v>3.31</v>
      </c>
      <c r="AJ1742">
        <v>-0.01</v>
      </c>
      <c r="AK1742" t="s">
        <v>41</v>
      </c>
      <c r="AL1742" t="s">
        <v>41</v>
      </c>
      <c r="AM1742" t="s">
        <v>41</v>
      </c>
    </row>
    <row r="1743" spans="1:39" x14ac:dyDescent="0.3">
      <c r="A1743" t="s">
        <v>55</v>
      </c>
      <c r="B1743" t="s">
        <v>56</v>
      </c>
      <c r="C1743" t="s">
        <v>38</v>
      </c>
      <c r="D1743" t="s">
        <v>59</v>
      </c>
      <c r="E1743">
        <v>10</v>
      </c>
      <c r="F1743" t="s">
        <v>47</v>
      </c>
      <c r="G1743" t="s">
        <v>40</v>
      </c>
      <c r="H1743" t="s">
        <v>41</v>
      </c>
      <c r="J1743">
        <v>74.95</v>
      </c>
      <c r="K1743" t="s">
        <v>41</v>
      </c>
      <c r="L1743">
        <v>18715.13</v>
      </c>
      <c r="M1743" t="s">
        <v>41</v>
      </c>
      <c r="N1743" t="s">
        <v>41</v>
      </c>
      <c r="O1743">
        <v>1280</v>
      </c>
      <c r="P1743">
        <v>1288.56</v>
      </c>
      <c r="Q1743">
        <v>1300</v>
      </c>
      <c r="R1743">
        <v>-2.44</v>
      </c>
      <c r="S1743">
        <v>0.2</v>
      </c>
      <c r="T1743">
        <v>56.4</v>
      </c>
      <c r="U1743">
        <v>1001</v>
      </c>
      <c r="V1743" t="s">
        <v>41</v>
      </c>
      <c r="W1743">
        <v>1.85</v>
      </c>
      <c r="X1743" t="s">
        <v>41</v>
      </c>
      <c r="Z1743">
        <v>10.01</v>
      </c>
      <c r="AA1743">
        <v>5.95</v>
      </c>
      <c r="AB1743">
        <v>4.0599999999999996</v>
      </c>
      <c r="AC1743">
        <v>6.18</v>
      </c>
      <c r="AD1743" t="s">
        <v>41</v>
      </c>
      <c r="AF1743">
        <v>60</v>
      </c>
      <c r="AG1743">
        <v>60</v>
      </c>
      <c r="AH1743">
        <v>3.3</v>
      </c>
      <c r="AI1743">
        <v>3.31</v>
      </c>
      <c r="AJ1743">
        <v>-0.01</v>
      </c>
      <c r="AK1743" t="s">
        <v>41</v>
      </c>
      <c r="AL1743" t="s">
        <v>41</v>
      </c>
      <c r="AM1743" t="s">
        <v>41</v>
      </c>
    </row>
    <row r="1744" spans="1:39" x14ac:dyDescent="0.3">
      <c r="A1744" t="s">
        <v>55</v>
      </c>
      <c r="B1744" t="s">
        <v>56</v>
      </c>
      <c r="C1744" t="s">
        <v>38</v>
      </c>
      <c r="D1744" t="s">
        <v>59</v>
      </c>
      <c r="E1744">
        <v>10</v>
      </c>
      <c r="F1744" t="s">
        <v>48</v>
      </c>
      <c r="G1744" t="s">
        <v>40</v>
      </c>
      <c r="H1744" t="s">
        <v>41</v>
      </c>
      <c r="J1744">
        <v>74.95</v>
      </c>
      <c r="K1744" t="s">
        <v>41</v>
      </c>
      <c r="L1744">
        <v>18715.13</v>
      </c>
      <c r="M1744" t="s">
        <v>41</v>
      </c>
      <c r="N1744" t="s">
        <v>41</v>
      </c>
      <c r="O1744">
        <v>1300</v>
      </c>
      <c r="P1744">
        <v>1309.02</v>
      </c>
      <c r="Q1744">
        <v>1320</v>
      </c>
      <c r="R1744">
        <v>-1.98</v>
      </c>
      <c r="S1744">
        <v>0.2</v>
      </c>
      <c r="T1744">
        <v>52.26</v>
      </c>
      <c r="U1744">
        <v>1001</v>
      </c>
      <c r="V1744" t="s">
        <v>41</v>
      </c>
      <c r="W1744">
        <v>1.63</v>
      </c>
      <c r="X1744" t="s">
        <v>41</v>
      </c>
      <c r="Z1744">
        <v>10.01</v>
      </c>
      <c r="AA1744">
        <v>5.95</v>
      </c>
      <c r="AB1744">
        <v>4.0599999999999996</v>
      </c>
      <c r="AC1744">
        <v>6.11</v>
      </c>
      <c r="AD1744" t="s">
        <v>41</v>
      </c>
      <c r="AF1744">
        <v>60</v>
      </c>
      <c r="AG1744">
        <v>60</v>
      </c>
      <c r="AH1744">
        <v>3.3</v>
      </c>
      <c r="AI1744">
        <v>3.31</v>
      </c>
      <c r="AJ1744">
        <v>-0.01</v>
      </c>
      <c r="AK1744" t="s">
        <v>41</v>
      </c>
      <c r="AL1744" t="s">
        <v>41</v>
      </c>
      <c r="AM1744" t="s">
        <v>41</v>
      </c>
    </row>
    <row r="1745" spans="1:39" x14ac:dyDescent="0.3">
      <c r="A1745" t="s">
        <v>55</v>
      </c>
      <c r="B1745" t="s">
        <v>56</v>
      </c>
      <c r="C1745" t="s">
        <v>38</v>
      </c>
      <c r="D1745" t="s">
        <v>59</v>
      </c>
      <c r="E1745">
        <v>10</v>
      </c>
      <c r="F1745" t="s">
        <v>49</v>
      </c>
      <c r="G1745" t="s">
        <v>40</v>
      </c>
      <c r="H1745" t="s">
        <v>41</v>
      </c>
      <c r="J1745">
        <v>74.95</v>
      </c>
      <c r="K1745" t="s">
        <v>41</v>
      </c>
      <c r="L1745">
        <v>18715.13</v>
      </c>
      <c r="M1745" t="s">
        <v>41</v>
      </c>
      <c r="N1745" t="s">
        <v>41</v>
      </c>
      <c r="O1745">
        <v>1320</v>
      </c>
      <c r="P1745">
        <v>1328.58</v>
      </c>
      <c r="Q1745">
        <v>1340</v>
      </c>
      <c r="R1745">
        <v>-2.42</v>
      </c>
      <c r="S1745">
        <v>0.19</v>
      </c>
      <c r="T1745">
        <v>53.96</v>
      </c>
      <c r="U1745">
        <v>1001</v>
      </c>
      <c r="V1745" t="s">
        <v>41</v>
      </c>
      <c r="W1745">
        <v>1.58</v>
      </c>
      <c r="X1745" t="s">
        <v>41</v>
      </c>
      <c r="Z1745">
        <v>10.01</v>
      </c>
      <c r="AA1745">
        <v>5.95</v>
      </c>
      <c r="AB1745">
        <v>4.0599999999999996</v>
      </c>
      <c r="AC1745">
        <v>6.35</v>
      </c>
      <c r="AD1745" t="s">
        <v>41</v>
      </c>
      <c r="AF1745">
        <v>60</v>
      </c>
      <c r="AG1745">
        <v>60</v>
      </c>
      <c r="AH1745">
        <v>3.3</v>
      </c>
      <c r="AI1745">
        <v>3.31</v>
      </c>
      <c r="AJ1745">
        <v>-0.01</v>
      </c>
      <c r="AK1745" t="s">
        <v>41</v>
      </c>
      <c r="AL1745" t="s">
        <v>41</v>
      </c>
      <c r="AM1745" t="s">
        <v>41</v>
      </c>
    </row>
    <row r="1746" spans="1:39" x14ac:dyDescent="0.3">
      <c r="A1746" t="s">
        <v>55</v>
      </c>
      <c r="B1746" t="s">
        <v>56</v>
      </c>
      <c r="C1746" t="s">
        <v>38</v>
      </c>
      <c r="D1746" t="s">
        <v>59</v>
      </c>
      <c r="E1746">
        <v>10</v>
      </c>
      <c r="F1746" t="s">
        <v>39</v>
      </c>
      <c r="G1746" t="s">
        <v>40</v>
      </c>
      <c r="H1746" t="s">
        <v>41</v>
      </c>
      <c r="J1746">
        <v>75.13</v>
      </c>
      <c r="K1746" t="s">
        <v>41</v>
      </c>
      <c r="L1746">
        <v>18795.689999999999</v>
      </c>
      <c r="M1746" t="s">
        <v>41</v>
      </c>
      <c r="N1746" t="s">
        <v>41</v>
      </c>
      <c r="O1746">
        <v>1260</v>
      </c>
      <c r="P1746">
        <v>1268.8599999999999</v>
      </c>
      <c r="Q1746">
        <v>1280</v>
      </c>
      <c r="R1746">
        <v>-2.14</v>
      </c>
      <c r="S1746">
        <v>0.2</v>
      </c>
      <c r="T1746">
        <v>56.57</v>
      </c>
      <c r="U1746">
        <v>1001</v>
      </c>
      <c r="V1746" t="s">
        <v>41</v>
      </c>
      <c r="W1746">
        <v>1.83</v>
      </c>
      <c r="X1746" t="s">
        <v>41</v>
      </c>
      <c r="Z1746">
        <v>9.99</v>
      </c>
      <c r="AA1746">
        <v>6</v>
      </c>
      <c r="AB1746">
        <v>3.99</v>
      </c>
      <c r="AC1746">
        <v>6.7</v>
      </c>
      <c r="AD1746" t="s">
        <v>41</v>
      </c>
      <c r="AF1746">
        <v>70</v>
      </c>
      <c r="AG1746">
        <v>70</v>
      </c>
      <c r="AH1746">
        <v>3.3</v>
      </c>
      <c r="AI1746">
        <v>3.31</v>
      </c>
      <c r="AJ1746">
        <v>-0.01</v>
      </c>
      <c r="AK1746" t="s">
        <v>41</v>
      </c>
      <c r="AL1746" t="s">
        <v>41</v>
      </c>
      <c r="AM1746" t="s">
        <v>41</v>
      </c>
    </row>
    <row r="1747" spans="1:39" x14ac:dyDescent="0.3">
      <c r="A1747" t="s">
        <v>55</v>
      </c>
      <c r="B1747" t="s">
        <v>56</v>
      </c>
      <c r="C1747" t="s">
        <v>38</v>
      </c>
      <c r="D1747" t="s">
        <v>59</v>
      </c>
      <c r="E1747">
        <v>10</v>
      </c>
      <c r="F1747" t="s">
        <v>43</v>
      </c>
      <c r="G1747" t="s">
        <v>40</v>
      </c>
      <c r="H1747" t="s">
        <v>41</v>
      </c>
      <c r="J1747">
        <v>75.13</v>
      </c>
      <c r="K1747" t="s">
        <v>41</v>
      </c>
      <c r="L1747">
        <v>18795.689999999999</v>
      </c>
      <c r="M1747" t="s">
        <v>41</v>
      </c>
      <c r="N1747" t="s">
        <v>41</v>
      </c>
      <c r="O1747">
        <v>1280</v>
      </c>
      <c r="P1747">
        <v>1288.58</v>
      </c>
      <c r="Q1747">
        <v>1300</v>
      </c>
      <c r="R1747">
        <v>-2.42</v>
      </c>
      <c r="S1747">
        <v>0.2</v>
      </c>
      <c r="T1747">
        <v>58.51</v>
      </c>
      <c r="U1747">
        <v>1001</v>
      </c>
      <c r="V1747" t="s">
        <v>41</v>
      </c>
      <c r="W1747">
        <v>2.29</v>
      </c>
      <c r="X1747" t="s">
        <v>41</v>
      </c>
      <c r="Z1747">
        <v>9.99</v>
      </c>
      <c r="AA1747">
        <v>6</v>
      </c>
      <c r="AB1747">
        <v>3.99</v>
      </c>
      <c r="AC1747">
        <v>6.32</v>
      </c>
      <c r="AD1747" t="s">
        <v>41</v>
      </c>
      <c r="AF1747">
        <v>70</v>
      </c>
      <c r="AG1747">
        <v>70</v>
      </c>
      <c r="AH1747">
        <v>3.3</v>
      </c>
      <c r="AI1747">
        <v>3.31</v>
      </c>
      <c r="AJ1747">
        <v>-0.01</v>
      </c>
      <c r="AK1747" t="s">
        <v>41</v>
      </c>
      <c r="AL1747" t="s">
        <v>41</v>
      </c>
      <c r="AM1747" t="s">
        <v>41</v>
      </c>
    </row>
    <row r="1748" spans="1:39" x14ac:dyDescent="0.3">
      <c r="A1748" t="s">
        <v>55</v>
      </c>
      <c r="B1748" t="s">
        <v>56</v>
      </c>
      <c r="C1748" t="s">
        <v>38</v>
      </c>
      <c r="D1748" t="s">
        <v>59</v>
      </c>
      <c r="E1748">
        <v>10</v>
      </c>
      <c r="F1748" t="s">
        <v>44</v>
      </c>
      <c r="G1748" t="s">
        <v>40</v>
      </c>
      <c r="H1748" t="s">
        <v>41</v>
      </c>
      <c r="J1748">
        <v>75.13</v>
      </c>
      <c r="K1748" t="s">
        <v>41</v>
      </c>
      <c r="L1748">
        <v>18795.689999999999</v>
      </c>
      <c r="M1748" t="s">
        <v>41</v>
      </c>
      <c r="N1748" t="s">
        <v>41</v>
      </c>
      <c r="O1748">
        <v>1300</v>
      </c>
      <c r="P1748">
        <v>1309.04</v>
      </c>
      <c r="Q1748">
        <v>1320</v>
      </c>
      <c r="R1748">
        <v>-1.96</v>
      </c>
      <c r="S1748">
        <v>0.2</v>
      </c>
      <c r="T1748">
        <v>52.91</v>
      </c>
      <c r="U1748">
        <v>1001</v>
      </c>
      <c r="V1748" t="s">
        <v>41</v>
      </c>
      <c r="W1748">
        <v>1.73</v>
      </c>
      <c r="X1748" t="s">
        <v>41</v>
      </c>
      <c r="Z1748">
        <v>9.99</v>
      </c>
      <c r="AA1748">
        <v>6</v>
      </c>
      <c r="AB1748">
        <v>3.99</v>
      </c>
      <c r="AC1748">
        <v>6.25</v>
      </c>
      <c r="AD1748" t="s">
        <v>41</v>
      </c>
      <c r="AF1748">
        <v>70</v>
      </c>
      <c r="AG1748">
        <v>70</v>
      </c>
      <c r="AH1748">
        <v>3.3</v>
      </c>
      <c r="AI1748">
        <v>3.31</v>
      </c>
      <c r="AJ1748">
        <v>-0.01</v>
      </c>
      <c r="AK1748" t="s">
        <v>41</v>
      </c>
      <c r="AL1748" t="s">
        <v>41</v>
      </c>
      <c r="AM1748" t="s">
        <v>41</v>
      </c>
    </row>
    <row r="1749" spans="1:39" x14ac:dyDescent="0.3">
      <c r="A1749" t="s">
        <v>55</v>
      </c>
      <c r="B1749" t="s">
        <v>56</v>
      </c>
      <c r="C1749" t="s">
        <v>38</v>
      </c>
      <c r="D1749" t="s">
        <v>59</v>
      </c>
      <c r="E1749">
        <v>10</v>
      </c>
      <c r="F1749" t="s">
        <v>45</v>
      </c>
      <c r="G1749" t="s">
        <v>40</v>
      </c>
      <c r="H1749" t="s">
        <v>41</v>
      </c>
      <c r="J1749">
        <v>75.13</v>
      </c>
      <c r="K1749" t="s">
        <v>41</v>
      </c>
      <c r="L1749">
        <v>18795.689999999999</v>
      </c>
      <c r="M1749" t="s">
        <v>41</v>
      </c>
      <c r="N1749" t="s">
        <v>41</v>
      </c>
      <c r="O1749">
        <v>1320</v>
      </c>
      <c r="P1749">
        <v>1328.6</v>
      </c>
      <c r="Q1749">
        <v>1340</v>
      </c>
      <c r="R1749">
        <v>-2.4</v>
      </c>
      <c r="S1749">
        <v>0.19</v>
      </c>
      <c r="T1749">
        <v>54.53</v>
      </c>
      <c r="U1749">
        <v>1001</v>
      </c>
      <c r="V1749" t="s">
        <v>41</v>
      </c>
      <c r="W1749">
        <v>1.44</v>
      </c>
      <c r="X1749" t="s">
        <v>41</v>
      </c>
      <c r="Z1749">
        <v>9.99</v>
      </c>
      <c r="AA1749">
        <v>6</v>
      </c>
      <c r="AB1749">
        <v>3.99</v>
      </c>
      <c r="AC1749">
        <v>6.49</v>
      </c>
      <c r="AD1749" t="s">
        <v>41</v>
      </c>
      <c r="AF1749">
        <v>70</v>
      </c>
      <c r="AG1749">
        <v>70</v>
      </c>
      <c r="AH1749">
        <v>3.3</v>
      </c>
      <c r="AI1749">
        <v>3.31</v>
      </c>
      <c r="AJ1749">
        <v>-0.01</v>
      </c>
      <c r="AK1749" t="s">
        <v>41</v>
      </c>
      <c r="AL1749" t="s">
        <v>41</v>
      </c>
      <c r="AM1749" t="s">
        <v>41</v>
      </c>
    </row>
    <row r="1750" spans="1:39" x14ac:dyDescent="0.3">
      <c r="A1750" t="s">
        <v>55</v>
      </c>
      <c r="B1750" t="s">
        <v>56</v>
      </c>
      <c r="C1750" t="s">
        <v>38</v>
      </c>
      <c r="D1750" t="s">
        <v>59</v>
      </c>
      <c r="E1750">
        <v>10</v>
      </c>
      <c r="F1750" t="s">
        <v>46</v>
      </c>
      <c r="G1750" t="s">
        <v>40</v>
      </c>
      <c r="H1750" t="s">
        <v>41</v>
      </c>
      <c r="J1750">
        <v>75.13</v>
      </c>
      <c r="K1750" t="s">
        <v>41</v>
      </c>
      <c r="L1750">
        <v>18795.689999999999</v>
      </c>
      <c r="M1750" t="s">
        <v>41</v>
      </c>
      <c r="N1750" t="s">
        <v>41</v>
      </c>
      <c r="O1750">
        <v>1260</v>
      </c>
      <c r="P1750">
        <v>1268.8599999999999</v>
      </c>
      <c r="Q1750">
        <v>1280</v>
      </c>
      <c r="R1750">
        <v>-2.14</v>
      </c>
      <c r="S1750">
        <v>0.2</v>
      </c>
      <c r="T1750">
        <v>56.57</v>
      </c>
      <c r="U1750">
        <v>1001</v>
      </c>
      <c r="V1750" t="s">
        <v>41</v>
      </c>
      <c r="W1750">
        <v>1.97</v>
      </c>
      <c r="X1750" t="s">
        <v>41</v>
      </c>
      <c r="Z1750">
        <v>9.99</v>
      </c>
      <c r="AA1750">
        <v>6</v>
      </c>
      <c r="AB1750">
        <v>3.99</v>
      </c>
      <c r="AC1750">
        <v>6.7</v>
      </c>
      <c r="AD1750" t="s">
        <v>41</v>
      </c>
      <c r="AF1750">
        <v>70</v>
      </c>
      <c r="AG1750">
        <v>70</v>
      </c>
      <c r="AH1750">
        <v>3.3</v>
      </c>
      <c r="AI1750">
        <v>3.31</v>
      </c>
      <c r="AJ1750">
        <v>-0.01</v>
      </c>
      <c r="AK1750" t="s">
        <v>41</v>
      </c>
      <c r="AL1750" t="s">
        <v>41</v>
      </c>
      <c r="AM1750" t="s">
        <v>41</v>
      </c>
    </row>
    <row r="1751" spans="1:39" x14ac:dyDescent="0.3">
      <c r="A1751" t="s">
        <v>55</v>
      </c>
      <c r="B1751" t="s">
        <v>56</v>
      </c>
      <c r="C1751" t="s">
        <v>38</v>
      </c>
      <c r="D1751" t="s">
        <v>59</v>
      </c>
      <c r="E1751">
        <v>10</v>
      </c>
      <c r="F1751" t="s">
        <v>47</v>
      </c>
      <c r="G1751" t="s">
        <v>40</v>
      </c>
      <c r="H1751" t="s">
        <v>41</v>
      </c>
      <c r="J1751">
        <v>75.13</v>
      </c>
      <c r="K1751" t="s">
        <v>41</v>
      </c>
      <c r="L1751">
        <v>18795.689999999999</v>
      </c>
      <c r="M1751" t="s">
        <v>41</v>
      </c>
      <c r="N1751" t="s">
        <v>41</v>
      </c>
      <c r="O1751">
        <v>1280</v>
      </c>
      <c r="P1751">
        <v>1288.58</v>
      </c>
      <c r="Q1751">
        <v>1300</v>
      </c>
      <c r="R1751">
        <v>-2.42</v>
      </c>
      <c r="S1751">
        <v>0.2</v>
      </c>
      <c r="T1751">
        <v>58.51</v>
      </c>
      <c r="U1751">
        <v>1001</v>
      </c>
      <c r="V1751" t="s">
        <v>41</v>
      </c>
      <c r="W1751">
        <v>2.68</v>
      </c>
      <c r="X1751" t="s">
        <v>41</v>
      </c>
      <c r="Z1751">
        <v>9.99</v>
      </c>
      <c r="AA1751">
        <v>6</v>
      </c>
      <c r="AB1751">
        <v>3.99</v>
      </c>
      <c r="AC1751">
        <v>6.32</v>
      </c>
      <c r="AD1751" t="s">
        <v>41</v>
      </c>
      <c r="AF1751">
        <v>70</v>
      </c>
      <c r="AG1751">
        <v>70</v>
      </c>
      <c r="AH1751">
        <v>3.3</v>
      </c>
      <c r="AI1751">
        <v>3.31</v>
      </c>
      <c r="AJ1751">
        <v>-0.01</v>
      </c>
      <c r="AK1751" t="s">
        <v>41</v>
      </c>
      <c r="AL1751" t="s">
        <v>41</v>
      </c>
      <c r="AM1751" t="s">
        <v>41</v>
      </c>
    </row>
    <row r="1752" spans="1:39" x14ac:dyDescent="0.3">
      <c r="A1752" t="s">
        <v>55</v>
      </c>
      <c r="B1752" t="s">
        <v>56</v>
      </c>
      <c r="C1752" t="s">
        <v>38</v>
      </c>
      <c r="D1752" t="s">
        <v>59</v>
      </c>
      <c r="E1752">
        <v>10</v>
      </c>
      <c r="F1752" t="s">
        <v>48</v>
      </c>
      <c r="G1752" t="s">
        <v>40</v>
      </c>
      <c r="H1752" t="s">
        <v>41</v>
      </c>
      <c r="J1752">
        <v>75.13</v>
      </c>
      <c r="K1752" t="s">
        <v>41</v>
      </c>
      <c r="L1752">
        <v>18795.689999999999</v>
      </c>
      <c r="M1752" t="s">
        <v>41</v>
      </c>
      <c r="N1752" t="s">
        <v>41</v>
      </c>
      <c r="O1752">
        <v>1300</v>
      </c>
      <c r="P1752">
        <v>1309.04</v>
      </c>
      <c r="Q1752">
        <v>1320</v>
      </c>
      <c r="R1752">
        <v>-1.96</v>
      </c>
      <c r="S1752">
        <v>0.2</v>
      </c>
      <c r="T1752">
        <v>52.91</v>
      </c>
      <c r="U1752">
        <v>1001</v>
      </c>
      <c r="V1752" t="s">
        <v>41</v>
      </c>
      <c r="W1752">
        <v>2.5099999999999998</v>
      </c>
      <c r="X1752" t="s">
        <v>41</v>
      </c>
      <c r="Z1752">
        <v>9.99</v>
      </c>
      <c r="AA1752">
        <v>6</v>
      </c>
      <c r="AB1752">
        <v>3.99</v>
      </c>
      <c r="AC1752">
        <v>6.25</v>
      </c>
      <c r="AD1752" t="s">
        <v>41</v>
      </c>
      <c r="AF1752">
        <v>70</v>
      </c>
      <c r="AG1752">
        <v>70</v>
      </c>
      <c r="AH1752">
        <v>3.3</v>
      </c>
      <c r="AI1752">
        <v>3.31</v>
      </c>
      <c r="AJ1752">
        <v>-0.01</v>
      </c>
      <c r="AK1752" t="s">
        <v>41</v>
      </c>
      <c r="AL1752" t="s">
        <v>41</v>
      </c>
      <c r="AM1752" t="s">
        <v>41</v>
      </c>
    </row>
    <row r="1753" spans="1:39" x14ac:dyDescent="0.3">
      <c r="A1753" t="s">
        <v>55</v>
      </c>
      <c r="B1753" t="s">
        <v>56</v>
      </c>
      <c r="C1753" t="s">
        <v>38</v>
      </c>
      <c r="D1753" t="s">
        <v>59</v>
      </c>
      <c r="E1753">
        <v>10</v>
      </c>
      <c r="F1753" t="s">
        <v>49</v>
      </c>
      <c r="G1753" t="s">
        <v>40</v>
      </c>
      <c r="H1753" t="s">
        <v>41</v>
      </c>
      <c r="J1753">
        <v>75.13</v>
      </c>
      <c r="K1753" t="s">
        <v>41</v>
      </c>
      <c r="L1753">
        <v>18795.689999999999</v>
      </c>
      <c r="M1753" t="s">
        <v>41</v>
      </c>
      <c r="N1753" t="s">
        <v>41</v>
      </c>
      <c r="O1753">
        <v>1320</v>
      </c>
      <c r="P1753">
        <v>1328.6</v>
      </c>
      <c r="Q1753">
        <v>1340</v>
      </c>
      <c r="R1753">
        <v>-2.4</v>
      </c>
      <c r="S1753">
        <v>0.19</v>
      </c>
      <c r="T1753">
        <v>54.53</v>
      </c>
      <c r="U1753">
        <v>1001</v>
      </c>
      <c r="V1753" t="s">
        <v>41</v>
      </c>
      <c r="W1753">
        <v>2.35</v>
      </c>
      <c r="X1753" t="s">
        <v>41</v>
      </c>
      <c r="Z1753">
        <v>9.99</v>
      </c>
      <c r="AA1753">
        <v>6</v>
      </c>
      <c r="AB1753">
        <v>3.99</v>
      </c>
      <c r="AC1753">
        <v>6.49</v>
      </c>
      <c r="AD1753" t="s">
        <v>41</v>
      </c>
      <c r="AF1753">
        <v>70</v>
      </c>
      <c r="AG1753">
        <v>70</v>
      </c>
      <c r="AH1753">
        <v>3.3</v>
      </c>
      <c r="AI1753">
        <v>3.31</v>
      </c>
      <c r="AJ1753">
        <v>-0.01</v>
      </c>
      <c r="AK1753" t="s">
        <v>41</v>
      </c>
      <c r="AL1753" t="s">
        <v>41</v>
      </c>
      <c r="AM1753" t="s">
        <v>41</v>
      </c>
    </row>
    <row r="1754" spans="1:39" x14ac:dyDescent="0.3">
      <c r="A1754" t="s">
        <v>55</v>
      </c>
      <c r="B1754" t="s">
        <v>56</v>
      </c>
      <c r="C1754" t="s">
        <v>38</v>
      </c>
      <c r="D1754" t="s">
        <v>59</v>
      </c>
      <c r="E1754">
        <v>10</v>
      </c>
      <c r="F1754" t="s">
        <v>39</v>
      </c>
      <c r="G1754" t="s">
        <v>40</v>
      </c>
      <c r="H1754" t="s">
        <v>41</v>
      </c>
      <c r="J1754">
        <v>75.77</v>
      </c>
      <c r="K1754" t="s">
        <v>41</v>
      </c>
      <c r="L1754">
        <v>18876.89</v>
      </c>
      <c r="M1754" t="s">
        <v>41</v>
      </c>
      <c r="N1754" t="s">
        <v>41</v>
      </c>
      <c r="O1754">
        <v>1260</v>
      </c>
      <c r="P1754">
        <v>1268.9000000000001</v>
      </c>
      <c r="Q1754">
        <v>1280</v>
      </c>
      <c r="R1754">
        <v>-2.1</v>
      </c>
      <c r="S1754">
        <v>0.2</v>
      </c>
      <c r="T1754">
        <v>57.17</v>
      </c>
      <c r="U1754">
        <v>1001</v>
      </c>
      <c r="V1754" t="s">
        <v>41</v>
      </c>
      <c r="W1754">
        <v>2.58</v>
      </c>
      <c r="X1754" t="s">
        <v>41</v>
      </c>
      <c r="Z1754">
        <v>10</v>
      </c>
      <c r="AA1754">
        <v>6.07</v>
      </c>
      <c r="AB1754">
        <v>3.93</v>
      </c>
      <c r="AC1754">
        <v>6.79</v>
      </c>
      <c r="AD1754" t="s">
        <v>41</v>
      </c>
      <c r="AF1754">
        <v>80</v>
      </c>
      <c r="AG1754">
        <v>80</v>
      </c>
      <c r="AH1754">
        <v>3.3</v>
      </c>
      <c r="AI1754">
        <v>3.31</v>
      </c>
      <c r="AJ1754">
        <v>-0.01</v>
      </c>
      <c r="AK1754" t="s">
        <v>41</v>
      </c>
      <c r="AL1754" t="s">
        <v>41</v>
      </c>
      <c r="AM1754" t="s">
        <v>41</v>
      </c>
    </row>
    <row r="1755" spans="1:39" x14ac:dyDescent="0.3">
      <c r="A1755" t="s">
        <v>55</v>
      </c>
      <c r="B1755" t="s">
        <v>56</v>
      </c>
      <c r="C1755" t="s">
        <v>38</v>
      </c>
      <c r="D1755" t="s">
        <v>59</v>
      </c>
      <c r="E1755">
        <v>10</v>
      </c>
      <c r="F1755" t="s">
        <v>43</v>
      </c>
      <c r="G1755" t="s">
        <v>40</v>
      </c>
      <c r="H1755" t="s">
        <v>41</v>
      </c>
      <c r="J1755">
        <v>75.77</v>
      </c>
      <c r="K1755" t="s">
        <v>41</v>
      </c>
      <c r="L1755">
        <v>18876.89</v>
      </c>
      <c r="M1755" t="s">
        <v>41</v>
      </c>
      <c r="N1755" t="s">
        <v>41</v>
      </c>
      <c r="O1755">
        <v>1280</v>
      </c>
      <c r="P1755">
        <v>1288.5999999999999</v>
      </c>
      <c r="Q1755">
        <v>1300</v>
      </c>
      <c r="R1755">
        <v>-2.4</v>
      </c>
      <c r="S1755">
        <v>0.2</v>
      </c>
      <c r="T1755">
        <v>58.99</v>
      </c>
      <c r="U1755">
        <v>1001</v>
      </c>
      <c r="V1755" t="s">
        <v>41</v>
      </c>
      <c r="W1755">
        <v>2.96</v>
      </c>
      <c r="X1755" t="s">
        <v>41</v>
      </c>
      <c r="Z1755">
        <v>10</v>
      </c>
      <c r="AA1755">
        <v>6.07</v>
      </c>
      <c r="AB1755">
        <v>3.93</v>
      </c>
      <c r="AC1755">
        <v>6.44</v>
      </c>
      <c r="AD1755" t="s">
        <v>41</v>
      </c>
      <c r="AF1755">
        <v>80</v>
      </c>
      <c r="AG1755">
        <v>80</v>
      </c>
      <c r="AH1755">
        <v>3.3</v>
      </c>
      <c r="AI1755">
        <v>3.31</v>
      </c>
      <c r="AJ1755">
        <v>-0.01</v>
      </c>
      <c r="AK1755" t="s">
        <v>41</v>
      </c>
      <c r="AL1755" t="s">
        <v>41</v>
      </c>
      <c r="AM1755" t="s">
        <v>41</v>
      </c>
    </row>
    <row r="1756" spans="1:39" x14ac:dyDescent="0.3">
      <c r="A1756" t="s">
        <v>55</v>
      </c>
      <c r="B1756" t="s">
        <v>56</v>
      </c>
      <c r="C1756" t="s">
        <v>38</v>
      </c>
      <c r="D1756" t="s">
        <v>59</v>
      </c>
      <c r="E1756">
        <v>10</v>
      </c>
      <c r="F1756" t="s">
        <v>44</v>
      </c>
      <c r="G1756" t="s">
        <v>40</v>
      </c>
      <c r="H1756" t="s">
        <v>41</v>
      </c>
      <c r="J1756">
        <v>75.77</v>
      </c>
      <c r="K1756" t="s">
        <v>41</v>
      </c>
      <c r="L1756">
        <v>18876.89</v>
      </c>
      <c r="M1756" t="s">
        <v>41</v>
      </c>
      <c r="N1756" t="s">
        <v>41</v>
      </c>
      <c r="O1756">
        <v>1300</v>
      </c>
      <c r="P1756">
        <v>1309.06</v>
      </c>
      <c r="Q1756">
        <v>1320</v>
      </c>
      <c r="R1756">
        <v>-1.94</v>
      </c>
      <c r="S1756">
        <v>0.2</v>
      </c>
      <c r="T1756">
        <v>53.41</v>
      </c>
      <c r="U1756">
        <v>1001</v>
      </c>
      <c r="V1756" t="s">
        <v>41</v>
      </c>
      <c r="W1756">
        <v>2.44</v>
      </c>
      <c r="X1756" t="s">
        <v>41</v>
      </c>
      <c r="Z1756">
        <v>10</v>
      </c>
      <c r="AA1756">
        <v>6.07</v>
      </c>
      <c r="AB1756">
        <v>3.93</v>
      </c>
      <c r="AC1756">
        <v>6.39</v>
      </c>
      <c r="AD1756" t="s">
        <v>41</v>
      </c>
      <c r="AF1756">
        <v>80</v>
      </c>
      <c r="AG1756">
        <v>80</v>
      </c>
      <c r="AH1756">
        <v>3.3</v>
      </c>
      <c r="AI1756">
        <v>3.31</v>
      </c>
      <c r="AJ1756">
        <v>-0.01</v>
      </c>
      <c r="AK1756" t="s">
        <v>41</v>
      </c>
      <c r="AL1756" t="s">
        <v>41</v>
      </c>
      <c r="AM1756" t="s">
        <v>41</v>
      </c>
    </row>
    <row r="1757" spans="1:39" x14ac:dyDescent="0.3">
      <c r="A1757" t="s">
        <v>55</v>
      </c>
      <c r="B1757" t="s">
        <v>56</v>
      </c>
      <c r="C1757" t="s">
        <v>38</v>
      </c>
      <c r="D1757" t="s">
        <v>59</v>
      </c>
      <c r="E1757">
        <v>10</v>
      </c>
      <c r="F1757" t="s">
        <v>45</v>
      </c>
      <c r="G1757" t="s">
        <v>40</v>
      </c>
      <c r="H1757" t="s">
        <v>41</v>
      </c>
      <c r="J1757">
        <v>75.77</v>
      </c>
      <c r="K1757" t="s">
        <v>41</v>
      </c>
      <c r="L1757">
        <v>18876.89</v>
      </c>
      <c r="M1757" t="s">
        <v>41</v>
      </c>
      <c r="N1757" t="s">
        <v>41</v>
      </c>
      <c r="O1757">
        <v>1320</v>
      </c>
      <c r="P1757">
        <v>1328.62</v>
      </c>
      <c r="Q1757">
        <v>1340</v>
      </c>
      <c r="R1757">
        <v>-2.38</v>
      </c>
      <c r="S1757">
        <v>0.19</v>
      </c>
      <c r="T1757">
        <v>55.02</v>
      </c>
      <c r="U1757">
        <v>1001</v>
      </c>
      <c r="V1757" t="s">
        <v>41</v>
      </c>
      <c r="W1757">
        <v>2.0699999999999998</v>
      </c>
      <c r="X1757" t="s">
        <v>41</v>
      </c>
      <c r="Z1757">
        <v>10</v>
      </c>
      <c r="AA1757">
        <v>6.07</v>
      </c>
      <c r="AB1757">
        <v>3.93</v>
      </c>
      <c r="AC1757">
        <v>6.61</v>
      </c>
      <c r="AD1757" t="s">
        <v>41</v>
      </c>
      <c r="AF1757">
        <v>80</v>
      </c>
      <c r="AG1757">
        <v>80</v>
      </c>
      <c r="AH1757">
        <v>3.3</v>
      </c>
      <c r="AI1757">
        <v>3.31</v>
      </c>
      <c r="AJ1757">
        <v>-0.01</v>
      </c>
      <c r="AK1757" t="s">
        <v>41</v>
      </c>
      <c r="AL1757" t="s">
        <v>41</v>
      </c>
      <c r="AM1757" t="s">
        <v>41</v>
      </c>
    </row>
    <row r="1758" spans="1:39" x14ac:dyDescent="0.3">
      <c r="A1758" t="s">
        <v>55</v>
      </c>
      <c r="B1758" t="s">
        <v>56</v>
      </c>
      <c r="C1758" t="s">
        <v>38</v>
      </c>
      <c r="D1758" t="s">
        <v>59</v>
      </c>
      <c r="E1758">
        <v>10</v>
      </c>
      <c r="F1758" t="s">
        <v>46</v>
      </c>
      <c r="G1758" t="s">
        <v>40</v>
      </c>
      <c r="H1758" t="s">
        <v>41</v>
      </c>
      <c r="J1758">
        <v>75.77</v>
      </c>
      <c r="K1758" t="s">
        <v>41</v>
      </c>
      <c r="L1758">
        <v>18876.89</v>
      </c>
      <c r="M1758" t="s">
        <v>41</v>
      </c>
      <c r="N1758" t="s">
        <v>41</v>
      </c>
      <c r="O1758">
        <v>1260</v>
      </c>
      <c r="P1758">
        <v>1268.9000000000001</v>
      </c>
      <c r="Q1758">
        <v>1280</v>
      </c>
      <c r="R1758">
        <v>-2.1</v>
      </c>
      <c r="S1758">
        <v>0.2</v>
      </c>
      <c r="T1758">
        <v>57.17</v>
      </c>
      <c r="U1758">
        <v>1001</v>
      </c>
      <c r="V1758" t="s">
        <v>41</v>
      </c>
      <c r="W1758">
        <v>2.71</v>
      </c>
      <c r="X1758" t="s">
        <v>41</v>
      </c>
      <c r="Z1758">
        <v>10</v>
      </c>
      <c r="AA1758">
        <v>6.07</v>
      </c>
      <c r="AB1758">
        <v>3.93</v>
      </c>
      <c r="AC1758">
        <v>6.79</v>
      </c>
      <c r="AD1758" t="s">
        <v>41</v>
      </c>
      <c r="AF1758">
        <v>80</v>
      </c>
      <c r="AG1758">
        <v>80</v>
      </c>
      <c r="AH1758">
        <v>3.3</v>
      </c>
      <c r="AI1758">
        <v>3.31</v>
      </c>
      <c r="AJ1758">
        <v>-0.01</v>
      </c>
      <c r="AK1758" t="s">
        <v>41</v>
      </c>
      <c r="AL1758" t="s">
        <v>41</v>
      </c>
      <c r="AM1758" t="s">
        <v>41</v>
      </c>
    </row>
    <row r="1759" spans="1:39" x14ac:dyDescent="0.3">
      <c r="A1759" t="s">
        <v>55</v>
      </c>
      <c r="B1759" t="s">
        <v>56</v>
      </c>
      <c r="C1759" t="s">
        <v>38</v>
      </c>
      <c r="D1759" t="s">
        <v>59</v>
      </c>
      <c r="E1759">
        <v>10</v>
      </c>
      <c r="F1759" t="s">
        <v>47</v>
      </c>
      <c r="G1759" t="s">
        <v>40</v>
      </c>
      <c r="H1759" t="s">
        <v>41</v>
      </c>
      <c r="J1759">
        <v>75.77</v>
      </c>
      <c r="K1759" t="s">
        <v>41</v>
      </c>
      <c r="L1759">
        <v>18876.89</v>
      </c>
      <c r="M1759" t="s">
        <v>41</v>
      </c>
      <c r="N1759" t="s">
        <v>41</v>
      </c>
      <c r="O1759">
        <v>1280</v>
      </c>
      <c r="P1759">
        <v>1288.5999999999999</v>
      </c>
      <c r="Q1759">
        <v>1300</v>
      </c>
      <c r="R1759">
        <v>-2.4</v>
      </c>
      <c r="S1759">
        <v>0.2</v>
      </c>
      <c r="T1759">
        <v>58.99</v>
      </c>
      <c r="U1759">
        <v>1001</v>
      </c>
      <c r="V1759" t="s">
        <v>41</v>
      </c>
      <c r="W1759">
        <v>3.35</v>
      </c>
      <c r="X1759" t="s">
        <v>41</v>
      </c>
      <c r="Z1759">
        <v>10</v>
      </c>
      <c r="AA1759">
        <v>6.07</v>
      </c>
      <c r="AB1759">
        <v>3.93</v>
      </c>
      <c r="AC1759">
        <v>6.44</v>
      </c>
      <c r="AD1759" t="s">
        <v>41</v>
      </c>
      <c r="AF1759">
        <v>80</v>
      </c>
      <c r="AG1759">
        <v>80</v>
      </c>
      <c r="AH1759">
        <v>3.3</v>
      </c>
      <c r="AI1759">
        <v>3.31</v>
      </c>
      <c r="AJ1759">
        <v>-0.01</v>
      </c>
      <c r="AK1759" t="s">
        <v>41</v>
      </c>
      <c r="AL1759" t="s">
        <v>41</v>
      </c>
      <c r="AM1759" t="s">
        <v>41</v>
      </c>
    </row>
    <row r="1760" spans="1:39" x14ac:dyDescent="0.3">
      <c r="A1760" t="s">
        <v>55</v>
      </c>
      <c r="B1760" t="s">
        <v>56</v>
      </c>
      <c r="C1760" t="s">
        <v>38</v>
      </c>
      <c r="D1760" t="s">
        <v>59</v>
      </c>
      <c r="E1760">
        <v>10</v>
      </c>
      <c r="F1760" t="s">
        <v>48</v>
      </c>
      <c r="G1760" t="s">
        <v>40</v>
      </c>
      <c r="H1760" t="s">
        <v>41</v>
      </c>
      <c r="J1760">
        <v>75.77</v>
      </c>
      <c r="K1760" t="s">
        <v>41</v>
      </c>
      <c r="L1760">
        <v>18876.89</v>
      </c>
      <c r="M1760" t="s">
        <v>41</v>
      </c>
      <c r="N1760" t="s">
        <v>41</v>
      </c>
      <c r="O1760">
        <v>1300</v>
      </c>
      <c r="P1760">
        <v>1309.06</v>
      </c>
      <c r="Q1760">
        <v>1320</v>
      </c>
      <c r="R1760">
        <v>-1.94</v>
      </c>
      <c r="S1760">
        <v>0.2</v>
      </c>
      <c r="T1760">
        <v>53.41</v>
      </c>
      <c r="U1760">
        <v>1001</v>
      </c>
      <c r="V1760" t="s">
        <v>41</v>
      </c>
      <c r="W1760">
        <v>3.23</v>
      </c>
      <c r="X1760" t="s">
        <v>41</v>
      </c>
      <c r="Z1760">
        <v>10</v>
      </c>
      <c r="AA1760">
        <v>6.07</v>
      </c>
      <c r="AB1760">
        <v>3.93</v>
      </c>
      <c r="AC1760">
        <v>6.39</v>
      </c>
      <c r="AD1760" t="s">
        <v>41</v>
      </c>
      <c r="AF1760">
        <v>80</v>
      </c>
      <c r="AG1760">
        <v>80</v>
      </c>
      <c r="AH1760">
        <v>3.3</v>
      </c>
      <c r="AI1760">
        <v>3.31</v>
      </c>
      <c r="AJ1760">
        <v>-0.01</v>
      </c>
      <c r="AK1760" t="s">
        <v>41</v>
      </c>
      <c r="AL1760" t="s">
        <v>41</v>
      </c>
      <c r="AM1760" t="s">
        <v>41</v>
      </c>
    </row>
    <row r="1761" spans="1:39" x14ac:dyDescent="0.3">
      <c r="A1761" t="s">
        <v>55</v>
      </c>
      <c r="B1761" t="s">
        <v>56</v>
      </c>
      <c r="C1761" t="s">
        <v>38</v>
      </c>
      <c r="D1761" t="s">
        <v>59</v>
      </c>
      <c r="E1761">
        <v>10</v>
      </c>
      <c r="F1761" t="s">
        <v>49</v>
      </c>
      <c r="G1761" t="s">
        <v>40</v>
      </c>
      <c r="H1761" t="s">
        <v>41</v>
      </c>
      <c r="J1761">
        <v>75.77</v>
      </c>
      <c r="K1761" t="s">
        <v>41</v>
      </c>
      <c r="L1761">
        <v>18876.89</v>
      </c>
      <c r="M1761" t="s">
        <v>41</v>
      </c>
      <c r="N1761" t="s">
        <v>41</v>
      </c>
      <c r="O1761">
        <v>1320</v>
      </c>
      <c r="P1761">
        <v>1328.62</v>
      </c>
      <c r="Q1761">
        <v>1340</v>
      </c>
      <c r="R1761">
        <v>-2.38</v>
      </c>
      <c r="S1761">
        <v>0.19</v>
      </c>
      <c r="T1761">
        <v>55.02</v>
      </c>
      <c r="U1761">
        <v>1001</v>
      </c>
      <c r="V1761" t="s">
        <v>41</v>
      </c>
      <c r="W1761">
        <v>2.96</v>
      </c>
      <c r="X1761" t="s">
        <v>41</v>
      </c>
      <c r="Z1761">
        <v>10</v>
      </c>
      <c r="AA1761">
        <v>6.07</v>
      </c>
      <c r="AB1761">
        <v>3.93</v>
      </c>
      <c r="AC1761">
        <v>6.61</v>
      </c>
      <c r="AD1761" t="s">
        <v>41</v>
      </c>
      <c r="AF1761">
        <v>80</v>
      </c>
      <c r="AG1761">
        <v>80</v>
      </c>
      <c r="AH1761">
        <v>3.3</v>
      </c>
      <c r="AI1761">
        <v>3.31</v>
      </c>
      <c r="AJ1761">
        <v>-0.01</v>
      </c>
      <c r="AK1761" t="s">
        <v>41</v>
      </c>
      <c r="AL1761" t="s">
        <v>41</v>
      </c>
      <c r="AM1761" t="s">
        <v>41</v>
      </c>
    </row>
    <row r="1762" spans="1:39" x14ac:dyDescent="0.3">
      <c r="A1762" t="s">
        <v>55</v>
      </c>
      <c r="B1762" t="s">
        <v>56</v>
      </c>
      <c r="C1762" t="s">
        <v>38</v>
      </c>
      <c r="D1762" t="s">
        <v>59</v>
      </c>
      <c r="E1762">
        <v>10</v>
      </c>
      <c r="F1762" t="s">
        <v>39</v>
      </c>
      <c r="G1762" t="s">
        <v>40</v>
      </c>
      <c r="H1762" t="s">
        <v>41</v>
      </c>
      <c r="J1762">
        <v>75.44</v>
      </c>
      <c r="K1762" t="s">
        <v>41</v>
      </c>
      <c r="L1762">
        <v>18957.77</v>
      </c>
      <c r="M1762" t="s">
        <v>41</v>
      </c>
      <c r="N1762" t="s">
        <v>41</v>
      </c>
      <c r="O1762">
        <v>1260</v>
      </c>
      <c r="P1762">
        <v>1268.9000000000001</v>
      </c>
      <c r="Q1762">
        <v>1280</v>
      </c>
      <c r="R1762">
        <v>-2.1</v>
      </c>
      <c r="S1762">
        <v>0.2</v>
      </c>
      <c r="T1762">
        <v>57.61</v>
      </c>
      <c r="U1762">
        <v>1001</v>
      </c>
      <c r="V1762" t="s">
        <v>41</v>
      </c>
      <c r="W1762">
        <v>3.19</v>
      </c>
      <c r="X1762" t="s">
        <v>41</v>
      </c>
      <c r="Z1762">
        <v>10</v>
      </c>
      <c r="AA1762">
        <v>6.14</v>
      </c>
      <c r="AB1762">
        <v>3.86</v>
      </c>
      <c r="AC1762">
        <v>6.96</v>
      </c>
      <c r="AD1762" t="s">
        <v>41</v>
      </c>
      <c r="AF1762">
        <v>90</v>
      </c>
      <c r="AG1762">
        <v>90</v>
      </c>
      <c r="AH1762">
        <v>3.3</v>
      </c>
      <c r="AI1762">
        <v>3.31</v>
      </c>
      <c r="AJ1762">
        <v>-0.01</v>
      </c>
      <c r="AK1762" t="s">
        <v>41</v>
      </c>
      <c r="AL1762" t="s">
        <v>41</v>
      </c>
      <c r="AM1762" t="s">
        <v>41</v>
      </c>
    </row>
    <row r="1763" spans="1:39" x14ac:dyDescent="0.3">
      <c r="A1763" t="s">
        <v>55</v>
      </c>
      <c r="B1763" t="s">
        <v>56</v>
      </c>
      <c r="C1763" t="s">
        <v>38</v>
      </c>
      <c r="D1763" t="s">
        <v>59</v>
      </c>
      <c r="E1763">
        <v>10</v>
      </c>
      <c r="F1763" t="s">
        <v>43</v>
      </c>
      <c r="G1763" t="s">
        <v>40</v>
      </c>
      <c r="H1763" t="s">
        <v>41</v>
      </c>
      <c r="J1763">
        <v>75.44</v>
      </c>
      <c r="K1763" t="s">
        <v>41</v>
      </c>
      <c r="L1763">
        <v>18957.77</v>
      </c>
      <c r="M1763" t="s">
        <v>41</v>
      </c>
      <c r="N1763" t="s">
        <v>41</v>
      </c>
      <c r="O1763">
        <v>1280</v>
      </c>
      <c r="P1763">
        <v>1288.6199999999999</v>
      </c>
      <c r="Q1763">
        <v>1300</v>
      </c>
      <c r="R1763">
        <v>-2.38</v>
      </c>
      <c r="S1763">
        <v>0.2</v>
      </c>
      <c r="T1763">
        <v>59.47</v>
      </c>
      <c r="U1763">
        <v>1001</v>
      </c>
      <c r="V1763" t="s">
        <v>41</v>
      </c>
      <c r="W1763">
        <v>3.52</v>
      </c>
      <c r="X1763" t="s">
        <v>41</v>
      </c>
      <c r="Z1763">
        <v>10</v>
      </c>
      <c r="AA1763">
        <v>6.14</v>
      </c>
      <c r="AB1763">
        <v>3.86</v>
      </c>
      <c r="AC1763">
        <v>6.58</v>
      </c>
      <c r="AD1763" t="s">
        <v>41</v>
      </c>
      <c r="AF1763">
        <v>90</v>
      </c>
      <c r="AG1763">
        <v>90</v>
      </c>
      <c r="AH1763">
        <v>3.3</v>
      </c>
      <c r="AI1763">
        <v>3.31</v>
      </c>
      <c r="AJ1763">
        <v>-0.01</v>
      </c>
      <c r="AK1763" t="s">
        <v>41</v>
      </c>
      <c r="AL1763" t="s">
        <v>41</v>
      </c>
      <c r="AM1763" t="s">
        <v>41</v>
      </c>
    </row>
    <row r="1764" spans="1:39" x14ac:dyDescent="0.3">
      <c r="A1764" t="s">
        <v>55</v>
      </c>
      <c r="B1764" t="s">
        <v>56</v>
      </c>
      <c r="C1764" t="s">
        <v>38</v>
      </c>
      <c r="D1764" t="s">
        <v>59</v>
      </c>
      <c r="E1764">
        <v>10</v>
      </c>
      <c r="F1764" t="s">
        <v>44</v>
      </c>
      <c r="G1764" t="s">
        <v>40</v>
      </c>
      <c r="H1764" t="s">
        <v>41</v>
      </c>
      <c r="J1764">
        <v>75.44</v>
      </c>
      <c r="K1764" t="s">
        <v>41</v>
      </c>
      <c r="L1764">
        <v>18957.77</v>
      </c>
      <c r="M1764" t="s">
        <v>41</v>
      </c>
      <c r="N1764" t="s">
        <v>41</v>
      </c>
      <c r="O1764">
        <v>1300</v>
      </c>
      <c r="P1764">
        <v>1309.08</v>
      </c>
      <c r="Q1764">
        <v>1320</v>
      </c>
      <c r="R1764">
        <v>-1.92</v>
      </c>
      <c r="S1764">
        <v>0.2</v>
      </c>
      <c r="T1764">
        <v>53.85</v>
      </c>
      <c r="U1764">
        <v>1001</v>
      </c>
      <c r="V1764" t="s">
        <v>41</v>
      </c>
      <c r="W1764">
        <v>3.02</v>
      </c>
      <c r="X1764" t="s">
        <v>41</v>
      </c>
      <c r="Z1764">
        <v>10</v>
      </c>
      <c r="AA1764">
        <v>6.14</v>
      </c>
      <c r="AB1764">
        <v>3.86</v>
      </c>
      <c r="AC1764">
        <v>6.54</v>
      </c>
      <c r="AD1764" t="s">
        <v>41</v>
      </c>
      <c r="AF1764">
        <v>90</v>
      </c>
      <c r="AG1764">
        <v>90</v>
      </c>
      <c r="AH1764">
        <v>3.3</v>
      </c>
      <c r="AI1764">
        <v>3.31</v>
      </c>
      <c r="AJ1764">
        <v>-0.01</v>
      </c>
      <c r="AK1764" t="s">
        <v>41</v>
      </c>
      <c r="AL1764" t="s">
        <v>41</v>
      </c>
      <c r="AM1764" t="s">
        <v>41</v>
      </c>
    </row>
    <row r="1765" spans="1:39" x14ac:dyDescent="0.3">
      <c r="A1765" t="s">
        <v>55</v>
      </c>
      <c r="B1765" t="s">
        <v>56</v>
      </c>
      <c r="C1765" t="s">
        <v>38</v>
      </c>
      <c r="D1765" t="s">
        <v>59</v>
      </c>
      <c r="E1765">
        <v>10</v>
      </c>
      <c r="F1765" t="s">
        <v>45</v>
      </c>
      <c r="G1765" t="s">
        <v>40</v>
      </c>
      <c r="H1765" t="s">
        <v>41</v>
      </c>
      <c r="J1765">
        <v>75.44</v>
      </c>
      <c r="K1765" t="s">
        <v>41</v>
      </c>
      <c r="L1765">
        <v>18957.77</v>
      </c>
      <c r="M1765" t="s">
        <v>41</v>
      </c>
      <c r="N1765" t="s">
        <v>41</v>
      </c>
      <c r="O1765">
        <v>1320</v>
      </c>
      <c r="P1765">
        <v>1328.66</v>
      </c>
      <c r="Q1765">
        <v>1340</v>
      </c>
      <c r="R1765">
        <v>-2.34</v>
      </c>
      <c r="S1765">
        <v>0.19</v>
      </c>
      <c r="T1765">
        <v>55.41</v>
      </c>
      <c r="U1765">
        <v>1001</v>
      </c>
      <c r="V1765" t="s">
        <v>41</v>
      </c>
      <c r="W1765">
        <v>2.59</v>
      </c>
      <c r="X1765" t="s">
        <v>41</v>
      </c>
      <c r="Z1765">
        <v>10</v>
      </c>
      <c r="AA1765">
        <v>6.14</v>
      </c>
      <c r="AB1765">
        <v>3.86</v>
      </c>
      <c r="AC1765">
        <v>6.77</v>
      </c>
      <c r="AD1765" t="s">
        <v>41</v>
      </c>
      <c r="AF1765">
        <v>90</v>
      </c>
      <c r="AG1765">
        <v>90</v>
      </c>
      <c r="AH1765">
        <v>3.3</v>
      </c>
      <c r="AI1765">
        <v>3.31</v>
      </c>
      <c r="AJ1765">
        <v>-0.01</v>
      </c>
      <c r="AK1765" t="s">
        <v>41</v>
      </c>
      <c r="AL1765" t="s">
        <v>41</v>
      </c>
      <c r="AM1765" t="s">
        <v>41</v>
      </c>
    </row>
    <row r="1766" spans="1:39" x14ac:dyDescent="0.3">
      <c r="A1766" t="s">
        <v>55</v>
      </c>
      <c r="B1766" t="s">
        <v>56</v>
      </c>
      <c r="C1766" t="s">
        <v>38</v>
      </c>
      <c r="D1766" t="s">
        <v>59</v>
      </c>
      <c r="E1766">
        <v>10</v>
      </c>
      <c r="F1766" t="s">
        <v>46</v>
      </c>
      <c r="G1766" t="s">
        <v>40</v>
      </c>
      <c r="H1766" t="s">
        <v>41</v>
      </c>
      <c r="J1766">
        <v>75.44</v>
      </c>
      <c r="K1766" t="s">
        <v>41</v>
      </c>
      <c r="L1766">
        <v>18957.77</v>
      </c>
      <c r="M1766" t="s">
        <v>41</v>
      </c>
      <c r="N1766" t="s">
        <v>41</v>
      </c>
      <c r="O1766">
        <v>1260</v>
      </c>
      <c r="P1766">
        <v>1268.9000000000001</v>
      </c>
      <c r="Q1766">
        <v>1280</v>
      </c>
      <c r="R1766">
        <v>-2.1</v>
      </c>
      <c r="S1766">
        <v>0.2</v>
      </c>
      <c r="T1766">
        <v>57.61</v>
      </c>
      <c r="U1766">
        <v>1001</v>
      </c>
      <c r="V1766" t="s">
        <v>41</v>
      </c>
      <c r="W1766">
        <v>3.33</v>
      </c>
      <c r="X1766" t="s">
        <v>41</v>
      </c>
      <c r="Z1766">
        <v>10</v>
      </c>
      <c r="AA1766">
        <v>6.14</v>
      </c>
      <c r="AB1766">
        <v>3.86</v>
      </c>
      <c r="AC1766">
        <v>6.96</v>
      </c>
      <c r="AD1766" t="s">
        <v>41</v>
      </c>
      <c r="AF1766">
        <v>90</v>
      </c>
      <c r="AG1766">
        <v>90</v>
      </c>
      <c r="AH1766">
        <v>3.3</v>
      </c>
      <c r="AI1766">
        <v>3.31</v>
      </c>
      <c r="AJ1766">
        <v>-0.01</v>
      </c>
      <c r="AK1766" t="s">
        <v>41</v>
      </c>
      <c r="AL1766" t="s">
        <v>41</v>
      </c>
      <c r="AM1766" t="s">
        <v>41</v>
      </c>
    </row>
    <row r="1767" spans="1:39" x14ac:dyDescent="0.3">
      <c r="A1767" t="s">
        <v>55</v>
      </c>
      <c r="B1767" t="s">
        <v>56</v>
      </c>
      <c r="C1767" t="s">
        <v>38</v>
      </c>
      <c r="D1767" t="s">
        <v>59</v>
      </c>
      <c r="E1767">
        <v>10</v>
      </c>
      <c r="F1767" t="s">
        <v>47</v>
      </c>
      <c r="G1767" t="s">
        <v>40</v>
      </c>
      <c r="H1767" t="s">
        <v>41</v>
      </c>
      <c r="J1767">
        <v>75.44</v>
      </c>
      <c r="K1767" t="s">
        <v>41</v>
      </c>
      <c r="L1767">
        <v>18957.77</v>
      </c>
      <c r="M1767" t="s">
        <v>41</v>
      </c>
      <c r="N1767" t="s">
        <v>41</v>
      </c>
      <c r="O1767">
        <v>1280</v>
      </c>
      <c r="P1767">
        <v>1288.6199999999999</v>
      </c>
      <c r="Q1767">
        <v>1300</v>
      </c>
      <c r="R1767">
        <v>-2.38</v>
      </c>
      <c r="S1767">
        <v>0.2</v>
      </c>
      <c r="T1767">
        <v>59.47</v>
      </c>
      <c r="U1767">
        <v>1001</v>
      </c>
      <c r="V1767" t="s">
        <v>41</v>
      </c>
      <c r="W1767">
        <v>3.89</v>
      </c>
      <c r="X1767" t="s">
        <v>41</v>
      </c>
      <c r="Z1767">
        <v>10</v>
      </c>
      <c r="AA1767">
        <v>6.14</v>
      </c>
      <c r="AB1767">
        <v>3.86</v>
      </c>
      <c r="AC1767">
        <v>6.58</v>
      </c>
      <c r="AD1767" t="s">
        <v>41</v>
      </c>
      <c r="AF1767">
        <v>90</v>
      </c>
      <c r="AG1767">
        <v>90</v>
      </c>
      <c r="AH1767">
        <v>3.3</v>
      </c>
      <c r="AI1767">
        <v>3.31</v>
      </c>
      <c r="AJ1767">
        <v>-0.01</v>
      </c>
      <c r="AK1767" t="s">
        <v>41</v>
      </c>
      <c r="AL1767" t="s">
        <v>41</v>
      </c>
      <c r="AM1767" t="s">
        <v>41</v>
      </c>
    </row>
    <row r="1768" spans="1:39" x14ac:dyDescent="0.3">
      <c r="A1768" t="s">
        <v>55</v>
      </c>
      <c r="B1768" t="s">
        <v>56</v>
      </c>
      <c r="C1768" t="s">
        <v>38</v>
      </c>
      <c r="D1768" t="s">
        <v>59</v>
      </c>
      <c r="E1768">
        <v>10</v>
      </c>
      <c r="F1768" t="s">
        <v>48</v>
      </c>
      <c r="G1768" t="s">
        <v>40</v>
      </c>
      <c r="H1768" t="s">
        <v>41</v>
      </c>
      <c r="J1768">
        <v>75.44</v>
      </c>
      <c r="K1768" t="s">
        <v>41</v>
      </c>
      <c r="L1768">
        <v>18957.77</v>
      </c>
      <c r="M1768" t="s">
        <v>41</v>
      </c>
      <c r="N1768" t="s">
        <v>41</v>
      </c>
      <c r="O1768">
        <v>1300</v>
      </c>
      <c r="P1768">
        <v>1309.08</v>
      </c>
      <c r="Q1768">
        <v>1320</v>
      </c>
      <c r="R1768">
        <v>-1.92</v>
      </c>
      <c r="S1768">
        <v>0.2</v>
      </c>
      <c r="T1768">
        <v>53.85</v>
      </c>
      <c r="U1768">
        <v>1001</v>
      </c>
      <c r="V1768" t="s">
        <v>41</v>
      </c>
      <c r="W1768">
        <v>3.8</v>
      </c>
      <c r="X1768" t="s">
        <v>41</v>
      </c>
      <c r="Z1768">
        <v>10</v>
      </c>
      <c r="AA1768">
        <v>6.14</v>
      </c>
      <c r="AB1768">
        <v>3.86</v>
      </c>
      <c r="AC1768">
        <v>6.54</v>
      </c>
      <c r="AD1768" t="s">
        <v>41</v>
      </c>
      <c r="AF1768">
        <v>90</v>
      </c>
      <c r="AG1768">
        <v>90</v>
      </c>
      <c r="AH1768">
        <v>3.3</v>
      </c>
      <c r="AI1768">
        <v>3.31</v>
      </c>
      <c r="AJ1768">
        <v>-0.01</v>
      </c>
      <c r="AK1768" t="s">
        <v>41</v>
      </c>
      <c r="AL1768" t="s">
        <v>41</v>
      </c>
      <c r="AM1768" t="s">
        <v>41</v>
      </c>
    </row>
    <row r="1769" spans="1:39" x14ac:dyDescent="0.3">
      <c r="A1769" t="s">
        <v>55</v>
      </c>
      <c r="B1769" t="s">
        <v>56</v>
      </c>
      <c r="C1769" t="s">
        <v>38</v>
      </c>
      <c r="D1769" t="s">
        <v>59</v>
      </c>
      <c r="E1769">
        <v>10</v>
      </c>
      <c r="F1769" t="s">
        <v>49</v>
      </c>
      <c r="G1769" t="s">
        <v>40</v>
      </c>
      <c r="H1769" t="s">
        <v>41</v>
      </c>
      <c r="J1769">
        <v>75.44</v>
      </c>
      <c r="K1769" t="s">
        <v>41</v>
      </c>
      <c r="L1769">
        <v>18957.77</v>
      </c>
      <c r="M1769" t="s">
        <v>41</v>
      </c>
      <c r="N1769" t="s">
        <v>41</v>
      </c>
      <c r="O1769">
        <v>1320</v>
      </c>
      <c r="P1769">
        <v>1328.66</v>
      </c>
      <c r="Q1769">
        <v>1340</v>
      </c>
      <c r="R1769">
        <v>-2.34</v>
      </c>
      <c r="S1769">
        <v>0.19</v>
      </c>
      <c r="T1769">
        <v>55.41</v>
      </c>
      <c r="U1769">
        <v>1001</v>
      </c>
      <c r="V1769" t="s">
        <v>41</v>
      </c>
      <c r="W1769">
        <v>3.45</v>
      </c>
      <c r="X1769" t="s">
        <v>41</v>
      </c>
      <c r="Z1769">
        <v>10</v>
      </c>
      <c r="AA1769">
        <v>6.14</v>
      </c>
      <c r="AB1769">
        <v>3.86</v>
      </c>
      <c r="AC1769">
        <v>6.77</v>
      </c>
      <c r="AD1769" t="s">
        <v>41</v>
      </c>
      <c r="AF1769">
        <v>90</v>
      </c>
      <c r="AG1769">
        <v>90</v>
      </c>
      <c r="AH1769">
        <v>3.3</v>
      </c>
      <c r="AI1769">
        <v>3.31</v>
      </c>
      <c r="AJ1769">
        <v>-0.01</v>
      </c>
      <c r="AK1769" t="s">
        <v>41</v>
      </c>
      <c r="AL1769" t="s">
        <v>41</v>
      </c>
      <c r="AM1769" t="s">
        <v>41</v>
      </c>
    </row>
    <row r="1770" spans="1:39" x14ac:dyDescent="0.3">
      <c r="A1770" t="s">
        <v>55</v>
      </c>
      <c r="B1770" t="s">
        <v>56</v>
      </c>
      <c r="C1770" t="s">
        <v>38</v>
      </c>
      <c r="D1770" t="s">
        <v>59</v>
      </c>
      <c r="E1770">
        <v>10</v>
      </c>
      <c r="F1770" t="s">
        <v>39</v>
      </c>
      <c r="G1770" t="s">
        <v>40</v>
      </c>
      <c r="H1770" t="s">
        <v>41</v>
      </c>
      <c r="J1770">
        <v>74.260000000000005</v>
      </c>
      <c r="K1770" t="s">
        <v>41</v>
      </c>
      <c r="L1770">
        <v>19037.46</v>
      </c>
      <c r="M1770" t="s">
        <v>41</v>
      </c>
      <c r="N1770" t="s">
        <v>41</v>
      </c>
      <c r="O1770">
        <v>1260</v>
      </c>
      <c r="P1770">
        <v>1268.92</v>
      </c>
      <c r="Q1770">
        <v>1280</v>
      </c>
      <c r="R1770">
        <v>-2.08</v>
      </c>
      <c r="S1770">
        <v>0.19</v>
      </c>
      <c r="T1770">
        <v>58.01</v>
      </c>
      <c r="U1770">
        <v>1001</v>
      </c>
      <c r="V1770" t="s">
        <v>41</v>
      </c>
      <c r="W1770">
        <v>3.72</v>
      </c>
      <c r="X1770" t="s">
        <v>41</v>
      </c>
      <c r="Z1770">
        <v>10</v>
      </c>
      <c r="AA1770">
        <v>6.17</v>
      </c>
      <c r="AB1770">
        <v>3.83</v>
      </c>
      <c r="AC1770">
        <v>7.07</v>
      </c>
      <c r="AD1770" t="s">
        <v>41</v>
      </c>
      <c r="AF1770">
        <v>100</v>
      </c>
      <c r="AG1770">
        <v>100</v>
      </c>
      <c r="AH1770">
        <v>3.3</v>
      </c>
      <c r="AI1770">
        <v>3.31</v>
      </c>
      <c r="AJ1770">
        <v>-0.01</v>
      </c>
      <c r="AK1770" t="s">
        <v>41</v>
      </c>
      <c r="AL1770" t="s">
        <v>41</v>
      </c>
      <c r="AM1770" t="s">
        <v>41</v>
      </c>
    </row>
    <row r="1771" spans="1:39" x14ac:dyDescent="0.3">
      <c r="A1771" t="s">
        <v>55</v>
      </c>
      <c r="B1771" t="s">
        <v>56</v>
      </c>
      <c r="C1771" t="s">
        <v>38</v>
      </c>
      <c r="D1771" t="s">
        <v>59</v>
      </c>
      <c r="E1771">
        <v>10</v>
      </c>
      <c r="F1771" t="s">
        <v>43</v>
      </c>
      <c r="G1771" t="s">
        <v>40</v>
      </c>
      <c r="H1771" t="s">
        <v>41</v>
      </c>
      <c r="J1771">
        <v>74.260000000000005</v>
      </c>
      <c r="K1771" t="s">
        <v>41</v>
      </c>
      <c r="L1771">
        <v>19037.46</v>
      </c>
      <c r="M1771" t="s">
        <v>41</v>
      </c>
      <c r="N1771" t="s">
        <v>41</v>
      </c>
      <c r="O1771">
        <v>1280</v>
      </c>
      <c r="P1771">
        <v>1288.6400000000001</v>
      </c>
      <c r="Q1771">
        <v>1300</v>
      </c>
      <c r="R1771">
        <v>-2.36</v>
      </c>
      <c r="S1771">
        <v>0.2</v>
      </c>
      <c r="T1771">
        <v>59.71</v>
      </c>
      <c r="U1771">
        <v>1001</v>
      </c>
      <c r="V1771" t="s">
        <v>41</v>
      </c>
      <c r="W1771">
        <v>3.99</v>
      </c>
      <c r="X1771" t="s">
        <v>41</v>
      </c>
      <c r="Z1771">
        <v>10</v>
      </c>
      <c r="AA1771">
        <v>6.17</v>
      </c>
      <c r="AB1771">
        <v>3.83</v>
      </c>
      <c r="AC1771">
        <v>6.7</v>
      </c>
      <c r="AD1771" t="s">
        <v>41</v>
      </c>
      <c r="AF1771">
        <v>100</v>
      </c>
      <c r="AG1771">
        <v>100</v>
      </c>
      <c r="AH1771">
        <v>3.3</v>
      </c>
      <c r="AI1771">
        <v>3.31</v>
      </c>
      <c r="AJ1771">
        <v>-0.01</v>
      </c>
      <c r="AK1771" t="s">
        <v>41</v>
      </c>
      <c r="AL1771" t="s">
        <v>41</v>
      </c>
      <c r="AM1771" t="s">
        <v>41</v>
      </c>
    </row>
    <row r="1772" spans="1:39" x14ac:dyDescent="0.3">
      <c r="A1772" t="s">
        <v>55</v>
      </c>
      <c r="B1772" t="s">
        <v>56</v>
      </c>
      <c r="C1772" t="s">
        <v>38</v>
      </c>
      <c r="D1772" t="s">
        <v>59</v>
      </c>
      <c r="E1772">
        <v>10</v>
      </c>
      <c r="F1772" t="s">
        <v>44</v>
      </c>
      <c r="G1772" t="s">
        <v>40</v>
      </c>
      <c r="H1772" t="s">
        <v>41</v>
      </c>
      <c r="J1772">
        <v>74.260000000000005</v>
      </c>
      <c r="K1772" t="s">
        <v>41</v>
      </c>
      <c r="L1772">
        <v>19037.46</v>
      </c>
      <c r="M1772" t="s">
        <v>41</v>
      </c>
      <c r="N1772" t="s">
        <v>41</v>
      </c>
      <c r="O1772">
        <v>1300</v>
      </c>
      <c r="P1772">
        <v>1309.1199999999999</v>
      </c>
      <c r="Q1772">
        <v>1320</v>
      </c>
      <c r="R1772">
        <v>-1.88</v>
      </c>
      <c r="S1772">
        <v>0.2</v>
      </c>
      <c r="T1772">
        <v>54.2</v>
      </c>
      <c r="U1772">
        <v>1001</v>
      </c>
      <c r="V1772" t="s">
        <v>41</v>
      </c>
      <c r="W1772">
        <v>3.53</v>
      </c>
      <c r="X1772" t="s">
        <v>41</v>
      </c>
      <c r="Z1772">
        <v>10</v>
      </c>
      <c r="AA1772">
        <v>6.17</v>
      </c>
      <c r="AB1772">
        <v>3.83</v>
      </c>
      <c r="AC1772">
        <v>6.63</v>
      </c>
      <c r="AD1772" t="s">
        <v>41</v>
      </c>
      <c r="AF1772">
        <v>100</v>
      </c>
      <c r="AG1772">
        <v>100</v>
      </c>
      <c r="AH1772">
        <v>3.3</v>
      </c>
      <c r="AI1772">
        <v>3.31</v>
      </c>
      <c r="AJ1772">
        <v>-0.01</v>
      </c>
      <c r="AK1772" t="s">
        <v>41</v>
      </c>
      <c r="AL1772" t="s">
        <v>41</v>
      </c>
      <c r="AM1772" t="s">
        <v>41</v>
      </c>
    </row>
    <row r="1773" spans="1:39" x14ac:dyDescent="0.3">
      <c r="A1773" t="s">
        <v>55</v>
      </c>
      <c r="B1773" t="s">
        <v>56</v>
      </c>
      <c r="C1773" t="s">
        <v>38</v>
      </c>
      <c r="D1773" t="s">
        <v>59</v>
      </c>
      <c r="E1773">
        <v>10</v>
      </c>
      <c r="F1773" t="s">
        <v>45</v>
      </c>
      <c r="G1773" t="s">
        <v>40</v>
      </c>
      <c r="H1773" t="s">
        <v>41</v>
      </c>
      <c r="J1773">
        <v>74.260000000000005</v>
      </c>
      <c r="K1773" t="s">
        <v>41</v>
      </c>
      <c r="L1773">
        <v>19037.46</v>
      </c>
      <c r="M1773" t="s">
        <v>41</v>
      </c>
      <c r="N1773" t="s">
        <v>41</v>
      </c>
      <c r="O1773">
        <v>1320</v>
      </c>
      <c r="P1773">
        <v>1328.68</v>
      </c>
      <c r="Q1773">
        <v>1340</v>
      </c>
      <c r="R1773">
        <v>-2.3199999999999998</v>
      </c>
      <c r="S1773">
        <v>0.18</v>
      </c>
      <c r="T1773">
        <v>55.81</v>
      </c>
      <c r="U1773">
        <v>1001</v>
      </c>
      <c r="V1773" t="s">
        <v>41</v>
      </c>
      <c r="W1773">
        <v>3.02</v>
      </c>
      <c r="X1773" t="s">
        <v>41</v>
      </c>
      <c r="Z1773">
        <v>10</v>
      </c>
      <c r="AA1773">
        <v>6.17</v>
      </c>
      <c r="AB1773">
        <v>3.83</v>
      </c>
      <c r="AC1773">
        <v>6.89</v>
      </c>
      <c r="AD1773" t="s">
        <v>41</v>
      </c>
      <c r="AF1773">
        <v>100</v>
      </c>
      <c r="AG1773">
        <v>100</v>
      </c>
      <c r="AH1773">
        <v>3.3</v>
      </c>
      <c r="AI1773">
        <v>3.31</v>
      </c>
      <c r="AJ1773">
        <v>-0.01</v>
      </c>
      <c r="AK1773" t="s">
        <v>41</v>
      </c>
      <c r="AL1773" t="s">
        <v>41</v>
      </c>
      <c r="AM1773" t="s">
        <v>41</v>
      </c>
    </row>
    <row r="1774" spans="1:39" x14ac:dyDescent="0.3">
      <c r="A1774" t="s">
        <v>55</v>
      </c>
      <c r="B1774" t="s">
        <v>56</v>
      </c>
      <c r="C1774" t="s">
        <v>38</v>
      </c>
      <c r="D1774" t="s">
        <v>59</v>
      </c>
      <c r="E1774">
        <v>10</v>
      </c>
      <c r="F1774" t="s">
        <v>46</v>
      </c>
      <c r="G1774" t="s">
        <v>40</v>
      </c>
      <c r="H1774" t="s">
        <v>41</v>
      </c>
      <c r="J1774">
        <v>74.260000000000005</v>
      </c>
      <c r="K1774" t="s">
        <v>41</v>
      </c>
      <c r="L1774">
        <v>19037.46</v>
      </c>
      <c r="M1774" t="s">
        <v>41</v>
      </c>
      <c r="N1774" t="s">
        <v>41</v>
      </c>
      <c r="O1774">
        <v>1260</v>
      </c>
      <c r="P1774">
        <v>1268.92</v>
      </c>
      <c r="Q1774">
        <v>1280</v>
      </c>
      <c r="R1774">
        <v>-2.08</v>
      </c>
      <c r="S1774">
        <v>0.19</v>
      </c>
      <c r="T1774">
        <v>58.01</v>
      </c>
      <c r="U1774">
        <v>1001</v>
      </c>
      <c r="V1774" t="s">
        <v>41</v>
      </c>
      <c r="W1774">
        <v>3.88</v>
      </c>
      <c r="X1774" t="s">
        <v>41</v>
      </c>
      <c r="Z1774">
        <v>10</v>
      </c>
      <c r="AA1774">
        <v>6.17</v>
      </c>
      <c r="AB1774">
        <v>3.83</v>
      </c>
      <c r="AC1774">
        <v>7.07</v>
      </c>
      <c r="AD1774" t="s">
        <v>41</v>
      </c>
      <c r="AF1774">
        <v>100</v>
      </c>
      <c r="AG1774">
        <v>100</v>
      </c>
      <c r="AH1774">
        <v>3.3</v>
      </c>
      <c r="AI1774">
        <v>3.31</v>
      </c>
      <c r="AJ1774">
        <v>-0.01</v>
      </c>
      <c r="AK1774" t="s">
        <v>41</v>
      </c>
      <c r="AL1774" t="s">
        <v>41</v>
      </c>
      <c r="AM1774" t="s">
        <v>41</v>
      </c>
    </row>
    <row r="1775" spans="1:39" x14ac:dyDescent="0.3">
      <c r="A1775" t="s">
        <v>55</v>
      </c>
      <c r="B1775" t="s">
        <v>56</v>
      </c>
      <c r="C1775" t="s">
        <v>38</v>
      </c>
      <c r="D1775" t="s">
        <v>59</v>
      </c>
      <c r="E1775">
        <v>10</v>
      </c>
      <c r="F1775" t="s">
        <v>47</v>
      </c>
      <c r="G1775" t="s">
        <v>40</v>
      </c>
      <c r="H1775" t="s">
        <v>41</v>
      </c>
      <c r="J1775">
        <v>74.260000000000005</v>
      </c>
      <c r="K1775" t="s">
        <v>41</v>
      </c>
      <c r="L1775">
        <v>19037.46</v>
      </c>
      <c r="M1775" t="s">
        <v>41</v>
      </c>
      <c r="N1775" t="s">
        <v>41</v>
      </c>
      <c r="O1775">
        <v>1280</v>
      </c>
      <c r="P1775">
        <v>1288.6400000000001</v>
      </c>
      <c r="Q1775">
        <v>1300</v>
      </c>
      <c r="R1775">
        <v>-2.36</v>
      </c>
      <c r="S1775">
        <v>0.2</v>
      </c>
      <c r="T1775">
        <v>59.71</v>
      </c>
      <c r="U1775">
        <v>1001</v>
      </c>
      <c r="V1775" t="s">
        <v>41</v>
      </c>
      <c r="W1775">
        <v>4.3600000000000003</v>
      </c>
      <c r="X1775" t="s">
        <v>41</v>
      </c>
      <c r="Z1775">
        <v>10</v>
      </c>
      <c r="AA1775">
        <v>6.17</v>
      </c>
      <c r="AB1775">
        <v>3.83</v>
      </c>
      <c r="AC1775">
        <v>6.7</v>
      </c>
      <c r="AD1775" t="s">
        <v>41</v>
      </c>
      <c r="AF1775">
        <v>100</v>
      </c>
      <c r="AG1775">
        <v>100</v>
      </c>
      <c r="AH1775">
        <v>3.3</v>
      </c>
      <c r="AI1775">
        <v>3.31</v>
      </c>
      <c r="AJ1775">
        <v>-0.01</v>
      </c>
      <c r="AK1775" t="s">
        <v>41</v>
      </c>
      <c r="AL1775" t="s">
        <v>41</v>
      </c>
      <c r="AM1775" t="s">
        <v>41</v>
      </c>
    </row>
    <row r="1776" spans="1:39" x14ac:dyDescent="0.3">
      <c r="A1776" t="s">
        <v>55</v>
      </c>
      <c r="B1776" t="s">
        <v>56</v>
      </c>
      <c r="C1776" t="s">
        <v>38</v>
      </c>
      <c r="D1776" t="s">
        <v>59</v>
      </c>
      <c r="E1776">
        <v>10</v>
      </c>
      <c r="F1776" t="s">
        <v>48</v>
      </c>
      <c r="G1776" t="s">
        <v>40</v>
      </c>
      <c r="H1776" t="s">
        <v>41</v>
      </c>
      <c r="J1776">
        <v>74.260000000000005</v>
      </c>
      <c r="K1776" t="s">
        <v>41</v>
      </c>
      <c r="L1776">
        <v>19037.46</v>
      </c>
      <c r="M1776" t="s">
        <v>41</v>
      </c>
      <c r="N1776" t="s">
        <v>41</v>
      </c>
      <c r="O1776">
        <v>1300</v>
      </c>
      <c r="P1776">
        <v>1309.1199999999999</v>
      </c>
      <c r="Q1776">
        <v>1320</v>
      </c>
      <c r="R1776">
        <v>-1.88</v>
      </c>
      <c r="S1776">
        <v>0.2</v>
      </c>
      <c r="T1776">
        <v>54.2</v>
      </c>
      <c r="U1776">
        <v>1001</v>
      </c>
      <c r="V1776" t="s">
        <v>41</v>
      </c>
      <c r="W1776">
        <v>4.28</v>
      </c>
      <c r="X1776" t="s">
        <v>41</v>
      </c>
      <c r="Z1776">
        <v>10</v>
      </c>
      <c r="AA1776">
        <v>6.17</v>
      </c>
      <c r="AB1776">
        <v>3.83</v>
      </c>
      <c r="AC1776">
        <v>6.63</v>
      </c>
      <c r="AD1776" t="s">
        <v>41</v>
      </c>
      <c r="AF1776">
        <v>100</v>
      </c>
      <c r="AG1776">
        <v>100</v>
      </c>
      <c r="AH1776">
        <v>3.3</v>
      </c>
      <c r="AI1776">
        <v>3.31</v>
      </c>
      <c r="AJ1776">
        <v>-0.01</v>
      </c>
      <c r="AK1776" t="s">
        <v>41</v>
      </c>
      <c r="AL1776" t="s">
        <v>41</v>
      </c>
      <c r="AM1776" t="s">
        <v>41</v>
      </c>
    </row>
    <row r="1777" spans="1:39" x14ac:dyDescent="0.3">
      <c r="A1777" t="s">
        <v>55</v>
      </c>
      <c r="B1777" t="s">
        <v>56</v>
      </c>
      <c r="C1777" t="s">
        <v>38</v>
      </c>
      <c r="D1777" t="s">
        <v>59</v>
      </c>
      <c r="E1777">
        <v>10</v>
      </c>
      <c r="F1777" t="s">
        <v>49</v>
      </c>
      <c r="G1777" t="s">
        <v>40</v>
      </c>
      <c r="H1777" t="s">
        <v>41</v>
      </c>
      <c r="J1777">
        <v>74.260000000000005</v>
      </c>
      <c r="K1777" t="s">
        <v>41</v>
      </c>
      <c r="L1777">
        <v>19037.46</v>
      </c>
      <c r="M1777" t="s">
        <v>41</v>
      </c>
      <c r="N1777" t="s">
        <v>41</v>
      </c>
      <c r="O1777">
        <v>1320</v>
      </c>
      <c r="P1777">
        <v>1328.68</v>
      </c>
      <c r="Q1777">
        <v>1340</v>
      </c>
      <c r="R1777">
        <v>-2.3199999999999998</v>
      </c>
      <c r="S1777">
        <v>0.18</v>
      </c>
      <c r="T1777">
        <v>55.81</v>
      </c>
      <c r="U1777">
        <v>1001</v>
      </c>
      <c r="V1777" t="s">
        <v>41</v>
      </c>
      <c r="W1777">
        <v>3.83</v>
      </c>
      <c r="X1777" t="s">
        <v>41</v>
      </c>
      <c r="Z1777">
        <v>10</v>
      </c>
      <c r="AA1777">
        <v>6.17</v>
      </c>
      <c r="AB1777">
        <v>3.83</v>
      </c>
      <c r="AC1777">
        <v>6.89</v>
      </c>
      <c r="AD1777" t="s">
        <v>41</v>
      </c>
      <c r="AF1777">
        <v>100</v>
      </c>
      <c r="AG1777">
        <v>100</v>
      </c>
      <c r="AH1777">
        <v>3.3</v>
      </c>
      <c r="AI1777">
        <v>3.31</v>
      </c>
      <c r="AJ1777">
        <v>-0.01</v>
      </c>
      <c r="AK1777" t="s">
        <v>41</v>
      </c>
      <c r="AL1777" t="s">
        <v>41</v>
      </c>
      <c r="AM1777" t="s">
        <v>41</v>
      </c>
    </row>
    <row r="1778" spans="1:39" x14ac:dyDescent="0.3">
      <c r="A1778" t="s">
        <v>55</v>
      </c>
      <c r="B1778" t="s">
        <v>56</v>
      </c>
      <c r="C1778" t="s">
        <v>38</v>
      </c>
      <c r="D1778" t="s">
        <v>59</v>
      </c>
      <c r="E1778">
        <v>10</v>
      </c>
      <c r="F1778" t="s">
        <v>39</v>
      </c>
      <c r="G1778" t="s">
        <v>40</v>
      </c>
      <c r="H1778" t="s">
        <v>41</v>
      </c>
      <c r="J1778">
        <v>76.47</v>
      </c>
      <c r="K1778" t="s">
        <v>41</v>
      </c>
      <c r="L1778">
        <v>19119.36</v>
      </c>
      <c r="M1778" t="s">
        <v>41</v>
      </c>
      <c r="N1778" t="s">
        <v>41</v>
      </c>
      <c r="O1778">
        <v>1260</v>
      </c>
      <c r="P1778">
        <v>1268.96</v>
      </c>
      <c r="Q1778">
        <v>1280</v>
      </c>
      <c r="R1778">
        <v>-2.04</v>
      </c>
      <c r="S1778">
        <v>0.19</v>
      </c>
      <c r="T1778">
        <v>58.38</v>
      </c>
      <c r="U1778">
        <v>1001</v>
      </c>
      <c r="V1778" t="s">
        <v>41</v>
      </c>
      <c r="W1778">
        <v>4.17</v>
      </c>
      <c r="X1778" t="s">
        <v>41</v>
      </c>
      <c r="Z1778">
        <v>9.99</v>
      </c>
      <c r="AA1778">
        <v>6.27</v>
      </c>
      <c r="AB1778">
        <v>3.72</v>
      </c>
      <c r="AC1778">
        <v>7.21</v>
      </c>
      <c r="AD1778" t="s">
        <v>41</v>
      </c>
      <c r="AF1778">
        <v>110</v>
      </c>
      <c r="AG1778">
        <v>110</v>
      </c>
      <c r="AH1778">
        <v>3.3</v>
      </c>
      <c r="AI1778">
        <v>3.3</v>
      </c>
      <c r="AJ1778">
        <v>0</v>
      </c>
      <c r="AK1778" t="s">
        <v>41</v>
      </c>
      <c r="AL1778" t="s">
        <v>41</v>
      </c>
      <c r="AM1778" t="s">
        <v>41</v>
      </c>
    </row>
    <row r="1779" spans="1:39" x14ac:dyDescent="0.3">
      <c r="A1779" t="s">
        <v>55</v>
      </c>
      <c r="B1779" t="s">
        <v>56</v>
      </c>
      <c r="C1779" t="s">
        <v>38</v>
      </c>
      <c r="D1779" t="s">
        <v>59</v>
      </c>
      <c r="E1779">
        <v>10</v>
      </c>
      <c r="F1779" t="s">
        <v>43</v>
      </c>
      <c r="G1779" t="s">
        <v>40</v>
      </c>
      <c r="H1779" t="s">
        <v>41</v>
      </c>
      <c r="J1779">
        <v>76.47</v>
      </c>
      <c r="K1779" t="s">
        <v>41</v>
      </c>
      <c r="L1779">
        <v>19119.36</v>
      </c>
      <c r="M1779" t="s">
        <v>41</v>
      </c>
      <c r="N1779" t="s">
        <v>41</v>
      </c>
      <c r="O1779">
        <v>1280</v>
      </c>
      <c r="P1779">
        <v>1288.6600000000001</v>
      </c>
      <c r="Q1779">
        <v>1300</v>
      </c>
      <c r="R1779">
        <v>-2.34</v>
      </c>
      <c r="S1779">
        <v>0.2</v>
      </c>
      <c r="T1779">
        <v>60.1</v>
      </c>
      <c r="U1779">
        <v>1001</v>
      </c>
      <c r="V1779" t="s">
        <v>41</v>
      </c>
      <c r="W1779">
        <v>4.38</v>
      </c>
      <c r="X1779" t="s">
        <v>41</v>
      </c>
      <c r="Z1779">
        <v>9.99</v>
      </c>
      <c r="AA1779">
        <v>6.27</v>
      </c>
      <c r="AB1779">
        <v>3.72</v>
      </c>
      <c r="AC1779">
        <v>6.84</v>
      </c>
      <c r="AD1779" t="s">
        <v>41</v>
      </c>
      <c r="AF1779">
        <v>110</v>
      </c>
      <c r="AG1779">
        <v>110</v>
      </c>
      <c r="AH1779">
        <v>3.3</v>
      </c>
      <c r="AI1779">
        <v>3.3</v>
      </c>
      <c r="AJ1779">
        <v>0</v>
      </c>
      <c r="AK1779" t="s">
        <v>41</v>
      </c>
      <c r="AL1779" t="s">
        <v>41</v>
      </c>
      <c r="AM1779" t="s">
        <v>41</v>
      </c>
    </row>
    <row r="1780" spans="1:39" x14ac:dyDescent="0.3">
      <c r="A1780" t="s">
        <v>55</v>
      </c>
      <c r="B1780" t="s">
        <v>56</v>
      </c>
      <c r="C1780" t="s">
        <v>38</v>
      </c>
      <c r="D1780" t="s">
        <v>59</v>
      </c>
      <c r="E1780">
        <v>10</v>
      </c>
      <c r="F1780" t="s">
        <v>44</v>
      </c>
      <c r="G1780" t="s">
        <v>40</v>
      </c>
      <c r="H1780" t="s">
        <v>41</v>
      </c>
      <c r="J1780">
        <v>76.47</v>
      </c>
      <c r="K1780" t="s">
        <v>41</v>
      </c>
      <c r="L1780">
        <v>19119.36</v>
      </c>
      <c r="M1780" t="s">
        <v>41</v>
      </c>
      <c r="N1780" t="s">
        <v>41</v>
      </c>
      <c r="O1780">
        <v>1300</v>
      </c>
      <c r="P1780">
        <v>1309.1400000000001</v>
      </c>
      <c r="Q1780">
        <v>1320</v>
      </c>
      <c r="R1780">
        <v>-1.86</v>
      </c>
      <c r="S1780">
        <v>0.2</v>
      </c>
      <c r="T1780">
        <v>54.47</v>
      </c>
      <c r="U1780">
        <v>1001</v>
      </c>
      <c r="V1780" t="s">
        <v>41</v>
      </c>
      <c r="W1780">
        <v>3.95</v>
      </c>
      <c r="X1780" t="s">
        <v>41</v>
      </c>
      <c r="Z1780">
        <v>9.99</v>
      </c>
      <c r="AA1780">
        <v>6.27</v>
      </c>
      <c r="AB1780">
        <v>3.72</v>
      </c>
      <c r="AC1780">
        <v>6.79</v>
      </c>
      <c r="AD1780" t="s">
        <v>41</v>
      </c>
      <c r="AF1780">
        <v>110</v>
      </c>
      <c r="AG1780">
        <v>110</v>
      </c>
      <c r="AH1780">
        <v>3.3</v>
      </c>
      <c r="AI1780">
        <v>3.3</v>
      </c>
      <c r="AJ1780">
        <v>0</v>
      </c>
      <c r="AK1780" t="s">
        <v>41</v>
      </c>
      <c r="AL1780" t="s">
        <v>41</v>
      </c>
      <c r="AM1780" t="s">
        <v>41</v>
      </c>
    </row>
    <row r="1781" spans="1:39" x14ac:dyDescent="0.3">
      <c r="A1781" t="s">
        <v>55</v>
      </c>
      <c r="B1781" t="s">
        <v>56</v>
      </c>
      <c r="C1781" t="s">
        <v>38</v>
      </c>
      <c r="D1781" t="s">
        <v>59</v>
      </c>
      <c r="E1781">
        <v>10</v>
      </c>
      <c r="F1781" t="s">
        <v>45</v>
      </c>
      <c r="G1781" t="s">
        <v>40</v>
      </c>
      <c r="H1781" t="s">
        <v>41</v>
      </c>
      <c r="J1781">
        <v>76.47</v>
      </c>
      <c r="K1781" t="s">
        <v>41</v>
      </c>
      <c r="L1781">
        <v>19119.36</v>
      </c>
      <c r="M1781" t="s">
        <v>41</v>
      </c>
      <c r="N1781" t="s">
        <v>41</v>
      </c>
      <c r="O1781">
        <v>1320</v>
      </c>
      <c r="P1781">
        <v>1328.7</v>
      </c>
      <c r="Q1781">
        <v>1340</v>
      </c>
      <c r="R1781">
        <v>-2.2999999999999998</v>
      </c>
      <c r="S1781">
        <v>0.19</v>
      </c>
      <c r="T1781">
        <v>56.08</v>
      </c>
      <c r="U1781">
        <v>1001</v>
      </c>
      <c r="V1781" t="s">
        <v>41</v>
      </c>
      <c r="W1781">
        <v>3.35</v>
      </c>
      <c r="X1781" t="s">
        <v>41</v>
      </c>
      <c r="Z1781">
        <v>9.99</v>
      </c>
      <c r="AA1781">
        <v>6.27</v>
      </c>
      <c r="AB1781">
        <v>3.72</v>
      </c>
      <c r="AC1781">
        <v>7.05</v>
      </c>
      <c r="AD1781" t="s">
        <v>41</v>
      </c>
      <c r="AF1781">
        <v>110</v>
      </c>
      <c r="AG1781">
        <v>110</v>
      </c>
      <c r="AH1781">
        <v>3.3</v>
      </c>
      <c r="AI1781">
        <v>3.3</v>
      </c>
      <c r="AJ1781">
        <v>0</v>
      </c>
      <c r="AK1781" t="s">
        <v>41</v>
      </c>
      <c r="AL1781" t="s">
        <v>41</v>
      </c>
      <c r="AM1781" t="s">
        <v>41</v>
      </c>
    </row>
    <row r="1782" spans="1:39" x14ac:dyDescent="0.3">
      <c r="A1782" t="s">
        <v>55</v>
      </c>
      <c r="B1782" t="s">
        <v>56</v>
      </c>
      <c r="C1782" t="s">
        <v>38</v>
      </c>
      <c r="D1782" t="s">
        <v>59</v>
      </c>
      <c r="E1782">
        <v>10</v>
      </c>
      <c r="F1782" t="s">
        <v>46</v>
      </c>
      <c r="G1782" t="s">
        <v>40</v>
      </c>
      <c r="H1782" t="s">
        <v>41</v>
      </c>
      <c r="J1782">
        <v>76.47</v>
      </c>
      <c r="K1782" t="s">
        <v>41</v>
      </c>
      <c r="L1782">
        <v>19119.36</v>
      </c>
      <c r="M1782" t="s">
        <v>41</v>
      </c>
      <c r="N1782" t="s">
        <v>41</v>
      </c>
      <c r="O1782">
        <v>1260</v>
      </c>
      <c r="P1782">
        <v>1268.96</v>
      </c>
      <c r="Q1782">
        <v>1280</v>
      </c>
      <c r="R1782">
        <v>-2.04</v>
      </c>
      <c r="S1782">
        <v>0.19</v>
      </c>
      <c r="T1782">
        <v>58.38</v>
      </c>
      <c r="U1782">
        <v>1001</v>
      </c>
      <c r="V1782" t="s">
        <v>41</v>
      </c>
      <c r="W1782">
        <v>4.32</v>
      </c>
      <c r="X1782" t="s">
        <v>41</v>
      </c>
      <c r="Z1782">
        <v>9.99</v>
      </c>
      <c r="AA1782">
        <v>6.27</v>
      </c>
      <c r="AB1782">
        <v>3.72</v>
      </c>
      <c r="AC1782">
        <v>7.21</v>
      </c>
      <c r="AD1782" t="s">
        <v>41</v>
      </c>
      <c r="AF1782">
        <v>110</v>
      </c>
      <c r="AG1782">
        <v>110</v>
      </c>
      <c r="AH1782">
        <v>3.3</v>
      </c>
      <c r="AI1782">
        <v>3.3</v>
      </c>
      <c r="AJ1782">
        <v>0</v>
      </c>
      <c r="AK1782" t="s">
        <v>41</v>
      </c>
      <c r="AL1782" t="s">
        <v>41</v>
      </c>
      <c r="AM1782" t="s">
        <v>41</v>
      </c>
    </row>
    <row r="1783" spans="1:39" x14ac:dyDescent="0.3">
      <c r="A1783" t="s">
        <v>55</v>
      </c>
      <c r="B1783" t="s">
        <v>56</v>
      </c>
      <c r="C1783" t="s">
        <v>38</v>
      </c>
      <c r="D1783" t="s">
        <v>59</v>
      </c>
      <c r="E1783">
        <v>10</v>
      </c>
      <c r="F1783" t="s">
        <v>47</v>
      </c>
      <c r="G1783" t="s">
        <v>40</v>
      </c>
      <c r="H1783" t="s">
        <v>41</v>
      </c>
      <c r="J1783">
        <v>76.47</v>
      </c>
      <c r="K1783" t="s">
        <v>41</v>
      </c>
      <c r="L1783">
        <v>19119.36</v>
      </c>
      <c r="M1783" t="s">
        <v>41</v>
      </c>
      <c r="N1783" t="s">
        <v>41</v>
      </c>
      <c r="O1783">
        <v>1280</v>
      </c>
      <c r="P1783">
        <v>1288.6600000000001</v>
      </c>
      <c r="Q1783">
        <v>1300</v>
      </c>
      <c r="R1783">
        <v>-2.34</v>
      </c>
      <c r="S1783">
        <v>0.2</v>
      </c>
      <c r="T1783">
        <v>60.1</v>
      </c>
      <c r="U1783">
        <v>1001</v>
      </c>
      <c r="V1783" t="s">
        <v>41</v>
      </c>
      <c r="W1783">
        <v>4.7300000000000004</v>
      </c>
      <c r="X1783" t="s">
        <v>41</v>
      </c>
      <c r="Z1783">
        <v>9.99</v>
      </c>
      <c r="AA1783">
        <v>6.27</v>
      </c>
      <c r="AB1783">
        <v>3.72</v>
      </c>
      <c r="AC1783">
        <v>6.84</v>
      </c>
      <c r="AD1783" t="s">
        <v>41</v>
      </c>
      <c r="AF1783">
        <v>110</v>
      </c>
      <c r="AG1783">
        <v>110</v>
      </c>
      <c r="AH1783">
        <v>3.3</v>
      </c>
      <c r="AI1783">
        <v>3.3</v>
      </c>
      <c r="AJ1783">
        <v>0</v>
      </c>
      <c r="AK1783" t="s">
        <v>41</v>
      </c>
      <c r="AL1783" t="s">
        <v>41</v>
      </c>
      <c r="AM1783" t="s">
        <v>41</v>
      </c>
    </row>
    <row r="1784" spans="1:39" x14ac:dyDescent="0.3">
      <c r="A1784" t="s">
        <v>55</v>
      </c>
      <c r="B1784" t="s">
        <v>56</v>
      </c>
      <c r="C1784" t="s">
        <v>38</v>
      </c>
      <c r="D1784" t="s">
        <v>59</v>
      </c>
      <c r="E1784">
        <v>10</v>
      </c>
      <c r="F1784" t="s">
        <v>48</v>
      </c>
      <c r="G1784" t="s">
        <v>40</v>
      </c>
      <c r="H1784" t="s">
        <v>41</v>
      </c>
      <c r="J1784">
        <v>76.47</v>
      </c>
      <c r="K1784" t="s">
        <v>41</v>
      </c>
      <c r="L1784">
        <v>19119.36</v>
      </c>
      <c r="M1784" t="s">
        <v>41</v>
      </c>
      <c r="N1784" t="s">
        <v>41</v>
      </c>
      <c r="O1784">
        <v>1300</v>
      </c>
      <c r="P1784">
        <v>1309.1400000000001</v>
      </c>
      <c r="Q1784">
        <v>1320</v>
      </c>
      <c r="R1784">
        <v>-1.86</v>
      </c>
      <c r="S1784">
        <v>0.2</v>
      </c>
      <c r="T1784">
        <v>54.47</v>
      </c>
      <c r="U1784">
        <v>1001</v>
      </c>
      <c r="V1784" t="s">
        <v>41</v>
      </c>
      <c r="W1784">
        <v>4.68</v>
      </c>
      <c r="X1784" t="s">
        <v>41</v>
      </c>
      <c r="Z1784">
        <v>9.99</v>
      </c>
      <c r="AA1784">
        <v>6.27</v>
      </c>
      <c r="AB1784">
        <v>3.72</v>
      </c>
      <c r="AC1784">
        <v>6.79</v>
      </c>
      <c r="AD1784" t="s">
        <v>41</v>
      </c>
      <c r="AF1784">
        <v>110</v>
      </c>
      <c r="AG1784">
        <v>110</v>
      </c>
      <c r="AH1784">
        <v>3.3</v>
      </c>
      <c r="AI1784">
        <v>3.3</v>
      </c>
      <c r="AJ1784">
        <v>0</v>
      </c>
      <c r="AK1784" t="s">
        <v>41</v>
      </c>
      <c r="AL1784" t="s">
        <v>41</v>
      </c>
      <c r="AM1784" t="s">
        <v>41</v>
      </c>
    </row>
    <row r="1785" spans="1:39" x14ac:dyDescent="0.3">
      <c r="A1785" t="s">
        <v>55</v>
      </c>
      <c r="B1785" t="s">
        <v>56</v>
      </c>
      <c r="C1785" t="s">
        <v>38</v>
      </c>
      <c r="D1785" t="s">
        <v>59</v>
      </c>
      <c r="E1785">
        <v>10</v>
      </c>
      <c r="F1785" t="s">
        <v>49</v>
      </c>
      <c r="G1785" t="s">
        <v>40</v>
      </c>
      <c r="H1785" t="s">
        <v>41</v>
      </c>
      <c r="J1785">
        <v>76.47</v>
      </c>
      <c r="K1785" t="s">
        <v>41</v>
      </c>
      <c r="L1785">
        <v>19119.36</v>
      </c>
      <c r="M1785" t="s">
        <v>41</v>
      </c>
      <c r="N1785" t="s">
        <v>41</v>
      </c>
      <c r="O1785">
        <v>1320</v>
      </c>
      <c r="P1785">
        <v>1328.7</v>
      </c>
      <c r="Q1785">
        <v>1340</v>
      </c>
      <c r="R1785">
        <v>-2.2999999999999998</v>
      </c>
      <c r="S1785">
        <v>0.19</v>
      </c>
      <c r="T1785">
        <v>56.08</v>
      </c>
      <c r="U1785">
        <v>1001</v>
      </c>
      <c r="V1785" t="s">
        <v>41</v>
      </c>
      <c r="W1785">
        <v>4.12</v>
      </c>
      <c r="X1785" t="s">
        <v>41</v>
      </c>
      <c r="Z1785">
        <v>9.99</v>
      </c>
      <c r="AA1785">
        <v>6.27</v>
      </c>
      <c r="AB1785">
        <v>3.72</v>
      </c>
      <c r="AC1785">
        <v>7.05</v>
      </c>
      <c r="AD1785" t="s">
        <v>41</v>
      </c>
      <c r="AF1785">
        <v>110</v>
      </c>
      <c r="AG1785">
        <v>110</v>
      </c>
      <c r="AH1785">
        <v>3.3</v>
      </c>
      <c r="AI1785">
        <v>3.3</v>
      </c>
      <c r="AJ1785">
        <v>0</v>
      </c>
      <c r="AK1785" t="s">
        <v>41</v>
      </c>
      <c r="AL1785" t="s">
        <v>41</v>
      </c>
      <c r="AM1785" t="s">
        <v>41</v>
      </c>
    </row>
    <row r="1786" spans="1:39" x14ac:dyDescent="0.3">
      <c r="A1786" t="s">
        <v>55</v>
      </c>
      <c r="B1786" t="s">
        <v>56</v>
      </c>
      <c r="C1786" t="s">
        <v>38</v>
      </c>
      <c r="D1786" t="s">
        <v>59</v>
      </c>
      <c r="E1786">
        <v>10</v>
      </c>
      <c r="F1786" t="s">
        <v>39</v>
      </c>
      <c r="G1786" t="s">
        <v>40</v>
      </c>
      <c r="H1786" t="s">
        <v>41</v>
      </c>
      <c r="J1786">
        <v>74.95</v>
      </c>
      <c r="K1786" t="s">
        <v>41</v>
      </c>
      <c r="L1786">
        <v>19199.740000000002</v>
      </c>
      <c r="M1786" t="s">
        <v>41</v>
      </c>
      <c r="N1786" t="s">
        <v>41</v>
      </c>
      <c r="O1786">
        <v>1260</v>
      </c>
      <c r="P1786">
        <v>1268.98</v>
      </c>
      <c r="Q1786">
        <v>1280</v>
      </c>
      <c r="R1786">
        <v>-2.02</v>
      </c>
      <c r="S1786">
        <v>0.19</v>
      </c>
      <c r="T1786">
        <v>58.63</v>
      </c>
      <c r="U1786">
        <v>1001</v>
      </c>
      <c r="V1786" t="s">
        <v>41</v>
      </c>
      <c r="W1786">
        <v>4.5599999999999996</v>
      </c>
      <c r="X1786" t="s">
        <v>41</v>
      </c>
      <c r="Z1786">
        <v>9.98</v>
      </c>
      <c r="AA1786">
        <v>6.27</v>
      </c>
      <c r="AB1786">
        <v>3.71</v>
      </c>
      <c r="AC1786">
        <v>7.33</v>
      </c>
      <c r="AD1786" t="s">
        <v>41</v>
      </c>
      <c r="AF1786">
        <v>120</v>
      </c>
      <c r="AG1786">
        <v>120</v>
      </c>
      <c r="AH1786">
        <v>3.3</v>
      </c>
      <c r="AI1786">
        <v>3.3</v>
      </c>
      <c r="AJ1786">
        <v>0</v>
      </c>
      <c r="AK1786" t="s">
        <v>41</v>
      </c>
      <c r="AL1786" t="s">
        <v>41</v>
      </c>
      <c r="AM1786" t="s">
        <v>41</v>
      </c>
    </row>
    <row r="1787" spans="1:39" x14ac:dyDescent="0.3">
      <c r="A1787" t="s">
        <v>55</v>
      </c>
      <c r="B1787" t="s">
        <v>56</v>
      </c>
      <c r="C1787" t="s">
        <v>38</v>
      </c>
      <c r="D1787" t="s">
        <v>59</v>
      </c>
      <c r="E1787">
        <v>10</v>
      </c>
      <c r="F1787" t="s">
        <v>43</v>
      </c>
      <c r="G1787" t="s">
        <v>40</v>
      </c>
      <c r="H1787" t="s">
        <v>41</v>
      </c>
      <c r="J1787">
        <v>74.95</v>
      </c>
      <c r="K1787" t="s">
        <v>41</v>
      </c>
      <c r="L1787">
        <v>19199.740000000002</v>
      </c>
      <c r="M1787" t="s">
        <v>41</v>
      </c>
      <c r="N1787" t="s">
        <v>41</v>
      </c>
      <c r="O1787">
        <v>1280</v>
      </c>
      <c r="P1787">
        <v>1288.68</v>
      </c>
      <c r="Q1787">
        <v>1300</v>
      </c>
      <c r="R1787">
        <v>-2.3199999999999998</v>
      </c>
      <c r="S1787">
        <v>0.2</v>
      </c>
      <c r="T1787">
        <v>60.41</v>
      </c>
      <c r="U1787">
        <v>1001</v>
      </c>
      <c r="V1787" t="s">
        <v>41</v>
      </c>
      <c r="W1787">
        <v>4.72</v>
      </c>
      <c r="X1787" t="s">
        <v>41</v>
      </c>
      <c r="Z1787">
        <v>9.98</v>
      </c>
      <c r="AA1787">
        <v>6.27</v>
      </c>
      <c r="AB1787">
        <v>3.71</v>
      </c>
      <c r="AC1787">
        <v>6.96</v>
      </c>
      <c r="AD1787" t="s">
        <v>41</v>
      </c>
      <c r="AF1787">
        <v>120</v>
      </c>
      <c r="AG1787">
        <v>120</v>
      </c>
      <c r="AH1787">
        <v>3.3</v>
      </c>
      <c r="AI1787">
        <v>3.3</v>
      </c>
      <c r="AJ1787">
        <v>0</v>
      </c>
      <c r="AK1787" t="s">
        <v>41</v>
      </c>
      <c r="AL1787" t="s">
        <v>41</v>
      </c>
      <c r="AM1787" t="s">
        <v>41</v>
      </c>
    </row>
    <row r="1788" spans="1:39" x14ac:dyDescent="0.3">
      <c r="A1788" t="s">
        <v>55</v>
      </c>
      <c r="B1788" t="s">
        <v>56</v>
      </c>
      <c r="C1788" t="s">
        <v>38</v>
      </c>
      <c r="D1788" t="s">
        <v>59</v>
      </c>
      <c r="E1788">
        <v>10</v>
      </c>
      <c r="F1788" t="s">
        <v>44</v>
      </c>
      <c r="G1788" t="s">
        <v>40</v>
      </c>
      <c r="H1788" t="s">
        <v>41</v>
      </c>
      <c r="J1788">
        <v>74.95</v>
      </c>
      <c r="K1788" t="s">
        <v>41</v>
      </c>
      <c r="L1788">
        <v>19199.740000000002</v>
      </c>
      <c r="M1788" t="s">
        <v>41</v>
      </c>
      <c r="N1788" t="s">
        <v>41</v>
      </c>
      <c r="O1788">
        <v>1300</v>
      </c>
      <c r="P1788">
        <v>1309.1600000000001</v>
      </c>
      <c r="Q1788">
        <v>1320</v>
      </c>
      <c r="R1788">
        <v>-1.84</v>
      </c>
      <c r="S1788">
        <v>0.2</v>
      </c>
      <c r="T1788">
        <v>54.78</v>
      </c>
      <c r="U1788">
        <v>1001</v>
      </c>
      <c r="V1788" t="s">
        <v>41</v>
      </c>
      <c r="W1788">
        <v>4.3</v>
      </c>
      <c r="X1788" t="s">
        <v>41</v>
      </c>
      <c r="Z1788">
        <v>9.98</v>
      </c>
      <c r="AA1788">
        <v>6.27</v>
      </c>
      <c r="AB1788">
        <v>3.71</v>
      </c>
      <c r="AC1788">
        <v>6.91</v>
      </c>
      <c r="AD1788" t="s">
        <v>41</v>
      </c>
      <c r="AF1788">
        <v>120</v>
      </c>
      <c r="AG1788">
        <v>120</v>
      </c>
      <c r="AH1788">
        <v>3.3</v>
      </c>
      <c r="AI1788">
        <v>3.3</v>
      </c>
      <c r="AJ1788">
        <v>0</v>
      </c>
      <c r="AK1788" t="s">
        <v>41</v>
      </c>
      <c r="AL1788" t="s">
        <v>41</v>
      </c>
      <c r="AM1788" t="s">
        <v>41</v>
      </c>
    </row>
    <row r="1789" spans="1:39" x14ac:dyDescent="0.3">
      <c r="A1789" t="s">
        <v>55</v>
      </c>
      <c r="B1789" t="s">
        <v>56</v>
      </c>
      <c r="C1789" t="s">
        <v>38</v>
      </c>
      <c r="D1789" t="s">
        <v>59</v>
      </c>
      <c r="E1789">
        <v>10</v>
      </c>
      <c r="F1789" t="s">
        <v>45</v>
      </c>
      <c r="G1789" t="s">
        <v>40</v>
      </c>
      <c r="H1789" t="s">
        <v>41</v>
      </c>
      <c r="J1789">
        <v>74.95</v>
      </c>
      <c r="K1789" t="s">
        <v>41</v>
      </c>
      <c r="L1789">
        <v>19199.740000000002</v>
      </c>
      <c r="M1789" t="s">
        <v>41</v>
      </c>
      <c r="N1789" t="s">
        <v>41</v>
      </c>
      <c r="O1789">
        <v>1320</v>
      </c>
      <c r="P1789">
        <v>1328.72</v>
      </c>
      <c r="Q1789">
        <v>1340</v>
      </c>
      <c r="R1789">
        <v>-2.2799999999999998</v>
      </c>
      <c r="S1789">
        <v>0.19</v>
      </c>
      <c r="T1789">
        <v>56.41</v>
      </c>
      <c r="U1789">
        <v>1001</v>
      </c>
      <c r="V1789" t="s">
        <v>41</v>
      </c>
      <c r="W1789">
        <v>3.63</v>
      </c>
      <c r="X1789" t="s">
        <v>41</v>
      </c>
      <c r="Z1789">
        <v>9.98</v>
      </c>
      <c r="AA1789">
        <v>6.27</v>
      </c>
      <c r="AB1789">
        <v>3.71</v>
      </c>
      <c r="AC1789">
        <v>7.14</v>
      </c>
      <c r="AD1789" t="s">
        <v>41</v>
      </c>
      <c r="AF1789">
        <v>120</v>
      </c>
      <c r="AG1789">
        <v>120</v>
      </c>
      <c r="AH1789">
        <v>3.3</v>
      </c>
      <c r="AI1789">
        <v>3.3</v>
      </c>
      <c r="AJ1789">
        <v>0</v>
      </c>
      <c r="AK1789" t="s">
        <v>41</v>
      </c>
      <c r="AL1789" t="s">
        <v>41</v>
      </c>
      <c r="AM1789" t="s">
        <v>41</v>
      </c>
    </row>
    <row r="1790" spans="1:39" x14ac:dyDescent="0.3">
      <c r="A1790" t="s">
        <v>55</v>
      </c>
      <c r="B1790" t="s">
        <v>56</v>
      </c>
      <c r="C1790" t="s">
        <v>38</v>
      </c>
      <c r="D1790" t="s">
        <v>59</v>
      </c>
      <c r="E1790">
        <v>10</v>
      </c>
      <c r="F1790" t="s">
        <v>46</v>
      </c>
      <c r="G1790" t="s">
        <v>40</v>
      </c>
      <c r="H1790" t="s">
        <v>41</v>
      </c>
      <c r="J1790">
        <v>74.95</v>
      </c>
      <c r="K1790" t="s">
        <v>41</v>
      </c>
      <c r="L1790">
        <v>19199.740000000002</v>
      </c>
      <c r="M1790" t="s">
        <v>41</v>
      </c>
      <c r="N1790" t="s">
        <v>41</v>
      </c>
      <c r="O1790">
        <v>1260</v>
      </c>
      <c r="P1790">
        <v>1268.98</v>
      </c>
      <c r="Q1790">
        <v>1280</v>
      </c>
      <c r="R1790">
        <v>-2.02</v>
      </c>
      <c r="S1790">
        <v>0.19</v>
      </c>
      <c r="T1790">
        <v>58.63</v>
      </c>
      <c r="U1790">
        <v>1001</v>
      </c>
      <c r="V1790" t="s">
        <v>41</v>
      </c>
      <c r="W1790">
        <v>4.6900000000000004</v>
      </c>
      <c r="X1790" t="s">
        <v>41</v>
      </c>
      <c r="Z1790">
        <v>9.98</v>
      </c>
      <c r="AA1790">
        <v>6.27</v>
      </c>
      <c r="AB1790">
        <v>3.71</v>
      </c>
      <c r="AC1790">
        <v>7.33</v>
      </c>
      <c r="AD1790" t="s">
        <v>41</v>
      </c>
      <c r="AF1790">
        <v>120</v>
      </c>
      <c r="AG1790">
        <v>120</v>
      </c>
      <c r="AH1790">
        <v>3.3</v>
      </c>
      <c r="AI1790">
        <v>3.3</v>
      </c>
      <c r="AJ1790">
        <v>0</v>
      </c>
      <c r="AK1790" t="s">
        <v>41</v>
      </c>
      <c r="AL1790" t="s">
        <v>41</v>
      </c>
      <c r="AM1790" t="s">
        <v>41</v>
      </c>
    </row>
    <row r="1791" spans="1:39" x14ac:dyDescent="0.3">
      <c r="A1791" t="s">
        <v>55</v>
      </c>
      <c r="B1791" t="s">
        <v>56</v>
      </c>
      <c r="C1791" t="s">
        <v>38</v>
      </c>
      <c r="D1791" t="s">
        <v>59</v>
      </c>
      <c r="E1791">
        <v>10</v>
      </c>
      <c r="F1791" t="s">
        <v>47</v>
      </c>
      <c r="G1791" t="s">
        <v>40</v>
      </c>
      <c r="H1791" t="s">
        <v>41</v>
      </c>
      <c r="J1791">
        <v>74.95</v>
      </c>
      <c r="K1791" t="s">
        <v>41</v>
      </c>
      <c r="L1791">
        <v>19199.740000000002</v>
      </c>
      <c r="M1791" t="s">
        <v>41</v>
      </c>
      <c r="N1791" t="s">
        <v>41</v>
      </c>
      <c r="O1791">
        <v>1280</v>
      </c>
      <c r="P1791">
        <v>1288.68</v>
      </c>
      <c r="Q1791">
        <v>1300</v>
      </c>
      <c r="R1791">
        <v>-2.3199999999999998</v>
      </c>
      <c r="S1791">
        <v>0.2</v>
      </c>
      <c r="T1791">
        <v>60.41</v>
      </c>
      <c r="U1791">
        <v>1001</v>
      </c>
      <c r="V1791" t="s">
        <v>41</v>
      </c>
      <c r="W1791">
        <v>5.0199999999999996</v>
      </c>
      <c r="X1791" t="s">
        <v>41</v>
      </c>
      <c r="Z1791">
        <v>9.98</v>
      </c>
      <c r="AA1791">
        <v>6.27</v>
      </c>
      <c r="AB1791">
        <v>3.71</v>
      </c>
      <c r="AC1791">
        <v>6.96</v>
      </c>
      <c r="AD1791" t="s">
        <v>41</v>
      </c>
      <c r="AF1791">
        <v>120</v>
      </c>
      <c r="AG1791">
        <v>120</v>
      </c>
      <c r="AH1791">
        <v>3.3</v>
      </c>
      <c r="AI1791">
        <v>3.3</v>
      </c>
      <c r="AJ1791">
        <v>0</v>
      </c>
      <c r="AK1791" t="s">
        <v>41</v>
      </c>
      <c r="AL1791" t="s">
        <v>41</v>
      </c>
      <c r="AM1791" t="s">
        <v>41</v>
      </c>
    </row>
    <row r="1792" spans="1:39" x14ac:dyDescent="0.3">
      <c r="A1792" t="s">
        <v>55</v>
      </c>
      <c r="B1792" t="s">
        <v>56</v>
      </c>
      <c r="C1792" t="s">
        <v>38</v>
      </c>
      <c r="D1792" t="s">
        <v>59</v>
      </c>
      <c r="E1792">
        <v>10</v>
      </c>
      <c r="F1792" t="s">
        <v>48</v>
      </c>
      <c r="G1792" t="s">
        <v>40</v>
      </c>
      <c r="H1792" t="s">
        <v>41</v>
      </c>
      <c r="J1792">
        <v>74.95</v>
      </c>
      <c r="K1792" t="s">
        <v>41</v>
      </c>
      <c r="L1792">
        <v>19199.740000000002</v>
      </c>
      <c r="M1792" t="s">
        <v>41</v>
      </c>
      <c r="N1792" t="s">
        <v>41</v>
      </c>
      <c r="O1792">
        <v>1300</v>
      </c>
      <c r="P1792">
        <v>1309.1600000000001</v>
      </c>
      <c r="Q1792">
        <v>1320</v>
      </c>
      <c r="R1792">
        <v>-1.84</v>
      </c>
      <c r="S1792">
        <v>0.2</v>
      </c>
      <c r="T1792">
        <v>54.78</v>
      </c>
      <c r="U1792">
        <v>1001</v>
      </c>
      <c r="V1792" t="s">
        <v>41</v>
      </c>
      <c r="W1792">
        <v>5</v>
      </c>
      <c r="X1792" t="s">
        <v>41</v>
      </c>
      <c r="Z1792">
        <v>9.98</v>
      </c>
      <c r="AA1792">
        <v>6.27</v>
      </c>
      <c r="AB1792">
        <v>3.71</v>
      </c>
      <c r="AC1792">
        <v>6.91</v>
      </c>
      <c r="AD1792" t="s">
        <v>41</v>
      </c>
      <c r="AF1792">
        <v>120</v>
      </c>
      <c r="AG1792">
        <v>120</v>
      </c>
      <c r="AH1792">
        <v>3.3</v>
      </c>
      <c r="AI1792">
        <v>3.3</v>
      </c>
      <c r="AJ1792">
        <v>0</v>
      </c>
      <c r="AK1792" t="s">
        <v>41</v>
      </c>
      <c r="AL1792" t="s">
        <v>41</v>
      </c>
      <c r="AM1792" t="s">
        <v>41</v>
      </c>
    </row>
    <row r="1793" spans="1:39" x14ac:dyDescent="0.3">
      <c r="A1793" t="s">
        <v>55</v>
      </c>
      <c r="B1793" t="s">
        <v>56</v>
      </c>
      <c r="C1793" t="s">
        <v>38</v>
      </c>
      <c r="D1793" t="s">
        <v>59</v>
      </c>
      <c r="E1793">
        <v>10</v>
      </c>
      <c r="F1793" t="s">
        <v>49</v>
      </c>
      <c r="G1793" t="s">
        <v>40</v>
      </c>
      <c r="H1793" t="s">
        <v>41</v>
      </c>
      <c r="J1793">
        <v>74.95</v>
      </c>
      <c r="K1793" t="s">
        <v>41</v>
      </c>
      <c r="L1793">
        <v>19199.740000000002</v>
      </c>
      <c r="M1793" t="s">
        <v>41</v>
      </c>
      <c r="N1793" t="s">
        <v>41</v>
      </c>
      <c r="O1793">
        <v>1320</v>
      </c>
      <c r="P1793">
        <v>1328.72</v>
      </c>
      <c r="Q1793">
        <v>1340</v>
      </c>
      <c r="R1793">
        <v>-2.2799999999999998</v>
      </c>
      <c r="S1793">
        <v>0.19</v>
      </c>
      <c r="T1793">
        <v>56.41</v>
      </c>
      <c r="U1793">
        <v>1001</v>
      </c>
      <c r="V1793" t="s">
        <v>41</v>
      </c>
      <c r="W1793">
        <v>4.33</v>
      </c>
      <c r="X1793" t="s">
        <v>41</v>
      </c>
      <c r="Z1793">
        <v>9.98</v>
      </c>
      <c r="AA1793">
        <v>6.27</v>
      </c>
      <c r="AB1793">
        <v>3.71</v>
      </c>
      <c r="AC1793">
        <v>7.14</v>
      </c>
      <c r="AD1793" t="s">
        <v>41</v>
      </c>
      <c r="AF1793">
        <v>120</v>
      </c>
      <c r="AG1793">
        <v>120</v>
      </c>
      <c r="AH1793">
        <v>3.3</v>
      </c>
      <c r="AI1793">
        <v>3.3</v>
      </c>
      <c r="AJ1793">
        <v>0</v>
      </c>
      <c r="AK1793" t="s">
        <v>41</v>
      </c>
      <c r="AL1793" t="s">
        <v>41</v>
      </c>
      <c r="AM1793" t="s">
        <v>41</v>
      </c>
    </row>
    <row r="1794" spans="1:39" x14ac:dyDescent="0.3">
      <c r="A1794" t="s">
        <v>55</v>
      </c>
      <c r="B1794" t="s">
        <v>56</v>
      </c>
      <c r="C1794" t="s">
        <v>38</v>
      </c>
      <c r="D1794" t="s">
        <v>59</v>
      </c>
      <c r="E1794">
        <v>10</v>
      </c>
      <c r="F1794" t="s">
        <v>39</v>
      </c>
      <c r="G1794" t="s">
        <v>40</v>
      </c>
      <c r="H1794" t="s">
        <v>41</v>
      </c>
      <c r="J1794">
        <v>75.78</v>
      </c>
      <c r="K1794" t="s">
        <v>41</v>
      </c>
      <c r="L1794">
        <v>19280.96</v>
      </c>
      <c r="M1794" t="s">
        <v>41</v>
      </c>
      <c r="N1794" t="s">
        <v>41</v>
      </c>
      <c r="O1794">
        <v>1260</v>
      </c>
      <c r="P1794">
        <v>1269</v>
      </c>
      <c r="Q1794">
        <v>1280</v>
      </c>
      <c r="R1794">
        <v>-2</v>
      </c>
      <c r="S1794">
        <v>0.2</v>
      </c>
      <c r="T1794">
        <v>58.98</v>
      </c>
      <c r="U1794">
        <v>1001</v>
      </c>
      <c r="V1794" t="s">
        <v>41</v>
      </c>
      <c r="W1794">
        <v>4.87</v>
      </c>
      <c r="X1794" t="s">
        <v>41</v>
      </c>
      <c r="Z1794">
        <v>9.99</v>
      </c>
      <c r="AA1794">
        <v>6.34</v>
      </c>
      <c r="AB1794">
        <v>3.65</v>
      </c>
      <c r="AC1794">
        <v>7.44</v>
      </c>
      <c r="AD1794" t="s">
        <v>41</v>
      </c>
      <c r="AF1794">
        <v>130</v>
      </c>
      <c r="AG1794">
        <v>130</v>
      </c>
      <c r="AH1794">
        <v>3.3</v>
      </c>
      <c r="AI1794">
        <v>3.3</v>
      </c>
      <c r="AJ1794">
        <v>0</v>
      </c>
      <c r="AK1794" t="s">
        <v>41</v>
      </c>
      <c r="AL1794" t="s">
        <v>41</v>
      </c>
      <c r="AM1794" t="s">
        <v>41</v>
      </c>
    </row>
    <row r="1795" spans="1:39" x14ac:dyDescent="0.3">
      <c r="A1795" t="s">
        <v>55</v>
      </c>
      <c r="B1795" t="s">
        <v>56</v>
      </c>
      <c r="C1795" t="s">
        <v>38</v>
      </c>
      <c r="D1795" t="s">
        <v>59</v>
      </c>
      <c r="E1795">
        <v>10</v>
      </c>
      <c r="F1795" t="s">
        <v>43</v>
      </c>
      <c r="G1795" t="s">
        <v>40</v>
      </c>
      <c r="H1795" t="s">
        <v>41</v>
      </c>
      <c r="J1795">
        <v>75.78</v>
      </c>
      <c r="K1795" t="s">
        <v>41</v>
      </c>
      <c r="L1795">
        <v>19280.96</v>
      </c>
      <c r="M1795" t="s">
        <v>41</v>
      </c>
      <c r="N1795" t="s">
        <v>41</v>
      </c>
      <c r="O1795">
        <v>1280</v>
      </c>
      <c r="P1795">
        <v>1288.7</v>
      </c>
      <c r="Q1795">
        <v>1300</v>
      </c>
      <c r="R1795">
        <v>-2.2999999999999998</v>
      </c>
      <c r="S1795">
        <v>0.2</v>
      </c>
      <c r="T1795">
        <v>60.63</v>
      </c>
      <c r="U1795">
        <v>1001</v>
      </c>
      <c r="V1795" t="s">
        <v>41</v>
      </c>
      <c r="W1795">
        <v>5</v>
      </c>
      <c r="X1795" t="s">
        <v>41</v>
      </c>
      <c r="Z1795">
        <v>9.99</v>
      </c>
      <c r="AA1795">
        <v>6.34</v>
      </c>
      <c r="AB1795">
        <v>3.65</v>
      </c>
      <c r="AC1795">
        <v>7.07</v>
      </c>
      <c r="AD1795" t="s">
        <v>41</v>
      </c>
      <c r="AF1795">
        <v>130</v>
      </c>
      <c r="AG1795">
        <v>130</v>
      </c>
      <c r="AH1795">
        <v>3.3</v>
      </c>
      <c r="AI1795">
        <v>3.3</v>
      </c>
      <c r="AJ1795">
        <v>0</v>
      </c>
      <c r="AK1795" t="s">
        <v>41</v>
      </c>
      <c r="AL1795" t="s">
        <v>41</v>
      </c>
      <c r="AM1795" t="s">
        <v>41</v>
      </c>
    </row>
    <row r="1796" spans="1:39" x14ac:dyDescent="0.3">
      <c r="A1796" t="s">
        <v>55</v>
      </c>
      <c r="B1796" t="s">
        <v>56</v>
      </c>
      <c r="C1796" t="s">
        <v>38</v>
      </c>
      <c r="D1796" t="s">
        <v>59</v>
      </c>
      <c r="E1796">
        <v>10</v>
      </c>
      <c r="F1796" t="s">
        <v>44</v>
      </c>
      <c r="G1796" t="s">
        <v>40</v>
      </c>
      <c r="H1796" t="s">
        <v>41</v>
      </c>
      <c r="J1796">
        <v>75.78</v>
      </c>
      <c r="K1796" t="s">
        <v>41</v>
      </c>
      <c r="L1796">
        <v>19280.96</v>
      </c>
      <c r="M1796" t="s">
        <v>41</v>
      </c>
      <c r="N1796" t="s">
        <v>41</v>
      </c>
      <c r="O1796">
        <v>1300</v>
      </c>
      <c r="P1796">
        <v>1309.18</v>
      </c>
      <c r="Q1796">
        <v>1320</v>
      </c>
      <c r="R1796">
        <v>-1.82</v>
      </c>
      <c r="S1796">
        <v>0.2</v>
      </c>
      <c r="T1796">
        <v>54.97</v>
      </c>
      <c r="U1796">
        <v>1001</v>
      </c>
      <c r="V1796" t="s">
        <v>41</v>
      </c>
      <c r="W1796">
        <v>4.58</v>
      </c>
      <c r="X1796" t="s">
        <v>41</v>
      </c>
      <c r="Z1796">
        <v>9.99</v>
      </c>
      <c r="AA1796">
        <v>6.34</v>
      </c>
      <c r="AB1796">
        <v>3.65</v>
      </c>
      <c r="AC1796">
        <v>7.02</v>
      </c>
      <c r="AD1796" t="s">
        <v>41</v>
      </c>
      <c r="AF1796">
        <v>130</v>
      </c>
      <c r="AG1796">
        <v>130</v>
      </c>
      <c r="AH1796">
        <v>3.3</v>
      </c>
      <c r="AI1796">
        <v>3.3</v>
      </c>
      <c r="AJ1796">
        <v>0</v>
      </c>
      <c r="AK1796" t="s">
        <v>41</v>
      </c>
      <c r="AL1796" t="s">
        <v>41</v>
      </c>
      <c r="AM1796" t="s">
        <v>41</v>
      </c>
    </row>
    <row r="1797" spans="1:39" x14ac:dyDescent="0.3">
      <c r="A1797" t="s">
        <v>55</v>
      </c>
      <c r="B1797" t="s">
        <v>56</v>
      </c>
      <c r="C1797" t="s">
        <v>38</v>
      </c>
      <c r="D1797" t="s">
        <v>59</v>
      </c>
      <c r="E1797">
        <v>10</v>
      </c>
      <c r="F1797" t="s">
        <v>45</v>
      </c>
      <c r="G1797" t="s">
        <v>40</v>
      </c>
      <c r="H1797" t="s">
        <v>41</v>
      </c>
      <c r="J1797">
        <v>75.78</v>
      </c>
      <c r="K1797" t="s">
        <v>41</v>
      </c>
      <c r="L1797">
        <v>19280.96</v>
      </c>
      <c r="M1797" t="s">
        <v>41</v>
      </c>
      <c r="N1797" t="s">
        <v>41</v>
      </c>
      <c r="O1797">
        <v>1320</v>
      </c>
      <c r="P1797">
        <v>1328.74</v>
      </c>
      <c r="Q1797">
        <v>1340</v>
      </c>
      <c r="R1797">
        <v>-2.2599999999999998</v>
      </c>
      <c r="S1797">
        <v>0.19</v>
      </c>
      <c r="T1797">
        <v>56.57</v>
      </c>
      <c r="U1797">
        <v>1001</v>
      </c>
      <c r="V1797" t="s">
        <v>41</v>
      </c>
      <c r="W1797">
        <v>3.83</v>
      </c>
      <c r="X1797" t="s">
        <v>41</v>
      </c>
      <c r="Z1797">
        <v>9.99</v>
      </c>
      <c r="AA1797">
        <v>6.34</v>
      </c>
      <c r="AB1797">
        <v>3.65</v>
      </c>
      <c r="AC1797">
        <v>7.26</v>
      </c>
      <c r="AD1797" t="s">
        <v>41</v>
      </c>
      <c r="AF1797">
        <v>130</v>
      </c>
      <c r="AG1797">
        <v>130</v>
      </c>
      <c r="AH1797">
        <v>3.3</v>
      </c>
      <c r="AI1797">
        <v>3.3</v>
      </c>
      <c r="AJ1797">
        <v>0</v>
      </c>
      <c r="AK1797" t="s">
        <v>41</v>
      </c>
      <c r="AL1797" t="s">
        <v>41</v>
      </c>
      <c r="AM1797" t="s">
        <v>41</v>
      </c>
    </row>
    <row r="1798" spans="1:39" x14ac:dyDescent="0.3">
      <c r="A1798" t="s">
        <v>55</v>
      </c>
      <c r="B1798" t="s">
        <v>56</v>
      </c>
      <c r="C1798" t="s">
        <v>38</v>
      </c>
      <c r="D1798" t="s">
        <v>59</v>
      </c>
      <c r="E1798">
        <v>10</v>
      </c>
      <c r="F1798" t="s">
        <v>46</v>
      </c>
      <c r="G1798" t="s">
        <v>40</v>
      </c>
      <c r="H1798" t="s">
        <v>41</v>
      </c>
      <c r="J1798">
        <v>75.78</v>
      </c>
      <c r="K1798" t="s">
        <v>41</v>
      </c>
      <c r="L1798">
        <v>19280.96</v>
      </c>
      <c r="M1798" t="s">
        <v>41</v>
      </c>
      <c r="N1798" t="s">
        <v>41</v>
      </c>
      <c r="O1798">
        <v>1260</v>
      </c>
      <c r="P1798">
        <v>1269</v>
      </c>
      <c r="Q1798">
        <v>1280</v>
      </c>
      <c r="R1798">
        <v>-2</v>
      </c>
      <c r="S1798">
        <v>0.2</v>
      </c>
      <c r="T1798">
        <v>58.98</v>
      </c>
      <c r="U1798">
        <v>1001</v>
      </c>
      <c r="V1798" t="s">
        <v>41</v>
      </c>
      <c r="W1798">
        <v>5.01</v>
      </c>
      <c r="X1798" t="s">
        <v>41</v>
      </c>
      <c r="Z1798">
        <v>9.99</v>
      </c>
      <c r="AA1798">
        <v>6.34</v>
      </c>
      <c r="AB1798">
        <v>3.65</v>
      </c>
      <c r="AC1798">
        <v>7.44</v>
      </c>
      <c r="AD1798" t="s">
        <v>41</v>
      </c>
      <c r="AF1798">
        <v>130</v>
      </c>
      <c r="AG1798">
        <v>130</v>
      </c>
      <c r="AH1798">
        <v>3.3</v>
      </c>
      <c r="AI1798">
        <v>3.3</v>
      </c>
      <c r="AJ1798">
        <v>0</v>
      </c>
      <c r="AK1798" t="s">
        <v>41</v>
      </c>
      <c r="AL1798" t="s">
        <v>41</v>
      </c>
      <c r="AM1798" t="s">
        <v>41</v>
      </c>
    </row>
    <row r="1799" spans="1:39" x14ac:dyDescent="0.3">
      <c r="A1799" t="s">
        <v>55</v>
      </c>
      <c r="B1799" t="s">
        <v>56</v>
      </c>
      <c r="C1799" t="s">
        <v>38</v>
      </c>
      <c r="D1799" t="s">
        <v>59</v>
      </c>
      <c r="E1799">
        <v>10</v>
      </c>
      <c r="F1799" t="s">
        <v>47</v>
      </c>
      <c r="G1799" t="s">
        <v>40</v>
      </c>
      <c r="H1799" t="s">
        <v>41</v>
      </c>
      <c r="J1799">
        <v>75.78</v>
      </c>
      <c r="K1799" t="s">
        <v>41</v>
      </c>
      <c r="L1799">
        <v>19280.96</v>
      </c>
      <c r="M1799" t="s">
        <v>41</v>
      </c>
      <c r="N1799" t="s">
        <v>41</v>
      </c>
      <c r="O1799">
        <v>1280</v>
      </c>
      <c r="P1799">
        <v>1288.7</v>
      </c>
      <c r="Q1799">
        <v>1300</v>
      </c>
      <c r="R1799">
        <v>-2.2999999999999998</v>
      </c>
      <c r="S1799">
        <v>0.2</v>
      </c>
      <c r="T1799">
        <v>60.63</v>
      </c>
      <c r="U1799">
        <v>1001</v>
      </c>
      <c r="V1799" t="s">
        <v>41</v>
      </c>
      <c r="W1799">
        <v>5.28</v>
      </c>
      <c r="X1799" t="s">
        <v>41</v>
      </c>
      <c r="Z1799">
        <v>9.99</v>
      </c>
      <c r="AA1799">
        <v>6.34</v>
      </c>
      <c r="AB1799">
        <v>3.65</v>
      </c>
      <c r="AC1799">
        <v>7.07</v>
      </c>
      <c r="AD1799" t="s">
        <v>41</v>
      </c>
      <c r="AF1799">
        <v>130</v>
      </c>
      <c r="AG1799">
        <v>130</v>
      </c>
      <c r="AH1799">
        <v>3.3</v>
      </c>
      <c r="AI1799">
        <v>3.3</v>
      </c>
      <c r="AJ1799">
        <v>0</v>
      </c>
      <c r="AK1799" t="s">
        <v>41</v>
      </c>
      <c r="AL1799" t="s">
        <v>41</v>
      </c>
      <c r="AM1799" t="s">
        <v>41</v>
      </c>
    </row>
    <row r="1800" spans="1:39" x14ac:dyDescent="0.3">
      <c r="A1800" t="s">
        <v>55</v>
      </c>
      <c r="B1800" t="s">
        <v>56</v>
      </c>
      <c r="C1800" t="s">
        <v>38</v>
      </c>
      <c r="D1800" t="s">
        <v>59</v>
      </c>
      <c r="E1800">
        <v>10</v>
      </c>
      <c r="F1800" t="s">
        <v>48</v>
      </c>
      <c r="G1800" t="s">
        <v>40</v>
      </c>
      <c r="H1800" t="s">
        <v>41</v>
      </c>
      <c r="J1800">
        <v>75.78</v>
      </c>
      <c r="K1800" t="s">
        <v>41</v>
      </c>
      <c r="L1800">
        <v>19280.96</v>
      </c>
      <c r="M1800" t="s">
        <v>41</v>
      </c>
      <c r="N1800" t="s">
        <v>41</v>
      </c>
      <c r="O1800">
        <v>1300</v>
      </c>
      <c r="P1800">
        <v>1309.18</v>
      </c>
      <c r="Q1800">
        <v>1320</v>
      </c>
      <c r="R1800">
        <v>-1.82</v>
      </c>
      <c r="S1800">
        <v>0.2</v>
      </c>
      <c r="T1800">
        <v>54.97</v>
      </c>
      <c r="U1800">
        <v>1001</v>
      </c>
      <c r="V1800" t="s">
        <v>41</v>
      </c>
      <c r="W1800">
        <v>5.23</v>
      </c>
      <c r="X1800" t="s">
        <v>41</v>
      </c>
      <c r="Z1800">
        <v>9.99</v>
      </c>
      <c r="AA1800">
        <v>6.34</v>
      </c>
      <c r="AB1800">
        <v>3.65</v>
      </c>
      <c r="AC1800">
        <v>7.02</v>
      </c>
      <c r="AD1800" t="s">
        <v>41</v>
      </c>
      <c r="AF1800">
        <v>130</v>
      </c>
      <c r="AG1800">
        <v>130</v>
      </c>
      <c r="AH1800">
        <v>3.3</v>
      </c>
      <c r="AI1800">
        <v>3.3</v>
      </c>
      <c r="AJ1800">
        <v>0</v>
      </c>
      <c r="AK1800" t="s">
        <v>41</v>
      </c>
      <c r="AL1800" t="s">
        <v>41</v>
      </c>
      <c r="AM1800" t="s">
        <v>41</v>
      </c>
    </row>
    <row r="1801" spans="1:39" x14ac:dyDescent="0.3">
      <c r="A1801" t="s">
        <v>55</v>
      </c>
      <c r="B1801" t="s">
        <v>56</v>
      </c>
      <c r="C1801" t="s">
        <v>38</v>
      </c>
      <c r="D1801" t="s">
        <v>59</v>
      </c>
      <c r="E1801">
        <v>10</v>
      </c>
      <c r="F1801" t="s">
        <v>49</v>
      </c>
      <c r="G1801" t="s">
        <v>40</v>
      </c>
      <c r="H1801" t="s">
        <v>41</v>
      </c>
      <c r="J1801">
        <v>75.78</v>
      </c>
      <c r="K1801" t="s">
        <v>41</v>
      </c>
      <c r="L1801">
        <v>19280.96</v>
      </c>
      <c r="M1801" t="s">
        <v>41</v>
      </c>
      <c r="N1801" t="s">
        <v>41</v>
      </c>
      <c r="O1801">
        <v>1320</v>
      </c>
      <c r="P1801">
        <v>1328.74</v>
      </c>
      <c r="Q1801">
        <v>1340</v>
      </c>
      <c r="R1801">
        <v>-2.2599999999999998</v>
      </c>
      <c r="S1801">
        <v>0.19</v>
      </c>
      <c r="T1801">
        <v>56.57</v>
      </c>
      <c r="U1801">
        <v>1001</v>
      </c>
      <c r="V1801" t="s">
        <v>41</v>
      </c>
      <c r="W1801">
        <v>4.51</v>
      </c>
      <c r="X1801" t="s">
        <v>41</v>
      </c>
      <c r="Z1801">
        <v>9.99</v>
      </c>
      <c r="AA1801">
        <v>6.34</v>
      </c>
      <c r="AB1801">
        <v>3.65</v>
      </c>
      <c r="AC1801">
        <v>7.26</v>
      </c>
      <c r="AD1801" t="s">
        <v>41</v>
      </c>
      <c r="AF1801">
        <v>130</v>
      </c>
      <c r="AG1801">
        <v>130</v>
      </c>
      <c r="AH1801">
        <v>3.3</v>
      </c>
      <c r="AI1801">
        <v>3.3</v>
      </c>
      <c r="AJ1801">
        <v>0</v>
      </c>
      <c r="AK1801" t="s">
        <v>41</v>
      </c>
      <c r="AL1801" t="s">
        <v>41</v>
      </c>
      <c r="AM1801" t="s">
        <v>41</v>
      </c>
    </row>
    <row r="1802" spans="1:39" x14ac:dyDescent="0.3">
      <c r="A1802" t="s">
        <v>55</v>
      </c>
      <c r="B1802" t="s">
        <v>56</v>
      </c>
      <c r="C1802" t="s">
        <v>38</v>
      </c>
      <c r="D1802" t="s">
        <v>59</v>
      </c>
      <c r="E1802">
        <v>10</v>
      </c>
      <c r="F1802" t="s">
        <v>39</v>
      </c>
      <c r="G1802" t="s">
        <v>40</v>
      </c>
      <c r="H1802" t="s">
        <v>41</v>
      </c>
      <c r="J1802">
        <v>76.92</v>
      </c>
      <c r="K1802" t="s">
        <v>41</v>
      </c>
      <c r="L1802">
        <v>19363.310000000001</v>
      </c>
      <c r="M1802" t="s">
        <v>41</v>
      </c>
      <c r="N1802" t="s">
        <v>41</v>
      </c>
      <c r="O1802">
        <v>1260</v>
      </c>
      <c r="P1802">
        <v>1269.02</v>
      </c>
      <c r="Q1802">
        <v>1280</v>
      </c>
      <c r="R1802">
        <v>-1.98</v>
      </c>
      <c r="S1802">
        <v>0.19</v>
      </c>
      <c r="T1802">
        <v>59.22</v>
      </c>
      <c r="U1802">
        <v>1001</v>
      </c>
      <c r="V1802" t="s">
        <v>41</v>
      </c>
      <c r="W1802">
        <v>5.12</v>
      </c>
      <c r="X1802" t="s">
        <v>41</v>
      </c>
      <c r="Z1802">
        <v>10.01</v>
      </c>
      <c r="AA1802">
        <v>6.41</v>
      </c>
      <c r="AB1802">
        <v>3.6</v>
      </c>
      <c r="AC1802">
        <v>7.6</v>
      </c>
      <c r="AD1802" t="s">
        <v>41</v>
      </c>
      <c r="AF1802">
        <v>140</v>
      </c>
      <c r="AG1802">
        <v>140</v>
      </c>
      <c r="AH1802">
        <v>3.3</v>
      </c>
      <c r="AI1802">
        <v>3.3</v>
      </c>
      <c r="AJ1802">
        <v>0</v>
      </c>
      <c r="AK1802" t="s">
        <v>41</v>
      </c>
      <c r="AL1802" t="s">
        <v>41</v>
      </c>
      <c r="AM1802" t="s">
        <v>41</v>
      </c>
    </row>
    <row r="1803" spans="1:39" x14ac:dyDescent="0.3">
      <c r="A1803" t="s">
        <v>55</v>
      </c>
      <c r="B1803" t="s">
        <v>56</v>
      </c>
      <c r="C1803" t="s">
        <v>38</v>
      </c>
      <c r="D1803" t="s">
        <v>59</v>
      </c>
      <c r="E1803">
        <v>10</v>
      </c>
      <c r="F1803" t="s">
        <v>43</v>
      </c>
      <c r="G1803" t="s">
        <v>40</v>
      </c>
      <c r="H1803" t="s">
        <v>41</v>
      </c>
      <c r="J1803">
        <v>76.92</v>
      </c>
      <c r="K1803" t="s">
        <v>41</v>
      </c>
      <c r="L1803">
        <v>19363.310000000001</v>
      </c>
      <c r="M1803" t="s">
        <v>41</v>
      </c>
      <c r="N1803" t="s">
        <v>41</v>
      </c>
      <c r="O1803">
        <v>1280</v>
      </c>
      <c r="P1803">
        <v>1288.72</v>
      </c>
      <c r="Q1803">
        <v>1300</v>
      </c>
      <c r="R1803">
        <v>-2.2799999999999998</v>
      </c>
      <c r="S1803">
        <v>0.2</v>
      </c>
      <c r="T1803">
        <v>60.73</v>
      </c>
      <c r="U1803">
        <v>1001</v>
      </c>
      <c r="V1803" t="s">
        <v>41</v>
      </c>
      <c r="W1803">
        <v>5.21</v>
      </c>
      <c r="X1803" t="s">
        <v>41</v>
      </c>
      <c r="Z1803">
        <v>10.01</v>
      </c>
      <c r="AA1803">
        <v>6.41</v>
      </c>
      <c r="AB1803">
        <v>3.6</v>
      </c>
      <c r="AC1803">
        <v>7.21</v>
      </c>
      <c r="AD1803" t="s">
        <v>41</v>
      </c>
      <c r="AF1803">
        <v>140</v>
      </c>
      <c r="AG1803">
        <v>140</v>
      </c>
      <c r="AH1803">
        <v>3.3</v>
      </c>
      <c r="AI1803">
        <v>3.3</v>
      </c>
      <c r="AJ1803">
        <v>0</v>
      </c>
      <c r="AK1803" t="s">
        <v>41</v>
      </c>
      <c r="AL1803" t="s">
        <v>41</v>
      </c>
      <c r="AM1803" t="s">
        <v>41</v>
      </c>
    </row>
    <row r="1804" spans="1:39" x14ac:dyDescent="0.3">
      <c r="A1804" t="s">
        <v>55</v>
      </c>
      <c r="B1804" t="s">
        <v>56</v>
      </c>
      <c r="C1804" t="s">
        <v>38</v>
      </c>
      <c r="D1804" t="s">
        <v>59</v>
      </c>
      <c r="E1804">
        <v>10</v>
      </c>
      <c r="F1804" t="s">
        <v>44</v>
      </c>
      <c r="G1804" t="s">
        <v>40</v>
      </c>
      <c r="H1804" t="s">
        <v>41</v>
      </c>
      <c r="J1804">
        <v>76.92</v>
      </c>
      <c r="K1804" t="s">
        <v>41</v>
      </c>
      <c r="L1804">
        <v>19363.310000000001</v>
      </c>
      <c r="M1804" t="s">
        <v>41</v>
      </c>
      <c r="N1804" t="s">
        <v>41</v>
      </c>
      <c r="O1804">
        <v>1300</v>
      </c>
      <c r="P1804">
        <v>1309.2</v>
      </c>
      <c r="Q1804">
        <v>1320</v>
      </c>
      <c r="R1804">
        <v>-1.8</v>
      </c>
      <c r="S1804">
        <v>0.2</v>
      </c>
      <c r="T1804">
        <v>55.11</v>
      </c>
      <c r="U1804">
        <v>1001</v>
      </c>
      <c r="V1804" t="s">
        <v>41</v>
      </c>
      <c r="W1804">
        <v>4.8</v>
      </c>
      <c r="X1804" t="s">
        <v>41</v>
      </c>
      <c r="Z1804">
        <v>10.01</v>
      </c>
      <c r="AA1804">
        <v>6.41</v>
      </c>
      <c r="AB1804">
        <v>3.6</v>
      </c>
      <c r="AC1804">
        <v>7.16</v>
      </c>
      <c r="AD1804" t="s">
        <v>41</v>
      </c>
      <c r="AF1804">
        <v>140</v>
      </c>
      <c r="AG1804">
        <v>140</v>
      </c>
      <c r="AH1804">
        <v>3.3</v>
      </c>
      <c r="AI1804">
        <v>3.3</v>
      </c>
      <c r="AJ1804">
        <v>0</v>
      </c>
      <c r="AK1804" t="s">
        <v>41</v>
      </c>
      <c r="AL1804" t="s">
        <v>41</v>
      </c>
      <c r="AM1804" t="s">
        <v>41</v>
      </c>
    </row>
    <row r="1805" spans="1:39" x14ac:dyDescent="0.3">
      <c r="A1805" t="s">
        <v>55</v>
      </c>
      <c r="B1805" t="s">
        <v>56</v>
      </c>
      <c r="C1805" t="s">
        <v>38</v>
      </c>
      <c r="D1805" t="s">
        <v>59</v>
      </c>
      <c r="E1805">
        <v>10</v>
      </c>
      <c r="F1805" t="s">
        <v>45</v>
      </c>
      <c r="G1805" t="s">
        <v>40</v>
      </c>
      <c r="H1805" t="s">
        <v>41</v>
      </c>
      <c r="J1805">
        <v>76.92</v>
      </c>
      <c r="K1805" t="s">
        <v>41</v>
      </c>
      <c r="L1805">
        <v>19363.310000000001</v>
      </c>
      <c r="M1805" t="s">
        <v>41</v>
      </c>
      <c r="N1805" t="s">
        <v>41</v>
      </c>
      <c r="O1805">
        <v>1320</v>
      </c>
      <c r="P1805">
        <v>1328.78</v>
      </c>
      <c r="Q1805">
        <v>1340</v>
      </c>
      <c r="R1805">
        <v>-2.2200000000000002</v>
      </c>
      <c r="S1805">
        <v>0.19</v>
      </c>
      <c r="T1805">
        <v>56.73</v>
      </c>
      <c r="U1805">
        <v>1001</v>
      </c>
      <c r="V1805" t="s">
        <v>41</v>
      </c>
      <c r="W1805">
        <v>4.01</v>
      </c>
      <c r="X1805" t="s">
        <v>41</v>
      </c>
      <c r="Z1805">
        <v>10.01</v>
      </c>
      <c r="AA1805">
        <v>6.41</v>
      </c>
      <c r="AB1805">
        <v>3.6</v>
      </c>
      <c r="AC1805">
        <v>7.42</v>
      </c>
      <c r="AD1805" t="s">
        <v>41</v>
      </c>
      <c r="AF1805">
        <v>140</v>
      </c>
      <c r="AG1805">
        <v>140</v>
      </c>
      <c r="AH1805">
        <v>3.3</v>
      </c>
      <c r="AI1805">
        <v>3.3</v>
      </c>
      <c r="AJ1805">
        <v>0</v>
      </c>
      <c r="AK1805" t="s">
        <v>41</v>
      </c>
      <c r="AL1805" t="s">
        <v>41</v>
      </c>
      <c r="AM1805" t="s">
        <v>41</v>
      </c>
    </row>
    <row r="1806" spans="1:39" x14ac:dyDescent="0.3">
      <c r="A1806" t="s">
        <v>55</v>
      </c>
      <c r="B1806" t="s">
        <v>56</v>
      </c>
      <c r="C1806" t="s">
        <v>38</v>
      </c>
      <c r="D1806" t="s">
        <v>59</v>
      </c>
      <c r="E1806">
        <v>10</v>
      </c>
      <c r="F1806" t="s">
        <v>46</v>
      </c>
      <c r="G1806" t="s">
        <v>40</v>
      </c>
      <c r="H1806" t="s">
        <v>41</v>
      </c>
      <c r="J1806">
        <v>76.92</v>
      </c>
      <c r="K1806" t="s">
        <v>41</v>
      </c>
      <c r="L1806">
        <v>19363.310000000001</v>
      </c>
      <c r="M1806" t="s">
        <v>41</v>
      </c>
      <c r="N1806" t="s">
        <v>41</v>
      </c>
      <c r="O1806">
        <v>1260</v>
      </c>
      <c r="P1806">
        <v>1269.02</v>
      </c>
      <c r="Q1806">
        <v>1280</v>
      </c>
      <c r="R1806">
        <v>-1.98</v>
      </c>
      <c r="S1806">
        <v>0.19</v>
      </c>
      <c r="T1806">
        <v>59.22</v>
      </c>
      <c r="U1806">
        <v>1001</v>
      </c>
      <c r="V1806" t="s">
        <v>41</v>
      </c>
      <c r="W1806">
        <v>5.27</v>
      </c>
      <c r="X1806" t="s">
        <v>41</v>
      </c>
      <c r="Z1806">
        <v>10.01</v>
      </c>
      <c r="AA1806">
        <v>6.41</v>
      </c>
      <c r="AB1806">
        <v>3.6</v>
      </c>
      <c r="AC1806">
        <v>7.6</v>
      </c>
      <c r="AD1806" t="s">
        <v>41</v>
      </c>
      <c r="AF1806">
        <v>140</v>
      </c>
      <c r="AG1806">
        <v>140</v>
      </c>
      <c r="AH1806">
        <v>3.3</v>
      </c>
      <c r="AI1806">
        <v>3.3</v>
      </c>
      <c r="AJ1806">
        <v>0</v>
      </c>
      <c r="AK1806" t="s">
        <v>41</v>
      </c>
      <c r="AL1806" t="s">
        <v>41</v>
      </c>
      <c r="AM1806" t="s">
        <v>41</v>
      </c>
    </row>
    <row r="1807" spans="1:39" x14ac:dyDescent="0.3">
      <c r="A1807" t="s">
        <v>55</v>
      </c>
      <c r="B1807" t="s">
        <v>56</v>
      </c>
      <c r="C1807" t="s">
        <v>38</v>
      </c>
      <c r="D1807" t="s">
        <v>59</v>
      </c>
      <c r="E1807">
        <v>10</v>
      </c>
      <c r="F1807" t="s">
        <v>47</v>
      </c>
      <c r="G1807" t="s">
        <v>40</v>
      </c>
      <c r="H1807" t="s">
        <v>41</v>
      </c>
      <c r="J1807">
        <v>76.92</v>
      </c>
      <c r="K1807" t="s">
        <v>41</v>
      </c>
      <c r="L1807">
        <v>19363.310000000001</v>
      </c>
      <c r="M1807" t="s">
        <v>41</v>
      </c>
      <c r="N1807" t="s">
        <v>41</v>
      </c>
      <c r="O1807">
        <v>1280</v>
      </c>
      <c r="P1807">
        <v>1288.72</v>
      </c>
      <c r="Q1807">
        <v>1300</v>
      </c>
      <c r="R1807">
        <v>-2.2799999999999998</v>
      </c>
      <c r="S1807">
        <v>0.2</v>
      </c>
      <c r="T1807">
        <v>60.73</v>
      </c>
      <c r="U1807">
        <v>1001</v>
      </c>
      <c r="V1807" t="s">
        <v>41</v>
      </c>
      <c r="W1807">
        <v>5.48</v>
      </c>
      <c r="X1807" t="s">
        <v>41</v>
      </c>
      <c r="Z1807">
        <v>10.01</v>
      </c>
      <c r="AA1807">
        <v>6.41</v>
      </c>
      <c r="AB1807">
        <v>3.6</v>
      </c>
      <c r="AC1807">
        <v>7.21</v>
      </c>
      <c r="AD1807" t="s">
        <v>41</v>
      </c>
      <c r="AF1807">
        <v>140</v>
      </c>
      <c r="AG1807">
        <v>140</v>
      </c>
      <c r="AH1807">
        <v>3.3</v>
      </c>
      <c r="AI1807">
        <v>3.3</v>
      </c>
      <c r="AJ1807">
        <v>0</v>
      </c>
      <c r="AK1807" t="s">
        <v>41</v>
      </c>
      <c r="AL1807" t="s">
        <v>41</v>
      </c>
      <c r="AM1807" t="s">
        <v>41</v>
      </c>
    </row>
    <row r="1808" spans="1:39" x14ac:dyDescent="0.3">
      <c r="A1808" t="s">
        <v>55</v>
      </c>
      <c r="B1808" t="s">
        <v>56</v>
      </c>
      <c r="C1808" t="s">
        <v>38</v>
      </c>
      <c r="D1808" t="s">
        <v>59</v>
      </c>
      <c r="E1808">
        <v>10</v>
      </c>
      <c r="F1808" t="s">
        <v>48</v>
      </c>
      <c r="G1808" t="s">
        <v>40</v>
      </c>
      <c r="H1808" t="s">
        <v>41</v>
      </c>
      <c r="J1808">
        <v>76.92</v>
      </c>
      <c r="K1808" t="s">
        <v>41</v>
      </c>
      <c r="L1808">
        <v>19363.310000000001</v>
      </c>
      <c r="M1808" t="s">
        <v>41</v>
      </c>
      <c r="N1808" t="s">
        <v>41</v>
      </c>
      <c r="O1808">
        <v>1300</v>
      </c>
      <c r="P1808">
        <v>1309.2</v>
      </c>
      <c r="Q1808">
        <v>1320</v>
      </c>
      <c r="R1808">
        <v>-1.8</v>
      </c>
      <c r="S1808">
        <v>0.2</v>
      </c>
      <c r="T1808">
        <v>55.11</v>
      </c>
      <c r="U1808">
        <v>1001</v>
      </c>
      <c r="V1808" t="s">
        <v>41</v>
      </c>
      <c r="W1808">
        <v>5.42</v>
      </c>
      <c r="X1808" t="s">
        <v>41</v>
      </c>
      <c r="Z1808">
        <v>10.01</v>
      </c>
      <c r="AA1808">
        <v>6.41</v>
      </c>
      <c r="AB1808">
        <v>3.6</v>
      </c>
      <c r="AC1808">
        <v>7.16</v>
      </c>
      <c r="AD1808" t="s">
        <v>41</v>
      </c>
      <c r="AF1808">
        <v>140</v>
      </c>
      <c r="AG1808">
        <v>140</v>
      </c>
      <c r="AH1808">
        <v>3.3</v>
      </c>
      <c r="AI1808">
        <v>3.3</v>
      </c>
      <c r="AJ1808">
        <v>0</v>
      </c>
      <c r="AK1808" t="s">
        <v>41</v>
      </c>
      <c r="AL1808" t="s">
        <v>41</v>
      </c>
      <c r="AM1808" t="s">
        <v>41</v>
      </c>
    </row>
    <row r="1809" spans="1:39" x14ac:dyDescent="0.3">
      <c r="A1809" t="s">
        <v>55</v>
      </c>
      <c r="B1809" t="s">
        <v>56</v>
      </c>
      <c r="C1809" t="s">
        <v>38</v>
      </c>
      <c r="D1809" t="s">
        <v>59</v>
      </c>
      <c r="E1809">
        <v>10</v>
      </c>
      <c r="F1809" t="s">
        <v>49</v>
      </c>
      <c r="G1809" t="s">
        <v>40</v>
      </c>
      <c r="H1809" t="s">
        <v>41</v>
      </c>
      <c r="J1809">
        <v>76.92</v>
      </c>
      <c r="K1809" t="s">
        <v>41</v>
      </c>
      <c r="L1809">
        <v>19363.310000000001</v>
      </c>
      <c r="M1809" t="s">
        <v>41</v>
      </c>
      <c r="N1809" t="s">
        <v>41</v>
      </c>
      <c r="O1809">
        <v>1320</v>
      </c>
      <c r="P1809">
        <v>1328.78</v>
      </c>
      <c r="Q1809">
        <v>1340</v>
      </c>
      <c r="R1809">
        <v>-2.2200000000000002</v>
      </c>
      <c r="S1809">
        <v>0.19</v>
      </c>
      <c r="T1809">
        <v>56.73</v>
      </c>
      <c r="U1809">
        <v>1001</v>
      </c>
      <c r="V1809" t="s">
        <v>41</v>
      </c>
      <c r="W1809">
        <v>4.6399999999999997</v>
      </c>
      <c r="X1809" t="s">
        <v>41</v>
      </c>
      <c r="Z1809">
        <v>10.01</v>
      </c>
      <c r="AA1809">
        <v>6.41</v>
      </c>
      <c r="AB1809">
        <v>3.6</v>
      </c>
      <c r="AC1809">
        <v>7.42</v>
      </c>
      <c r="AD1809" t="s">
        <v>41</v>
      </c>
      <c r="AF1809">
        <v>140</v>
      </c>
      <c r="AG1809">
        <v>140</v>
      </c>
      <c r="AH1809">
        <v>3.3</v>
      </c>
      <c r="AI1809">
        <v>3.3</v>
      </c>
      <c r="AJ1809">
        <v>0</v>
      </c>
      <c r="AK1809" t="s">
        <v>41</v>
      </c>
      <c r="AL1809" t="s">
        <v>41</v>
      </c>
      <c r="AM1809" t="s">
        <v>41</v>
      </c>
    </row>
    <row r="1810" spans="1:39" x14ac:dyDescent="0.3">
      <c r="A1810" t="s">
        <v>55</v>
      </c>
      <c r="B1810" t="s">
        <v>56</v>
      </c>
      <c r="C1810" t="s">
        <v>38</v>
      </c>
      <c r="D1810" t="s">
        <v>59</v>
      </c>
      <c r="E1810">
        <v>10</v>
      </c>
      <c r="F1810" t="s">
        <v>39</v>
      </c>
      <c r="G1810" t="s">
        <v>40</v>
      </c>
      <c r="H1810" t="s">
        <v>41</v>
      </c>
      <c r="J1810">
        <v>76.55</v>
      </c>
      <c r="K1810" t="s">
        <v>41</v>
      </c>
      <c r="L1810">
        <v>19445.3</v>
      </c>
      <c r="M1810" t="s">
        <v>41</v>
      </c>
      <c r="N1810" t="s">
        <v>41</v>
      </c>
      <c r="O1810">
        <v>1260</v>
      </c>
      <c r="P1810">
        <v>1269.04</v>
      </c>
      <c r="Q1810">
        <v>1280</v>
      </c>
      <c r="R1810">
        <v>-1.96</v>
      </c>
      <c r="S1810">
        <v>0.2</v>
      </c>
      <c r="T1810">
        <v>59.39</v>
      </c>
      <c r="U1810">
        <v>1001</v>
      </c>
      <c r="V1810" t="s">
        <v>41</v>
      </c>
      <c r="W1810">
        <v>5.33</v>
      </c>
      <c r="X1810" t="s">
        <v>41</v>
      </c>
      <c r="Z1810">
        <v>10</v>
      </c>
      <c r="AA1810">
        <v>6.43</v>
      </c>
      <c r="AB1810">
        <v>3.57</v>
      </c>
      <c r="AC1810">
        <v>7.7</v>
      </c>
      <c r="AD1810" t="s">
        <v>41</v>
      </c>
      <c r="AF1810">
        <v>150</v>
      </c>
      <c r="AG1810">
        <v>150</v>
      </c>
      <c r="AH1810">
        <v>3.3</v>
      </c>
      <c r="AI1810">
        <v>3.3</v>
      </c>
      <c r="AJ1810">
        <v>0</v>
      </c>
      <c r="AK1810" t="s">
        <v>41</v>
      </c>
      <c r="AL1810" t="s">
        <v>41</v>
      </c>
      <c r="AM1810" t="s">
        <v>41</v>
      </c>
    </row>
    <row r="1811" spans="1:39" x14ac:dyDescent="0.3">
      <c r="A1811" t="s">
        <v>55</v>
      </c>
      <c r="B1811" t="s">
        <v>56</v>
      </c>
      <c r="C1811" t="s">
        <v>38</v>
      </c>
      <c r="D1811" t="s">
        <v>59</v>
      </c>
      <c r="E1811">
        <v>10</v>
      </c>
      <c r="F1811" t="s">
        <v>43</v>
      </c>
      <c r="G1811" t="s">
        <v>40</v>
      </c>
      <c r="H1811" t="s">
        <v>41</v>
      </c>
      <c r="J1811">
        <v>76.55</v>
      </c>
      <c r="K1811" t="s">
        <v>41</v>
      </c>
      <c r="L1811">
        <v>19445.3</v>
      </c>
      <c r="M1811" t="s">
        <v>41</v>
      </c>
      <c r="N1811" t="s">
        <v>41</v>
      </c>
      <c r="O1811">
        <v>1280</v>
      </c>
      <c r="P1811">
        <v>1288.74</v>
      </c>
      <c r="Q1811">
        <v>1300</v>
      </c>
      <c r="R1811">
        <v>-2.2599999999999998</v>
      </c>
      <c r="S1811">
        <v>0.21</v>
      </c>
      <c r="T1811">
        <v>61</v>
      </c>
      <c r="U1811">
        <v>1001</v>
      </c>
      <c r="V1811" t="s">
        <v>41</v>
      </c>
      <c r="W1811">
        <v>5.41</v>
      </c>
      <c r="X1811" t="s">
        <v>41</v>
      </c>
      <c r="Z1811">
        <v>10</v>
      </c>
      <c r="AA1811">
        <v>6.43</v>
      </c>
      <c r="AB1811">
        <v>3.57</v>
      </c>
      <c r="AC1811">
        <v>7.33</v>
      </c>
      <c r="AD1811" t="s">
        <v>41</v>
      </c>
      <c r="AF1811">
        <v>150</v>
      </c>
      <c r="AG1811">
        <v>150</v>
      </c>
      <c r="AH1811">
        <v>3.3</v>
      </c>
      <c r="AI1811">
        <v>3.3</v>
      </c>
      <c r="AJ1811">
        <v>0</v>
      </c>
      <c r="AK1811" t="s">
        <v>41</v>
      </c>
      <c r="AL1811" t="s">
        <v>41</v>
      </c>
      <c r="AM1811" t="s">
        <v>41</v>
      </c>
    </row>
    <row r="1812" spans="1:39" x14ac:dyDescent="0.3">
      <c r="A1812" t="s">
        <v>55</v>
      </c>
      <c r="B1812" t="s">
        <v>56</v>
      </c>
      <c r="C1812" t="s">
        <v>38</v>
      </c>
      <c r="D1812" t="s">
        <v>59</v>
      </c>
      <c r="E1812">
        <v>10</v>
      </c>
      <c r="F1812" t="s">
        <v>44</v>
      </c>
      <c r="G1812" t="s">
        <v>40</v>
      </c>
      <c r="H1812" t="s">
        <v>41</v>
      </c>
      <c r="J1812">
        <v>76.55</v>
      </c>
      <c r="K1812" t="s">
        <v>41</v>
      </c>
      <c r="L1812">
        <v>19445.3</v>
      </c>
      <c r="M1812" t="s">
        <v>41</v>
      </c>
      <c r="N1812" t="s">
        <v>41</v>
      </c>
      <c r="O1812">
        <v>1300</v>
      </c>
      <c r="P1812">
        <v>1309.22</v>
      </c>
      <c r="Q1812">
        <v>1320</v>
      </c>
      <c r="R1812">
        <v>-1.78</v>
      </c>
      <c r="S1812">
        <v>0.2</v>
      </c>
      <c r="T1812">
        <v>55.31</v>
      </c>
      <c r="U1812">
        <v>1001</v>
      </c>
      <c r="V1812" t="s">
        <v>41</v>
      </c>
      <c r="W1812">
        <v>4.99</v>
      </c>
      <c r="X1812" t="s">
        <v>41</v>
      </c>
      <c r="Z1812">
        <v>10</v>
      </c>
      <c r="AA1812">
        <v>6.43</v>
      </c>
      <c r="AB1812">
        <v>3.57</v>
      </c>
      <c r="AC1812">
        <v>7.3</v>
      </c>
      <c r="AD1812" t="s">
        <v>41</v>
      </c>
      <c r="AF1812">
        <v>150</v>
      </c>
      <c r="AG1812">
        <v>150</v>
      </c>
      <c r="AH1812">
        <v>3.3</v>
      </c>
      <c r="AI1812">
        <v>3.3</v>
      </c>
      <c r="AJ1812">
        <v>0</v>
      </c>
      <c r="AK1812" t="s">
        <v>41</v>
      </c>
      <c r="AL1812" t="s">
        <v>41</v>
      </c>
      <c r="AM1812" t="s">
        <v>41</v>
      </c>
    </row>
    <row r="1813" spans="1:39" x14ac:dyDescent="0.3">
      <c r="A1813" t="s">
        <v>55</v>
      </c>
      <c r="B1813" t="s">
        <v>56</v>
      </c>
      <c r="C1813" t="s">
        <v>38</v>
      </c>
      <c r="D1813" t="s">
        <v>59</v>
      </c>
      <c r="E1813">
        <v>10</v>
      </c>
      <c r="F1813" t="s">
        <v>45</v>
      </c>
      <c r="G1813" t="s">
        <v>40</v>
      </c>
      <c r="H1813" t="s">
        <v>41</v>
      </c>
      <c r="J1813">
        <v>76.55</v>
      </c>
      <c r="K1813" t="s">
        <v>41</v>
      </c>
      <c r="L1813">
        <v>19445.3</v>
      </c>
      <c r="M1813" t="s">
        <v>41</v>
      </c>
      <c r="N1813" t="s">
        <v>41</v>
      </c>
      <c r="O1813">
        <v>1320</v>
      </c>
      <c r="P1813">
        <v>1328.8</v>
      </c>
      <c r="Q1813">
        <v>1340</v>
      </c>
      <c r="R1813">
        <v>-2.2000000000000002</v>
      </c>
      <c r="S1813">
        <v>0.19</v>
      </c>
      <c r="T1813">
        <v>56.95</v>
      </c>
      <c r="U1813">
        <v>1001</v>
      </c>
      <c r="V1813" t="s">
        <v>41</v>
      </c>
      <c r="W1813">
        <v>4.16</v>
      </c>
      <c r="X1813" t="s">
        <v>41</v>
      </c>
      <c r="Z1813">
        <v>10</v>
      </c>
      <c r="AA1813">
        <v>6.43</v>
      </c>
      <c r="AB1813">
        <v>3.57</v>
      </c>
      <c r="AC1813">
        <v>7.51</v>
      </c>
      <c r="AD1813" t="s">
        <v>41</v>
      </c>
      <c r="AF1813">
        <v>150</v>
      </c>
      <c r="AG1813">
        <v>150</v>
      </c>
      <c r="AH1813">
        <v>3.3</v>
      </c>
      <c r="AI1813">
        <v>3.3</v>
      </c>
      <c r="AJ1813">
        <v>0</v>
      </c>
      <c r="AK1813" t="s">
        <v>41</v>
      </c>
      <c r="AL1813" t="s">
        <v>41</v>
      </c>
      <c r="AM1813" t="s">
        <v>41</v>
      </c>
    </row>
    <row r="1814" spans="1:39" x14ac:dyDescent="0.3">
      <c r="A1814" t="s">
        <v>55</v>
      </c>
      <c r="B1814" t="s">
        <v>56</v>
      </c>
      <c r="C1814" t="s">
        <v>38</v>
      </c>
      <c r="D1814" t="s">
        <v>59</v>
      </c>
      <c r="E1814">
        <v>10</v>
      </c>
      <c r="F1814" t="s">
        <v>46</v>
      </c>
      <c r="G1814" t="s">
        <v>40</v>
      </c>
      <c r="H1814" t="s">
        <v>41</v>
      </c>
      <c r="J1814">
        <v>76.55</v>
      </c>
      <c r="K1814" t="s">
        <v>41</v>
      </c>
      <c r="L1814">
        <v>19445.3</v>
      </c>
      <c r="M1814" t="s">
        <v>41</v>
      </c>
      <c r="N1814" t="s">
        <v>41</v>
      </c>
      <c r="O1814">
        <v>1260</v>
      </c>
      <c r="P1814">
        <v>1269.04</v>
      </c>
      <c r="Q1814">
        <v>1280</v>
      </c>
      <c r="R1814">
        <v>-1.96</v>
      </c>
      <c r="S1814">
        <v>0.2</v>
      </c>
      <c r="T1814">
        <v>59.39</v>
      </c>
      <c r="U1814">
        <v>1001</v>
      </c>
      <c r="V1814" t="s">
        <v>41</v>
      </c>
      <c r="W1814">
        <v>5.47</v>
      </c>
      <c r="X1814" t="s">
        <v>41</v>
      </c>
      <c r="Z1814">
        <v>10</v>
      </c>
      <c r="AA1814">
        <v>6.43</v>
      </c>
      <c r="AB1814">
        <v>3.57</v>
      </c>
      <c r="AC1814">
        <v>7.7</v>
      </c>
      <c r="AD1814" t="s">
        <v>41</v>
      </c>
      <c r="AF1814">
        <v>150</v>
      </c>
      <c r="AG1814">
        <v>150</v>
      </c>
      <c r="AH1814">
        <v>3.3</v>
      </c>
      <c r="AI1814">
        <v>3.3</v>
      </c>
      <c r="AJ1814">
        <v>0</v>
      </c>
      <c r="AK1814" t="s">
        <v>41</v>
      </c>
      <c r="AL1814" t="s">
        <v>41</v>
      </c>
      <c r="AM1814" t="s">
        <v>41</v>
      </c>
    </row>
    <row r="1815" spans="1:39" x14ac:dyDescent="0.3">
      <c r="A1815" t="s">
        <v>55</v>
      </c>
      <c r="B1815" t="s">
        <v>56</v>
      </c>
      <c r="C1815" t="s">
        <v>38</v>
      </c>
      <c r="D1815" t="s">
        <v>59</v>
      </c>
      <c r="E1815">
        <v>10</v>
      </c>
      <c r="F1815" t="s">
        <v>47</v>
      </c>
      <c r="G1815" t="s">
        <v>40</v>
      </c>
      <c r="H1815" t="s">
        <v>41</v>
      </c>
      <c r="J1815">
        <v>76.55</v>
      </c>
      <c r="K1815" t="s">
        <v>41</v>
      </c>
      <c r="L1815">
        <v>19445.3</v>
      </c>
      <c r="M1815" t="s">
        <v>41</v>
      </c>
      <c r="N1815" t="s">
        <v>41</v>
      </c>
      <c r="O1815">
        <v>1280</v>
      </c>
      <c r="P1815">
        <v>1288.74</v>
      </c>
      <c r="Q1815">
        <v>1300</v>
      </c>
      <c r="R1815">
        <v>-2.2599999999999998</v>
      </c>
      <c r="S1815">
        <v>0.21</v>
      </c>
      <c r="T1815">
        <v>61</v>
      </c>
      <c r="U1815">
        <v>1001</v>
      </c>
      <c r="V1815" t="s">
        <v>41</v>
      </c>
      <c r="W1815">
        <v>5.65</v>
      </c>
      <c r="X1815" t="s">
        <v>41</v>
      </c>
      <c r="Z1815">
        <v>10</v>
      </c>
      <c r="AA1815">
        <v>6.43</v>
      </c>
      <c r="AB1815">
        <v>3.57</v>
      </c>
      <c r="AC1815">
        <v>7.33</v>
      </c>
      <c r="AD1815" t="s">
        <v>41</v>
      </c>
      <c r="AF1815">
        <v>150</v>
      </c>
      <c r="AG1815">
        <v>150</v>
      </c>
      <c r="AH1815">
        <v>3.3</v>
      </c>
      <c r="AI1815">
        <v>3.3</v>
      </c>
      <c r="AJ1815">
        <v>0</v>
      </c>
      <c r="AK1815" t="s">
        <v>41</v>
      </c>
      <c r="AL1815" t="s">
        <v>41</v>
      </c>
      <c r="AM1815" t="s">
        <v>41</v>
      </c>
    </row>
    <row r="1816" spans="1:39" x14ac:dyDescent="0.3">
      <c r="A1816" t="s">
        <v>55</v>
      </c>
      <c r="B1816" t="s">
        <v>56</v>
      </c>
      <c r="C1816" t="s">
        <v>38</v>
      </c>
      <c r="D1816" t="s">
        <v>59</v>
      </c>
      <c r="E1816">
        <v>10</v>
      </c>
      <c r="F1816" t="s">
        <v>48</v>
      </c>
      <c r="G1816" t="s">
        <v>40</v>
      </c>
      <c r="H1816" t="s">
        <v>41</v>
      </c>
      <c r="J1816">
        <v>76.55</v>
      </c>
      <c r="K1816" t="s">
        <v>41</v>
      </c>
      <c r="L1816">
        <v>19445.3</v>
      </c>
      <c r="M1816" t="s">
        <v>41</v>
      </c>
      <c r="N1816" t="s">
        <v>41</v>
      </c>
      <c r="O1816">
        <v>1300</v>
      </c>
      <c r="P1816">
        <v>1309.22</v>
      </c>
      <c r="Q1816">
        <v>1320</v>
      </c>
      <c r="R1816">
        <v>-1.78</v>
      </c>
      <c r="S1816">
        <v>0.2</v>
      </c>
      <c r="T1816">
        <v>55.31</v>
      </c>
      <c r="U1816">
        <v>1001</v>
      </c>
      <c r="V1816" t="s">
        <v>41</v>
      </c>
      <c r="W1816">
        <v>5.58</v>
      </c>
      <c r="X1816" t="s">
        <v>41</v>
      </c>
      <c r="Z1816">
        <v>10</v>
      </c>
      <c r="AA1816">
        <v>6.43</v>
      </c>
      <c r="AB1816">
        <v>3.57</v>
      </c>
      <c r="AC1816">
        <v>7.3</v>
      </c>
      <c r="AD1816" t="s">
        <v>41</v>
      </c>
      <c r="AF1816">
        <v>150</v>
      </c>
      <c r="AG1816">
        <v>150</v>
      </c>
      <c r="AH1816">
        <v>3.3</v>
      </c>
      <c r="AI1816">
        <v>3.3</v>
      </c>
      <c r="AJ1816">
        <v>0</v>
      </c>
      <c r="AK1816" t="s">
        <v>41</v>
      </c>
      <c r="AL1816" t="s">
        <v>41</v>
      </c>
      <c r="AM1816" t="s">
        <v>41</v>
      </c>
    </row>
    <row r="1817" spans="1:39" x14ac:dyDescent="0.3">
      <c r="A1817" t="s">
        <v>55</v>
      </c>
      <c r="B1817" t="s">
        <v>56</v>
      </c>
      <c r="C1817" t="s">
        <v>38</v>
      </c>
      <c r="D1817" t="s">
        <v>59</v>
      </c>
      <c r="E1817">
        <v>10</v>
      </c>
      <c r="F1817" t="s">
        <v>49</v>
      </c>
      <c r="G1817" t="s">
        <v>40</v>
      </c>
      <c r="H1817" t="s">
        <v>41</v>
      </c>
      <c r="J1817">
        <v>76.55</v>
      </c>
      <c r="K1817" t="s">
        <v>41</v>
      </c>
      <c r="L1817">
        <v>19445.3</v>
      </c>
      <c r="M1817" t="s">
        <v>41</v>
      </c>
      <c r="N1817" t="s">
        <v>41</v>
      </c>
      <c r="O1817">
        <v>1320</v>
      </c>
      <c r="P1817">
        <v>1328.8</v>
      </c>
      <c r="Q1817">
        <v>1340</v>
      </c>
      <c r="R1817">
        <v>-2.2000000000000002</v>
      </c>
      <c r="S1817">
        <v>0.19</v>
      </c>
      <c r="T1817">
        <v>56.95</v>
      </c>
      <c r="U1817">
        <v>1001</v>
      </c>
      <c r="V1817" t="s">
        <v>41</v>
      </c>
      <c r="W1817">
        <v>4.76</v>
      </c>
      <c r="X1817" t="s">
        <v>41</v>
      </c>
      <c r="Z1817">
        <v>10</v>
      </c>
      <c r="AA1817">
        <v>6.43</v>
      </c>
      <c r="AB1817">
        <v>3.57</v>
      </c>
      <c r="AC1817">
        <v>7.51</v>
      </c>
      <c r="AD1817" t="s">
        <v>41</v>
      </c>
      <c r="AF1817">
        <v>150</v>
      </c>
      <c r="AG1817">
        <v>150</v>
      </c>
      <c r="AH1817">
        <v>3.3</v>
      </c>
      <c r="AI1817">
        <v>3.3</v>
      </c>
      <c r="AJ1817">
        <v>0</v>
      </c>
      <c r="AK1817" t="s">
        <v>41</v>
      </c>
      <c r="AL1817" t="s">
        <v>41</v>
      </c>
      <c r="AM1817" t="s">
        <v>41</v>
      </c>
    </row>
    <row r="1818" spans="1:39" x14ac:dyDescent="0.3">
      <c r="A1818" t="s">
        <v>55</v>
      </c>
      <c r="B1818" t="s">
        <v>56</v>
      </c>
      <c r="C1818" t="s">
        <v>38</v>
      </c>
      <c r="D1818" t="s">
        <v>59</v>
      </c>
      <c r="E1818">
        <v>10</v>
      </c>
      <c r="F1818" t="s">
        <v>39</v>
      </c>
      <c r="G1818" t="s">
        <v>40</v>
      </c>
      <c r="H1818" t="s">
        <v>41</v>
      </c>
      <c r="J1818">
        <v>75.63</v>
      </c>
      <c r="K1818" t="s">
        <v>41</v>
      </c>
      <c r="L1818">
        <v>19526.349999999999</v>
      </c>
      <c r="M1818" t="s">
        <v>41</v>
      </c>
      <c r="N1818" t="s">
        <v>41</v>
      </c>
      <c r="O1818">
        <v>1260</v>
      </c>
      <c r="P1818">
        <v>1269.06</v>
      </c>
      <c r="Q1818">
        <v>1280</v>
      </c>
      <c r="R1818">
        <v>-1.94</v>
      </c>
      <c r="S1818">
        <v>0.2</v>
      </c>
      <c r="T1818">
        <v>60.58</v>
      </c>
      <c r="U1818">
        <v>1001</v>
      </c>
      <c r="V1818" t="s">
        <v>41</v>
      </c>
      <c r="W1818">
        <v>5.5</v>
      </c>
      <c r="X1818" t="s">
        <v>41</v>
      </c>
      <c r="Z1818">
        <v>10.01</v>
      </c>
      <c r="AA1818">
        <v>6.53</v>
      </c>
      <c r="AB1818">
        <v>3.48</v>
      </c>
      <c r="AC1818">
        <v>7.86</v>
      </c>
      <c r="AD1818" t="s">
        <v>41</v>
      </c>
      <c r="AF1818">
        <v>160</v>
      </c>
      <c r="AG1818">
        <v>160</v>
      </c>
      <c r="AH1818">
        <v>3.3</v>
      </c>
      <c r="AI1818">
        <v>3.3</v>
      </c>
      <c r="AJ1818">
        <v>0</v>
      </c>
      <c r="AK1818" t="s">
        <v>41</v>
      </c>
      <c r="AL1818" t="s">
        <v>41</v>
      </c>
      <c r="AM1818" t="s">
        <v>41</v>
      </c>
    </row>
    <row r="1819" spans="1:39" x14ac:dyDescent="0.3">
      <c r="A1819" t="s">
        <v>55</v>
      </c>
      <c r="B1819" t="s">
        <v>56</v>
      </c>
      <c r="C1819" t="s">
        <v>38</v>
      </c>
      <c r="D1819" t="s">
        <v>59</v>
      </c>
      <c r="E1819">
        <v>10</v>
      </c>
      <c r="F1819" t="s">
        <v>43</v>
      </c>
      <c r="G1819" t="s">
        <v>40</v>
      </c>
      <c r="H1819" t="s">
        <v>41</v>
      </c>
      <c r="J1819">
        <v>75.63</v>
      </c>
      <c r="K1819" t="s">
        <v>41</v>
      </c>
      <c r="L1819">
        <v>19526.349999999999</v>
      </c>
      <c r="M1819" t="s">
        <v>41</v>
      </c>
      <c r="N1819" t="s">
        <v>41</v>
      </c>
      <c r="O1819">
        <v>1280</v>
      </c>
      <c r="P1819">
        <v>1288.78</v>
      </c>
      <c r="Q1819">
        <v>1300</v>
      </c>
      <c r="R1819">
        <v>-2.2200000000000002</v>
      </c>
      <c r="S1819">
        <v>0.21</v>
      </c>
      <c r="T1819">
        <v>61.07</v>
      </c>
      <c r="U1819">
        <v>1001</v>
      </c>
      <c r="V1819" t="s">
        <v>41</v>
      </c>
      <c r="W1819">
        <v>5.55</v>
      </c>
      <c r="X1819" t="s">
        <v>41</v>
      </c>
      <c r="Z1819">
        <v>10.01</v>
      </c>
      <c r="AA1819">
        <v>6.53</v>
      </c>
      <c r="AB1819">
        <v>3.48</v>
      </c>
      <c r="AC1819">
        <v>7.49</v>
      </c>
      <c r="AD1819" t="s">
        <v>41</v>
      </c>
      <c r="AF1819">
        <v>160</v>
      </c>
      <c r="AG1819">
        <v>160</v>
      </c>
      <c r="AH1819">
        <v>3.3</v>
      </c>
      <c r="AI1819">
        <v>3.3</v>
      </c>
      <c r="AJ1819">
        <v>0</v>
      </c>
      <c r="AK1819" t="s">
        <v>41</v>
      </c>
      <c r="AL1819" t="s">
        <v>41</v>
      </c>
      <c r="AM1819" t="s">
        <v>41</v>
      </c>
    </row>
    <row r="1820" spans="1:39" x14ac:dyDescent="0.3">
      <c r="A1820" t="s">
        <v>55</v>
      </c>
      <c r="B1820" t="s">
        <v>56</v>
      </c>
      <c r="C1820" t="s">
        <v>38</v>
      </c>
      <c r="D1820" t="s">
        <v>59</v>
      </c>
      <c r="E1820">
        <v>10</v>
      </c>
      <c r="F1820" t="s">
        <v>44</v>
      </c>
      <c r="G1820" t="s">
        <v>40</v>
      </c>
      <c r="H1820" t="s">
        <v>41</v>
      </c>
      <c r="J1820">
        <v>75.63</v>
      </c>
      <c r="K1820" t="s">
        <v>41</v>
      </c>
      <c r="L1820">
        <v>19526.349999999999</v>
      </c>
      <c r="M1820" t="s">
        <v>41</v>
      </c>
      <c r="N1820" t="s">
        <v>41</v>
      </c>
      <c r="O1820">
        <v>1300</v>
      </c>
      <c r="P1820">
        <v>1309.26</v>
      </c>
      <c r="Q1820">
        <v>1320</v>
      </c>
      <c r="R1820">
        <v>-1.74</v>
      </c>
      <c r="S1820">
        <v>0.2</v>
      </c>
      <c r="T1820">
        <v>55.53</v>
      </c>
      <c r="U1820">
        <v>1001</v>
      </c>
      <c r="V1820" t="s">
        <v>41</v>
      </c>
      <c r="W1820">
        <v>5.14</v>
      </c>
      <c r="X1820" t="s">
        <v>41</v>
      </c>
      <c r="Z1820">
        <v>10.01</v>
      </c>
      <c r="AA1820">
        <v>6.53</v>
      </c>
      <c r="AB1820">
        <v>3.48</v>
      </c>
      <c r="AC1820">
        <v>7.44</v>
      </c>
      <c r="AD1820" t="s">
        <v>41</v>
      </c>
      <c r="AF1820">
        <v>160</v>
      </c>
      <c r="AG1820">
        <v>160</v>
      </c>
      <c r="AH1820">
        <v>3.3</v>
      </c>
      <c r="AI1820">
        <v>3.3</v>
      </c>
      <c r="AJ1820">
        <v>0</v>
      </c>
      <c r="AK1820" t="s">
        <v>41</v>
      </c>
      <c r="AL1820" t="s">
        <v>41</v>
      </c>
      <c r="AM1820" t="s">
        <v>41</v>
      </c>
    </row>
    <row r="1821" spans="1:39" x14ac:dyDescent="0.3">
      <c r="A1821" t="s">
        <v>55</v>
      </c>
      <c r="B1821" t="s">
        <v>56</v>
      </c>
      <c r="C1821" t="s">
        <v>38</v>
      </c>
      <c r="D1821" t="s">
        <v>59</v>
      </c>
      <c r="E1821">
        <v>10</v>
      </c>
      <c r="F1821" t="s">
        <v>45</v>
      </c>
      <c r="G1821" t="s">
        <v>40</v>
      </c>
      <c r="H1821" t="s">
        <v>41</v>
      </c>
      <c r="J1821">
        <v>75.63</v>
      </c>
      <c r="K1821" t="s">
        <v>41</v>
      </c>
      <c r="L1821">
        <v>19526.349999999999</v>
      </c>
      <c r="M1821" t="s">
        <v>41</v>
      </c>
      <c r="N1821" t="s">
        <v>41</v>
      </c>
      <c r="O1821">
        <v>1320</v>
      </c>
      <c r="P1821">
        <v>1328.82</v>
      </c>
      <c r="Q1821">
        <v>1340</v>
      </c>
      <c r="R1821">
        <v>-2.1800000000000002</v>
      </c>
      <c r="S1821">
        <v>0.19</v>
      </c>
      <c r="T1821">
        <v>57.04</v>
      </c>
      <c r="U1821">
        <v>1001</v>
      </c>
      <c r="V1821" t="s">
        <v>41</v>
      </c>
      <c r="W1821">
        <v>4.2699999999999996</v>
      </c>
      <c r="X1821" t="s">
        <v>41</v>
      </c>
      <c r="Z1821">
        <v>10.01</v>
      </c>
      <c r="AA1821">
        <v>6.53</v>
      </c>
      <c r="AB1821">
        <v>3.48</v>
      </c>
      <c r="AC1821">
        <v>7.67</v>
      </c>
      <c r="AD1821" t="s">
        <v>41</v>
      </c>
      <c r="AF1821">
        <v>160</v>
      </c>
      <c r="AG1821">
        <v>160</v>
      </c>
      <c r="AH1821">
        <v>3.3</v>
      </c>
      <c r="AI1821">
        <v>3.3</v>
      </c>
      <c r="AJ1821">
        <v>0</v>
      </c>
      <c r="AK1821" t="s">
        <v>41</v>
      </c>
      <c r="AL1821" t="s">
        <v>41</v>
      </c>
      <c r="AM1821" t="s">
        <v>41</v>
      </c>
    </row>
    <row r="1822" spans="1:39" x14ac:dyDescent="0.3">
      <c r="A1822" t="s">
        <v>55</v>
      </c>
      <c r="B1822" t="s">
        <v>56</v>
      </c>
      <c r="C1822" t="s">
        <v>38</v>
      </c>
      <c r="D1822" t="s">
        <v>59</v>
      </c>
      <c r="E1822">
        <v>10</v>
      </c>
      <c r="F1822" t="s">
        <v>46</v>
      </c>
      <c r="G1822" t="s">
        <v>40</v>
      </c>
      <c r="H1822" t="s">
        <v>41</v>
      </c>
      <c r="J1822">
        <v>75.63</v>
      </c>
      <c r="K1822" t="s">
        <v>41</v>
      </c>
      <c r="L1822">
        <v>19526.349999999999</v>
      </c>
      <c r="M1822" t="s">
        <v>41</v>
      </c>
      <c r="N1822" t="s">
        <v>41</v>
      </c>
      <c r="O1822">
        <v>1260</v>
      </c>
      <c r="P1822">
        <v>1269.06</v>
      </c>
      <c r="Q1822">
        <v>1280</v>
      </c>
      <c r="R1822">
        <v>-1.94</v>
      </c>
      <c r="S1822">
        <v>0.2</v>
      </c>
      <c r="T1822">
        <v>60.58</v>
      </c>
      <c r="U1822">
        <v>1001</v>
      </c>
      <c r="V1822" t="s">
        <v>41</v>
      </c>
      <c r="W1822">
        <v>5.63</v>
      </c>
      <c r="X1822" t="s">
        <v>41</v>
      </c>
      <c r="Z1822">
        <v>10.01</v>
      </c>
      <c r="AA1822">
        <v>6.53</v>
      </c>
      <c r="AB1822">
        <v>3.48</v>
      </c>
      <c r="AC1822">
        <v>7.86</v>
      </c>
      <c r="AD1822" t="s">
        <v>41</v>
      </c>
      <c r="AF1822">
        <v>160</v>
      </c>
      <c r="AG1822">
        <v>160</v>
      </c>
      <c r="AH1822">
        <v>3.3</v>
      </c>
      <c r="AI1822">
        <v>3.3</v>
      </c>
      <c r="AJ1822">
        <v>0</v>
      </c>
      <c r="AK1822" t="s">
        <v>41</v>
      </c>
      <c r="AL1822" t="s">
        <v>41</v>
      </c>
      <c r="AM1822" t="s">
        <v>41</v>
      </c>
    </row>
    <row r="1823" spans="1:39" x14ac:dyDescent="0.3">
      <c r="A1823" t="s">
        <v>55</v>
      </c>
      <c r="B1823" t="s">
        <v>56</v>
      </c>
      <c r="C1823" t="s">
        <v>38</v>
      </c>
      <c r="D1823" t="s">
        <v>59</v>
      </c>
      <c r="E1823">
        <v>10</v>
      </c>
      <c r="F1823" t="s">
        <v>47</v>
      </c>
      <c r="G1823" t="s">
        <v>40</v>
      </c>
      <c r="H1823" t="s">
        <v>41</v>
      </c>
      <c r="J1823">
        <v>75.63</v>
      </c>
      <c r="K1823" t="s">
        <v>41</v>
      </c>
      <c r="L1823">
        <v>19526.349999999999</v>
      </c>
      <c r="M1823" t="s">
        <v>41</v>
      </c>
      <c r="N1823" t="s">
        <v>41</v>
      </c>
      <c r="O1823">
        <v>1280</v>
      </c>
      <c r="P1823">
        <v>1288.78</v>
      </c>
      <c r="Q1823">
        <v>1300</v>
      </c>
      <c r="R1823">
        <v>-2.2200000000000002</v>
      </c>
      <c r="S1823">
        <v>0.21</v>
      </c>
      <c r="T1823">
        <v>61.07</v>
      </c>
      <c r="U1823">
        <v>1001</v>
      </c>
      <c r="V1823" t="s">
        <v>41</v>
      </c>
      <c r="W1823">
        <v>5.77</v>
      </c>
      <c r="X1823" t="s">
        <v>41</v>
      </c>
      <c r="Z1823">
        <v>10.01</v>
      </c>
      <c r="AA1823">
        <v>6.53</v>
      </c>
      <c r="AB1823">
        <v>3.48</v>
      </c>
      <c r="AC1823">
        <v>7.49</v>
      </c>
      <c r="AD1823" t="s">
        <v>41</v>
      </c>
      <c r="AF1823">
        <v>160</v>
      </c>
      <c r="AG1823">
        <v>160</v>
      </c>
      <c r="AH1823">
        <v>3.3</v>
      </c>
      <c r="AI1823">
        <v>3.3</v>
      </c>
      <c r="AJ1823">
        <v>0</v>
      </c>
      <c r="AK1823" t="s">
        <v>41</v>
      </c>
      <c r="AL1823" t="s">
        <v>41</v>
      </c>
      <c r="AM1823" t="s">
        <v>41</v>
      </c>
    </row>
    <row r="1824" spans="1:39" x14ac:dyDescent="0.3">
      <c r="A1824" t="s">
        <v>55</v>
      </c>
      <c r="B1824" t="s">
        <v>56</v>
      </c>
      <c r="C1824" t="s">
        <v>38</v>
      </c>
      <c r="D1824" t="s">
        <v>59</v>
      </c>
      <c r="E1824">
        <v>10</v>
      </c>
      <c r="F1824" t="s">
        <v>48</v>
      </c>
      <c r="G1824" t="s">
        <v>40</v>
      </c>
      <c r="H1824" t="s">
        <v>41</v>
      </c>
      <c r="J1824">
        <v>75.63</v>
      </c>
      <c r="K1824" t="s">
        <v>41</v>
      </c>
      <c r="L1824">
        <v>19526.349999999999</v>
      </c>
      <c r="M1824" t="s">
        <v>41</v>
      </c>
      <c r="N1824" t="s">
        <v>41</v>
      </c>
      <c r="O1824">
        <v>1300</v>
      </c>
      <c r="P1824">
        <v>1309.26</v>
      </c>
      <c r="Q1824">
        <v>1320</v>
      </c>
      <c r="R1824">
        <v>-1.74</v>
      </c>
      <c r="S1824">
        <v>0.2</v>
      </c>
      <c r="T1824">
        <v>55.53</v>
      </c>
      <c r="U1824">
        <v>1001</v>
      </c>
      <c r="V1824" t="s">
        <v>41</v>
      </c>
      <c r="W1824">
        <v>5.7</v>
      </c>
      <c r="X1824" t="s">
        <v>41</v>
      </c>
      <c r="Z1824">
        <v>10.01</v>
      </c>
      <c r="AA1824">
        <v>6.53</v>
      </c>
      <c r="AB1824">
        <v>3.48</v>
      </c>
      <c r="AC1824">
        <v>7.44</v>
      </c>
      <c r="AD1824" t="s">
        <v>41</v>
      </c>
      <c r="AF1824">
        <v>160</v>
      </c>
      <c r="AG1824">
        <v>160</v>
      </c>
      <c r="AH1824">
        <v>3.3</v>
      </c>
      <c r="AI1824">
        <v>3.3</v>
      </c>
      <c r="AJ1824">
        <v>0</v>
      </c>
      <c r="AK1824" t="s">
        <v>41</v>
      </c>
      <c r="AL1824" t="s">
        <v>41</v>
      </c>
      <c r="AM1824" t="s">
        <v>41</v>
      </c>
    </row>
    <row r="1825" spans="1:39" x14ac:dyDescent="0.3">
      <c r="A1825" t="s">
        <v>55</v>
      </c>
      <c r="B1825" t="s">
        <v>56</v>
      </c>
      <c r="C1825" t="s">
        <v>38</v>
      </c>
      <c r="D1825" t="s">
        <v>59</v>
      </c>
      <c r="E1825">
        <v>10</v>
      </c>
      <c r="F1825" t="s">
        <v>49</v>
      </c>
      <c r="G1825" t="s">
        <v>40</v>
      </c>
      <c r="H1825" t="s">
        <v>41</v>
      </c>
      <c r="J1825">
        <v>75.63</v>
      </c>
      <c r="K1825" t="s">
        <v>41</v>
      </c>
      <c r="L1825">
        <v>19526.349999999999</v>
      </c>
      <c r="M1825" t="s">
        <v>41</v>
      </c>
      <c r="N1825" t="s">
        <v>41</v>
      </c>
      <c r="O1825">
        <v>1320</v>
      </c>
      <c r="P1825">
        <v>1328.82</v>
      </c>
      <c r="Q1825">
        <v>1340</v>
      </c>
      <c r="R1825">
        <v>-2.1800000000000002</v>
      </c>
      <c r="S1825">
        <v>0.19</v>
      </c>
      <c r="T1825">
        <v>57.04</v>
      </c>
      <c r="U1825">
        <v>1001</v>
      </c>
      <c r="V1825" t="s">
        <v>41</v>
      </c>
      <c r="W1825">
        <v>4.8600000000000003</v>
      </c>
      <c r="X1825" t="s">
        <v>41</v>
      </c>
      <c r="Z1825">
        <v>10.01</v>
      </c>
      <c r="AA1825">
        <v>6.53</v>
      </c>
      <c r="AB1825">
        <v>3.48</v>
      </c>
      <c r="AC1825">
        <v>7.67</v>
      </c>
      <c r="AD1825" t="s">
        <v>41</v>
      </c>
      <c r="AF1825">
        <v>160</v>
      </c>
      <c r="AG1825">
        <v>160</v>
      </c>
      <c r="AH1825">
        <v>3.3</v>
      </c>
      <c r="AI1825">
        <v>3.3</v>
      </c>
      <c r="AJ1825">
        <v>0</v>
      </c>
      <c r="AK1825" t="s">
        <v>41</v>
      </c>
      <c r="AL1825" t="s">
        <v>41</v>
      </c>
      <c r="AM1825" t="s">
        <v>41</v>
      </c>
    </row>
    <row r="1826" spans="1:39" x14ac:dyDescent="0.3">
      <c r="A1826" t="s">
        <v>55</v>
      </c>
      <c r="B1826" t="s">
        <v>56</v>
      </c>
      <c r="C1826" t="s">
        <v>38</v>
      </c>
      <c r="D1826" t="s">
        <v>59</v>
      </c>
      <c r="E1826">
        <v>10</v>
      </c>
      <c r="F1826" t="s">
        <v>39</v>
      </c>
      <c r="G1826" t="s">
        <v>40</v>
      </c>
      <c r="H1826" t="s">
        <v>41</v>
      </c>
      <c r="J1826">
        <v>75.92</v>
      </c>
      <c r="K1826" t="s">
        <v>41</v>
      </c>
      <c r="L1826">
        <v>19607.7</v>
      </c>
      <c r="M1826" t="s">
        <v>41</v>
      </c>
      <c r="N1826" t="s">
        <v>41</v>
      </c>
      <c r="O1826">
        <v>1260</v>
      </c>
      <c r="P1826">
        <v>1269.08</v>
      </c>
      <c r="Q1826">
        <v>1280</v>
      </c>
      <c r="R1826">
        <v>-1.92</v>
      </c>
      <c r="S1826">
        <v>0.2</v>
      </c>
      <c r="T1826">
        <v>60.74</v>
      </c>
      <c r="U1826">
        <v>1001</v>
      </c>
      <c r="V1826" t="s">
        <v>41</v>
      </c>
      <c r="W1826">
        <v>5.64</v>
      </c>
      <c r="X1826" t="s">
        <v>41</v>
      </c>
      <c r="Z1826">
        <v>10.01</v>
      </c>
      <c r="AA1826">
        <v>6.58</v>
      </c>
      <c r="AB1826">
        <v>3.43</v>
      </c>
      <c r="AC1826">
        <v>8.02</v>
      </c>
      <c r="AD1826" t="s">
        <v>41</v>
      </c>
      <c r="AF1826">
        <v>170</v>
      </c>
      <c r="AG1826">
        <v>170</v>
      </c>
      <c r="AH1826">
        <v>3.3</v>
      </c>
      <c r="AI1826">
        <v>3.3</v>
      </c>
      <c r="AJ1826">
        <v>0</v>
      </c>
      <c r="AK1826" t="s">
        <v>41</v>
      </c>
      <c r="AL1826" t="s">
        <v>41</v>
      </c>
      <c r="AM1826" t="s">
        <v>41</v>
      </c>
    </row>
    <row r="1827" spans="1:39" x14ac:dyDescent="0.3">
      <c r="A1827" t="s">
        <v>55</v>
      </c>
      <c r="B1827" t="s">
        <v>56</v>
      </c>
      <c r="C1827" t="s">
        <v>38</v>
      </c>
      <c r="D1827" t="s">
        <v>59</v>
      </c>
      <c r="E1827">
        <v>10</v>
      </c>
      <c r="F1827" t="s">
        <v>43</v>
      </c>
      <c r="G1827" t="s">
        <v>40</v>
      </c>
      <c r="H1827" t="s">
        <v>41</v>
      </c>
      <c r="J1827">
        <v>75.92</v>
      </c>
      <c r="K1827" t="s">
        <v>41</v>
      </c>
      <c r="L1827">
        <v>19607.7</v>
      </c>
      <c r="M1827" t="s">
        <v>41</v>
      </c>
      <c r="N1827" t="s">
        <v>41</v>
      </c>
      <c r="O1827">
        <v>1280</v>
      </c>
      <c r="P1827">
        <v>1288.8</v>
      </c>
      <c r="Q1827">
        <v>1300</v>
      </c>
      <c r="R1827">
        <v>-2.2000000000000002</v>
      </c>
      <c r="S1827">
        <v>0.21</v>
      </c>
      <c r="T1827">
        <v>61.18</v>
      </c>
      <c r="U1827">
        <v>1001</v>
      </c>
      <c r="V1827" t="s">
        <v>41</v>
      </c>
      <c r="W1827">
        <v>5.67</v>
      </c>
      <c r="X1827" t="s">
        <v>41</v>
      </c>
      <c r="Z1827">
        <v>10.01</v>
      </c>
      <c r="AA1827">
        <v>6.58</v>
      </c>
      <c r="AB1827">
        <v>3.43</v>
      </c>
      <c r="AC1827">
        <v>7.62</v>
      </c>
      <c r="AD1827" t="s">
        <v>41</v>
      </c>
      <c r="AF1827">
        <v>170</v>
      </c>
      <c r="AG1827">
        <v>170</v>
      </c>
      <c r="AH1827">
        <v>3.3</v>
      </c>
      <c r="AI1827">
        <v>3.3</v>
      </c>
      <c r="AJ1827">
        <v>0</v>
      </c>
      <c r="AK1827" t="s">
        <v>41</v>
      </c>
      <c r="AL1827" t="s">
        <v>41</v>
      </c>
      <c r="AM1827" t="s">
        <v>41</v>
      </c>
    </row>
    <row r="1828" spans="1:39" x14ac:dyDescent="0.3">
      <c r="A1828" t="s">
        <v>55</v>
      </c>
      <c r="B1828" t="s">
        <v>56</v>
      </c>
      <c r="C1828" t="s">
        <v>38</v>
      </c>
      <c r="D1828" t="s">
        <v>59</v>
      </c>
      <c r="E1828">
        <v>10</v>
      </c>
      <c r="F1828" t="s">
        <v>44</v>
      </c>
      <c r="G1828" t="s">
        <v>40</v>
      </c>
      <c r="H1828" t="s">
        <v>41</v>
      </c>
      <c r="J1828">
        <v>75.92</v>
      </c>
      <c r="K1828" t="s">
        <v>41</v>
      </c>
      <c r="L1828">
        <v>19607.7</v>
      </c>
      <c r="M1828" t="s">
        <v>41</v>
      </c>
      <c r="N1828" t="s">
        <v>41</v>
      </c>
      <c r="O1828">
        <v>1300</v>
      </c>
      <c r="P1828">
        <v>1309.28</v>
      </c>
      <c r="Q1828">
        <v>1320</v>
      </c>
      <c r="R1828">
        <v>-1.72</v>
      </c>
      <c r="S1828">
        <v>0.2</v>
      </c>
      <c r="T1828">
        <v>55.66</v>
      </c>
      <c r="U1828">
        <v>1001</v>
      </c>
      <c r="V1828" t="s">
        <v>41</v>
      </c>
      <c r="W1828">
        <v>5.26</v>
      </c>
      <c r="X1828" t="s">
        <v>41</v>
      </c>
      <c r="Z1828">
        <v>10.01</v>
      </c>
      <c r="AA1828">
        <v>6.58</v>
      </c>
      <c r="AB1828">
        <v>3.43</v>
      </c>
      <c r="AC1828">
        <v>7.6</v>
      </c>
      <c r="AD1828" t="s">
        <v>41</v>
      </c>
      <c r="AF1828">
        <v>170</v>
      </c>
      <c r="AG1828">
        <v>170</v>
      </c>
      <c r="AH1828">
        <v>3.3</v>
      </c>
      <c r="AI1828">
        <v>3.3</v>
      </c>
      <c r="AJ1828">
        <v>0</v>
      </c>
      <c r="AK1828" t="s">
        <v>41</v>
      </c>
      <c r="AL1828" t="s">
        <v>41</v>
      </c>
      <c r="AM1828" t="s">
        <v>41</v>
      </c>
    </row>
    <row r="1829" spans="1:39" x14ac:dyDescent="0.3">
      <c r="A1829" t="s">
        <v>55</v>
      </c>
      <c r="B1829" t="s">
        <v>56</v>
      </c>
      <c r="C1829" t="s">
        <v>38</v>
      </c>
      <c r="D1829" t="s">
        <v>59</v>
      </c>
      <c r="E1829">
        <v>10</v>
      </c>
      <c r="F1829" t="s">
        <v>45</v>
      </c>
      <c r="G1829" t="s">
        <v>40</v>
      </c>
      <c r="H1829" t="s">
        <v>41</v>
      </c>
      <c r="J1829">
        <v>75.92</v>
      </c>
      <c r="K1829" t="s">
        <v>41</v>
      </c>
      <c r="L1829">
        <v>19607.7</v>
      </c>
      <c r="M1829" t="s">
        <v>41</v>
      </c>
      <c r="N1829" t="s">
        <v>41</v>
      </c>
      <c r="O1829">
        <v>1320</v>
      </c>
      <c r="P1829">
        <v>1328.84</v>
      </c>
      <c r="Q1829">
        <v>1340</v>
      </c>
      <c r="R1829">
        <v>-2.16</v>
      </c>
      <c r="S1829">
        <v>0.19</v>
      </c>
      <c r="T1829">
        <v>57.12</v>
      </c>
      <c r="U1829">
        <v>1001</v>
      </c>
      <c r="V1829" t="s">
        <v>41</v>
      </c>
      <c r="W1829">
        <v>4.38</v>
      </c>
      <c r="X1829" t="s">
        <v>41</v>
      </c>
      <c r="Z1829">
        <v>10.01</v>
      </c>
      <c r="AA1829">
        <v>6.58</v>
      </c>
      <c r="AB1829">
        <v>3.43</v>
      </c>
      <c r="AC1829">
        <v>7.83</v>
      </c>
      <c r="AD1829" t="s">
        <v>41</v>
      </c>
      <c r="AF1829">
        <v>170</v>
      </c>
      <c r="AG1829">
        <v>170</v>
      </c>
      <c r="AH1829">
        <v>3.3</v>
      </c>
      <c r="AI1829">
        <v>3.3</v>
      </c>
      <c r="AJ1829">
        <v>0</v>
      </c>
      <c r="AK1829" t="s">
        <v>41</v>
      </c>
      <c r="AL1829" t="s">
        <v>41</v>
      </c>
      <c r="AM1829" t="s">
        <v>41</v>
      </c>
    </row>
    <row r="1830" spans="1:39" x14ac:dyDescent="0.3">
      <c r="A1830" t="s">
        <v>55</v>
      </c>
      <c r="B1830" t="s">
        <v>56</v>
      </c>
      <c r="C1830" t="s">
        <v>38</v>
      </c>
      <c r="D1830" t="s">
        <v>59</v>
      </c>
      <c r="E1830">
        <v>10</v>
      </c>
      <c r="F1830" t="s">
        <v>46</v>
      </c>
      <c r="G1830" t="s">
        <v>40</v>
      </c>
      <c r="H1830" t="s">
        <v>41</v>
      </c>
      <c r="J1830">
        <v>75.92</v>
      </c>
      <c r="K1830" t="s">
        <v>41</v>
      </c>
      <c r="L1830">
        <v>19607.7</v>
      </c>
      <c r="M1830" t="s">
        <v>41</v>
      </c>
      <c r="N1830" t="s">
        <v>41</v>
      </c>
      <c r="O1830">
        <v>1260</v>
      </c>
      <c r="P1830">
        <v>1269.08</v>
      </c>
      <c r="Q1830">
        <v>1280</v>
      </c>
      <c r="R1830">
        <v>-1.92</v>
      </c>
      <c r="S1830">
        <v>0.2</v>
      </c>
      <c r="T1830">
        <v>60.74</v>
      </c>
      <c r="U1830">
        <v>1001</v>
      </c>
      <c r="V1830" t="s">
        <v>41</v>
      </c>
      <c r="W1830">
        <v>5.76</v>
      </c>
      <c r="X1830" t="s">
        <v>41</v>
      </c>
      <c r="Z1830">
        <v>10.01</v>
      </c>
      <c r="AA1830">
        <v>6.58</v>
      </c>
      <c r="AB1830">
        <v>3.43</v>
      </c>
      <c r="AC1830">
        <v>8.02</v>
      </c>
      <c r="AD1830" t="s">
        <v>41</v>
      </c>
      <c r="AF1830">
        <v>170</v>
      </c>
      <c r="AG1830">
        <v>170</v>
      </c>
      <c r="AH1830">
        <v>3.3</v>
      </c>
      <c r="AI1830">
        <v>3.3</v>
      </c>
      <c r="AJ1830">
        <v>0</v>
      </c>
      <c r="AK1830" t="s">
        <v>41</v>
      </c>
      <c r="AL1830" t="s">
        <v>41</v>
      </c>
      <c r="AM1830" t="s">
        <v>41</v>
      </c>
    </row>
    <row r="1831" spans="1:39" x14ac:dyDescent="0.3">
      <c r="A1831" t="s">
        <v>55</v>
      </c>
      <c r="B1831" t="s">
        <v>56</v>
      </c>
      <c r="C1831" t="s">
        <v>38</v>
      </c>
      <c r="D1831" t="s">
        <v>59</v>
      </c>
      <c r="E1831">
        <v>10</v>
      </c>
      <c r="F1831" t="s">
        <v>47</v>
      </c>
      <c r="G1831" t="s">
        <v>40</v>
      </c>
      <c r="H1831" t="s">
        <v>41</v>
      </c>
      <c r="J1831">
        <v>75.92</v>
      </c>
      <c r="K1831" t="s">
        <v>41</v>
      </c>
      <c r="L1831">
        <v>19607.7</v>
      </c>
      <c r="M1831" t="s">
        <v>41</v>
      </c>
      <c r="N1831" t="s">
        <v>41</v>
      </c>
      <c r="O1831">
        <v>1280</v>
      </c>
      <c r="P1831">
        <v>1288.8</v>
      </c>
      <c r="Q1831">
        <v>1300</v>
      </c>
      <c r="R1831">
        <v>-2.2000000000000002</v>
      </c>
      <c r="S1831">
        <v>0.21</v>
      </c>
      <c r="T1831">
        <v>61.18</v>
      </c>
      <c r="U1831">
        <v>1001</v>
      </c>
      <c r="V1831" t="s">
        <v>41</v>
      </c>
      <c r="W1831">
        <v>5.89</v>
      </c>
      <c r="X1831" t="s">
        <v>41</v>
      </c>
      <c r="Z1831">
        <v>10.01</v>
      </c>
      <c r="AA1831">
        <v>6.58</v>
      </c>
      <c r="AB1831">
        <v>3.43</v>
      </c>
      <c r="AC1831">
        <v>7.62</v>
      </c>
      <c r="AD1831" t="s">
        <v>41</v>
      </c>
      <c r="AF1831">
        <v>170</v>
      </c>
      <c r="AG1831">
        <v>170</v>
      </c>
      <c r="AH1831">
        <v>3.3</v>
      </c>
      <c r="AI1831">
        <v>3.3</v>
      </c>
      <c r="AJ1831">
        <v>0</v>
      </c>
      <c r="AK1831" t="s">
        <v>41</v>
      </c>
      <c r="AL1831" t="s">
        <v>41</v>
      </c>
      <c r="AM1831" t="s">
        <v>41</v>
      </c>
    </row>
    <row r="1832" spans="1:39" x14ac:dyDescent="0.3">
      <c r="A1832" t="s">
        <v>55</v>
      </c>
      <c r="B1832" t="s">
        <v>56</v>
      </c>
      <c r="C1832" t="s">
        <v>38</v>
      </c>
      <c r="D1832" t="s">
        <v>59</v>
      </c>
      <c r="E1832">
        <v>10</v>
      </c>
      <c r="F1832" t="s">
        <v>48</v>
      </c>
      <c r="G1832" t="s">
        <v>40</v>
      </c>
      <c r="H1832" t="s">
        <v>41</v>
      </c>
      <c r="J1832">
        <v>75.92</v>
      </c>
      <c r="K1832" t="s">
        <v>41</v>
      </c>
      <c r="L1832">
        <v>19607.7</v>
      </c>
      <c r="M1832" t="s">
        <v>41</v>
      </c>
      <c r="N1832" t="s">
        <v>41</v>
      </c>
      <c r="O1832">
        <v>1300</v>
      </c>
      <c r="P1832">
        <v>1309.28</v>
      </c>
      <c r="Q1832">
        <v>1320</v>
      </c>
      <c r="R1832">
        <v>-1.72</v>
      </c>
      <c r="S1832">
        <v>0.2</v>
      </c>
      <c r="T1832">
        <v>55.66</v>
      </c>
      <c r="U1832">
        <v>1001</v>
      </c>
      <c r="V1832" t="s">
        <v>41</v>
      </c>
      <c r="W1832">
        <v>5.81</v>
      </c>
      <c r="X1832" t="s">
        <v>41</v>
      </c>
      <c r="Z1832">
        <v>10.01</v>
      </c>
      <c r="AA1832">
        <v>6.58</v>
      </c>
      <c r="AB1832">
        <v>3.43</v>
      </c>
      <c r="AC1832">
        <v>7.6</v>
      </c>
      <c r="AD1832" t="s">
        <v>41</v>
      </c>
      <c r="AF1832">
        <v>170</v>
      </c>
      <c r="AG1832">
        <v>170</v>
      </c>
      <c r="AH1832">
        <v>3.3</v>
      </c>
      <c r="AI1832">
        <v>3.3</v>
      </c>
      <c r="AJ1832">
        <v>0</v>
      </c>
      <c r="AK1832" t="s">
        <v>41</v>
      </c>
      <c r="AL1832" t="s">
        <v>41</v>
      </c>
      <c r="AM1832" t="s">
        <v>41</v>
      </c>
    </row>
    <row r="1833" spans="1:39" x14ac:dyDescent="0.3">
      <c r="A1833" t="s">
        <v>55</v>
      </c>
      <c r="B1833" t="s">
        <v>56</v>
      </c>
      <c r="C1833" t="s">
        <v>38</v>
      </c>
      <c r="D1833" t="s">
        <v>59</v>
      </c>
      <c r="E1833">
        <v>10</v>
      </c>
      <c r="F1833" t="s">
        <v>49</v>
      </c>
      <c r="G1833" t="s">
        <v>40</v>
      </c>
      <c r="H1833" t="s">
        <v>41</v>
      </c>
      <c r="J1833">
        <v>75.92</v>
      </c>
      <c r="K1833" t="s">
        <v>41</v>
      </c>
      <c r="L1833">
        <v>19607.7</v>
      </c>
      <c r="M1833" t="s">
        <v>41</v>
      </c>
      <c r="N1833" t="s">
        <v>41</v>
      </c>
      <c r="O1833">
        <v>1320</v>
      </c>
      <c r="P1833">
        <v>1328.84</v>
      </c>
      <c r="Q1833">
        <v>1340</v>
      </c>
      <c r="R1833">
        <v>-2.16</v>
      </c>
      <c r="S1833">
        <v>0.19</v>
      </c>
      <c r="T1833">
        <v>57.12</v>
      </c>
      <c r="U1833">
        <v>1001</v>
      </c>
      <c r="V1833" t="s">
        <v>41</v>
      </c>
      <c r="W1833">
        <v>4.93</v>
      </c>
      <c r="X1833" t="s">
        <v>41</v>
      </c>
      <c r="Z1833">
        <v>10.01</v>
      </c>
      <c r="AA1833">
        <v>6.58</v>
      </c>
      <c r="AB1833">
        <v>3.43</v>
      </c>
      <c r="AC1833">
        <v>7.83</v>
      </c>
      <c r="AD1833" t="s">
        <v>41</v>
      </c>
      <c r="AF1833">
        <v>170</v>
      </c>
      <c r="AG1833">
        <v>170</v>
      </c>
      <c r="AH1833">
        <v>3.3</v>
      </c>
      <c r="AI1833">
        <v>3.3</v>
      </c>
      <c r="AJ1833">
        <v>0</v>
      </c>
      <c r="AK1833" t="s">
        <v>41</v>
      </c>
      <c r="AL1833" t="s">
        <v>41</v>
      </c>
      <c r="AM1833" t="s">
        <v>41</v>
      </c>
    </row>
    <row r="1834" spans="1:39" x14ac:dyDescent="0.3">
      <c r="A1834" t="s">
        <v>55</v>
      </c>
      <c r="B1834" t="s">
        <v>56</v>
      </c>
      <c r="C1834" t="s">
        <v>38</v>
      </c>
      <c r="D1834" t="s">
        <v>59</v>
      </c>
      <c r="E1834">
        <v>10</v>
      </c>
      <c r="F1834" t="s">
        <v>39</v>
      </c>
      <c r="G1834" t="s">
        <v>40</v>
      </c>
      <c r="H1834" t="s">
        <v>41</v>
      </c>
      <c r="J1834">
        <v>75.08</v>
      </c>
      <c r="K1834" t="s">
        <v>41</v>
      </c>
      <c r="L1834">
        <v>19688.22</v>
      </c>
      <c r="M1834" t="s">
        <v>41</v>
      </c>
      <c r="N1834" t="s">
        <v>41</v>
      </c>
      <c r="O1834">
        <v>1260</v>
      </c>
      <c r="P1834">
        <v>1269.0999999999999</v>
      </c>
      <c r="Q1834">
        <v>1280</v>
      </c>
      <c r="R1834">
        <v>-1.9</v>
      </c>
      <c r="S1834">
        <v>0.2</v>
      </c>
      <c r="T1834">
        <v>60.86</v>
      </c>
      <c r="U1834">
        <v>1001</v>
      </c>
      <c r="V1834" t="s">
        <v>41</v>
      </c>
      <c r="W1834">
        <v>5.75</v>
      </c>
      <c r="X1834" t="s">
        <v>41</v>
      </c>
      <c r="Z1834">
        <v>10.02</v>
      </c>
      <c r="AA1834">
        <v>6.65</v>
      </c>
      <c r="AB1834">
        <v>3.37</v>
      </c>
      <c r="AC1834">
        <v>8.16</v>
      </c>
      <c r="AD1834" t="s">
        <v>41</v>
      </c>
      <c r="AF1834">
        <v>180</v>
      </c>
      <c r="AG1834">
        <v>180</v>
      </c>
      <c r="AH1834">
        <v>3.3</v>
      </c>
      <c r="AI1834">
        <v>3.3</v>
      </c>
      <c r="AJ1834">
        <v>0</v>
      </c>
      <c r="AK1834" t="s">
        <v>41</v>
      </c>
      <c r="AL1834" t="s">
        <v>41</v>
      </c>
      <c r="AM1834" t="s">
        <v>41</v>
      </c>
    </row>
    <row r="1835" spans="1:39" x14ac:dyDescent="0.3">
      <c r="A1835" t="s">
        <v>55</v>
      </c>
      <c r="B1835" t="s">
        <v>56</v>
      </c>
      <c r="C1835" t="s">
        <v>38</v>
      </c>
      <c r="D1835" t="s">
        <v>59</v>
      </c>
      <c r="E1835">
        <v>10</v>
      </c>
      <c r="F1835" t="s">
        <v>43</v>
      </c>
      <c r="G1835" t="s">
        <v>40</v>
      </c>
      <c r="H1835" t="s">
        <v>41</v>
      </c>
      <c r="J1835">
        <v>75.08</v>
      </c>
      <c r="K1835" t="s">
        <v>41</v>
      </c>
      <c r="L1835">
        <v>19688.22</v>
      </c>
      <c r="M1835" t="s">
        <v>41</v>
      </c>
      <c r="N1835" t="s">
        <v>41</v>
      </c>
      <c r="O1835">
        <v>1280</v>
      </c>
      <c r="P1835">
        <v>1288.82</v>
      </c>
      <c r="Q1835">
        <v>1300</v>
      </c>
      <c r="R1835">
        <v>-2.1800000000000002</v>
      </c>
      <c r="S1835">
        <v>0.21</v>
      </c>
      <c r="T1835">
        <v>61.37</v>
      </c>
      <c r="U1835">
        <v>1001</v>
      </c>
      <c r="V1835" t="s">
        <v>41</v>
      </c>
      <c r="W1835">
        <v>5.78</v>
      </c>
      <c r="X1835" t="s">
        <v>41</v>
      </c>
      <c r="Z1835">
        <v>10.02</v>
      </c>
      <c r="AA1835">
        <v>6.65</v>
      </c>
      <c r="AB1835">
        <v>3.37</v>
      </c>
      <c r="AC1835">
        <v>7.77</v>
      </c>
      <c r="AD1835" t="s">
        <v>41</v>
      </c>
      <c r="AF1835">
        <v>180</v>
      </c>
      <c r="AG1835">
        <v>180</v>
      </c>
      <c r="AH1835">
        <v>3.3</v>
      </c>
      <c r="AI1835">
        <v>3.3</v>
      </c>
      <c r="AJ1835">
        <v>0</v>
      </c>
      <c r="AK1835" t="s">
        <v>41</v>
      </c>
      <c r="AL1835" t="s">
        <v>41</v>
      </c>
      <c r="AM1835" t="s">
        <v>41</v>
      </c>
    </row>
    <row r="1836" spans="1:39" x14ac:dyDescent="0.3">
      <c r="A1836" t="s">
        <v>55</v>
      </c>
      <c r="B1836" t="s">
        <v>56</v>
      </c>
      <c r="C1836" t="s">
        <v>38</v>
      </c>
      <c r="D1836" t="s">
        <v>59</v>
      </c>
      <c r="E1836">
        <v>10</v>
      </c>
      <c r="F1836" t="s">
        <v>44</v>
      </c>
      <c r="G1836" t="s">
        <v>40</v>
      </c>
      <c r="H1836" t="s">
        <v>41</v>
      </c>
      <c r="J1836">
        <v>75.08</v>
      </c>
      <c r="K1836" t="s">
        <v>41</v>
      </c>
      <c r="L1836">
        <v>19688.22</v>
      </c>
      <c r="M1836" t="s">
        <v>41</v>
      </c>
      <c r="N1836" t="s">
        <v>41</v>
      </c>
      <c r="O1836">
        <v>1300</v>
      </c>
      <c r="P1836">
        <v>1309.32</v>
      </c>
      <c r="Q1836">
        <v>1320</v>
      </c>
      <c r="R1836">
        <v>-1.68</v>
      </c>
      <c r="S1836">
        <v>0.2</v>
      </c>
      <c r="T1836">
        <v>55.8</v>
      </c>
      <c r="U1836">
        <v>1001</v>
      </c>
      <c r="V1836" t="s">
        <v>41</v>
      </c>
      <c r="W1836">
        <v>5.35</v>
      </c>
      <c r="X1836" t="s">
        <v>41</v>
      </c>
      <c r="Z1836">
        <v>10.02</v>
      </c>
      <c r="AA1836">
        <v>6.65</v>
      </c>
      <c r="AB1836">
        <v>3.37</v>
      </c>
      <c r="AC1836">
        <v>7.72</v>
      </c>
      <c r="AD1836" t="s">
        <v>41</v>
      </c>
      <c r="AF1836">
        <v>180</v>
      </c>
      <c r="AG1836">
        <v>180</v>
      </c>
      <c r="AH1836">
        <v>3.3</v>
      </c>
      <c r="AI1836">
        <v>3.3</v>
      </c>
      <c r="AJ1836">
        <v>0</v>
      </c>
      <c r="AK1836" t="s">
        <v>41</v>
      </c>
      <c r="AL1836" t="s">
        <v>41</v>
      </c>
      <c r="AM1836" t="s">
        <v>41</v>
      </c>
    </row>
    <row r="1837" spans="1:39" x14ac:dyDescent="0.3">
      <c r="A1837" t="s">
        <v>55</v>
      </c>
      <c r="B1837" t="s">
        <v>56</v>
      </c>
      <c r="C1837" t="s">
        <v>38</v>
      </c>
      <c r="D1837" t="s">
        <v>59</v>
      </c>
      <c r="E1837">
        <v>10</v>
      </c>
      <c r="F1837" t="s">
        <v>45</v>
      </c>
      <c r="G1837" t="s">
        <v>40</v>
      </c>
      <c r="H1837" t="s">
        <v>41</v>
      </c>
      <c r="J1837">
        <v>75.08</v>
      </c>
      <c r="K1837" t="s">
        <v>41</v>
      </c>
      <c r="L1837">
        <v>19688.22</v>
      </c>
      <c r="M1837" t="s">
        <v>41</v>
      </c>
      <c r="N1837" t="s">
        <v>41</v>
      </c>
      <c r="O1837">
        <v>1320</v>
      </c>
      <c r="P1837">
        <v>1328.88</v>
      </c>
      <c r="Q1837">
        <v>1340</v>
      </c>
      <c r="R1837">
        <v>-2.12</v>
      </c>
      <c r="S1837">
        <v>0.19</v>
      </c>
      <c r="T1837">
        <v>57.27</v>
      </c>
      <c r="U1837">
        <v>1001</v>
      </c>
      <c r="V1837" t="s">
        <v>41</v>
      </c>
      <c r="W1837">
        <v>4.46</v>
      </c>
      <c r="X1837" t="s">
        <v>41</v>
      </c>
      <c r="Z1837">
        <v>10.02</v>
      </c>
      <c r="AA1837">
        <v>6.65</v>
      </c>
      <c r="AB1837">
        <v>3.37</v>
      </c>
      <c r="AC1837">
        <v>7.95</v>
      </c>
      <c r="AD1837" t="s">
        <v>41</v>
      </c>
      <c r="AF1837">
        <v>180</v>
      </c>
      <c r="AG1837">
        <v>180</v>
      </c>
      <c r="AH1837">
        <v>3.3</v>
      </c>
      <c r="AI1837">
        <v>3.3</v>
      </c>
      <c r="AJ1837">
        <v>0</v>
      </c>
      <c r="AK1837" t="s">
        <v>41</v>
      </c>
      <c r="AL1837" t="s">
        <v>41</v>
      </c>
      <c r="AM1837" t="s">
        <v>41</v>
      </c>
    </row>
    <row r="1838" spans="1:39" x14ac:dyDescent="0.3">
      <c r="A1838" t="s">
        <v>55</v>
      </c>
      <c r="B1838" t="s">
        <v>56</v>
      </c>
      <c r="C1838" t="s">
        <v>38</v>
      </c>
      <c r="D1838" t="s">
        <v>59</v>
      </c>
      <c r="E1838">
        <v>10</v>
      </c>
      <c r="F1838" t="s">
        <v>46</v>
      </c>
      <c r="G1838" t="s">
        <v>40</v>
      </c>
      <c r="H1838" t="s">
        <v>41</v>
      </c>
      <c r="J1838">
        <v>75.08</v>
      </c>
      <c r="K1838" t="s">
        <v>41</v>
      </c>
      <c r="L1838">
        <v>19688.22</v>
      </c>
      <c r="M1838" t="s">
        <v>41</v>
      </c>
      <c r="N1838" t="s">
        <v>41</v>
      </c>
      <c r="O1838">
        <v>1260</v>
      </c>
      <c r="P1838">
        <v>1269.0999999999999</v>
      </c>
      <c r="Q1838">
        <v>1280</v>
      </c>
      <c r="R1838">
        <v>-1.9</v>
      </c>
      <c r="S1838">
        <v>0.2</v>
      </c>
      <c r="T1838">
        <v>60.86</v>
      </c>
      <c r="U1838">
        <v>1001</v>
      </c>
      <c r="V1838" t="s">
        <v>41</v>
      </c>
      <c r="W1838">
        <v>5.88</v>
      </c>
      <c r="X1838" t="s">
        <v>41</v>
      </c>
      <c r="Z1838">
        <v>10.02</v>
      </c>
      <c r="AA1838">
        <v>6.65</v>
      </c>
      <c r="AB1838">
        <v>3.37</v>
      </c>
      <c r="AC1838">
        <v>8.16</v>
      </c>
      <c r="AD1838" t="s">
        <v>41</v>
      </c>
      <c r="AF1838">
        <v>180</v>
      </c>
      <c r="AG1838">
        <v>180</v>
      </c>
      <c r="AH1838">
        <v>3.3</v>
      </c>
      <c r="AI1838">
        <v>3.3</v>
      </c>
      <c r="AJ1838">
        <v>0</v>
      </c>
      <c r="AK1838" t="s">
        <v>41</v>
      </c>
      <c r="AL1838" t="s">
        <v>41</v>
      </c>
      <c r="AM1838" t="s">
        <v>41</v>
      </c>
    </row>
    <row r="1839" spans="1:39" x14ac:dyDescent="0.3">
      <c r="A1839" t="s">
        <v>55</v>
      </c>
      <c r="B1839" t="s">
        <v>56</v>
      </c>
      <c r="C1839" t="s">
        <v>38</v>
      </c>
      <c r="D1839" t="s">
        <v>59</v>
      </c>
      <c r="E1839">
        <v>10</v>
      </c>
      <c r="F1839" t="s">
        <v>47</v>
      </c>
      <c r="G1839" t="s">
        <v>40</v>
      </c>
      <c r="H1839" t="s">
        <v>41</v>
      </c>
      <c r="J1839">
        <v>75.08</v>
      </c>
      <c r="K1839" t="s">
        <v>41</v>
      </c>
      <c r="L1839">
        <v>19688.22</v>
      </c>
      <c r="M1839" t="s">
        <v>41</v>
      </c>
      <c r="N1839" t="s">
        <v>41</v>
      </c>
      <c r="O1839">
        <v>1280</v>
      </c>
      <c r="P1839">
        <v>1288.82</v>
      </c>
      <c r="Q1839">
        <v>1300</v>
      </c>
      <c r="R1839">
        <v>-2.1800000000000002</v>
      </c>
      <c r="S1839">
        <v>0.21</v>
      </c>
      <c r="T1839">
        <v>61.37</v>
      </c>
      <c r="U1839">
        <v>1001</v>
      </c>
      <c r="V1839" t="s">
        <v>41</v>
      </c>
      <c r="W1839">
        <v>5.98</v>
      </c>
      <c r="X1839" t="s">
        <v>41</v>
      </c>
      <c r="Z1839">
        <v>10.02</v>
      </c>
      <c r="AA1839">
        <v>6.65</v>
      </c>
      <c r="AB1839">
        <v>3.37</v>
      </c>
      <c r="AC1839">
        <v>7.77</v>
      </c>
      <c r="AD1839" t="s">
        <v>41</v>
      </c>
      <c r="AF1839">
        <v>180</v>
      </c>
      <c r="AG1839">
        <v>180</v>
      </c>
      <c r="AH1839">
        <v>3.3</v>
      </c>
      <c r="AI1839">
        <v>3.3</v>
      </c>
      <c r="AJ1839">
        <v>0</v>
      </c>
      <c r="AK1839" t="s">
        <v>41</v>
      </c>
      <c r="AL1839" t="s">
        <v>41</v>
      </c>
      <c r="AM1839" t="s">
        <v>41</v>
      </c>
    </row>
    <row r="1840" spans="1:39" x14ac:dyDescent="0.3">
      <c r="A1840" t="s">
        <v>55</v>
      </c>
      <c r="B1840" t="s">
        <v>56</v>
      </c>
      <c r="C1840" t="s">
        <v>38</v>
      </c>
      <c r="D1840" t="s">
        <v>59</v>
      </c>
      <c r="E1840">
        <v>10</v>
      </c>
      <c r="F1840" t="s">
        <v>48</v>
      </c>
      <c r="G1840" t="s">
        <v>40</v>
      </c>
      <c r="H1840" t="s">
        <v>41</v>
      </c>
      <c r="J1840">
        <v>75.08</v>
      </c>
      <c r="K1840" t="s">
        <v>41</v>
      </c>
      <c r="L1840">
        <v>19688.22</v>
      </c>
      <c r="M1840" t="s">
        <v>41</v>
      </c>
      <c r="N1840" t="s">
        <v>41</v>
      </c>
      <c r="O1840">
        <v>1300</v>
      </c>
      <c r="P1840">
        <v>1309.32</v>
      </c>
      <c r="Q1840">
        <v>1320</v>
      </c>
      <c r="R1840">
        <v>-1.68</v>
      </c>
      <c r="S1840">
        <v>0.2</v>
      </c>
      <c r="T1840">
        <v>55.8</v>
      </c>
      <c r="U1840">
        <v>1001</v>
      </c>
      <c r="V1840" t="s">
        <v>41</v>
      </c>
      <c r="W1840">
        <v>5.91</v>
      </c>
      <c r="X1840" t="s">
        <v>41</v>
      </c>
      <c r="Z1840">
        <v>10.02</v>
      </c>
      <c r="AA1840">
        <v>6.65</v>
      </c>
      <c r="AB1840">
        <v>3.37</v>
      </c>
      <c r="AC1840">
        <v>7.72</v>
      </c>
      <c r="AD1840" t="s">
        <v>41</v>
      </c>
      <c r="AF1840">
        <v>180</v>
      </c>
      <c r="AG1840">
        <v>180</v>
      </c>
      <c r="AH1840">
        <v>3.3</v>
      </c>
      <c r="AI1840">
        <v>3.3</v>
      </c>
      <c r="AJ1840">
        <v>0</v>
      </c>
      <c r="AK1840" t="s">
        <v>41</v>
      </c>
      <c r="AL1840" t="s">
        <v>41</v>
      </c>
      <c r="AM1840" t="s">
        <v>41</v>
      </c>
    </row>
    <row r="1841" spans="1:39" x14ac:dyDescent="0.3">
      <c r="A1841" t="s">
        <v>55</v>
      </c>
      <c r="B1841" t="s">
        <v>56</v>
      </c>
      <c r="C1841" t="s">
        <v>38</v>
      </c>
      <c r="D1841" t="s">
        <v>59</v>
      </c>
      <c r="E1841">
        <v>10</v>
      </c>
      <c r="F1841" t="s">
        <v>49</v>
      </c>
      <c r="G1841" t="s">
        <v>40</v>
      </c>
      <c r="H1841" t="s">
        <v>41</v>
      </c>
      <c r="J1841">
        <v>75.08</v>
      </c>
      <c r="K1841" t="s">
        <v>41</v>
      </c>
      <c r="L1841">
        <v>19688.22</v>
      </c>
      <c r="M1841" t="s">
        <v>41</v>
      </c>
      <c r="N1841" t="s">
        <v>41</v>
      </c>
      <c r="O1841">
        <v>1320</v>
      </c>
      <c r="P1841">
        <v>1328.88</v>
      </c>
      <c r="Q1841">
        <v>1340</v>
      </c>
      <c r="R1841">
        <v>-2.12</v>
      </c>
      <c r="S1841">
        <v>0.19</v>
      </c>
      <c r="T1841">
        <v>57.27</v>
      </c>
      <c r="U1841">
        <v>1001</v>
      </c>
      <c r="V1841" t="s">
        <v>41</v>
      </c>
      <c r="W1841">
        <v>5.01</v>
      </c>
      <c r="X1841" t="s">
        <v>41</v>
      </c>
      <c r="Z1841">
        <v>10.02</v>
      </c>
      <c r="AA1841">
        <v>6.65</v>
      </c>
      <c r="AB1841">
        <v>3.37</v>
      </c>
      <c r="AC1841">
        <v>7.95</v>
      </c>
      <c r="AD1841" t="s">
        <v>41</v>
      </c>
      <c r="AF1841">
        <v>180</v>
      </c>
      <c r="AG1841">
        <v>180</v>
      </c>
      <c r="AH1841">
        <v>3.3</v>
      </c>
      <c r="AI1841">
        <v>3.3</v>
      </c>
      <c r="AJ1841">
        <v>0</v>
      </c>
      <c r="AK1841" t="s">
        <v>41</v>
      </c>
      <c r="AL1841" t="s">
        <v>41</v>
      </c>
      <c r="AM1841" t="s">
        <v>41</v>
      </c>
    </row>
    <row r="1842" spans="1:39" x14ac:dyDescent="0.3">
      <c r="A1842" t="s">
        <v>55</v>
      </c>
      <c r="B1842" t="s">
        <v>56</v>
      </c>
      <c r="C1842" t="s">
        <v>38</v>
      </c>
      <c r="D1842" t="s">
        <v>59</v>
      </c>
      <c r="E1842">
        <v>10</v>
      </c>
      <c r="F1842" t="s">
        <v>39</v>
      </c>
      <c r="G1842" t="s">
        <v>40</v>
      </c>
      <c r="H1842" t="s">
        <v>41</v>
      </c>
      <c r="J1842">
        <v>74.94</v>
      </c>
      <c r="K1842" t="s">
        <v>41</v>
      </c>
      <c r="L1842">
        <v>19768.599999999999</v>
      </c>
      <c r="M1842" t="s">
        <v>41</v>
      </c>
      <c r="N1842" t="s">
        <v>41</v>
      </c>
      <c r="O1842">
        <v>1260</v>
      </c>
      <c r="P1842">
        <v>1269.1400000000001</v>
      </c>
      <c r="Q1842">
        <v>1280</v>
      </c>
      <c r="R1842">
        <v>-1.86</v>
      </c>
      <c r="S1842">
        <v>0.2</v>
      </c>
      <c r="T1842">
        <v>61.06</v>
      </c>
      <c r="U1842">
        <v>1001</v>
      </c>
      <c r="V1842" t="s">
        <v>41</v>
      </c>
      <c r="W1842">
        <v>5.85</v>
      </c>
      <c r="X1842" t="s">
        <v>41</v>
      </c>
      <c r="Z1842">
        <v>10.02</v>
      </c>
      <c r="AA1842">
        <v>6.7</v>
      </c>
      <c r="AB1842">
        <v>3.32</v>
      </c>
      <c r="AC1842">
        <v>8.27</v>
      </c>
      <c r="AD1842" t="s">
        <v>41</v>
      </c>
      <c r="AF1842">
        <v>190</v>
      </c>
      <c r="AG1842">
        <v>190</v>
      </c>
      <c r="AH1842">
        <v>3.3</v>
      </c>
      <c r="AI1842">
        <v>3.3</v>
      </c>
      <c r="AJ1842">
        <v>0</v>
      </c>
      <c r="AK1842" t="s">
        <v>41</v>
      </c>
      <c r="AL1842" t="s">
        <v>41</v>
      </c>
      <c r="AM1842" t="s">
        <v>41</v>
      </c>
    </row>
    <row r="1843" spans="1:39" x14ac:dyDescent="0.3">
      <c r="A1843" t="s">
        <v>55</v>
      </c>
      <c r="B1843" t="s">
        <v>56</v>
      </c>
      <c r="C1843" t="s">
        <v>38</v>
      </c>
      <c r="D1843" t="s">
        <v>59</v>
      </c>
      <c r="E1843">
        <v>10</v>
      </c>
      <c r="F1843" t="s">
        <v>43</v>
      </c>
      <c r="G1843" t="s">
        <v>40</v>
      </c>
      <c r="H1843" t="s">
        <v>41</v>
      </c>
      <c r="J1843">
        <v>74.94</v>
      </c>
      <c r="K1843" t="s">
        <v>41</v>
      </c>
      <c r="L1843">
        <v>19768.599999999999</v>
      </c>
      <c r="M1843" t="s">
        <v>41</v>
      </c>
      <c r="N1843" t="s">
        <v>41</v>
      </c>
      <c r="O1843">
        <v>1280</v>
      </c>
      <c r="P1843">
        <v>1288.8399999999999</v>
      </c>
      <c r="Q1843">
        <v>1300</v>
      </c>
      <c r="R1843">
        <v>-2.16</v>
      </c>
      <c r="S1843">
        <v>0.21</v>
      </c>
      <c r="T1843">
        <v>61.39</v>
      </c>
      <c r="U1843">
        <v>1001</v>
      </c>
      <c r="V1843" t="s">
        <v>41</v>
      </c>
      <c r="W1843">
        <v>5.87</v>
      </c>
      <c r="X1843" t="s">
        <v>41</v>
      </c>
      <c r="Z1843">
        <v>10.02</v>
      </c>
      <c r="AA1843">
        <v>6.7</v>
      </c>
      <c r="AB1843">
        <v>3.32</v>
      </c>
      <c r="AC1843">
        <v>7.9</v>
      </c>
      <c r="AD1843" t="s">
        <v>41</v>
      </c>
      <c r="AF1843">
        <v>190</v>
      </c>
      <c r="AG1843">
        <v>190</v>
      </c>
      <c r="AH1843">
        <v>3.3</v>
      </c>
      <c r="AI1843">
        <v>3.3</v>
      </c>
      <c r="AJ1843">
        <v>0</v>
      </c>
      <c r="AK1843" t="s">
        <v>41</v>
      </c>
      <c r="AL1843" t="s">
        <v>41</v>
      </c>
      <c r="AM1843" t="s">
        <v>41</v>
      </c>
    </row>
    <row r="1844" spans="1:39" x14ac:dyDescent="0.3">
      <c r="A1844" t="s">
        <v>55</v>
      </c>
      <c r="B1844" t="s">
        <v>56</v>
      </c>
      <c r="C1844" t="s">
        <v>38</v>
      </c>
      <c r="D1844" t="s">
        <v>59</v>
      </c>
      <c r="E1844">
        <v>10</v>
      </c>
      <c r="F1844" t="s">
        <v>44</v>
      </c>
      <c r="G1844" t="s">
        <v>40</v>
      </c>
      <c r="H1844" t="s">
        <v>41</v>
      </c>
      <c r="J1844">
        <v>74.94</v>
      </c>
      <c r="K1844" t="s">
        <v>41</v>
      </c>
      <c r="L1844">
        <v>19768.599999999999</v>
      </c>
      <c r="M1844" t="s">
        <v>41</v>
      </c>
      <c r="N1844" t="s">
        <v>41</v>
      </c>
      <c r="O1844">
        <v>1300</v>
      </c>
      <c r="P1844">
        <v>1309.32</v>
      </c>
      <c r="Q1844">
        <v>1320</v>
      </c>
      <c r="R1844">
        <v>-1.68</v>
      </c>
      <c r="S1844">
        <v>0.2</v>
      </c>
      <c r="T1844">
        <v>55.91</v>
      </c>
      <c r="U1844">
        <v>1001</v>
      </c>
      <c r="V1844" t="s">
        <v>41</v>
      </c>
      <c r="W1844">
        <v>5.45</v>
      </c>
      <c r="X1844" t="s">
        <v>41</v>
      </c>
      <c r="Z1844">
        <v>10.02</v>
      </c>
      <c r="AA1844">
        <v>6.7</v>
      </c>
      <c r="AB1844">
        <v>3.32</v>
      </c>
      <c r="AC1844">
        <v>7.88</v>
      </c>
      <c r="AD1844" t="s">
        <v>41</v>
      </c>
      <c r="AF1844">
        <v>190</v>
      </c>
      <c r="AG1844">
        <v>190</v>
      </c>
      <c r="AH1844">
        <v>3.3</v>
      </c>
      <c r="AI1844">
        <v>3.3</v>
      </c>
      <c r="AJ1844">
        <v>0</v>
      </c>
      <c r="AK1844" t="s">
        <v>41</v>
      </c>
      <c r="AL1844" t="s">
        <v>41</v>
      </c>
      <c r="AM1844" t="s">
        <v>41</v>
      </c>
    </row>
    <row r="1845" spans="1:39" x14ac:dyDescent="0.3">
      <c r="A1845" t="s">
        <v>55</v>
      </c>
      <c r="B1845" t="s">
        <v>56</v>
      </c>
      <c r="C1845" t="s">
        <v>38</v>
      </c>
      <c r="D1845" t="s">
        <v>59</v>
      </c>
      <c r="E1845">
        <v>10</v>
      </c>
      <c r="F1845" t="s">
        <v>45</v>
      </c>
      <c r="G1845" t="s">
        <v>40</v>
      </c>
      <c r="H1845" t="s">
        <v>41</v>
      </c>
      <c r="J1845">
        <v>74.94</v>
      </c>
      <c r="K1845" t="s">
        <v>41</v>
      </c>
      <c r="L1845">
        <v>19768.599999999999</v>
      </c>
      <c r="M1845" t="s">
        <v>41</v>
      </c>
      <c r="N1845" t="s">
        <v>41</v>
      </c>
      <c r="O1845">
        <v>1320</v>
      </c>
      <c r="P1845">
        <v>1328.9</v>
      </c>
      <c r="Q1845">
        <v>1340</v>
      </c>
      <c r="R1845">
        <v>-2.1</v>
      </c>
      <c r="S1845">
        <v>0.19</v>
      </c>
      <c r="T1845">
        <v>57.44</v>
      </c>
      <c r="U1845">
        <v>1001</v>
      </c>
      <c r="V1845" t="s">
        <v>41</v>
      </c>
      <c r="W1845">
        <v>4.54</v>
      </c>
      <c r="X1845" t="s">
        <v>41</v>
      </c>
      <c r="Z1845">
        <v>10.02</v>
      </c>
      <c r="AA1845">
        <v>6.7</v>
      </c>
      <c r="AB1845">
        <v>3.32</v>
      </c>
      <c r="AC1845">
        <v>8.11</v>
      </c>
      <c r="AD1845" t="s">
        <v>41</v>
      </c>
      <c r="AF1845">
        <v>190</v>
      </c>
      <c r="AG1845">
        <v>190</v>
      </c>
      <c r="AH1845">
        <v>3.3</v>
      </c>
      <c r="AI1845">
        <v>3.3</v>
      </c>
      <c r="AJ1845">
        <v>0</v>
      </c>
      <c r="AK1845" t="s">
        <v>41</v>
      </c>
      <c r="AL1845" t="s">
        <v>41</v>
      </c>
      <c r="AM1845" t="s">
        <v>41</v>
      </c>
    </row>
    <row r="1846" spans="1:39" x14ac:dyDescent="0.3">
      <c r="A1846" t="s">
        <v>55</v>
      </c>
      <c r="B1846" t="s">
        <v>56</v>
      </c>
      <c r="C1846" t="s">
        <v>38</v>
      </c>
      <c r="D1846" t="s">
        <v>59</v>
      </c>
      <c r="E1846">
        <v>10</v>
      </c>
      <c r="F1846" t="s">
        <v>46</v>
      </c>
      <c r="G1846" t="s">
        <v>40</v>
      </c>
      <c r="H1846" t="s">
        <v>41</v>
      </c>
      <c r="J1846">
        <v>74.94</v>
      </c>
      <c r="K1846" t="s">
        <v>41</v>
      </c>
      <c r="L1846">
        <v>19768.599999999999</v>
      </c>
      <c r="M1846" t="s">
        <v>41</v>
      </c>
      <c r="N1846" t="s">
        <v>41</v>
      </c>
      <c r="O1846">
        <v>1260</v>
      </c>
      <c r="P1846">
        <v>1269.1400000000001</v>
      </c>
      <c r="Q1846">
        <v>1280</v>
      </c>
      <c r="R1846">
        <v>-1.86</v>
      </c>
      <c r="S1846">
        <v>0.2</v>
      </c>
      <c r="T1846">
        <v>61.06</v>
      </c>
      <c r="U1846">
        <v>1001</v>
      </c>
      <c r="V1846" t="s">
        <v>41</v>
      </c>
      <c r="W1846">
        <v>5.97</v>
      </c>
      <c r="X1846" t="s">
        <v>41</v>
      </c>
      <c r="Z1846">
        <v>10.02</v>
      </c>
      <c r="AA1846">
        <v>6.7</v>
      </c>
      <c r="AB1846">
        <v>3.32</v>
      </c>
      <c r="AC1846">
        <v>8.27</v>
      </c>
      <c r="AD1846" t="s">
        <v>41</v>
      </c>
      <c r="AF1846">
        <v>190</v>
      </c>
      <c r="AG1846">
        <v>190</v>
      </c>
      <c r="AH1846">
        <v>3.3</v>
      </c>
      <c r="AI1846">
        <v>3.3</v>
      </c>
      <c r="AJ1846">
        <v>0</v>
      </c>
      <c r="AK1846" t="s">
        <v>41</v>
      </c>
      <c r="AL1846" t="s">
        <v>41</v>
      </c>
      <c r="AM1846" t="s">
        <v>41</v>
      </c>
    </row>
    <row r="1847" spans="1:39" x14ac:dyDescent="0.3">
      <c r="A1847" t="s">
        <v>55</v>
      </c>
      <c r="B1847" t="s">
        <v>56</v>
      </c>
      <c r="C1847" t="s">
        <v>38</v>
      </c>
      <c r="D1847" t="s">
        <v>59</v>
      </c>
      <c r="E1847">
        <v>10</v>
      </c>
      <c r="F1847" t="s">
        <v>47</v>
      </c>
      <c r="G1847" t="s">
        <v>40</v>
      </c>
      <c r="H1847" t="s">
        <v>41</v>
      </c>
      <c r="J1847">
        <v>74.94</v>
      </c>
      <c r="K1847" t="s">
        <v>41</v>
      </c>
      <c r="L1847">
        <v>19768.599999999999</v>
      </c>
      <c r="M1847" t="s">
        <v>41</v>
      </c>
      <c r="N1847" t="s">
        <v>41</v>
      </c>
      <c r="O1847">
        <v>1280</v>
      </c>
      <c r="P1847">
        <v>1288.8399999999999</v>
      </c>
      <c r="Q1847">
        <v>1300</v>
      </c>
      <c r="R1847">
        <v>-2.16</v>
      </c>
      <c r="S1847">
        <v>0.21</v>
      </c>
      <c r="T1847">
        <v>61.39</v>
      </c>
      <c r="U1847">
        <v>1001</v>
      </c>
      <c r="V1847" t="s">
        <v>41</v>
      </c>
      <c r="W1847">
        <v>6.08</v>
      </c>
      <c r="X1847" t="s">
        <v>41</v>
      </c>
      <c r="Z1847">
        <v>10.02</v>
      </c>
      <c r="AA1847">
        <v>6.7</v>
      </c>
      <c r="AB1847">
        <v>3.32</v>
      </c>
      <c r="AC1847">
        <v>7.9</v>
      </c>
      <c r="AD1847" t="s">
        <v>41</v>
      </c>
      <c r="AF1847">
        <v>190</v>
      </c>
      <c r="AG1847">
        <v>190</v>
      </c>
      <c r="AH1847">
        <v>3.3</v>
      </c>
      <c r="AI1847">
        <v>3.3</v>
      </c>
      <c r="AJ1847">
        <v>0</v>
      </c>
      <c r="AK1847" t="s">
        <v>41</v>
      </c>
      <c r="AL1847" t="s">
        <v>41</v>
      </c>
      <c r="AM1847" t="s">
        <v>41</v>
      </c>
    </row>
    <row r="1848" spans="1:39" x14ac:dyDescent="0.3">
      <c r="A1848" t="s">
        <v>55</v>
      </c>
      <c r="B1848" t="s">
        <v>56</v>
      </c>
      <c r="C1848" t="s">
        <v>38</v>
      </c>
      <c r="D1848" t="s">
        <v>59</v>
      </c>
      <c r="E1848">
        <v>10</v>
      </c>
      <c r="F1848" t="s">
        <v>48</v>
      </c>
      <c r="G1848" t="s">
        <v>40</v>
      </c>
      <c r="H1848" t="s">
        <v>41</v>
      </c>
      <c r="J1848">
        <v>74.94</v>
      </c>
      <c r="K1848" t="s">
        <v>41</v>
      </c>
      <c r="L1848">
        <v>19768.599999999999</v>
      </c>
      <c r="M1848" t="s">
        <v>41</v>
      </c>
      <c r="N1848" t="s">
        <v>41</v>
      </c>
      <c r="O1848">
        <v>1300</v>
      </c>
      <c r="P1848">
        <v>1309.32</v>
      </c>
      <c r="Q1848">
        <v>1320</v>
      </c>
      <c r="R1848">
        <v>-1.68</v>
      </c>
      <c r="S1848">
        <v>0.2</v>
      </c>
      <c r="T1848">
        <v>55.91</v>
      </c>
      <c r="U1848">
        <v>1001</v>
      </c>
      <c r="V1848" t="s">
        <v>41</v>
      </c>
      <c r="W1848">
        <v>5.99</v>
      </c>
      <c r="X1848" t="s">
        <v>41</v>
      </c>
      <c r="Z1848">
        <v>10.02</v>
      </c>
      <c r="AA1848">
        <v>6.7</v>
      </c>
      <c r="AB1848">
        <v>3.32</v>
      </c>
      <c r="AC1848">
        <v>7.88</v>
      </c>
      <c r="AD1848" t="s">
        <v>41</v>
      </c>
      <c r="AF1848">
        <v>190</v>
      </c>
      <c r="AG1848">
        <v>190</v>
      </c>
      <c r="AH1848">
        <v>3.3</v>
      </c>
      <c r="AI1848">
        <v>3.3</v>
      </c>
      <c r="AJ1848">
        <v>0</v>
      </c>
      <c r="AK1848" t="s">
        <v>41</v>
      </c>
      <c r="AL1848" t="s">
        <v>41</v>
      </c>
      <c r="AM1848" t="s">
        <v>41</v>
      </c>
    </row>
    <row r="1849" spans="1:39" x14ac:dyDescent="0.3">
      <c r="A1849" t="s">
        <v>55</v>
      </c>
      <c r="B1849" t="s">
        <v>56</v>
      </c>
      <c r="C1849" t="s">
        <v>38</v>
      </c>
      <c r="D1849" t="s">
        <v>59</v>
      </c>
      <c r="E1849">
        <v>10</v>
      </c>
      <c r="F1849" t="s">
        <v>49</v>
      </c>
      <c r="G1849" t="s">
        <v>40</v>
      </c>
      <c r="H1849" t="s">
        <v>41</v>
      </c>
      <c r="J1849">
        <v>74.94</v>
      </c>
      <c r="K1849" t="s">
        <v>41</v>
      </c>
      <c r="L1849">
        <v>19768.599999999999</v>
      </c>
      <c r="M1849" t="s">
        <v>41</v>
      </c>
      <c r="N1849" t="s">
        <v>41</v>
      </c>
      <c r="O1849">
        <v>1320</v>
      </c>
      <c r="P1849">
        <v>1328.9</v>
      </c>
      <c r="Q1849">
        <v>1340</v>
      </c>
      <c r="R1849">
        <v>-2.1</v>
      </c>
      <c r="S1849">
        <v>0.19</v>
      </c>
      <c r="T1849">
        <v>57.44</v>
      </c>
      <c r="U1849">
        <v>1001</v>
      </c>
      <c r="V1849" t="s">
        <v>41</v>
      </c>
      <c r="W1849">
        <v>5.07</v>
      </c>
      <c r="X1849" t="s">
        <v>41</v>
      </c>
      <c r="Z1849">
        <v>10.02</v>
      </c>
      <c r="AA1849">
        <v>6.7</v>
      </c>
      <c r="AB1849">
        <v>3.32</v>
      </c>
      <c r="AC1849">
        <v>8.11</v>
      </c>
      <c r="AD1849" t="s">
        <v>41</v>
      </c>
      <c r="AF1849">
        <v>190</v>
      </c>
      <c r="AG1849">
        <v>190</v>
      </c>
      <c r="AH1849">
        <v>3.3</v>
      </c>
      <c r="AI1849">
        <v>3.3</v>
      </c>
      <c r="AJ1849">
        <v>0</v>
      </c>
      <c r="AK1849" t="s">
        <v>41</v>
      </c>
      <c r="AL1849" t="s">
        <v>41</v>
      </c>
      <c r="AM1849" t="s">
        <v>41</v>
      </c>
    </row>
    <row r="1850" spans="1:39" x14ac:dyDescent="0.3">
      <c r="A1850" t="s">
        <v>55</v>
      </c>
      <c r="B1850" t="s">
        <v>56</v>
      </c>
      <c r="C1850" t="s">
        <v>38</v>
      </c>
      <c r="D1850" t="s">
        <v>59</v>
      </c>
      <c r="E1850">
        <v>10</v>
      </c>
      <c r="F1850" t="s">
        <v>39</v>
      </c>
      <c r="G1850" t="s">
        <v>40</v>
      </c>
      <c r="H1850" t="s">
        <v>41</v>
      </c>
      <c r="J1850">
        <v>75.069999999999993</v>
      </c>
      <c r="K1850" t="s">
        <v>41</v>
      </c>
      <c r="L1850">
        <v>19849.099999999999</v>
      </c>
      <c r="M1850" t="s">
        <v>41</v>
      </c>
      <c r="N1850" t="s">
        <v>41</v>
      </c>
      <c r="O1850">
        <v>1260</v>
      </c>
      <c r="P1850">
        <v>1269.1600000000001</v>
      </c>
      <c r="Q1850">
        <v>1280</v>
      </c>
      <c r="R1850">
        <v>-1.84</v>
      </c>
      <c r="S1850">
        <v>0.2</v>
      </c>
      <c r="T1850">
        <v>61.14</v>
      </c>
      <c r="U1850">
        <v>1001</v>
      </c>
      <c r="V1850" t="s">
        <v>41</v>
      </c>
      <c r="W1850">
        <v>5.94</v>
      </c>
      <c r="X1850" t="s">
        <v>41</v>
      </c>
      <c r="Z1850">
        <v>10.01</v>
      </c>
      <c r="AA1850">
        <v>6.75</v>
      </c>
      <c r="AB1850">
        <v>3.26</v>
      </c>
      <c r="AC1850">
        <v>8.43</v>
      </c>
      <c r="AD1850" t="s">
        <v>41</v>
      </c>
      <c r="AF1850">
        <v>200</v>
      </c>
      <c r="AG1850">
        <v>200</v>
      </c>
      <c r="AH1850">
        <v>3.3</v>
      </c>
      <c r="AI1850">
        <v>3.3</v>
      </c>
      <c r="AJ1850">
        <v>0</v>
      </c>
      <c r="AK1850" t="s">
        <v>41</v>
      </c>
      <c r="AL1850" t="s">
        <v>41</v>
      </c>
      <c r="AM1850" t="s">
        <v>41</v>
      </c>
    </row>
    <row r="1851" spans="1:39" x14ac:dyDescent="0.3">
      <c r="A1851" t="s">
        <v>55</v>
      </c>
      <c r="B1851" t="s">
        <v>56</v>
      </c>
      <c r="C1851" t="s">
        <v>38</v>
      </c>
      <c r="D1851" t="s">
        <v>59</v>
      </c>
      <c r="E1851">
        <v>10</v>
      </c>
      <c r="F1851" t="s">
        <v>43</v>
      </c>
      <c r="G1851" t="s">
        <v>40</v>
      </c>
      <c r="H1851" t="s">
        <v>41</v>
      </c>
      <c r="J1851">
        <v>75.069999999999993</v>
      </c>
      <c r="K1851" t="s">
        <v>41</v>
      </c>
      <c r="L1851">
        <v>19849.099999999999</v>
      </c>
      <c r="M1851" t="s">
        <v>41</v>
      </c>
      <c r="N1851" t="s">
        <v>41</v>
      </c>
      <c r="O1851">
        <v>1280</v>
      </c>
      <c r="P1851">
        <v>1288.8800000000001</v>
      </c>
      <c r="Q1851">
        <v>1300</v>
      </c>
      <c r="R1851">
        <v>-2.12</v>
      </c>
      <c r="S1851">
        <v>0.21</v>
      </c>
      <c r="T1851">
        <v>61.63</v>
      </c>
      <c r="U1851">
        <v>1001</v>
      </c>
      <c r="V1851" t="s">
        <v>41</v>
      </c>
      <c r="W1851">
        <v>5.96</v>
      </c>
      <c r="X1851" t="s">
        <v>41</v>
      </c>
      <c r="Z1851">
        <v>10.01</v>
      </c>
      <c r="AA1851">
        <v>6.75</v>
      </c>
      <c r="AB1851">
        <v>3.26</v>
      </c>
      <c r="AC1851">
        <v>8.0399999999999991</v>
      </c>
      <c r="AD1851" t="s">
        <v>41</v>
      </c>
      <c r="AF1851">
        <v>200</v>
      </c>
      <c r="AG1851">
        <v>200</v>
      </c>
      <c r="AH1851">
        <v>3.3</v>
      </c>
      <c r="AI1851">
        <v>3.3</v>
      </c>
      <c r="AJ1851">
        <v>0</v>
      </c>
      <c r="AK1851" t="s">
        <v>41</v>
      </c>
      <c r="AL1851" t="s">
        <v>41</v>
      </c>
      <c r="AM1851" t="s">
        <v>41</v>
      </c>
    </row>
    <row r="1852" spans="1:39" x14ac:dyDescent="0.3">
      <c r="A1852" t="s">
        <v>55</v>
      </c>
      <c r="B1852" t="s">
        <v>56</v>
      </c>
      <c r="C1852" t="s">
        <v>38</v>
      </c>
      <c r="D1852" t="s">
        <v>59</v>
      </c>
      <c r="E1852">
        <v>10</v>
      </c>
      <c r="F1852" t="s">
        <v>44</v>
      </c>
      <c r="G1852" t="s">
        <v>40</v>
      </c>
      <c r="H1852" t="s">
        <v>41</v>
      </c>
      <c r="J1852">
        <v>75.069999999999993</v>
      </c>
      <c r="K1852" t="s">
        <v>41</v>
      </c>
      <c r="L1852">
        <v>19849.099999999999</v>
      </c>
      <c r="M1852" t="s">
        <v>41</v>
      </c>
      <c r="N1852" t="s">
        <v>41</v>
      </c>
      <c r="O1852">
        <v>1300</v>
      </c>
      <c r="P1852">
        <v>1309.3599999999999</v>
      </c>
      <c r="Q1852">
        <v>1320</v>
      </c>
      <c r="R1852">
        <v>-1.64</v>
      </c>
      <c r="S1852">
        <v>0.2</v>
      </c>
      <c r="T1852">
        <v>55.86</v>
      </c>
      <c r="U1852">
        <v>1001</v>
      </c>
      <c r="V1852" t="s">
        <v>41</v>
      </c>
      <c r="W1852">
        <v>5.52</v>
      </c>
      <c r="X1852" t="s">
        <v>41</v>
      </c>
      <c r="Z1852">
        <v>10.01</v>
      </c>
      <c r="AA1852">
        <v>6.75</v>
      </c>
      <c r="AB1852">
        <v>3.26</v>
      </c>
      <c r="AC1852">
        <v>8</v>
      </c>
      <c r="AD1852" t="s">
        <v>41</v>
      </c>
      <c r="AF1852">
        <v>200</v>
      </c>
      <c r="AG1852">
        <v>200</v>
      </c>
      <c r="AH1852">
        <v>3.3</v>
      </c>
      <c r="AI1852">
        <v>3.3</v>
      </c>
      <c r="AJ1852">
        <v>0</v>
      </c>
      <c r="AK1852" t="s">
        <v>41</v>
      </c>
      <c r="AL1852" t="s">
        <v>41</v>
      </c>
      <c r="AM1852" t="s">
        <v>41</v>
      </c>
    </row>
    <row r="1853" spans="1:39" x14ac:dyDescent="0.3">
      <c r="A1853" t="s">
        <v>55</v>
      </c>
      <c r="B1853" t="s">
        <v>56</v>
      </c>
      <c r="C1853" t="s">
        <v>38</v>
      </c>
      <c r="D1853" t="s">
        <v>59</v>
      </c>
      <c r="E1853">
        <v>10</v>
      </c>
      <c r="F1853" t="s">
        <v>45</v>
      </c>
      <c r="G1853" t="s">
        <v>40</v>
      </c>
      <c r="H1853" t="s">
        <v>41</v>
      </c>
      <c r="J1853">
        <v>75.069999999999993</v>
      </c>
      <c r="K1853" t="s">
        <v>41</v>
      </c>
      <c r="L1853">
        <v>19849.099999999999</v>
      </c>
      <c r="M1853" t="s">
        <v>41</v>
      </c>
      <c r="N1853" t="s">
        <v>41</v>
      </c>
      <c r="O1853">
        <v>1320</v>
      </c>
      <c r="P1853">
        <v>1328.94</v>
      </c>
      <c r="Q1853">
        <v>1340</v>
      </c>
      <c r="R1853">
        <v>-2.06</v>
      </c>
      <c r="S1853">
        <v>0.19</v>
      </c>
      <c r="T1853">
        <v>57.52</v>
      </c>
      <c r="U1853">
        <v>1001</v>
      </c>
      <c r="V1853" t="s">
        <v>41</v>
      </c>
      <c r="W1853">
        <v>4.5999999999999996</v>
      </c>
      <c r="X1853" t="s">
        <v>41</v>
      </c>
      <c r="Z1853">
        <v>10.01</v>
      </c>
      <c r="AA1853">
        <v>6.75</v>
      </c>
      <c r="AB1853">
        <v>3.26</v>
      </c>
      <c r="AC1853">
        <v>8.25</v>
      </c>
      <c r="AD1853" t="s">
        <v>41</v>
      </c>
      <c r="AF1853">
        <v>200</v>
      </c>
      <c r="AG1853">
        <v>200</v>
      </c>
      <c r="AH1853">
        <v>3.3</v>
      </c>
      <c r="AI1853">
        <v>3.3</v>
      </c>
      <c r="AJ1853">
        <v>0</v>
      </c>
      <c r="AK1853" t="s">
        <v>41</v>
      </c>
      <c r="AL1853" t="s">
        <v>41</v>
      </c>
      <c r="AM1853" t="s">
        <v>41</v>
      </c>
    </row>
    <row r="1854" spans="1:39" x14ac:dyDescent="0.3">
      <c r="A1854" t="s">
        <v>55</v>
      </c>
      <c r="B1854" t="s">
        <v>56</v>
      </c>
      <c r="C1854" t="s">
        <v>38</v>
      </c>
      <c r="D1854" t="s">
        <v>59</v>
      </c>
      <c r="E1854">
        <v>10</v>
      </c>
      <c r="F1854" t="s">
        <v>46</v>
      </c>
      <c r="G1854" t="s">
        <v>40</v>
      </c>
      <c r="H1854" t="s">
        <v>41</v>
      </c>
      <c r="J1854">
        <v>75.069999999999993</v>
      </c>
      <c r="K1854" t="s">
        <v>41</v>
      </c>
      <c r="L1854">
        <v>19849.099999999999</v>
      </c>
      <c r="M1854" t="s">
        <v>41</v>
      </c>
      <c r="N1854" t="s">
        <v>41</v>
      </c>
      <c r="O1854">
        <v>1260</v>
      </c>
      <c r="P1854">
        <v>1269.1600000000001</v>
      </c>
      <c r="Q1854">
        <v>1280</v>
      </c>
      <c r="R1854">
        <v>-1.84</v>
      </c>
      <c r="S1854">
        <v>0.2</v>
      </c>
      <c r="T1854">
        <v>61.14</v>
      </c>
      <c r="U1854">
        <v>1001</v>
      </c>
      <c r="V1854" t="s">
        <v>41</v>
      </c>
      <c r="W1854">
        <v>6.05</v>
      </c>
      <c r="X1854" t="s">
        <v>41</v>
      </c>
      <c r="Z1854">
        <v>10.01</v>
      </c>
      <c r="AA1854">
        <v>6.75</v>
      </c>
      <c r="AB1854">
        <v>3.26</v>
      </c>
      <c r="AC1854">
        <v>8.43</v>
      </c>
      <c r="AD1854" t="s">
        <v>41</v>
      </c>
      <c r="AF1854">
        <v>200</v>
      </c>
      <c r="AG1854">
        <v>200</v>
      </c>
      <c r="AH1854">
        <v>3.3</v>
      </c>
      <c r="AI1854">
        <v>3.3</v>
      </c>
      <c r="AJ1854">
        <v>0</v>
      </c>
      <c r="AK1854" t="s">
        <v>41</v>
      </c>
      <c r="AL1854" t="s">
        <v>41</v>
      </c>
      <c r="AM1854" t="s">
        <v>41</v>
      </c>
    </row>
    <row r="1855" spans="1:39" x14ac:dyDescent="0.3">
      <c r="A1855" t="s">
        <v>55</v>
      </c>
      <c r="B1855" t="s">
        <v>56</v>
      </c>
      <c r="C1855" t="s">
        <v>38</v>
      </c>
      <c r="D1855" t="s">
        <v>59</v>
      </c>
      <c r="E1855">
        <v>10</v>
      </c>
      <c r="F1855" t="s">
        <v>47</v>
      </c>
      <c r="G1855" t="s">
        <v>40</v>
      </c>
      <c r="H1855" t="s">
        <v>41</v>
      </c>
      <c r="J1855">
        <v>75.069999999999993</v>
      </c>
      <c r="K1855" t="s">
        <v>41</v>
      </c>
      <c r="L1855">
        <v>19849.099999999999</v>
      </c>
      <c r="M1855" t="s">
        <v>41</v>
      </c>
      <c r="N1855" t="s">
        <v>41</v>
      </c>
      <c r="O1855">
        <v>1280</v>
      </c>
      <c r="P1855">
        <v>1288.8800000000001</v>
      </c>
      <c r="Q1855">
        <v>1300</v>
      </c>
      <c r="R1855">
        <v>-2.12</v>
      </c>
      <c r="S1855">
        <v>0.21</v>
      </c>
      <c r="T1855">
        <v>61.63</v>
      </c>
      <c r="U1855">
        <v>1001</v>
      </c>
      <c r="V1855" t="s">
        <v>41</v>
      </c>
      <c r="W1855">
        <v>6.14</v>
      </c>
      <c r="X1855" t="s">
        <v>41</v>
      </c>
      <c r="Z1855">
        <v>10.01</v>
      </c>
      <c r="AA1855">
        <v>6.75</v>
      </c>
      <c r="AB1855">
        <v>3.26</v>
      </c>
      <c r="AC1855">
        <v>8.0399999999999991</v>
      </c>
      <c r="AD1855" t="s">
        <v>41</v>
      </c>
      <c r="AF1855">
        <v>200</v>
      </c>
      <c r="AG1855">
        <v>200</v>
      </c>
      <c r="AH1855">
        <v>3.3</v>
      </c>
      <c r="AI1855">
        <v>3.3</v>
      </c>
      <c r="AJ1855">
        <v>0</v>
      </c>
      <c r="AK1855" t="s">
        <v>41</v>
      </c>
      <c r="AL1855" t="s">
        <v>41</v>
      </c>
      <c r="AM1855" t="s">
        <v>41</v>
      </c>
    </row>
    <row r="1856" spans="1:39" x14ac:dyDescent="0.3">
      <c r="A1856" t="s">
        <v>55</v>
      </c>
      <c r="B1856" t="s">
        <v>56</v>
      </c>
      <c r="C1856" t="s">
        <v>38</v>
      </c>
      <c r="D1856" t="s">
        <v>59</v>
      </c>
      <c r="E1856">
        <v>10</v>
      </c>
      <c r="F1856" t="s">
        <v>48</v>
      </c>
      <c r="G1856" t="s">
        <v>40</v>
      </c>
      <c r="H1856" t="s">
        <v>41</v>
      </c>
      <c r="J1856">
        <v>75.069999999999993</v>
      </c>
      <c r="K1856" t="s">
        <v>41</v>
      </c>
      <c r="L1856">
        <v>19849.099999999999</v>
      </c>
      <c r="M1856" t="s">
        <v>41</v>
      </c>
      <c r="N1856" t="s">
        <v>41</v>
      </c>
      <c r="O1856">
        <v>1300</v>
      </c>
      <c r="P1856">
        <v>1309.3599999999999</v>
      </c>
      <c r="Q1856">
        <v>1320</v>
      </c>
      <c r="R1856">
        <v>-1.64</v>
      </c>
      <c r="S1856">
        <v>0.2</v>
      </c>
      <c r="T1856">
        <v>55.86</v>
      </c>
      <c r="U1856">
        <v>1001</v>
      </c>
      <c r="V1856" t="s">
        <v>41</v>
      </c>
      <c r="W1856">
        <v>6.05</v>
      </c>
      <c r="X1856" t="s">
        <v>41</v>
      </c>
      <c r="Z1856">
        <v>10.01</v>
      </c>
      <c r="AA1856">
        <v>6.75</v>
      </c>
      <c r="AB1856">
        <v>3.26</v>
      </c>
      <c r="AC1856">
        <v>8</v>
      </c>
      <c r="AD1856" t="s">
        <v>41</v>
      </c>
      <c r="AF1856">
        <v>200</v>
      </c>
      <c r="AG1856">
        <v>200</v>
      </c>
      <c r="AH1856">
        <v>3.3</v>
      </c>
      <c r="AI1856">
        <v>3.3</v>
      </c>
      <c r="AJ1856">
        <v>0</v>
      </c>
      <c r="AK1856" t="s">
        <v>41</v>
      </c>
      <c r="AL1856" t="s">
        <v>41</v>
      </c>
      <c r="AM1856" t="s">
        <v>41</v>
      </c>
    </row>
    <row r="1857" spans="1:39" x14ac:dyDescent="0.3">
      <c r="A1857" t="s">
        <v>55</v>
      </c>
      <c r="B1857" t="s">
        <v>56</v>
      </c>
      <c r="C1857" t="s">
        <v>38</v>
      </c>
      <c r="D1857" t="s">
        <v>59</v>
      </c>
      <c r="E1857">
        <v>10</v>
      </c>
      <c r="F1857" t="s">
        <v>49</v>
      </c>
      <c r="G1857" t="s">
        <v>40</v>
      </c>
      <c r="H1857" t="s">
        <v>41</v>
      </c>
      <c r="J1857">
        <v>75.069999999999993</v>
      </c>
      <c r="K1857" t="s">
        <v>41</v>
      </c>
      <c r="L1857">
        <v>19849.099999999999</v>
      </c>
      <c r="M1857" t="s">
        <v>41</v>
      </c>
      <c r="N1857" t="s">
        <v>41</v>
      </c>
      <c r="O1857">
        <v>1320</v>
      </c>
      <c r="P1857">
        <v>1328.94</v>
      </c>
      <c r="Q1857">
        <v>1340</v>
      </c>
      <c r="R1857">
        <v>-2.06</v>
      </c>
      <c r="S1857">
        <v>0.19</v>
      </c>
      <c r="T1857">
        <v>57.52</v>
      </c>
      <c r="U1857">
        <v>1001</v>
      </c>
      <c r="V1857" t="s">
        <v>41</v>
      </c>
      <c r="W1857">
        <v>5.12</v>
      </c>
      <c r="X1857" t="s">
        <v>41</v>
      </c>
      <c r="Z1857">
        <v>10.01</v>
      </c>
      <c r="AA1857">
        <v>6.75</v>
      </c>
      <c r="AB1857">
        <v>3.26</v>
      </c>
      <c r="AC1857">
        <v>8.25</v>
      </c>
      <c r="AD1857" t="s">
        <v>41</v>
      </c>
      <c r="AF1857">
        <v>200</v>
      </c>
      <c r="AG1857">
        <v>200</v>
      </c>
      <c r="AH1857">
        <v>3.3</v>
      </c>
      <c r="AI1857">
        <v>3.3</v>
      </c>
      <c r="AJ1857">
        <v>0</v>
      </c>
      <c r="AK1857" t="s">
        <v>41</v>
      </c>
      <c r="AL1857" t="s">
        <v>41</v>
      </c>
      <c r="AM1857" t="s">
        <v>41</v>
      </c>
    </row>
    <row r="1858" spans="1:39" x14ac:dyDescent="0.3">
      <c r="A1858" t="s">
        <v>55</v>
      </c>
      <c r="B1858" t="s">
        <v>56</v>
      </c>
      <c r="C1858" t="s">
        <v>38</v>
      </c>
      <c r="D1858" t="s">
        <v>59</v>
      </c>
      <c r="E1858">
        <v>10</v>
      </c>
      <c r="F1858" t="s">
        <v>39</v>
      </c>
      <c r="G1858" t="s">
        <v>40</v>
      </c>
      <c r="H1858" t="s">
        <v>41</v>
      </c>
      <c r="J1858">
        <v>75.78</v>
      </c>
      <c r="K1858" t="s">
        <v>41</v>
      </c>
      <c r="L1858">
        <v>19930.32</v>
      </c>
      <c r="M1858" t="s">
        <v>41</v>
      </c>
      <c r="N1858" t="s">
        <v>41</v>
      </c>
      <c r="O1858">
        <v>1260</v>
      </c>
      <c r="P1858">
        <v>1269.18</v>
      </c>
      <c r="Q1858">
        <v>1280</v>
      </c>
      <c r="R1858">
        <v>-1.82</v>
      </c>
      <c r="S1858">
        <v>0.2</v>
      </c>
      <c r="T1858">
        <v>61.27</v>
      </c>
      <c r="U1858">
        <v>1001</v>
      </c>
      <c r="V1858" t="s">
        <v>41</v>
      </c>
      <c r="W1858">
        <v>6.01</v>
      </c>
      <c r="X1858" t="s">
        <v>41</v>
      </c>
      <c r="Z1858">
        <v>10.01</v>
      </c>
      <c r="AA1858">
        <v>6.82</v>
      </c>
      <c r="AB1858">
        <v>3.19</v>
      </c>
      <c r="AC1858">
        <v>8.57</v>
      </c>
      <c r="AD1858" t="s">
        <v>41</v>
      </c>
      <c r="AF1858">
        <v>210</v>
      </c>
      <c r="AG1858">
        <v>210</v>
      </c>
      <c r="AH1858">
        <v>3.3</v>
      </c>
      <c r="AI1858">
        <v>3.3</v>
      </c>
      <c r="AJ1858">
        <v>0</v>
      </c>
      <c r="AK1858" t="s">
        <v>41</v>
      </c>
      <c r="AL1858" t="s">
        <v>41</v>
      </c>
      <c r="AM1858" t="s">
        <v>41</v>
      </c>
    </row>
    <row r="1859" spans="1:39" x14ac:dyDescent="0.3">
      <c r="A1859" t="s">
        <v>55</v>
      </c>
      <c r="B1859" t="s">
        <v>56</v>
      </c>
      <c r="C1859" t="s">
        <v>38</v>
      </c>
      <c r="D1859" t="s">
        <v>59</v>
      </c>
      <c r="E1859">
        <v>10</v>
      </c>
      <c r="F1859" t="s">
        <v>43</v>
      </c>
      <c r="G1859" t="s">
        <v>40</v>
      </c>
      <c r="H1859" t="s">
        <v>41</v>
      </c>
      <c r="J1859">
        <v>75.78</v>
      </c>
      <c r="K1859" t="s">
        <v>41</v>
      </c>
      <c r="L1859">
        <v>19930.32</v>
      </c>
      <c r="M1859" t="s">
        <v>41</v>
      </c>
      <c r="N1859" t="s">
        <v>41</v>
      </c>
      <c r="O1859">
        <v>1280</v>
      </c>
      <c r="P1859">
        <v>1288.8800000000001</v>
      </c>
      <c r="Q1859">
        <v>1300</v>
      </c>
      <c r="R1859">
        <v>-2.12</v>
      </c>
      <c r="S1859">
        <v>0.22</v>
      </c>
      <c r="T1859">
        <v>61.76</v>
      </c>
      <c r="U1859">
        <v>1001</v>
      </c>
      <c r="V1859" t="s">
        <v>41</v>
      </c>
      <c r="W1859">
        <v>6.02</v>
      </c>
      <c r="X1859" t="s">
        <v>41</v>
      </c>
      <c r="Z1859">
        <v>10.01</v>
      </c>
      <c r="AA1859">
        <v>6.82</v>
      </c>
      <c r="AB1859">
        <v>3.19</v>
      </c>
      <c r="AC1859">
        <v>8.1999999999999993</v>
      </c>
      <c r="AD1859" t="s">
        <v>41</v>
      </c>
      <c r="AF1859">
        <v>210</v>
      </c>
      <c r="AG1859">
        <v>210</v>
      </c>
      <c r="AH1859">
        <v>3.3</v>
      </c>
      <c r="AI1859">
        <v>3.3</v>
      </c>
      <c r="AJ1859">
        <v>0</v>
      </c>
      <c r="AK1859" t="s">
        <v>41</v>
      </c>
      <c r="AL1859" t="s">
        <v>41</v>
      </c>
      <c r="AM1859" t="s">
        <v>41</v>
      </c>
    </row>
    <row r="1860" spans="1:39" x14ac:dyDescent="0.3">
      <c r="A1860" t="s">
        <v>55</v>
      </c>
      <c r="B1860" t="s">
        <v>56</v>
      </c>
      <c r="C1860" t="s">
        <v>38</v>
      </c>
      <c r="D1860" t="s">
        <v>59</v>
      </c>
      <c r="E1860">
        <v>10</v>
      </c>
      <c r="F1860" t="s">
        <v>44</v>
      </c>
      <c r="G1860" t="s">
        <v>40</v>
      </c>
      <c r="H1860" t="s">
        <v>41</v>
      </c>
      <c r="J1860">
        <v>75.78</v>
      </c>
      <c r="K1860" t="s">
        <v>41</v>
      </c>
      <c r="L1860">
        <v>19930.32</v>
      </c>
      <c r="M1860" t="s">
        <v>41</v>
      </c>
      <c r="N1860" t="s">
        <v>41</v>
      </c>
      <c r="O1860">
        <v>1300</v>
      </c>
      <c r="P1860">
        <v>1309.3800000000001</v>
      </c>
      <c r="Q1860">
        <v>1320</v>
      </c>
      <c r="R1860">
        <v>-1.62</v>
      </c>
      <c r="S1860">
        <v>0.2</v>
      </c>
      <c r="T1860">
        <v>56.05</v>
      </c>
      <c r="U1860">
        <v>1001</v>
      </c>
      <c r="V1860" t="s">
        <v>41</v>
      </c>
      <c r="W1860">
        <v>5.59</v>
      </c>
      <c r="X1860" t="s">
        <v>41</v>
      </c>
      <c r="Z1860">
        <v>10.01</v>
      </c>
      <c r="AA1860">
        <v>6.82</v>
      </c>
      <c r="AB1860">
        <v>3.19</v>
      </c>
      <c r="AC1860">
        <v>8.16</v>
      </c>
      <c r="AD1860" t="s">
        <v>41</v>
      </c>
      <c r="AF1860">
        <v>210</v>
      </c>
      <c r="AG1860">
        <v>210</v>
      </c>
      <c r="AH1860">
        <v>3.3</v>
      </c>
      <c r="AI1860">
        <v>3.3</v>
      </c>
      <c r="AJ1860">
        <v>0</v>
      </c>
      <c r="AK1860" t="s">
        <v>41</v>
      </c>
      <c r="AL1860" t="s">
        <v>41</v>
      </c>
      <c r="AM1860" t="s">
        <v>41</v>
      </c>
    </row>
    <row r="1861" spans="1:39" x14ac:dyDescent="0.3">
      <c r="A1861" t="s">
        <v>55</v>
      </c>
      <c r="B1861" t="s">
        <v>56</v>
      </c>
      <c r="C1861" t="s">
        <v>38</v>
      </c>
      <c r="D1861" t="s">
        <v>59</v>
      </c>
      <c r="E1861">
        <v>10</v>
      </c>
      <c r="F1861" t="s">
        <v>45</v>
      </c>
      <c r="G1861" t="s">
        <v>40</v>
      </c>
      <c r="H1861" t="s">
        <v>41</v>
      </c>
      <c r="J1861">
        <v>75.78</v>
      </c>
      <c r="K1861" t="s">
        <v>41</v>
      </c>
      <c r="L1861">
        <v>19930.32</v>
      </c>
      <c r="M1861" t="s">
        <v>41</v>
      </c>
      <c r="N1861" t="s">
        <v>41</v>
      </c>
      <c r="O1861">
        <v>1320</v>
      </c>
      <c r="P1861">
        <v>1328.96</v>
      </c>
      <c r="Q1861">
        <v>1340</v>
      </c>
      <c r="R1861">
        <v>-2.04</v>
      </c>
      <c r="S1861">
        <v>0.19</v>
      </c>
      <c r="T1861">
        <v>57.67</v>
      </c>
      <c r="U1861">
        <v>1001</v>
      </c>
      <c r="V1861" t="s">
        <v>41</v>
      </c>
      <c r="W1861">
        <v>4.66</v>
      </c>
      <c r="X1861" t="s">
        <v>41</v>
      </c>
      <c r="Z1861">
        <v>10.01</v>
      </c>
      <c r="AA1861">
        <v>6.82</v>
      </c>
      <c r="AB1861">
        <v>3.19</v>
      </c>
      <c r="AC1861">
        <v>8.3800000000000008</v>
      </c>
      <c r="AD1861" t="s">
        <v>41</v>
      </c>
      <c r="AF1861">
        <v>210</v>
      </c>
      <c r="AG1861">
        <v>210</v>
      </c>
      <c r="AH1861">
        <v>3.3</v>
      </c>
      <c r="AI1861">
        <v>3.3</v>
      </c>
      <c r="AJ1861">
        <v>0</v>
      </c>
      <c r="AK1861" t="s">
        <v>41</v>
      </c>
      <c r="AL1861" t="s">
        <v>41</v>
      </c>
      <c r="AM1861" t="s">
        <v>41</v>
      </c>
    </row>
    <row r="1862" spans="1:39" x14ac:dyDescent="0.3">
      <c r="A1862" t="s">
        <v>55</v>
      </c>
      <c r="B1862" t="s">
        <v>56</v>
      </c>
      <c r="C1862" t="s">
        <v>38</v>
      </c>
      <c r="D1862" t="s">
        <v>59</v>
      </c>
      <c r="E1862">
        <v>10</v>
      </c>
      <c r="F1862" t="s">
        <v>46</v>
      </c>
      <c r="G1862" t="s">
        <v>40</v>
      </c>
      <c r="H1862" t="s">
        <v>41</v>
      </c>
      <c r="J1862">
        <v>75.78</v>
      </c>
      <c r="K1862" t="s">
        <v>41</v>
      </c>
      <c r="L1862">
        <v>19930.32</v>
      </c>
      <c r="M1862" t="s">
        <v>41</v>
      </c>
      <c r="N1862" t="s">
        <v>41</v>
      </c>
      <c r="O1862">
        <v>1260</v>
      </c>
      <c r="P1862">
        <v>1269.18</v>
      </c>
      <c r="Q1862">
        <v>1280</v>
      </c>
      <c r="R1862">
        <v>-1.82</v>
      </c>
      <c r="S1862">
        <v>0.2</v>
      </c>
      <c r="T1862">
        <v>61.27</v>
      </c>
      <c r="U1862">
        <v>1001</v>
      </c>
      <c r="V1862" t="s">
        <v>41</v>
      </c>
      <c r="W1862">
        <v>6.13</v>
      </c>
      <c r="X1862" t="s">
        <v>41</v>
      </c>
      <c r="Z1862">
        <v>10.01</v>
      </c>
      <c r="AA1862">
        <v>6.82</v>
      </c>
      <c r="AB1862">
        <v>3.19</v>
      </c>
      <c r="AC1862">
        <v>8.57</v>
      </c>
      <c r="AD1862" t="s">
        <v>41</v>
      </c>
      <c r="AF1862">
        <v>210</v>
      </c>
      <c r="AG1862">
        <v>210</v>
      </c>
      <c r="AH1862">
        <v>3.3</v>
      </c>
      <c r="AI1862">
        <v>3.3</v>
      </c>
      <c r="AJ1862">
        <v>0</v>
      </c>
      <c r="AK1862" t="s">
        <v>41</v>
      </c>
      <c r="AL1862" t="s">
        <v>41</v>
      </c>
      <c r="AM1862" t="s">
        <v>41</v>
      </c>
    </row>
    <row r="1863" spans="1:39" x14ac:dyDescent="0.3">
      <c r="A1863" t="s">
        <v>55</v>
      </c>
      <c r="B1863" t="s">
        <v>56</v>
      </c>
      <c r="C1863" t="s">
        <v>38</v>
      </c>
      <c r="D1863" t="s">
        <v>59</v>
      </c>
      <c r="E1863">
        <v>10</v>
      </c>
      <c r="F1863" t="s">
        <v>47</v>
      </c>
      <c r="G1863" t="s">
        <v>40</v>
      </c>
      <c r="H1863" t="s">
        <v>41</v>
      </c>
      <c r="J1863">
        <v>75.78</v>
      </c>
      <c r="K1863" t="s">
        <v>41</v>
      </c>
      <c r="L1863">
        <v>19930.32</v>
      </c>
      <c r="M1863" t="s">
        <v>41</v>
      </c>
      <c r="N1863" t="s">
        <v>41</v>
      </c>
      <c r="O1863">
        <v>1280</v>
      </c>
      <c r="P1863">
        <v>1288.8800000000001</v>
      </c>
      <c r="Q1863">
        <v>1300</v>
      </c>
      <c r="R1863">
        <v>-2.12</v>
      </c>
      <c r="S1863">
        <v>0.22</v>
      </c>
      <c r="T1863">
        <v>61.76</v>
      </c>
      <c r="U1863">
        <v>1001</v>
      </c>
      <c r="V1863" t="s">
        <v>41</v>
      </c>
      <c r="W1863">
        <v>6.21</v>
      </c>
      <c r="X1863" t="s">
        <v>41</v>
      </c>
      <c r="Z1863">
        <v>10.01</v>
      </c>
      <c r="AA1863">
        <v>6.82</v>
      </c>
      <c r="AB1863">
        <v>3.19</v>
      </c>
      <c r="AC1863">
        <v>8.1999999999999993</v>
      </c>
      <c r="AD1863" t="s">
        <v>41</v>
      </c>
      <c r="AF1863">
        <v>210</v>
      </c>
      <c r="AG1863">
        <v>210</v>
      </c>
      <c r="AH1863">
        <v>3.3</v>
      </c>
      <c r="AI1863">
        <v>3.3</v>
      </c>
      <c r="AJ1863">
        <v>0</v>
      </c>
      <c r="AK1863" t="s">
        <v>41</v>
      </c>
      <c r="AL1863" t="s">
        <v>41</v>
      </c>
      <c r="AM1863" t="s">
        <v>41</v>
      </c>
    </row>
    <row r="1864" spans="1:39" x14ac:dyDescent="0.3">
      <c r="A1864" t="s">
        <v>55</v>
      </c>
      <c r="B1864" t="s">
        <v>56</v>
      </c>
      <c r="C1864" t="s">
        <v>38</v>
      </c>
      <c r="D1864" t="s">
        <v>59</v>
      </c>
      <c r="E1864">
        <v>10</v>
      </c>
      <c r="F1864" t="s">
        <v>48</v>
      </c>
      <c r="G1864" t="s">
        <v>40</v>
      </c>
      <c r="H1864" t="s">
        <v>41</v>
      </c>
      <c r="J1864">
        <v>75.78</v>
      </c>
      <c r="K1864" t="s">
        <v>41</v>
      </c>
      <c r="L1864">
        <v>19930.32</v>
      </c>
      <c r="M1864" t="s">
        <v>41</v>
      </c>
      <c r="N1864" t="s">
        <v>41</v>
      </c>
      <c r="O1864">
        <v>1300</v>
      </c>
      <c r="P1864">
        <v>1309.3800000000001</v>
      </c>
      <c r="Q1864">
        <v>1320</v>
      </c>
      <c r="R1864">
        <v>-1.62</v>
      </c>
      <c r="S1864">
        <v>0.2</v>
      </c>
      <c r="T1864">
        <v>56.05</v>
      </c>
      <c r="U1864">
        <v>1001</v>
      </c>
      <c r="V1864" t="s">
        <v>41</v>
      </c>
      <c r="W1864">
        <v>6.12</v>
      </c>
      <c r="X1864" t="s">
        <v>41</v>
      </c>
      <c r="Z1864">
        <v>10.01</v>
      </c>
      <c r="AA1864">
        <v>6.82</v>
      </c>
      <c r="AB1864">
        <v>3.19</v>
      </c>
      <c r="AC1864">
        <v>8.16</v>
      </c>
      <c r="AD1864" t="s">
        <v>41</v>
      </c>
      <c r="AF1864">
        <v>210</v>
      </c>
      <c r="AG1864">
        <v>210</v>
      </c>
      <c r="AH1864">
        <v>3.3</v>
      </c>
      <c r="AI1864">
        <v>3.3</v>
      </c>
      <c r="AJ1864">
        <v>0</v>
      </c>
      <c r="AK1864" t="s">
        <v>41</v>
      </c>
      <c r="AL1864" t="s">
        <v>41</v>
      </c>
      <c r="AM1864" t="s">
        <v>41</v>
      </c>
    </row>
    <row r="1865" spans="1:39" x14ac:dyDescent="0.3">
      <c r="A1865" t="s">
        <v>55</v>
      </c>
      <c r="B1865" t="s">
        <v>56</v>
      </c>
      <c r="C1865" t="s">
        <v>38</v>
      </c>
      <c r="D1865" t="s">
        <v>59</v>
      </c>
      <c r="E1865">
        <v>10</v>
      </c>
      <c r="F1865" t="s">
        <v>49</v>
      </c>
      <c r="G1865" t="s">
        <v>40</v>
      </c>
      <c r="H1865" t="s">
        <v>41</v>
      </c>
      <c r="J1865">
        <v>75.78</v>
      </c>
      <c r="K1865" t="s">
        <v>41</v>
      </c>
      <c r="L1865">
        <v>19930.32</v>
      </c>
      <c r="M1865" t="s">
        <v>41</v>
      </c>
      <c r="N1865" t="s">
        <v>41</v>
      </c>
      <c r="O1865">
        <v>1320</v>
      </c>
      <c r="P1865">
        <v>1328.96</v>
      </c>
      <c r="Q1865">
        <v>1340</v>
      </c>
      <c r="R1865">
        <v>-2.04</v>
      </c>
      <c r="S1865">
        <v>0.19</v>
      </c>
      <c r="T1865">
        <v>57.67</v>
      </c>
      <c r="U1865">
        <v>1001</v>
      </c>
      <c r="V1865" t="s">
        <v>41</v>
      </c>
      <c r="W1865">
        <v>5.17</v>
      </c>
      <c r="X1865" t="s">
        <v>41</v>
      </c>
      <c r="Z1865">
        <v>10.01</v>
      </c>
      <c r="AA1865">
        <v>6.82</v>
      </c>
      <c r="AB1865">
        <v>3.19</v>
      </c>
      <c r="AC1865">
        <v>8.3800000000000008</v>
      </c>
      <c r="AD1865" t="s">
        <v>41</v>
      </c>
      <c r="AF1865">
        <v>210</v>
      </c>
      <c r="AG1865">
        <v>210</v>
      </c>
      <c r="AH1865">
        <v>3.3</v>
      </c>
      <c r="AI1865">
        <v>3.3</v>
      </c>
      <c r="AJ1865">
        <v>0</v>
      </c>
      <c r="AK1865" t="s">
        <v>41</v>
      </c>
      <c r="AL1865" t="s">
        <v>41</v>
      </c>
      <c r="AM1865" t="s">
        <v>41</v>
      </c>
    </row>
    <row r="1866" spans="1:39" x14ac:dyDescent="0.3">
      <c r="A1866" t="s">
        <v>55</v>
      </c>
      <c r="B1866" t="s">
        <v>56</v>
      </c>
      <c r="C1866" t="s">
        <v>38</v>
      </c>
      <c r="D1866" t="s">
        <v>59</v>
      </c>
      <c r="E1866">
        <v>10</v>
      </c>
      <c r="F1866" t="s">
        <v>39</v>
      </c>
      <c r="G1866" t="s">
        <v>40</v>
      </c>
      <c r="H1866" t="s">
        <v>41</v>
      </c>
      <c r="J1866">
        <v>75.52</v>
      </c>
      <c r="K1866" t="s">
        <v>41</v>
      </c>
      <c r="L1866">
        <v>20011.27</v>
      </c>
      <c r="M1866" t="s">
        <v>41</v>
      </c>
      <c r="N1866" t="s">
        <v>41</v>
      </c>
      <c r="O1866">
        <v>1260</v>
      </c>
      <c r="P1866">
        <v>1269.2</v>
      </c>
      <c r="Q1866">
        <v>1280</v>
      </c>
      <c r="R1866">
        <v>-1.8</v>
      </c>
      <c r="S1866">
        <v>0.2</v>
      </c>
      <c r="T1866">
        <v>61.43</v>
      </c>
      <c r="U1866">
        <v>1001</v>
      </c>
      <c r="V1866" t="s">
        <v>41</v>
      </c>
      <c r="W1866">
        <v>6.07</v>
      </c>
      <c r="X1866" t="s">
        <v>41</v>
      </c>
      <c r="Z1866">
        <v>10.01</v>
      </c>
      <c r="AA1866">
        <v>6.87</v>
      </c>
      <c r="AB1866">
        <v>3.14</v>
      </c>
      <c r="AC1866">
        <v>8.6999999999999993</v>
      </c>
      <c r="AD1866" t="s">
        <v>41</v>
      </c>
      <c r="AF1866">
        <v>220</v>
      </c>
      <c r="AG1866">
        <v>220</v>
      </c>
      <c r="AH1866">
        <v>3.3</v>
      </c>
      <c r="AI1866">
        <v>3.3</v>
      </c>
      <c r="AJ1866">
        <v>0</v>
      </c>
      <c r="AK1866" t="s">
        <v>41</v>
      </c>
      <c r="AL1866" t="s">
        <v>41</v>
      </c>
      <c r="AM1866" t="s">
        <v>41</v>
      </c>
    </row>
    <row r="1867" spans="1:39" x14ac:dyDescent="0.3">
      <c r="A1867" t="s">
        <v>55</v>
      </c>
      <c r="B1867" t="s">
        <v>56</v>
      </c>
      <c r="C1867" t="s">
        <v>38</v>
      </c>
      <c r="D1867" t="s">
        <v>59</v>
      </c>
      <c r="E1867">
        <v>10</v>
      </c>
      <c r="F1867" t="s">
        <v>43</v>
      </c>
      <c r="G1867" t="s">
        <v>40</v>
      </c>
      <c r="H1867" t="s">
        <v>41</v>
      </c>
      <c r="J1867">
        <v>75.52</v>
      </c>
      <c r="K1867" t="s">
        <v>41</v>
      </c>
      <c r="L1867">
        <v>20011.27</v>
      </c>
      <c r="M1867" t="s">
        <v>41</v>
      </c>
      <c r="N1867" t="s">
        <v>41</v>
      </c>
      <c r="O1867">
        <v>1280</v>
      </c>
      <c r="P1867">
        <v>1288.92</v>
      </c>
      <c r="Q1867">
        <v>1300</v>
      </c>
      <c r="R1867">
        <v>-2.08</v>
      </c>
      <c r="S1867">
        <v>0.22</v>
      </c>
      <c r="T1867">
        <v>61.83</v>
      </c>
      <c r="U1867">
        <v>1001</v>
      </c>
      <c r="V1867" t="s">
        <v>41</v>
      </c>
      <c r="W1867">
        <v>6.09</v>
      </c>
      <c r="X1867" t="s">
        <v>41</v>
      </c>
      <c r="Z1867">
        <v>10.01</v>
      </c>
      <c r="AA1867">
        <v>6.87</v>
      </c>
      <c r="AB1867">
        <v>3.14</v>
      </c>
      <c r="AC1867">
        <v>8.34</v>
      </c>
      <c r="AD1867" t="s">
        <v>41</v>
      </c>
      <c r="AF1867">
        <v>220</v>
      </c>
      <c r="AG1867">
        <v>220</v>
      </c>
      <c r="AH1867">
        <v>3.3</v>
      </c>
      <c r="AI1867">
        <v>3.3</v>
      </c>
      <c r="AJ1867">
        <v>0</v>
      </c>
      <c r="AK1867" t="s">
        <v>41</v>
      </c>
      <c r="AL1867" t="s">
        <v>41</v>
      </c>
      <c r="AM1867" t="s">
        <v>41</v>
      </c>
    </row>
    <row r="1868" spans="1:39" x14ac:dyDescent="0.3">
      <c r="A1868" t="s">
        <v>55</v>
      </c>
      <c r="B1868" t="s">
        <v>56</v>
      </c>
      <c r="C1868" t="s">
        <v>38</v>
      </c>
      <c r="D1868" t="s">
        <v>59</v>
      </c>
      <c r="E1868">
        <v>10</v>
      </c>
      <c r="F1868" t="s">
        <v>44</v>
      </c>
      <c r="G1868" t="s">
        <v>40</v>
      </c>
      <c r="H1868" t="s">
        <v>41</v>
      </c>
      <c r="J1868">
        <v>75.52</v>
      </c>
      <c r="K1868" t="s">
        <v>41</v>
      </c>
      <c r="L1868">
        <v>20011.27</v>
      </c>
      <c r="M1868" t="s">
        <v>41</v>
      </c>
      <c r="N1868" t="s">
        <v>41</v>
      </c>
      <c r="O1868">
        <v>1300</v>
      </c>
      <c r="P1868">
        <v>1309.42</v>
      </c>
      <c r="Q1868">
        <v>1320</v>
      </c>
      <c r="R1868">
        <v>-1.58</v>
      </c>
      <c r="S1868">
        <v>0.2</v>
      </c>
      <c r="T1868">
        <v>56.09</v>
      </c>
      <c r="U1868">
        <v>1001</v>
      </c>
      <c r="V1868" t="s">
        <v>41</v>
      </c>
      <c r="W1868">
        <v>5.65</v>
      </c>
      <c r="X1868" t="s">
        <v>41</v>
      </c>
      <c r="Z1868">
        <v>10.01</v>
      </c>
      <c r="AA1868">
        <v>6.87</v>
      </c>
      <c r="AB1868">
        <v>3.14</v>
      </c>
      <c r="AC1868">
        <v>8.32</v>
      </c>
      <c r="AD1868" t="s">
        <v>41</v>
      </c>
      <c r="AF1868">
        <v>220</v>
      </c>
      <c r="AG1868">
        <v>220</v>
      </c>
      <c r="AH1868">
        <v>3.3</v>
      </c>
      <c r="AI1868">
        <v>3.3</v>
      </c>
      <c r="AJ1868">
        <v>0</v>
      </c>
      <c r="AK1868" t="s">
        <v>41</v>
      </c>
      <c r="AL1868" t="s">
        <v>41</v>
      </c>
      <c r="AM1868" t="s">
        <v>41</v>
      </c>
    </row>
    <row r="1869" spans="1:39" x14ac:dyDescent="0.3">
      <c r="A1869" t="s">
        <v>55</v>
      </c>
      <c r="B1869" t="s">
        <v>56</v>
      </c>
      <c r="C1869" t="s">
        <v>38</v>
      </c>
      <c r="D1869" t="s">
        <v>59</v>
      </c>
      <c r="E1869">
        <v>10</v>
      </c>
      <c r="F1869" t="s">
        <v>45</v>
      </c>
      <c r="G1869" t="s">
        <v>40</v>
      </c>
      <c r="H1869" t="s">
        <v>41</v>
      </c>
      <c r="J1869">
        <v>75.52</v>
      </c>
      <c r="K1869" t="s">
        <v>41</v>
      </c>
      <c r="L1869">
        <v>20011.27</v>
      </c>
      <c r="M1869" t="s">
        <v>41</v>
      </c>
      <c r="N1869" t="s">
        <v>41</v>
      </c>
      <c r="O1869">
        <v>1320</v>
      </c>
      <c r="P1869">
        <v>1328.98</v>
      </c>
      <c r="Q1869">
        <v>1340</v>
      </c>
      <c r="R1869">
        <v>-2.02</v>
      </c>
      <c r="S1869">
        <v>0.2</v>
      </c>
      <c r="T1869">
        <v>57.68</v>
      </c>
      <c r="U1869">
        <v>1001</v>
      </c>
      <c r="V1869" t="s">
        <v>41</v>
      </c>
      <c r="W1869">
        <v>4.71</v>
      </c>
      <c r="X1869" t="s">
        <v>41</v>
      </c>
      <c r="Z1869">
        <v>10.01</v>
      </c>
      <c r="AA1869">
        <v>6.87</v>
      </c>
      <c r="AB1869">
        <v>3.14</v>
      </c>
      <c r="AC1869">
        <v>8.52</v>
      </c>
      <c r="AD1869" t="s">
        <v>41</v>
      </c>
      <c r="AF1869">
        <v>220</v>
      </c>
      <c r="AG1869">
        <v>220</v>
      </c>
      <c r="AH1869">
        <v>3.3</v>
      </c>
      <c r="AI1869">
        <v>3.3</v>
      </c>
      <c r="AJ1869">
        <v>0</v>
      </c>
      <c r="AK1869" t="s">
        <v>41</v>
      </c>
      <c r="AL1869" t="s">
        <v>41</v>
      </c>
      <c r="AM1869" t="s">
        <v>41</v>
      </c>
    </row>
    <row r="1870" spans="1:39" x14ac:dyDescent="0.3">
      <c r="A1870" t="s">
        <v>55</v>
      </c>
      <c r="B1870" t="s">
        <v>56</v>
      </c>
      <c r="C1870" t="s">
        <v>38</v>
      </c>
      <c r="D1870" t="s">
        <v>59</v>
      </c>
      <c r="E1870">
        <v>10</v>
      </c>
      <c r="F1870" t="s">
        <v>46</v>
      </c>
      <c r="G1870" t="s">
        <v>40</v>
      </c>
      <c r="H1870" t="s">
        <v>41</v>
      </c>
      <c r="J1870">
        <v>75.52</v>
      </c>
      <c r="K1870" t="s">
        <v>41</v>
      </c>
      <c r="L1870">
        <v>20011.27</v>
      </c>
      <c r="M1870" t="s">
        <v>41</v>
      </c>
      <c r="N1870" t="s">
        <v>41</v>
      </c>
      <c r="O1870">
        <v>1260</v>
      </c>
      <c r="P1870">
        <v>1269.2</v>
      </c>
      <c r="Q1870">
        <v>1280</v>
      </c>
      <c r="R1870">
        <v>-1.8</v>
      </c>
      <c r="S1870">
        <v>0.2</v>
      </c>
      <c r="T1870">
        <v>61.43</v>
      </c>
      <c r="U1870">
        <v>1001</v>
      </c>
      <c r="V1870" t="s">
        <v>41</v>
      </c>
      <c r="W1870">
        <v>6.19</v>
      </c>
      <c r="X1870" t="s">
        <v>41</v>
      </c>
      <c r="Z1870">
        <v>10.01</v>
      </c>
      <c r="AA1870">
        <v>6.87</v>
      </c>
      <c r="AB1870">
        <v>3.14</v>
      </c>
      <c r="AC1870">
        <v>8.6999999999999993</v>
      </c>
      <c r="AD1870" t="s">
        <v>41</v>
      </c>
      <c r="AF1870">
        <v>220</v>
      </c>
      <c r="AG1870">
        <v>220</v>
      </c>
      <c r="AH1870">
        <v>3.3</v>
      </c>
      <c r="AI1870">
        <v>3.3</v>
      </c>
      <c r="AJ1870">
        <v>0</v>
      </c>
      <c r="AK1870" t="s">
        <v>41</v>
      </c>
      <c r="AL1870" t="s">
        <v>41</v>
      </c>
      <c r="AM1870" t="s">
        <v>41</v>
      </c>
    </row>
    <row r="1871" spans="1:39" x14ac:dyDescent="0.3">
      <c r="A1871" t="s">
        <v>55</v>
      </c>
      <c r="B1871" t="s">
        <v>56</v>
      </c>
      <c r="C1871" t="s">
        <v>38</v>
      </c>
      <c r="D1871" t="s">
        <v>59</v>
      </c>
      <c r="E1871">
        <v>10</v>
      </c>
      <c r="F1871" t="s">
        <v>47</v>
      </c>
      <c r="G1871" t="s">
        <v>40</v>
      </c>
      <c r="H1871" t="s">
        <v>41</v>
      </c>
      <c r="J1871">
        <v>75.52</v>
      </c>
      <c r="K1871" t="s">
        <v>41</v>
      </c>
      <c r="L1871">
        <v>20011.27</v>
      </c>
      <c r="M1871" t="s">
        <v>41</v>
      </c>
      <c r="N1871" t="s">
        <v>41</v>
      </c>
      <c r="O1871">
        <v>1280</v>
      </c>
      <c r="P1871">
        <v>1288.92</v>
      </c>
      <c r="Q1871">
        <v>1300</v>
      </c>
      <c r="R1871">
        <v>-2.08</v>
      </c>
      <c r="S1871">
        <v>0.22</v>
      </c>
      <c r="T1871">
        <v>61.83</v>
      </c>
      <c r="U1871">
        <v>1001</v>
      </c>
      <c r="V1871" t="s">
        <v>41</v>
      </c>
      <c r="W1871">
        <v>6.26</v>
      </c>
      <c r="X1871" t="s">
        <v>41</v>
      </c>
      <c r="Z1871">
        <v>10.01</v>
      </c>
      <c r="AA1871">
        <v>6.87</v>
      </c>
      <c r="AB1871">
        <v>3.14</v>
      </c>
      <c r="AC1871">
        <v>8.34</v>
      </c>
      <c r="AD1871" t="s">
        <v>41</v>
      </c>
      <c r="AF1871">
        <v>220</v>
      </c>
      <c r="AG1871">
        <v>220</v>
      </c>
      <c r="AH1871">
        <v>3.3</v>
      </c>
      <c r="AI1871">
        <v>3.3</v>
      </c>
      <c r="AJ1871">
        <v>0</v>
      </c>
      <c r="AK1871" t="s">
        <v>41</v>
      </c>
      <c r="AL1871" t="s">
        <v>41</v>
      </c>
      <c r="AM1871" t="s">
        <v>41</v>
      </c>
    </row>
    <row r="1872" spans="1:39" x14ac:dyDescent="0.3">
      <c r="A1872" t="s">
        <v>55</v>
      </c>
      <c r="B1872" t="s">
        <v>56</v>
      </c>
      <c r="C1872" t="s">
        <v>38</v>
      </c>
      <c r="D1872" t="s">
        <v>59</v>
      </c>
      <c r="E1872">
        <v>10</v>
      </c>
      <c r="F1872" t="s">
        <v>48</v>
      </c>
      <c r="G1872" t="s">
        <v>40</v>
      </c>
      <c r="H1872" t="s">
        <v>41</v>
      </c>
      <c r="J1872">
        <v>75.52</v>
      </c>
      <c r="K1872" t="s">
        <v>41</v>
      </c>
      <c r="L1872">
        <v>20011.27</v>
      </c>
      <c r="M1872" t="s">
        <v>41</v>
      </c>
      <c r="N1872" t="s">
        <v>41</v>
      </c>
      <c r="O1872">
        <v>1300</v>
      </c>
      <c r="P1872">
        <v>1309.42</v>
      </c>
      <c r="Q1872">
        <v>1320</v>
      </c>
      <c r="R1872">
        <v>-1.58</v>
      </c>
      <c r="S1872">
        <v>0.2</v>
      </c>
      <c r="T1872">
        <v>56.09</v>
      </c>
      <c r="U1872">
        <v>1001</v>
      </c>
      <c r="V1872" t="s">
        <v>41</v>
      </c>
      <c r="W1872">
        <v>6.17</v>
      </c>
      <c r="X1872" t="s">
        <v>41</v>
      </c>
      <c r="Z1872">
        <v>10.01</v>
      </c>
      <c r="AA1872">
        <v>6.87</v>
      </c>
      <c r="AB1872">
        <v>3.14</v>
      </c>
      <c r="AC1872">
        <v>8.32</v>
      </c>
      <c r="AD1872" t="s">
        <v>41</v>
      </c>
      <c r="AF1872">
        <v>220</v>
      </c>
      <c r="AG1872">
        <v>220</v>
      </c>
      <c r="AH1872">
        <v>3.3</v>
      </c>
      <c r="AI1872">
        <v>3.3</v>
      </c>
      <c r="AJ1872">
        <v>0</v>
      </c>
      <c r="AK1872" t="s">
        <v>41</v>
      </c>
      <c r="AL1872" t="s">
        <v>41</v>
      </c>
      <c r="AM1872" t="s">
        <v>41</v>
      </c>
    </row>
    <row r="1873" spans="1:39" x14ac:dyDescent="0.3">
      <c r="A1873" t="s">
        <v>55</v>
      </c>
      <c r="B1873" t="s">
        <v>56</v>
      </c>
      <c r="C1873" t="s">
        <v>38</v>
      </c>
      <c r="D1873" t="s">
        <v>59</v>
      </c>
      <c r="E1873">
        <v>10</v>
      </c>
      <c r="F1873" t="s">
        <v>49</v>
      </c>
      <c r="G1873" t="s">
        <v>40</v>
      </c>
      <c r="H1873" t="s">
        <v>41</v>
      </c>
      <c r="J1873">
        <v>75.52</v>
      </c>
      <c r="K1873" t="s">
        <v>41</v>
      </c>
      <c r="L1873">
        <v>20011.27</v>
      </c>
      <c r="M1873" t="s">
        <v>41</v>
      </c>
      <c r="N1873" t="s">
        <v>41</v>
      </c>
      <c r="O1873">
        <v>1320</v>
      </c>
      <c r="P1873">
        <v>1328.98</v>
      </c>
      <c r="Q1873">
        <v>1340</v>
      </c>
      <c r="R1873">
        <v>-2.02</v>
      </c>
      <c r="S1873">
        <v>0.2</v>
      </c>
      <c r="T1873">
        <v>57.68</v>
      </c>
      <c r="U1873">
        <v>1001</v>
      </c>
      <c r="V1873" t="s">
        <v>41</v>
      </c>
      <c r="W1873">
        <v>5.21</v>
      </c>
      <c r="X1873" t="s">
        <v>41</v>
      </c>
      <c r="Z1873">
        <v>10.01</v>
      </c>
      <c r="AA1873">
        <v>6.87</v>
      </c>
      <c r="AB1873">
        <v>3.14</v>
      </c>
      <c r="AC1873">
        <v>8.52</v>
      </c>
      <c r="AD1873" t="s">
        <v>41</v>
      </c>
      <c r="AF1873">
        <v>220</v>
      </c>
      <c r="AG1873">
        <v>220</v>
      </c>
      <c r="AH1873">
        <v>3.3</v>
      </c>
      <c r="AI1873">
        <v>3.3</v>
      </c>
      <c r="AJ1873">
        <v>0</v>
      </c>
      <c r="AK1873" t="s">
        <v>41</v>
      </c>
      <c r="AL1873" t="s">
        <v>41</v>
      </c>
      <c r="AM1873" t="s">
        <v>41</v>
      </c>
    </row>
    <row r="1874" spans="1:39" x14ac:dyDescent="0.3">
      <c r="A1874" t="s">
        <v>55</v>
      </c>
      <c r="B1874" t="s">
        <v>56</v>
      </c>
      <c r="C1874" t="s">
        <v>38</v>
      </c>
      <c r="D1874" t="s">
        <v>59</v>
      </c>
      <c r="E1874">
        <v>10</v>
      </c>
      <c r="F1874" t="s">
        <v>39</v>
      </c>
      <c r="G1874" t="s">
        <v>40</v>
      </c>
      <c r="H1874" t="s">
        <v>41</v>
      </c>
      <c r="J1874">
        <v>75.569999999999993</v>
      </c>
      <c r="K1874" t="s">
        <v>41</v>
      </c>
      <c r="L1874">
        <v>20092.28</v>
      </c>
      <c r="M1874" t="s">
        <v>41</v>
      </c>
      <c r="N1874" t="s">
        <v>41</v>
      </c>
      <c r="O1874">
        <v>1260</v>
      </c>
      <c r="P1874">
        <v>1269.24</v>
      </c>
      <c r="Q1874">
        <v>1280</v>
      </c>
      <c r="R1874">
        <v>-1.76</v>
      </c>
      <c r="S1874">
        <v>0.2</v>
      </c>
      <c r="T1874">
        <v>61.48</v>
      </c>
      <c r="U1874">
        <v>1001</v>
      </c>
      <c r="V1874" t="s">
        <v>41</v>
      </c>
      <c r="W1874">
        <v>6.13</v>
      </c>
      <c r="X1874" t="s">
        <v>41</v>
      </c>
      <c r="Z1874">
        <v>9.99</v>
      </c>
      <c r="AA1874">
        <v>6.89</v>
      </c>
      <c r="AB1874">
        <v>3.1</v>
      </c>
      <c r="AC1874">
        <v>8.84</v>
      </c>
      <c r="AD1874" t="s">
        <v>41</v>
      </c>
      <c r="AF1874">
        <v>230</v>
      </c>
      <c r="AG1874">
        <v>230</v>
      </c>
      <c r="AH1874">
        <v>3.3</v>
      </c>
      <c r="AI1874">
        <v>3.3</v>
      </c>
      <c r="AJ1874">
        <v>0</v>
      </c>
      <c r="AK1874" t="s">
        <v>41</v>
      </c>
      <c r="AL1874" t="s">
        <v>41</v>
      </c>
      <c r="AM1874" t="s">
        <v>41</v>
      </c>
    </row>
    <row r="1875" spans="1:39" x14ac:dyDescent="0.3">
      <c r="A1875" t="s">
        <v>55</v>
      </c>
      <c r="B1875" t="s">
        <v>56</v>
      </c>
      <c r="C1875" t="s">
        <v>38</v>
      </c>
      <c r="D1875" t="s">
        <v>59</v>
      </c>
      <c r="E1875">
        <v>10</v>
      </c>
      <c r="F1875" t="s">
        <v>43</v>
      </c>
      <c r="G1875" t="s">
        <v>40</v>
      </c>
      <c r="H1875" t="s">
        <v>41</v>
      </c>
      <c r="J1875">
        <v>75.569999999999993</v>
      </c>
      <c r="K1875" t="s">
        <v>41</v>
      </c>
      <c r="L1875">
        <v>20092.28</v>
      </c>
      <c r="M1875" t="s">
        <v>41</v>
      </c>
      <c r="N1875" t="s">
        <v>41</v>
      </c>
      <c r="O1875">
        <v>1280</v>
      </c>
      <c r="P1875">
        <v>1288.94</v>
      </c>
      <c r="Q1875">
        <v>1300</v>
      </c>
      <c r="R1875">
        <v>-2.06</v>
      </c>
      <c r="S1875">
        <v>0.22</v>
      </c>
      <c r="T1875">
        <v>61.95</v>
      </c>
      <c r="U1875">
        <v>1001</v>
      </c>
      <c r="V1875" t="s">
        <v>41</v>
      </c>
      <c r="W1875">
        <v>6.14</v>
      </c>
      <c r="X1875" t="s">
        <v>41</v>
      </c>
      <c r="Z1875">
        <v>9.99</v>
      </c>
      <c r="AA1875">
        <v>6.89</v>
      </c>
      <c r="AB1875">
        <v>3.1</v>
      </c>
      <c r="AC1875">
        <v>8.4499999999999993</v>
      </c>
      <c r="AD1875" t="s">
        <v>41</v>
      </c>
      <c r="AF1875">
        <v>230</v>
      </c>
      <c r="AG1875">
        <v>230</v>
      </c>
      <c r="AH1875">
        <v>3.3</v>
      </c>
      <c r="AI1875">
        <v>3.3</v>
      </c>
      <c r="AJ1875">
        <v>0</v>
      </c>
      <c r="AK1875" t="s">
        <v>41</v>
      </c>
      <c r="AL1875" t="s">
        <v>41</v>
      </c>
      <c r="AM1875" t="s">
        <v>41</v>
      </c>
    </row>
    <row r="1876" spans="1:39" x14ac:dyDescent="0.3">
      <c r="A1876" t="s">
        <v>55</v>
      </c>
      <c r="B1876" t="s">
        <v>56</v>
      </c>
      <c r="C1876" t="s">
        <v>38</v>
      </c>
      <c r="D1876" t="s">
        <v>59</v>
      </c>
      <c r="E1876">
        <v>10</v>
      </c>
      <c r="F1876" t="s">
        <v>44</v>
      </c>
      <c r="G1876" t="s">
        <v>40</v>
      </c>
      <c r="H1876" t="s">
        <v>41</v>
      </c>
      <c r="J1876">
        <v>75.569999999999993</v>
      </c>
      <c r="K1876" t="s">
        <v>41</v>
      </c>
      <c r="L1876">
        <v>20092.28</v>
      </c>
      <c r="M1876" t="s">
        <v>41</v>
      </c>
      <c r="N1876" t="s">
        <v>41</v>
      </c>
      <c r="O1876">
        <v>1300</v>
      </c>
      <c r="P1876">
        <v>1309.44</v>
      </c>
      <c r="Q1876">
        <v>1320</v>
      </c>
      <c r="R1876">
        <v>-1.56</v>
      </c>
      <c r="S1876">
        <v>0.2</v>
      </c>
      <c r="T1876">
        <v>56.19</v>
      </c>
      <c r="U1876">
        <v>1001</v>
      </c>
      <c r="V1876" t="s">
        <v>41</v>
      </c>
      <c r="W1876">
        <v>5.71</v>
      </c>
      <c r="X1876" t="s">
        <v>41</v>
      </c>
      <c r="Z1876">
        <v>9.99</v>
      </c>
      <c r="AA1876">
        <v>6.89</v>
      </c>
      <c r="AB1876">
        <v>3.1</v>
      </c>
      <c r="AC1876">
        <v>8.43</v>
      </c>
      <c r="AD1876" t="s">
        <v>41</v>
      </c>
      <c r="AF1876">
        <v>230</v>
      </c>
      <c r="AG1876">
        <v>230</v>
      </c>
      <c r="AH1876">
        <v>3.3</v>
      </c>
      <c r="AI1876">
        <v>3.3</v>
      </c>
      <c r="AJ1876">
        <v>0</v>
      </c>
      <c r="AK1876" t="s">
        <v>41</v>
      </c>
      <c r="AL1876" t="s">
        <v>41</v>
      </c>
      <c r="AM1876" t="s">
        <v>41</v>
      </c>
    </row>
    <row r="1877" spans="1:39" x14ac:dyDescent="0.3">
      <c r="A1877" t="s">
        <v>55</v>
      </c>
      <c r="B1877" t="s">
        <v>56</v>
      </c>
      <c r="C1877" t="s">
        <v>38</v>
      </c>
      <c r="D1877" t="s">
        <v>59</v>
      </c>
      <c r="E1877">
        <v>10</v>
      </c>
      <c r="F1877" t="s">
        <v>45</v>
      </c>
      <c r="G1877" t="s">
        <v>40</v>
      </c>
      <c r="H1877" t="s">
        <v>41</v>
      </c>
      <c r="J1877">
        <v>75.569999999999993</v>
      </c>
      <c r="K1877" t="s">
        <v>41</v>
      </c>
      <c r="L1877">
        <v>20092.28</v>
      </c>
      <c r="M1877" t="s">
        <v>41</v>
      </c>
      <c r="N1877" t="s">
        <v>41</v>
      </c>
      <c r="O1877">
        <v>1320</v>
      </c>
      <c r="P1877">
        <v>1329.02</v>
      </c>
      <c r="Q1877">
        <v>1340</v>
      </c>
      <c r="R1877">
        <v>-1.98</v>
      </c>
      <c r="S1877">
        <v>0.2</v>
      </c>
      <c r="T1877">
        <v>57.76</v>
      </c>
      <c r="U1877">
        <v>1001</v>
      </c>
      <c r="V1877" t="s">
        <v>41</v>
      </c>
      <c r="W1877">
        <v>4.76</v>
      </c>
      <c r="X1877" t="s">
        <v>41</v>
      </c>
      <c r="Z1877">
        <v>9.99</v>
      </c>
      <c r="AA1877">
        <v>6.89</v>
      </c>
      <c r="AB1877">
        <v>3.1</v>
      </c>
      <c r="AC1877">
        <v>8.6300000000000008</v>
      </c>
      <c r="AD1877" t="s">
        <v>41</v>
      </c>
      <c r="AF1877">
        <v>230</v>
      </c>
      <c r="AG1877">
        <v>230</v>
      </c>
      <c r="AH1877">
        <v>3.3</v>
      </c>
      <c r="AI1877">
        <v>3.3</v>
      </c>
      <c r="AJ1877">
        <v>0</v>
      </c>
      <c r="AK1877" t="s">
        <v>41</v>
      </c>
      <c r="AL1877" t="s">
        <v>41</v>
      </c>
      <c r="AM1877" t="s">
        <v>41</v>
      </c>
    </row>
    <row r="1878" spans="1:39" x14ac:dyDescent="0.3">
      <c r="A1878" t="s">
        <v>55</v>
      </c>
      <c r="B1878" t="s">
        <v>56</v>
      </c>
      <c r="C1878" t="s">
        <v>38</v>
      </c>
      <c r="D1878" t="s">
        <v>59</v>
      </c>
      <c r="E1878">
        <v>10</v>
      </c>
      <c r="F1878" t="s">
        <v>46</v>
      </c>
      <c r="G1878" t="s">
        <v>40</v>
      </c>
      <c r="H1878" t="s">
        <v>41</v>
      </c>
      <c r="J1878">
        <v>75.569999999999993</v>
      </c>
      <c r="K1878" t="s">
        <v>41</v>
      </c>
      <c r="L1878">
        <v>20092.28</v>
      </c>
      <c r="M1878" t="s">
        <v>41</v>
      </c>
      <c r="N1878" t="s">
        <v>41</v>
      </c>
      <c r="O1878">
        <v>1260</v>
      </c>
      <c r="P1878">
        <v>1269.24</v>
      </c>
      <c r="Q1878">
        <v>1280</v>
      </c>
      <c r="R1878">
        <v>-1.76</v>
      </c>
      <c r="S1878">
        <v>0.2</v>
      </c>
      <c r="T1878">
        <v>61.48</v>
      </c>
      <c r="U1878">
        <v>1001</v>
      </c>
      <c r="V1878" t="s">
        <v>41</v>
      </c>
      <c r="W1878">
        <v>6.24</v>
      </c>
      <c r="X1878" t="s">
        <v>41</v>
      </c>
      <c r="Z1878">
        <v>9.99</v>
      </c>
      <c r="AA1878">
        <v>6.89</v>
      </c>
      <c r="AB1878">
        <v>3.1</v>
      </c>
      <c r="AC1878">
        <v>8.84</v>
      </c>
      <c r="AD1878" t="s">
        <v>41</v>
      </c>
      <c r="AF1878">
        <v>230</v>
      </c>
      <c r="AG1878">
        <v>230</v>
      </c>
      <c r="AH1878">
        <v>3.3</v>
      </c>
      <c r="AI1878">
        <v>3.3</v>
      </c>
      <c r="AJ1878">
        <v>0</v>
      </c>
      <c r="AK1878" t="s">
        <v>41</v>
      </c>
      <c r="AL1878" t="s">
        <v>41</v>
      </c>
      <c r="AM1878" t="s">
        <v>41</v>
      </c>
    </row>
    <row r="1879" spans="1:39" x14ac:dyDescent="0.3">
      <c r="A1879" t="s">
        <v>55</v>
      </c>
      <c r="B1879" t="s">
        <v>56</v>
      </c>
      <c r="C1879" t="s">
        <v>38</v>
      </c>
      <c r="D1879" t="s">
        <v>59</v>
      </c>
      <c r="E1879">
        <v>10</v>
      </c>
      <c r="F1879" t="s">
        <v>47</v>
      </c>
      <c r="G1879" t="s">
        <v>40</v>
      </c>
      <c r="H1879" t="s">
        <v>41</v>
      </c>
      <c r="J1879">
        <v>75.569999999999993</v>
      </c>
      <c r="K1879" t="s">
        <v>41</v>
      </c>
      <c r="L1879">
        <v>20092.28</v>
      </c>
      <c r="M1879" t="s">
        <v>41</v>
      </c>
      <c r="N1879" t="s">
        <v>41</v>
      </c>
      <c r="O1879">
        <v>1280</v>
      </c>
      <c r="P1879">
        <v>1288.94</v>
      </c>
      <c r="Q1879">
        <v>1300</v>
      </c>
      <c r="R1879">
        <v>-2.06</v>
      </c>
      <c r="S1879">
        <v>0.22</v>
      </c>
      <c r="T1879">
        <v>61.95</v>
      </c>
      <c r="U1879">
        <v>1001</v>
      </c>
      <c r="V1879" t="s">
        <v>41</v>
      </c>
      <c r="W1879">
        <v>6.31</v>
      </c>
      <c r="X1879" t="s">
        <v>41</v>
      </c>
      <c r="Z1879">
        <v>9.99</v>
      </c>
      <c r="AA1879">
        <v>6.89</v>
      </c>
      <c r="AB1879">
        <v>3.1</v>
      </c>
      <c r="AC1879">
        <v>8.4499999999999993</v>
      </c>
      <c r="AD1879" t="s">
        <v>41</v>
      </c>
      <c r="AF1879">
        <v>230</v>
      </c>
      <c r="AG1879">
        <v>230</v>
      </c>
      <c r="AH1879">
        <v>3.3</v>
      </c>
      <c r="AI1879">
        <v>3.3</v>
      </c>
      <c r="AJ1879">
        <v>0</v>
      </c>
      <c r="AK1879" t="s">
        <v>41</v>
      </c>
      <c r="AL1879" t="s">
        <v>41</v>
      </c>
      <c r="AM1879" t="s">
        <v>41</v>
      </c>
    </row>
    <row r="1880" spans="1:39" x14ac:dyDescent="0.3">
      <c r="A1880" t="s">
        <v>55</v>
      </c>
      <c r="B1880" t="s">
        <v>56</v>
      </c>
      <c r="C1880" t="s">
        <v>38</v>
      </c>
      <c r="D1880" t="s">
        <v>59</v>
      </c>
      <c r="E1880">
        <v>10</v>
      </c>
      <c r="F1880" t="s">
        <v>48</v>
      </c>
      <c r="G1880" t="s">
        <v>40</v>
      </c>
      <c r="H1880" t="s">
        <v>41</v>
      </c>
      <c r="J1880">
        <v>75.569999999999993</v>
      </c>
      <c r="K1880" t="s">
        <v>41</v>
      </c>
      <c r="L1880">
        <v>20092.28</v>
      </c>
      <c r="M1880" t="s">
        <v>41</v>
      </c>
      <c r="N1880" t="s">
        <v>41</v>
      </c>
      <c r="O1880">
        <v>1300</v>
      </c>
      <c r="P1880">
        <v>1309.44</v>
      </c>
      <c r="Q1880">
        <v>1320</v>
      </c>
      <c r="R1880">
        <v>-1.56</v>
      </c>
      <c r="S1880">
        <v>0.2</v>
      </c>
      <c r="T1880">
        <v>56.19</v>
      </c>
      <c r="U1880">
        <v>1001</v>
      </c>
      <c r="V1880" t="s">
        <v>41</v>
      </c>
      <c r="W1880">
        <v>6.22</v>
      </c>
      <c r="X1880" t="s">
        <v>41</v>
      </c>
      <c r="Z1880">
        <v>9.99</v>
      </c>
      <c r="AA1880">
        <v>6.89</v>
      </c>
      <c r="AB1880">
        <v>3.1</v>
      </c>
      <c r="AC1880">
        <v>8.43</v>
      </c>
      <c r="AD1880" t="s">
        <v>41</v>
      </c>
      <c r="AF1880">
        <v>230</v>
      </c>
      <c r="AG1880">
        <v>230</v>
      </c>
      <c r="AH1880">
        <v>3.3</v>
      </c>
      <c r="AI1880">
        <v>3.3</v>
      </c>
      <c r="AJ1880">
        <v>0</v>
      </c>
      <c r="AK1880" t="s">
        <v>41</v>
      </c>
      <c r="AL1880" t="s">
        <v>41</v>
      </c>
      <c r="AM1880" t="s">
        <v>41</v>
      </c>
    </row>
    <row r="1881" spans="1:39" x14ac:dyDescent="0.3">
      <c r="A1881" t="s">
        <v>55</v>
      </c>
      <c r="B1881" t="s">
        <v>56</v>
      </c>
      <c r="C1881" t="s">
        <v>38</v>
      </c>
      <c r="D1881" t="s">
        <v>59</v>
      </c>
      <c r="E1881">
        <v>10</v>
      </c>
      <c r="F1881" t="s">
        <v>49</v>
      </c>
      <c r="G1881" t="s">
        <v>40</v>
      </c>
      <c r="H1881" t="s">
        <v>41</v>
      </c>
      <c r="J1881">
        <v>75.569999999999993</v>
      </c>
      <c r="K1881" t="s">
        <v>41</v>
      </c>
      <c r="L1881">
        <v>20092.28</v>
      </c>
      <c r="M1881" t="s">
        <v>41</v>
      </c>
      <c r="N1881" t="s">
        <v>41</v>
      </c>
      <c r="O1881">
        <v>1320</v>
      </c>
      <c r="P1881">
        <v>1329.02</v>
      </c>
      <c r="Q1881">
        <v>1340</v>
      </c>
      <c r="R1881">
        <v>-1.98</v>
      </c>
      <c r="S1881">
        <v>0.2</v>
      </c>
      <c r="T1881">
        <v>57.76</v>
      </c>
      <c r="U1881">
        <v>1001</v>
      </c>
      <c r="V1881" t="s">
        <v>41</v>
      </c>
      <c r="W1881">
        <v>5.25</v>
      </c>
      <c r="X1881" t="s">
        <v>41</v>
      </c>
      <c r="Z1881">
        <v>9.99</v>
      </c>
      <c r="AA1881">
        <v>6.89</v>
      </c>
      <c r="AB1881">
        <v>3.1</v>
      </c>
      <c r="AC1881">
        <v>8.6300000000000008</v>
      </c>
      <c r="AD1881" t="s">
        <v>41</v>
      </c>
      <c r="AF1881">
        <v>230</v>
      </c>
      <c r="AG1881">
        <v>230</v>
      </c>
      <c r="AH1881">
        <v>3.3</v>
      </c>
      <c r="AI1881">
        <v>3.3</v>
      </c>
      <c r="AJ1881">
        <v>0</v>
      </c>
      <c r="AK1881" t="s">
        <v>41</v>
      </c>
      <c r="AL1881" t="s">
        <v>41</v>
      </c>
      <c r="AM1881" t="s">
        <v>41</v>
      </c>
    </row>
    <row r="1882" spans="1:39" x14ac:dyDescent="0.3">
      <c r="A1882" t="s">
        <v>55</v>
      </c>
      <c r="B1882" t="s">
        <v>56</v>
      </c>
      <c r="C1882" t="s">
        <v>38</v>
      </c>
      <c r="D1882" t="s">
        <v>59</v>
      </c>
      <c r="E1882">
        <v>10</v>
      </c>
      <c r="F1882" t="s">
        <v>39</v>
      </c>
      <c r="G1882" t="s">
        <v>40</v>
      </c>
      <c r="H1882" t="s">
        <v>41</v>
      </c>
      <c r="J1882">
        <v>76.010000000000005</v>
      </c>
      <c r="K1882" t="s">
        <v>41</v>
      </c>
      <c r="L1882">
        <v>20173.72</v>
      </c>
      <c r="M1882" t="s">
        <v>41</v>
      </c>
      <c r="N1882" t="s">
        <v>41</v>
      </c>
      <c r="O1882">
        <v>1260</v>
      </c>
      <c r="P1882">
        <v>1269.26</v>
      </c>
      <c r="Q1882">
        <v>1280</v>
      </c>
      <c r="R1882">
        <v>-1.74</v>
      </c>
      <c r="S1882">
        <v>0.2</v>
      </c>
      <c r="T1882">
        <v>61.56</v>
      </c>
      <c r="U1882">
        <v>1001</v>
      </c>
      <c r="V1882" t="s">
        <v>41</v>
      </c>
      <c r="W1882">
        <v>6.18</v>
      </c>
      <c r="X1882" t="s">
        <v>41</v>
      </c>
      <c r="Z1882">
        <v>9.98</v>
      </c>
      <c r="AA1882">
        <v>6.94</v>
      </c>
      <c r="AB1882">
        <v>3.04</v>
      </c>
      <c r="AC1882">
        <v>8.98</v>
      </c>
      <c r="AD1882" t="s">
        <v>41</v>
      </c>
      <c r="AF1882">
        <v>240</v>
      </c>
      <c r="AG1882">
        <v>240</v>
      </c>
      <c r="AH1882">
        <v>3.3</v>
      </c>
      <c r="AI1882">
        <v>3.3</v>
      </c>
      <c r="AJ1882">
        <v>0</v>
      </c>
      <c r="AK1882" t="s">
        <v>41</v>
      </c>
      <c r="AL1882" t="s">
        <v>41</v>
      </c>
      <c r="AM1882" t="s">
        <v>41</v>
      </c>
    </row>
    <row r="1883" spans="1:39" x14ac:dyDescent="0.3">
      <c r="A1883" t="s">
        <v>55</v>
      </c>
      <c r="B1883" t="s">
        <v>56</v>
      </c>
      <c r="C1883" t="s">
        <v>38</v>
      </c>
      <c r="D1883" t="s">
        <v>59</v>
      </c>
      <c r="E1883">
        <v>10</v>
      </c>
      <c r="F1883" t="s">
        <v>43</v>
      </c>
      <c r="G1883" t="s">
        <v>40</v>
      </c>
      <c r="H1883" t="s">
        <v>41</v>
      </c>
      <c r="J1883">
        <v>76.010000000000005</v>
      </c>
      <c r="K1883" t="s">
        <v>41</v>
      </c>
      <c r="L1883">
        <v>20173.72</v>
      </c>
      <c r="M1883" t="s">
        <v>41</v>
      </c>
      <c r="N1883" t="s">
        <v>41</v>
      </c>
      <c r="O1883">
        <v>1280</v>
      </c>
      <c r="P1883">
        <v>1288.98</v>
      </c>
      <c r="Q1883">
        <v>1300</v>
      </c>
      <c r="R1883">
        <v>-2.02</v>
      </c>
      <c r="S1883">
        <v>0.22</v>
      </c>
      <c r="T1883">
        <v>61.85</v>
      </c>
      <c r="U1883">
        <v>1001</v>
      </c>
      <c r="V1883" t="s">
        <v>41</v>
      </c>
      <c r="W1883">
        <v>6.2</v>
      </c>
      <c r="X1883" t="s">
        <v>41</v>
      </c>
      <c r="Z1883">
        <v>9.98</v>
      </c>
      <c r="AA1883">
        <v>6.94</v>
      </c>
      <c r="AB1883">
        <v>3.04</v>
      </c>
      <c r="AC1883">
        <v>8.59</v>
      </c>
      <c r="AD1883" t="s">
        <v>41</v>
      </c>
      <c r="AF1883">
        <v>240</v>
      </c>
      <c r="AG1883">
        <v>240</v>
      </c>
      <c r="AH1883">
        <v>3.3</v>
      </c>
      <c r="AI1883">
        <v>3.3</v>
      </c>
      <c r="AJ1883">
        <v>0</v>
      </c>
      <c r="AK1883" t="s">
        <v>41</v>
      </c>
      <c r="AL1883" t="s">
        <v>41</v>
      </c>
      <c r="AM1883" t="s">
        <v>41</v>
      </c>
    </row>
    <row r="1884" spans="1:39" x14ac:dyDescent="0.3">
      <c r="A1884" t="s">
        <v>55</v>
      </c>
      <c r="B1884" t="s">
        <v>56</v>
      </c>
      <c r="C1884" t="s">
        <v>38</v>
      </c>
      <c r="D1884" t="s">
        <v>59</v>
      </c>
      <c r="E1884">
        <v>10</v>
      </c>
      <c r="F1884" t="s">
        <v>44</v>
      </c>
      <c r="G1884" t="s">
        <v>40</v>
      </c>
      <c r="H1884" t="s">
        <v>41</v>
      </c>
      <c r="J1884">
        <v>76.010000000000005</v>
      </c>
      <c r="K1884" t="s">
        <v>41</v>
      </c>
      <c r="L1884">
        <v>20173.72</v>
      </c>
      <c r="M1884" t="s">
        <v>41</v>
      </c>
      <c r="N1884" t="s">
        <v>41</v>
      </c>
      <c r="O1884">
        <v>1300</v>
      </c>
      <c r="P1884">
        <v>1309.46</v>
      </c>
      <c r="Q1884">
        <v>1320</v>
      </c>
      <c r="R1884">
        <v>-1.54</v>
      </c>
      <c r="S1884">
        <v>0.2</v>
      </c>
      <c r="T1884">
        <v>56.32</v>
      </c>
      <c r="U1884">
        <v>1001</v>
      </c>
      <c r="V1884" t="s">
        <v>41</v>
      </c>
      <c r="W1884">
        <v>5.76</v>
      </c>
      <c r="X1884" t="s">
        <v>41</v>
      </c>
      <c r="Z1884">
        <v>9.98</v>
      </c>
      <c r="AA1884">
        <v>6.94</v>
      </c>
      <c r="AB1884">
        <v>3.04</v>
      </c>
      <c r="AC1884">
        <v>8.57</v>
      </c>
      <c r="AD1884" t="s">
        <v>41</v>
      </c>
      <c r="AF1884">
        <v>240</v>
      </c>
      <c r="AG1884">
        <v>240</v>
      </c>
      <c r="AH1884">
        <v>3.3</v>
      </c>
      <c r="AI1884">
        <v>3.3</v>
      </c>
      <c r="AJ1884">
        <v>0</v>
      </c>
      <c r="AK1884" t="s">
        <v>41</v>
      </c>
      <c r="AL1884" t="s">
        <v>41</v>
      </c>
      <c r="AM1884" t="s">
        <v>41</v>
      </c>
    </row>
    <row r="1885" spans="1:39" x14ac:dyDescent="0.3">
      <c r="A1885" t="s">
        <v>55</v>
      </c>
      <c r="B1885" t="s">
        <v>56</v>
      </c>
      <c r="C1885" t="s">
        <v>38</v>
      </c>
      <c r="D1885" t="s">
        <v>59</v>
      </c>
      <c r="E1885">
        <v>10</v>
      </c>
      <c r="F1885" t="s">
        <v>45</v>
      </c>
      <c r="G1885" t="s">
        <v>40</v>
      </c>
      <c r="H1885" t="s">
        <v>41</v>
      </c>
      <c r="J1885">
        <v>76.010000000000005</v>
      </c>
      <c r="K1885" t="s">
        <v>41</v>
      </c>
      <c r="L1885">
        <v>20173.72</v>
      </c>
      <c r="M1885" t="s">
        <v>41</v>
      </c>
      <c r="N1885" t="s">
        <v>41</v>
      </c>
      <c r="O1885">
        <v>1320</v>
      </c>
      <c r="P1885">
        <v>1329.04</v>
      </c>
      <c r="Q1885">
        <v>1340</v>
      </c>
      <c r="R1885">
        <v>-1.96</v>
      </c>
      <c r="S1885">
        <v>0.2</v>
      </c>
      <c r="T1885">
        <v>58.02</v>
      </c>
      <c r="U1885">
        <v>1001</v>
      </c>
      <c r="V1885" t="s">
        <v>41</v>
      </c>
      <c r="W1885">
        <v>4.8099999999999996</v>
      </c>
      <c r="X1885" t="s">
        <v>41</v>
      </c>
      <c r="Z1885">
        <v>9.98</v>
      </c>
      <c r="AA1885">
        <v>6.94</v>
      </c>
      <c r="AB1885">
        <v>3.04</v>
      </c>
      <c r="AC1885">
        <v>8.7899999999999991</v>
      </c>
      <c r="AD1885" t="s">
        <v>41</v>
      </c>
      <c r="AF1885">
        <v>240</v>
      </c>
      <c r="AG1885">
        <v>240</v>
      </c>
      <c r="AH1885">
        <v>3.3</v>
      </c>
      <c r="AI1885">
        <v>3.3</v>
      </c>
      <c r="AJ1885">
        <v>0</v>
      </c>
      <c r="AK1885" t="s">
        <v>41</v>
      </c>
      <c r="AL1885" t="s">
        <v>41</v>
      </c>
      <c r="AM1885" t="s">
        <v>41</v>
      </c>
    </row>
    <row r="1886" spans="1:39" x14ac:dyDescent="0.3">
      <c r="A1886" t="s">
        <v>55</v>
      </c>
      <c r="B1886" t="s">
        <v>56</v>
      </c>
      <c r="C1886" t="s">
        <v>38</v>
      </c>
      <c r="D1886" t="s">
        <v>59</v>
      </c>
      <c r="E1886">
        <v>10</v>
      </c>
      <c r="F1886" t="s">
        <v>46</v>
      </c>
      <c r="G1886" t="s">
        <v>40</v>
      </c>
      <c r="H1886" t="s">
        <v>41</v>
      </c>
      <c r="J1886">
        <v>76.010000000000005</v>
      </c>
      <c r="K1886" t="s">
        <v>41</v>
      </c>
      <c r="L1886">
        <v>20173.72</v>
      </c>
      <c r="M1886" t="s">
        <v>41</v>
      </c>
      <c r="N1886" t="s">
        <v>41</v>
      </c>
      <c r="O1886">
        <v>1260</v>
      </c>
      <c r="P1886">
        <v>1269.26</v>
      </c>
      <c r="Q1886">
        <v>1280</v>
      </c>
      <c r="R1886">
        <v>-1.74</v>
      </c>
      <c r="S1886">
        <v>0.2</v>
      </c>
      <c r="T1886">
        <v>61.56</v>
      </c>
      <c r="U1886">
        <v>1001</v>
      </c>
      <c r="V1886" t="s">
        <v>41</v>
      </c>
      <c r="W1886">
        <v>6.3</v>
      </c>
      <c r="X1886" t="s">
        <v>41</v>
      </c>
      <c r="Z1886">
        <v>9.98</v>
      </c>
      <c r="AA1886">
        <v>6.94</v>
      </c>
      <c r="AB1886">
        <v>3.04</v>
      </c>
      <c r="AC1886">
        <v>8.98</v>
      </c>
      <c r="AD1886" t="s">
        <v>41</v>
      </c>
      <c r="AF1886">
        <v>240</v>
      </c>
      <c r="AG1886">
        <v>240</v>
      </c>
      <c r="AH1886">
        <v>3.3</v>
      </c>
      <c r="AI1886">
        <v>3.3</v>
      </c>
      <c r="AJ1886">
        <v>0</v>
      </c>
      <c r="AK1886" t="s">
        <v>41</v>
      </c>
      <c r="AL1886" t="s">
        <v>41</v>
      </c>
      <c r="AM1886" t="s">
        <v>41</v>
      </c>
    </row>
    <row r="1887" spans="1:39" x14ac:dyDescent="0.3">
      <c r="A1887" t="s">
        <v>55</v>
      </c>
      <c r="B1887" t="s">
        <v>56</v>
      </c>
      <c r="C1887" t="s">
        <v>38</v>
      </c>
      <c r="D1887" t="s">
        <v>59</v>
      </c>
      <c r="E1887">
        <v>10</v>
      </c>
      <c r="F1887" t="s">
        <v>47</v>
      </c>
      <c r="G1887" t="s">
        <v>40</v>
      </c>
      <c r="H1887" t="s">
        <v>41</v>
      </c>
      <c r="J1887">
        <v>76.010000000000005</v>
      </c>
      <c r="K1887" t="s">
        <v>41</v>
      </c>
      <c r="L1887">
        <v>20173.72</v>
      </c>
      <c r="M1887" t="s">
        <v>41</v>
      </c>
      <c r="N1887" t="s">
        <v>41</v>
      </c>
      <c r="O1887">
        <v>1280</v>
      </c>
      <c r="P1887">
        <v>1288.98</v>
      </c>
      <c r="Q1887">
        <v>1300</v>
      </c>
      <c r="R1887">
        <v>-2.02</v>
      </c>
      <c r="S1887">
        <v>0.22</v>
      </c>
      <c r="T1887">
        <v>61.85</v>
      </c>
      <c r="U1887">
        <v>1001</v>
      </c>
      <c r="V1887" t="s">
        <v>41</v>
      </c>
      <c r="W1887">
        <v>6.36</v>
      </c>
      <c r="X1887" t="s">
        <v>41</v>
      </c>
      <c r="Z1887">
        <v>9.98</v>
      </c>
      <c r="AA1887">
        <v>6.94</v>
      </c>
      <c r="AB1887">
        <v>3.04</v>
      </c>
      <c r="AC1887">
        <v>8.59</v>
      </c>
      <c r="AD1887" t="s">
        <v>41</v>
      </c>
      <c r="AF1887">
        <v>240</v>
      </c>
      <c r="AG1887">
        <v>240</v>
      </c>
      <c r="AH1887">
        <v>3.3</v>
      </c>
      <c r="AI1887">
        <v>3.3</v>
      </c>
      <c r="AJ1887">
        <v>0</v>
      </c>
      <c r="AK1887" t="s">
        <v>41</v>
      </c>
      <c r="AL1887" t="s">
        <v>41</v>
      </c>
      <c r="AM1887" t="s">
        <v>41</v>
      </c>
    </row>
    <row r="1888" spans="1:39" x14ac:dyDescent="0.3">
      <c r="A1888" t="s">
        <v>55</v>
      </c>
      <c r="B1888" t="s">
        <v>56</v>
      </c>
      <c r="C1888" t="s">
        <v>38</v>
      </c>
      <c r="D1888" t="s">
        <v>59</v>
      </c>
      <c r="E1888">
        <v>10</v>
      </c>
      <c r="F1888" t="s">
        <v>48</v>
      </c>
      <c r="G1888" t="s">
        <v>40</v>
      </c>
      <c r="H1888" t="s">
        <v>41</v>
      </c>
      <c r="J1888">
        <v>76.010000000000005</v>
      </c>
      <c r="K1888" t="s">
        <v>41</v>
      </c>
      <c r="L1888">
        <v>20173.72</v>
      </c>
      <c r="M1888" t="s">
        <v>41</v>
      </c>
      <c r="N1888" t="s">
        <v>41</v>
      </c>
      <c r="O1888">
        <v>1300</v>
      </c>
      <c r="P1888">
        <v>1309.46</v>
      </c>
      <c r="Q1888">
        <v>1320</v>
      </c>
      <c r="R1888">
        <v>-1.54</v>
      </c>
      <c r="S1888">
        <v>0.2</v>
      </c>
      <c r="T1888">
        <v>56.32</v>
      </c>
      <c r="U1888">
        <v>1001</v>
      </c>
      <c r="V1888" t="s">
        <v>41</v>
      </c>
      <c r="W1888">
        <v>6.26</v>
      </c>
      <c r="X1888" t="s">
        <v>41</v>
      </c>
      <c r="Z1888">
        <v>9.98</v>
      </c>
      <c r="AA1888">
        <v>6.94</v>
      </c>
      <c r="AB1888">
        <v>3.04</v>
      </c>
      <c r="AC1888">
        <v>8.57</v>
      </c>
      <c r="AD1888" t="s">
        <v>41</v>
      </c>
      <c r="AF1888">
        <v>240</v>
      </c>
      <c r="AG1888">
        <v>240</v>
      </c>
      <c r="AH1888">
        <v>3.3</v>
      </c>
      <c r="AI1888">
        <v>3.3</v>
      </c>
      <c r="AJ1888">
        <v>0</v>
      </c>
      <c r="AK1888" t="s">
        <v>41</v>
      </c>
      <c r="AL1888" t="s">
        <v>41</v>
      </c>
      <c r="AM1888" t="s">
        <v>41</v>
      </c>
    </row>
    <row r="1889" spans="1:39" x14ac:dyDescent="0.3">
      <c r="A1889" t="s">
        <v>55</v>
      </c>
      <c r="B1889" t="s">
        <v>56</v>
      </c>
      <c r="C1889" t="s">
        <v>38</v>
      </c>
      <c r="D1889" t="s">
        <v>59</v>
      </c>
      <c r="E1889">
        <v>10</v>
      </c>
      <c r="F1889" t="s">
        <v>49</v>
      </c>
      <c r="G1889" t="s">
        <v>40</v>
      </c>
      <c r="H1889" t="s">
        <v>41</v>
      </c>
      <c r="J1889">
        <v>76.010000000000005</v>
      </c>
      <c r="K1889" t="s">
        <v>41</v>
      </c>
      <c r="L1889">
        <v>20173.72</v>
      </c>
      <c r="M1889" t="s">
        <v>41</v>
      </c>
      <c r="N1889" t="s">
        <v>41</v>
      </c>
      <c r="O1889">
        <v>1320</v>
      </c>
      <c r="P1889">
        <v>1329.04</v>
      </c>
      <c r="Q1889">
        <v>1340</v>
      </c>
      <c r="R1889">
        <v>-1.96</v>
      </c>
      <c r="S1889">
        <v>0.2</v>
      </c>
      <c r="T1889">
        <v>58.02</v>
      </c>
      <c r="U1889">
        <v>1001</v>
      </c>
      <c r="V1889" t="s">
        <v>41</v>
      </c>
      <c r="W1889">
        <v>5.28</v>
      </c>
      <c r="X1889" t="s">
        <v>41</v>
      </c>
      <c r="Z1889">
        <v>9.98</v>
      </c>
      <c r="AA1889">
        <v>6.94</v>
      </c>
      <c r="AB1889">
        <v>3.04</v>
      </c>
      <c r="AC1889">
        <v>8.7899999999999991</v>
      </c>
      <c r="AD1889" t="s">
        <v>41</v>
      </c>
      <c r="AF1889">
        <v>240</v>
      </c>
      <c r="AG1889">
        <v>240</v>
      </c>
      <c r="AH1889">
        <v>3.3</v>
      </c>
      <c r="AI1889">
        <v>3.3</v>
      </c>
      <c r="AJ1889">
        <v>0</v>
      </c>
      <c r="AK1889" t="s">
        <v>41</v>
      </c>
      <c r="AL1889" t="s">
        <v>41</v>
      </c>
      <c r="AM1889" t="s">
        <v>41</v>
      </c>
    </row>
    <row r="1890" spans="1:39" x14ac:dyDescent="0.3">
      <c r="A1890" t="s">
        <v>55</v>
      </c>
      <c r="B1890" t="s">
        <v>56</v>
      </c>
      <c r="C1890" t="s">
        <v>38</v>
      </c>
      <c r="D1890" t="s">
        <v>59</v>
      </c>
      <c r="E1890">
        <v>10</v>
      </c>
      <c r="F1890" t="s">
        <v>39</v>
      </c>
      <c r="G1890" t="s">
        <v>40</v>
      </c>
      <c r="H1890" t="s">
        <v>41</v>
      </c>
      <c r="J1890">
        <v>74.239999999999995</v>
      </c>
      <c r="K1890" t="s">
        <v>41</v>
      </c>
      <c r="L1890">
        <v>20253.39</v>
      </c>
      <c r="M1890" t="s">
        <v>41</v>
      </c>
      <c r="N1890" t="s">
        <v>41</v>
      </c>
      <c r="O1890">
        <v>1260</v>
      </c>
      <c r="P1890">
        <v>1269.28</v>
      </c>
      <c r="Q1890">
        <v>1280</v>
      </c>
      <c r="R1890">
        <v>-1.72</v>
      </c>
      <c r="S1890">
        <v>0.2</v>
      </c>
      <c r="T1890">
        <v>61.78</v>
      </c>
      <c r="U1890">
        <v>1001</v>
      </c>
      <c r="V1890" t="s">
        <v>41</v>
      </c>
      <c r="W1890">
        <v>6.22</v>
      </c>
      <c r="X1890" t="s">
        <v>41</v>
      </c>
      <c r="Z1890">
        <v>9.99</v>
      </c>
      <c r="AA1890">
        <v>7.02</v>
      </c>
      <c r="AB1890">
        <v>2.97</v>
      </c>
      <c r="AC1890">
        <v>9.1300000000000008</v>
      </c>
      <c r="AD1890" t="s">
        <v>41</v>
      </c>
      <c r="AF1890">
        <v>250</v>
      </c>
      <c r="AG1890">
        <v>250</v>
      </c>
      <c r="AH1890">
        <v>3.3</v>
      </c>
      <c r="AI1890">
        <v>3.3</v>
      </c>
      <c r="AJ1890">
        <v>0</v>
      </c>
      <c r="AK1890" t="s">
        <v>41</v>
      </c>
      <c r="AL1890" t="s">
        <v>41</v>
      </c>
      <c r="AM1890" t="s">
        <v>41</v>
      </c>
    </row>
    <row r="1891" spans="1:39" x14ac:dyDescent="0.3">
      <c r="A1891" t="s">
        <v>55</v>
      </c>
      <c r="B1891" t="s">
        <v>56</v>
      </c>
      <c r="C1891" t="s">
        <v>38</v>
      </c>
      <c r="D1891" t="s">
        <v>59</v>
      </c>
      <c r="E1891">
        <v>10</v>
      </c>
      <c r="F1891" t="s">
        <v>43</v>
      </c>
      <c r="G1891" t="s">
        <v>40</v>
      </c>
      <c r="H1891" t="s">
        <v>41</v>
      </c>
      <c r="J1891">
        <v>74.239999999999995</v>
      </c>
      <c r="K1891" t="s">
        <v>41</v>
      </c>
      <c r="L1891">
        <v>20253.39</v>
      </c>
      <c r="M1891" t="s">
        <v>41</v>
      </c>
      <c r="N1891" t="s">
        <v>41</v>
      </c>
      <c r="O1891">
        <v>1280</v>
      </c>
      <c r="P1891">
        <v>1289</v>
      </c>
      <c r="Q1891">
        <v>1300</v>
      </c>
      <c r="R1891">
        <v>-2</v>
      </c>
      <c r="S1891">
        <v>0.23</v>
      </c>
      <c r="T1891">
        <v>61.85</v>
      </c>
      <c r="U1891">
        <v>1001</v>
      </c>
      <c r="V1891" t="s">
        <v>41</v>
      </c>
      <c r="W1891">
        <v>6.24</v>
      </c>
      <c r="X1891" t="s">
        <v>41</v>
      </c>
      <c r="Z1891">
        <v>9.99</v>
      </c>
      <c r="AA1891">
        <v>7.02</v>
      </c>
      <c r="AB1891">
        <v>2.97</v>
      </c>
      <c r="AC1891">
        <v>8.75</v>
      </c>
      <c r="AD1891" t="s">
        <v>41</v>
      </c>
      <c r="AF1891">
        <v>250</v>
      </c>
      <c r="AG1891">
        <v>250</v>
      </c>
      <c r="AH1891">
        <v>3.3</v>
      </c>
      <c r="AI1891">
        <v>3.3</v>
      </c>
      <c r="AJ1891">
        <v>0</v>
      </c>
      <c r="AK1891" t="s">
        <v>41</v>
      </c>
      <c r="AL1891" t="s">
        <v>41</v>
      </c>
      <c r="AM1891" t="s">
        <v>41</v>
      </c>
    </row>
    <row r="1892" spans="1:39" x14ac:dyDescent="0.3">
      <c r="A1892" t="s">
        <v>55</v>
      </c>
      <c r="B1892" t="s">
        <v>56</v>
      </c>
      <c r="C1892" t="s">
        <v>38</v>
      </c>
      <c r="D1892" t="s">
        <v>59</v>
      </c>
      <c r="E1892">
        <v>10</v>
      </c>
      <c r="F1892" t="s">
        <v>44</v>
      </c>
      <c r="G1892" t="s">
        <v>40</v>
      </c>
      <c r="H1892" t="s">
        <v>41</v>
      </c>
      <c r="J1892">
        <v>74.239999999999995</v>
      </c>
      <c r="K1892" t="s">
        <v>41</v>
      </c>
      <c r="L1892">
        <v>20253.39</v>
      </c>
      <c r="M1892" t="s">
        <v>41</v>
      </c>
      <c r="N1892" t="s">
        <v>41</v>
      </c>
      <c r="O1892">
        <v>1300</v>
      </c>
      <c r="P1892">
        <v>1309.5</v>
      </c>
      <c r="Q1892">
        <v>1320</v>
      </c>
      <c r="R1892">
        <v>-1.5</v>
      </c>
      <c r="S1892">
        <v>0.2</v>
      </c>
      <c r="T1892">
        <v>56.35</v>
      </c>
      <c r="U1892">
        <v>1001</v>
      </c>
      <c r="V1892" t="s">
        <v>41</v>
      </c>
      <c r="W1892">
        <v>5.8</v>
      </c>
      <c r="X1892" t="s">
        <v>41</v>
      </c>
      <c r="Z1892">
        <v>9.99</v>
      </c>
      <c r="AA1892">
        <v>7.02</v>
      </c>
      <c r="AB1892">
        <v>2.97</v>
      </c>
      <c r="AC1892">
        <v>8.73</v>
      </c>
      <c r="AD1892" t="s">
        <v>41</v>
      </c>
      <c r="AF1892">
        <v>250</v>
      </c>
      <c r="AG1892">
        <v>250</v>
      </c>
      <c r="AH1892">
        <v>3.3</v>
      </c>
      <c r="AI1892">
        <v>3.3</v>
      </c>
      <c r="AJ1892">
        <v>0</v>
      </c>
      <c r="AK1892" t="s">
        <v>41</v>
      </c>
      <c r="AL1892" t="s">
        <v>41</v>
      </c>
      <c r="AM1892" t="s">
        <v>41</v>
      </c>
    </row>
    <row r="1893" spans="1:39" x14ac:dyDescent="0.3">
      <c r="A1893" t="s">
        <v>55</v>
      </c>
      <c r="B1893" t="s">
        <v>56</v>
      </c>
      <c r="C1893" t="s">
        <v>38</v>
      </c>
      <c r="D1893" t="s">
        <v>59</v>
      </c>
      <c r="E1893">
        <v>10</v>
      </c>
      <c r="F1893" t="s">
        <v>45</v>
      </c>
      <c r="G1893" t="s">
        <v>40</v>
      </c>
      <c r="H1893" t="s">
        <v>41</v>
      </c>
      <c r="J1893">
        <v>74.239999999999995</v>
      </c>
      <c r="K1893" t="s">
        <v>41</v>
      </c>
      <c r="L1893">
        <v>20253.39</v>
      </c>
      <c r="M1893" t="s">
        <v>41</v>
      </c>
      <c r="N1893" t="s">
        <v>41</v>
      </c>
      <c r="O1893">
        <v>1320</v>
      </c>
      <c r="P1893">
        <v>1329.08</v>
      </c>
      <c r="Q1893">
        <v>1340</v>
      </c>
      <c r="R1893">
        <v>-1.92</v>
      </c>
      <c r="S1893">
        <v>0.2</v>
      </c>
      <c r="T1893">
        <v>57.96</v>
      </c>
      <c r="U1893">
        <v>1001</v>
      </c>
      <c r="V1893" t="s">
        <v>41</v>
      </c>
      <c r="W1893">
        <v>4.8499999999999996</v>
      </c>
      <c r="X1893" t="s">
        <v>41</v>
      </c>
      <c r="Z1893">
        <v>9.99</v>
      </c>
      <c r="AA1893">
        <v>7.02</v>
      </c>
      <c r="AB1893">
        <v>2.97</v>
      </c>
      <c r="AC1893">
        <v>8.9499999999999993</v>
      </c>
      <c r="AD1893" t="s">
        <v>41</v>
      </c>
      <c r="AF1893">
        <v>250</v>
      </c>
      <c r="AG1893">
        <v>250</v>
      </c>
      <c r="AH1893">
        <v>3.3</v>
      </c>
      <c r="AI1893">
        <v>3.3</v>
      </c>
      <c r="AJ1893">
        <v>0</v>
      </c>
      <c r="AK1893" t="s">
        <v>41</v>
      </c>
      <c r="AL1893" t="s">
        <v>41</v>
      </c>
      <c r="AM1893" t="s">
        <v>41</v>
      </c>
    </row>
    <row r="1894" spans="1:39" x14ac:dyDescent="0.3">
      <c r="A1894" t="s">
        <v>55</v>
      </c>
      <c r="B1894" t="s">
        <v>56</v>
      </c>
      <c r="C1894" t="s">
        <v>38</v>
      </c>
      <c r="D1894" t="s">
        <v>59</v>
      </c>
      <c r="E1894">
        <v>10</v>
      </c>
      <c r="F1894" t="s">
        <v>46</v>
      </c>
      <c r="G1894" t="s">
        <v>40</v>
      </c>
      <c r="H1894" t="s">
        <v>41</v>
      </c>
      <c r="J1894">
        <v>74.239999999999995</v>
      </c>
      <c r="K1894" t="s">
        <v>41</v>
      </c>
      <c r="L1894">
        <v>20253.39</v>
      </c>
      <c r="M1894" t="s">
        <v>41</v>
      </c>
      <c r="N1894" t="s">
        <v>41</v>
      </c>
      <c r="O1894">
        <v>1260</v>
      </c>
      <c r="P1894">
        <v>1269.28</v>
      </c>
      <c r="Q1894">
        <v>1280</v>
      </c>
      <c r="R1894">
        <v>-1.72</v>
      </c>
      <c r="S1894">
        <v>0.2</v>
      </c>
      <c r="T1894">
        <v>61.78</v>
      </c>
      <c r="U1894">
        <v>1001</v>
      </c>
      <c r="V1894" t="s">
        <v>41</v>
      </c>
      <c r="W1894">
        <v>6.34</v>
      </c>
      <c r="X1894" t="s">
        <v>41</v>
      </c>
      <c r="Z1894">
        <v>9.99</v>
      </c>
      <c r="AA1894">
        <v>7.02</v>
      </c>
      <c r="AB1894">
        <v>2.97</v>
      </c>
      <c r="AC1894">
        <v>9.1300000000000008</v>
      </c>
      <c r="AD1894" t="s">
        <v>41</v>
      </c>
      <c r="AF1894">
        <v>250</v>
      </c>
      <c r="AG1894">
        <v>250</v>
      </c>
      <c r="AH1894">
        <v>3.3</v>
      </c>
      <c r="AI1894">
        <v>3.3</v>
      </c>
      <c r="AJ1894">
        <v>0</v>
      </c>
      <c r="AK1894" t="s">
        <v>41</v>
      </c>
      <c r="AL1894" t="s">
        <v>41</v>
      </c>
      <c r="AM1894" t="s">
        <v>41</v>
      </c>
    </row>
    <row r="1895" spans="1:39" x14ac:dyDescent="0.3">
      <c r="A1895" t="s">
        <v>55</v>
      </c>
      <c r="B1895" t="s">
        <v>56</v>
      </c>
      <c r="C1895" t="s">
        <v>38</v>
      </c>
      <c r="D1895" t="s">
        <v>59</v>
      </c>
      <c r="E1895">
        <v>10</v>
      </c>
      <c r="F1895" t="s">
        <v>47</v>
      </c>
      <c r="G1895" t="s">
        <v>40</v>
      </c>
      <c r="H1895" t="s">
        <v>41</v>
      </c>
      <c r="J1895">
        <v>74.239999999999995</v>
      </c>
      <c r="K1895" t="s">
        <v>41</v>
      </c>
      <c r="L1895">
        <v>20253.39</v>
      </c>
      <c r="M1895" t="s">
        <v>41</v>
      </c>
      <c r="N1895" t="s">
        <v>41</v>
      </c>
      <c r="O1895">
        <v>1280</v>
      </c>
      <c r="P1895">
        <v>1289</v>
      </c>
      <c r="Q1895">
        <v>1300</v>
      </c>
      <c r="R1895">
        <v>-2</v>
      </c>
      <c r="S1895">
        <v>0.23</v>
      </c>
      <c r="T1895">
        <v>61.85</v>
      </c>
      <c r="U1895">
        <v>1001</v>
      </c>
      <c r="V1895" t="s">
        <v>41</v>
      </c>
      <c r="W1895">
        <v>6.41</v>
      </c>
      <c r="X1895" t="s">
        <v>41</v>
      </c>
      <c r="Z1895">
        <v>9.99</v>
      </c>
      <c r="AA1895">
        <v>7.02</v>
      </c>
      <c r="AB1895">
        <v>2.97</v>
      </c>
      <c r="AC1895">
        <v>8.75</v>
      </c>
      <c r="AD1895" t="s">
        <v>41</v>
      </c>
      <c r="AF1895">
        <v>250</v>
      </c>
      <c r="AG1895">
        <v>250</v>
      </c>
      <c r="AH1895">
        <v>3.3</v>
      </c>
      <c r="AI1895">
        <v>3.3</v>
      </c>
      <c r="AJ1895">
        <v>0</v>
      </c>
      <c r="AK1895" t="s">
        <v>41</v>
      </c>
      <c r="AL1895" t="s">
        <v>41</v>
      </c>
      <c r="AM1895" t="s">
        <v>41</v>
      </c>
    </row>
    <row r="1896" spans="1:39" x14ac:dyDescent="0.3">
      <c r="A1896" t="s">
        <v>55</v>
      </c>
      <c r="B1896" t="s">
        <v>56</v>
      </c>
      <c r="C1896" t="s">
        <v>38</v>
      </c>
      <c r="D1896" t="s">
        <v>59</v>
      </c>
      <c r="E1896">
        <v>10</v>
      </c>
      <c r="F1896" t="s">
        <v>48</v>
      </c>
      <c r="G1896" t="s">
        <v>40</v>
      </c>
      <c r="H1896" t="s">
        <v>41</v>
      </c>
      <c r="J1896">
        <v>74.239999999999995</v>
      </c>
      <c r="K1896" t="s">
        <v>41</v>
      </c>
      <c r="L1896">
        <v>20253.39</v>
      </c>
      <c r="M1896" t="s">
        <v>41</v>
      </c>
      <c r="N1896" t="s">
        <v>41</v>
      </c>
      <c r="O1896">
        <v>1300</v>
      </c>
      <c r="P1896">
        <v>1309.5</v>
      </c>
      <c r="Q1896">
        <v>1320</v>
      </c>
      <c r="R1896">
        <v>-1.5</v>
      </c>
      <c r="S1896">
        <v>0.2</v>
      </c>
      <c r="T1896">
        <v>56.35</v>
      </c>
      <c r="U1896">
        <v>1001</v>
      </c>
      <c r="V1896" t="s">
        <v>41</v>
      </c>
      <c r="W1896">
        <v>6.3</v>
      </c>
      <c r="X1896" t="s">
        <v>41</v>
      </c>
      <c r="Z1896">
        <v>9.99</v>
      </c>
      <c r="AA1896">
        <v>7.02</v>
      </c>
      <c r="AB1896">
        <v>2.97</v>
      </c>
      <c r="AC1896">
        <v>8.73</v>
      </c>
      <c r="AD1896" t="s">
        <v>41</v>
      </c>
      <c r="AF1896">
        <v>250</v>
      </c>
      <c r="AG1896">
        <v>250</v>
      </c>
      <c r="AH1896">
        <v>3.3</v>
      </c>
      <c r="AI1896">
        <v>3.3</v>
      </c>
      <c r="AJ1896">
        <v>0</v>
      </c>
      <c r="AK1896" t="s">
        <v>41</v>
      </c>
      <c r="AL1896" t="s">
        <v>41</v>
      </c>
      <c r="AM1896" t="s">
        <v>41</v>
      </c>
    </row>
    <row r="1897" spans="1:39" x14ac:dyDescent="0.3">
      <c r="A1897" t="s">
        <v>55</v>
      </c>
      <c r="B1897" t="s">
        <v>56</v>
      </c>
      <c r="C1897" t="s">
        <v>38</v>
      </c>
      <c r="D1897" t="s">
        <v>59</v>
      </c>
      <c r="E1897">
        <v>10</v>
      </c>
      <c r="F1897" t="s">
        <v>49</v>
      </c>
      <c r="G1897" t="s">
        <v>40</v>
      </c>
      <c r="H1897" t="s">
        <v>41</v>
      </c>
      <c r="J1897">
        <v>74.239999999999995</v>
      </c>
      <c r="K1897" t="s">
        <v>41</v>
      </c>
      <c r="L1897">
        <v>20253.39</v>
      </c>
      <c r="M1897" t="s">
        <v>41</v>
      </c>
      <c r="N1897" t="s">
        <v>41</v>
      </c>
      <c r="O1897">
        <v>1320</v>
      </c>
      <c r="P1897">
        <v>1329.08</v>
      </c>
      <c r="Q1897">
        <v>1340</v>
      </c>
      <c r="R1897">
        <v>-1.92</v>
      </c>
      <c r="S1897">
        <v>0.2</v>
      </c>
      <c r="T1897">
        <v>57.96</v>
      </c>
      <c r="U1897">
        <v>1001</v>
      </c>
      <c r="V1897" t="s">
        <v>41</v>
      </c>
      <c r="W1897">
        <v>5.31</v>
      </c>
      <c r="X1897" t="s">
        <v>41</v>
      </c>
      <c r="Z1897">
        <v>9.99</v>
      </c>
      <c r="AA1897">
        <v>7.02</v>
      </c>
      <c r="AB1897">
        <v>2.97</v>
      </c>
      <c r="AC1897">
        <v>8.9499999999999993</v>
      </c>
      <c r="AD1897" t="s">
        <v>41</v>
      </c>
      <c r="AF1897">
        <v>250</v>
      </c>
      <c r="AG1897">
        <v>250</v>
      </c>
      <c r="AH1897">
        <v>3.3</v>
      </c>
      <c r="AI1897">
        <v>3.3</v>
      </c>
      <c r="AJ1897">
        <v>0</v>
      </c>
      <c r="AK1897" t="s">
        <v>41</v>
      </c>
      <c r="AL1897" t="s">
        <v>41</v>
      </c>
      <c r="AM1897" t="s">
        <v>41</v>
      </c>
    </row>
    <row r="1898" spans="1:39" x14ac:dyDescent="0.3">
      <c r="A1898" t="s">
        <v>55</v>
      </c>
      <c r="B1898" t="s">
        <v>56</v>
      </c>
      <c r="C1898" t="s">
        <v>38</v>
      </c>
      <c r="D1898" t="s">
        <v>59</v>
      </c>
      <c r="E1898">
        <v>10</v>
      </c>
      <c r="F1898" t="s">
        <v>39</v>
      </c>
      <c r="G1898" t="s">
        <v>40</v>
      </c>
      <c r="H1898" t="s">
        <v>41</v>
      </c>
      <c r="J1898">
        <v>75.5</v>
      </c>
      <c r="K1898" t="s">
        <v>41</v>
      </c>
      <c r="L1898">
        <v>20334.330000000002</v>
      </c>
      <c r="M1898" t="s">
        <v>41</v>
      </c>
      <c r="N1898" t="s">
        <v>41</v>
      </c>
      <c r="O1898">
        <v>1260</v>
      </c>
      <c r="P1898">
        <v>1269.3</v>
      </c>
      <c r="Q1898">
        <v>1280</v>
      </c>
      <c r="R1898">
        <v>-1.7</v>
      </c>
      <c r="S1898">
        <v>0.2</v>
      </c>
      <c r="T1898">
        <v>61.79</v>
      </c>
      <c r="U1898">
        <v>1001</v>
      </c>
      <c r="V1898" t="s">
        <v>41</v>
      </c>
      <c r="W1898">
        <v>6.27</v>
      </c>
      <c r="X1898" t="s">
        <v>41</v>
      </c>
      <c r="Z1898">
        <v>10</v>
      </c>
      <c r="AA1898">
        <v>7.06</v>
      </c>
      <c r="AB1898">
        <v>2.94</v>
      </c>
      <c r="AC1898">
        <v>9.27</v>
      </c>
      <c r="AD1898" t="s">
        <v>41</v>
      </c>
      <c r="AF1898">
        <v>260</v>
      </c>
      <c r="AG1898">
        <v>260</v>
      </c>
      <c r="AH1898">
        <v>3.3</v>
      </c>
      <c r="AI1898">
        <v>3.3</v>
      </c>
      <c r="AJ1898">
        <v>0</v>
      </c>
      <c r="AK1898" t="s">
        <v>41</v>
      </c>
      <c r="AL1898" t="s">
        <v>41</v>
      </c>
      <c r="AM1898" t="s">
        <v>41</v>
      </c>
    </row>
    <row r="1899" spans="1:39" x14ac:dyDescent="0.3">
      <c r="A1899" t="s">
        <v>55</v>
      </c>
      <c r="B1899" t="s">
        <v>56</v>
      </c>
      <c r="C1899" t="s">
        <v>38</v>
      </c>
      <c r="D1899" t="s">
        <v>59</v>
      </c>
      <c r="E1899">
        <v>10</v>
      </c>
      <c r="F1899" t="s">
        <v>43</v>
      </c>
      <c r="G1899" t="s">
        <v>40</v>
      </c>
      <c r="H1899" t="s">
        <v>41</v>
      </c>
      <c r="J1899">
        <v>75.5</v>
      </c>
      <c r="K1899" t="s">
        <v>41</v>
      </c>
      <c r="L1899">
        <v>20334.330000000002</v>
      </c>
      <c r="M1899" t="s">
        <v>41</v>
      </c>
      <c r="N1899" t="s">
        <v>41</v>
      </c>
      <c r="O1899">
        <v>1280</v>
      </c>
      <c r="P1899">
        <v>1289.02</v>
      </c>
      <c r="Q1899">
        <v>1300</v>
      </c>
      <c r="R1899">
        <v>-1.98</v>
      </c>
      <c r="S1899">
        <v>0.22</v>
      </c>
      <c r="T1899">
        <v>62.1</v>
      </c>
      <c r="U1899">
        <v>1001</v>
      </c>
      <c r="V1899" t="s">
        <v>41</v>
      </c>
      <c r="W1899">
        <v>6.28</v>
      </c>
      <c r="X1899" t="s">
        <v>41</v>
      </c>
      <c r="Z1899">
        <v>10</v>
      </c>
      <c r="AA1899">
        <v>7.06</v>
      </c>
      <c r="AB1899">
        <v>2.94</v>
      </c>
      <c r="AC1899">
        <v>8.8800000000000008</v>
      </c>
      <c r="AD1899" t="s">
        <v>41</v>
      </c>
      <c r="AF1899">
        <v>260</v>
      </c>
      <c r="AG1899">
        <v>260</v>
      </c>
      <c r="AH1899">
        <v>3.3</v>
      </c>
      <c r="AI1899">
        <v>3.3</v>
      </c>
      <c r="AJ1899">
        <v>0</v>
      </c>
      <c r="AK1899" t="s">
        <v>41</v>
      </c>
      <c r="AL1899" t="s">
        <v>41</v>
      </c>
      <c r="AM1899" t="s">
        <v>41</v>
      </c>
    </row>
    <row r="1900" spans="1:39" x14ac:dyDescent="0.3">
      <c r="A1900" t="s">
        <v>55</v>
      </c>
      <c r="B1900" t="s">
        <v>56</v>
      </c>
      <c r="C1900" t="s">
        <v>38</v>
      </c>
      <c r="D1900" t="s">
        <v>59</v>
      </c>
      <c r="E1900">
        <v>10</v>
      </c>
      <c r="F1900" t="s">
        <v>44</v>
      </c>
      <c r="G1900" t="s">
        <v>40</v>
      </c>
      <c r="H1900" t="s">
        <v>41</v>
      </c>
      <c r="J1900">
        <v>75.5</v>
      </c>
      <c r="K1900" t="s">
        <v>41</v>
      </c>
      <c r="L1900">
        <v>20334.330000000002</v>
      </c>
      <c r="M1900" t="s">
        <v>41</v>
      </c>
      <c r="N1900" t="s">
        <v>41</v>
      </c>
      <c r="O1900">
        <v>1300</v>
      </c>
      <c r="P1900">
        <v>1309.52</v>
      </c>
      <c r="Q1900">
        <v>1320</v>
      </c>
      <c r="R1900">
        <v>-1.48</v>
      </c>
      <c r="S1900">
        <v>0.2</v>
      </c>
      <c r="T1900">
        <v>56.41</v>
      </c>
      <c r="U1900">
        <v>1001</v>
      </c>
      <c r="V1900" t="s">
        <v>41</v>
      </c>
      <c r="W1900">
        <v>5.84</v>
      </c>
      <c r="X1900" t="s">
        <v>41</v>
      </c>
      <c r="Z1900">
        <v>10</v>
      </c>
      <c r="AA1900">
        <v>7.06</v>
      </c>
      <c r="AB1900">
        <v>2.94</v>
      </c>
      <c r="AC1900">
        <v>8.86</v>
      </c>
      <c r="AD1900" t="s">
        <v>41</v>
      </c>
      <c r="AF1900">
        <v>260</v>
      </c>
      <c r="AG1900">
        <v>260</v>
      </c>
      <c r="AH1900">
        <v>3.3</v>
      </c>
      <c r="AI1900">
        <v>3.3</v>
      </c>
      <c r="AJ1900">
        <v>0</v>
      </c>
      <c r="AK1900" t="s">
        <v>41</v>
      </c>
      <c r="AL1900" t="s">
        <v>41</v>
      </c>
      <c r="AM1900" t="s">
        <v>41</v>
      </c>
    </row>
    <row r="1901" spans="1:39" x14ac:dyDescent="0.3">
      <c r="A1901" t="s">
        <v>55</v>
      </c>
      <c r="B1901" t="s">
        <v>56</v>
      </c>
      <c r="C1901" t="s">
        <v>38</v>
      </c>
      <c r="D1901" t="s">
        <v>59</v>
      </c>
      <c r="E1901">
        <v>10</v>
      </c>
      <c r="F1901" t="s">
        <v>45</v>
      </c>
      <c r="G1901" t="s">
        <v>40</v>
      </c>
      <c r="H1901" t="s">
        <v>41</v>
      </c>
      <c r="J1901">
        <v>75.5</v>
      </c>
      <c r="K1901" t="s">
        <v>41</v>
      </c>
      <c r="L1901">
        <v>20334.330000000002</v>
      </c>
      <c r="M1901" t="s">
        <v>41</v>
      </c>
      <c r="N1901" t="s">
        <v>41</v>
      </c>
      <c r="O1901">
        <v>1320</v>
      </c>
      <c r="P1901">
        <v>1329.1</v>
      </c>
      <c r="Q1901">
        <v>1340</v>
      </c>
      <c r="R1901">
        <v>-1.9</v>
      </c>
      <c r="S1901">
        <v>0.2</v>
      </c>
      <c r="T1901">
        <v>58.05</v>
      </c>
      <c r="U1901">
        <v>1001</v>
      </c>
      <c r="V1901" t="s">
        <v>41</v>
      </c>
      <c r="W1901">
        <v>4.88</v>
      </c>
      <c r="X1901" t="s">
        <v>41</v>
      </c>
      <c r="Z1901">
        <v>10</v>
      </c>
      <c r="AA1901">
        <v>7.06</v>
      </c>
      <c r="AB1901">
        <v>2.94</v>
      </c>
      <c r="AC1901">
        <v>9.09</v>
      </c>
      <c r="AD1901" t="s">
        <v>41</v>
      </c>
      <c r="AF1901">
        <v>260</v>
      </c>
      <c r="AG1901">
        <v>260</v>
      </c>
      <c r="AH1901">
        <v>3.3</v>
      </c>
      <c r="AI1901">
        <v>3.3</v>
      </c>
      <c r="AJ1901">
        <v>0</v>
      </c>
      <c r="AK1901" t="s">
        <v>41</v>
      </c>
      <c r="AL1901" t="s">
        <v>41</v>
      </c>
      <c r="AM1901" t="s">
        <v>41</v>
      </c>
    </row>
    <row r="1902" spans="1:39" x14ac:dyDescent="0.3">
      <c r="A1902" t="s">
        <v>55</v>
      </c>
      <c r="B1902" t="s">
        <v>56</v>
      </c>
      <c r="C1902" t="s">
        <v>38</v>
      </c>
      <c r="D1902" t="s">
        <v>59</v>
      </c>
      <c r="E1902">
        <v>10</v>
      </c>
      <c r="F1902" t="s">
        <v>46</v>
      </c>
      <c r="G1902" t="s">
        <v>40</v>
      </c>
      <c r="H1902" t="s">
        <v>41</v>
      </c>
      <c r="J1902">
        <v>75.5</v>
      </c>
      <c r="K1902" t="s">
        <v>41</v>
      </c>
      <c r="L1902">
        <v>20334.330000000002</v>
      </c>
      <c r="M1902" t="s">
        <v>41</v>
      </c>
      <c r="N1902" t="s">
        <v>41</v>
      </c>
      <c r="O1902">
        <v>1260</v>
      </c>
      <c r="P1902">
        <v>1269.3</v>
      </c>
      <c r="Q1902">
        <v>1280</v>
      </c>
      <c r="R1902">
        <v>-1.7</v>
      </c>
      <c r="S1902">
        <v>0.2</v>
      </c>
      <c r="T1902">
        <v>61.79</v>
      </c>
      <c r="U1902">
        <v>1001</v>
      </c>
      <c r="V1902" t="s">
        <v>41</v>
      </c>
      <c r="W1902">
        <v>6.39</v>
      </c>
      <c r="X1902" t="s">
        <v>41</v>
      </c>
      <c r="Z1902">
        <v>10</v>
      </c>
      <c r="AA1902">
        <v>7.06</v>
      </c>
      <c r="AB1902">
        <v>2.94</v>
      </c>
      <c r="AC1902">
        <v>9.27</v>
      </c>
      <c r="AD1902" t="s">
        <v>41</v>
      </c>
      <c r="AF1902">
        <v>260</v>
      </c>
      <c r="AG1902">
        <v>260</v>
      </c>
      <c r="AH1902">
        <v>3.3</v>
      </c>
      <c r="AI1902">
        <v>3.3</v>
      </c>
      <c r="AJ1902">
        <v>0</v>
      </c>
      <c r="AK1902" t="s">
        <v>41</v>
      </c>
      <c r="AL1902" t="s">
        <v>41</v>
      </c>
      <c r="AM1902" t="s">
        <v>41</v>
      </c>
    </row>
    <row r="1903" spans="1:39" x14ac:dyDescent="0.3">
      <c r="A1903" t="s">
        <v>55</v>
      </c>
      <c r="B1903" t="s">
        <v>56</v>
      </c>
      <c r="C1903" t="s">
        <v>38</v>
      </c>
      <c r="D1903" t="s">
        <v>59</v>
      </c>
      <c r="E1903">
        <v>10</v>
      </c>
      <c r="F1903" t="s">
        <v>47</v>
      </c>
      <c r="G1903" t="s">
        <v>40</v>
      </c>
      <c r="H1903" t="s">
        <v>41</v>
      </c>
      <c r="J1903">
        <v>75.5</v>
      </c>
      <c r="K1903" t="s">
        <v>41</v>
      </c>
      <c r="L1903">
        <v>20334.330000000002</v>
      </c>
      <c r="M1903" t="s">
        <v>41</v>
      </c>
      <c r="N1903" t="s">
        <v>41</v>
      </c>
      <c r="O1903">
        <v>1280</v>
      </c>
      <c r="P1903">
        <v>1289.02</v>
      </c>
      <c r="Q1903">
        <v>1300</v>
      </c>
      <c r="R1903">
        <v>-1.98</v>
      </c>
      <c r="S1903">
        <v>0.22</v>
      </c>
      <c r="T1903">
        <v>62.1</v>
      </c>
      <c r="U1903">
        <v>1001</v>
      </c>
      <c r="V1903" t="s">
        <v>41</v>
      </c>
      <c r="W1903">
        <v>6.45</v>
      </c>
      <c r="X1903" t="s">
        <v>41</v>
      </c>
      <c r="Z1903">
        <v>10</v>
      </c>
      <c r="AA1903">
        <v>7.06</v>
      </c>
      <c r="AB1903">
        <v>2.94</v>
      </c>
      <c r="AC1903">
        <v>8.8800000000000008</v>
      </c>
      <c r="AD1903" t="s">
        <v>41</v>
      </c>
      <c r="AF1903">
        <v>260</v>
      </c>
      <c r="AG1903">
        <v>260</v>
      </c>
      <c r="AH1903">
        <v>3.3</v>
      </c>
      <c r="AI1903">
        <v>3.3</v>
      </c>
      <c r="AJ1903">
        <v>0</v>
      </c>
      <c r="AK1903" t="s">
        <v>41</v>
      </c>
      <c r="AL1903" t="s">
        <v>41</v>
      </c>
      <c r="AM1903" t="s">
        <v>41</v>
      </c>
    </row>
    <row r="1904" spans="1:39" x14ac:dyDescent="0.3">
      <c r="A1904" t="s">
        <v>55</v>
      </c>
      <c r="B1904" t="s">
        <v>56</v>
      </c>
      <c r="C1904" t="s">
        <v>38</v>
      </c>
      <c r="D1904" t="s">
        <v>59</v>
      </c>
      <c r="E1904">
        <v>10</v>
      </c>
      <c r="F1904" t="s">
        <v>48</v>
      </c>
      <c r="G1904" t="s">
        <v>40</v>
      </c>
      <c r="H1904" t="s">
        <v>41</v>
      </c>
      <c r="J1904">
        <v>75.5</v>
      </c>
      <c r="K1904" t="s">
        <v>41</v>
      </c>
      <c r="L1904">
        <v>20334.330000000002</v>
      </c>
      <c r="M1904" t="s">
        <v>41</v>
      </c>
      <c r="N1904" t="s">
        <v>41</v>
      </c>
      <c r="O1904">
        <v>1300</v>
      </c>
      <c r="P1904">
        <v>1309.52</v>
      </c>
      <c r="Q1904">
        <v>1320</v>
      </c>
      <c r="R1904">
        <v>-1.48</v>
      </c>
      <c r="S1904">
        <v>0.2</v>
      </c>
      <c r="T1904">
        <v>56.41</v>
      </c>
      <c r="U1904">
        <v>1001</v>
      </c>
      <c r="V1904" t="s">
        <v>41</v>
      </c>
      <c r="W1904">
        <v>6.34</v>
      </c>
      <c r="X1904" t="s">
        <v>41</v>
      </c>
      <c r="Z1904">
        <v>10</v>
      </c>
      <c r="AA1904">
        <v>7.06</v>
      </c>
      <c r="AB1904">
        <v>2.94</v>
      </c>
      <c r="AC1904">
        <v>8.86</v>
      </c>
      <c r="AD1904" t="s">
        <v>41</v>
      </c>
      <c r="AF1904">
        <v>260</v>
      </c>
      <c r="AG1904">
        <v>260</v>
      </c>
      <c r="AH1904">
        <v>3.3</v>
      </c>
      <c r="AI1904">
        <v>3.3</v>
      </c>
      <c r="AJ1904">
        <v>0</v>
      </c>
      <c r="AK1904" t="s">
        <v>41</v>
      </c>
      <c r="AL1904" t="s">
        <v>41</v>
      </c>
      <c r="AM1904" t="s">
        <v>41</v>
      </c>
    </row>
    <row r="1905" spans="1:39" x14ac:dyDescent="0.3">
      <c r="A1905" t="s">
        <v>55</v>
      </c>
      <c r="B1905" t="s">
        <v>56</v>
      </c>
      <c r="C1905" t="s">
        <v>38</v>
      </c>
      <c r="D1905" t="s">
        <v>59</v>
      </c>
      <c r="E1905">
        <v>10</v>
      </c>
      <c r="F1905" t="s">
        <v>49</v>
      </c>
      <c r="G1905" t="s">
        <v>40</v>
      </c>
      <c r="H1905" t="s">
        <v>41</v>
      </c>
      <c r="J1905">
        <v>75.5</v>
      </c>
      <c r="K1905" t="s">
        <v>41</v>
      </c>
      <c r="L1905">
        <v>20334.330000000002</v>
      </c>
      <c r="M1905" t="s">
        <v>41</v>
      </c>
      <c r="N1905" t="s">
        <v>41</v>
      </c>
      <c r="O1905">
        <v>1320</v>
      </c>
      <c r="P1905">
        <v>1329.1</v>
      </c>
      <c r="Q1905">
        <v>1340</v>
      </c>
      <c r="R1905">
        <v>-1.9</v>
      </c>
      <c r="S1905">
        <v>0.2</v>
      </c>
      <c r="T1905">
        <v>58.05</v>
      </c>
      <c r="U1905">
        <v>1001</v>
      </c>
      <c r="V1905" t="s">
        <v>41</v>
      </c>
      <c r="W1905">
        <v>5.33</v>
      </c>
      <c r="X1905" t="s">
        <v>41</v>
      </c>
      <c r="Z1905">
        <v>10</v>
      </c>
      <c r="AA1905">
        <v>7.06</v>
      </c>
      <c r="AB1905">
        <v>2.94</v>
      </c>
      <c r="AC1905">
        <v>9.09</v>
      </c>
      <c r="AD1905" t="s">
        <v>41</v>
      </c>
      <c r="AF1905">
        <v>260</v>
      </c>
      <c r="AG1905">
        <v>260</v>
      </c>
      <c r="AH1905">
        <v>3.3</v>
      </c>
      <c r="AI1905">
        <v>3.3</v>
      </c>
      <c r="AJ1905">
        <v>0</v>
      </c>
      <c r="AK1905" t="s">
        <v>41</v>
      </c>
      <c r="AL1905" t="s">
        <v>41</v>
      </c>
      <c r="AM1905" t="s">
        <v>41</v>
      </c>
    </row>
    <row r="1906" spans="1:39" x14ac:dyDescent="0.3">
      <c r="A1906" t="s">
        <v>55</v>
      </c>
      <c r="B1906" t="s">
        <v>56</v>
      </c>
      <c r="C1906" t="s">
        <v>38</v>
      </c>
      <c r="D1906" t="s">
        <v>59</v>
      </c>
      <c r="E1906">
        <v>10</v>
      </c>
      <c r="F1906" t="s">
        <v>39</v>
      </c>
      <c r="G1906" t="s">
        <v>40</v>
      </c>
      <c r="H1906" t="s">
        <v>41</v>
      </c>
      <c r="J1906">
        <v>75.33</v>
      </c>
      <c r="K1906" t="s">
        <v>41</v>
      </c>
      <c r="L1906">
        <v>20415.09</v>
      </c>
      <c r="M1906" t="s">
        <v>41</v>
      </c>
      <c r="N1906" t="s">
        <v>41</v>
      </c>
      <c r="O1906">
        <v>1260</v>
      </c>
      <c r="P1906">
        <v>1269.3399999999999</v>
      </c>
      <c r="Q1906">
        <v>1280</v>
      </c>
      <c r="R1906">
        <v>-1.66</v>
      </c>
      <c r="S1906">
        <v>0.2</v>
      </c>
      <c r="T1906">
        <v>61.84</v>
      </c>
      <c r="U1906">
        <v>1001</v>
      </c>
      <c r="V1906" t="s">
        <v>41</v>
      </c>
      <c r="W1906">
        <v>6.31</v>
      </c>
      <c r="X1906" t="s">
        <v>41</v>
      </c>
      <c r="Z1906">
        <v>9.98</v>
      </c>
      <c r="AA1906">
        <v>7.11</v>
      </c>
      <c r="AB1906">
        <v>2.87</v>
      </c>
      <c r="AC1906">
        <v>9.41</v>
      </c>
      <c r="AD1906" t="s">
        <v>41</v>
      </c>
      <c r="AF1906">
        <v>270</v>
      </c>
      <c r="AG1906">
        <v>270</v>
      </c>
      <c r="AH1906">
        <v>3.3</v>
      </c>
      <c r="AI1906">
        <v>3.3</v>
      </c>
      <c r="AJ1906">
        <v>0</v>
      </c>
      <c r="AK1906" t="s">
        <v>41</v>
      </c>
      <c r="AL1906" t="s">
        <v>41</v>
      </c>
      <c r="AM1906" t="s">
        <v>41</v>
      </c>
    </row>
    <row r="1907" spans="1:39" x14ac:dyDescent="0.3">
      <c r="A1907" t="s">
        <v>55</v>
      </c>
      <c r="B1907" t="s">
        <v>56</v>
      </c>
      <c r="C1907" t="s">
        <v>38</v>
      </c>
      <c r="D1907" t="s">
        <v>59</v>
      </c>
      <c r="E1907">
        <v>10</v>
      </c>
      <c r="F1907" t="s">
        <v>43</v>
      </c>
      <c r="G1907" t="s">
        <v>40</v>
      </c>
      <c r="H1907" t="s">
        <v>41</v>
      </c>
      <c r="J1907">
        <v>75.33</v>
      </c>
      <c r="K1907" t="s">
        <v>41</v>
      </c>
      <c r="L1907">
        <v>20415.09</v>
      </c>
      <c r="M1907" t="s">
        <v>41</v>
      </c>
      <c r="N1907" t="s">
        <v>41</v>
      </c>
      <c r="O1907">
        <v>1280</v>
      </c>
      <c r="P1907">
        <v>1289.04</v>
      </c>
      <c r="Q1907">
        <v>1300</v>
      </c>
      <c r="R1907">
        <v>-1.96</v>
      </c>
      <c r="S1907">
        <v>0.22</v>
      </c>
      <c r="T1907">
        <v>62.05</v>
      </c>
      <c r="U1907">
        <v>1001</v>
      </c>
      <c r="V1907" t="s">
        <v>41</v>
      </c>
      <c r="W1907">
        <v>6.32</v>
      </c>
      <c r="X1907" t="s">
        <v>41</v>
      </c>
      <c r="Z1907">
        <v>9.98</v>
      </c>
      <c r="AA1907">
        <v>7.11</v>
      </c>
      <c r="AB1907">
        <v>2.87</v>
      </c>
      <c r="AC1907">
        <v>9.02</v>
      </c>
      <c r="AD1907" t="s">
        <v>41</v>
      </c>
      <c r="AF1907">
        <v>270</v>
      </c>
      <c r="AG1907">
        <v>270</v>
      </c>
      <c r="AH1907">
        <v>3.3</v>
      </c>
      <c r="AI1907">
        <v>3.3</v>
      </c>
      <c r="AJ1907">
        <v>0</v>
      </c>
      <c r="AK1907" t="s">
        <v>41</v>
      </c>
      <c r="AL1907" t="s">
        <v>41</v>
      </c>
      <c r="AM1907" t="s">
        <v>41</v>
      </c>
    </row>
    <row r="1908" spans="1:39" x14ac:dyDescent="0.3">
      <c r="A1908" t="s">
        <v>55</v>
      </c>
      <c r="B1908" t="s">
        <v>56</v>
      </c>
      <c r="C1908" t="s">
        <v>38</v>
      </c>
      <c r="D1908" t="s">
        <v>59</v>
      </c>
      <c r="E1908">
        <v>10</v>
      </c>
      <c r="F1908" t="s">
        <v>44</v>
      </c>
      <c r="G1908" t="s">
        <v>40</v>
      </c>
      <c r="H1908" t="s">
        <v>41</v>
      </c>
      <c r="J1908">
        <v>75.33</v>
      </c>
      <c r="K1908" t="s">
        <v>41</v>
      </c>
      <c r="L1908">
        <v>20415.09</v>
      </c>
      <c r="M1908" t="s">
        <v>41</v>
      </c>
      <c r="N1908" t="s">
        <v>41</v>
      </c>
      <c r="O1908">
        <v>1300</v>
      </c>
      <c r="P1908">
        <v>1309.56</v>
      </c>
      <c r="Q1908">
        <v>1320</v>
      </c>
      <c r="R1908">
        <v>-1.44</v>
      </c>
      <c r="S1908">
        <v>0.21</v>
      </c>
      <c r="T1908">
        <v>56.45</v>
      </c>
      <c r="U1908">
        <v>1001</v>
      </c>
      <c r="V1908" t="s">
        <v>41</v>
      </c>
      <c r="W1908">
        <v>5.88</v>
      </c>
      <c r="X1908" t="s">
        <v>41</v>
      </c>
      <c r="Z1908">
        <v>9.98</v>
      </c>
      <c r="AA1908">
        <v>7.11</v>
      </c>
      <c r="AB1908">
        <v>2.87</v>
      </c>
      <c r="AC1908">
        <v>9</v>
      </c>
      <c r="AD1908" t="s">
        <v>41</v>
      </c>
      <c r="AF1908">
        <v>270</v>
      </c>
      <c r="AG1908">
        <v>270</v>
      </c>
      <c r="AH1908">
        <v>3.3</v>
      </c>
      <c r="AI1908">
        <v>3.3</v>
      </c>
      <c r="AJ1908">
        <v>0</v>
      </c>
      <c r="AK1908" t="s">
        <v>41</v>
      </c>
      <c r="AL1908" t="s">
        <v>41</v>
      </c>
      <c r="AM1908" t="s">
        <v>41</v>
      </c>
    </row>
    <row r="1909" spans="1:39" x14ac:dyDescent="0.3">
      <c r="A1909" t="s">
        <v>55</v>
      </c>
      <c r="B1909" t="s">
        <v>56</v>
      </c>
      <c r="C1909" t="s">
        <v>38</v>
      </c>
      <c r="D1909" t="s">
        <v>59</v>
      </c>
      <c r="E1909">
        <v>10</v>
      </c>
      <c r="F1909" t="s">
        <v>45</v>
      </c>
      <c r="G1909" t="s">
        <v>40</v>
      </c>
      <c r="H1909" t="s">
        <v>41</v>
      </c>
      <c r="J1909">
        <v>75.33</v>
      </c>
      <c r="K1909" t="s">
        <v>41</v>
      </c>
      <c r="L1909">
        <v>20415.09</v>
      </c>
      <c r="M1909" t="s">
        <v>41</v>
      </c>
      <c r="N1909" t="s">
        <v>41</v>
      </c>
      <c r="O1909">
        <v>1320</v>
      </c>
      <c r="P1909">
        <v>1329.14</v>
      </c>
      <c r="Q1909">
        <v>1340</v>
      </c>
      <c r="R1909">
        <v>-1.86</v>
      </c>
      <c r="S1909">
        <v>0.2</v>
      </c>
      <c r="T1909">
        <v>58.1</v>
      </c>
      <c r="U1909">
        <v>1001</v>
      </c>
      <c r="V1909" t="s">
        <v>41</v>
      </c>
      <c r="W1909">
        <v>4.92</v>
      </c>
      <c r="X1909" t="s">
        <v>41</v>
      </c>
      <c r="Z1909">
        <v>9.98</v>
      </c>
      <c r="AA1909">
        <v>7.11</v>
      </c>
      <c r="AB1909">
        <v>2.87</v>
      </c>
      <c r="AC1909">
        <v>9.2200000000000006</v>
      </c>
      <c r="AD1909" t="s">
        <v>41</v>
      </c>
      <c r="AF1909">
        <v>270</v>
      </c>
      <c r="AG1909">
        <v>270</v>
      </c>
      <c r="AH1909">
        <v>3.3</v>
      </c>
      <c r="AI1909">
        <v>3.3</v>
      </c>
      <c r="AJ1909">
        <v>0</v>
      </c>
      <c r="AK1909" t="s">
        <v>41</v>
      </c>
      <c r="AL1909" t="s">
        <v>41</v>
      </c>
      <c r="AM1909" t="s">
        <v>41</v>
      </c>
    </row>
    <row r="1910" spans="1:39" x14ac:dyDescent="0.3">
      <c r="A1910" t="s">
        <v>55</v>
      </c>
      <c r="B1910" t="s">
        <v>56</v>
      </c>
      <c r="C1910" t="s">
        <v>38</v>
      </c>
      <c r="D1910" t="s">
        <v>59</v>
      </c>
      <c r="E1910">
        <v>10</v>
      </c>
      <c r="F1910" t="s">
        <v>46</v>
      </c>
      <c r="G1910" t="s">
        <v>40</v>
      </c>
      <c r="H1910" t="s">
        <v>41</v>
      </c>
      <c r="J1910">
        <v>75.33</v>
      </c>
      <c r="K1910" t="s">
        <v>41</v>
      </c>
      <c r="L1910">
        <v>20415.09</v>
      </c>
      <c r="M1910" t="s">
        <v>41</v>
      </c>
      <c r="N1910" t="s">
        <v>41</v>
      </c>
      <c r="O1910">
        <v>1260</v>
      </c>
      <c r="P1910">
        <v>1269.3399999999999</v>
      </c>
      <c r="Q1910">
        <v>1280</v>
      </c>
      <c r="R1910">
        <v>-1.66</v>
      </c>
      <c r="S1910">
        <v>0.2</v>
      </c>
      <c r="T1910">
        <v>61.84</v>
      </c>
      <c r="U1910">
        <v>1001</v>
      </c>
      <c r="V1910" t="s">
        <v>41</v>
      </c>
      <c r="W1910">
        <v>6.43</v>
      </c>
      <c r="X1910" t="s">
        <v>41</v>
      </c>
      <c r="Z1910">
        <v>9.98</v>
      </c>
      <c r="AA1910">
        <v>7.11</v>
      </c>
      <c r="AB1910">
        <v>2.87</v>
      </c>
      <c r="AC1910">
        <v>9.41</v>
      </c>
      <c r="AD1910" t="s">
        <v>41</v>
      </c>
      <c r="AF1910">
        <v>270</v>
      </c>
      <c r="AG1910">
        <v>270</v>
      </c>
      <c r="AH1910">
        <v>3.3</v>
      </c>
      <c r="AI1910">
        <v>3.3</v>
      </c>
      <c r="AJ1910">
        <v>0</v>
      </c>
      <c r="AK1910" t="s">
        <v>41</v>
      </c>
      <c r="AL1910" t="s">
        <v>41</v>
      </c>
      <c r="AM1910" t="s">
        <v>41</v>
      </c>
    </row>
    <row r="1911" spans="1:39" x14ac:dyDescent="0.3">
      <c r="A1911" t="s">
        <v>55</v>
      </c>
      <c r="B1911" t="s">
        <v>56</v>
      </c>
      <c r="C1911" t="s">
        <v>38</v>
      </c>
      <c r="D1911" t="s">
        <v>59</v>
      </c>
      <c r="E1911">
        <v>10</v>
      </c>
      <c r="F1911" t="s">
        <v>47</v>
      </c>
      <c r="G1911" t="s">
        <v>40</v>
      </c>
      <c r="H1911" t="s">
        <v>41</v>
      </c>
      <c r="J1911">
        <v>75.33</v>
      </c>
      <c r="K1911" t="s">
        <v>41</v>
      </c>
      <c r="L1911">
        <v>20415.09</v>
      </c>
      <c r="M1911" t="s">
        <v>41</v>
      </c>
      <c r="N1911" t="s">
        <v>41</v>
      </c>
      <c r="O1911">
        <v>1280</v>
      </c>
      <c r="P1911">
        <v>1289.04</v>
      </c>
      <c r="Q1911">
        <v>1300</v>
      </c>
      <c r="R1911">
        <v>-1.96</v>
      </c>
      <c r="S1911">
        <v>0.22</v>
      </c>
      <c r="T1911">
        <v>62.05</v>
      </c>
      <c r="U1911">
        <v>1001</v>
      </c>
      <c r="V1911" t="s">
        <v>41</v>
      </c>
      <c r="W1911">
        <v>6.49</v>
      </c>
      <c r="X1911" t="s">
        <v>41</v>
      </c>
      <c r="Z1911">
        <v>9.98</v>
      </c>
      <c r="AA1911">
        <v>7.11</v>
      </c>
      <c r="AB1911">
        <v>2.87</v>
      </c>
      <c r="AC1911">
        <v>9.02</v>
      </c>
      <c r="AD1911" t="s">
        <v>41</v>
      </c>
      <c r="AF1911">
        <v>270</v>
      </c>
      <c r="AG1911">
        <v>270</v>
      </c>
      <c r="AH1911">
        <v>3.3</v>
      </c>
      <c r="AI1911">
        <v>3.3</v>
      </c>
      <c r="AJ1911">
        <v>0</v>
      </c>
      <c r="AK1911" t="s">
        <v>41</v>
      </c>
      <c r="AL1911" t="s">
        <v>41</v>
      </c>
      <c r="AM1911" t="s">
        <v>41</v>
      </c>
    </row>
    <row r="1912" spans="1:39" x14ac:dyDescent="0.3">
      <c r="A1912" t="s">
        <v>55</v>
      </c>
      <c r="B1912" t="s">
        <v>56</v>
      </c>
      <c r="C1912" t="s">
        <v>38</v>
      </c>
      <c r="D1912" t="s">
        <v>59</v>
      </c>
      <c r="E1912">
        <v>10</v>
      </c>
      <c r="F1912" t="s">
        <v>48</v>
      </c>
      <c r="G1912" t="s">
        <v>40</v>
      </c>
      <c r="H1912" t="s">
        <v>41</v>
      </c>
      <c r="J1912">
        <v>75.33</v>
      </c>
      <c r="K1912" t="s">
        <v>41</v>
      </c>
      <c r="L1912">
        <v>20415.09</v>
      </c>
      <c r="M1912" t="s">
        <v>41</v>
      </c>
      <c r="N1912" t="s">
        <v>41</v>
      </c>
      <c r="O1912">
        <v>1300</v>
      </c>
      <c r="P1912">
        <v>1309.56</v>
      </c>
      <c r="Q1912">
        <v>1320</v>
      </c>
      <c r="R1912">
        <v>-1.44</v>
      </c>
      <c r="S1912">
        <v>0.21</v>
      </c>
      <c r="T1912">
        <v>56.45</v>
      </c>
      <c r="U1912">
        <v>1001</v>
      </c>
      <c r="V1912" t="s">
        <v>41</v>
      </c>
      <c r="W1912">
        <v>6.38</v>
      </c>
      <c r="X1912" t="s">
        <v>41</v>
      </c>
      <c r="Z1912">
        <v>9.98</v>
      </c>
      <c r="AA1912">
        <v>7.11</v>
      </c>
      <c r="AB1912">
        <v>2.87</v>
      </c>
      <c r="AC1912">
        <v>9</v>
      </c>
      <c r="AD1912" t="s">
        <v>41</v>
      </c>
      <c r="AF1912">
        <v>270</v>
      </c>
      <c r="AG1912">
        <v>270</v>
      </c>
      <c r="AH1912">
        <v>3.3</v>
      </c>
      <c r="AI1912">
        <v>3.3</v>
      </c>
      <c r="AJ1912">
        <v>0</v>
      </c>
      <c r="AK1912" t="s">
        <v>41</v>
      </c>
      <c r="AL1912" t="s">
        <v>41</v>
      </c>
      <c r="AM1912" t="s">
        <v>41</v>
      </c>
    </row>
    <row r="1913" spans="1:39" x14ac:dyDescent="0.3">
      <c r="A1913" t="s">
        <v>55</v>
      </c>
      <c r="B1913" t="s">
        <v>56</v>
      </c>
      <c r="C1913" t="s">
        <v>38</v>
      </c>
      <c r="D1913" t="s">
        <v>59</v>
      </c>
      <c r="E1913">
        <v>10</v>
      </c>
      <c r="F1913" t="s">
        <v>49</v>
      </c>
      <c r="G1913" t="s">
        <v>40</v>
      </c>
      <c r="H1913" t="s">
        <v>41</v>
      </c>
      <c r="J1913">
        <v>75.33</v>
      </c>
      <c r="K1913" t="s">
        <v>41</v>
      </c>
      <c r="L1913">
        <v>20415.09</v>
      </c>
      <c r="M1913" t="s">
        <v>41</v>
      </c>
      <c r="N1913" t="s">
        <v>41</v>
      </c>
      <c r="O1913">
        <v>1320</v>
      </c>
      <c r="P1913">
        <v>1329.14</v>
      </c>
      <c r="Q1913">
        <v>1340</v>
      </c>
      <c r="R1913">
        <v>-1.86</v>
      </c>
      <c r="S1913">
        <v>0.2</v>
      </c>
      <c r="T1913">
        <v>58.1</v>
      </c>
      <c r="U1913">
        <v>1001</v>
      </c>
      <c r="V1913" t="s">
        <v>41</v>
      </c>
      <c r="W1913">
        <v>5.36</v>
      </c>
      <c r="X1913" t="s">
        <v>41</v>
      </c>
      <c r="Z1913">
        <v>9.98</v>
      </c>
      <c r="AA1913">
        <v>7.11</v>
      </c>
      <c r="AB1913">
        <v>2.87</v>
      </c>
      <c r="AC1913">
        <v>9.2200000000000006</v>
      </c>
      <c r="AD1913" t="s">
        <v>41</v>
      </c>
      <c r="AF1913">
        <v>270</v>
      </c>
      <c r="AG1913">
        <v>270</v>
      </c>
      <c r="AH1913">
        <v>3.3</v>
      </c>
      <c r="AI1913">
        <v>3.3</v>
      </c>
      <c r="AJ1913">
        <v>0</v>
      </c>
      <c r="AK1913" t="s">
        <v>41</v>
      </c>
      <c r="AL1913" t="s">
        <v>41</v>
      </c>
      <c r="AM1913" t="s">
        <v>41</v>
      </c>
    </row>
    <row r="1914" spans="1:39" x14ac:dyDescent="0.3">
      <c r="A1914" t="s">
        <v>55</v>
      </c>
      <c r="B1914" t="s">
        <v>56</v>
      </c>
      <c r="C1914" t="s">
        <v>38</v>
      </c>
      <c r="D1914" t="s">
        <v>59</v>
      </c>
      <c r="E1914">
        <v>10</v>
      </c>
      <c r="F1914" t="s">
        <v>39</v>
      </c>
      <c r="G1914" t="s">
        <v>40</v>
      </c>
      <c r="H1914" t="s">
        <v>41</v>
      </c>
      <c r="J1914">
        <v>74.59</v>
      </c>
      <c r="K1914" t="s">
        <v>41</v>
      </c>
      <c r="L1914">
        <v>20495.11</v>
      </c>
      <c r="M1914" t="s">
        <v>41</v>
      </c>
      <c r="N1914" t="s">
        <v>41</v>
      </c>
      <c r="O1914">
        <v>1260</v>
      </c>
      <c r="P1914">
        <v>1269.3599999999999</v>
      </c>
      <c r="Q1914">
        <v>1280</v>
      </c>
      <c r="R1914">
        <v>-1.64</v>
      </c>
      <c r="S1914">
        <v>0.2</v>
      </c>
      <c r="T1914">
        <v>61.93</v>
      </c>
      <c r="U1914">
        <v>1001</v>
      </c>
      <c r="V1914" t="s">
        <v>41</v>
      </c>
      <c r="W1914">
        <v>6.35</v>
      </c>
      <c r="X1914" t="s">
        <v>41</v>
      </c>
      <c r="Z1914">
        <v>10</v>
      </c>
      <c r="AA1914">
        <v>7.16</v>
      </c>
      <c r="AB1914">
        <v>2.84</v>
      </c>
      <c r="AC1914">
        <v>9.5399999999999991</v>
      </c>
      <c r="AD1914" t="s">
        <v>41</v>
      </c>
      <c r="AF1914">
        <v>280</v>
      </c>
      <c r="AG1914">
        <v>280</v>
      </c>
      <c r="AH1914">
        <v>3.3</v>
      </c>
      <c r="AI1914">
        <v>3.3</v>
      </c>
      <c r="AJ1914">
        <v>0</v>
      </c>
      <c r="AK1914" t="s">
        <v>41</v>
      </c>
      <c r="AL1914" t="s">
        <v>41</v>
      </c>
      <c r="AM1914" t="s">
        <v>41</v>
      </c>
    </row>
    <row r="1915" spans="1:39" x14ac:dyDescent="0.3">
      <c r="A1915" t="s">
        <v>55</v>
      </c>
      <c r="B1915" t="s">
        <v>56</v>
      </c>
      <c r="C1915" t="s">
        <v>38</v>
      </c>
      <c r="D1915" t="s">
        <v>59</v>
      </c>
      <c r="E1915">
        <v>10</v>
      </c>
      <c r="F1915" t="s">
        <v>43</v>
      </c>
      <c r="G1915" t="s">
        <v>40</v>
      </c>
      <c r="H1915" t="s">
        <v>41</v>
      </c>
      <c r="J1915">
        <v>74.59</v>
      </c>
      <c r="K1915" t="s">
        <v>41</v>
      </c>
      <c r="L1915">
        <v>20495.11</v>
      </c>
      <c r="M1915" t="s">
        <v>41</v>
      </c>
      <c r="N1915" t="s">
        <v>41</v>
      </c>
      <c r="O1915">
        <v>1280</v>
      </c>
      <c r="P1915">
        <v>1289.08</v>
      </c>
      <c r="Q1915">
        <v>1300</v>
      </c>
      <c r="R1915">
        <v>-1.92</v>
      </c>
      <c r="S1915">
        <v>0.22</v>
      </c>
      <c r="T1915">
        <v>62.13</v>
      </c>
      <c r="U1915">
        <v>1001</v>
      </c>
      <c r="V1915" t="s">
        <v>41</v>
      </c>
      <c r="W1915">
        <v>6.37</v>
      </c>
      <c r="X1915" t="s">
        <v>41</v>
      </c>
      <c r="Z1915">
        <v>10</v>
      </c>
      <c r="AA1915">
        <v>7.16</v>
      </c>
      <c r="AB1915">
        <v>2.84</v>
      </c>
      <c r="AC1915">
        <v>9.18</v>
      </c>
      <c r="AD1915" t="s">
        <v>41</v>
      </c>
      <c r="AF1915">
        <v>280</v>
      </c>
      <c r="AG1915">
        <v>280</v>
      </c>
      <c r="AH1915">
        <v>3.3</v>
      </c>
      <c r="AI1915">
        <v>3.3</v>
      </c>
      <c r="AJ1915">
        <v>0</v>
      </c>
      <c r="AK1915" t="s">
        <v>41</v>
      </c>
      <c r="AL1915" t="s">
        <v>41</v>
      </c>
      <c r="AM1915" t="s">
        <v>41</v>
      </c>
    </row>
    <row r="1916" spans="1:39" x14ac:dyDescent="0.3">
      <c r="A1916" t="s">
        <v>55</v>
      </c>
      <c r="B1916" t="s">
        <v>56</v>
      </c>
      <c r="C1916" t="s">
        <v>38</v>
      </c>
      <c r="D1916" t="s">
        <v>59</v>
      </c>
      <c r="E1916">
        <v>10</v>
      </c>
      <c r="F1916" t="s">
        <v>44</v>
      </c>
      <c r="G1916" t="s">
        <v>40</v>
      </c>
      <c r="H1916" t="s">
        <v>41</v>
      </c>
      <c r="J1916">
        <v>74.59</v>
      </c>
      <c r="K1916" t="s">
        <v>41</v>
      </c>
      <c r="L1916">
        <v>20495.11</v>
      </c>
      <c r="M1916" t="s">
        <v>41</v>
      </c>
      <c r="N1916" t="s">
        <v>41</v>
      </c>
      <c r="O1916">
        <v>1300</v>
      </c>
      <c r="P1916">
        <v>1309.58</v>
      </c>
      <c r="Q1916">
        <v>1320</v>
      </c>
      <c r="R1916">
        <v>-1.42</v>
      </c>
      <c r="S1916">
        <v>0.2</v>
      </c>
      <c r="T1916">
        <v>56.46</v>
      </c>
      <c r="U1916">
        <v>1001</v>
      </c>
      <c r="V1916" t="s">
        <v>41</v>
      </c>
      <c r="W1916">
        <v>5.91</v>
      </c>
      <c r="X1916" t="s">
        <v>41</v>
      </c>
      <c r="Z1916">
        <v>10</v>
      </c>
      <c r="AA1916">
        <v>7.16</v>
      </c>
      <c r="AB1916">
        <v>2.84</v>
      </c>
      <c r="AC1916">
        <v>9.1300000000000008</v>
      </c>
      <c r="AD1916" t="s">
        <v>41</v>
      </c>
      <c r="AF1916">
        <v>280</v>
      </c>
      <c r="AG1916">
        <v>280</v>
      </c>
      <c r="AH1916">
        <v>3.3</v>
      </c>
      <c r="AI1916">
        <v>3.3</v>
      </c>
      <c r="AJ1916">
        <v>0</v>
      </c>
      <c r="AK1916" t="s">
        <v>41</v>
      </c>
      <c r="AL1916" t="s">
        <v>41</v>
      </c>
      <c r="AM1916" t="s">
        <v>41</v>
      </c>
    </row>
    <row r="1917" spans="1:39" x14ac:dyDescent="0.3">
      <c r="A1917" t="s">
        <v>55</v>
      </c>
      <c r="B1917" t="s">
        <v>56</v>
      </c>
      <c r="C1917" t="s">
        <v>38</v>
      </c>
      <c r="D1917" t="s">
        <v>59</v>
      </c>
      <c r="E1917">
        <v>10</v>
      </c>
      <c r="F1917" t="s">
        <v>45</v>
      </c>
      <c r="G1917" t="s">
        <v>40</v>
      </c>
      <c r="H1917" t="s">
        <v>41</v>
      </c>
      <c r="J1917">
        <v>74.59</v>
      </c>
      <c r="K1917" t="s">
        <v>41</v>
      </c>
      <c r="L1917">
        <v>20495.11</v>
      </c>
      <c r="M1917" t="s">
        <v>41</v>
      </c>
      <c r="N1917" t="s">
        <v>41</v>
      </c>
      <c r="O1917">
        <v>1320</v>
      </c>
      <c r="P1917">
        <v>1329.16</v>
      </c>
      <c r="Q1917">
        <v>1340</v>
      </c>
      <c r="R1917">
        <v>-1.84</v>
      </c>
      <c r="S1917">
        <v>0.2</v>
      </c>
      <c r="T1917">
        <v>58.08</v>
      </c>
      <c r="U1917">
        <v>1001</v>
      </c>
      <c r="V1917" t="s">
        <v>41</v>
      </c>
      <c r="W1917">
        <v>4.95</v>
      </c>
      <c r="X1917" t="s">
        <v>41</v>
      </c>
      <c r="Z1917">
        <v>10</v>
      </c>
      <c r="AA1917">
        <v>7.16</v>
      </c>
      <c r="AB1917">
        <v>2.84</v>
      </c>
      <c r="AC1917">
        <v>9.36</v>
      </c>
      <c r="AD1917" t="s">
        <v>41</v>
      </c>
      <c r="AF1917">
        <v>280</v>
      </c>
      <c r="AG1917">
        <v>280</v>
      </c>
      <c r="AH1917">
        <v>3.3</v>
      </c>
      <c r="AI1917">
        <v>3.3</v>
      </c>
      <c r="AJ1917">
        <v>0</v>
      </c>
      <c r="AK1917" t="s">
        <v>41</v>
      </c>
      <c r="AL1917" t="s">
        <v>41</v>
      </c>
      <c r="AM1917" t="s">
        <v>41</v>
      </c>
    </row>
    <row r="1918" spans="1:39" x14ac:dyDescent="0.3">
      <c r="A1918" t="s">
        <v>55</v>
      </c>
      <c r="B1918" t="s">
        <v>56</v>
      </c>
      <c r="C1918" t="s">
        <v>38</v>
      </c>
      <c r="D1918" t="s">
        <v>59</v>
      </c>
      <c r="E1918">
        <v>10</v>
      </c>
      <c r="F1918" t="s">
        <v>46</v>
      </c>
      <c r="G1918" t="s">
        <v>40</v>
      </c>
      <c r="H1918" t="s">
        <v>41</v>
      </c>
      <c r="J1918">
        <v>74.59</v>
      </c>
      <c r="K1918" t="s">
        <v>41</v>
      </c>
      <c r="L1918">
        <v>20495.11</v>
      </c>
      <c r="M1918" t="s">
        <v>41</v>
      </c>
      <c r="N1918" t="s">
        <v>41</v>
      </c>
      <c r="O1918">
        <v>1260</v>
      </c>
      <c r="P1918">
        <v>1269.3599999999999</v>
      </c>
      <c r="Q1918">
        <v>1280</v>
      </c>
      <c r="R1918">
        <v>-1.64</v>
      </c>
      <c r="S1918">
        <v>0.2</v>
      </c>
      <c r="T1918">
        <v>61.93</v>
      </c>
      <c r="U1918">
        <v>1001</v>
      </c>
      <c r="V1918" t="s">
        <v>41</v>
      </c>
      <c r="W1918">
        <v>6.47</v>
      </c>
      <c r="X1918" t="s">
        <v>41</v>
      </c>
      <c r="Z1918">
        <v>10</v>
      </c>
      <c r="AA1918">
        <v>7.16</v>
      </c>
      <c r="AB1918">
        <v>2.84</v>
      </c>
      <c r="AC1918">
        <v>9.5399999999999991</v>
      </c>
      <c r="AD1918" t="s">
        <v>41</v>
      </c>
      <c r="AF1918">
        <v>280</v>
      </c>
      <c r="AG1918">
        <v>280</v>
      </c>
      <c r="AH1918">
        <v>3.3</v>
      </c>
      <c r="AI1918">
        <v>3.3</v>
      </c>
      <c r="AJ1918">
        <v>0</v>
      </c>
      <c r="AK1918" t="s">
        <v>41</v>
      </c>
      <c r="AL1918" t="s">
        <v>41</v>
      </c>
      <c r="AM1918" t="s">
        <v>41</v>
      </c>
    </row>
    <row r="1919" spans="1:39" x14ac:dyDescent="0.3">
      <c r="A1919" t="s">
        <v>55</v>
      </c>
      <c r="B1919" t="s">
        <v>56</v>
      </c>
      <c r="C1919" t="s">
        <v>38</v>
      </c>
      <c r="D1919" t="s">
        <v>59</v>
      </c>
      <c r="E1919">
        <v>10</v>
      </c>
      <c r="F1919" t="s">
        <v>47</v>
      </c>
      <c r="G1919" t="s">
        <v>40</v>
      </c>
      <c r="H1919" t="s">
        <v>41</v>
      </c>
      <c r="J1919">
        <v>74.59</v>
      </c>
      <c r="K1919" t="s">
        <v>41</v>
      </c>
      <c r="L1919">
        <v>20495.11</v>
      </c>
      <c r="M1919" t="s">
        <v>41</v>
      </c>
      <c r="N1919" t="s">
        <v>41</v>
      </c>
      <c r="O1919">
        <v>1280</v>
      </c>
      <c r="P1919">
        <v>1289.08</v>
      </c>
      <c r="Q1919">
        <v>1300</v>
      </c>
      <c r="R1919">
        <v>-1.92</v>
      </c>
      <c r="S1919">
        <v>0.22</v>
      </c>
      <c r="T1919">
        <v>62.13</v>
      </c>
      <c r="U1919">
        <v>1001</v>
      </c>
      <c r="V1919" t="s">
        <v>41</v>
      </c>
      <c r="W1919">
        <v>6.53</v>
      </c>
      <c r="X1919" t="s">
        <v>41</v>
      </c>
      <c r="Z1919">
        <v>10</v>
      </c>
      <c r="AA1919">
        <v>7.16</v>
      </c>
      <c r="AB1919">
        <v>2.84</v>
      </c>
      <c r="AC1919">
        <v>9.18</v>
      </c>
      <c r="AD1919" t="s">
        <v>41</v>
      </c>
      <c r="AF1919">
        <v>280</v>
      </c>
      <c r="AG1919">
        <v>280</v>
      </c>
      <c r="AH1919">
        <v>3.3</v>
      </c>
      <c r="AI1919">
        <v>3.3</v>
      </c>
      <c r="AJ1919">
        <v>0</v>
      </c>
      <c r="AK1919" t="s">
        <v>41</v>
      </c>
      <c r="AL1919" t="s">
        <v>41</v>
      </c>
      <c r="AM1919" t="s">
        <v>41</v>
      </c>
    </row>
    <row r="1920" spans="1:39" x14ac:dyDescent="0.3">
      <c r="A1920" t="s">
        <v>55</v>
      </c>
      <c r="B1920" t="s">
        <v>56</v>
      </c>
      <c r="C1920" t="s">
        <v>38</v>
      </c>
      <c r="D1920" t="s">
        <v>59</v>
      </c>
      <c r="E1920">
        <v>10</v>
      </c>
      <c r="F1920" t="s">
        <v>48</v>
      </c>
      <c r="G1920" t="s">
        <v>40</v>
      </c>
      <c r="H1920" t="s">
        <v>41</v>
      </c>
      <c r="J1920">
        <v>74.59</v>
      </c>
      <c r="K1920" t="s">
        <v>41</v>
      </c>
      <c r="L1920">
        <v>20495.11</v>
      </c>
      <c r="M1920" t="s">
        <v>41</v>
      </c>
      <c r="N1920" t="s">
        <v>41</v>
      </c>
      <c r="O1920">
        <v>1300</v>
      </c>
      <c r="P1920">
        <v>1309.58</v>
      </c>
      <c r="Q1920">
        <v>1320</v>
      </c>
      <c r="R1920">
        <v>-1.42</v>
      </c>
      <c r="S1920">
        <v>0.2</v>
      </c>
      <c r="T1920">
        <v>56.46</v>
      </c>
      <c r="U1920">
        <v>1001</v>
      </c>
      <c r="V1920" t="s">
        <v>41</v>
      </c>
      <c r="W1920">
        <v>6.41</v>
      </c>
      <c r="X1920" t="s">
        <v>41</v>
      </c>
      <c r="Z1920">
        <v>10</v>
      </c>
      <c r="AA1920">
        <v>7.16</v>
      </c>
      <c r="AB1920">
        <v>2.84</v>
      </c>
      <c r="AC1920">
        <v>9.1300000000000008</v>
      </c>
      <c r="AD1920" t="s">
        <v>41</v>
      </c>
      <c r="AF1920">
        <v>280</v>
      </c>
      <c r="AG1920">
        <v>280</v>
      </c>
      <c r="AH1920">
        <v>3.3</v>
      </c>
      <c r="AI1920">
        <v>3.3</v>
      </c>
      <c r="AJ1920">
        <v>0</v>
      </c>
      <c r="AK1920" t="s">
        <v>41</v>
      </c>
      <c r="AL1920" t="s">
        <v>41</v>
      </c>
      <c r="AM1920" t="s">
        <v>41</v>
      </c>
    </row>
    <row r="1921" spans="1:39" x14ac:dyDescent="0.3">
      <c r="A1921" t="s">
        <v>55</v>
      </c>
      <c r="B1921" t="s">
        <v>56</v>
      </c>
      <c r="C1921" t="s">
        <v>38</v>
      </c>
      <c r="D1921" t="s">
        <v>59</v>
      </c>
      <c r="E1921">
        <v>10</v>
      </c>
      <c r="F1921" t="s">
        <v>49</v>
      </c>
      <c r="G1921" t="s">
        <v>40</v>
      </c>
      <c r="H1921" t="s">
        <v>41</v>
      </c>
      <c r="J1921">
        <v>74.59</v>
      </c>
      <c r="K1921" t="s">
        <v>41</v>
      </c>
      <c r="L1921">
        <v>20495.11</v>
      </c>
      <c r="M1921" t="s">
        <v>41</v>
      </c>
      <c r="N1921" t="s">
        <v>41</v>
      </c>
      <c r="O1921">
        <v>1320</v>
      </c>
      <c r="P1921">
        <v>1329.16</v>
      </c>
      <c r="Q1921">
        <v>1340</v>
      </c>
      <c r="R1921">
        <v>-1.84</v>
      </c>
      <c r="S1921">
        <v>0.2</v>
      </c>
      <c r="T1921">
        <v>58.08</v>
      </c>
      <c r="U1921">
        <v>1001</v>
      </c>
      <c r="V1921" t="s">
        <v>41</v>
      </c>
      <c r="W1921">
        <v>5.38</v>
      </c>
      <c r="X1921" t="s">
        <v>41</v>
      </c>
      <c r="Z1921">
        <v>10</v>
      </c>
      <c r="AA1921">
        <v>7.16</v>
      </c>
      <c r="AB1921">
        <v>2.84</v>
      </c>
      <c r="AC1921">
        <v>9.36</v>
      </c>
      <c r="AD1921" t="s">
        <v>41</v>
      </c>
      <c r="AF1921">
        <v>280</v>
      </c>
      <c r="AG1921">
        <v>280</v>
      </c>
      <c r="AH1921">
        <v>3.3</v>
      </c>
      <c r="AI1921">
        <v>3.3</v>
      </c>
      <c r="AJ1921">
        <v>0</v>
      </c>
      <c r="AK1921" t="s">
        <v>41</v>
      </c>
      <c r="AL1921" t="s">
        <v>41</v>
      </c>
      <c r="AM1921" t="s">
        <v>41</v>
      </c>
    </row>
    <row r="1922" spans="1:39" x14ac:dyDescent="0.3">
      <c r="A1922" t="s">
        <v>55</v>
      </c>
      <c r="B1922" t="s">
        <v>56</v>
      </c>
      <c r="C1922" t="s">
        <v>38</v>
      </c>
      <c r="D1922" t="s">
        <v>59</v>
      </c>
      <c r="E1922">
        <v>10</v>
      </c>
      <c r="F1922" t="s">
        <v>39</v>
      </c>
      <c r="G1922" t="s">
        <v>40</v>
      </c>
      <c r="H1922" t="s">
        <v>41</v>
      </c>
      <c r="J1922">
        <v>75.459999999999994</v>
      </c>
      <c r="K1922" t="s">
        <v>41</v>
      </c>
      <c r="L1922">
        <v>20576.009999999998</v>
      </c>
      <c r="M1922" t="s">
        <v>41</v>
      </c>
      <c r="N1922" t="s">
        <v>41</v>
      </c>
      <c r="O1922">
        <v>1260</v>
      </c>
      <c r="P1922">
        <v>1269.4000000000001</v>
      </c>
      <c r="Q1922">
        <v>1280</v>
      </c>
      <c r="R1922">
        <v>-1.6</v>
      </c>
      <c r="S1922">
        <v>0.2</v>
      </c>
      <c r="T1922">
        <v>62.04</v>
      </c>
      <c r="U1922">
        <v>1001</v>
      </c>
      <c r="V1922" t="s">
        <v>41</v>
      </c>
      <c r="W1922">
        <v>6.38</v>
      </c>
      <c r="X1922" t="s">
        <v>41</v>
      </c>
      <c r="Z1922">
        <v>9.99</v>
      </c>
      <c r="AA1922">
        <v>7.21</v>
      </c>
      <c r="AB1922">
        <v>2.78</v>
      </c>
      <c r="AC1922">
        <v>9.7200000000000006</v>
      </c>
      <c r="AD1922" t="s">
        <v>41</v>
      </c>
      <c r="AF1922">
        <v>290</v>
      </c>
      <c r="AG1922">
        <v>290</v>
      </c>
      <c r="AH1922">
        <v>3.3</v>
      </c>
      <c r="AI1922">
        <v>3.3</v>
      </c>
      <c r="AJ1922">
        <v>0</v>
      </c>
      <c r="AK1922" t="s">
        <v>41</v>
      </c>
      <c r="AL1922" t="s">
        <v>41</v>
      </c>
      <c r="AM1922" t="s">
        <v>41</v>
      </c>
    </row>
    <row r="1923" spans="1:39" x14ac:dyDescent="0.3">
      <c r="A1923" t="s">
        <v>55</v>
      </c>
      <c r="B1923" t="s">
        <v>56</v>
      </c>
      <c r="C1923" t="s">
        <v>38</v>
      </c>
      <c r="D1923" t="s">
        <v>59</v>
      </c>
      <c r="E1923">
        <v>10</v>
      </c>
      <c r="F1923" t="s">
        <v>43</v>
      </c>
      <c r="G1923" t="s">
        <v>40</v>
      </c>
      <c r="H1923" t="s">
        <v>41</v>
      </c>
      <c r="J1923">
        <v>75.459999999999994</v>
      </c>
      <c r="K1923" t="s">
        <v>41</v>
      </c>
      <c r="L1923">
        <v>20576.009999999998</v>
      </c>
      <c r="M1923" t="s">
        <v>41</v>
      </c>
      <c r="N1923" t="s">
        <v>41</v>
      </c>
      <c r="O1923">
        <v>1280</v>
      </c>
      <c r="P1923">
        <v>1289.0999999999999</v>
      </c>
      <c r="Q1923">
        <v>1300</v>
      </c>
      <c r="R1923">
        <v>-1.9</v>
      </c>
      <c r="S1923">
        <v>0.22</v>
      </c>
      <c r="T1923">
        <v>62.23</v>
      </c>
      <c r="U1923">
        <v>1001</v>
      </c>
      <c r="V1923" t="s">
        <v>41</v>
      </c>
      <c r="W1923">
        <v>6.39</v>
      </c>
      <c r="X1923" t="s">
        <v>41</v>
      </c>
      <c r="Z1923">
        <v>9.99</v>
      </c>
      <c r="AA1923">
        <v>7.21</v>
      </c>
      <c r="AB1923">
        <v>2.78</v>
      </c>
      <c r="AC1923">
        <v>9.34</v>
      </c>
      <c r="AD1923" t="s">
        <v>41</v>
      </c>
      <c r="AF1923">
        <v>290</v>
      </c>
      <c r="AG1923">
        <v>290</v>
      </c>
      <c r="AH1923">
        <v>3.3</v>
      </c>
      <c r="AI1923">
        <v>3.3</v>
      </c>
      <c r="AJ1923">
        <v>0</v>
      </c>
      <c r="AK1923" t="s">
        <v>41</v>
      </c>
      <c r="AL1923" t="s">
        <v>41</v>
      </c>
      <c r="AM1923" t="s">
        <v>41</v>
      </c>
    </row>
    <row r="1924" spans="1:39" x14ac:dyDescent="0.3">
      <c r="A1924" t="s">
        <v>55</v>
      </c>
      <c r="B1924" t="s">
        <v>56</v>
      </c>
      <c r="C1924" t="s">
        <v>38</v>
      </c>
      <c r="D1924" t="s">
        <v>59</v>
      </c>
      <c r="E1924">
        <v>10</v>
      </c>
      <c r="F1924" t="s">
        <v>44</v>
      </c>
      <c r="G1924" t="s">
        <v>40</v>
      </c>
      <c r="H1924" t="s">
        <v>41</v>
      </c>
      <c r="J1924">
        <v>75.459999999999994</v>
      </c>
      <c r="K1924" t="s">
        <v>41</v>
      </c>
      <c r="L1924">
        <v>20576.009999999998</v>
      </c>
      <c r="M1924" t="s">
        <v>41</v>
      </c>
      <c r="N1924" t="s">
        <v>41</v>
      </c>
      <c r="O1924">
        <v>1300</v>
      </c>
      <c r="P1924">
        <v>1309.5999999999999</v>
      </c>
      <c r="Q1924">
        <v>1320</v>
      </c>
      <c r="R1924">
        <v>-1.4</v>
      </c>
      <c r="S1924">
        <v>0.21</v>
      </c>
      <c r="T1924">
        <v>56.54</v>
      </c>
      <c r="U1924">
        <v>1001</v>
      </c>
      <c r="V1924" t="s">
        <v>41</v>
      </c>
      <c r="W1924">
        <v>5.94</v>
      </c>
      <c r="X1924" t="s">
        <v>41</v>
      </c>
      <c r="Z1924">
        <v>9.99</v>
      </c>
      <c r="AA1924">
        <v>7.21</v>
      </c>
      <c r="AB1924">
        <v>2.78</v>
      </c>
      <c r="AC1924">
        <v>9.2899999999999991</v>
      </c>
      <c r="AD1924" t="s">
        <v>41</v>
      </c>
      <c r="AF1924">
        <v>290</v>
      </c>
      <c r="AG1924">
        <v>290</v>
      </c>
      <c r="AH1924">
        <v>3.3</v>
      </c>
      <c r="AI1924">
        <v>3.3</v>
      </c>
      <c r="AJ1924">
        <v>0</v>
      </c>
      <c r="AK1924" t="s">
        <v>41</v>
      </c>
      <c r="AL1924" t="s">
        <v>41</v>
      </c>
      <c r="AM1924" t="s">
        <v>41</v>
      </c>
    </row>
    <row r="1925" spans="1:39" x14ac:dyDescent="0.3">
      <c r="A1925" t="s">
        <v>55</v>
      </c>
      <c r="B1925" t="s">
        <v>56</v>
      </c>
      <c r="C1925" t="s">
        <v>38</v>
      </c>
      <c r="D1925" t="s">
        <v>59</v>
      </c>
      <c r="E1925">
        <v>10</v>
      </c>
      <c r="F1925" t="s">
        <v>45</v>
      </c>
      <c r="G1925" t="s">
        <v>40</v>
      </c>
      <c r="H1925" t="s">
        <v>41</v>
      </c>
      <c r="J1925">
        <v>75.459999999999994</v>
      </c>
      <c r="K1925" t="s">
        <v>41</v>
      </c>
      <c r="L1925">
        <v>20576.009999999998</v>
      </c>
      <c r="M1925" t="s">
        <v>41</v>
      </c>
      <c r="N1925" t="s">
        <v>41</v>
      </c>
      <c r="O1925">
        <v>1320</v>
      </c>
      <c r="P1925">
        <v>1329.2</v>
      </c>
      <c r="Q1925">
        <v>1340</v>
      </c>
      <c r="R1925">
        <v>-1.8</v>
      </c>
      <c r="S1925">
        <v>0.21</v>
      </c>
      <c r="T1925">
        <v>58.09</v>
      </c>
      <c r="U1925">
        <v>1001</v>
      </c>
      <c r="V1925" t="s">
        <v>41</v>
      </c>
      <c r="W1925">
        <v>4.9800000000000004</v>
      </c>
      <c r="X1925" t="s">
        <v>41</v>
      </c>
      <c r="Z1925">
        <v>9.99</v>
      </c>
      <c r="AA1925">
        <v>7.21</v>
      </c>
      <c r="AB1925">
        <v>2.78</v>
      </c>
      <c r="AC1925">
        <v>9.52</v>
      </c>
      <c r="AD1925" t="s">
        <v>41</v>
      </c>
      <c r="AF1925">
        <v>290</v>
      </c>
      <c r="AG1925">
        <v>290</v>
      </c>
      <c r="AH1925">
        <v>3.3</v>
      </c>
      <c r="AI1925">
        <v>3.3</v>
      </c>
      <c r="AJ1925">
        <v>0</v>
      </c>
      <c r="AK1925" t="s">
        <v>41</v>
      </c>
      <c r="AL1925" t="s">
        <v>41</v>
      </c>
      <c r="AM1925" t="s">
        <v>41</v>
      </c>
    </row>
    <row r="1926" spans="1:39" x14ac:dyDescent="0.3">
      <c r="A1926" t="s">
        <v>55</v>
      </c>
      <c r="B1926" t="s">
        <v>56</v>
      </c>
      <c r="C1926" t="s">
        <v>38</v>
      </c>
      <c r="D1926" t="s">
        <v>59</v>
      </c>
      <c r="E1926">
        <v>10</v>
      </c>
      <c r="F1926" t="s">
        <v>46</v>
      </c>
      <c r="G1926" t="s">
        <v>40</v>
      </c>
      <c r="H1926" t="s">
        <v>41</v>
      </c>
      <c r="J1926">
        <v>75.459999999999994</v>
      </c>
      <c r="K1926" t="s">
        <v>41</v>
      </c>
      <c r="L1926">
        <v>20576.009999999998</v>
      </c>
      <c r="M1926" t="s">
        <v>41</v>
      </c>
      <c r="N1926" t="s">
        <v>41</v>
      </c>
      <c r="O1926">
        <v>1260</v>
      </c>
      <c r="P1926">
        <v>1269.4000000000001</v>
      </c>
      <c r="Q1926">
        <v>1280</v>
      </c>
      <c r="R1926">
        <v>-1.6</v>
      </c>
      <c r="S1926">
        <v>0.2</v>
      </c>
      <c r="T1926">
        <v>62.04</v>
      </c>
      <c r="U1926">
        <v>1001</v>
      </c>
      <c r="V1926" t="s">
        <v>41</v>
      </c>
      <c r="W1926">
        <v>6.5</v>
      </c>
      <c r="X1926" t="s">
        <v>41</v>
      </c>
      <c r="Z1926">
        <v>9.99</v>
      </c>
      <c r="AA1926">
        <v>7.21</v>
      </c>
      <c r="AB1926">
        <v>2.78</v>
      </c>
      <c r="AC1926">
        <v>9.7200000000000006</v>
      </c>
      <c r="AD1926" t="s">
        <v>41</v>
      </c>
      <c r="AF1926">
        <v>290</v>
      </c>
      <c r="AG1926">
        <v>290</v>
      </c>
      <c r="AH1926">
        <v>3.3</v>
      </c>
      <c r="AI1926">
        <v>3.3</v>
      </c>
      <c r="AJ1926">
        <v>0</v>
      </c>
      <c r="AK1926" t="s">
        <v>41</v>
      </c>
      <c r="AL1926" t="s">
        <v>41</v>
      </c>
      <c r="AM1926" t="s">
        <v>41</v>
      </c>
    </row>
    <row r="1927" spans="1:39" x14ac:dyDescent="0.3">
      <c r="A1927" t="s">
        <v>55</v>
      </c>
      <c r="B1927" t="s">
        <v>56</v>
      </c>
      <c r="C1927" t="s">
        <v>38</v>
      </c>
      <c r="D1927" t="s">
        <v>59</v>
      </c>
      <c r="E1927">
        <v>10</v>
      </c>
      <c r="F1927" t="s">
        <v>47</v>
      </c>
      <c r="G1927" t="s">
        <v>40</v>
      </c>
      <c r="H1927" t="s">
        <v>41</v>
      </c>
      <c r="J1927">
        <v>75.459999999999994</v>
      </c>
      <c r="K1927" t="s">
        <v>41</v>
      </c>
      <c r="L1927">
        <v>20576.009999999998</v>
      </c>
      <c r="M1927" t="s">
        <v>41</v>
      </c>
      <c r="N1927" t="s">
        <v>41</v>
      </c>
      <c r="O1927">
        <v>1280</v>
      </c>
      <c r="P1927">
        <v>1289.0999999999999</v>
      </c>
      <c r="Q1927">
        <v>1300</v>
      </c>
      <c r="R1927">
        <v>-1.9</v>
      </c>
      <c r="S1927">
        <v>0.22</v>
      </c>
      <c r="T1927">
        <v>62.23</v>
      </c>
      <c r="U1927">
        <v>1001</v>
      </c>
      <c r="V1927" t="s">
        <v>41</v>
      </c>
      <c r="W1927">
        <v>6.55</v>
      </c>
      <c r="X1927" t="s">
        <v>41</v>
      </c>
      <c r="Z1927">
        <v>9.99</v>
      </c>
      <c r="AA1927">
        <v>7.21</v>
      </c>
      <c r="AB1927">
        <v>2.78</v>
      </c>
      <c r="AC1927">
        <v>9.34</v>
      </c>
      <c r="AD1927" t="s">
        <v>41</v>
      </c>
      <c r="AF1927">
        <v>290</v>
      </c>
      <c r="AG1927">
        <v>290</v>
      </c>
      <c r="AH1927">
        <v>3.3</v>
      </c>
      <c r="AI1927">
        <v>3.3</v>
      </c>
      <c r="AJ1927">
        <v>0</v>
      </c>
      <c r="AK1927" t="s">
        <v>41</v>
      </c>
      <c r="AL1927" t="s">
        <v>41</v>
      </c>
      <c r="AM1927" t="s">
        <v>41</v>
      </c>
    </row>
    <row r="1928" spans="1:39" x14ac:dyDescent="0.3">
      <c r="A1928" t="s">
        <v>55</v>
      </c>
      <c r="B1928" t="s">
        <v>56</v>
      </c>
      <c r="C1928" t="s">
        <v>38</v>
      </c>
      <c r="D1928" t="s">
        <v>59</v>
      </c>
      <c r="E1928">
        <v>10</v>
      </c>
      <c r="F1928" t="s">
        <v>48</v>
      </c>
      <c r="G1928" t="s">
        <v>40</v>
      </c>
      <c r="H1928" t="s">
        <v>41</v>
      </c>
      <c r="J1928">
        <v>75.459999999999994</v>
      </c>
      <c r="K1928" t="s">
        <v>41</v>
      </c>
      <c r="L1928">
        <v>20576.009999999998</v>
      </c>
      <c r="M1928" t="s">
        <v>41</v>
      </c>
      <c r="N1928" t="s">
        <v>41</v>
      </c>
      <c r="O1928">
        <v>1300</v>
      </c>
      <c r="P1928">
        <v>1309.5999999999999</v>
      </c>
      <c r="Q1928">
        <v>1320</v>
      </c>
      <c r="R1928">
        <v>-1.4</v>
      </c>
      <c r="S1928">
        <v>0.21</v>
      </c>
      <c r="T1928">
        <v>56.54</v>
      </c>
      <c r="U1928">
        <v>1001</v>
      </c>
      <c r="V1928" t="s">
        <v>41</v>
      </c>
      <c r="W1928">
        <v>6.44</v>
      </c>
      <c r="X1928" t="s">
        <v>41</v>
      </c>
      <c r="Z1928">
        <v>9.99</v>
      </c>
      <c r="AA1928">
        <v>7.21</v>
      </c>
      <c r="AB1928">
        <v>2.78</v>
      </c>
      <c r="AC1928">
        <v>9.2899999999999991</v>
      </c>
      <c r="AD1928" t="s">
        <v>41</v>
      </c>
      <c r="AF1928">
        <v>290</v>
      </c>
      <c r="AG1928">
        <v>290</v>
      </c>
      <c r="AH1928">
        <v>3.3</v>
      </c>
      <c r="AI1928">
        <v>3.3</v>
      </c>
      <c r="AJ1928">
        <v>0</v>
      </c>
      <c r="AK1928" t="s">
        <v>41</v>
      </c>
      <c r="AL1928" t="s">
        <v>41</v>
      </c>
      <c r="AM1928" t="s">
        <v>41</v>
      </c>
    </row>
    <row r="1929" spans="1:39" x14ac:dyDescent="0.3">
      <c r="A1929" t="s">
        <v>55</v>
      </c>
      <c r="B1929" t="s">
        <v>56</v>
      </c>
      <c r="C1929" t="s">
        <v>38</v>
      </c>
      <c r="D1929" t="s">
        <v>59</v>
      </c>
      <c r="E1929">
        <v>10</v>
      </c>
      <c r="F1929" t="s">
        <v>49</v>
      </c>
      <c r="G1929" t="s">
        <v>40</v>
      </c>
      <c r="H1929" t="s">
        <v>41</v>
      </c>
      <c r="J1929">
        <v>75.459999999999994</v>
      </c>
      <c r="K1929" t="s">
        <v>41</v>
      </c>
      <c r="L1929">
        <v>20576.009999999998</v>
      </c>
      <c r="M1929" t="s">
        <v>41</v>
      </c>
      <c r="N1929" t="s">
        <v>41</v>
      </c>
      <c r="O1929">
        <v>1320</v>
      </c>
      <c r="P1929">
        <v>1329.2</v>
      </c>
      <c r="Q1929">
        <v>1340</v>
      </c>
      <c r="R1929">
        <v>-1.8</v>
      </c>
      <c r="S1929">
        <v>0.21</v>
      </c>
      <c r="T1929">
        <v>58.09</v>
      </c>
      <c r="U1929">
        <v>1001</v>
      </c>
      <c r="V1929" t="s">
        <v>41</v>
      </c>
      <c r="W1929">
        <v>5.4</v>
      </c>
      <c r="X1929" t="s">
        <v>41</v>
      </c>
      <c r="Z1929">
        <v>9.99</v>
      </c>
      <c r="AA1929">
        <v>7.21</v>
      </c>
      <c r="AB1929">
        <v>2.78</v>
      </c>
      <c r="AC1929">
        <v>9.52</v>
      </c>
      <c r="AD1929" t="s">
        <v>41</v>
      </c>
      <c r="AF1929">
        <v>290</v>
      </c>
      <c r="AG1929">
        <v>290</v>
      </c>
      <c r="AH1929">
        <v>3.3</v>
      </c>
      <c r="AI1929">
        <v>3.3</v>
      </c>
      <c r="AJ1929">
        <v>0</v>
      </c>
      <c r="AK1929" t="s">
        <v>41</v>
      </c>
      <c r="AL1929" t="s">
        <v>41</v>
      </c>
      <c r="AM1929" t="s">
        <v>41</v>
      </c>
    </row>
    <row r="1930" spans="1:39" x14ac:dyDescent="0.3">
      <c r="A1930" t="s">
        <v>55</v>
      </c>
      <c r="B1930" t="s">
        <v>56</v>
      </c>
      <c r="C1930" t="s">
        <v>38</v>
      </c>
      <c r="D1930" t="s">
        <v>59</v>
      </c>
      <c r="E1930">
        <v>10</v>
      </c>
      <c r="F1930" t="s">
        <v>39</v>
      </c>
      <c r="G1930" t="s">
        <v>40</v>
      </c>
      <c r="H1930" t="s">
        <v>41</v>
      </c>
      <c r="J1930">
        <v>74.41</v>
      </c>
      <c r="K1930" t="s">
        <v>41</v>
      </c>
      <c r="L1930">
        <v>20655.84</v>
      </c>
      <c r="M1930" t="s">
        <v>41</v>
      </c>
      <c r="N1930" t="s">
        <v>41</v>
      </c>
      <c r="O1930">
        <v>1260</v>
      </c>
      <c r="P1930">
        <v>1269.42</v>
      </c>
      <c r="Q1930">
        <v>1280</v>
      </c>
      <c r="R1930">
        <v>-1.58</v>
      </c>
      <c r="S1930">
        <v>0.2</v>
      </c>
      <c r="T1930">
        <v>62.15</v>
      </c>
      <c r="U1930">
        <v>1001</v>
      </c>
      <c r="V1930" t="s">
        <v>41</v>
      </c>
      <c r="W1930">
        <v>6.41</v>
      </c>
      <c r="X1930" t="s">
        <v>41</v>
      </c>
      <c r="Z1930">
        <v>10</v>
      </c>
      <c r="AA1930">
        <v>7.28</v>
      </c>
      <c r="AB1930">
        <v>2.72</v>
      </c>
      <c r="AC1930">
        <v>9.86</v>
      </c>
      <c r="AD1930" t="s">
        <v>41</v>
      </c>
      <c r="AF1930">
        <v>300</v>
      </c>
      <c r="AG1930">
        <v>300</v>
      </c>
      <c r="AH1930">
        <v>3.3</v>
      </c>
      <c r="AI1930">
        <v>3.3</v>
      </c>
      <c r="AJ1930">
        <v>0</v>
      </c>
      <c r="AK1930" t="s">
        <v>41</v>
      </c>
      <c r="AL1930" t="s">
        <v>41</v>
      </c>
      <c r="AM1930" t="s">
        <v>41</v>
      </c>
    </row>
    <row r="1931" spans="1:39" x14ac:dyDescent="0.3">
      <c r="A1931" t="s">
        <v>55</v>
      </c>
      <c r="B1931" t="s">
        <v>56</v>
      </c>
      <c r="C1931" t="s">
        <v>38</v>
      </c>
      <c r="D1931" t="s">
        <v>59</v>
      </c>
      <c r="E1931">
        <v>10</v>
      </c>
      <c r="F1931" t="s">
        <v>43</v>
      </c>
      <c r="G1931" t="s">
        <v>40</v>
      </c>
      <c r="H1931" t="s">
        <v>41</v>
      </c>
      <c r="J1931">
        <v>74.41</v>
      </c>
      <c r="K1931" t="s">
        <v>41</v>
      </c>
      <c r="L1931">
        <v>20655.84</v>
      </c>
      <c r="M1931" t="s">
        <v>41</v>
      </c>
      <c r="N1931" t="s">
        <v>41</v>
      </c>
      <c r="O1931">
        <v>1280</v>
      </c>
      <c r="P1931">
        <v>1289.1400000000001</v>
      </c>
      <c r="Q1931">
        <v>1300</v>
      </c>
      <c r="R1931">
        <v>-1.86</v>
      </c>
      <c r="S1931">
        <v>0.22</v>
      </c>
      <c r="T1931">
        <v>62.37</v>
      </c>
      <c r="U1931">
        <v>1001</v>
      </c>
      <c r="V1931" t="s">
        <v>41</v>
      </c>
      <c r="W1931">
        <v>6.43</v>
      </c>
      <c r="X1931" t="s">
        <v>41</v>
      </c>
      <c r="Z1931">
        <v>10</v>
      </c>
      <c r="AA1931">
        <v>7.28</v>
      </c>
      <c r="AB1931">
        <v>2.72</v>
      </c>
      <c r="AC1931">
        <v>9.4499999999999993</v>
      </c>
      <c r="AD1931" t="s">
        <v>41</v>
      </c>
      <c r="AF1931">
        <v>300</v>
      </c>
      <c r="AG1931">
        <v>300</v>
      </c>
      <c r="AH1931">
        <v>3.3</v>
      </c>
      <c r="AI1931">
        <v>3.3</v>
      </c>
      <c r="AJ1931">
        <v>0</v>
      </c>
      <c r="AK1931" t="s">
        <v>41</v>
      </c>
      <c r="AL1931" t="s">
        <v>41</v>
      </c>
      <c r="AM1931" t="s">
        <v>41</v>
      </c>
    </row>
    <row r="1932" spans="1:39" x14ac:dyDescent="0.3">
      <c r="A1932" t="s">
        <v>55</v>
      </c>
      <c r="B1932" t="s">
        <v>56</v>
      </c>
      <c r="C1932" t="s">
        <v>38</v>
      </c>
      <c r="D1932" t="s">
        <v>59</v>
      </c>
      <c r="E1932">
        <v>10</v>
      </c>
      <c r="F1932" t="s">
        <v>44</v>
      </c>
      <c r="G1932" t="s">
        <v>40</v>
      </c>
      <c r="H1932" t="s">
        <v>41</v>
      </c>
      <c r="J1932">
        <v>74.41</v>
      </c>
      <c r="K1932" t="s">
        <v>41</v>
      </c>
      <c r="L1932">
        <v>20655.84</v>
      </c>
      <c r="M1932" t="s">
        <v>41</v>
      </c>
      <c r="N1932" t="s">
        <v>41</v>
      </c>
      <c r="O1932">
        <v>1300</v>
      </c>
      <c r="P1932">
        <v>1309.6400000000001</v>
      </c>
      <c r="Q1932">
        <v>1320</v>
      </c>
      <c r="R1932">
        <v>-1.36</v>
      </c>
      <c r="S1932">
        <v>0.2</v>
      </c>
      <c r="T1932">
        <v>56.59</v>
      </c>
      <c r="U1932">
        <v>1001</v>
      </c>
      <c r="V1932" t="s">
        <v>41</v>
      </c>
      <c r="W1932">
        <v>5.97</v>
      </c>
      <c r="X1932" t="s">
        <v>41</v>
      </c>
      <c r="Z1932">
        <v>10</v>
      </c>
      <c r="AA1932">
        <v>7.28</v>
      </c>
      <c r="AB1932">
        <v>2.72</v>
      </c>
      <c r="AC1932">
        <v>9.43</v>
      </c>
      <c r="AD1932" t="s">
        <v>41</v>
      </c>
      <c r="AF1932">
        <v>300</v>
      </c>
      <c r="AG1932">
        <v>300</v>
      </c>
      <c r="AH1932">
        <v>3.3</v>
      </c>
      <c r="AI1932">
        <v>3.3</v>
      </c>
      <c r="AJ1932">
        <v>0</v>
      </c>
      <c r="AK1932" t="s">
        <v>41</v>
      </c>
      <c r="AL1932" t="s">
        <v>41</v>
      </c>
      <c r="AM1932" t="s">
        <v>41</v>
      </c>
    </row>
    <row r="1933" spans="1:39" x14ac:dyDescent="0.3">
      <c r="A1933" t="s">
        <v>55</v>
      </c>
      <c r="B1933" t="s">
        <v>56</v>
      </c>
      <c r="C1933" t="s">
        <v>38</v>
      </c>
      <c r="D1933" t="s">
        <v>59</v>
      </c>
      <c r="E1933">
        <v>10</v>
      </c>
      <c r="F1933" t="s">
        <v>45</v>
      </c>
      <c r="G1933" t="s">
        <v>40</v>
      </c>
      <c r="H1933" t="s">
        <v>41</v>
      </c>
      <c r="J1933">
        <v>74.41</v>
      </c>
      <c r="K1933" t="s">
        <v>41</v>
      </c>
      <c r="L1933">
        <v>20655.84</v>
      </c>
      <c r="M1933" t="s">
        <v>41</v>
      </c>
      <c r="N1933" t="s">
        <v>41</v>
      </c>
      <c r="O1933">
        <v>1320</v>
      </c>
      <c r="P1933">
        <v>1329.22</v>
      </c>
      <c r="Q1933">
        <v>1340</v>
      </c>
      <c r="R1933">
        <v>-1.78</v>
      </c>
      <c r="S1933">
        <v>0.21</v>
      </c>
      <c r="T1933">
        <v>58.2</v>
      </c>
      <c r="U1933">
        <v>1001</v>
      </c>
      <c r="V1933" t="s">
        <v>41</v>
      </c>
      <c r="W1933">
        <v>5.01</v>
      </c>
      <c r="X1933" t="s">
        <v>41</v>
      </c>
      <c r="Z1933">
        <v>10</v>
      </c>
      <c r="AA1933">
        <v>7.28</v>
      </c>
      <c r="AB1933">
        <v>2.72</v>
      </c>
      <c r="AC1933">
        <v>9.68</v>
      </c>
      <c r="AD1933" t="s">
        <v>41</v>
      </c>
      <c r="AF1933">
        <v>300</v>
      </c>
      <c r="AG1933">
        <v>300</v>
      </c>
      <c r="AH1933">
        <v>3.3</v>
      </c>
      <c r="AI1933">
        <v>3.3</v>
      </c>
      <c r="AJ1933">
        <v>0</v>
      </c>
      <c r="AK1933" t="s">
        <v>41</v>
      </c>
      <c r="AL1933" t="s">
        <v>41</v>
      </c>
      <c r="AM1933" t="s">
        <v>41</v>
      </c>
    </row>
    <row r="1934" spans="1:39" x14ac:dyDescent="0.3">
      <c r="A1934" t="s">
        <v>55</v>
      </c>
      <c r="B1934" t="s">
        <v>56</v>
      </c>
      <c r="C1934" t="s">
        <v>38</v>
      </c>
      <c r="D1934" t="s">
        <v>59</v>
      </c>
      <c r="E1934">
        <v>10</v>
      </c>
      <c r="F1934" t="s">
        <v>46</v>
      </c>
      <c r="G1934" t="s">
        <v>40</v>
      </c>
      <c r="H1934" t="s">
        <v>41</v>
      </c>
      <c r="J1934">
        <v>74.41</v>
      </c>
      <c r="K1934" t="s">
        <v>41</v>
      </c>
      <c r="L1934">
        <v>20655.84</v>
      </c>
      <c r="M1934" t="s">
        <v>41</v>
      </c>
      <c r="N1934" t="s">
        <v>41</v>
      </c>
      <c r="O1934">
        <v>1260</v>
      </c>
      <c r="P1934">
        <v>1269.42</v>
      </c>
      <c r="Q1934">
        <v>1280</v>
      </c>
      <c r="R1934">
        <v>-1.58</v>
      </c>
      <c r="S1934">
        <v>0.2</v>
      </c>
      <c r="T1934">
        <v>62.15</v>
      </c>
      <c r="U1934">
        <v>1001</v>
      </c>
      <c r="V1934" t="s">
        <v>41</v>
      </c>
      <c r="W1934">
        <v>6.54</v>
      </c>
      <c r="X1934" t="s">
        <v>41</v>
      </c>
      <c r="Z1934">
        <v>10</v>
      </c>
      <c r="AA1934">
        <v>7.28</v>
      </c>
      <c r="AB1934">
        <v>2.72</v>
      </c>
      <c r="AC1934">
        <v>9.86</v>
      </c>
      <c r="AD1934" t="s">
        <v>41</v>
      </c>
      <c r="AF1934">
        <v>300</v>
      </c>
      <c r="AG1934">
        <v>300</v>
      </c>
      <c r="AH1934">
        <v>3.3</v>
      </c>
      <c r="AI1934">
        <v>3.3</v>
      </c>
      <c r="AJ1934">
        <v>0</v>
      </c>
      <c r="AK1934" t="s">
        <v>41</v>
      </c>
      <c r="AL1934" t="s">
        <v>41</v>
      </c>
      <c r="AM1934" t="s">
        <v>41</v>
      </c>
    </row>
    <row r="1935" spans="1:39" x14ac:dyDescent="0.3">
      <c r="A1935" t="s">
        <v>55</v>
      </c>
      <c r="B1935" t="s">
        <v>56</v>
      </c>
      <c r="C1935" t="s">
        <v>38</v>
      </c>
      <c r="D1935" t="s">
        <v>59</v>
      </c>
      <c r="E1935">
        <v>10</v>
      </c>
      <c r="F1935" t="s">
        <v>47</v>
      </c>
      <c r="G1935" t="s">
        <v>40</v>
      </c>
      <c r="H1935" t="s">
        <v>41</v>
      </c>
      <c r="J1935">
        <v>74.41</v>
      </c>
      <c r="K1935" t="s">
        <v>41</v>
      </c>
      <c r="L1935">
        <v>20655.84</v>
      </c>
      <c r="M1935" t="s">
        <v>41</v>
      </c>
      <c r="N1935" t="s">
        <v>41</v>
      </c>
      <c r="O1935">
        <v>1280</v>
      </c>
      <c r="P1935">
        <v>1289.1400000000001</v>
      </c>
      <c r="Q1935">
        <v>1300</v>
      </c>
      <c r="R1935">
        <v>-1.86</v>
      </c>
      <c r="S1935">
        <v>0.22</v>
      </c>
      <c r="T1935">
        <v>62.37</v>
      </c>
      <c r="U1935">
        <v>1001</v>
      </c>
      <c r="V1935" t="s">
        <v>41</v>
      </c>
      <c r="W1935">
        <v>6.59</v>
      </c>
      <c r="X1935" t="s">
        <v>41</v>
      </c>
      <c r="Z1935">
        <v>10</v>
      </c>
      <c r="AA1935">
        <v>7.28</v>
      </c>
      <c r="AB1935">
        <v>2.72</v>
      </c>
      <c r="AC1935">
        <v>9.4499999999999993</v>
      </c>
      <c r="AD1935" t="s">
        <v>41</v>
      </c>
      <c r="AF1935">
        <v>300</v>
      </c>
      <c r="AG1935">
        <v>300</v>
      </c>
      <c r="AH1935">
        <v>3.3</v>
      </c>
      <c r="AI1935">
        <v>3.3</v>
      </c>
      <c r="AJ1935">
        <v>0</v>
      </c>
      <c r="AK1935" t="s">
        <v>41</v>
      </c>
      <c r="AL1935" t="s">
        <v>41</v>
      </c>
      <c r="AM1935" t="s">
        <v>41</v>
      </c>
    </row>
    <row r="1936" spans="1:39" x14ac:dyDescent="0.3">
      <c r="A1936" t="s">
        <v>55</v>
      </c>
      <c r="B1936" t="s">
        <v>56</v>
      </c>
      <c r="C1936" t="s">
        <v>38</v>
      </c>
      <c r="D1936" t="s">
        <v>59</v>
      </c>
      <c r="E1936">
        <v>10</v>
      </c>
      <c r="F1936" t="s">
        <v>48</v>
      </c>
      <c r="G1936" t="s">
        <v>40</v>
      </c>
      <c r="H1936" t="s">
        <v>41</v>
      </c>
      <c r="J1936">
        <v>74.41</v>
      </c>
      <c r="K1936" t="s">
        <v>41</v>
      </c>
      <c r="L1936">
        <v>20655.84</v>
      </c>
      <c r="M1936" t="s">
        <v>41</v>
      </c>
      <c r="N1936" t="s">
        <v>41</v>
      </c>
      <c r="O1936">
        <v>1300</v>
      </c>
      <c r="P1936">
        <v>1309.6400000000001</v>
      </c>
      <c r="Q1936">
        <v>1320</v>
      </c>
      <c r="R1936">
        <v>-1.36</v>
      </c>
      <c r="S1936">
        <v>0.2</v>
      </c>
      <c r="T1936">
        <v>56.59</v>
      </c>
      <c r="U1936">
        <v>1001</v>
      </c>
      <c r="V1936" t="s">
        <v>41</v>
      </c>
      <c r="W1936">
        <v>6.46</v>
      </c>
      <c r="X1936" t="s">
        <v>41</v>
      </c>
      <c r="Z1936">
        <v>10</v>
      </c>
      <c r="AA1936">
        <v>7.28</v>
      </c>
      <c r="AB1936">
        <v>2.72</v>
      </c>
      <c r="AC1936">
        <v>9.43</v>
      </c>
      <c r="AD1936" t="s">
        <v>41</v>
      </c>
      <c r="AF1936">
        <v>300</v>
      </c>
      <c r="AG1936">
        <v>300</v>
      </c>
      <c r="AH1936">
        <v>3.3</v>
      </c>
      <c r="AI1936">
        <v>3.3</v>
      </c>
      <c r="AJ1936">
        <v>0</v>
      </c>
      <c r="AK1936" t="s">
        <v>41</v>
      </c>
      <c r="AL1936" t="s">
        <v>41</v>
      </c>
      <c r="AM1936" t="s">
        <v>41</v>
      </c>
    </row>
    <row r="1937" spans="1:39" x14ac:dyDescent="0.3">
      <c r="A1937" t="s">
        <v>55</v>
      </c>
      <c r="B1937" t="s">
        <v>56</v>
      </c>
      <c r="C1937" t="s">
        <v>38</v>
      </c>
      <c r="D1937" t="s">
        <v>59</v>
      </c>
      <c r="E1937">
        <v>10</v>
      </c>
      <c r="F1937" t="s">
        <v>49</v>
      </c>
      <c r="G1937" t="s">
        <v>40</v>
      </c>
      <c r="H1937" t="s">
        <v>41</v>
      </c>
      <c r="J1937">
        <v>74.41</v>
      </c>
      <c r="K1937" t="s">
        <v>41</v>
      </c>
      <c r="L1937">
        <v>20655.84</v>
      </c>
      <c r="M1937" t="s">
        <v>41</v>
      </c>
      <c r="N1937" t="s">
        <v>41</v>
      </c>
      <c r="O1937">
        <v>1320</v>
      </c>
      <c r="P1937">
        <v>1329.22</v>
      </c>
      <c r="Q1937">
        <v>1340</v>
      </c>
      <c r="R1937">
        <v>-1.78</v>
      </c>
      <c r="S1937">
        <v>0.21</v>
      </c>
      <c r="T1937">
        <v>58.2</v>
      </c>
      <c r="U1937">
        <v>1001</v>
      </c>
      <c r="V1937" t="s">
        <v>41</v>
      </c>
      <c r="W1937">
        <v>5.42</v>
      </c>
      <c r="X1937" t="s">
        <v>41</v>
      </c>
      <c r="Z1937">
        <v>10</v>
      </c>
      <c r="AA1937">
        <v>7.28</v>
      </c>
      <c r="AB1937">
        <v>2.72</v>
      </c>
      <c r="AC1937">
        <v>9.68</v>
      </c>
      <c r="AD1937" t="s">
        <v>41</v>
      </c>
      <c r="AF1937">
        <v>300</v>
      </c>
      <c r="AG1937">
        <v>300</v>
      </c>
      <c r="AH1937">
        <v>3.3</v>
      </c>
      <c r="AI1937">
        <v>3.3</v>
      </c>
      <c r="AJ1937">
        <v>0</v>
      </c>
      <c r="AK1937" t="s">
        <v>41</v>
      </c>
      <c r="AL1937" t="s">
        <v>41</v>
      </c>
      <c r="AM1937" t="s">
        <v>41</v>
      </c>
    </row>
    <row r="1938" spans="1:39" x14ac:dyDescent="0.3">
      <c r="A1938" t="s">
        <v>55</v>
      </c>
      <c r="B1938" t="s">
        <v>56</v>
      </c>
      <c r="C1938" t="s">
        <v>38</v>
      </c>
      <c r="D1938" t="s">
        <v>59</v>
      </c>
      <c r="E1938">
        <v>10</v>
      </c>
      <c r="F1938" t="s">
        <v>39</v>
      </c>
      <c r="G1938" t="s">
        <v>40</v>
      </c>
      <c r="H1938" t="s">
        <v>41</v>
      </c>
      <c r="J1938">
        <v>74.7</v>
      </c>
      <c r="K1938" t="s">
        <v>41</v>
      </c>
      <c r="L1938">
        <v>20735.98</v>
      </c>
      <c r="M1938" t="s">
        <v>41</v>
      </c>
      <c r="N1938" t="s">
        <v>41</v>
      </c>
      <c r="O1938">
        <v>1260</v>
      </c>
      <c r="P1938">
        <v>1269.44</v>
      </c>
      <c r="Q1938">
        <v>1280</v>
      </c>
      <c r="R1938">
        <v>-1.56</v>
      </c>
      <c r="S1938">
        <v>0.2</v>
      </c>
      <c r="T1938">
        <v>62.14</v>
      </c>
      <c r="U1938">
        <v>1001</v>
      </c>
      <c r="V1938" t="s">
        <v>41</v>
      </c>
      <c r="W1938">
        <v>6.44</v>
      </c>
      <c r="X1938" t="s">
        <v>41</v>
      </c>
      <c r="Z1938">
        <v>10</v>
      </c>
      <c r="AA1938">
        <v>7.33</v>
      </c>
      <c r="AB1938">
        <v>2.67</v>
      </c>
      <c r="AC1938">
        <v>10.039999999999999</v>
      </c>
      <c r="AD1938" t="s">
        <v>41</v>
      </c>
      <c r="AF1938">
        <v>310</v>
      </c>
      <c r="AG1938">
        <v>310</v>
      </c>
      <c r="AH1938">
        <v>3.3</v>
      </c>
      <c r="AI1938">
        <v>3.3</v>
      </c>
      <c r="AJ1938">
        <v>0</v>
      </c>
      <c r="AK1938" t="s">
        <v>41</v>
      </c>
      <c r="AL1938" t="s">
        <v>41</v>
      </c>
      <c r="AM1938" t="s">
        <v>41</v>
      </c>
    </row>
    <row r="1939" spans="1:39" x14ac:dyDescent="0.3">
      <c r="A1939" t="s">
        <v>55</v>
      </c>
      <c r="B1939" t="s">
        <v>56</v>
      </c>
      <c r="C1939" t="s">
        <v>38</v>
      </c>
      <c r="D1939" t="s">
        <v>59</v>
      </c>
      <c r="E1939">
        <v>10</v>
      </c>
      <c r="F1939" t="s">
        <v>43</v>
      </c>
      <c r="G1939" t="s">
        <v>40</v>
      </c>
      <c r="H1939" t="s">
        <v>41</v>
      </c>
      <c r="J1939">
        <v>74.7</v>
      </c>
      <c r="K1939" t="s">
        <v>41</v>
      </c>
      <c r="L1939">
        <v>20735.98</v>
      </c>
      <c r="M1939" t="s">
        <v>41</v>
      </c>
      <c r="N1939" t="s">
        <v>41</v>
      </c>
      <c r="O1939">
        <v>1280</v>
      </c>
      <c r="P1939">
        <v>1289.1600000000001</v>
      </c>
      <c r="Q1939">
        <v>1300</v>
      </c>
      <c r="R1939">
        <v>-1.84</v>
      </c>
      <c r="S1939">
        <v>0.22</v>
      </c>
      <c r="T1939">
        <v>62.22</v>
      </c>
      <c r="U1939">
        <v>1001</v>
      </c>
      <c r="V1939" t="s">
        <v>41</v>
      </c>
      <c r="W1939">
        <v>6.46</v>
      </c>
      <c r="X1939" t="s">
        <v>41</v>
      </c>
      <c r="Z1939">
        <v>10</v>
      </c>
      <c r="AA1939">
        <v>7.33</v>
      </c>
      <c r="AB1939">
        <v>2.67</v>
      </c>
      <c r="AC1939">
        <v>9.65</v>
      </c>
      <c r="AD1939" t="s">
        <v>41</v>
      </c>
      <c r="AF1939">
        <v>310</v>
      </c>
      <c r="AG1939">
        <v>310</v>
      </c>
      <c r="AH1939">
        <v>3.3</v>
      </c>
      <c r="AI1939">
        <v>3.3</v>
      </c>
      <c r="AJ1939">
        <v>0</v>
      </c>
      <c r="AK1939" t="s">
        <v>41</v>
      </c>
      <c r="AL1939" t="s">
        <v>41</v>
      </c>
      <c r="AM1939" t="s">
        <v>41</v>
      </c>
    </row>
    <row r="1940" spans="1:39" x14ac:dyDescent="0.3">
      <c r="A1940" t="s">
        <v>55</v>
      </c>
      <c r="B1940" t="s">
        <v>56</v>
      </c>
      <c r="C1940" t="s">
        <v>38</v>
      </c>
      <c r="D1940" t="s">
        <v>59</v>
      </c>
      <c r="E1940">
        <v>10</v>
      </c>
      <c r="F1940" t="s">
        <v>44</v>
      </c>
      <c r="G1940" t="s">
        <v>40</v>
      </c>
      <c r="H1940" t="s">
        <v>41</v>
      </c>
      <c r="J1940">
        <v>74.7</v>
      </c>
      <c r="K1940" t="s">
        <v>41</v>
      </c>
      <c r="L1940">
        <v>20735.98</v>
      </c>
      <c r="M1940" t="s">
        <v>41</v>
      </c>
      <c r="N1940" t="s">
        <v>41</v>
      </c>
      <c r="O1940">
        <v>1300</v>
      </c>
      <c r="P1940">
        <v>1309.6600000000001</v>
      </c>
      <c r="Q1940">
        <v>1320</v>
      </c>
      <c r="R1940">
        <v>-1.34</v>
      </c>
      <c r="S1940">
        <v>0.21</v>
      </c>
      <c r="T1940">
        <v>56.72</v>
      </c>
      <c r="U1940">
        <v>1001</v>
      </c>
      <c r="V1940" t="s">
        <v>41</v>
      </c>
      <c r="W1940">
        <v>6</v>
      </c>
      <c r="X1940" t="s">
        <v>41</v>
      </c>
      <c r="Z1940">
        <v>10</v>
      </c>
      <c r="AA1940">
        <v>7.33</v>
      </c>
      <c r="AB1940">
        <v>2.67</v>
      </c>
      <c r="AC1940">
        <v>9.61</v>
      </c>
      <c r="AD1940" t="s">
        <v>41</v>
      </c>
      <c r="AF1940">
        <v>310</v>
      </c>
      <c r="AG1940">
        <v>310</v>
      </c>
      <c r="AH1940">
        <v>3.3</v>
      </c>
      <c r="AI1940">
        <v>3.3</v>
      </c>
      <c r="AJ1940">
        <v>0</v>
      </c>
      <c r="AK1940" t="s">
        <v>41</v>
      </c>
      <c r="AL1940" t="s">
        <v>41</v>
      </c>
      <c r="AM1940" t="s">
        <v>41</v>
      </c>
    </row>
    <row r="1941" spans="1:39" x14ac:dyDescent="0.3">
      <c r="A1941" t="s">
        <v>55</v>
      </c>
      <c r="B1941" t="s">
        <v>56</v>
      </c>
      <c r="C1941" t="s">
        <v>38</v>
      </c>
      <c r="D1941" t="s">
        <v>59</v>
      </c>
      <c r="E1941">
        <v>10</v>
      </c>
      <c r="F1941" t="s">
        <v>45</v>
      </c>
      <c r="G1941" t="s">
        <v>40</v>
      </c>
      <c r="H1941" t="s">
        <v>41</v>
      </c>
      <c r="J1941">
        <v>74.7</v>
      </c>
      <c r="K1941" t="s">
        <v>41</v>
      </c>
      <c r="L1941">
        <v>20735.98</v>
      </c>
      <c r="M1941" t="s">
        <v>41</v>
      </c>
      <c r="N1941" t="s">
        <v>41</v>
      </c>
      <c r="O1941">
        <v>1320</v>
      </c>
      <c r="P1941">
        <v>1329.26</v>
      </c>
      <c r="Q1941">
        <v>1340</v>
      </c>
      <c r="R1941">
        <v>-1.74</v>
      </c>
      <c r="S1941">
        <v>0.21</v>
      </c>
      <c r="T1941">
        <v>58.15</v>
      </c>
      <c r="U1941">
        <v>1001</v>
      </c>
      <c r="V1941" t="s">
        <v>41</v>
      </c>
      <c r="W1941">
        <v>5.0199999999999996</v>
      </c>
      <c r="X1941" t="s">
        <v>41</v>
      </c>
      <c r="Z1941">
        <v>10</v>
      </c>
      <c r="AA1941">
        <v>7.33</v>
      </c>
      <c r="AB1941">
        <v>2.67</v>
      </c>
      <c r="AC1941">
        <v>9.83</v>
      </c>
      <c r="AD1941" t="s">
        <v>41</v>
      </c>
      <c r="AF1941">
        <v>310</v>
      </c>
      <c r="AG1941">
        <v>310</v>
      </c>
      <c r="AH1941">
        <v>3.3</v>
      </c>
      <c r="AI1941">
        <v>3.3</v>
      </c>
      <c r="AJ1941">
        <v>0</v>
      </c>
      <c r="AK1941" t="s">
        <v>41</v>
      </c>
      <c r="AL1941" t="s">
        <v>41</v>
      </c>
      <c r="AM1941" t="s">
        <v>41</v>
      </c>
    </row>
    <row r="1942" spans="1:39" x14ac:dyDescent="0.3">
      <c r="A1942" t="s">
        <v>55</v>
      </c>
      <c r="B1942" t="s">
        <v>56</v>
      </c>
      <c r="C1942" t="s">
        <v>38</v>
      </c>
      <c r="D1942" t="s">
        <v>59</v>
      </c>
      <c r="E1942">
        <v>10</v>
      </c>
      <c r="F1942" t="s">
        <v>46</v>
      </c>
      <c r="G1942" t="s">
        <v>40</v>
      </c>
      <c r="H1942" t="s">
        <v>41</v>
      </c>
      <c r="J1942">
        <v>74.7</v>
      </c>
      <c r="K1942" t="s">
        <v>41</v>
      </c>
      <c r="L1942">
        <v>20735.98</v>
      </c>
      <c r="M1942" t="s">
        <v>41</v>
      </c>
      <c r="N1942" t="s">
        <v>41</v>
      </c>
      <c r="O1942">
        <v>1260</v>
      </c>
      <c r="P1942">
        <v>1269.44</v>
      </c>
      <c r="Q1942">
        <v>1280</v>
      </c>
      <c r="R1942">
        <v>-1.56</v>
      </c>
      <c r="S1942">
        <v>0.2</v>
      </c>
      <c r="T1942">
        <v>62.14</v>
      </c>
      <c r="U1942">
        <v>1001</v>
      </c>
      <c r="V1942" t="s">
        <v>41</v>
      </c>
      <c r="W1942">
        <v>6.57</v>
      </c>
      <c r="X1942" t="s">
        <v>41</v>
      </c>
      <c r="Z1942">
        <v>10</v>
      </c>
      <c r="AA1942">
        <v>7.33</v>
      </c>
      <c r="AB1942">
        <v>2.67</v>
      </c>
      <c r="AC1942">
        <v>10.039999999999999</v>
      </c>
      <c r="AD1942" t="s">
        <v>41</v>
      </c>
      <c r="AF1942">
        <v>310</v>
      </c>
      <c r="AG1942">
        <v>310</v>
      </c>
      <c r="AH1942">
        <v>3.3</v>
      </c>
      <c r="AI1942">
        <v>3.3</v>
      </c>
      <c r="AJ1942">
        <v>0</v>
      </c>
      <c r="AK1942" t="s">
        <v>41</v>
      </c>
      <c r="AL1942" t="s">
        <v>41</v>
      </c>
      <c r="AM1942" t="s">
        <v>41</v>
      </c>
    </row>
    <row r="1943" spans="1:39" x14ac:dyDescent="0.3">
      <c r="A1943" t="s">
        <v>55</v>
      </c>
      <c r="B1943" t="s">
        <v>56</v>
      </c>
      <c r="C1943" t="s">
        <v>38</v>
      </c>
      <c r="D1943" t="s">
        <v>59</v>
      </c>
      <c r="E1943">
        <v>10</v>
      </c>
      <c r="F1943" t="s">
        <v>47</v>
      </c>
      <c r="G1943" t="s">
        <v>40</v>
      </c>
      <c r="H1943" t="s">
        <v>41</v>
      </c>
      <c r="J1943">
        <v>74.7</v>
      </c>
      <c r="K1943" t="s">
        <v>41</v>
      </c>
      <c r="L1943">
        <v>20735.98</v>
      </c>
      <c r="M1943" t="s">
        <v>41</v>
      </c>
      <c r="N1943" t="s">
        <v>41</v>
      </c>
      <c r="O1943">
        <v>1280</v>
      </c>
      <c r="P1943">
        <v>1289.1600000000001</v>
      </c>
      <c r="Q1943">
        <v>1300</v>
      </c>
      <c r="R1943">
        <v>-1.84</v>
      </c>
      <c r="S1943">
        <v>0.22</v>
      </c>
      <c r="T1943">
        <v>62.22</v>
      </c>
      <c r="U1943">
        <v>1001</v>
      </c>
      <c r="V1943" t="s">
        <v>41</v>
      </c>
      <c r="W1943">
        <v>6.62</v>
      </c>
      <c r="X1943" t="s">
        <v>41</v>
      </c>
      <c r="Z1943">
        <v>10</v>
      </c>
      <c r="AA1943">
        <v>7.33</v>
      </c>
      <c r="AB1943">
        <v>2.67</v>
      </c>
      <c r="AC1943">
        <v>9.65</v>
      </c>
      <c r="AD1943" t="s">
        <v>41</v>
      </c>
      <c r="AF1943">
        <v>310</v>
      </c>
      <c r="AG1943">
        <v>310</v>
      </c>
      <c r="AH1943">
        <v>3.3</v>
      </c>
      <c r="AI1943">
        <v>3.3</v>
      </c>
      <c r="AJ1943">
        <v>0</v>
      </c>
      <c r="AK1943" t="s">
        <v>41</v>
      </c>
      <c r="AL1943" t="s">
        <v>41</v>
      </c>
      <c r="AM1943" t="s">
        <v>41</v>
      </c>
    </row>
    <row r="1944" spans="1:39" x14ac:dyDescent="0.3">
      <c r="A1944" t="s">
        <v>55</v>
      </c>
      <c r="B1944" t="s">
        <v>56</v>
      </c>
      <c r="C1944" t="s">
        <v>38</v>
      </c>
      <c r="D1944" t="s">
        <v>59</v>
      </c>
      <c r="E1944">
        <v>10</v>
      </c>
      <c r="F1944" t="s">
        <v>48</v>
      </c>
      <c r="G1944" t="s">
        <v>40</v>
      </c>
      <c r="H1944" t="s">
        <v>41</v>
      </c>
      <c r="J1944">
        <v>74.7</v>
      </c>
      <c r="K1944" t="s">
        <v>41</v>
      </c>
      <c r="L1944">
        <v>20735.98</v>
      </c>
      <c r="M1944" t="s">
        <v>41</v>
      </c>
      <c r="N1944" t="s">
        <v>41</v>
      </c>
      <c r="O1944">
        <v>1300</v>
      </c>
      <c r="P1944">
        <v>1309.6600000000001</v>
      </c>
      <c r="Q1944">
        <v>1320</v>
      </c>
      <c r="R1944">
        <v>-1.34</v>
      </c>
      <c r="S1944">
        <v>0.21</v>
      </c>
      <c r="T1944">
        <v>56.72</v>
      </c>
      <c r="U1944">
        <v>1001</v>
      </c>
      <c r="V1944" t="s">
        <v>41</v>
      </c>
      <c r="W1944">
        <v>6.49</v>
      </c>
      <c r="X1944" t="s">
        <v>41</v>
      </c>
      <c r="Z1944">
        <v>10</v>
      </c>
      <c r="AA1944">
        <v>7.33</v>
      </c>
      <c r="AB1944">
        <v>2.67</v>
      </c>
      <c r="AC1944">
        <v>9.61</v>
      </c>
      <c r="AD1944" t="s">
        <v>41</v>
      </c>
      <c r="AF1944">
        <v>310</v>
      </c>
      <c r="AG1944">
        <v>310</v>
      </c>
      <c r="AH1944">
        <v>3.3</v>
      </c>
      <c r="AI1944">
        <v>3.3</v>
      </c>
      <c r="AJ1944">
        <v>0</v>
      </c>
      <c r="AK1944" t="s">
        <v>41</v>
      </c>
      <c r="AL1944" t="s">
        <v>41</v>
      </c>
      <c r="AM1944" t="s">
        <v>41</v>
      </c>
    </row>
    <row r="1945" spans="1:39" x14ac:dyDescent="0.3">
      <c r="A1945" t="s">
        <v>55</v>
      </c>
      <c r="B1945" t="s">
        <v>56</v>
      </c>
      <c r="C1945" t="s">
        <v>38</v>
      </c>
      <c r="D1945" t="s">
        <v>59</v>
      </c>
      <c r="E1945">
        <v>10</v>
      </c>
      <c r="F1945" t="s">
        <v>49</v>
      </c>
      <c r="G1945" t="s">
        <v>40</v>
      </c>
      <c r="H1945" t="s">
        <v>41</v>
      </c>
      <c r="J1945">
        <v>74.7</v>
      </c>
      <c r="K1945" t="s">
        <v>41</v>
      </c>
      <c r="L1945">
        <v>20735.98</v>
      </c>
      <c r="M1945" t="s">
        <v>41</v>
      </c>
      <c r="N1945" t="s">
        <v>41</v>
      </c>
      <c r="O1945">
        <v>1320</v>
      </c>
      <c r="P1945">
        <v>1329.26</v>
      </c>
      <c r="Q1945">
        <v>1340</v>
      </c>
      <c r="R1945">
        <v>-1.74</v>
      </c>
      <c r="S1945">
        <v>0.21</v>
      </c>
      <c r="T1945">
        <v>58.15</v>
      </c>
      <c r="U1945">
        <v>1001</v>
      </c>
      <c r="V1945" t="s">
        <v>41</v>
      </c>
      <c r="W1945">
        <v>5.44</v>
      </c>
      <c r="X1945" t="s">
        <v>41</v>
      </c>
      <c r="Z1945">
        <v>10</v>
      </c>
      <c r="AA1945">
        <v>7.33</v>
      </c>
      <c r="AB1945">
        <v>2.67</v>
      </c>
      <c r="AC1945">
        <v>9.83</v>
      </c>
      <c r="AD1945" t="s">
        <v>41</v>
      </c>
      <c r="AF1945">
        <v>310</v>
      </c>
      <c r="AG1945">
        <v>310</v>
      </c>
      <c r="AH1945">
        <v>3.3</v>
      </c>
      <c r="AI1945">
        <v>3.3</v>
      </c>
      <c r="AJ1945">
        <v>0</v>
      </c>
      <c r="AK1945" t="s">
        <v>41</v>
      </c>
      <c r="AL1945" t="s">
        <v>41</v>
      </c>
      <c r="AM1945" t="s">
        <v>41</v>
      </c>
    </row>
    <row r="1946" spans="1:39" x14ac:dyDescent="0.3">
      <c r="A1946" t="s">
        <v>55</v>
      </c>
      <c r="B1946" t="s">
        <v>56</v>
      </c>
      <c r="C1946" t="s">
        <v>38</v>
      </c>
      <c r="D1946" t="s">
        <v>59</v>
      </c>
      <c r="E1946">
        <v>10</v>
      </c>
      <c r="F1946" t="s">
        <v>39</v>
      </c>
      <c r="G1946" t="s">
        <v>40</v>
      </c>
      <c r="H1946" t="s">
        <v>41</v>
      </c>
      <c r="J1946">
        <v>74.900000000000006</v>
      </c>
      <c r="K1946" t="s">
        <v>41</v>
      </c>
      <c r="L1946">
        <v>20816.310000000001</v>
      </c>
      <c r="M1946" t="s">
        <v>41</v>
      </c>
      <c r="N1946" t="s">
        <v>41</v>
      </c>
      <c r="O1946">
        <v>1260</v>
      </c>
      <c r="P1946">
        <v>1269.5</v>
      </c>
      <c r="Q1946">
        <v>1280</v>
      </c>
      <c r="R1946">
        <v>-1.5</v>
      </c>
      <c r="S1946">
        <v>0.2</v>
      </c>
      <c r="T1946">
        <v>62.17</v>
      </c>
      <c r="U1946">
        <v>1001</v>
      </c>
      <c r="V1946" t="s">
        <v>41</v>
      </c>
      <c r="W1946">
        <v>6.47</v>
      </c>
      <c r="X1946" t="s">
        <v>41</v>
      </c>
      <c r="Z1946">
        <v>10</v>
      </c>
      <c r="AA1946">
        <v>7.4</v>
      </c>
      <c r="AB1946">
        <v>2.6</v>
      </c>
      <c r="AC1946">
        <v>10.19</v>
      </c>
      <c r="AD1946" t="s">
        <v>41</v>
      </c>
      <c r="AF1946">
        <v>320</v>
      </c>
      <c r="AG1946">
        <v>320</v>
      </c>
      <c r="AH1946">
        <v>3.3</v>
      </c>
      <c r="AI1946">
        <v>3.3</v>
      </c>
      <c r="AJ1946">
        <v>0</v>
      </c>
      <c r="AK1946" t="s">
        <v>41</v>
      </c>
      <c r="AL1946" t="s">
        <v>41</v>
      </c>
      <c r="AM1946" t="s">
        <v>41</v>
      </c>
    </row>
    <row r="1947" spans="1:39" x14ac:dyDescent="0.3">
      <c r="A1947" t="s">
        <v>55</v>
      </c>
      <c r="B1947" t="s">
        <v>56</v>
      </c>
      <c r="C1947" t="s">
        <v>38</v>
      </c>
      <c r="D1947" t="s">
        <v>59</v>
      </c>
      <c r="E1947">
        <v>10</v>
      </c>
      <c r="F1947" t="s">
        <v>43</v>
      </c>
      <c r="G1947" t="s">
        <v>40</v>
      </c>
      <c r="H1947" t="s">
        <v>41</v>
      </c>
      <c r="J1947">
        <v>74.900000000000006</v>
      </c>
      <c r="K1947" t="s">
        <v>41</v>
      </c>
      <c r="L1947">
        <v>20816.310000000001</v>
      </c>
      <c r="M1947" t="s">
        <v>41</v>
      </c>
      <c r="N1947" t="s">
        <v>41</v>
      </c>
      <c r="O1947">
        <v>1280</v>
      </c>
      <c r="P1947">
        <v>1289.2</v>
      </c>
      <c r="Q1947">
        <v>1300</v>
      </c>
      <c r="R1947">
        <v>-1.8</v>
      </c>
      <c r="S1947">
        <v>0.22</v>
      </c>
      <c r="T1947">
        <v>62.21</v>
      </c>
      <c r="U1947">
        <v>1001</v>
      </c>
      <c r="V1947" t="s">
        <v>41</v>
      </c>
      <c r="W1947">
        <v>6.48</v>
      </c>
      <c r="X1947" t="s">
        <v>41</v>
      </c>
      <c r="Z1947">
        <v>10</v>
      </c>
      <c r="AA1947">
        <v>7.4</v>
      </c>
      <c r="AB1947">
        <v>2.6</v>
      </c>
      <c r="AC1947">
        <v>9.7899999999999991</v>
      </c>
      <c r="AD1947" t="s">
        <v>41</v>
      </c>
      <c r="AF1947">
        <v>320</v>
      </c>
      <c r="AG1947">
        <v>320</v>
      </c>
      <c r="AH1947">
        <v>3.3</v>
      </c>
      <c r="AI1947">
        <v>3.3</v>
      </c>
      <c r="AJ1947">
        <v>0</v>
      </c>
      <c r="AK1947" t="s">
        <v>41</v>
      </c>
      <c r="AL1947" t="s">
        <v>41</v>
      </c>
      <c r="AM1947" t="s">
        <v>41</v>
      </c>
    </row>
    <row r="1948" spans="1:39" x14ac:dyDescent="0.3">
      <c r="A1948" t="s">
        <v>55</v>
      </c>
      <c r="B1948" t="s">
        <v>56</v>
      </c>
      <c r="C1948" t="s">
        <v>38</v>
      </c>
      <c r="D1948" t="s">
        <v>59</v>
      </c>
      <c r="E1948">
        <v>10</v>
      </c>
      <c r="F1948" t="s">
        <v>44</v>
      </c>
      <c r="G1948" t="s">
        <v>40</v>
      </c>
      <c r="H1948" t="s">
        <v>41</v>
      </c>
      <c r="J1948">
        <v>74.900000000000006</v>
      </c>
      <c r="K1948" t="s">
        <v>41</v>
      </c>
      <c r="L1948">
        <v>20816.310000000001</v>
      </c>
      <c r="M1948" t="s">
        <v>41</v>
      </c>
      <c r="N1948" t="s">
        <v>41</v>
      </c>
      <c r="O1948">
        <v>1300</v>
      </c>
      <c r="P1948">
        <v>1309.7</v>
      </c>
      <c r="Q1948">
        <v>1320</v>
      </c>
      <c r="R1948">
        <v>-1.3</v>
      </c>
      <c r="S1948">
        <v>0.2</v>
      </c>
      <c r="T1948">
        <v>56.72</v>
      </c>
      <c r="U1948">
        <v>1001</v>
      </c>
      <c r="V1948" t="s">
        <v>41</v>
      </c>
      <c r="W1948">
        <v>6.02</v>
      </c>
      <c r="X1948" t="s">
        <v>41</v>
      </c>
      <c r="Z1948">
        <v>10</v>
      </c>
      <c r="AA1948">
        <v>7.4</v>
      </c>
      <c r="AB1948">
        <v>2.6</v>
      </c>
      <c r="AC1948">
        <v>9.7899999999999991</v>
      </c>
      <c r="AD1948" t="s">
        <v>41</v>
      </c>
      <c r="AF1948">
        <v>320</v>
      </c>
      <c r="AG1948">
        <v>320</v>
      </c>
      <c r="AH1948">
        <v>3.3</v>
      </c>
      <c r="AI1948">
        <v>3.3</v>
      </c>
      <c r="AJ1948">
        <v>0</v>
      </c>
      <c r="AK1948" t="s">
        <v>41</v>
      </c>
      <c r="AL1948" t="s">
        <v>41</v>
      </c>
      <c r="AM1948" t="s">
        <v>41</v>
      </c>
    </row>
    <row r="1949" spans="1:39" x14ac:dyDescent="0.3">
      <c r="A1949" t="s">
        <v>55</v>
      </c>
      <c r="B1949" t="s">
        <v>56</v>
      </c>
      <c r="C1949" t="s">
        <v>38</v>
      </c>
      <c r="D1949" t="s">
        <v>59</v>
      </c>
      <c r="E1949">
        <v>10</v>
      </c>
      <c r="F1949" t="s">
        <v>45</v>
      </c>
      <c r="G1949" t="s">
        <v>40</v>
      </c>
      <c r="H1949" t="s">
        <v>41</v>
      </c>
      <c r="J1949">
        <v>74.900000000000006</v>
      </c>
      <c r="K1949" t="s">
        <v>41</v>
      </c>
      <c r="L1949">
        <v>20816.310000000001</v>
      </c>
      <c r="M1949" t="s">
        <v>41</v>
      </c>
      <c r="N1949" t="s">
        <v>41</v>
      </c>
      <c r="O1949">
        <v>1320</v>
      </c>
      <c r="P1949">
        <v>1329.28</v>
      </c>
      <c r="Q1949">
        <v>1340</v>
      </c>
      <c r="R1949">
        <v>-1.72</v>
      </c>
      <c r="S1949">
        <v>0.21</v>
      </c>
      <c r="T1949">
        <v>58.4</v>
      </c>
      <c r="U1949">
        <v>1001</v>
      </c>
      <c r="V1949" t="s">
        <v>41</v>
      </c>
      <c r="W1949">
        <v>5.05</v>
      </c>
      <c r="X1949" t="s">
        <v>41</v>
      </c>
      <c r="Z1949">
        <v>10</v>
      </c>
      <c r="AA1949">
        <v>7.4</v>
      </c>
      <c r="AB1949">
        <v>2.6</v>
      </c>
      <c r="AC1949">
        <v>9.99</v>
      </c>
      <c r="AD1949" t="s">
        <v>41</v>
      </c>
      <c r="AF1949">
        <v>320</v>
      </c>
      <c r="AG1949">
        <v>320</v>
      </c>
      <c r="AH1949">
        <v>3.3</v>
      </c>
      <c r="AI1949">
        <v>3.3</v>
      </c>
      <c r="AJ1949">
        <v>0</v>
      </c>
      <c r="AK1949" t="s">
        <v>41</v>
      </c>
      <c r="AL1949" t="s">
        <v>41</v>
      </c>
      <c r="AM1949" t="s">
        <v>41</v>
      </c>
    </row>
    <row r="1950" spans="1:39" x14ac:dyDescent="0.3">
      <c r="A1950" t="s">
        <v>55</v>
      </c>
      <c r="B1950" t="s">
        <v>56</v>
      </c>
      <c r="C1950" t="s">
        <v>38</v>
      </c>
      <c r="D1950" t="s">
        <v>59</v>
      </c>
      <c r="E1950">
        <v>10</v>
      </c>
      <c r="F1950" t="s">
        <v>46</v>
      </c>
      <c r="G1950" t="s">
        <v>40</v>
      </c>
      <c r="H1950" t="s">
        <v>41</v>
      </c>
      <c r="J1950">
        <v>74.900000000000006</v>
      </c>
      <c r="K1950" t="s">
        <v>41</v>
      </c>
      <c r="L1950">
        <v>20816.310000000001</v>
      </c>
      <c r="M1950" t="s">
        <v>41</v>
      </c>
      <c r="N1950" t="s">
        <v>41</v>
      </c>
      <c r="O1950">
        <v>1260</v>
      </c>
      <c r="P1950">
        <v>1269.5</v>
      </c>
      <c r="Q1950">
        <v>1280</v>
      </c>
      <c r="R1950">
        <v>-1.5</v>
      </c>
      <c r="S1950">
        <v>0.2</v>
      </c>
      <c r="T1950">
        <v>62.17</v>
      </c>
      <c r="U1950">
        <v>1001</v>
      </c>
      <c r="V1950" t="s">
        <v>41</v>
      </c>
      <c r="W1950">
        <v>6.6</v>
      </c>
      <c r="X1950" t="s">
        <v>41</v>
      </c>
      <c r="Z1950">
        <v>10</v>
      </c>
      <c r="AA1950">
        <v>7.4</v>
      </c>
      <c r="AB1950">
        <v>2.6</v>
      </c>
      <c r="AC1950">
        <v>10.19</v>
      </c>
      <c r="AD1950" t="s">
        <v>41</v>
      </c>
      <c r="AF1950">
        <v>320</v>
      </c>
      <c r="AG1950">
        <v>320</v>
      </c>
      <c r="AH1950">
        <v>3.3</v>
      </c>
      <c r="AI1950">
        <v>3.3</v>
      </c>
      <c r="AJ1950">
        <v>0</v>
      </c>
      <c r="AK1950" t="s">
        <v>41</v>
      </c>
      <c r="AL1950" t="s">
        <v>41</v>
      </c>
      <c r="AM1950" t="s">
        <v>41</v>
      </c>
    </row>
    <row r="1951" spans="1:39" x14ac:dyDescent="0.3">
      <c r="A1951" t="s">
        <v>55</v>
      </c>
      <c r="B1951" t="s">
        <v>56</v>
      </c>
      <c r="C1951" t="s">
        <v>38</v>
      </c>
      <c r="D1951" t="s">
        <v>59</v>
      </c>
      <c r="E1951">
        <v>10</v>
      </c>
      <c r="F1951" t="s">
        <v>47</v>
      </c>
      <c r="G1951" t="s">
        <v>40</v>
      </c>
      <c r="H1951" t="s">
        <v>41</v>
      </c>
      <c r="J1951">
        <v>74.900000000000006</v>
      </c>
      <c r="K1951" t="s">
        <v>41</v>
      </c>
      <c r="L1951">
        <v>20816.310000000001</v>
      </c>
      <c r="M1951" t="s">
        <v>41</v>
      </c>
      <c r="N1951" t="s">
        <v>41</v>
      </c>
      <c r="O1951">
        <v>1280</v>
      </c>
      <c r="P1951">
        <v>1289.2</v>
      </c>
      <c r="Q1951">
        <v>1300</v>
      </c>
      <c r="R1951">
        <v>-1.8</v>
      </c>
      <c r="S1951">
        <v>0.22</v>
      </c>
      <c r="T1951">
        <v>62.21</v>
      </c>
      <c r="U1951">
        <v>1001</v>
      </c>
      <c r="V1951" t="s">
        <v>41</v>
      </c>
      <c r="W1951">
        <v>6.65</v>
      </c>
      <c r="X1951" t="s">
        <v>41</v>
      </c>
      <c r="Z1951">
        <v>10</v>
      </c>
      <c r="AA1951">
        <v>7.4</v>
      </c>
      <c r="AB1951">
        <v>2.6</v>
      </c>
      <c r="AC1951">
        <v>9.7899999999999991</v>
      </c>
      <c r="AD1951" t="s">
        <v>41</v>
      </c>
      <c r="AF1951">
        <v>320</v>
      </c>
      <c r="AG1951">
        <v>320</v>
      </c>
      <c r="AH1951">
        <v>3.3</v>
      </c>
      <c r="AI1951">
        <v>3.3</v>
      </c>
      <c r="AJ1951">
        <v>0</v>
      </c>
      <c r="AK1951" t="s">
        <v>41</v>
      </c>
      <c r="AL1951" t="s">
        <v>41</v>
      </c>
      <c r="AM1951" t="s">
        <v>41</v>
      </c>
    </row>
    <row r="1952" spans="1:39" x14ac:dyDescent="0.3">
      <c r="A1952" t="s">
        <v>55</v>
      </c>
      <c r="B1952" t="s">
        <v>56</v>
      </c>
      <c r="C1952" t="s">
        <v>38</v>
      </c>
      <c r="D1952" t="s">
        <v>59</v>
      </c>
      <c r="E1952">
        <v>10</v>
      </c>
      <c r="F1952" t="s">
        <v>48</v>
      </c>
      <c r="G1952" t="s">
        <v>40</v>
      </c>
      <c r="H1952" t="s">
        <v>41</v>
      </c>
      <c r="J1952">
        <v>74.900000000000006</v>
      </c>
      <c r="K1952" t="s">
        <v>41</v>
      </c>
      <c r="L1952">
        <v>20816.310000000001</v>
      </c>
      <c r="M1952" t="s">
        <v>41</v>
      </c>
      <c r="N1952" t="s">
        <v>41</v>
      </c>
      <c r="O1952">
        <v>1300</v>
      </c>
      <c r="P1952">
        <v>1309.7</v>
      </c>
      <c r="Q1952">
        <v>1320</v>
      </c>
      <c r="R1952">
        <v>-1.3</v>
      </c>
      <c r="S1952">
        <v>0.2</v>
      </c>
      <c r="T1952">
        <v>56.72</v>
      </c>
      <c r="U1952">
        <v>1001</v>
      </c>
      <c r="V1952" t="s">
        <v>41</v>
      </c>
      <c r="W1952">
        <v>6.52</v>
      </c>
      <c r="X1952" t="s">
        <v>41</v>
      </c>
      <c r="Z1952">
        <v>10</v>
      </c>
      <c r="AA1952">
        <v>7.4</v>
      </c>
      <c r="AB1952">
        <v>2.6</v>
      </c>
      <c r="AC1952">
        <v>9.7899999999999991</v>
      </c>
      <c r="AD1952" t="s">
        <v>41</v>
      </c>
      <c r="AF1952">
        <v>320</v>
      </c>
      <c r="AG1952">
        <v>320</v>
      </c>
      <c r="AH1952">
        <v>3.3</v>
      </c>
      <c r="AI1952">
        <v>3.3</v>
      </c>
      <c r="AJ1952">
        <v>0</v>
      </c>
      <c r="AK1952" t="s">
        <v>41</v>
      </c>
      <c r="AL1952" t="s">
        <v>41</v>
      </c>
      <c r="AM1952" t="s">
        <v>41</v>
      </c>
    </row>
    <row r="1953" spans="1:39" x14ac:dyDescent="0.3">
      <c r="A1953" t="s">
        <v>55</v>
      </c>
      <c r="B1953" t="s">
        <v>56</v>
      </c>
      <c r="C1953" t="s">
        <v>38</v>
      </c>
      <c r="D1953" t="s">
        <v>59</v>
      </c>
      <c r="E1953">
        <v>10</v>
      </c>
      <c r="F1953" t="s">
        <v>49</v>
      </c>
      <c r="G1953" t="s">
        <v>40</v>
      </c>
      <c r="H1953" t="s">
        <v>41</v>
      </c>
      <c r="J1953">
        <v>74.900000000000006</v>
      </c>
      <c r="K1953" t="s">
        <v>41</v>
      </c>
      <c r="L1953">
        <v>20816.310000000001</v>
      </c>
      <c r="M1953" t="s">
        <v>41</v>
      </c>
      <c r="N1953" t="s">
        <v>41</v>
      </c>
      <c r="O1953">
        <v>1320</v>
      </c>
      <c r="P1953">
        <v>1329.28</v>
      </c>
      <c r="Q1953">
        <v>1340</v>
      </c>
      <c r="R1953">
        <v>-1.72</v>
      </c>
      <c r="S1953">
        <v>0.21</v>
      </c>
      <c r="T1953">
        <v>58.4</v>
      </c>
      <c r="U1953">
        <v>1001</v>
      </c>
      <c r="V1953" t="s">
        <v>41</v>
      </c>
      <c r="W1953">
        <v>5.46</v>
      </c>
      <c r="X1953" t="s">
        <v>41</v>
      </c>
      <c r="Z1953">
        <v>10</v>
      </c>
      <c r="AA1953">
        <v>7.4</v>
      </c>
      <c r="AB1953">
        <v>2.6</v>
      </c>
      <c r="AC1953">
        <v>9.99</v>
      </c>
      <c r="AD1953" t="s">
        <v>41</v>
      </c>
      <c r="AF1953">
        <v>320</v>
      </c>
      <c r="AG1953">
        <v>320</v>
      </c>
      <c r="AH1953">
        <v>3.3</v>
      </c>
      <c r="AI1953">
        <v>3.3</v>
      </c>
      <c r="AJ1953">
        <v>0</v>
      </c>
      <c r="AK1953" t="s">
        <v>41</v>
      </c>
      <c r="AL1953" t="s">
        <v>41</v>
      </c>
      <c r="AM1953" t="s">
        <v>41</v>
      </c>
    </row>
    <row r="1954" spans="1:39" x14ac:dyDescent="0.3">
      <c r="A1954" t="s">
        <v>55</v>
      </c>
      <c r="B1954" t="s">
        <v>56</v>
      </c>
      <c r="C1954" t="s">
        <v>38</v>
      </c>
      <c r="D1954" t="s">
        <v>59</v>
      </c>
      <c r="E1954">
        <v>10</v>
      </c>
      <c r="F1954" t="s">
        <v>39</v>
      </c>
      <c r="G1954" t="s">
        <v>40</v>
      </c>
      <c r="H1954" t="s">
        <v>41</v>
      </c>
      <c r="J1954">
        <v>75.22</v>
      </c>
      <c r="K1954" t="s">
        <v>41</v>
      </c>
      <c r="L1954">
        <v>20896.96</v>
      </c>
      <c r="M1954" t="s">
        <v>41</v>
      </c>
      <c r="N1954" t="s">
        <v>41</v>
      </c>
      <c r="O1954">
        <v>1260</v>
      </c>
      <c r="P1954">
        <v>1269.52</v>
      </c>
      <c r="Q1954">
        <v>1280</v>
      </c>
      <c r="R1954">
        <v>-1.48</v>
      </c>
      <c r="S1954">
        <v>0.2</v>
      </c>
      <c r="T1954">
        <v>62.35</v>
      </c>
      <c r="U1954">
        <v>1001</v>
      </c>
      <c r="V1954" t="s">
        <v>41</v>
      </c>
      <c r="W1954">
        <v>6.5</v>
      </c>
      <c r="X1954" t="s">
        <v>41</v>
      </c>
      <c r="Z1954">
        <v>10.01</v>
      </c>
      <c r="AA1954">
        <v>7.45</v>
      </c>
      <c r="AB1954">
        <v>2.56</v>
      </c>
      <c r="AC1954">
        <v>10.33</v>
      </c>
      <c r="AD1954" t="s">
        <v>41</v>
      </c>
      <c r="AF1954">
        <v>330</v>
      </c>
      <c r="AG1954">
        <v>330</v>
      </c>
      <c r="AH1954">
        <v>3.3</v>
      </c>
      <c r="AI1954">
        <v>3.3</v>
      </c>
      <c r="AJ1954">
        <v>0</v>
      </c>
      <c r="AK1954" t="s">
        <v>41</v>
      </c>
      <c r="AL1954" t="s">
        <v>41</v>
      </c>
      <c r="AM1954" t="s">
        <v>41</v>
      </c>
    </row>
    <row r="1955" spans="1:39" x14ac:dyDescent="0.3">
      <c r="A1955" t="s">
        <v>55</v>
      </c>
      <c r="B1955" t="s">
        <v>56</v>
      </c>
      <c r="C1955" t="s">
        <v>38</v>
      </c>
      <c r="D1955" t="s">
        <v>59</v>
      </c>
      <c r="E1955">
        <v>10</v>
      </c>
      <c r="F1955" t="s">
        <v>43</v>
      </c>
      <c r="G1955" t="s">
        <v>40</v>
      </c>
      <c r="H1955" t="s">
        <v>41</v>
      </c>
      <c r="J1955">
        <v>75.22</v>
      </c>
      <c r="K1955" t="s">
        <v>41</v>
      </c>
      <c r="L1955">
        <v>20896.96</v>
      </c>
      <c r="M1955" t="s">
        <v>41</v>
      </c>
      <c r="N1955" t="s">
        <v>41</v>
      </c>
      <c r="O1955">
        <v>1280</v>
      </c>
      <c r="P1955">
        <v>1289.24</v>
      </c>
      <c r="Q1955">
        <v>1300</v>
      </c>
      <c r="R1955">
        <v>-1.76</v>
      </c>
      <c r="S1955">
        <v>0.22</v>
      </c>
      <c r="T1955">
        <v>62.44</v>
      </c>
      <c r="U1955">
        <v>1001</v>
      </c>
      <c r="V1955" t="s">
        <v>41</v>
      </c>
      <c r="W1955">
        <v>6.5</v>
      </c>
      <c r="X1955" t="s">
        <v>41</v>
      </c>
      <c r="Z1955">
        <v>10.01</v>
      </c>
      <c r="AA1955">
        <v>7.45</v>
      </c>
      <c r="AB1955">
        <v>2.56</v>
      </c>
      <c r="AC1955">
        <v>9.9499999999999993</v>
      </c>
      <c r="AD1955" t="s">
        <v>41</v>
      </c>
      <c r="AF1955">
        <v>330</v>
      </c>
      <c r="AG1955">
        <v>330</v>
      </c>
      <c r="AH1955">
        <v>3.3</v>
      </c>
      <c r="AI1955">
        <v>3.3</v>
      </c>
      <c r="AJ1955">
        <v>0</v>
      </c>
      <c r="AK1955" t="s">
        <v>41</v>
      </c>
      <c r="AL1955" t="s">
        <v>41</v>
      </c>
      <c r="AM1955" t="s">
        <v>41</v>
      </c>
    </row>
    <row r="1956" spans="1:39" x14ac:dyDescent="0.3">
      <c r="A1956" t="s">
        <v>55</v>
      </c>
      <c r="B1956" t="s">
        <v>56</v>
      </c>
      <c r="C1956" t="s">
        <v>38</v>
      </c>
      <c r="D1956" t="s">
        <v>59</v>
      </c>
      <c r="E1956">
        <v>10</v>
      </c>
      <c r="F1956" t="s">
        <v>44</v>
      </c>
      <c r="G1956" t="s">
        <v>40</v>
      </c>
      <c r="H1956" t="s">
        <v>41</v>
      </c>
      <c r="J1956">
        <v>75.22</v>
      </c>
      <c r="K1956" t="s">
        <v>41</v>
      </c>
      <c r="L1956">
        <v>20896.96</v>
      </c>
      <c r="M1956" t="s">
        <v>41</v>
      </c>
      <c r="N1956" t="s">
        <v>41</v>
      </c>
      <c r="O1956">
        <v>1300</v>
      </c>
      <c r="P1956">
        <v>1309.74</v>
      </c>
      <c r="Q1956">
        <v>1320</v>
      </c>
      <c r="R1956">
        <v>-1.26</v>
      </c>
      <c r="S1956">
        <v>0.21</v>
      </c>
      <c r="T1956">
        <v>56.74</v>
      </c>
      <c r="U1956">
        <v>1001</v>
      </c>
      <c r="V1956" t="s">
        <v>41</v>
      </c>
      <c r="W1956">
        <v>6.05</v>
      </c>
      <c r="X1956" t="s">
        <v>41</v>
      </c>
      <c r="Z1956">
        <v>10.01</v>
      </c>
      <c r="AA1956">
        <v>7.45</v>
      </c>
      <c r="AB1956">
        <v>2.56</v>
      </c>
      <c r="AC1956">
        <v>9.9</v>
      </c>
      <c r="AD1956" t="s">
        <v>41</v>
      </c>
      <c r="AF1956">
        <v>330</v>
      </c>
      <c r="AG1956">
        <v>330</v>
      </c>
      <c r="AH1956">
        <v>3.3</v>
      </c>
      <c r="AI1956">
        <v>3.3</v>
      </c>
      <c r="AJ1956">
        <v>0</v>
      </c>
      <c r="AK1956" t="s">
        <v>41</v>
      </c>
      <c r="AL1956" t="s">
        <v>41</v>
      </c>
      <c r="AM1956" t="s">
        <v>41</v>
      </c>
    </row>
    <row r="1957" spans="1:39" x14ac:dyDescent="0.3">
      <c r="A1957" t="s">
        <v>55</v>
      </c>
      <c r="B1957" t="s">
        <v>56</v>
      </c>
      <c r="C1957" t="s">
        <v>38</v>
      </c>
      <c r="D1957" t="s">
        <v>59</v>
      </c>
      <c r="E1957">
        <v>10</v>
      </c>
      <c r="F1957" t="s">
        <v>45</v>
      </c>
      <c r="G1957" t="s">
        <v>40</v>
      </c>
      <c r="H1957" t="s">
        <v>41</v>
      </c>
      <c r="J1957">
        <v>75.22</v>
      </c>
      <c r="K1957" t="s">
        <v>41</v>
      </c>
      <c r="L1957">
        <v>20896.96</v>
      </c>
      <c r="M1957" t="s">
        <v>41</v>
      </c>
      <c r="N1957" t="s">
        <v>41</v>
      </c>
      <c r="O1957">
        <v>1320</v>
      </c>
      <c r="P1957">
        <v>1329.32</v>
      </c>
      <c r="Q1957">
        <v>1340</v>
      </c>
      <c r="R1957">
        <v>-1.68</v>
      </c>
      <c r="S1957">
        <v>0.21</v>
      </c>
      <c r="T1957">
        <v>58.34</v>
      </c>
      <c r="U1957">
        <v>1001</v>
      </c>
      <c r="V1957" t="s">
        <v>41</v>
      </c>
      <c r="W1957">
        <v>5.07</v>
      </c>
      <c r="X1957" t="s">
        <v>41</v>
      </c>
      <c r="Z1957">
        <v>10.01</v>
      </c>
      <c r="AA1957">
        <v>7.45</v>
      </c>
      <c r="AB1957">
        <v>2.56</v>
      </c>
      <c r="AC1957">
        <v>10.119999999999999</v>
      </c>
      <c r="AD1957" t="s">
        <v>41</v>
      </c>
      <c r="AF1957">
        <v>330</v>
      </c>
      <c r="AG1957">
        <v>330</v>
      </c>
      <c r="AH1957">
        <v>3.3</v>
      </c>
      <c r="AI1957">
        <v>3.3</v>
      </c>
      <c r="AJ1957">
        <v>0</v>
      </c>
      <c r="AK1957" t="s">
        <v>41</v>
      </c>
      <c r="AL1957" t="s">
        <v>41</v>
      </c>
      <c r="AM1957" t="s">
        <v>41</v>
      </c>
    </row>
    <row r="1958" spans="1:39" x14ac:dyDescent="0.3">
      <c r="A1958" t="s">
        <v>55</v>
      </c>
      <c r="B1958" t="s">
        <v>56</v>
      </c>
      <c r="C1958" t="s">
        <v>38</v>
      </c>
      <c r="D1958" t="s">
        <v>59</v>
      </c>
      <c r="E1958">
        <v>10</v>
      </c>
      <c r="F1958" t="s">
        <v>46</v>
      </c>
      <c r="G1958" t="s">
        <v>40</v>
      </c>
      <c r="H1958" t="s">
        <v>41</v>
      </c>
      <c r="J1958">
        <v>75.22</v>
      </c>
      <c r="K1958" t="s">
        <v>41</v>
      </c>
      <c r="L1958">
        <v>20896.96</v>
      </c>
      <c r="M1958" t="s">
        <v>41</v>
      </c>
      <c r="N1958" t="s">
        <v>41</v>
      </c>
      <c r="O1958">
        <v>1260</v>
      </c>
      <c r="P1958">
        <v>1269.52</v>
      </c>
      <c r="Q1958">
        <v>1280</v>
      </c>
      <c r="R1958">
        <v>-1.48</v>
      </c>
      <c r="S1958">
        <v>0.2</v>
      </c>
      <c r="T1958">
        <v>62.35</v>
      </c>
      <c r="U1958">
        <v>1001</v>
      </c>
      <c r="V1958" t="s">
        <v>41</v>
      </c>
      <c r="W1958">
        <v>6.63</v>
      </c>
      <c r="X1958" t="s">
        <v>41</v>
      </c>
      <c r="Z1958">
        <v>10.01</v>
      </c>
      <c r="AA1958">
        <v>7.45</v>
      </c>
      <c r="AB1958">
        <v>2.56</v>
      </c>
      <c r="AC1958">
        <v>10.33</v>
      </c>
      <c r="AD1958" t="s">
        <v>41</v>
      </c>
      <c r="AF1958">
        <v>330</v>
      </c>
      <c r="AG1958">
        <v>330</v>
      </c>
      <c r="AH1958">
        <v>3.3</v>
      </c>
      <c r="AI1958">
        <v>3.3</v>
      </c>
      <c r="AJ1958">
        <v>0</v>
      </c>
      <c r="AK1958" t="s">
        <v>41</v>
      </c>
      <c r="AL1958" t="s">
        <v>41</v>
      </c>
      <c r="AM1958" t="s">
        <v>41</v>
      </c>
    </row>
    <row r="1959" spans="1:39" x14ac:dyDescent="0.3">
      <c r="A1959" t="s">
        <v>55</v>
      </c>
      <c r="B1959" t="s">
        <v>56</v>
      </c>
      <c r="C1959" t="s">
        <v>38</v>
      </c>
      <c r="D1959" t="s">
        <v>59</v>
      </c>
      <c r="E1959">
        <v>10</v>
      </c>
      <c r="F1959" t="s">
        <v>47</v>
      </c>
      <c r="G1959" t="s">
        <v>40</v>
      </c>
      <c r="H1959" t="s">
        <v>41</v>
      </c>
      <c r="J1959">
        <v>75.22</v>
      </c>
      <c r="K1959" t="s">
        <v>41</v>
      </c>
      <c r="L1959">
        <v>20896.96</v>
      </c>
      <c r="M1959" t="s">
        <v>41</v>
      </c>
      <c r="N1959" t="s">
        <v>41</v>
      </c>
      <c r="O1959">
        <v>1280</v>
      </c>
      <c r="P1959">
        <v>1289.24</v>
      </c>
      <c r="Q1959">
        <v>1300</v>
      </c>
      <c r="R1959">
        <v>-1.76</v>
      </c>
      <c r="S1959">
        <v>0.22</v>
      </c>
      <c r="T1959">
        <v>62.44</v>
      </c>
      <c r="U1959">
        <v>1001</v>
      </c>
      <c r="V1959" t="s">
        <v>41</v>
      </c>
      <c r="W1959">
        <v>6.68</v>
      </c>
      <c r="X1959" t="s">
        <v>41</v>
      </c>
      <c r="Z1959">
        <v>10.01</v>
      </c>
      <c r="AA1959">
        <v>7.45</v>
      </c>
      <c r="AB1959">
        <v>2.56</v>
      </c>
      <c r="AC1959">
        <v>9.9499999999999993</v>
      </c>
      <c r="AD1959" t="s">
        <v>41</v>
      </c>
      <c r="AF1959">
        <v>330</v>
      </c>
      <c r="AG1959">
        <v>330</v>
      </c>
      <c r="AH1959">
        <v>3.3</v>
      </c>
      <c r="AI1959">
        <v>3.3</v>
      </c>
      <c r="AJ1959">
        <v>0</v>
      </c>
      <c r="AK1959" t="s">
        <v>41</v>
      </c>
      <c r="AL1959" t="s">
        <v>41</v>
      </c>
      <c r="AM1959" t="s">
        <v>41</v>
      </c>
    </row>
    <row r="1960" spans="1:39" x14ac:dyDescent="0.3">
      <c r="A1960" t="s">
        <v>55</v>
      </c>
      <c r="B1960" t="s">
        <v>56</v>
      </c>
      <c r="C1960" t="s">
        <v>38</v>
      </c>
      <c r="D1960" t="s">
        <v>59</v>
      </c>
      <c r="E1960">
        <v>10</v>
      </c>
      <c r="F1960" t="s">
        <v>48</v>
      </c>
      <c r="G1960" t="s">
        <v>40</v>
      </c>
      <c r="H1960" t="s">
        <v>41</v>
      </c>
      <c r="J1960">
        <v>75.22</v>
      </c>
      <c r="K1960" t="s">
        <v>41</v>
      </c>
      <c r="L1960">
        <v>20896.96</v>
      </c>
      <c r="M1960" t="s">
        <v>41</v>
      </c>
      <c r="N1960" t="s">
        <v>41</v>
      </c>
      <c r="O1960">
        <v>1300</v>
      </c>
      <c r="P1960">
        <v>1309.74</v>
      </c>
      <c r="Q1960">
        <v>1320</v>
      </c>
      <c r="R1960">
        <v>-1.26</v>
      </c>
      <c r="S1960">
        <v>0.21</v>
      </c>
      <c r="T1960">
        <v>56.74</v>
      </c>
      <c r="U1960">
        <v>1001</v>
      </c>
      <c r="V1960" t="s">
        <v>41</v>
      </c>
      <c r="W1960">
        <v>6.54</v>
      </c>
      <c r="X1960" t="s">
        <v>41</v>
      </c>
      <c r="Z1960">
        <v>10.01</v>
      </c>
      <c r="AA1960">
        <v>7.45</v>
      </c>
      <c r="AB1960">
        <v>2.56</v>
      </c>
      <c r="AC1960">
        <v>9.9</v>
      </c>
      <c r="AD1960" t="s">
        <v>41</v>
      </c>
      <c r="AF1960">
        <v>330</v>
      </c>
      <c r="AG1960">
        <v>330</v>
      </c>
      <c r="AH1960">
        <v>3.3</v>
      </c>
      <c r="AI1960">
        <v>3.3</v>
      </c>
      <c r="AJ1960">
        <v>0</v>
      </c>
      <c r="AK1960" t="s">
        <v>41</v>
      </c>
      <c r="AL1960" t="s">
        <v>41</v>
      </c>
      <c r="AM1960" t="s">
        <v>41</v>
      </c>
    </row>
    <row r="1961" spans="1:39" x14ac:dyDescent="0.3">
      <c r="A1961" t="s">
        <v>55</v>
      </c>
      <c r="B1961" t="s">
        <v>56</v>
      </c>
      <c r="C1961" t="s">
        <v>38</v>
      </c>
      <c r="D1961" t="s">
        <v>59</v>
      </c>
      <c r="E1961">
        <v>10</v>
      </c>
      <c r="F1961" t="s">
        <v>49</v>
      </c>
      <c r="G1961" t="s">
        <v>40</v>
      </c>
      <c r="H1961" t="s">
        <v>41</v>
      </c>
      <c r="J1961">
        <v>75.22</v>
      </c>
      <c r="K1961" t="s">
        <v>41</v>
      </c>
      <c r="L1961">
        <v>20896.96</v>
      </c>
      <c r="M1961" t="s">
        <v>41</v>
      </c>
      <c r="N1961" t="s">
        <v>41</v>
      </c>
      <c r="O1961">
        <v>1320</v>
      </c>
      <c r="P1961">
        <v>1329.32</v>
      </c>
      <c r="Q1961">
        <v>1340</v>
      </c>
      <c r="R1961">
        <v>-1.68</v>
      </c>
      <c r="S1961">
        <v>0.21</v>
      </c>
      <c r="T1961">
        <v>58.34</v>
      </c>
      <c r="U1961">
        <v>1001</v>
      </c>
      <c r="V1961" t="s">
        <v>41</v>
      </c>
      <c r="W1961">
        <v>5.48</v>
      </c>
      <c r="X1961" t="s">
        <v>41</v>
      </c>
      <c r="Z1961">
        <v>10.01</v>
      </c>
      <c r="AA1961">
        <v>7.45</v>
      </c>
      <c r="AB1961">
        <v>2.56</v>
      </c>
      <c r="AC1961">
        <v>10.119999999999999</v>
      </c>
      <c r="AD1961" t="s">
        <v>41</v>
      </c>
      <c r="AF1961">
        <v>330</v>
      </c>
      <c r="AG1961">
        <v>330</v>
      </c>
      <c r="AH1961">
        <v>3.3</v>
      </c>
      <c r="AI1961">
        <v>3.3</v>
      </c>
      <c r="AJ1961">
        <v>0</v>
      </c>
      <c r="AK1961" t="s">
        <v>41</v>
      </c>
      <c r="AL1961" t="s">
        <v>41</v>
      </c>
      <c r="AM1961" t="s">
        <v>41</v>
      </c>
    </row>
    <row r="1962" spans="1:39" x14ac:dyDescent="0.3">
      <c r="A1962" t="s">
        <v>55</v>
      </c>
      <c r="B1962" t="s">
        <v>56</v>
      </c>
      <c r="C1962" t="s">
        <v>38</v>
      </c>
      <c r="D1962" t="s">
        <v>59</v>
      </c>
      <c r="E1962">
        <v>10</v>
      </c>
      <c r="F1962" t="s">
        <v>39</v>
      </c>
      <c r="G1962" t="s">
        <v>40</v>
      </c>
      <c r="H1962" t="s">
        <v>41</v>
      </c>
      <c r="J1962">
        <v>76.42</v>
      </c>
      <c r="K1962" t="s">
        <v>41</v>
      </c>
      <c r="L1962">
        <v>20978.82</v>
      </c>
      <c r="M1962" t="s">
        <v>41</v>
      </c>
      <c r="N1962" t="s">
        <v>41</v>
      </c>
      <c r="O1962">
        <v>1260</v>
      </c>
      <c r="P1962">
        <v>1269.54</v>
      </c>
      <c r="Q1962">
        <v>1280</v>
      </c>
      <c r="R1962">
        <v>-1.46</v>
      </c>
      <c r="S1962">
        <v>0.2</v>
      </c>
      <c r="T1962">
        <v>62.36</v>
      </c>
      <c r="U1962">
        <v>1001</v>
      </c>
      <c r="V1962" t="s">
        <v>41</v>
      </c>
      <c r="W1962">
        <v>6.52</v>
      </c>
      <c r="X1962" t="s">
        <v>41</v>
      </c>
      <c r="Z1962">
        <v>9.98</v>
      </c>
      <c r="AA1962">
        <v>7.47</v>
      </c>
      <c r="AB1962">
        <v>2.5099999999999998</v>
      </c>
      <c r="AC1962">
        <v>10.48</v>
      </c>
      <c r="AD1962" t="s">
        <v>41</v>
      </c>
      <c r="AF1962">
        <v>340</v>
      </c>
      <c r="AG1962">
        <v>340</v>
      </c>
      <c r="AH1962">
        <v>3.3</v>
      </c>
      <c r="AI1962">
        <v>3.3</v>
      </c>
      <c r="AJ1962">
        <v>0</v>
      </c>
      <c r="AK1962" t="s">
        <v>41</v>
      </c>
      <c r="AL1962" t="s">
        <v>41</v>
      </c>
      <c r="AM1962" t="s">
        <v>41</v>
      </c>
    </row>
    <row r="1963" spans="1:39" x14ac:dyDescent="0.3">
      <c r="A1963" t="s">
        <v>55</v>
      </c>
      <c r="B1963" t="s">
        <v>56</v>
      </c>
      <c r="C1963" t="s">
        <v>38</v>
      </c>
      <c r="D1963" t="s">
        <v>59</v>
      </c>
      <c r="E1963">
        <v>10</v>
      </c>
      <c r="F1963" t="s">
        <v>43</v>
      </c>
      <c r="G1963" t="s">
        <v>40</v>
      </c>
      <c r="H1963" t="s">
        <v>41</v>
      </c>
      <c r="J1963">
        <v>76.42</v>
      </c>
      <c r="K1963" t="s">
        <v>41</v>
      </c>
      <c r="L1963">
        <v>20978.82</v>
      </c>
      <c r="M1963" t="s">
        <v>41</v>
      </c>
      <c r="N1963" t="s">
        <v>41</v>
      </c>
      <c r="O1963">
        <v>1280</v>
      </c>
      <c r="P1963">
        <v>1289.28</v>
      </c>
      <c r="Q1963">
        <v>1300</v>
      </c>
      <c r="R1963">
        <v>-1.72</v>
      </c>
      <c r="S1963">
        <v>0.22</v>
      </c>
      <c r="T1963">
        <v>62.51</v>
      </c>
      <c r="U1963">
        <v>1001</v>
      </c>
      <c r="V1963" t="s">
        <v>41</v>
      </c>
      <c r="W1963">
        <v>6.52</v>
      </c>
      <c r="X1963" t="s">
        <v>41</v>
      </c>
      <c r="Z1963">
        <v>9.98</v>
      </c>
      <c r="AA1963">
        <v>7.47</v>
      </c>
      <c r="AB1963">
        <v>2.5099999999999998</v>
      </c>
      <c r="AC1963">
        <v>10.08</v>
      </c>
      <c r="AD1963" t="s">
        <v>41</v>
      </c>
      <c r="AF1963">
        <v>340</v>
      </c>
      <c r="AG1963">
        <v>340</v>
      </c>
      <c r="AH1963">
        <v>3.3</v>
      </c>
      <c r="AI1963">
        <v>3.3</v>
      </c>
      <c r="AJ1963">
        <v>0</v>
      </c>
      <c r="AK1963" t="s">
        <v>41</v>
      </c>
      <c r="AL1963" t="s">
        <v>41</v>
      </c>
      <c r="AM1963" t="s">
        <v>41</v>
      </c>
    </row>
    <row r="1964" spans="1:39" x14ac:dyDescent="0.3">
      <c r="A1964" t="s">
        <v>55</v>
      </c>
      <c r="B1964" t="s">
        <v>56</v>
      </c>
      <c r="C1964" t="s">
        <v>38</v>
      </c>
      <c r="D1964" t="s">
        <v>59</v>
      </c>
      <c r="E1964">
        <v>10</v>
      </c>
      <c r="F1964" t="s">
        <v>44</v>
      </c>
      <c r="G1964" t="s">
        <v>40</v>
      </c>
      <c r="H1964" t="s">
        <v>41</v>
      </c>
      <c r="J1964">
        <v>76.42</v>
      </c>
      <c r="K1964" t="s">
        <v>41</v>
      </c>
      <c r="L1964">
        <v>20978.82</v>
      </c>
      <c r="M1964" t="s">
        <v>41</v>
      </c>
      <c r="N1964" t="s">
        <v>41</v>
      </c>
      <c r="O1964">
        <v>1300</v>
      </c>
      <c r="P1964">
        <v>1309.76</v>
      </c>
      <c r="Q1964">
        <v>1320</v>
      </c>
      <c r="R1964">
        <v>-1.24</v>
      </c>
      <c r="S1964">
        <v>0.2</v>
      </c>
      <c r="T1964">
        <v>56.8</v>
      </c>
      <c r="U1964">
        <v>1001</v>
      </c>
      <c r="V1964" t="s">
        <v>41</v>
      </c>
      <c r="W1964">
        <v>6.07</v>
      </c>
      <c r="X1964" t="s">
        <v>41</v>
      </c>
      <c r="Z1964">
        <v>9.98</v>
      </c>
      <c r="AA1964">
        <v>7.47</v>
      </c>
      <c r="AB1964">
        <v>2.5099999999999998</v>
      </c>
      <c r="AC1964">
        <v>10.039999999999999</v>
      </c>
      <c r="AD1964" t="s">
        <v>41</v>
      </c>
      <c r="AF1964">
        <v>340</v>
      </c>
      <c r="AG1964">
        <v>340</v>
      </c>
      <c r="AH1964">
        <v>3.3</v>
      </c>
      <c r="AI1964">
        <v>3.3</v>
      </c>
      <c r="AJ1964">
        <v>0</v>
      </c>
      <c r="AK1964" t="s">
        <v>41</v>
      </c>
      <c r="AL1964" t="s">
        <v>41</v>
      </c>
      <c r="AM1964" t="s">
        <v>41</v>
      </c>
    </row>
    <row r="1965" spans="1:39" x14ac:dyDescent="0.3">
      <c r="A1965" t="s">
        <v>55</v>
      </c>
      <c r="B1965" t="s">
        <v>56</v>
      </c>
      <c r="C1965" t="s">
        <v>38</v>
      </c>
      <c r="D1965" t="s">
        <v>59</v>
      </c>
      <c r="E1965">
        <v>10</v>
      </c>
      <c r="F1965" t="s">
        <v>45</v>
      </c>
      <c r="G1965" t="s">
        <v>40</v>
      </c>
      <c r="H1965" t="s">
        <v>41</v>
      </c>
      <c r="J1965">
        <v>76.42</v>
      </c>
      <c r="K1965" t="s">
        <v>41</v>
      </c>
      <c r="L1965">
        <v>20978.82</v>
      </c>
      <c r="M1965" t="s">
        <v>41</v>
      </c>
      <c r="N1965" t="s">
        <v>41</v>
      </c>
      <c r="O1965">
        <v>1320</v>
      </c>
      <c r="P1965">
        <v>1329.36</v>
      </c>
      <c r="Q1965">
        <v>1340</v>
      </c>
      <c r="R1965">
        <v>-1.64</v>
      </c>
      <c r="S1965">
        <v>0.21</v>
      </c>
      <c r="T1965">
        <v>58.4</v>
      </c>
      <c r="U1965">
        <v>1001</v>
      </c>
      <c r="V1965" t="s">
        <v>41</v>
      </c>
      <c r="W1965">
        <v>5.09</v>
      </c>
      <c r="X1965" t="s">
        <v>41</v>
      </c>
      <c r="Z1965">
        <v>9.98</v>
      </c>
      <c r="AA1965">
        <v>7.47</v>
      </c>
      <c r="AB1965">
        <v>2.5099999999999998</v>
      </c>
      <c r="AC1965">
        <v>10.26</v>
      </c>
      <c r="AD1965" t="s">
        <v>41</v>
      </c>
      <c r="AF1965">
        <v>340</v>
      </c>
      <c r="AG1965">
        <v>340</v>
      </c>
      <c r="AH1965">
        <v>3.3</v>
      </c>
      <c r="AI1965">
        <v>3.3</v>
      </c>
      <c r="AJ1965">
        <v>0</v>
      </c>
      <c r="AK1965" t="s">
        <v>41</v>
      </c>
      <c r="AL1965" t="s">
        <v>41</v>
      </c>
      <c r="AM1965" t="s">
        <v>41</v>
      </c>
    </row>
    <row r="1966" spans="1:39" x14ac:dyDescent="0.3">
      <c r="A1966" t="s">
        <v>55</v>
      </c>
      <c r="B1966" t="s">
        <v>56</v>
      </c>
      <c r="C1966" t="s">
        <v>38</v>
      </c>
      <c r="D1966" t="s">
        <v>59</v>
      </c>
      <c r="E1966">
        <v>10</v>
      </c>
      <c r="F1966" t="s">
        <v>46</v>
      </c>
      <c r="G1966" t="s">
        <v>40</v>
      </c>
      <c r="H1966" t="s">
        <v>41</v>
      </c>
      <c r="J1966">
        <v>76.42</v>
      </c>
      <c r="K1966" t="s">
        <v>41</v>
      </c>
      <c r="L1966">
        <v>20978.82</v>
      </c>
      <c r="M1966" t="s">
        <v>41</v>
      </c>
      <c r="N1966" t="s">
        <v>41</v>
      </c>
      <c r="O1966">
        <v>1260</v>
      </c>
      <c r="P1966">
        <v>1269.54</v>
      </c>
      <c r="Q1966">
        <v>1280</v>
      </c>
      <c r="R1966">
        <v>-1.46</v>
      </c>
      <c r="S1966">
        <v>0.2</v>
      </c>
      <c r="T1966">
        <v>62.36</v>
      </c>
      <c r="U1966">
        <v>1001</v>
      </c>
      <c r="V1966" t="s">
        <v>41</v>
      </c>
      <c r="W1966">
        <v>6.66</v>
      </c>
      <c r="X1966" t="s">
        <v>41</v>
      </c>
      <c r="Z1966">
        <v>9.98</v>
      </c>
      <c r="AA1966">
        <v>7.47</v>
      </c>
      <c r="AB1966">
        <v>2.5099999999999998</v>
      </c>
      <c r="AC1966">
        <v>10.48</v>
      </c>
      <c r="AD1966" t="s">
        <v>41</v>
      </c>
      <c r="AF1966">
        <v>340</v>
      </c>
      <c r="AG1966">
        <v>340</v>
      </c>
      <c r="AH1966">
        <v>3.3</v>
      </c>
      <c r="AI1966">
        <v>3.3</v>
      </c>
      <c r="AJ1966">
        <v>0</v>
      </c>
      <c r="AK1966" t="s">
        <v>41</v>
      </c>
      <c r="AL1966" t="s">
        <v>41</v>
      </c>
      <c r="AM1966" t="s">
        <v>41</v>
      </c>
    </row>
    <row r="1967" spans="1:39" x14ac:dyDescent="0.3">
      <c r="A1967" t="s">
        <v>55</v>
      </c>
      <c r="B1967" t="s">
        <v>56</v>
      </c>
      <c r="C1967" t="s">
        <v>38</v>
      </c>
      <c r="D1967" t="s">
        <v>59</v>
      </c>
      <c r="E1967">
        <v>10</v>
      </c>
      <c r="F1967" t="s">
        <v>47</v>
      </c>
      <c r="G1967" t="s">
        <v>40</v>
      </c>
      <c r="H1967" t="s">
        <v>41</v>
      </c>
      <c r="J1967">
        <v>76.42</v>
      </c>
      <c r="K1967" t="s">
        <v>41</v>
      </c>
      <c r="L1967">
        <v>20978.82</v>
      </c>
      <c r="M1967" t="s">
        <v>41</v>
      </c>
      <c r="N1967" t="s">
        <v>41</v>
      </c>
      <c r="O1967">
        <v>1280</v>
      </c>
      <c r="P1967">
        <v>1289.28</v>
      </c>
      <c r="Q1967">
        <v>1300</v>
      </c>
      <c r="R1967">
        <v>-1.72</v>
      </c>
      <c r="S1967">
        <v>0.22</v>
      </c>
      <c r="T1967">
        <v>62.51</v>
      </c>
      <c r="U1967">
        <v>1001</v>
      </c>
      <c r="V1967" t="s">
        <v>41</v>
      </c>
      <c r="W1967">
        <v>6.69</v>
      </c>
      <c r="X1967" t="s">
        <v>41</v>
      </c>
      <c r="Z1967">
        <v>9.98</v>
      </c>
      <c r="AA1967">
        <v>7.47</v>
      </c>
      <c r="AB1967">
        <v>2.5099999999999998</v>
      </c>
      <c r="AC1967">
        <v>10.08</v>
      </c>
      <c r="AD1967" t="s">
        <v>41</v>
      </c>
      <c r="AF1967">
        <v>340</v>
      </c>
      <c r="AG1967">
        <v>340</v>
      </c>
      <c r="AH1967">
        <v>3.3</v>
      </c>
      <c r="AI1967">
        <v>3.3</v>
      </c>
      <c r="AJ1967">
        <v>0</v>
      </c>
      <c r="AK1967" t="s">
        <v>41</v>
      </c>
      <c r="AL1967" t="s">
        <v>41</v>
      </c>
      <c r="AM1967" t="s">
        <v>41</v>
      </c>
    </row>
    <row r="1968" spans="1:39" x14ac:dyDescent="0.3">
      <c r="A1968" t="s">
        <v>55</v>
      </c>
      <c r="B1968" t="s">
        <v>56</v>
      </c>
      <c r="C1968" t="s">
        <v>38</v>
      </c>
      <c r="D1968" t="s">
        <v>59</v>
      </c>
      <c r="E1968">
        <v>10</v>
      </c>
      <c r="F1968" t="s">
        <v>48</v>
      </c>
      <c r="G1968" t="s">
        <v>40</v>
      </c>
      <c r="H1968" t="s">
        <v>41</v>
      </c>
      <c r="J1968">
        <v>76.42</v>
      </c>
      <c r="K1968" t="s">
        <v>41</v>
      </c>
      <c r="L1968">
        <v>20978.82</v>
      </c>
      <c r="M1968" t="s">
        <v>41</v>
      </c>
      <c r="N1968" t="s">
        <v>41</v>
      </c>
      <c r="O1968">
        <v>1300</v>
      </c>
      <c r="P1968">
        <v>1309.76</v>
      </c>
      <c r="Q1968">
        <v>1320</v>
      </c>
      <c r="R1968">
        <v>-1.24</v>
      </c>
      <c r="S1968">
        <v>0.2</v>
      </c>
      <c r="T1968">
        <v>56.8</v>
      </c>
      <c r="U1968">
        <v>1001</v>
      </c>
      <c r="V1968" t="s">
        <v>41</v>
      </c>
      <c r="W1968">
        <v>6.56</v>
      </c>
      <c r="X1968" t="s">
        <v>41</v>
      </c>
      <c r="Z1968">
        <v>9.98</v>
      </c>
      <c r="AA1968">
        <v>7.47</v>
      </c>
      <c r="AB1968">
        <v>2.5099999999999998</v>
      </c>
      <c r="AC1968">
        <v>10.039999999999999</v>
      </c>
      <c r="AD1968" t="s">
        <v>41</v>
      </c>
      <c r="AF1968">
        <v>340</v>
      </c>
      <c r="AG1968">
        <v>340</v>
      </c>
      <c r="AH1968">
        <v>3.3</v>
      </c>
      <c r="AI1968">
        <v>3.3</v>
      </c>
      <c r="AJ1968">
        <v>0</v>
      </c>
      <c r="AK1968" t="s">
        <v>41</v>
      </c>
      <c r="AL1968" t="s">
        <v>41</v>
      </c>
      <c r="AM1968" t="s">
        <v>41</v>
      </c>
    </row>
    <row r="1969" spans="1:39" x14ac:dyDescent="0.3">
      <c r="A1969" t="s">
        <v>55</v>
      </c>
      <c r="B1969" t="s">
        <v>56</v>
      </c>
      <c r="C1969" t="s">
        <v>38</v>
      </c>
      <c r="D1969" t="s">
        <v>59</v>
      </c>
      <c r="E1969">
        <v>10</v>
      </c>
      <c r="F1969" t="s">
        <v>49</v>
      </c>
      <c r="G1969" t="s">
        <v>40</v>
      </c>
      <c r="H1969" t="s">
        <v>41</v>
      </c>
      <c r="J1969">
        <v>76.42</v>
      </c>
      <c r="K1969" t="s">
        <v>41</v>
      </c>
      <c r="L1969">
        <v>20978.82</v>
      </c>
      <c r="M1969" t="s">
        <v>41</v>
      </c>
      <c r="N1969" t="s">
        <v>41</v>
      </c>
      <c r="O1969">
        <v>1320</v>
      </c>
      <c r="P1969">
        <v>1329.36</v>
      </c>
      <c r="Q1969">
        <v>1340</v>
      </c>
      <c r="R1969">
        <v>-1.64</v>
      </c>
      <c r="S1969">
        <v>0.21</v>
      </c>
      <c r="T1969">
        <v>58.4</v>
      </c>
      <c r="U1969">
        <v>1001</v>
      </c>
      <c r="V1969" t="s">
        <v>41</v>
      </c>
      <c r="W1969">
        <v>5.49</v>
      </c>
      <c r="X1969" t="s">
        <v>41</v>
      </c>
      <c r="Z1969">
        <v>9.98</v>
      </c>
      <c r="AA1969">
        <v>7.47</v>
      </c>
      <c r="AB1969">
        <v>2.5099999999999998</v>
      </c>
      <c r="AC1969">
        <v>10.26</v>
      </c>
      <c r="AD1969" t="s">
        <v>41</v>
      </c>
      <c r="AF1969">
        <v>340</v>
      </c>
      <c r="AG1969">
        <v>340</v>
      </c>
      <c r="AH1969">
        <v>3.3</v>
      </c>
      <c r="AI1969">
        <v>3.3</v>
      </c>
      <c r="AJ1969">
        <v>0</v>
      </c>
      <c r="AK1969" t="s">
        <v>41</v>
      </c>
      <c r="AL1969" t="s">
        <v>41</v>
      </c>
      <c r="AM1969" t="s">
        <v>41</v>
      </c>
    </row>
    <row r="1970" spans="1:39" x14ac:dyDescent="0.3">
      <c r="A1970" t="s">
        <v>55</v>
      </c>
      <c r="B1970" t="s">
        <v>56</v>
      </c>
      <c r="C1970" t="s">
        <v>38</v>
      </c>
      <c r="D1970" t="s">
        <v>59</v>
      </c>
      <c r="E1970">
        <v>10</v>
      </c>
      <c r="F1970" t="s">
        <v>39</v>
      </c>
      <c r="G1970" t="s">
        <v>40</v>
      </c>
      <c r="H1970" t="s">
        <v>41</v>
      </c>
      <c r="J1970">
        <v>75.849999999999994</v>
      </c>
      <c r="K1970" t="s">
        <v>41</v>
      </c>
      <c r="L1970">
        <v>21060.1</v>
      </c>
      <c r="M1970" t="s">
        <v>41</v>
      </c>
      <c r="N1970" t="s">
        <v>41</v>
      </c>
      <c r="O1970">
        <v>1260</v>
      </c>
      <c r="P1970">
        <v>1269.56</v>
      </c>
      <c r="Q1970">
        <v>1280</v>
      </c>
      <c r="R1970">
        <v>-1.44</v>
      </c>
      <c r="S1970">
        <v>0.2</v>
      </c>
      <c r="T1970">
        <v>62.36</v>
      </c>
      <c r="U1970">
        <v>1001</v>
      </c>
      <c r="V1970" t="s">
        <v>41</v>
      </c>
      <c r="W1970">
        <v>6.54</v>
      </c>
      <c r="X1970" t="s">
        <v>41</v>
      </c>
      <c r="Z1970">
        <v>10.02</v>
      </c>
      <c r="AA1970">
        <v>7.57</v>
      </c>
      <c r="AB1970">
        <v>2.4500000000000002</v>
      </c>
      <c r="AC1970">
        <v>10.68</v>
      </c>
      <c r="AD1970" t="s">
        <v>41</v>
      </c>
      <c r="AF1970">
        <v>350</v>
      </c>
      <c r="AG1970">
        <v>350</v>
      </c>
      <c r="AH1970">
        <v>3.3</v>
      </c>
      <c r="AI1970">
        <v>3.3</v>
      </c>
      <c r="AJ1970">
        <v>0</v>
      </c>
      <c r="AK1970" t="s">
        <v>41</v>
      </c>
      <c r="AL1970" t="s">
        <v>41</v>
      </c>
      <c r="AM1970" t="s">
        <v>41</v>
      </c>
    </row>
    <row r="1971" spans="1:39" x14ac:dyDescent="0.3">
      <c r="A1971" t="s">
        <v>55</v>
      </c>
      <c r="B1971" t="s">
        <v>56</v>
      </c>
      <c r="C1971" t="s">
        <v>38</v>
      </c>
      <c r="D1971" t="s">
        <v>59</v>
      </c>
      <c r="E1971">
        <v>10</v>
      </c>
      <c r="F1971" t="s">
        <v>43</v>
      </c>
      <c r="G1971" t="s">
        <v>40</v>
      </c>
      <c r="H1971" t="s">
        <v>41</v>
      </c>
      <c r="J1971">
        <v>75.849999999999994</v>
      </c>
      <c r="K1971" t="s">
        <v>41</v>
      </c>
      <c r="L1971">
        <v>21060.1</v>
      </c>
      <c r="M1971" t="s">
        <v>41</v>
      </c>
      <c r="N1971" t="s">
        <v>41</v>
      </c>
      <c r="O1971">
        <v>1280</v>
      </c>
      <c r="P1971">
        <v>1289.28</v>
      </c>
      <c r="Q1971">
        <v>1300</v>
      </c>
      <c r="R1971">
        <v>-1.72</v>
      </c>
      <c r="S1971">
        <v>0.22</v>
      </c>
      <c r="T1971">
        <v>62.69</v>
      </c>
      <c r="U1971">
        <v>1001</v>
      </c>
      <c r="V1971" t="s">
        <v>41</v>
      </c>
      <c r="W1971">
        <v>6.54</v>
      </c>
      <c r="X1971" t="s">
        <v>41</v>
      </c>
      <c r="Z1971">
        <v>10.02</v>
      </c>
      <c r="AA1971">
        <v>7.57</v>
      </c>
      <c r="AB1971">
        <v>2.4500000000000002</v>
      </c>
      <c r="AC1971">
        <v>10.3</v>
      </c>
      <c r="AD1971" t="s">
        <v>41</v>
      </c>
      <c r="AF1971">
        <v>350</v>
      </c>
      <c r="AG1971">
        <v>350</v>
      </c>
      <c r="AH1971">
        <v>3.3</v>
      </c>
      <c r="AI1971">
        <v>3.3</v>
      </c>
      <c r="AJ1971">
        <v>0</v>
      </c>
      <c r="AK1971" t="s">
        <v>41</v>
      </c>
      <c r="AL1971" t="s">
        <v>41</v>
      </c>
      <c r="AM1971" t="s">
        <v>41</v>
      </c>
    </row>
    <row r="1972" spans="1:39" x14ac:dyDescent="0.3">
      <c r="A1972" t="s">
        <v>55</v>
      </c>
      <c r="B1972" t="s">
        <v>56</v>
      </c>
      <c r="C1972" t="s">
        <v>38</v>
      </c>
      <c r="D1972" t="s">
        <v>59</v>
      </c>
      <c r="E1972">
        <v>10</v>
      </c>
      <c r="F1972" t="s">
        <v>44</v>
      </c>
      <c r="G1972" t="s">
        <v>40</v>
      </c>
      <c r="H1972" t="s">
        <v>41</v>
      </c>
      <c r="J1972">
        <v>75.849999999999994</v>
      </c>
      <c r="K1972" t="s">
        <v>41</v>
      </c>
      <c r="L1972">
        <v>21060.1</v>
      </c>
      <c r="M1972" t="s">
        <v>41</v>
      </c>
      <c r="N1972" t="s">
        <v>41</v>
      </c>
      <c r="O1972">
        <v>1300</v>
      </c>
      <c r="P1972">
        <v>1309.8</v>
      </c>
      <c r="Q1972">
        <v>1320</v>
      </c>
      <c r="R1972">
        <v>-1.2</v>
      </c>
      <c r="S1972">
        <v>0.2</v>
      </c>
      <c r="T1972">
        <v>56.93</v>
      </c>
      <c r="U1972">
        <v>1001</v>
      </c>
      <c r="V1972" t="s">
        <v>41</v>
      </c>
      <c r="W1972">
        <v>6.09</v>
      </c>
      <c r="X1972" t="s">
        <v>41</v>
      </c>
      <c r="Z1972">
        <v>10.02</v>
      </c>
      <c r="AA1972">
        <v>7.57</v>
      </c>
      <c r="AB1972">
        <v>2.4500000000000002</v>
      </c>
      <c r="AC1972">
        <v>10.26</v>
      </c>
      <c r="AD1972" t="s">
        <v>41</v>
      </c>
      <c r="AF1972">
        <v>350</v>
      </c>
      <c r="AG1972">
        <v>350</v>
      </c>
      <c r="AH1972">
        <v>3.3</v>
      </c>
      <c r="AI1972">
        <v>3.3</v>
      </c>
      <c r="AJ1972">
        <v>0</v>
      </c>
      <c r="AK1972" t="s">
        <v>41</v>
      </c>
      <c r="AL1972" t="s">
        <v>41</v>
      </c>
      <c r="AM1972" t="s">
        <v>41</v>
      </c>
    </row>
    <row r="1973" spans="1:39" x14ac:dyDescent="0.3">
      <c r="A1973" t="s">
        <v>55</v>
      </c>
      <c r="B1973" t="s">
        <v>56</v>
      </c>
      <c r="C1973" t="s">
        <v>38</v>
      </c>
      <c r="D1973" t="s">
        <v>59</v>
      </c>
      <c r="E1973">
        <v>10</v>
      </c>
      <c r="F1973" t="s">
        <v>45</v>
      </c>
      <c r="G1973" t="s">
        <v>40</v>
      </c>
      <c r="H1973" t="s">
        <v>41</v>
      </c>
      <c r="J1973">
        <v>75.849999999999994</v>
      </c>
      <c r="K1973" t="s">
        <v>41</v>
      </c>
      <c r="L1973">
        <v>21060.1</v>
      </c>
      <c r="M1973" t="s">
        <v>41</v>
      </c>
      <c r="N1973" t="s">
        <v>41</v>
      </c>
      <c r="O1973">
        <v>1320</v>
      </c>
      <c r="P1973">
        <v>1329.4</v>
      </c>
      <c r="Q1973">
        <v>1340</v>
      </c>
      <c r="R1973">
        <v>-1.6</v>
      </c>
      <c r="S1973">
        <v>0.21</v>
      </c>
      <c r="T1973">
        <v>58.48</v>
      </c>
      <c r="U1973">
        <v>1001</v>
      </c>
      <c r="V1973" t="s">
        <v>41</v>
      </c>
      <c r="W1973">
        <v>5.1100000000000003</v>
      </c>
      <c r="X1973" t="s">
        <v>41</v>
      </c>
      <c r="Z1973">
        <v>10.02</v>
      </c>
      <c r="AA1973">
        <v>7.57</v>
      </c>
      <c r="AB1973">
        <v>2.4500000000000002</v>
      </c>
      <c r="AC1973">
        <v>10.48</v>
      </c>
      <c r="AD1973" t="s">
        <v>41</v>
      </c>
      <c r="AF1973">
        <v>350</v>
      </c>
      <c r="AG1973">
        <v>350</v>
      </c>
      <c r="AH1973">
        <v>3.3</v>
      </c>
      <c r="AI1973">
        <v>3.3</v>
      </c>
      <c r="AJ1973">
        <v>0</v>
      </c>
      <c r="AK1973" t="s">
        <v>41</v>
      </c>
      <c r="AL1973" t="s">
        <v>41</v>
      </c>
      <c r="AM1973" t="s">
        <v>41</v>
      </c>
    </row>
    <row r="1974" spans="1:39" x14ac:dyDescent="0.3">
      <c r="A1974" t="s">
        <v>55</v>
      </c>
      <c r="B1974" t="s">
        <v>56</v>
      </c>
      <c r="C1974" t="s">
        <v>38</v>
      </c>
      <c r="D1974" t="s">
        <v>59</v>
      </c>
      <c r="E1974">
        <v>10</v>
      </c>
      <c r="F1974" t="s">
        <v>46</v>
      </c>
      <c r="G1974" t="s">
        <v>40</v>
      </c>
      <c r="H1974" t="s">
        <v>41</v>
      </c>
      <c r="J1974">
        <v>75.849999999999994</v>
      </c>
      <c r="K1974" t="s">
        <v>41</v>
      </c>
      <c r="L1974">
        <v>21060.1</v>
      </c>
      <c r="M1974" t="s">
        <v>41</v>
      </c>
      <c r="N1974" t="s">
        <v>41</v>
      </c>
      <c r="O1974">
        <v>1260</v>
      </c>
      <c r="P1974">
        <v>1269.56</v>
      </c>
      <c r="Q1974">
        <v>1280</v>
      </c>
      <c r="R1974">
        <v>-1.44</v>
      </c>
      <c r="S1974">
        <v>0.2</v>
      </c>
      <c r="T1974">
        <v>62.36</v>
      </c>
      <c r="U1974">
        <v>1001</v>
      </c>
      <c r="V1974" t="s">
        <v>41</v>
      </c>
      <c r="W1974">
        <v>6.68</v>
      </c>
      <c r="X1974" t="s">
        <v>41</v>
      </c>
      <c r="Z1974">
        <v>10.02</v>
      </c>
      <c r="AA1974">
        <v>7.57</v>
      </c>
      <c r="AB1974">
        <v>2.4500000000000002</v>
      </c>
      <c r="AC1974">
        <v>10.68</v>
      </c>
      <c r="AD1974" t="s">
        <v>41</v>
      </c>
      <c r="AF1974">
        <v>350</v>
      </c>
      <c r="AG1974">
        <v>350</v>
      </c>
      <c r="AH1974">
        <v>3.3</v>
      </c>
      <c r="AI1974">
        <v>3.3</v>
      </c>
      <c r="AJ1974">
        <v>0</v>
      </c>
      <c r="AK1974" t="s">
        <v>41</v>
      </c>
      <c r="AL1974" t="s">
        <v>41</v>
      </c>
      <c r="AM1974" t="s">
        <v>41</v>
      </c>
    </row>
    <row r="1975" spans="1:39" x14ac:dyDescent="0.3">
      <c r="A1975" t="s">
        <v>55</v>
      </c>
      <c r="B1975" t="s">
        <v>56</v>
      </c>
      <c r="C1975" t="s">
        <v>38</v>
      </c>
      <c r="D1975" t="s">
        <v>59</v>
      </c>
      <c r="E1975">
        <v>10</v>
      </c>
      <c r="F1975" t="s">
        <v>47</v>
      </c>
      <c r="G1975" t="s">
        <v>40</v>
      </c>
      <c r="H1975" t="s">
        <v>41</v>
      </c>
      <c r="J1975">
        <v>75.849999999999994</v>
      </c>
      <c r="K1975" t="s">
        <v>41</v>
      </c>
      <c r="L1975">
        <v>21060.1</v>
      </c>
      <c r="M1975" t="s">
        <v>41</v>
      </c>
      <c r="N1975" t="s">
        <v>41</v>
      </c>
      <c r="O1975">
        <v>1280</v>
      </c>
      <c r="P1975">
        <v>1289.28</v>
      </c>
      <c r="Q1975">
        <v>1300</v>
      </c>
      <c r="R1975">
        <v>-1.72</v>
      </c>
      <c r="S1975">
        <v>0.22</v>
      </c>
      <c r="T1975">
        <v>62.69</v>
      </c>
      <c r="U1975">
        <v>1001</v>
      </c>
      <c r="V1975" t="s">
        <v>41</v>
      </c>
      <c r="W1975">
        <v>6.72</v>
      </c>
      <c r="X1975" t="s">
        <v>41</v>
      </c>
      <c r="Z1975">
        <v>10.02</v>
      </c>
      <c r="AA1975">
        <v>7.57</v>
      </c>
      <c r="AB1975">
        <v>2.4500000000000002</v>
      </c>
      <c r="AC1975">
        <v>10.3</v>
      </c>
      <c r="AD1975" t="s">
        <v>41</v>
      </c>
      <c r="AF1975">
        <v>350</v>
      </c>
      <c r="AG1975">
        <v>350</v>
      </c>
      <c r="AH1975">
        <v>3.3</v>
      </c>
      <c r="AI1975">
        <v>3.3</v>
      </c>
      <c r="AJ1975">
        <v>0</v>
      </c>
      <c r="AK1975" t="s">
        <v>41</v>
      </c>
      <c r="AL1975" t="s">
        <v>41</v>
      </c>
      <c r="AM1975" t="s">
        <v>41</v>
      </c>
    </row>
    <row r="1976" spans="1:39" x14ac:dyDescent="0.3">
      <c r="A1976" t="s">
        <v>55</v>
      </c>
      <c r="B1976" t="s">
        <v>56</v>
      </c>
      <c r="C1976" t="s">
        <v>38</v>
      </c>
      <c r="D1976" t="s">
        <v>59</v>
      </c>
      <c r="E1976">
        <v>10</v>
      </c>
      <c r="F1976" t="s">
        <v>48</v>
      </c>
      <c r="G1976" t="s">
        <v>40</v>
      </c>
      <c r="H1976" t="s">
        <v>41</v>
      </c>
      <c r="J1976">
        <v>75.849999999999994</v>
      </c>
      <c r="K1976" t="s">
        <v>41</v>
      </c>
      <c r="L1976">
        <v>21060.1</v>
      </c>
      <c r="M1976" t="s">
        <v>41</v>
      </c>
      <c r="N1976" t="s">
        <v>41</v>
      </c>
      <c r="O1976">
        <v>1300</v>
      </c>
      <c r="P1976">
        <v>1309.8</v>
      </c>
      <c r="Q1976">
        <v>1320</v>
      </c>
      <c r="R1976">
        <v>-1.2</v>
      </c>
      <c r="S1976">
        <v>0.2</v>
      </c>
      <c r="T1976">
        <v>56.93</v>
      </c>
      <c r="U1976">
        <v>1001</v>
      </c>
      <c r="V1976" t="s">
        <v>41</v>
      </c>
      <c r="W1976">
        <v>6.58</v>
      </c>
      <c r="X1976" t="s">
        <v>41</v>
      </c>
      <c r="Z1976">
        <v>10.02</v>
      </c>
      <c r="AA1976">
        <v>7.57</v>
      </c>
      <c r="AB1976">
        <v>2.4500000000000002</v>
      </c>
      <c r="AC1976">
        <v>10.26</v>
      </c>
      <c r="AD1976" t="s">
        <v>41</v>
      </c>
      <c r="AF1976">
        <v>350</v>
      </c>
      <c r="AG1976">
        <v>350</v>
      </c>
      <c r="AH1976">
        <v>3.3</v>
      </c>
      <c r="AI1976">
        <v>3.3</v>
      </c>
      <c r="AJ1976">
        <v>0</v>
      </c>
      <c r="AK1976" t="s">
        <v>41</v>
      </c>
      <c r="AL1976" t="s">
        <v>41</v>
      </c>
      <c r="AM1976" t="s">
        <v>41</v>
      </c>
    </row>
    <row r="1977" spans="1:39" x14ac:dyDescent="0.3">
      <c r="A1977" t="s">
        <v>55</v>
      </c>
      <c r="B1977" t="s">
        <v>56</v>
      </c>
      <c r="C1977" t="s">
        <v>38</v>
      </c>
      <c r="D1977" t="s">
        <v>59</v>
      </c>
      <c r="E1977">
        <v>10</v>
      </c>
      <c r="F1977" t="s">
        <v>49</v>
      </c>
      <c r="G1977" t="s">
        <v>40</v>
      </c>
      <c r="H1977" t="s">
        <v>41</v>
      </c>
      <c r="J1977">
        <v>75.849999999999994</v>
      </c>
      <c r="K1977" t="s">
        <v>41</v>
      </c>
      <c r="L1977">
        <v>21060.1</v>
      </c>
      <c r="M1977" t="s">
        <v>41</v>
      </c>
      <c r="N1977" t="s">
        <v>41</v>
      </c>
      <c r="O1977">
        <v>1320</v>
      </c>
      <c r="P1977">
        <v>1329.4</v>
      </c>
      <c r="Q1977">
        <v>1340</v>
      </c>
      <c r="R1977">
        <v>-1.6</v>
      </c>
      <c r="S1977">
        <v>0.21</v>
      </c>
      <c r="T1977">
        <v>58.48</v>
      </c>
      <c r="U1977">
        <v>1001</v>
      </c>
      <c r="V1977" t="s">
        <v>41</v>
      </c>
      <c r="W1977">
        <v>5.51</v>
      </c>
      <c r="X1977" t="s">
        <v>41</v>
      </c>
      <c r="Z1977">
        <v>10.02</v>
      </c>
      <c r="AA1977">
        <v>7.57</v>
      </c>
      <c r="AB1977">
        <v>2.4500000000000002</v>
      </c>
      <c r="AC1977">
        <v>10.48</v>
      </c>
      <c r="AD1977" t="s">
        <v>41</v>
      </c>
      <c r="AF1977">
        <v>350</v>
      </c>
      <c r="AG1977">
        <v>350</v>
      </c>
      <c r="AH1977">
        <v>3.3</v>
      </c>
      <c r="AI1977">
        <v>3.3</v>
      </c>
      <c r="AJ1977">
        <v>0</v>
      </c>
      <c r="AK1977" t="s">
        <v>41</v>
      </c>
      <c r="AL1977" t="s">
        <v>41</v>
      </c>
      <c r="AM1977" t="s">
        <v>41</v>
      </c>
    </row>
    <row r="1978" spans="1:39" x14ac:dyDescent="0.3">
      <c r="A1978" t="s">
        <v>55</v>
      </c>
      <c r="B1978" t="s">
        <v>56</v>
      </c>
      <c r="C1978" t="s">
        <v>38</v>
      </c>
      <c r="D1978" t="s">
        <v>59</v>
      </c>
      <c r="E1978">
        <v>10</v>
      </c>
      <c r="F1978" t="s">
        <v>39</v>
      </c>
      <c r="G1978" t="s">
        <v>40</v>
      </c>
      <c r="H1978" t="s">
        <v>41</v>
      </c>
      <c r="J1978">
        <v>75.13</v>
      </c>
      <c r="K1978" t="s">
        <v>41</v>
      </c>
      <c r="L1978">
        <v>21140.66</v>
      </c>
      <c r="M1978" t="s">
        <v>41</v>
      </c>
      <c r="N1978" t="s">
        <v>41</v>
      </c>
      <c r="O1978">
        <v>1260</v>
      </c>
      <c r="P1978">
        <v>1269.6199999999999</v>
      </c>
      <c r="Q1978">
        <v>1280</v>
      </c>
      <c r="R1978">
        <v>-1.38</v>
      </c>
      <c r="S1978">
        <v>0.2</v>
      </c>
      <c r="T1978">
        <v>62.43</v>
      </c>
      <c r="U1978">
        <v>1001</v>
      </c>
      <c r="V1978" t="s">
        <v>41</v>
      </c>
      <c r="W1978">
        <v>6.56</v>
      </c>
      <c r="X1978" t="s">
        <v>41</v>
      </c>
      <c r="Z1978">
        <v>10.01</v>
      </c>
      <c r="AA1978">
        <v>7.62</v>
      </c>
      <c r="AB1978">
        <v>2.39</v>
      </c>
      <c r="AC1978">
        <v>10.82</v>
      </c>
      <c r="AD1978" t="s">
        <v>41</v>
      </c>
      <c r="AF1978">
        <v>360</v>
      </c>
      <c r="AG1978">
        <v>360</v>
      </c>
      <c r="AH1978">
        <v>3.3</v>
      </c>
      <c r="AI1978">
        <v>3.29</v>
      </c>
      <c r="AJ1978">
        <v>0.01</v>
      </c>
      <c r="AK1978" t="s">
        <v>41</v>
      </c>
      <c r="AL1978" t="s">
        <v>41</v>
      </c>
      <c r="AM1978" t="s">
        <v>41</v>
      </c>
    </row>
    <row r="1979" spans="1:39" x14ac:dyDescent="0.3">
      <c r="A1979" t="s">
        <v>55</v>
      </c>
      <c r="B1979" t="s">
        <v>56</v>
      </c>
      <c r="C1979" t="s">
        <v>38</v>
      </c>
      <c r="D1979" t="s">
        <v>59</v>
      </c>
      <c r="E1979">
        <v>10</v>
      </c>
      <c r="F1979" t="s">
        <v>43</v>
      </c>
      <c r="G1979" t="s">
        <v>40</v>
      </c>
      <c r="H1979" t="s">
        <v>41</v>
      </c>
      <c r="J1979">
        <v>75.13</v>
      </c>
      <c r="K1979" t="s">
        <v>41</v>
      </c>
      <c r="L1979">
        <v>21140.66</v>
      </c>
      <c r="M1979" t="s">
        <v>41</v>
      </c>
      <c r="N1979" t="s">
        <v>41</v>
      </c>
      <c r="O1979">
        <v>1280</v>
      </c>
      <c r="P1979">
        <v>1289.32</v>
      </c>
      <c r="Q1979">
        <v>1300</v>
      </c>
      <c r="R1979">
        <v>-1.68</v>
      </c>
      <c r="S1979">
        <v>0.22</v>
      </c>
      <c r="T1979">
        <v>62.5</v>
      </c>
      <c r="U1979">
        <v>1001</v>
      </c>
      <c r="V1979" t="s">
        <v>41</v>
      </c>
      <c r="W1979">
        <v>6.56</v>
      </c>
      <c r="X1979" t="s">
        <v>41</v>
      </c>
      <c r="Z1979">
        <v>10.01</v>
      </c>
      <c r="AA1979">
        <v>7.62</v>
      </c>
      <c r="AB1979">
        <v>2.39</v>
      </c>
      <c r="AC1979">
        <v>10.42</v>
      </c>
      <c r="AD1979" t="s">
        <v>41</v>
      </c>
      <c r="AF1979">
        <v>360</v>
      </c>
      <c r="AG1979">
        <v>360</v>
      </c>
      <c r="AH1979">
        <v>3.3</v>
      </c>
      <c r="AI1979">
        <v>3.29</v>
      </c>
      <c r="AJ1979">
        <v>0.01</v>
      </c>
      <c r="AK1979" t="s">
        <v>41</v>
      </c>
      <c r="AL1979" t="s">
        <v>41</v>
      </c>
      <c r="AM1979" t="s">
        <v>41</v>
      </c>
    </row>
    <row r="1980" spans="1:39" x14ac:dyDescent="0.3">
      <c r="A1980" t="s">
        <v>55</v>
      </c>
      <c r="B1980" t="s">
        <v>56</v>
      </c>
      <c r="C1980" t="s">
        <v>38</v>
      </c>
      <c r="D1980" t="s">
        <v>59</v>
      </c>
      <c r="E1980">
        <v>10</v>
      </c>
      <c r="F1980" t="s">
        <v>44</v>
      </c>
      <c r="G1980" t="s">
        <v>40</v>
      </c>
      <c r="H1980" t="s">
        <v>41</v>
      </c>
      <c r="J1980">
        <v>75.13</v>
      </c>
      <c r="K1980" t="s">
        <v>41</v>
      </c>
      <c r="L1980">
        <v>21140.66</v>
      </c>
      <c r="M1980" t="s">
        <v>41</v>
      </c>
      <c r="N1980" t="s">
        <v>41</v>
      </c>
      <c r="O1980">
        <v>1300</v>
      </c>
      <c r="P1980">
        <v>1309.82</v>
      </c>
      <c r="Q1980">
        <v>1320</v>
      </c>
      <c r="R1980">
        <v>-1.18</v>
      </c>
      <c r="S1980">
        <v>0.21</v>
      </c>
      <c r="T1980">
        <v>56.93</v>
      </c>
      <c r="U1980">
        <v>1001</v>
      </c>
      <c r="V1980" t="s">
        <v>41</v>
      </c>
      <c r="W1980">
        <v>6.11</v>
      </c>
      <c r="X1980" t="s">
        <v>41</v>
      </c>
      <c r="Z1980">
        <v>10.01</v>
      </c>
      <c r="AA1980">
        <v>7.62</v>
      </c>
      <c r="AB1980">
        <v>2.39</v>
      </c>
      <c r="AC1980">
        <v>10.39</v>
      </c>
      <c r="AD1980" t="s">
        <v>41</v>
      </c>
      <c r="AF1980">
        <v>360</v>
      </c>
      <c r="AG1980">
        <v>360</v>
      </c>
      <c r="AH1980">
        <v>3.3</v>
      </c>
      <c r="AI1980">
        <v>3.29</v>
      </c>
      <c r="AJ1980">
        <v>0.01</v>
      </c>
      <c r="AK1980" t="s">
        <v>41</v>
      </c>
      <c r="AL1980" t="s">
        <v>41</v>
      </c>
      <c r="AM1980" t="s">
        <v>41</v>
      </c>
    </row>
    <row r="1981" spans="1:39" x14ac:dyDescent="0.3">
      <c r="A1981" t="s">
        <v>55</v>
      </c>
      <c r="B1981" t="s">
        <v>56</v>
      </c>
      <c r="C1981" t="s">
        <v>38</v>
      </c>
      <c r="D1981" t="s">
        <v>59</v>
      </c>
      <c r="E1981">
        <v>10</v>
      </c>
      <c r="F1981" t="s">
        <v>45</v>
      </c>
      <c r="G1981" t="s">
        <v>40</v>
      </c>
      <c r="H1981" t="s">
        <v>41</v>
      </c>
      <c r="J1981">
        <v>75.13</v>
      </c>
      <c r="K1981" t="s">
        <v>41</v>
      </c>
      <c r="L1981">
        <v>21140.66</v>
      </c>
      <c r="M1981" t="s">
        <v>41</v>
      </c>
      <c r="N1981" t="s">
        <v>41</v>
      </c>
      <c r="O1981">
        <v>1320</v>
      </c>
      <c r="P1981">
        <v>1329.42</v>
      </c>
      <c r="Q1981">
        <v>1340</v>
      </c>
      <c r="R1981">
        <v>-1.58</v>
      </c>
      <c r="S1981">
        <v>0.21</v>
      </c>
      <c r="T1981">
        <v>58.48</v>
      </c>
      <c r="U1981">
        <v>1001</v>
      </c>
      <c r="V1981" t="s">
        <v>41</v>
      </c>
      <c r="W1981">
        <v>5.12</v>
      </c>
      <c r="X1981" t="s">
        <v>41</v>
      </c>
      <c r="Z1981">
        <v>10.01</v>
      </c>
      <c r="AA1981">
        <v>7.62</v>
      </c>
      <c r="AB1981">
        <v>2.39</v>
      </c>
      <c r="AC1981">
        <v>10.62</v>
      </c>
      <c r="AD1981" t="s">
        <v>41</v>
      </c>
      <c r="AF1981">
        <v>360</v>
      </c>
      <c r="AG1981">
        <v>360</v>
      </c>
      <c r="AH1981">
        <v>3.3</v>
      </c>
      <c r="AI1981">
        <v>3.29</v>
      </c>
      <c r="AJ1981">
        <v>0.01</v>
      </c>
      <c r="AK1981" t="s">
        <v>41</v>
      </c>
      <c r="AL1981" t="s">
        <v>41</v>
      </c>
      <c r="AM1981" t="s">
        <v>41</v>
      </c>
    </row>
    <row r="1982" spans="1:39" x14ac:dyDescent="0.3">
      <c r="A1982" t="s">
        <v>55</v>
      </c>
      <c r="B1982" t="s">
        <v>56</v>
      </c>
      <c r="C1982" t="s">
        <v>38</v>
      </c>
      <c r="D1982" t="s">
        <v>59</v>
      </c>
      <c r="E1982">
        <v>10</v>
      </c>
      <c r="F1982" t="s">
        <v>46</v>
      </c>
      <c r="G1982" t="s">
        <v>40</v>
      </c>
      <c r="H1982" t="s">
        <v>41</v>
      </c>
      <c r="J1982">
        <v>75.13</v>
      </c>
      <c r="K1982" t="s">
        <v>41</v>
      </c>
      <c r="L1982">
        <v>21140.66</v>
      </c>
      <c r="M1982" t="s">
        <v>41</v>
      </c>
      <c r="N1982" t="s">
        <v>41</v>
      </c>
      <c r="O1982">
        <v>1260</v>
      </c>
      <c r="P1982">
        <v>1269.6199999999999</v>
      </c>
      <c r="Q1982">
        <v>1280</v>
      </c>
      <c r="R1982">
        <v>-1.38</v>
      </c>
      <c r="S1982">
        <v>0.2</v>
      </c>
      <c r="T1982">
        <v>62.43</v>
      </c>
      <c r="U1982">
        <v>1001</v>
      </c>
      <c r="V1982" t="s">
        <v>41</v>
      </c>
      <c r="W1982">
        <v>6.7</v>
      </c>
      <c r="X1982" t="s">
        <v>41</v>
      </c>
      <c r="Z1982">
        <v>10.01</v>
      </c>
      <c r="AA1982">
        <v>7.62</v>
      </c>
      <c r="AB1982">
        <v>2.39</v>
      </c>
      <c r="AC1982">
        <v>10.82</v>
      </c>
      <c r="AD1982" t="s">
        <v>41</v>
      </c>
      <c r="AF1982">
        <v>360</v>
      </c>
      <c r="AG1982">
        <v>360</v>
      </c>
      <c r="AH1982">
        <v>3.3</v>
      </c>
      <c r="AI1982">
        <v>3.29</v>
      </c>
      <c r="AJ1982">
        <v>0.01</v>
      </c>
      <c r="AK1982" t="s">
        <v>41</v>
      </c>
      <c r="AL1982" t="s">
        <v>41</v>
      </c>
      <c r="AM1982" t="s">
        <v>41</v>
      </c>
    </row>
    <row r="1983" spans="1:39" x14ac:dyDescent="0.3">
      <c r="A1983" t="s">
        <v>55</v>
      </c>
      <c r="B1983" t="s">
        <v>56</v>
      </c>
      <c r="C1983" t="s">
        <v>38</v>
      </c>
      <c r="D1983" t="s">
        <v>59</v>
      </c>
      <c r="E1983">
        <v>10</v>
      </c>
      <c r="F1983" t="s">
        <v>47</v>
      </c>
      <c r="G1983" t="s">
        <v>40</v>
      </c>
      <c r="H1983" t="s">
        <v>41</v>
      </c>
      <c r="J1983">
        <v>75.13</v>
      </c>
      <c r="K1983" t="s">
        <v>41</v>
      </c>
      <c r="L1983">
        <v>21140.66</v>
      </c>
      <c r="M1983" t="s">
        <v>41</v>
      </c>
      <c r="N1983" t="s">
        <v>41</v>
      </c>
      <c r="O1983">
        <v>1280</v>
      </c>
      <c r="P1983">
        <v>1289.32</v>
      </c>
      <c r="Q1983">
        <v>1300</v>
      </c>
      <c r="R1983">
        <v>-1.68</v>
      </c>
      <c r="S1983">
        <v>0.22</v>
      </c>
      <c r="T1983">
        <v>62.5</v>
      </c>
      <c r="U1983">
        <v>1001</v>
      </c>
      <c r="V1983" t="s">
        <v>41</v>
      </c>
      <c r="W1983">
        <v>6.73</v>
      </c>
      <c r="X1983" t="s">
        <v>41</v>
      </c>
      <c r="Z1983">
        <v>10.01</v>
      </c>
      <c r="AA1983">
        <v>7.62</v>
      </c>
      <c r="AB1983">
        <v>2.39</v>
      </c>
      <c r="AC1983">
        <v>10.42</v>
      </c>
      <c r="AD1983" t="s">
        <v>41</v>
      </c>
      <c r="AF1983">
        <v>360</v>
      </c>
      <c r="AG1983">
        <v>360</v>
      </c>
      <c r="AH1983">
        <v>3.3</v>
      </c>
      <c r="AI1983">
        <v>3.29</v>
      </c>
      <c r="AJ1983">
        <v>0.01</v>
      </c>
      <c r="AK1983" t="s">
        <v>41</v>
      </c>
      <c r="AL1983" t="s">
        <v>41</v>
      </c>
      <c r="AM1983" t="s">
        <v>41</v>
      </c>
    </row>
    <row r="1984" spans="1:39" x14ac:dyDescent="0.3">
      <c r="A1984" t="s">
        <v>55</v>
      </c>
      <c r="B1984" t="s">
        <v>56</v>
      </c>
      <c r="C1984" t="s">
        <v>38</v>
      </c>
      <c r="D1984" t="s">
        <v>59</v>
      </c>
      <c r="E1984">
        <v>10</v>
      </c>
      <c r="F1984" t="s">
        <v>48</v>
      </c>
      <c r="G1984" t="s">
        <v>40</v>
      </c>
      <c r="H1984" t="s">
        <v>41</v>
      </c>
      <c r="J1984">
        <v>75.13</v>
      </c>
      <c r="K1984" t="s">
        <v>41</v>
      </c>
      <c r="L1984">
        <v>21140.66</v>
      </c>
      <c r="M1984" t="s">
        <v>41</v>
      </c>
      <c r="N1984" t="s">
        <v>41</v>
      </c>
      <c r="O1984">
        <v>1300</v>
      </c>
      <c r="P1984">
        <v>1309.82</v>
      </c>
      <c r="Q1984">
        <v>1320</v>
      </c>
      <c r="R1984">
        <v>-1.18</v>
      </c>
      <c r="S1984">
        <v>0.21</v>
      </c>
      <c r="T1984">
        <v>56.93</v>
      </c>
      <c r="U1984">
        <v>1001</v>
      </c>
      <c r="V1984" t="s">
        <v>41</v>
      </c>
      <c r="W1984">
        <v>6.59</v>
      </c>
      <c r="X1984" t="s">
        <v>41</v>
      </c>
      <c r="Z1984">
        <v>10.01</v>
      </c>
      <c r="AA1984">
        <v>7.62</v>
      </c>
      <c r="AB1984">
        <v>2.39</v>
      </c>
      <c r="AC1984">
        <v>10.39</v>
      </c>
      <c r="AD1984" t="s">
        <v>41</v>
      </c>
      <c r="AF1984">
        <v>360</v>
      </c>
      <c r="AG1984">
        <v>360</v>
      </c>
      <c r="AH1984">
        <v>3.3</v>
      </c>
      <c r="AI1984">
        <v>3.29</v>
      </c>
      <c r="AJ1984">
        <v>0.01</v>
      </c>
      <c r="AK1984" t="s">
        <v>41</v>
      </c>
      <c r="AL1984" t="s">
        <v>41</v>
      </c>
      <c r="AM1984" t="s">
        <v>41</v>
      </c>
    </row>
    <row r="1985" spans="1:39" x14ac:dyDescent="0.3">
      <c r="A1985" t="s">
        <v>55</v>
      </c>
      <c r="B1985" t="s">
        <v>56</v>
      </c>
      <c r="C1985" t="s">
        <v>38</v>
      </c>
      <c r="D1985" t="s">
        <v>59</v>
      </c>
      <c r="E1985">
        <v>10</v>
      </c>
      <c r="F1985" t="s">
        <v>49</v>
      </c>
      <c r="G1985" t="s">
        <v>40</v>
      </c>
      <c r="H1985" t="s">
        <v>41</v>
      </c>
      <c r="J1985">
        <v>75.13</v>
      </c>
      <c r="K1985" t="s">
        <v>41</v>
      </c>
      <c r="L1985">
        <v>21140.66</v>
      </c>
      <c r="M1985" t="s">
        <v>41</v>
      </c>
      <c r="N1985" t="s">
        <v>41</v>
      </c>
      <c r="O1985">
        <v>1320</v>
      </c>
      <c r="P1985">
        <v>1329.42</v>
      </c>
      <c r="Q1985">
        <v>1340</v>
      </c>
      <c r="R1985">
        <v>-1.58</v>
      </c>
      <c r="S1985">
        <v>0.21</v>
      </c>
      <c r="T1985">
        <v>58.48</v>
      </c>
      <c r="U1985">
        <v>1001</v>
      </c>
      <c r="V1985" t="s">
        <v>41</v>
      </c>
      <c r="W1985">
        <v>5.52</v>
      </c>
      <c r="X1985" t="s">
        <v>41</v>
      </c>
      <c r="Z1985">
        <v>10.01</v>
      </c>
      <c r="AA1985">
        <v>7.62</v>
      </c>
      <c r="AB1985">
        <v>2.39</v>
      </c>
      <c r="AC1985">
        <v>10.62</v>
      </c>
      <c r="AD1985" t="s">
        <v>41</v>
      </c>
      <c r="AF1985">
        <v>360</v>
      </c>
      <c r="AG1985">
        <v>360</v>
      </c>
      <c r="AH1985">
        <v>3.3</v>
      </c>
      <c r="AI1985">
        <v>3.29</v>
      </c>
      <c r="AJ1985">
        <v>0.01</v>
      </c>
      <c r="AK1985" t="s">
        <v>41</v>
      </c>
      <c r="AL1985" t="s">
        <v>41</v>
      </c>
      <c r="AM1985" t="s">
        <v>41</v>
      </c>
    </row>
    <row r="1986" spans="1:39" x14ac:dyDescent="0.3">
      <c r="A1986" t="s">
        <v>55</v>
      </c>
      <c r="B1986" t="s">
        <v>56</v>
      </c>
      <c r="C1986" t="s">
        <v>38</v>
      </c>
      <c r="D1986" t="s">
        <v>59</v>
      </c>
      <c r="E1986">
        <v>10</v>
      </c>
      <c r="F1986" t="s">
        <v>39</v>
      </c>
      <c r="G1986" t="s">
        <v>40</v>
      </c>
      <c r="H1986" t="s">
        <v>41</v>
      </c>
      <c r="J1986">
        <v>75.260000000000005</v>
      </c>
      <c r="K1986" t="s">
        <v>41</v>
      </c>
      <c r="L1986">
        <v>21221.35</v>
      </c>
      <c r="M1986" t="s">
        <v>41</v>
      </c>
      <c r="N1986" t="s">
        <v>41</v>
      </c>
      <c r="O1986">
        <v>1260</v>
      </c>
      <c r="P1986">
        <v>1269.6400000000001</v>
      </c>
      <c r="Q1986">
        <v>1280</v>
      </c>
      <c r="R1986">
        <v>-1.36</v>
      </c>
      <c r="S1986">
        <v>0.2</v>
      </c>
      <c r="T1986">
        <v>62.43</v>
      </c>
      <c r="U1986">
        <v>1001</v>
      </c>
      <c r="V1986" t="s">
        <v>41</v>
      </c>
      <c r="W1986">
        <v>6.57</v>
      </c>
      <c r="X1986" t="s">
        <v>41</v>
      </c>
      <c r="Z1986">
        <v>10.029999999999999</v>
      </c>
      <c r="AA1986">
        <v>7.71</v>
      </c>
      <c r="AB1986">
        <v>2.3199999999999998</v>
      </c>
      <c r="AC1986">
        <v>11.02</v>
      </c>
      <c r="AD1986" t="s">
        <v>41</v>
      </c>
      <c r="AF1986">
        <v>370</v>
      </c>
      <c r="AG1986">
        <v>370</v>
      </c>
      <c r="AH1986">
        <v>3.3</v>
      </c>
      <c r="AI1986">
        <v>3.29</v>
      </c>
      <c r="AJ1986">
        <v>0.01</v>
      </c>
      <c r="AK1986" t="s">
        <v>41</v>
      </c>
      <c r="AL1986" t="s">
        <v>41</v>
      </c>
      <c r="AM1986" t="s">
        <v>41</v>
      </c>
    </row>
    <row r="1987" spans="1:39" x14ac:dyDescent="0.3">
      <c r="A1987" t="s">
        <v>55</v>
      </c>
      <c r="B1987" t="s">
        <v>56</v>
      </c>
      <c r="C1987" t="s">
        <v>38</v>
      </c>
      <c r="D1987" t="s">
        <v>59</v>
      </c>
      <c r="E1987">
        <v>10</v>
      </c>
      <c r="F1987" t="s">
        <v>43</v>
      </c>
      <c r="G1987" t="s">
        <v>40</v>
      </c>
      <c r="H1987" t="s">
        <v>41</v>
      </c>
      <c r="J1987">
        <v>75.260000000000005</v>
      </c>
      <c r="K1987" t="s">
        <v>41</v>
      </c>
      <c r="L1987">
        <v>21221.35</v>
      </c>
      <c r="M1987" t="s">
        <v>41</v>
      </c>
      <c r="N1987" t="s">
        <v>41</v>
      </c>
      <c r="O1987">
        <v>1280</v>
      </c>
      <c r="P1987">
        <v>1289.3399999999999</v>
      </c>
      <c r="Q1987">
        <v>1300</v>
      </c>
      <c r="R1987">
        <v>-1.66</v>
      </c>
      <c r="S1987">
        <v>0.22</v>
      </c>
      <c r="T1987">
        <v>62.55</v>
      </c>
      <c r="U1987">
        <v>1001</v>
      </c>
      <c r="V1987" t="s">
        <v>41</v>
      </c>
      <c r="W1987">
        <v>6.57</v>
      </c>
      <c r="X1987" t="s">
        <v>41</v>
      </c>
      <c r="Z1987">
        <v>10.029999999999999</v>
      </c>
      <c r="AA1987">
        <v>7.71</v>
      </c>
      <c r="AB1987">
        <v>2.3199999999999998</v>
      </c>
      <c r="AC1987">
        <v>10.62</v>
      </c>
      <c r="AD1987" t="s">
        <v>41</v>
      </c>
      <c r="AF1987">
        <v>370</v>
      </c>
      <c r="AG1987">
        <v>370</v>
      </c>
      <c r="AH1987">
        <v>3.3</v>
      </c>
      <c r="AI1987">
        <v>3.29</v>
      </c>
      <c r="AJ1987">
        <v>0.01</v>
      </c>
      <c r="AK1987" t="s">
        <v>41</v>
      </c>
      <c r="AL1987" t="s">
        <v>41</v>
      </c>
      <c r="AM1987" t="s">
        <v>41</v>
      </c>
    </row>
    <row r="1988" spans="1:39" x14ac:dyDescent="0.3">
      <c r="A1988" t="s">
        <v>55</v>
      </c>
      <c r="B1988" t="s">
        <v>56</v>
      </c>
      <c r="C1988" t="s">
        <v>38</v>
      </c>
      <c r="D1988" t="s">
        <v>59</v>
      </c>
      <c r="E1988">
        <v>10</v>
      </c>
      <c r="F1988" t="s">
        <v>44</v>
      </c>
      <c r="G1988" t="s">
        <v>40</v>
      </c>
      <c r="H1988" t="s">
        <v>41</v>
      </c>
      <c r="J1988">
        <v>75.260000000000005</v>
      </c>
      <c r="K1988" t="s">
        <v>41</v>
      </c>
      <c r="L1988">
        <v>21221.35</v>
      </c>
      <c r="M1988" t="s">
        <v>41</v>
      </c>
      <c r="N1988" t="s">
        <v>41</v>
      </c>
      <c r="O1988">
        <v>1300</v>
      </c>
      <c r="P1988">
        <v>1309.8599999999999</v>
      </c>
      <c r="Q1988">
        <v>1320</v>
      </c>
      <c r="R1988">
        <v>-1.1399999999999999</v>
      </c>
      <c r="S1988">
        <v>0.2</v>
      </c>
      <c r="T1988">
        <v>56.96</v>
      </c>
      <c r="U1988">
        <v>1001</v>
      </c>
      <c r="V1988" t="s">
        <v>41</v>
      </c>
      <c r="W1988">
        <v>6.13</v>
      </c>
      <c r="X1988" t="s">
        <v>41</v>
      </c>
      <c r="Z1988">
        <v>10.029999999999999</v>
      </c>
      <c r="AA1988">
        <v>7.71</v>
      </c>
      <c r="AB1988">
        <v>2.3199999999999998</v>
      </c>
      <c r="AC1988">
        <v>10.59</v>
      </c>
      <c r="AD1988" t="s">
        <v>41</v>
      </c>
      <c r="AF1988">
        <v>370</v>
      </c>
      <c r="AG1988">
        <v>370</v>
      </c>
      <c r="AH1988">
        <v>3.3</v>
      </c>
      <c r="AI1988">
        <v>3.29</v>
      </c>
      <c r="AJ1988">
        <v>0.01</v>
      </c>
      <c r="AK1988" t="s">
        <v>41</v>
      </c>
      <c r="AL1988" t="s">
        <v>41</v>
      </c>
      <c r="AM1988" t="s">
        <v>41</v>
      </c>
    </row>
    <row r="1989" spans="1:39" x14ac:dyDescent="0.3">
      <c r="A1989" t="s">
        <v>55</v>
      </c>
      <c r="B1989" t="s">
        <v>56</v>
      </c>
      <c r="C1989" t="s">
        <v>38</v>
      </c>
      <c r="D1989" t="s">
        <v>59</v>
      </c>
      <c r="E1989">
        <v>10</v>
      </c>
      <c r="F1989" t="s">
        <v>45</v>
      </c>
      <c r="G1989" t="s">
        <v>40</v>
      </c>
      <c r="H1989" t="s">
        <v>41</v>
      </c>
      <c r="J1989">
        <v>75.260000000000005</v>
      </c>
      <c r="K1989" t="s">
        <v>41</v>
      </c>
      <c r="L1989">
        <v>21221.35</v>
      </c>
      <c r="M1989" t="s">
        <v>41</v>
      </c>
      <c r="N1989" t="s">
        <v>41</v>
      </c>
      <c r="O1989">
        <v>1320</v>
      </c>
      <c r="P1989">
        <v>1329.46</v>
      </c>
      <c r="Q1989">
        <v>1340</v>
      </c>
      <c r="R1989">
        <v>-1.54</v>
      </c>
      <c r="S1989">
        <v>0.21</v>
      </c>
      <c r="T1989">
        <v>58.58</v>
      </c>
      <c r="U1989">
        <v>1001</v>
      </c>
      <c r="V1989" t="s">
        <v>41</v>
      </c>
      <c r="W1989">
        <v>5.15</v>
      </c>
      <c r="X1989" t="s">
        <v>41</v>
      </c>
      <c r="Z1989">
        <v>10.029999999999999</v>
      </c>
      <c r="AA1989">
        <v>7.71</v>
      </c>
      <c r="AB1989">
        <v>2.3199999999999998</v>
      </c>
      <c r="AC1989">
        <v>10.8</v>
      </c>
      <c r="AD1989" t="s">
        <v>41</v>
      </c>
      <c r="AF1989">
        <v>370</v>
      </c>
      <c r="AG1989">
        <v>370</v>
      </c>
      <c r="AH1989">
        <v>3.3</v>
      </c>
      <c r="AI1989">
        <v>3.29</v>
      </c>
      <c r="AJ1989">
        <v>0.01</v>
      </c>
      <c r="AK1989" t="s">
        <v>41</v>
      </c>
      <c r="AL1989" t="s">
        <v>41</v>
      </c>
      <c r="AM1989" t="s">
        <v>41</v>
      </c>
    </row>
    <row r="1990" spans="1:39" x14ac:dyDescent="0.3">
      <c r="A1990" t="s">
        <v>55</v>
      </c>
      <c r="B1990" t="s">
        <v>56</v>
      </c>
      <c r="C1990" t="s">
        <v>38</v>
      </c>
      <c r="D1990" t="s">
        <v>59</v>
      </c>
      <c r="E1990">
        <v>10</v>
      </c>
      <c r="F1990" t="s">
        <v>46</v>
      </c>
      <c r="G1990" t="s">
        <v>40</v>
      </c>
      <c r="H1990" t="s">
        <v>41</v>
      </c>
      <c r="J1990">
        <v>75.260000000000005</v>
      </c>
      <c r="K1990" t="s">
        <v>41</v>
      </c>
      <c r="L1990">
        <v>21221.35</v>
      </c>
      <c r="M1990" t="s">
        <v>41</v>
      </c>
      <c r="N1990" t="s">
        <v>41</v>
      </c>
      <c r="O1990">
        <v>1260</v>
      </c>
      <c r="P1990">
        <v>1269.6400000000001</v>
      </c>
      <c r="Q1990">
        <v>1280</v>
      </c>
      <c r="R1990">
        <v>-1.36</v>
      </c>
      <c r="S1990">
        <v>0.2</v>
      </c>
      <c r="T1990">
        <v>62.43</v>
      </c>
      <c r="U1990">
        <v>1001</v>
      </c>
      <c r="V1990" t="s">
        <v>41</v>
      </c>
      <c r="W1990">
        <v>6.72</v>
      </c>
      <c r="X1990" t="s">
        <v>41</v>
      </c>
      <c r="Z1990">
        <v>10.029999999999999</v>
      </c>
      <c r="AA1990">
        <v>7.71</v>
      </c>
      <c r="AB1990">
        <v>2.3199999999999998</v>
      </c>
      <c r="AC1990">
        <v>11.02</v>
      </c>
      <c r="AD1990" t="s">
        <v>41</v>
      </c>
      <c r="AF1990">
        <v>370</v>
      </c>
      <c r="AG1990">
        <v>370</v>
      </c>
      <c r="AH1990">
        <v>3.3</v>
      </c>
      <c r="AI1990">
        <v>3.29</v>
      </c>
      <c r="AJ1990">
        <v>0.01</v>
      </c>
      <c r="AK1990" t="s">
        <v>41</v>
      </c>
      <c r="AL1990" t="s">
        <v>41</v>
      </c>
      <c r="AM1990" t="s">
        <v>41</v>
      </c>
    </row>
    <row r="1991" spans="1:39" x14ac:dyDescent="0.3">
      <c r="A1991" t="s">
        <v>55</v>
      </c>
      <c r="B1991" t="s">
        <v>56</v>
      </c>
      <c r="C1991" t="s">
        <v>38</v>
      </c>
      <c r="D1991" t="s">
        <v>59</v>
      </c>
      <c r="E1991">
        <v>10</v>
      </c>
      <c r="F1991" t="s">
        <v>47</v>
      </c>
      <c r="G1991" t="s">
        <v>40</v>
      </c>
      <c r="H1991" t="s">
        <v>41</v>
      </c>
      <c r="J1991">
        <v>75.260000000000005</v>
      </c>
      <c r="K1991" t="s">
        <v>41</v>
      </c>
      <c r="L1991">
        <v>21221.35</v>
      </c>
      <c r="M1991" t="s">
        <v>41</v>
      </c>
      <c r="N1991" t="s">
        <v>41</v>
      </c>
      <c r="O1991">
        <v>1280</v>
      </c>
      <c r="P1991">
        <v>1289.3399999999999</v>
      </c>
      <c r="Q1991">
        <v>1300</v>
      </c>
      <c r="R1991">
        <v>-1.66</v>
      </c>
      <c r="S1991">
        <v>0.22</v>
      </c>
      <c r="T1991">
        <v>62.55</v>
      </c>
      <c r="U1991">
        <v>1001</v>
      </c>
      <c r="V1991" t="s">
        <v>41</v>
      </c>
      <c r="W1991">
        <v>6.74</v>
      </c>
      <c r="X1991" t="s">
        <v>41</v>
      </c>
      <c r="Z1991">
        <v>10.029999999999999</v>
      </c>
      <c r="AA1991">
        <v>7.71</v>
      </c>
      <c r="AB1991">
        <v>2.3199999999999998</v>
      </c>
      <c r="AC1991">
        <v>10.62</v>
      </c>
      <c r="AD1991" t="s">
        <v>41</v>
      </c>
      <c r="AF1991">
        <v>370</v>
      </c>
      <c r="AG1991">
        <v>370</v>
      </c>
      <c r="AH1991">
        <v>3.3</v>
      </c>
      <c r="AI1991">
        <v>3.29</v>
      </c>
      <c r="AJ1991">
        <v>0.01</v>
      </c>
      <c r="AK1991" t="s">
        <v>41</v>
      </c>
      <c r="AL1991" t="s">
        <v>41</v>
      </c>
      <c r="AM1991" t="s">
        <v>41</v>
      </c>
    </row>
    <row r="1992" spans="1:39" x14ac:dyDescent="0.3">
      <c r="A1992" t="s">
        <v>55</v>
      </c>
      <c r="B1992" t="s">
        <v>56</v>
      </c>
      <c r="C1992" t="s">
        <v>38</v>
      </c>
      <c r="D1992" t="s">
        <v>59</v>
      </c>
      <c r="E1992">
        <v>10</v>
      </c>
      <c r="F1992" t="s">
        <v>48</v>
      </c>
      <c r="G1992" t="s">
        <v>40</v>
      </c>
      <c r="H1992" t="s">
        <v>41</v>
      </c>
      <c r="J1992">
        <v>75.260000000000005</v>
      </c>
      <c r="K1992" t="s">
        <v>41</v>
      </c>
      <c r="L1992">
        <v>21221.35</v>
      </c>
      <c r="M1992" t="s">
        <v>41</v>
      </c>
      <c r="N1992" t="s">
        <v>41</v>
      </c>
      <c r="O1992">
        <v>1300</v>
      </c>
      <c r="P1992">
        <v>1309.8599999999999</v>
      </c>
      <c r="Q1992">
        <v>1320</v>
      </c>
      <c r="R1992">
        <v>-1.1399999999999999</v>
      </c>
      <c r="S1992">
        <v>0.2</v>
      </c>
      <c r="T1992">
        <v>56.96</v>
      </c>
      <c r="U1992">
        <v>1001</v>
      </c>
      <c r="V1992" t="s">
        <v>41</v>
      </c>
      <c r="W1992">
        <v>6.61</v>
      </c>
      <c r="X1992" t="s">
        <v>41</v>
      </c>
      <c r="Z1992">
        <v>10.029999999999999</v>
      </c>
      <c r="AA1992">
        <v>7.71</v>
      </c>
      <c r="AB1992">
        <v>2.3199999999999998</v>
      </c>
      <c r="AC1992">
        <v>10.59</v>
      </c>
      <c r="AD1992" t="s">
        <v>41</v>
      </c>
      <c r="AF1992">
        <v>370</v>
      </c>
      <c r="AG1992">
        <v>370</v>
      </c>
      <c r="AH1992">
        <v>3.3</v>
      </c>
      <c r="AI1992">
        <v>3.29</v>
      </c>
      <c r="AJ1992">
        <v>0.01</v>
      </c>
      <c r="AK1992" t="s">
        <v>41</v>
      </c>
      <c r="AL1992" t="s">
        <v>41</v>
      </c>
      <c r="AM1992" t="s">
        <v>41</v>
      </c>
    </row>
    <row r="1993" spans="1:39" x14ac:dyDescent="0.3">
      <c r="A1993" t="s">
        <v>55</v>
      </c>
      <c r="B1993" t="s">
        <v>56</v>
      </c>
      <c r="C1993" t="s">
        <v>38</v>
      </c>
      <c r="D1993" t="s">
        <v>59</v>
      </c>
      <c r="E1993">
        <v>10</v>
      </c>
      <c r="F1993" t="s">
        <v>49</v>
      </c>
      <c r="G1993" t="s">
        <v>40</v>
      </c>
      <c r="H1993" t="s">
        <v>41</v>
      </c>
      <c r="J1993">
        <v>75.260000000000005</v>
      </c>
      <c r="K1993" t="s">
        <v>41</v>
      </c>
      <c r="L1993">
        <v>21221.35</v>
      </c>
      <c r="M1993" t="s">
        <v>41</v>
      </c>
      <c r="N1993" t="s">
        <v>41</v>
      </c>
      <c r="O1993">
        <v>1320</v>
      </c>
      <c r="P1993">
        <v>1329.46</v>
      </c>
      <c r="Q1993">
        <v>1340</v>
      </c>
      <c r="R1993">
        <v>-1.54</v>
      </c>
      <c r="S1993">
        <v>0.21</v>
      </c>
      <c r="T1993">
        <v>58.58</v>
      </c>
      <c r="U1993">
        <v>1001</v>
      </c>
      <c r="V1993" t="s">
        <v>41</v>
      </c>
      <c r="W1993">
        <v>5.53</v>
      </c>
      <c r="X1993" t="s">
        <v>41</v>
      </c>
      <c r="Z1993">
        <v>10.029999999999999</v>
      </c>
      <c r="AA1993">
        <v>7.71</v>
      </c>
      <c r="AB1993">
        <v>2.3199999999999998</v>
      </c>
      <c r="AC1993">
        <v>10.8</v>
      </c>
      <c r="AD1993" t="s">
        <v>41</v>
      </c>
      <c r="AF1993">
        <v>370</v>
      </c>
      <c r="AG1993">
        <v>370</v>
      </c>
      <c r="AH1993">
        <v>3.3</v>
      </c>
      <c r="AI1993">
        <v>3.29</v>
      </c>
      <c r="AJ1993">
        <v>0.01</v>
      </c>
      <c r="AK1993" t="s">
        <v>41</v>
      </c>
      <c r="AL1993" t="s">
        <v>41</v>
      </c>
      <c r="AM1993" t="s">
        <v>41</v>
      </c>
    </row>
    <row r="1994" spans="1:39" x14ac:dyDescent="0.3">
      <c r="A1994" t="s">
        <v>55</v>
      </c>
      <c r="B1994" t="s">
        <v>56</v>
      </c>
      <c r="C1994" t="s">
        <v>38</v>
      </c>
      <c r="D1994" t="s">
        <v>59</v>
      </c>
      <c r="E1994">
        <v>10</v>
      </c>
      <c r="F1994" t="s">
        <v>39</v>
      </c>
      <c r="G1994" t="s">
        <v>40</v>
      </c>
      <c r="H1994" t="s">
        <v>41</v>
      </c>
      <c r="J1994">
        <v>76.150000000000006</v>
      </c>
      <c r="K1994" t="s">
        <v>41</v>
      </c>
      <c r="L1994">
        <v>21302.94</v>
      </c>
      <c r="M1994" t="s">
        <v>41</v>
      </c>
      <c r="N1994" t="s">
        <v>41</v>
      </c>
      <c r="O1994">
        <v>1260</v>
      </c>
      <c r="P1994">
        <v>1269.6600000000001</v>
      </c>
      <c r="Q1994">
        <v>1280</v>
      </c>
      <c r="R1994">
        <v>-1.34</v>
      </c>
      <c r="S1994">
        <v>0.2</v>
      </c>
      <c r="T1994">
        <v>62.55</v>
      </c>
      <c r="U1994">
        <v>1001</v>
      </c>
      <c r="V1994" t="s">
        <v>41</v>
      </c>
      <c r="W1994">
        <v>6.59</v>
      </c>
      <c r="X1994" t="s">
        <v>41</v>
      </c>
      <c r="Z1994">
        <v>10.01</v>
      </c>
      <c r="AA1994">
        <v>7.76</v>
      </c>
      <c r="AB1994">
        <v>2.25</v>
      </c>
      <c r="AC1994">
        <v>11.15</v>
      </c>
      <c r="AD1994" t="s">
        <v>41</v>
      </c>
      <c r="AF1994">
        <v>380</v>
      </c>
      <c r="AG1994">
        <v>380</v>
      </c>
      <c r="AH1994">
        <v>3.3</v>
      </c>
      <c r="AI1994">
        <v>3.29</v>
      </c>
      <c r="AJ1994">
        <v>0.01</v>
      </c>
      <c r="AK1994" t="s">
        <v>41</v>
      </c>
      <c r="AL1994" t="s">
        <v>41</v>
      </c>
      <c r="AM1994" t="s">
        <v>41</v>
      </c>
    </row>
    <row r="1995" spans="1:39" x14ac:dyDescent="0.3">
      <c r="A1995" t="s">
        <v>55</v>
      </c>
      <c r="B1995" t="s">
        <v>56</v>
      </c>
      <c r="C1995" t="s">
        <v>38</v>
      </c>
      <c r="D1995" t="s">
        <v>59</v>
      </c>
      <c r="E1995">
        <v>10</v>
      </c>
      <c r="F1995" t="s">
        <v>43</v>
      </c>
      <c r="G1995" t="s">
        <v>40</v>
      </c>
      <c r="H1995" t="s">
        <v>41</v>
      </c>
      <c r="J1995">
        <v>76.150000000000006</v>
      </c>
      <c r="K1995" t="s">
        <v>41</v>
      </c>
      <c r="L1995">
        <v>21302.94</v>
      </c>
      <c r="M1995" t="s">
        <v>41</v>
      </c>
      <c r="N1995" t="s">
        <v>41</v>
      </c>
      <c r="O1995">
        <v>1280</v>
      </c>
      <c r="P1995">
        <v>1289.3599999999999</v>
      </c>
      <c r="Q1995">
        <v>1300</v>
      </c>
      <c r="R1995">
        <v>-1.64</v>
      </c>
      <c r="S1995">
        <v>0.22</v>
      </c>
      <c r="T1995">
        <v>62.49</v>
      </c>
      <c r="U1995">
        <v>1001</v>
      </c>
      <c r="V1995" t="s">
        <v>41</v>
      </c>
      <c r="W1995">
        <v>6.59</v>
      </c>
      <c r="X1995" t="s">
        <v>41</v>
      </c>
      <c r="Z1995">
        <v>10.01</v>
      </c>
      <c r="AA1995">
        <v>7.76</v>
      </c>
      <c r="AB1995">
        <v>2.25</v>
      </c>
      <c r="AC1995">
        <v>10.77</v>
      </c>
      <c r="AD1995" t="s">
        <v>41</v>
      </c>
      <c r="AF1995">
        <v>380</v>
      </c>
      <c r="AG1995">
        <v>380</v>
      </c>
      <c r="AH1995">
        <v>3.3</v>
      </c>
      <c r="AI1995">
        <v>3.29</v>
      </c>
      <c r="AJ1995">
        <v>0.01</v>
      </c>
      <c r="AK1995" t="s">
        <v>41</v>
      </c>
      <c r="AL1995" t="s">
        <v>41</v>
      </c>
      <c r="AM1995" t="s">
        <v>41</v>
      </c>
    </row>
    <row r="1996" spans="1:39" x14ac:dyDescent="0.3">
      <c r="A1996" t="s">
        <v>55</v>
      </c>
      <c r="B1996" t="s">
        <v>56</v>
      </c>
      <c r="C1996" t="s">
        <v>38</v>
      </c>
      <c r="D1996" t="s">
        <v>59</v>
      </c>
      <c r="E1996">
        <v>10</v>
      </c>
      <c r="F1996" t="s">
        <v>44</v>
      </c>
      <c r="G1996" t="s">
        <v>40</v>
      </c>
      <c r="H1996" t="s">
        <v>41</v>
      </c>
      <c r="J1996">
        <v>76.150000000000006</v>
      </c>
      <c r="K1996" t="s">
        <v>41</v>
      </c>
      <c r="L1996">
        <v>21302.94</v>
      </c>
      <c r="M1996" t="s">
        <v>41</v>
      </c>
      <c r="N1996" t="s">
        <v>41</v>
      </c>
      <c r="O1996">
        <v>1300</v>
      </c>
      <c r="P1996">
        <v>1309.9000000000001</v>
      </c>
      <c r="Q1996">
        <v>1320</v>
      </c>
      <c r="R1996">
        <v>-1.1000000000000001</v>
      </c>
      <c r="S1996">
        <v>0.2</v>
      </c>
      <c r="T1996">
        <v>56.89</v>
      </c>
      <c r="U1996">
        <v>1001</v>
      </c>
      <c r="V1996" t="s">
        <v>41</v>
      </c>
      <c r="W1996">
        <v>6.14</v>
      </c>
      <c r="X1996" t="s">
        <v>41</v>
      </c>
      <c r="Z1996">
        <v>10.01</v>
      </c>
      <c r="AA1996">
        <v>7.76</v>
      </c>
      <c r="AB1996">
        <v>2.25</v>
      </c>
      <c r="AC1996">
        <v>10.73</v>
      </c>
      <c r="AD1996" t="s">
        <v>41</v>
      </c>
      <c r="AF1996">
        <v>380</v>
      </c>
      <c r="AG1996">
        <v>380</v>
      </c>
      <c r="AH1996">
        <v>3.3</v>
      </c>
      <c r="AI1996">
        <v>3.29</v>
      </c>
      <c r="AJ1996">
        <v>0.01</v>
      </c>
      <c r="AK1996" t="s">
        <v>41</v>
      </c>
      <c r="AL1996" t="s">
        <v>41</v>
      </c>
      <c r="AM1996" t="s">
        <v>41</v>
      </c>
    </row>
    <row r="1997" spans="1:39" x14ac:dyDescent="0.3">
      <c r="A1997" t="s">
        <v>55</v>
      </c>
      <c r="B1997" t="s">
        <v>56</v>
      </c>
      <c r="C1997" t="s">
        <v>38</v>
      </c>
      <c r="D1997" t="s">
        <v>59</v>
      </c>
      <c r="E1997">
        <v>10</v>
      </c>
      <c r="F1997" t="s">
        <v>45</v>
      </c>
      <c r="G1997" t="s">
        <v>40</v>
      </c>
      <c r="H1997" t="s">
        <v>41</v>
      </c>
      <c r="J1997">
        <v>76.150000000000006</v>
      </c>
      <c r="K1997" t="s">
        <v>41</v>
      </c>
      <c r="L1997">
        <v>21302.94</v>
      </c>
      <c r="M1997" t="s">
        <v>41</v>
      </c>
      <c r="N1997" t="s">
        <v>41</v>
      </c>
      <c r="O1997">
        <v>1320</v>
      </c>
      <c r="P1997">
        <v>1329.48</v>
      </c>
      <c r="Q1997">
        <v>1340</v>
      </c>
      <c r="R1997">
        <v>-1.52</v>
      </c>
      <c r="S1997">
        <v>0.21</v>
      </c>
      <c r="T1997">
        <v>58.62</v>
      </c>
      <c r="U1997">
        <v>1001</v>
      </c>
      <c r="V1997" t="s">
        <v>41</v>
      </c>
      <c r="W1997">
        <v>5.16</v>
      </c>
      <c r="X1997" t="s">
        <v>41</v>
      </c>
      <c r="Z1997">
        <v>10.01</v>
      </c>
      <c r="AA1997">
        <v>7.76</v>
      </c>
      <c r="AB1997">
        <v>2.25</v>
      </c>
      <c r="AC1997">
        <v>10.97</v>
      </c>
      <c r="AD1997" t="s">
        <v>41</v>
      </c>
      <c r="AF1997">
        <v>380</v>
      </c>
      <c r="AG1997">
        <v>380</v>
      </c>
      <c r="AH1997">
        <v>3.3</v>
      </c>
      <c r="AI1997">
        <v>3.29</v>
      </c>
      <c r="AJ1997">
        <v>0.01</v>
      </c>
      <c r="AK1997" t="s">
        <v>41</v>
      </c>
      <c r="AL1997" t="s">
        <v>41</v>
      </c>
      <c r="AM1997" t="s">
        <v>41</v>
      </c>
    </row>
    <row r="1998" spans="1:39" x14ac:dyDescent="0.3">
      <c r="A1998" t="s">
        <v>55</v>
      </c>
      <c r="B1998" t="s">
        <v>56</v>
      </c>
      <c r="C1998" t="s">
        <v>38</v>
      </c>
      <c r="D1998" t="s">
        <v>59</v>
      </c>
      <c r="E1998">
        <v>10</v>
      </c>
      <c r="F1998" t="s">
        <v>46</v>
      </c>
      <c r="G1998" t="s">
        <v>40</v>
      </c>
      <c r="H1998" t="s">
        <v>41</v>
      </c>
      <c r="J1998">
        <v>76.150000000000006</v>
      </c>
      <c r="K1998" t="s">
        <v>41</v>
      </c>
      <c r="L1998">
        <v>21302.94</v>
      </c>
      <c r="M1998" t="s">
        <v>41</v>
      </c>
      <c r="N1998" t="s">
        <v>41</v>
      </c>
      <c r="O1998">
        <v>1260</v>
      </c>
      <c r="P1998">
        <v>1269.6600000000001</v>
      </c>
      <c r="Q1998">
        <v>1280</v>
      </c>
      <c r="R1998">
        <v>-1.34</v>
      </c>
      <c r="S1998">
        <v>0.2</v>
      </c>
      <c r="T1998">
        <v>62.55</v>
      </c>
      <c r="U1998">
        <v>1001</v>
      </c>
      <c r="V1998" t="s">
        <v>41</v>
      </c>
      <c r="W1998">
        <v>6.74</v>
      </c>
      <c r="X1998" t="s">
        <v>41</v>
      </c>
      <c r="Z1998">
        <v>10.01</v>
      </c>
      <c r="AA1998">
        <v>7.76</v>
      </c>
      <c r="AB1998">
        <v>2.25</v>
      </c>
      <c r="AC1998">
        <v>11.15</v>
      </c>
      <c r="AD1998" t="s">
        <v>41</v>
      </c>
      <c r="AF1998">
        <v>380</v>
      </c>
      <c r="AG1998">
        <v>380</v>
      </c>
      <c r="AH1998">
        <v>3.3</v>
      </c>
      <c r="AI1998">
        <v>3.29</v>
      </c>
      <c r="AJ1998">
        <v>0.01</v>
      </c>
      <c r="AK1998" t="s">
        <v>41</v>
      </c>
      <c r="AL1998" t="s">
        <v>41</v>
      </c>
      <c r="AM1998" t="s">
        <v>41</v>
      </c>
    </row>
    <row r="1999" spans="1:39" x14ac:dyDescent="0.3">
      <c r="A1999" t="s">
        <v>55</v>
      </c>
      <c r="B1999" t="s">
        <v>56</v>
      </c>
      <c r="C1999" t="s">
        <v>38</v>
      </c>
      <c r="D1999" t="s">
        <v>59</v>
      </c>
      <c r="E1999">
        <v>10</v>
      </c>
      <c r="F1999" t="s">
        <v>47</v>
      </c>
      <c r="G1999" t="s">
        <v>40</v>
      </c>
      <c r="H1999" t="s">
        <v>41</v>
      </c>
      <c r="J1999">
        <v>76.150000000000006</v>
      </c>
      <c r="K1999" t="s">
        <v>41</v>
      </c>
      <c r="L1999">
        <v>21302.94</v>
      </c>
      <c r="M1999" t="s">
        <v>41</v>
      </c>
      <c r="N1999" t="s">
        <v>41</v>
      </c>
      <c r="O1999">
        <v>1280</v>
      </c>
      <c r="P1999">
        <v>1289.3599999999999</v>
      </c>
      <c r="Q1999">
        <v>1300</v>
      </c>
      <c r="R1999">
        <v>-1.64</v>
      </c>
      <c r="S1999">
        <v>0.22</v>
      </c>
      <c r="T1999">
        <v>62.49</v>
      </c>
      <c r="U1999">
        <v>1001</v>
      </c>
      <c r="V1999" t="s">
        <v>41</v>
      </c>
      <c r="W1999">
        <v>6.77</v>
      </c>
      <c r="X1999" t="s">
        <v>41</v>
      </c>
      <c r="Z1999">
        <v>10.01</v>
      </c>
      <c r="AA1999">
        <v>7.76</v>
      </c>
      <c r="AB1999">
        <v>2.25</v>
      </c>
      <c r="AC1999">
        <v>10.77</v>
      </c>
      <c r="AD1999" t="s">
        <v>41</v>
      </c>
      <c r="AF1999">
        <v>380</v>
      </c>
      <c r="AG1999">
        <v>380</v>
      </c>
      <c r="AH1999">
        <v>3.3</v>
      </c>
      <c r="AI1999">
        <v>3.29</v>
      </c>
      <c r="AJ1999">
        <v>0.01</v>
      </c>
      <c r="AK1999" t="s">
        <v>41</v>
      </c>
      <c r="AL1999" t="s">
        <v>41</v>
      </c>
      <c r="AM1999" t="s">
        <v>41</v>
      </c>
    </row>
    <row r="2000" spans="1:39" x14ac:dyDescent="0.3">
      <c r="A2000" t="s">
        <v>55</v>
      </c>
      <c r="B2000" t="s">
        <v>56</v>
      </c>
      <c r="C2000" t="s">
        <v>38</v>
      </c>
      <c r="D2000" t="s">
        <v>59</v>
      </c>
      <c r="E2000">
        <v>10</v>
      </c>
      <c r="F2000" t="s">
        <v>48</v>
      </c>
      <c r="G2000" t="s">
        <v>40</v>
      </c>
      <c r="H2000" t="s">
        <v>41</v>
      </c>
      <c r="J2000">
        <v>76.150000000000006</v>
      </c>
      <c r="K2000" t="s">
        <v>41</v>
      </c>
      <c r="L2000">
        <v>21302.94</v>
      </c>
      <c r="M2000" t="s">
        <v>41</v>
      </c>
      <c r="N2000" t="s">
        <v>41</v>
      </c>
      <c r="O2000">
        <v>1300</v>
      </c>
      <c r="P2000">
        <v>1309.9000000000001</v>
      </c>
      <c r="Q2000">
        <v>1320</v>
      </c>
      <c r="R2000">
        <v>-1.1000000000000001</v>
      </c>
      <c r="S2000">
        <v>0.2</v>
      </c>
      <c r="T2000">
        <v>56.89</v>
      </c>
      <c r="U2000">
        <v>1001</v>
      </c>
      <c r="V2000" t="s">
        <v>41</v>
      </c>
      <c r="W2000">
        <v>6.63</v>
      </c>
      <c r="X2000" t="s">
        <v>41</v>
      </c>
      <c r="Z2000">
        <v>10.01</v>
      </c>
      <c r="AA2000">
        <v>7.76</v>
      </c>
      <c r="AB2000">
        <v>2.25</v>
      </c>
      <c r="AC2000">
        <v>10.73</v>
      </c>
      <c r="AD2000" t="s">
        <v>41</v>
      </c>
      <c r="AF2000">
        <v>380</v>
      </c>
      <c r="AG2000">
        <v>380</v>
      </c>
      <c r="AH2000">
        <v>3.3</v>
      </c>
      <c r="AI2000">
        <v>3.29</v>
      </c>
      <c r="AJ2000">
        <v>0.01</v>
      </c>
      <c r="AK2000" t="s">
        <v>41</v>
      </c>
      <c r="AL2000" t="s">
        <v>41</v>
      </c>
      <c r="AM2000" t="s">
        <v>41</v>
      </c>
    </row>
    <row r="2001" spans="1:39" x14ac:dyDescent="0.3">
      <c r="A2001" t="s">
        <v>55</v>
      </c>
      <c r="B2001" t="s">
        <v>56</v>
      </c>
      <c r="C2001" t="s">
        <v>38</v>
      </c>
      <c r="D2001" t="s">
        <v>59</v>
      </c>
      <c r="E2001">
        <v>10</v>
      </c>
      <c r="F2001" t="s">
        <v>49</v>
      </c>
      <c r="G2001" t="s">
        <v>40</v>
      </c>
      <c r="H2001" t="s">
        <v>41</v>
      </c>
      <c r="J2001">
        <v>76.150000000000006</v>
      </c>
      <c r="K2001" t="s">
        <v>41</v>
      </c>
      <c r="L2001">
        <v>21302.94</v>
      </c>
      <c r="M2001" t="s">
        <v>41</v>
      </c>
      <c r="N2001" t="s">
        <v>41</v>
      </c>
      <c r="O2001">
        <v>1320</v>
      </c>
      <c r="P2001">
        <v>1329.48</v>
      </c>
      <c r="Q2001">
        <v>1340</v>
      </c>
      <c r="R2001">
        <v>-1.52</v>
      </c>
      <c r="S2001">
        <v>0.21</v>
      </c>
      <c r="T2001">
        <v>58.62</v>
      </c>
      <c r="U2001">
        <v>1001</v>
      </c>
      <c r="V2001" t="s">
        <v>41</v>
      </c>
      <c r="W2001">
        <v>5.54</v>
      </c>
      <c r="X2001" t="s">
        <v>41</v>
      </c>
      <c r="Z2001">
        <v>10.01</v>
      </c>
      <c r="AA2001">
        <v>7.76</v>
      </c>
      <c r="AB2001">
        <v>2.25</v>
      </c>
      <c r="AC2001">
        <v>10.97</v>
      </c>
      <c r="AD2001" t="s">
        <v>41</v>
      </c>
      <c r="AF2001">
        <v>380</v>
      </c>
      <c r="AG2001">
        <v>380</v>
      </c>
      <c r="AH2001">
        <v>3.3</v>
      </c>
      <c r="AI2001">
        <v>3.29</v>
      </c>
      <c r="AJ2001">
        <v>0.01</v>
      </c>
      <c r="AK2001" t="s">
        <v>41</v>
      </c>
      <c r="AL2001" t="s">
        <v>41</v>
      </c>
      <c r="AM2001" t="s">
        <v>41</v>
      </c>
    </row>
    <row r="2002" spans="1:39" x14ac:dyDescent="0.3">
      <c r="A2002" t="s">
        <v>55</v>
      </c>
      <c r="B2002" t="s">
        <v>56</v>
      </c>
      <c r="C2002" t="s">
        <v>38</v>
      </c>
      <c r="D2002" t="s">
        <v>59</v>
      </c>
      <c r="E2002">
        <v>10</v>
      </c>
      <c r="F2002" t="s">
        <v>39</v>
      </c>
      <c r="G2002" t="s">
        <v>40</v>
      </c>
      <c r="H2002" t="s">
        <v>41</v>
      </c>
      <c r="J2002">
        <v>77.14</v>
      </c>
      <c r="K2002" t="s">
        <v>41</v>
      </c>
      <c r="L2002">
        <v>21385.51</v>
      </c>
      <c r="M2002" t="s">
        <v>41</v>
      </c>
      <c r="N2002" t="s">
        <v>41</v>
      </c>
      <c r="O2002">
        <v>1260</v>
      </c>
      <c r="P2002">
        <v>1269.7</v>
      </c>
      <c r="Q2002">
        <v>1280</v>
      </c>
      <c r="R2002">
        <v>-1.3</v>
      </c>
      <c r="S2002">
        <v>0.2</v>
      </c>
      <c r="T2002">
        <v>62.53</v>
      </c>
      <c r="U2002">
        <v>1001</v>
      </c>
      <c r="V2002" t="s">
        <v>41</v>
      </c>
      <c r="W2002">
        <v>6.61</v>
      </c>
      <c r="X2002" t="s">
        <v>41</v>
      </c>
      <c r="Z2002">
        <v>10.02</v>
      </c>
      <c r="AA2002">
        <v>7.86</v>
      </c>
      <c r="AB2002">
        <v>2.16</v>
      </c>
      <c r="AC2002">
        <v>11.35</v>
      </c>
      <c r="AD2002" t="s">
        <v>41</v>
      </c>
      <c r="AF2002">
        <v>390</v>
      </c>
      <c r="AG2002">
        <v>390</v>
      </c>
      <c r="AH2002">
        <v>3.29</v>
      </c>
      <c r="AI2002">
        <v>3.29</v>
      </c>
      <c r="AJ2002">
        <v>0.01</v>
      </c>
      <c r="AK2002" t="s">
        <v>41</v>
      </c>
      <c r="AL2002" t="s">
        <v>41</v>
      </c>
      <c r="AM2002" t="s">
        <v>41</v>
      </c>
    </row>
    <row r="2003" spans="1:39" x14ac:dyDescent="0.3">
      <c r="A2003" t="s">
        <v>55</v>
      </c>
      <c r="B2003" t="s">
        <v>56</v>
      </c>
      <c r="C2003" t="s">
        <v>38</v>
      </c>
      <c r="D2003" t="s">
        <v>59</v>
      </c>
      <c r="E2003">
        <v>10</v>
      </c>
      <c r="F2003" t="s">
        <v>43</v>
      </c>
      <c r="G2003" t="s">
        <v>40</v>
      </c>
      <c r="H2003" t="s">
        <v>41</v>
      </c>
      <c r="J2003">
        <v>77.14</v>
      </c>
      <c r="K2003" t="s">
        <v>41</v>
      </c>
      <c r="L2003">
        <v>21385.51</v>
      </c>
      <c r="M2003" t="s">
        <v>41</v>
      </c>
      <c r="N2003" t="s">
        <v>41</v>
      </c>
      <c r="O2003">
        <v>1280</v>
      </c>
      <c r="P2003">
        <v>1289.42</v>
      </c>
      <c r="Q2003">
        <v>1300</v>
      </c>
      <c r="R2003">
        <v>-1.58</v>
      </c>
      <c r="S2003">
        <v>0.21</v>
      </c>
      <c r="T2003">
        <v>62.89</v>
      </c>
      <c r="U2003">
        <v>1001</v>
      </c>
      <c r="V2003" t="s">
        <v>41</v>
      </c>
      <c r="W2003">
        <v>6.61</v>
      </c>
      <c r="X2003" t="s">
        <v>41</v>
      </c>
      <c r="Z2003">
        <v>10.02</v>
      </c>
      <c r="AA2003">
        <v>7.86</v>
      </c>
      <c r="AB2003">
        <v>2.16</v>
      </c>
      <c r="AC2003">
        <v>10.95</v>
      </c>
      <c r="AD2003" t="s">
        <v>41</v>
      </c>
      <c r="AF2003">
        <v>390</v>
      </c>
      <c r="AG2003">
        <v>390</v>
      </c>
      <c r="AH2003">
        <v>3.29</v>
      </c>
      <c r="AI2003">
        <v>3.29</v>
      </c>
      <c r="AJ2003">
        <v>0.01</v>
      </c>
      <c r="AK2003" t="s">
        <v>41</v>
      </c>
      <c r="AL2003" t="s">
        <v>41</v>
      </c>
      <c r="AM2003" t="s">
        <v>41</v>
      </c>
    </row>
    <row r="2004" spans="1:39" x14ac:dyDescent="0.3">
      <c r="A2004" t="s">
        <v>55</v>
      </c>
      <c r="B2004" t="s">
        <v>56</v>
      </c>
      <c r="C2004" t="s">
        <v>38</v>
      </c>
      <c r="D2004" t="s">
        <v>59</v>
      </c>
      <c r="E2004">
        <v>10</v>
      </c>
      <c r="F2004" t="s">
        <v>44</v>
      </c>
      <c r="G2004" t="s">
        <v>40</v>
      </c>
      <c r="H2004" t="s">
        <v>41</v>
      </c>
      <c r="J2004">
        <v>77.14</v>
      </c>
      <c r="K2004" t="s">
        <v>41</v>
      </c>
      <c r="L2004">
        <v>21385.51</v>
      </c>
      <c r="M2004" t="s">
        <v>41</v>
      </c>
      <c r="N2004" t="s">
        <v>41</v>
      </c>
      <c r="O2004">
        <v>1300</v>
      </c>
      <c r="P2004">
        <v>1309.96</v>
      </c>
      <c r="Q2004">
        <v>1320</v>
      </c>
      <c r="R2004">
        <v>-1.04</v>
      </c>
      <c r="S2004">
        <v>0.2</v>
      </c>
      <c r="T2004">
        <v>57.06</v>
      </c>
      <c r="U2004">
        <v>1001</v>
      </c>
      <c r="V2004" t="s">
        <v>41</v>
      </c>
      <c r="W2004">
        <v>6.15</v>
      </c>
      <c r="X2004" t="s">
        <v>41</v>
      </c>
      <c r="Z2004">
        <v>10.02</v>
      </c>
      <c r="AA2004">
        <v>7.86</v>
      </c>
      <c r="AB2004">
        <v>2.16</v>
      </c>
      <c r="AC2004">
        <v>10.91</v>
      </c>
      <c r="AD2004" t="s">
        <v>41</v>
      </c>
      <c r="AF2004">
        <v>390</v>
      </c>
      <c r="AG2004">
        <v>390</v>
      </c>
      <c r="AH2004">
        <v>3.29</v>
      </c>
      <c r="AI2004">
        <v>3.29</v>
      </c>
      <c r="AJ2004">
        <v>0.01</v>
      </c>
      <c r="AK2004" t="s">
        <v>41</v>
      </c>
      <c r="AL2004" t="s">
        <v>41</v>
      </c>
      <c r="AM2004" t="s">
        <v>41</v>
      </c>
    </row>
    <row r="2005" spans="1:39" x14ac:dyDescent="0.3">
      <c r="A2005" t="s">
        <v>55</v>
      </c>
      <c r="B2005" t="s">
        <v>56</v>
      </c>
      <c r="C2005" t="s">
        <v>38</v>
      </c>
      <c r="D2005" t="s">
        <v>59</v>
      </c>
      <c r="E2005">
        <v>10</v>
      </c>
      <c r="F2005" t="s">
        <v>45</v>
      </c>
      <c r="G2005" t="s">
        <v>40</v>
      </c>
      <c r="H2005" t="s">
        <v>41</v>
      </c>
      <c r="J2005">
        <v>77.14</v>
      </c>
      <c r="K2005" t="s">
        <v>41</v>
      </c>
      <c r="L2005">
        <v>21385.51</v>
      </c>
      <c r="M2005" t="s">
        <v>41</v>
      </c>
      <c r="N2005" t="s">
        <v>41</v>
      </c>
      <c r="O2005">
        <v>1320</v>
      </c>
      <c r="P2005">
        <v>1329.54</v>
      </c>
      <c r="Q2005">
        <v>1340</v>
      </c>
      <c r="R2005">
        <v>-1.46</v>
      </c>
      <c r="S2005">
        <v>0.21</v>
      </c>
      <c r="T2005">
        <v>58.59</v>
      </c>
      <c r="U2005">
        <v>1001</v>
      </c>
      <c r="V2005" t="s">
        <v>41</v>
      </c>
      <c r="W2005">
        <v>5.17</v>
      </c>
      <c r="X2005" t="s">
        <v>41</v>
      </c>
      <c r="Z2005">
        <v>10.02</v>
      </c>
      <c r="AA2005">
        <v>7.86</v>
      </c>
      <c r="AB2005">
        <v>2.16</v>
      </c>
      <c r="AC2005">
        <v>11.15</v>
      </c>
      <c r="AD2005" t="s">
        <v>41</v>
      </c>
      <c r="AF2005">
        <v>390</v>
      </c>
      <c r="AG2005">
        <v>390</v>
      </c>
      <c r="AH2005">
        <v>3.29</v>
      </c>
      <c r="AI2005">
        <v>3.29</v>
      </c>
      <c r="AJ2005">
        <v>0.01</v>
      </c>
      <c r="AK2005" t="s">
        <v>41</v>
      </c>
      <c r="AL2005" t="s">
        <v>41</v>
      </c>
      <c r="AM2005" t="s">
        <v>41</v>
      </c>
    </row>
    <row r="2006" spans="1:39" x14ac:dyDescent="0.3">
      <c r="A2006" t="s">
        <v>55</v>
      </c>
      <c r="B2006" t="s">
        <v>56</v>
      </c>
      <c r="C2006" t="s">
        <v>38</v>
      </c>
      <c r="D2006" t="s">
        <v>59</v>
      </c>
      <c r="E2006">
        <v>10</v>
      </c>
      <c r="F2006" t="s">
        <v>46</v>
      </c>
      <c r="G2006" t="s">
        <v>40</v>
      </c>
      <c r="H2006" t="s">
        <v>41</v>
      </c>
      <c r="J2006">
        <v>77.14</v>
      </c>
      <c r="K2006" t="s">
        <v>41</v>
      </c>
      <c r="L2006">
        <v>21385.51</v>
      </c>
      <c r="M2006" t="s">
        <v>41</v>
      </c>
      <c r="N2006" t="s">
        <v>41</v>
      </c>
      <c r="O2006">
        <v>1260</v>
      </c>
      <c r="P2006">
        <v>1269.7</v>
      </c>
      <c r="Q2006">
        <v>1280</v>
      </c>
      <c r="R2006">
        <v>-1.3</v>
      </c>
      <c r="S2006">
        <v>0.2</v>
      </c>
      <c r="T2006">
        <v>62.53</v>
      </c>
      <c r="U2006">
        <v>1001</v>
      </c>
      <c r="V2006" t="s">
        <v>41</v>
      </c>
      <c r="W2006">
        <v>6.76</v>
      </c>
      <c r="X2006" t="s">
        <v>41</v>
      </c>
      <c r="Z2006">
        <v>10.02</v>
      </c>
      <c r="AA2006">
        <v>7.86</v>
      </c>
      <c r="AB2006">
        <v>2.16</v>
      </c>
      <c r="AC2006">
        <v>11.35</v>
      </c>
      <c r="AD2006" t="s">
        <v>41</v>
      </c>
      <c r="AF2006">
        <v>390</v>
      </c>
      <c r="AG2006">
        <v>390</v>
      </c>
      <c r="AH2006">
        <v>3.29</v>
      </c>
      <c r="AI2006">
        <v>3.29</v>
      </c>
      <c r="AJ2006">
        <v>0.01</v>
      </c>
      <c r="AK2006" t="s">
        <v>41</v>
      </c>
      <c r="AL2006" t="s">
        <v>41</v>
      </c>
      <c r="AM2006" t="s">
        <v>41</v>
      </c>
    </row>
    <row r="2007" spans="1:39" x14ac:dyDescent="0.3">
      <c r="A2007" t="s">
        <v>55</v>
      </c>
      <c r="B2007" t="s">
        <v>56</v>
      </c>
      <c r="C2007" t="s">
        <v>38</v>
      </c>
      <c r="D2007" t="s">
        <v>59</v>
      </c>
      <c r="E2007">
        <v>10</v>
      </c>
      <c r="F2007" t="s">
        <v>47</v>
      </c>
      <c r="G2007" t="s">
        <v>40</v>
      </c>
      <c r="H2007" t="s">
        <v>41</v>
      </c>
      <c r="J2007">
        <v>77.14</v>
      </c>
      <c r="K2007" t="s">
        <v>41</v>
      </c>
      <c r="L2007">
        <v>21385.51</v>
      </c>
      <c r="M2007" t="s">
        <v>41</v>
      </c>
      <c r="N2007" t="s">
        <v>41</v>
      </c>
      <c r="O2007">
        <v>1280</v>
      </c>
      <c r="P2007">
        <v>1289.42</v>
      </c>
      <c r="Q2007">
        <v>1300</v>
      </c>
      <c r="R2007">
        <v>-1.58</v>
      </c>
      <c r="S2007">
        <v>0.21</v>
      </c>
      <c r="T2007">
        <v>62.89</v>
      </c>
      <c r="U2007">
        <v>1001</v>
      </c>
      <c r="V2007" t="s">
        <v>41</v>
      </c>
      <c r="W2007">
        <v>6.78</v>
      </c>
      <c r="X2007" t="s">
        <v>41</v>
      </c>
      <c r="Z2007">
        <v>10.02</v>
      </c>
      <c r="AA2007">
        <v>7.86</v>
      </c>
      <c r="AB2007">
        <v>2.16</v>
      </c>
      <c r="AC2007">
        <v>10.95</v>
      </c>
      <c r="AD2007" t="s">
        <v>41</v>
      </c>
      <c r="AF2007">
        <v>390</v>
      </c>
      <c r="AG2007">
        <v>390</v>
      </c>
      <c r="AH2007">
        <v>3.29</v>
      </c>
      <c r="AI2007">
        <v>3.29</v>
      </c>
      <c r="AJ2007">
        <v>0.01</v>
      </c>
      <c r="AK2007" t="s">
        <v>41</v>
      </c>
      <c r="AL2007" t="s">
        <v>41</v>
      </c>
      <c r="AM2007" t="s">
        <v>41</v>
      </c>
    </row>
    <row r="2008" spans="1:39" x14ac:dyDescent="0.3">
      <c r="A2008" t="s">
        <v>55</v>
      </c>
      <c r="B2008" t="s">
        <v>56</v>
      </c>
      <c r="C2008" t="s">
        <v>38</v>
      </c>
      <c r="D2008" t="s">
        <v>59</v>
      </c>
      <c r="E2008">
        <v>10</v>
      </c>
      <c r="F2008" t="s">
        <v>48</v>
      </c>
      <c r="G2008" t="s">
        <v>40</v>
      </c>
      <c r="H2008" t="s">
        <v>41</v>
      </c>
      <c r="J2008">
        <v>77.14</v>
      </c>
      <c r="K2008" t="s">
        <v>41</v>
      </c>
      <c r="L2008">
        <v>21385.51</v>
      </c>
      <c r="M2008" t="s">
        <v>41</v>
      </c>
      <c r="N2008" t="s">
        <v>41</v>
      </c>
      <c r="O2008">
        <v>1300</v>
      </c>
      <c r="P2008">
        <v>1309.96</v>
      </c>
      <c r="Q2008">
        <v>1320</v>
      </c>
      <c r="R2008">
        <v>-1.04</v>
      </c>
      <c r="S2008">
        <v>0.2</v>
      </c>
      <c r="T2008">
        <v>57.06</v>
      </c>
      <c r="U2008">
        <v>1001</v>
      </c>
      <c r="V2008" t="s">
        <v>41</v>
      </c>
      <c r="W2008">
        <v>6.64</v>
      </c>
      <c r="X2008" t="s">
        <v>41</v>
      </c>
      <c r="Z2008">
        <v>10.02</v>
      </c>
      <c r="AA2008">
        <v>7.86</v>
      </c>
      <c r="AB2008">
        <v>2.16</v>
      </c>
      <c r="AC2008">
        <v>10.91</v>
      </c>
      <c r="AD2008" t="s">
        <v>41</v>
      </c>
      <c r="AF2008">
        <v>390</v>
      </c>
      <c r="AG2008">
        <v>390</v>
      </c>
      <c r="AH2008">
        <v>3.29</v>
      </c>
      <c r="AI2008">
        <v>3.29</v>
      </c>
      <c r="AJ2008">
        <v>0.01</v>
      </c>
      <c r="AK2008" t="s">
        <v>41</v>
      </c>
      <c r="AL2008" t="s">
        <v>41</v>
      </c>
      <c r="AM2008" t="s">
        <v>41</v>
      </c>
    </row>
    <row r="2009" spans="1:39" x14ac:dyDescent="0.3">
      <c r="A2009" t="s">
        <v>55</v>
      </c>
      <c r="B2009" t="s">
        <v>56</v>
      </c>
      <c r="C2009" t="s">
        <v>38</v>
      </c>
      <c r="D2009" t="s">
        <v>59</v>
      </c>
      <c r="E2009">
        <v>10</v>
      </c>
      <c r="F2009" t="s">
        <v>49</v>
      </c>
      <c r="G2009" t="s">
        <v>40</v>
      </c>
      <c r="H2009" t="s">
        <v>41</v>
      </c>
      <c r="J2009">
        <v>77.14</v>
      </c>
      <c r="K2009" t="s">
        <v>41</v>
      </c>
      <c r="L2009">
        <v>21385.51</v>
      </c>
      <c r="M2009" t="s">
        <v>41</v>
      </c>
      <c r="N2009" t="s">
        <v>41</v>
      </c>
      <c r="O2009">
        <v>1320</v>
      </c>
      <c r="P2009">
        <v>1329.54</v>
      </c>
      <c r="Q2009">
        <v>1340</v>
      </c>
      <c r="R2009">
        <v>-1.46</v>
      </c>
      <c r="S2009">
        <v>0.21</v>
      </c>
      <c r="T2009">
        <v>58.59</v>
      </c>
      <c r="U2009">
        <v>1001</v>
      </c>
      <c r="V2009" t="s">
        <v>41</v>
      </c>
      <c r="W2009">
        <v>5.56</v>
      </c>
      <c r="X2009" t="s">
        <v>41</v>
      </c>
      <c r="Z2009">
        <v>10.02</v>
      </c>
      <c r="AA2009">
        <v>7.86</v>
      </c>
      <c r="AB2009">
        <v>2.16</v>
      </c>
      <c r="AC2009">
        <v>11.15</v>
      </c>
      <c r="AD2009" t="s">
        <v>41</v>
      </c>
      <c r="AF2009">
        <v>390</v>
      </c>
      <c r="AG2009">
        <v>390</v>
      </c>
      <c r="AH2009">
        <v>3.29</v>
      </c>
      <c r="AI2009">
        <v>3.29</v>
      </c>
      <c r="AJ2009">
        <v>0.01</v>
      </c>
      <c r="AK2009" t="s">
        <v>41</v>
      </c>
      <c r="AL2009" t="s">
        <v>41</v>
      </c>
      <c r="AM2009" t="s">
        <v>41</v>
      </c>
    </row>
    <row r="2010" spans="1:39" x14ac:dyDescent="0.3">
      <c r="A2010" t="s">
        <v>55</v>
      </c>
      <c r="B2010" t="s">
        <v>56</v>
      </c>
      <c r="C2010" t="s">
        <v>38</v>
      </c>
      <c r="D2010" t="s">
        <v>59</v>
      </c>
      <c r="E2010">
        <v>10</v>
      </c>
      <c r="F2010" t="s">
        <v>39</v>
      </c>
      <c r="G2010" t="s">
        <v>40</v>
      </c>
      <c r="H2010" t="s">
        <v>41</v>
      </c>
      <c r="J2010">
        <v>77.14</v>
      </c>
      <c r="K2010" t="s">
        <v>41</v>
      </c>
      <c r="L2010">
        <v>21468.09</v>
      </c>
      <c r="M2010" t="s">
        <v>41</v>
      </c>
      <c r="N2010" t="s">
        <v>41</v>
      </c>
      <c r="O2010">
        <v>1260</v>
      </c>
      <c r="P2010">
        <v>1269.74</v>
      </c>
      <c r="Q2010">
        <v>1280</v>
      </c>
      <c r="R2010">
        <v>-1.26</v>
      </c>
      <c r="S2010">
        <v>0.2</v>
      </c>
      <c r="T2010">
        <v>62.65</v>
      </c>
      <c r="U2010">
        <v>1001</v>
      </c>
      <c r="V2010" t="s">
        <v>41</v>
      </c>
      <c r="W2010">
        <v>6.63</v>
      </c>
      <c r="X2010" t="s">
        <v>41</v>
      </c>
      <c r="Z2010">
        <v>9.99</v>
      </c>
      <c r="AA2010">
        <v>7.88</v>
      </c>
      <c r="AB2010">
        <v>2.11</v>
      </c>
      <c r="AC2010">
        <v>11.46</v>
      </c>
      <c r="AD2010" t="s">
        <v>41</v>
      </c>
      <c r="AF2010">
        <v>400</v>
      </c>
      <c r="AG2010">
        <v>400</v>
      </c>
      <c r="AH2010">
        <v>3.3</v>
      </c>
      <c r="AI2010">
        <v>3.29</v>
      </c>
      <c r="AJ2010">
        <v>0</v>
      </c>
      <c r="AK2010" t="s">
        <v>41</v>
      </c>
      <c r="AL2010" t="s">
        <v>41</v>
      </c>
      <c r="AM2010" t="s">
        <v>41</v>
      </c>
    </row>
    <row r="2011" spans="1:39" x14ac:dyDescent="0.3">
      <c r="A2011" t="s">
        <v>55</v>
      </c>
      <c r="B2011" t="s">
        <v>56</v>
      </c>
      <c r="C2011" t="s">
        <v>38</v>
      </c>
      <c r="D2011" t="s">
        <v>59</v>
      </c>
      <c r="E2011">
        <v>10</v>
      </c>
      <c r="F2011" t="s">
        <v>43</v>
      </c>
      <c r="G2011" t="s">
        <v>40</v>
      </c>
      <c r="H2011" t="s">
        <v>41</v>
      </c>
      <c r="J2011">
        <v>77.14</v>
      </c>
      <c r="K2011" t="s">
        <v>41</v>
      </c>
      <c r="L2011">
        <v>21468.09</v>
      </c>
      <c r="M2011" t="s">
        <v>41</v>
      </c>
      <c r="N2011" t="s">
        <v>41</v>
      </c>
      <c r="O2011">
        <v>1280</v>
      </c>
      <c r="P2011">
        <v>1289.46</v>
      </c>
      <c r="Q2011">
        <v>1300</v>
      </c>
      <c r="R2011">
        <v>-1.54</v>
      </c>
      <c r="S2011">
        <v>0.21</v>
      </c>
      <c r="T2011">
        <v>62.58</v>
      </c>
      <c r="U2011">
        <v>1001</v>
      </c>
      <c r="V2011" t="s">
        <v>41</v>
      </c>
      <c r="W2011">
        <v>6.62</v>
      </c>
      <c r="X2011" t="s">
        <v>41</v>
      </c>
      <c r="Z2011">
        <v>9.99</v>
      </c>
      <c r="AA2011">
        <v>7.88</v>
      </c>
      <c r="AB2011">
        <v>2.11</v>
      </c>
      <c r="AC2011">
        <v>11.06</v>
      </c>
      <c r="AD2011" t="s">
        <v>41</v>
      </c>
      <c r="AF2011">
        <v>400</v>
      </c>
      <c r="AG2011">
        <v>400</v>
      </c>
      <c r="AH2011">
        <v>3.3</v>
      </c>
      <c r="AI2011">
        <v>3.29</v>
      </c>
      <c r="AJ2011">
        <v>0</v>
      </c>
      <c r="AK2011" t="s">
        <v>41</v>
      </c>
      <c r="AL2011" t="s">
        <v>41</v>
      </c>
      <c r="AM2011" t="s">
        <v>41</v>
      </c>
    </row>
    <row r="2012" spans="1:39" x14ac:dyDescent="0.3">
      <c r="A2012" t="s">
        <v>55</v>
      </c>
      <c r="B2012" t="s">
        <v>56</v>
      </c>
      <c r="C2012" t="s">
        <v>38</v>
      </c>
      <c r="D2012" t="s">
        <v>59</v>
      </c>
      <c r="E2012">
        <v>10</v>
      </c>
      <c r="F2012" t="s">
        <v>44</v>
      </c>
      <c r="G2012" t="s">
        <v>40</v>
      </c>
      <c r="H2012" t="s">
        <v>41</v>
      </c>
      <c r="J2012">
        <v>77.14</v>
      </c>
      <c r="K2012" t="s">
        <v>41</v>
      </c>
      <c r="L2012">
        <v>21468.09</v>
      </c>
      <c r="M2012" t="s">
        <v>41</v>
      </c>
      <c r="N2012" t="s">
        <v>41</v>
      </c>
      <c r="O2012">
        <v>1300</v>
      </c>
      <c r="P2012">
        <v>1309.98</v>
      </c>
      <c r="Q2012">
        <v>1320</v>
      </c>
      <c r="R2012">
        <v>-1.02</v>
      </c>
      <c r="S2012">
        <v>0.2</v>
      </c>
      <c r="T2012">
        <v>56.92</v>
      </c>
      <c r="U2012">
        <v>1001</v>
      </c>
      <c r="V2012" t="s">
        <v>41</v>
      </c>
      <c r="W2012">
        <v>6.16</v>
      </c>
      <c r="X2012" t="s">
        <v>41</v>
      </c>
      <c r="Z2012">
        <v>9.99</v>
      </c>
      <c r="AA2012">
        <v>7.88</v>
      </c>
      <c r="AB2012">
        <v>2.11</v>
      </c>
      <c r="AC2012">
        <v>11.06</v>
      </c>
      <c r="AD2012" t="s">
        <v>41</v>
      </c>
      <c r="AF2012">
        <v>400</v>
      </c>
      <c r="AG2012">
        <v>400</v>
      </c>
      <c r="AH2012">
        <v>3.3</v>
      </c>
      <c r="AI2012">
        <v>3.29</v>
      </c>
      <c r="AJ2012">
        <v>0</v>
      </c>
      <c r="AK2012" t="s">
        <v>41</v>
      </c>
      <c r="AL2012" t="s">
        <v>41</v>
      </c>
      <c r="AM2012" t="s">
        <v>41</v>
      </c>
    </row>
    <row r="2013" spans="1:39" x14ac:dyDescent="0.3">
      <c r="A2013" t="s">
        <v>55</v>
      </c>
      <c r="B2013" t="s">
        <v>56</v>
      </c>
      <c r="C2013" t="s">
        <v>38</v>
      </c>
      <c r="D2013" t="s">
        <v>59</v>
      </c>
      <c r="E2013">
        <v>10</v>
      </c>
      <c r="F2013" t="s">
        <v>45</v>
      </c>
      <c r="G2013" t="s">
        <v>40</v>
      </c>
      <c r="H2013" t="s">
        <v>41</v>
      </c>
      <c r="J2013">
        <v>77.14</v>
      </c>
      <c r="K2013" t="s">
        <v>41</v>
      </c>
      <c r="L2013">
        <v>21468.09</v>
      </c>
      <c r="M2013" t="s">
        <v>41</v>
      </c>
      <c r="N2013" t="s">
        <v>41</v>
      </c>
      <c r="O2013">
        <v>1320</v>
      </c>
      <c r="P2013">
        <v>1329.56</v>
      </c>
      <c r="Q2013">
        <v>1340</v>
      </c>
      <c r="R2013">
        <v>-1.44</v>
      </c>
      <c r="S2013">
        <v>0.21</v>
      </c>
      <c r="T2013">
        <v>58.57</v>
      </c>
      <c r="U2013">
        <v>1001</v>
      </c>
      <c r="V2013" t="s">
        <v>41</v>
      </c>
      <c r="W2013">
        <v>5.19</v>
      </c>
      <c r="X2013" t="s">
        <v>41</v>
      </c>
      <c r="Z2013">
        <v>9.99</v>
      </c>
      <c r="AA2013">
        <v>7.88</v>
      </c>
      <c r="AB2013">
        <v>2.11</v>
      </c>
      <c r="AC2013">
        <v>11.26</v>
      </c>
      <c r="AD2013" t="s">
        <v>41</v>
      </c>
      <c r="AF2013">
        <v>400</v>
      </c>
      <c r="AG2013">
        <v>400</v>
      </c>
      <c r="AH2013">
        <v>3.3</v>
      </c>
      <c r="AI2013">
        <v>3.29</v>
      </c>
      <c r="AJ2013">
        <v>0</v>
      </c>
      <c r="AK2013" t="s">
        <v>41</v>
      </c>
      <c r="AL2013" t="s">
        <v>41</v>
      </c>
      <c r="AM2013" t="s">
        <v>41</v>
      </c>
    </row>
    <row r="2014" spans="1:39" x14ac:dyDescent="0.3">
      <c r="A2014" t="s">
        <v>55</v>
      </c>
      <c r="B2014" t="s">
        <v>56</v>
      </c>
      <c r="C2014" t="s">
        <v>38</v>
      </c>
      <c r="D2014" t="s">
        <v>59</v>
      </c>
      <c r="E2014">
        <v>10</v>
      </c>
      <c r="F2014" t="s">
        <v>46</v>
      </c>
      <c r="G2014" t="s">
        <v>40</v>
      </c>
      <c r="H2014" t="s">
        <v>41</v>
      </c>
      <c r="J2014">
        <v>77.14</v>
      </c>
      <c r="K2014" t="s">
        <v>41</v>
      </c>
      <c r="L2014">
        <v>21468.09</v>
      </c>
      <c r="M2014" t="s">
        <v>41</v>
      </c>
      <c r="N2014" t="s">
        <v>41</v>
      </c>
      <c r="O2014">
        <v>1260</v>
      </c>
      <c r="P2014">
        <v>1269.74</v>
      </c>
      <c r="Q2014">
        <v>1280</v>
      </c>
      <c r="R2014">
        <v>-1.26</v>
      </c>
      <c r="S2014">
        <v>0.2</v>
      </c>
      <c r="T2014">
        <v>62.65</v>
      </c>
      <c r="U2014">
        <v>1001</v>
      </c>
      <c r="V2014" t="s">
        <v>41</v>
      </c>
      <c r="W2014">
        <v>6.77</v>
      </c>
      <c r="X2014" t="s">
        <v>41</v>
      </c>
      <c r="Z2014">
        <v>9.99</v>
      </c>
      <c r="AA2014">
        <v>7.88</v>
      </c>
      <c r="AB2014">
        <v>2.11</v>
      </c>
      <c r="AC2014">
        <v>11.46</v>
      </c>
      <c r="AD2014" t="s">
        <v>41</v>
      </c>
      <c r="AF2014">
        <v>400</v>
      </c>
      <c r="AG2014">
        <v>400</v>
      </c>
      <c r="AH2014">
        <v>3.3</v>
      </c>
      <c r="AI2014">
        <v>3.29</v>
      </c>
      <c r="AJ2014">
        <v>0</v>
      </c>
      <c r="AK2014" t="s">
        <v>41</v>
      </c>
      <c r="AL2014" t="s">
        <v>41</v>
      </c>
      <c r="AM2014" t="s">
        <v>41</v>
      </c>
    </row>
    <row r="2015" spans="1:39" x14ac:dyDescent="0.3">
      <c r="A2015" t="s">
        <v>55</v>
      </c>
      <c r="B2015" t="s">
        <v>56</v>
      </c>
      <c r="C2015" t="s">
        <v>38</v>
      </c>
      <c r="D2015" t="s">
        <v>59</v>
      </c>
      <c r="E2015">
        <v>10</v>
      </c>
      <c r="F2015" t="s">
        <v>47</v>
      </c>
      <c r="G2015" t="s">
        <v>40</v>
      </c>
      <c r="H2015" t="s">
        <v>41</v>
      </c>
      <c r="J2015">
        <v>77.14</v>
      </c>
      <c r="K2015" t="s">
        <v>41</v>
      </c>
      <c r="L2015">
        <v>21468.09</v>
      </c>
      <c r="M2015" t="s">
        <v>41</v>
      </c>
      <c r="N2015" t="s">
        <v>41</v>
      </c>
      <c r="O2015">
        <v>1280</v>
      </c>
      <c r="P2015">
        <v>1289.46</v>
      </c>
      <c r="Q2015">
        <v>1300</v>
      </c>
      <c r="R2015">
        <v>-1.54</v>
      </c>
      <c r="S2015">
        <v>0.21</v>
      </c>
      <c r="T2015">
        <v>62.58</v>
      </c>
      <c r="U2015">
        <v>1001</v>
      </c>
      <c r="V2015" t="s">
        <v>41</v>
      </c>
      <c r="W2015">
        <v>6.79</v>
      </c>
      <c r="X2015" t="s">
        <v>41</v>
      </c>
      <c r="Z2015">
        <v>9.99</v>
      </c>
      <c r="AA2015">
        <v>7.88</v>
      </c>
      <c r="AB2015">
        <v>2.11</v>
      </c>
      <c r="AC2015">
        <v>11.06</v>
      </c>
      <c r="AD2015" t="s">
        <v>41</v>
      </c>
      <c r="AF2015">
        <v>400</v>
      </c>
      <c r="AG2015">
        <v>400</v>
      </c>
      <c r="AH2015">
        <v>3.3</v>
      </c>
      <c r="AI2015">
        <v>3.29</v>
      </c>
      <c r="AJ2015">
        <v>0</v>
      </c>
      <c r="AK2015" t="s">
        <v>41</v>
      </c>
      <c r="AL2015" t="s">
        <v>41</v>
      </c>
      <c r="AM2015" t="s">
        <v>41</v>
      </c>
    </row>
    <row r="2016" spans="1:39" x14ac:dyDescent="0.3">
      <c r="A2016" t="s">
        <v>55</v>
      </c>
      <c r="B2016" t="s">
        <v>56</v>
      </c>
      <c r="C2016" t="s">
        <v>38</v>
      </c>
      <c r="D2016" t="s">
        <v>59</v>
      </c>
      <c r="E2016">
        <v>10</v>
      </c>
      <c r="F2016" t="s">
        <v>48</v>
      </c>
      <c r="G2016" t="s">
        <v>40</v>
      </c>
      <c r="H2016" t="s">
        <v>41</v>
      </c>
      <c r="J2016">
        <v>77.14</v>
      </c>
      <c r="K2016" t="s">
        <v>41</v>
      </c>
      <c r="L2016">
        <v>21468.09</v>
      </c>
      <c r="M2016" t="s">
        <v>41</v>
      </c>
      <c r="N2016" t="s">
        <v>41</v>
      </c>
      <c r="O2016">
        <v>1300</v>
      </c>
      <c r="P2016">
        <v>1309.98</v>
      </c>
      <c r="Q2016">
        <v>1320</v>
      </c>
      <c r="R2016">
        <v>-1.02</v>
      </c>
      <c r="S2016">
        <v>0.2</v>
      </c>
      <c r="T2016">
        <v>56.92</v>
      </c>
      <c r="U2016">
        <v>1001</v>
      </c>
      <c r="V2016" t="s">
        <v>41</v>
      </c>
      <c r="W2016">
        <v>6.65</v>
      </c>
      <c r="X2016" t="s">
        <v>41</v>
      </c>
      <c r="Z2016">
        <v>9.99</v>
      </c>
      <c r="AA2016">
        <v>7.88</v>
      </c>
      <c r="AB2016">
        <v>2.11</v>
      </c>
      <c r="AC2016">
        <v>11.06</v>
      </c>
      <c r="AD2016" t="s">
        <v>41</v>
      </c>
      <c r="AF2016">
        <v>400</v>
      </c>
      <c r="AG2016">
        <v>400</v>
      </c>
      <c r="AH2016">
        <v>3.3</v>
      </c>
      <c r="AI2016">
        <v>3.29</v>
      </c>
      <c r="AJ2016">
        <v>0</v>
      </c>
      <c r="AK2016" t="s">
        <v>41</v>
      </c>
      <c r="AL2016" t="s">
        <v>41</v>
      </c>
      <c r="AM2016" t="s">
        <v>41</v>
      </c>
    </row>
    <row r="2017" spans="1:39" x14ac:dyDescent="0.3">
      <c r="A2017" t="s">
        <v>55</v>
      </c>
      <c r="B2017" t="s">
        <v>56</v>
      </c>
      <c r="C2017" t="s">
        <v>38</v>
      </c>
      <c r="D2017" t="s">
        <v>59</v>
      </c>
      <c r="E2017">
        <v>10</v>
      </c>
      <c r="F2017" t="s">
        <v>49</v>
      </c>
      <c r="G2017" t="s">
        <v>40</v>
      </c>
      <c r="H2017" t="s">
        <v>41</v>
      </c>
      <c r="J2017">
        <v>77.14</v>
      </c>
      <c r="K2017" t="s">
        <v>41</v>
      </c>
      <c r="L2017">
        <v>21468.09</v>
      </c>
      <c r="M2017" t="s">
        <v>41</v>
      </c>
      <c r="N2017" t="s">
        <v>41</v>
      </c>
      <c r="O2017">
        <v>1320</v>
      </c>
      <c r="P2017">
        <v>1329.56</v>
      </c>
      <c r="Q2017">
        <v>1340</v>
      </c>
      <c r="R2017">
        <v>-1.44</v>
      </c>
      <c r="S2017">
        <v>0.21</v>
      </c>
      <c r="T2017">
        <v>58.57</v>
      </c>
      <c r="U2017">
        <v>1001</v>
      </c>
      <c r="V2017" t="s">
        <v>41</v>
      </c>
      <c r="W2017">
        <v>5.56</v>
      </c>
      <c r="X2017" t="s">
        <v>41</v>
      </c>
      <c r="Z2017">
        <v>9.99</v>
      </c>
      <c r="AA2017">
        <v>7.88</v>
      </c>
      <c r="AB2017">
        <v>2.11</v>
      </c>
      <c r="AC2017">
        <v>11.26</v>
      </c>
      <c r="AD2017" t="s">
        <v>41</v>
      </c>
      <c r="AF2017">
        <v>400</v>
      </c>
      <c r="AG2017">
        <v>400</v>
      </c>
      <c r="AH2017">
        <v>3.3</v>
      </c>
      <c r="AI2017">
        <v>3.29</v>
      </c>
      <c r="AJ2017">
        <v>0</v>
      </c>
      <c r="AK2017" t="s">
        <v>41</v>
      </c>
      <c r="AL2017" t="s">
        <v>41</v>
      </c>
      <c r="AM2017" t="s">
        <v>41</v>
      </c>
    </row>
    <row r="2018" spans="1:39" x14ac:dyDescent="0.3">
      <c r="A2018" t="s">
        <v>55</v>
      </c>
      <c r="B2018" t="s">
        <v>56</v>
      </c>
      <c r="C2018" t="s">
        <v>38</v>
      </c>
      <c r="D2018" t="s">
        <v>59</v>
      </c>
      <c r="E2018">
        <v>5</v>
      </c>
      <c r="F2018" t="s">
        <v>39</v>
      </c>
      <c r="G2018" t="s">
        <v>40</v>
      </c>
      <c r="H2018" t="s">
        <v>41</v>
      </c>
      <c r="I2018">
        <v>154.58000000000001</v>
      </c>
      <c r="J2018">
        <v>76.69</v>
      </c>
      <c r="K2018" t="s">
        <v>41</v>
      </c>
      <c r="L2018">
        <v>21715.24</v>
      </c>
      <c r="M2018" t="s">
        <v>58</v>
      </c>
      <c r="N2018" t="s">
        <v>41</v>
      </c>
      <c r="O2018">
        <v>1260</v>
      </c>
      <c r="P2018">
        <v>1268.3800000000001</v>
      </c>
      <c r="Q2018">
        <v>1280</v>
      </c>
      <c r="R2018">
        <v>-2.62</v>
      </c>
      <c r="S2018">
        <v>0.2</v>
      </c>
      <c r="T2018">
        <v>55.04</v>
      </c>
      <c r="U2018">
        <v>1001</v>
      </c>
      <c r="V2018" t="s">
        <v>41</v>
      </c>
      <c r="W2018">
        <v>0.04</v>
      </c>
      <c r="X2018" t="s">
        <v>41</v>
      </c>
      <c r="Y2018">
        <v>5</v>
      </c>
      <c r="Z2018">
        <v>4.8600000000000003</v>
      </c>
      <c r="AA2018">
        <v>0.89</v>
      </c>
      <c r="AB2018">
        <v>3.97</v>
      </c>
      <c r="AC2018">
        <v>1.05</v>
      </c>
      <c r="AD2018" t="s">
        <v>41</v>
      </c>
      <c r="AF2018">
        <v>50</v>
      </c>
      <c r="AG2018">
        <v>50</v>
      </c>
      <c r="AH2018">
        <v>3.3</v>
      </c>
      <c r="AI2018">
        <v>3.31</v>
      </c>
      <c r="AJ2018">
        <v>-0.01</v>
      </c>
      <c r="AK2018" t="s">
        <v>42</v>
      </c>
      <c r="AL2018" t="s">
        <v>41</v>
      </c>
      <c r="AM2018" t="s">
        <v>41</v>
      </c>
    </row>
    <row r="2019" spans="1:39" x14ac:dyDescent="0.3">
      <c r="A2019" t="s">
        <v>55</v>
      </c>
      <c r="B2019" t="s">
        <v>56</v>
      </c>
      <c r="C2019" t="s">
        <v>38</v>
      </c>
      <c r="D2019" t="s">
        <v>59</v>
      </c>
      <c r="E2019">
        <v>5</v>
      </c>
      <c r="F2019" t="s">
        <v>43</v>
      </c>
      <c r="G2019" t="s">
        <v>40</v>
      </c>
      <c r="H2019" t="s">
        <v>41</v>
      </c>
      <c r="I2019">
        <v>154.58000000000001</v>
      </c>
      <c r="J2019">
        <v>76.69</v>
      </c>
      <c r="K2019" t="s">
        <v>41</v>
      </c>
      <c r="L2019">
        <v>21715.24</v>
      </c>
      <c r="M2019" t="s">
        <v>58</v>
      </c>
      <c r="N2019" t="s">
        <v>41</v>
      </c>
      <c r="O2019">
        <v>1280</v>
      </c>
      <c r="P2019">
        <v>1288</v>
      </c>
      <c r="Q2019">
        <v>1300</v>
      </c>
      <c r="R2019">
        <v>-3</v>
      </c>
      <c r="S2019">
        <v>0.2</v>
      </c>
      <c r="T2019">
        <v>55.78</v>
      </c>
      <c r="U2019">
        <v>1001</v>
      </c>
      <c r="V2019" t="s">
        <v>41</v>
      </c>
      <c r="W2019">
        <v>0.59</v>
      </c>
      <c r="X2019" t="s">
        <v>41</v>
      </c>
      <c r="Y2019">
        <v>5</v>
      </c>
      <c r="Z2019">
        <v>4.8600000000000003</v>
      </c>
      <c r="AA2019">
        <v>0.89</v>
      </c>
      <c r="AB2019">
        <v>3.97</v>
      </c>
      <c r="AC2019">
        <v>0.69</v>
      </c>
      <c r="AD2019" t="s">
        <v>41</v>
      </c>
      <c r="AF2019">
        <v>50</v>
      </c>
      <c r="AG2019">
        <v>50</v>
      </c>
      <c r="AH2019">
        <v>3.3</v>
      </c>
      <c r="AI2019">
        <v>3.31</v>
      </c>
      <c r="AJ2019">
        <v>-0.01</v>
      </c>
      <c r="AK2019" t="s">
        <v>42</v>
      </c>
      <c r="AL2019" t="s">
        <v>41</v>
      </c>
      <c r="AM2019" t="s">
        <v>41</v>
      </c>
    </row>
    <row r="2020" spans="1:39" x14ac:dyDescent="0.3">
      <c r="A2020" t="s">
        <v>55</v>
      </c>
      <c r="B2020" t="s">
        <v>56</v>
      </c>
      <c r="C2020" t="s">
        <v>38</v>
      </c>
      <c r="D2020" t="s">
        <v>59</v>
      </c>
      <c r="E2020">
        <v>5</v>
      </c>
      <c r="F2020" t="s">
        <v>44</v>
      </c>
      <c r="G2020" t="s">
        <v>40</v>
      </c>
      <c r="H2020" t="s">
        <v>41</v>
      </c>
      <c r="I2020">
        <v>154.58000000000001</v>
      </c>
      <c r="J2020">
        <v>76.69</v>
      </c>
      <c r="K2020" t="s">
        <v>41</v>
      </c>
      <c r="L2020">
        <v>21715.24</v>
      </c>
      <c r="M2020" t="s">
        <v>58</v>
      </c>
      <c r="N2020" t="s">
        <v>41</v>
      </c>
      <c r="O2020">
        <v>1300</v>
      </c>
      <c r="P2020">
        <v>1308.5</v>
      </c>
      <c r="Q2020">
        <v>1320</v>
      </c>
      <c r="R2020">
        <v>-2.5</v>
      </c>
      <c r="S2020">
        <v>0.2</v>
      </c>
      <c r="T2020">
        <v>51.9</v>
      </c>
      <c r="U2020">
        <v>1001</v>
      </c>
      <c r="V2020" t="s">
        <v>41</v>
      </c>
      <c r="W2020">
        <v>0.08</v>
      </c>
      <c r="X2020" t="s">
        <v>41</v>
      </c>
      <c r="Y2020">
        <v>5</v>
      </c>
      <c r="Z2020">
        <v>4.8600000000000003</v>
      </c>
      <c r="AA2020">
        <v>0.89</v>
      </c>
      <c r="AB2020">
        <v>3.97</v>
      </c>
      <c r="AC2020">
        <v>0.59</v>
      </c>
      <c r="AD2020" t="s">
        <v>41</v>
      </c>
      <c r="AF2020">
        <v>50</v>
      </c>
      <c r="AG2020">
        <v>50</v>
      </c>
      <c r="AH2020">
        <v>3.3</v>
      </c>
      <c r="AI2020">
        <v>3.31</v>
      </c>
      <c r="AJ2020">
        <v>-0.01</v>
      </c>
      <c r="AK2020" t="s">
        <v>42</v>
      </c>
      <c r="AL2020" t="s">
        <v>41</v>
      </c>
      <c r="AM2020" t="s">
        <v>41</v>
      </c>
    </row>
    <row r="2021" spans="1:39" x14ac:dyDescent="0.3">
      <c r="A2021" t="s">
        <v>55</v>
      </c>
      <c r="B2021" t="s">
        <v>56</v>
      </c>
      <c r="C2021" t="s">
        <v>38</v>
      </c>
      <c r="D2021" t="s">
        <v>59</v>
      </c>
      <c r="E2021">
        <v>5</v>
      </c>
      <c r="F2021" t="s">
        <v>45</v>
      </c>
      <c r="G2021" t="s">
        <v>40</v>
      </c>
      <c r="H2021" t="s">
        <v>41</v>
      </c>
      <c r="I2021">
        <v>154.58000000000001</v>
      </c>
      <c r="J2021">
        <v>76.69</v>
      </c>
      <c r="K2021" t="s">
        <v>41</v>
      </c>
      <c r="L2021">
        <v>21715.24</v>
      </c>
      <c r="M2021" t="s">
        <v>58</v>
      </c>
      <c r="N2021" t="s">
        <v>41</v>
      </c>
      <c r="O2021">
        <v>1320</v>
      </c>
      <c r="P2021">
        <v>1328.08</v>
      </c>
      <c r="Q2021">
        <v>1340</v>
      </c>
      <c r="R2021">
        <v>-2.92</v>
      </c>
      <c r="S2021">
        <v>0.18</v>
      </c>
      <c r="T2021">
        <v>53.52</v>
      </c>
      <c r="U2021">
        <v>1001</v>
      </c>
      <c r="V2021" t="s">
        <v>41</v>
      </c>
      <c r="W2021">
        <v>-0.01</v>
      </c>
      <c r="X2021" t="s">
        <v>41</v>
      </c>
      <c r="Y2021">
        <v>5</v>
      </c>
      <c r="Z2021">
        <v>4.8600000000000003</v>
      </c>
      <c r="AA2021">
        <v>0.89</v>
      </c>
      <c r="AB2021">
        <v>3.97</v>
      </c>
      <c r="AC2021">
        <v>0.85</v>
      </c>
      <c r="AD2021" t="s">
        <v>41</v>
      </c>
      <c r="AF2021">
        <v>50</v>
      </c>
      <c r="AG2021">
        <v>50</v>
      </c>
      <c r="AH2021">
        <v>3.3</v>
      </c>
      <c r="AI2021">
        <v>3.31</v>
      </c>
      <c r="AJ2021">
        <v>-0.01</v>
      </c>
      <c r="AK2021" t="s">
        <v>42</v>
      </c>
      <c r="AL2021" t="s">
        <v>41</v>
      </c>
      <c r="AM2021" t="s">
        <v>41</v>
      </c>
    </row>
    <row r="2022" spans="1:39" x14ac:dyDescent="0.3">
      <c r="A2022" t="s">
        <v>55</v>
      </c>
      <c r="B2022" t="s">
        <v>56</v>
      </c>
      <c r="C2022" t="s">
        <v>38</v>
      </c>
      <c r="D2022" t="s">
        <v>59</v>
      </c>
      <c r="E2022">
        <v>5</v>
      </c>
      <c r="F2022" t="s">
        <v>46</v>
      </c>
      <c r="G2022" t="s">
        <v>40</v>
      </c>
      <c r="H2022" t="s">
        <v>41</v>
      </c>
      <c r="I2022">
        <v>154.58000000000001</v>
      </c>
      <c r="J2022">
        <v>76.69</v>
      </c>
      <c r="K2022" t="s">
        <v>41</v>
      </c>
      <c r="L2022">
        <v>21715.24</v>
      </c>
      <c r="M2022" t="s">
        <v>58</v>
      </c>
      <c r="N2022" t="s">
        <v>41</v>
      </c>
      <c r="O2022">
        <v>1260</v>
      </c>
      <c r="P2022">
        <v>1268.3800000000001</v>
      </c>
      <c r="Q2022">
        <v>1280</v>
      </c>
      <c r="R2022">
        <v>-2.62</v>
      </c>
      <c r="S2022">
        <v>0.2</v>
      </c>
      <c r="T2022">
        <v>55.04</v>
      </c>
      <c r="U2022">
        <v>1001</v>
      </c>
      <c r="V2022" t="s">
        <v>41</v>
      </c>
      <c r="W2022">
        <v>0.19</v>
      </c>
      <c r="X2022" t="s">
        <v>41</v>
      </c>
      <c r="Y2022">
        <v>5</v>
      </c>
      <c r="Z2022">
        <v>4.8600000000000003</v>
      </c>
      <c r="AA2022">
        <v>0.89</v>
      </c>
      <c r="AB2022">
        <v>3.97</v>
      </c>
      <c r="AC2022">
        <v>1.05</v>
      </c>
      <c r="AD2022" t="s">
        <v>41</v>
      </c>
      <c r="AF2022">
        <v>50</v>
      </c>
      <c r="AG2022">
        <v>50</v>
      </c>
      <c r="AH2022">
        <v>3.3</v>
      </c>
      <c r="AI2022">
        <v>3.31</v>
      </c>
      <c r="AJ2022">
        <v>-0.01</v>
      </c>
      <c r="AK2022" t="s">
        <v>42</v>
      </c>
      <c r="AL2022" t="s">
        <v>41</v>
      </c>
      <c r="AM2022" t="s">
        <v>41</v>
      </c>
    </row>
    <row r="2023" spans="1:39" x14ac:dyDescent="0.3">
      <c r="A2023" t="s">
        <v>55</v>
      </c>
      <c r="B2023" t="s">
        <v>56</v>
      </c>
      <c r="C2023" t="s">
        <v>38</v>
      </c>
      <c r="D2023" t="s">
        <v>59</v>
      </c>
      <c r="E2023">
        <v>5</v>
      </c>
      <c r="F2023" t="s">
        <v>47</v>
      </c>
      <c r="G2023" t="s">
        <v>40</v>
      </c>
      <c r="H2023" t="s">
        <v>41</v>
      </c>
      <c r="I2023">
        <v>154.58000000000001</v>
      </c>
      <c r="J2023">
        <v>76.69</v>
      </c>
      <c r="K2023" t="s">
        <v>41</v>
      </c>
      <c r="L2023">
        <v>21715.24</v>
      </c>
      <c r="M2023" t="s">
        <v>58</v>
      </c>
      <c r="N2023" t="s">
        <v>41</v>
      </c>
      <c r="O2023">
        <v>1280</v>
      </c>
      <c r="P2023">
        <v>1288</v>
      </c>
      <c r="Q2023">
        <v>1300</v>
      </c>
      <c r="R2023">
        <v>-3</v>
      </c>
      <c r="S2023">
        <v>0.2</v>
      </c>
      <c r="T2023">
        <v>55.78</v>
      </c>
      <c r="U2023">
        <v>1001</v>
      </c>
      <c r="V2023" t="s">
        <v>41</v>
      </c>
      <c r="W2023">
        <v>0.97</v>
      </c>
      <c r="X2023" t="s">
        <v>41</v>
      </c>
      <c r="Y2023">
        <v>5</v>
      </c>
      <c r="Z2023">
        <v>4.8600000000000003</v>
      </c>
      <c r="AA2023">
        <v>0.89</v>
      </c>
      <c r="AB2023">
        <v>3.97</v>
      </c>
      <c r="AC2023">
        <v>0.69</v>
      </c>
      <c r="AD2023" t="s">
        <v>41</v>
      </c>
      <c r="AF2023">
        <v>50</v>
      </c>
      <c r="AG2023">
        <v>50</v>
      </c>
      <c r="AH2023">
        <v>3.3</v>
      </c>
      <c r="AI2023">
        <v>3.31</v>
      </c>
      <c r="AJ2023">
        <v>-0.01</v>
      </c>
      <c r="AK2023" t="s">
        <v>42</v>
      </c>
      <c r="AL2023" t="s">
        <v>41</v>
      </c>
      <c r="AM2023" t="s">
        <v>41</v>
      </c>
    </row>
    <row r="2024" spans="1:39" x14ac:dyDescent="0.3">
      <c r="A2024" t="s">
        <v>55</v>
      </c>
      <c r="B2024" t="s">
        <v>56</v>
      </c>
      <c r="C2024" t="s">
        <v>38</v>
      </c>
      <c r="D2024" t="s">
        <v>59</v>
      </c>
      <c r="E2024">
        <v>5</v>
      </c>
      <c r="F2024" t="s">
        <v>48</v>
      </c>
      <c r="G2024" t="s">
        <v>40</v>
      </c>
      <c r="H2024" t="s">
        <v>41</v>
      </c>
      <c r="I2024">
        <v>154.58000000000001</v>
      </c>
      <c r="J2024">
        <v>76.69</v>
      </c>
      <c r="K2024" t="s">
        <v>41</v>
      </c>
      <c r="L2024">
        <v>21715.24</v>
      </c>
      <c r="M2024" t="s">
        <v>58</v>
      </c>
      <c r="N2024" t="s">
        <v>41</v>
      </c>
      <c r="O2024">
        <v>1300</v>
      </c>
      <c r="P2024">
        <v>1308.5</v>
      </c>
      <c r="Q2024">
        <v>1320</v>
      </c>
      <c r="R2024">
        <v>-2.5</v>
      </c>
      <c r="S2024">
        <v>0.2</v>
      </c>
      <c r="T2024">
        <v>51.9</v>
      </c>
      <c r="U2024">
        <v>1001</v>
      </c>
      <c r="V2024" t="s">
        <v>41</v>
      </c>
      <c r="W2024">
        <v>0.8</v>
      </c>
      <c r="X2024" t="s">
        <v>41</v>
      </c>
      <c r="Y2024">
        <v>5</v>
      </c>
      <c r="Z2024">
        <v>4.8600000000000003</v>
      </c>
      <c r="AA2024">
        <v>0.89</v>
      </c>
      <c r="AB2024">
        <v>3.97</v>
      </c>
      <c r="AC2024">
        <v>0.59</v>
      </c>
      <c r="AD2024" t="s">
        <v>41</v>
      </c>
      <c r="AF2024">
        <v>50</v>
      </c>
      <c r="AG2024">
        <v>50</v>
      </c>
      <c r="AH2024">
        <v>3.3</v>
      </c>
      <c r="AI2024">
        <v>3.31</v>
      </c>
      <c r="AJ2024">
        <v>-0.01</v>
      </c>
      <c r="AK2024" t="s">
        <v>42</v>
      </c>
      <c r="AL2024" t="s">
        <v>41</v>
      </c>
      <c r="AM2024" t="s">
        <v>41</v>
      </c>
    </row>
    <row r="2025" spans="1:39" x14ac:dyDescent="0.3">
      <c r="A2025" t="s">
        <v>55</v>
      </c>
      <c r="B2025" t="s">
        <v>56</v>
      </c>
      <c r="C2025" t="s">
        <v>38</v>
      </c>
      <c r="D2025" t="s">
        <v>59</v>
      </c>
      <c r="E2025">
        <v>5</v>
      </c>
      <c r="F2025" t="s">
        <v>49</v>
      </c>
      <c r="G2025" t="s">
        <v>40</v>
      </c>
      <c r="H2025" t="s">
        <v>41</v>
      </c>
      <c r="I2025">
        <v>154.58000000000001</v>
      </c>
      <c r="J2025">
        <v>76.69</v>
      </c>
      <c r="K2025" t="s">
        <v>41</v>
      </c>
      <c r="L2025">
        <v>21715.24</v>
      </c>
      <c r="M2025" t="s">
        <v>58</v>
      </c>
      <c r="N2025" t="s">
        <v>41</v>
      </c>
      <c r="O2025">
        <v>1320</v>
      </c>
      <c r="P2025">
        <v>1328.08</v>
      </c>
      <c r="Q2025">
        <v>1340</v>
      </c>
      <c r="R2025">
        <v>-2.92</v>
      </c>
      <c r="S2025">
        <v>0.18</v>
      </c>
      <c r="T2025">
        <v>53.52</v>
      </c>
      <c r="U2025">
        <v>1001</v>
      </c>
      <c r="V2025" t="s">
        <v>41</v>
      </c>
      <c r="W2025">
        <v>0.94</v>
      </c>
      <c r="X2025" t="s">
        <v>41</v>
      </c>
      <c r="Y2025">
        <v>5</v>
      </c>
      <c r="Z2025">
        <v>4.8600000000000003</v>
      </c>
      <c r="AA2025">
        <v>0.89</v>
      </c>
      <c r="AB2025">
        <v>3.97</v>
      </c>
      <c r="AC2025">
        <v>0.85</v>
      </c>
      <c r="AD2025" t="s">
        <v>41</v>
      </c>
      <c r="AF2025">
        <v>50</v>
      </c>
      <c r="AG2025">
        <v>50</v>
      </c>
      <c r="AH2025">
        <v>3.3</v>
      </c>
      <c r="AI2025">
        <v>3.31</v>
      </c>
      <c r="AJ2025">
        <v>-0.01</v>
      </c>
      <c r="AK2025" t="s">
        <v>42</v>
      </c>
      <c r="AL2025" t="s">
        <v>41</v>
      </c>
      <c r="AM2025" t="s">
        <v>41</v>
      </c>
    </row>
    <row r="2026" spans="1:39" x14ac:dyDescent="0.3">
      <c r="A2026" t="s">
        <v>55</v>
      </c>
      <c r="B2026" t="s">
        <v>56</v>
      </c>
      <c r="C2026" t="s">
        <v>38</v>
      </c>
      <c r="D2026" t="s">
        <v>59</v>
      </c>
      <c r="E2026">
        <v>5</v>
      </c>
      <c r="F2026" t="s">
        <v>39</v>
      </c>
      <c r="G2026" t="s">
        <v>40</v>
      </c>
      <c r="H2026" t="s">
        <v>41</v>
      </c>
      <c r="J2026">
        <v>75.64</v>
      </c>
      <c r="K2026" t="s">
        <v>41</v>
      </c>
      <c r="L2026">
        <v>21796.32</v>
      </c>
      <c r="M2026" t="s">
        <v>41</v>
      </c>
      <c r="N2026" t="s">
        <v>41</v>
      </c>
      <c r="O2026">
        <v>1260</v>
      </c>
      <c r="P2026">
        <v>1268.4000000000001</v>
      </c>
      <c r="Q2026">
        <v>1280</v>
      </c>
      <c r="R2026">
        <v>-2.6</v>
      </c>
      <c r="S2026">
        <v>0.2</v>
      </c>
      <c r="T2026">
        <v>56.02</v>
      </c>
      <c r="U2026">
        <v>1001</v>
      </c>
      <c r="V2026" t="s">
        <v>41</v>
      </c>
      <c r="W2026">
        <v>1.18</v>
      </c>
      <c r="X2026" t="s">
        <v>41</v>
      </c>
      <c r="Z2026">
        <v>5.0199999999999996</v>
      </c>
      <c r="AA2026">
        <v>0.96</v>
      </c>
      <c r="AB2026">
        <v>4.0599999999999996</v>
      </c>
      <c r="AC2026">
        <v>1.18</v>
      </c>
      <c r="AD2026" t="s">
        <v>41</v>
      </c>
      <c r="AF2026">
        <v>60</v>
      </c>
      <c r="AG2026">
        <v>60</v>
      </c>
      <c r="AH2026">
        <v>3.3</v>
      </c>
      <c r="AI2026">
        <v>3.31</v>
      </c>
      <c r="AJ2026">
        <v>-0.01</v>
      </c>
      <c r="AK2026" t="s">
        <v>41</v>
      </c>
      <c r="AL2026" t="s">
        <v>41</v>
      </c>
      <c r="AM2026" t="s">
        <v>41</v>
      </c>
    </row>
    <row r="2027" spans="1:39" x14ac:dyDescent="0.3">
      <c r="A2027" t="s">
        <v>55</v>
      </c>
      <c r="B2027" t="s">
        <v>56</v>
      </c>
      <c r="C2027" t="s">
        <v>38</v>
      </c>
      <c r="D2027" t="s">
        <v>59</v>
      </c>
      <c r="E2027">
        <v>5</v>
      </c>
      <c r="F2027" t="s">
        <v>43</v>
      </c>
      <c r="G2027" t="s">
        <v>40</v>
      </c>
      <c r="H2027" t="s">
        <v>41</v>
      </c>
      <c r="J2027">
        <v>75.64</v>
      </c>
      <c r="K2027" t="s">
        <v>41</v>
      </c>
      <c r="L2027">
        <v>21796.32</v>
      </c>
      <c r="M2027" t="s">
        <v>41</v>
      </c>
      <c r="N2027" t="s">
        <v>41</v>
      </c>
      <c r="O2027">
        <v>1280</v>
      </c>
      <c r="P2027">
        <v>1288.0999999999999</v>
      </c>
      <c r="Q2027">
        <v>1300</v>
      </c>
      <c r="R2027">
        <v>-2.9</v>
      </c>
      <c r="S2027">
        <v>0.2</v>
      </c>
      <c r="T2027">
        <v>56.54</v>
      </c>
      <c r="U2027">
        <v>1001</v>
      </c>
      <c r="V2027" t="s">
        <v>41</v>
      </c>
      <c r="W2027">
        <v>1.67</v>
      </c>
      <c r="X2027" t="s">
        <v>41</v>
      </c>
      <c r="Z2027">
        <v>5.0199999999999996</v>
      </c>
      <c r="AA2027">
        <v>0.96</v>
      </c>
      <c r="AB2027">
        <v>4.0599999999999996</v>
      </c>
      <c r="AC2027">
        <v>0.85</v>
      </c>
      <c r="AD2027" t="s">
        <v>41</v>
      </c>
      <c r="AF2027">
        <v>60</v>
      </c>
      <c r="AG2027">
        <v>60</v>
      </c>
      <c r="AH2027">
        <v>3.3</v>
      </c>
      <c r="AI2027">
        <v>3.31</v>
      </c>
      <c r="AJ2027">
        <v>-0.01</v>
      </c>
      <c r="AK2027" t="s">
        <v>41</v>
      </c>
      <c r="AL2027" t="s">
        <v>41</v>
      </c>
      <c r="AM2027" t="s">
        <v>41</v>
      </c>
    </row>
    <row r="2028" spans="1:39" x14ac:dyDescent="0.3">
      <c r="A2028" t="s">
        <v>55</v>
      </c>
      <c r="B2028" t="s">
        <v>56</v>
      </c>
      <c r="C2028" t="s">
        <v>38</v>
      </c>
      <c r="D2028" t="s">
        <v>59</v>
      </c>
      <c r="E2028">
        <v>5</v>
      </c>
      <c r="F2028" t="s">
        <v>44</v>
      </c>
      <c r="G2028" t="s">
        <v>40</v>
      </c>
      <c r="H2028" t="s">
        <v>41</v>
      </c>
      <c r="J2028">
        <v>75.64</v>
      </c>
      <c r="K2028" t="s">
        <v>41</v>
      </c>
      <c r="L2028">
        <v>21796.32</v>
      </c>
      <c r="M2028" t="s">
        <v>41</v>
      </c>
      <c r="N2028" t="s">
        <v>41</v>
      </c>
      <c r="O2028">
        <v>1300</v>
      </c>
      <c r="P2028">
        <v>1308.56</v>
      </c>
      <c r="Q2028">
        <v>1320</v>
      </c>
      <c r="R2028">
        <v>-2.44</v>
      </c>
      <c r="S2028">
        <v>0.2</v>
      </c>
      <c r="T2028">
        <v>52.64</v>
      </c>
      <c r="U2028">
        <v>1001</v>
      </c>
      <c r="V2028" t="s">
        <v>41</v>
      </c>
      <c r="W2028">
        <v>1.1399999999999999</v>
      </c>
      <c r="X2028" t="s">
        <v>41</v>
      </c>
      <c r="Z2028">
        <v>5.0199999999999996</v>
      </c>
      <c r="AA2028">
        <v>0.96</v>
      </c>
      <c r="AB2028">
        <v>4.0599999999999996</v>
      </c>
      <c r="AC2028">
        <v>0.72</v>
      </c>
      <c r="AD2028" t="s">
        <v>41</v>
      </c>
      <c r="AF2028">
        <v>60</v>
      </c>
      <c r="AG2028">
        <v>60</v>
      </c>
      <c r="AH2028">
        <v>3.3</v>
      </c>
      <c r="AI2028">
        <v>3.31</v>
      </c>
      <c r="AJ2028">
        <v>-0.01</v>
      </c>
      <c r="AK2028" t="s">
        <v>41</v>
      </c>
      <c r="AL2028" t="s">
        <v>41</v>
      </c>
      <c r="AM2028" t="s">
        <v>41</v>
      </c>
    </row>
    <row r="2029" spans="1:39" x14ac:dyDescent="0.3">
      <c r="A2029" t="s">
        <v>55</v>
      </c>
      <c r="B2029" t="s">
        <v>56</v>
      </c>
      <c r="C2029" t="s">
        <v>38</v>
      </c>
      <c r="D2029" t="s">
        <v>59</v>
      </c>
      <c r="E2029">
        <v>5</v>
      </c>
      <c r="F2029" t="s">
        <v>45</v>
      </c>
      <c r="G2029" t="s">
        <v>40</v>
      </c>
      <c r="H2029" t="s">
        <v>41</v>
      </c>
      <c r="J2029">
        <v>75.64</v>
      </c>
      <c r="K2029" t="s">
        <v>41</v>
      </c>
      <c r="L2029">
        <v>21796.32</v>
      </c>
      <c r="M2029" t="s">
        <v>41</v>
      </c>
      <c r="N2029" t="s">
        <v>41</v>
      </c>
      <c r="O2029">
        <v>1320</v>
      </c>
      <c r="P2029">
        <v>1328.12</v>
      </c>
      <c r="Q2029">
        <v>1340</v>
      </c>
      <c r="R2029">
        <v>-2.88</v>
      </c>
      <c r="S2029">
        <v>0.18</v>
      </c>
      <c r="T2029">
        <v>54.31</v>
      </c>
      <c r="U2029">
        <v>1001</v>
      </c>
      <c r="V2029" t="s">
        <v>41</v>
      </c>
      <c r="W2029">
        <v>0.95</v>
      </c>
      <c r="X2029" t="s">
        <v>41</v>
      </c>
      <c r="Z2029">
        <v>5.0199999999999996</v>
      </c>
      <c r="AA2029">
        <v>0.96</v>
      </c>
      <c r="AB2029">
        <v>4.0599999999999996</v>
      </c>
      <c r="AC2029">
        <v>1</v>
      </c>
      <c r="AD2029" t="s">
        <v>41</v>
      </c>
      <c r="AF2029">
        <v>60</v>
      </c>
      <c r="AG2029">
        <v>60</v>
      </c>
      <c r="AH2029">
        <v>3.3</v>
      </c>
      <c r="AI2029">
        <v>3.31</v>
      </c>
      <c r="AJ2029">
        <v>-0.01</v>
      </c>
      <c r="AK2029" t="s">
        <v>41</v>
      </c>
      <c r="AL2029" t="s">
        <v>41</v>
      </c>
      <c r="AM2029" t="s">
        <v>41</v>
      </c>
    </row>
    <row r="2030" spans="1:39" x14ac:dyDescent="0.3">
      <c r="A2030" t="s">
        <v>55</v>
      </c>
      <c r="B2030" t="s">
        <v>56</v>
      </c>
      <c r="C2030" t="s">
        <v>38</v>
      </c>
      <c r="D2030" t="s">
        <v>59</v>
      </c>
      <c r="E2030">
        <v>5</v>
      </c>
      <c r="F2030" t="s">
        <v>46</v>
      </c>
      <c r="G2030" t="s">
        <v>40</v>
      </c>
      <c r="H2030" t="s">
        <v>41</v>
      </c>
      <c r="J2030">
        <v>75.64</v>
      </c>
      <c r="K2030" t="s">
        <v>41</v>
      </c>
      <c r="L2030">
        <v>21796.32</v>
      </c>
      <c r="M2030" t="s">
        <v>41</v>
      </c>
      <c r="N2030" t="s">
        <v>41</v>
      </c>
      <c r="O2030">
        <v>1260</v>
      </c>
      <c r="P2030">
        <v>1268.4000000000001</v>
      </c>
      <c r="Q2030">
        <v>1280</v>
      </c>
      <c r="R2030">
        <v>-2.6</v>
      </c>
      <c r="S2030">
        <v>0.2</v>
      </c>
      <c r="T2030">
        <v>56.02</v>
      </c>
      <c r="U2030">
        <v>1001</v>
      </c>
      <c r="V2030" t="s">
        <v>41</v>
      </c>
      <c r="W2030">
        <v>1.33</v>
      </c>
      <c r="X2030" t="s">
        <v>41</v>
      </c>
      <c r="Z2030">
        <v>5.0199999999999996</v>
      </c>
      <c r="AA2030">
        <v>0.96</v>
      </c>
      <c r="AB2030">
        <v>4.0599999999999996</v>
      </c>
      <c r="AC2030">
        <v>1.18</v>
      </c>
      <c r="AD2030" t="s">
        <v>41</v>
      </c>
      <c r="AF2030">
        <v>60</v>
      </c>
      <c r="AG2030">
        <v>60</v>
      </c>
      <c r="AH2030">
        <v>3.3</v>
      </c>
      <c r="AI2030">
        <v>3.31</v>
      </c>
      <c r="AJ2030">
        <v>-0.01</v>
      </c>
      <c r="AK2030" t="s">
        <v>41</v>
      </c>
      <c r="AL2030" t="s">
        <v>41</v>
      </c>
      <c r="AM2030" t="s">
        <v>41</v>
      </c>
    </row>
    <row r="2031" spans="1:39" x14ac:dyDescent="0.3">
      <c r="A2031" t="s">
        <v>55</v>
      </c>
      <c r="B2031" t="s">
        <v>56</v>
      </c>
      <c r="C2031" t="s">
        <v>38</v>
      </c>
      <c r="D2031" t="s">
        <v>59</v>
      </c>
      <c r="E2031">
        <v>5</v>
      </c>
      <c r="F2031" t="s">
        <v>47</v>
      </c>
      <c r="G2031" t="s">
        <v>40</v>
      </c>
      <c r="H2031" t="s">
        <v>41</v>
      </c>
      <c r="J2031">
        <v>75.64</v>
      </c>
      <c r="K2031" t="s">
        <v>41</v>
      </c>
      <c r="L2031">
        <v>21796.32</v>
      </c>
      <c r="M2031" t="s">
        <v>41</v>
      </c>
      <c r="N2031" t="s">
        <v>41</v>
      </c>
      <c r="O2031">
        <v>1280</v>
      </c>
      <c r="P2031">
        <v>1288.0999999999999</v>
      </c>
      <c r="Q2031">
        <v>1300</v>
      </c>
      <c r="R2031">
        <v>-2.9</v>
      </c>
      <c r="S2031">
        <v>0.2</v>
      </c>
      <c r="T2031">
        <v>56.54</v>
      </c>
      <c r="U2031">
        <v>1001</v>
      </c>
      <c r="V2031" t="s">
        <v>41</v>
      </c>
      <c r="W2031">
        <v>2.0299999999999998</v>
      </c>
      <c r="X2031" t="s">
        <v>41</v>
      </c>
      <c r="Z2031">
        <v>5.0199999999999996</v>
      </c>
      <c r="AA2031">
        <v>0.96</v>
      </c>
      <c r="AB2031">
        <v>4.0599999999999996</v>
      </c>
      <c r="AC2031">
        <v>0.85</v>
      </c>
      <c r="AD2031" t="s">
        <v>41</v>
      </c>
      <c r="AF2031">
        <v>60</v>
      </c>
      <c r="AG2031">
        <v>60</v>
      </c>
      <c r="AH2031">
        <v>3.3</v>
      </c>
      <c r="AI2031">
        <v>3.31</v>
      </c>
      <c r="AJ2031">
        <v>-0.01</v>
      </c>
      <c r="AK2031" t="s">
        <v>41</v>
      </c>
      <c r="AL2031" t="s">
        <v>41</v>
      </c>
      <c r="AM2031" t="s">
        <v>41</v>
      </c>
    </row>
    <row r="2032" spans="1:39" x14ac:dyDescent="0.3">
      <c r="A2032" t="s">
        <v>55</v>
      </c>
      <c r="B2032" t="s">
        <v>56</v>
      </c>
      <c r="C2032" t="s">
        <v>38</v>
      </c>
      <c r="D2032" t="s">
        <v>59</v>
      </c>
      <c r="E2032">
        <v>5</v>
      </c>
      <c r="F2032" t="s">
        <v>48</v>
      </c>
      <c r="G2032" t="s">
        <v>40</v>
      </c>
      <c r="H2032" t="s">
        <v>41</v>
      </c>
      <c r="J2032">
        <v>75.64</v>
      </c>
      <c r="K2032" t="s">
        <v>41</v>
      </c>
      <c r="L2032">
        <v>21796.32</v>
      </c>
      <c r="M2032" t="s">
        <v>41</v>
      </c>
      <c r="N2032" t="s">
        <v>41</v>
      </c>
      <c r="O2032">
        <v>1300</v>
      </c>
      <c r="P2032">
        <v>1308.56</v>
      </c>
      <c r="Q2032">
        <v>1320</v>
      </c>
      <c r="R2032">
        <v>-2.44</v>
      </c>
      <c r="S2032">
        <v>0.2</v>
      </c>
      <c r="T2032">
        <v>52.64</v>
      </c>
      <c r="U2032">
        <v>1001</v>
      </c>
      <c r="V2032" t="s">
        <v>41</v>
      </c>
      <c r="W2032">
        <v>1.88</v>
      </c>
      <c r="X2032" t="s">
        <v>41</v>
      </c>
      <c r="Z2032">
        <v>5.0199999999999996</v>
      </c>
      <c r="AA2032">
        <v>0.96</v>
      </c>
      <c r="AB2032">
        <v>4.0599999999999996</v>
      </c>
      <c r="AC2032">
        <v>0.72</v>
      </c>
      <c r="AD2032" t="s">
        <v>41</v>
      </c>
      <c r="AF2032">
        <v>60</v>
      </c>
      <c r="AG2032">
        <v>60</v>
      </c>
      <c r="AH2032">
        <v>3.3</v>
      </c>
      <c r="AI2032">
        <v>3.31</v>
      </c>
      <c r="AJ2032">
        <v>-0.01</v>
      </c>
      <c r="AK2032" t="s">
        <v>41</v>
      </c>
      <c r="AL2032" t="s">
        <v>41</v>
      </c>
      <c r="AM2032" t="s">
        <v>41</v>
      </c>
    </row>
    <row r="2033" spans="1:39" x14ac:dyDescent="0.3">
      <c r="A2033" t="s">
        <v>55</v>
      </c>
      <c r="B2033" t="s">
        <v>56</v>
      </c>
      <c r="C2033" t="s">
        <v>38</v>
      </c>
      <c r="D2033" t="s">
        <v>59</v>
      </c>
      <c r="E2033">
        <v>5</v>
      </c>
      <c r="F2033" t="s">
        <v>49</v>
      </c>
      <c r="G2033" t="s">
        <v>40</v>
      </c>
      <c r="H2033" t="s">
        <v>41</v>
      </c>
      <c r="J2033">
        <v>75.64</v>
      </c>
      <c r="K2033" t="s">
        <v>41</v>
      </c>
      <c r="L2033">
        <v>21796.32</v>
      </c>
      <c r="M2033" t="s">
        <v>41</v>
      </c>
      <c r="N2033" t="s">
        <v>41</v>
      </c>
      <c r="O2033">
        <v>1320</v>
      </c>
      <c r="P2033">
        <v>1328.12</v>
      </c>
      <c r="Q2033">
        <v>1340</v>
      </c>
      <c r="R2033">
        <v>-2.88</v>
      </c>
      <c r="S2033">
        <v>0.18</v>
      </c>
      <c r="T2033">
        <v>54.31</v>
      </c>
      <c r="U2033">
        <v>1001</v>
      </c>
      <c r="V2033" t="s">
        <v>41</v>
      </c>
      <c r="W2033">
        <v>1.9</v>
      </c>
      <c r="X2033" t="s">
        <v>41</v>
      </c>
      <c r="Z2033">
        <v>5.0199999999999996</v>
      </c>
      <c r="AA2033">
        <v>0.96</v>
      </c>
      <c r="AB2033">
        <v>4.0599999999999996</v>
      </c>
      <c r="AC2033">
        <v>1</v>
      </c>
      <c r="AD2033" t="s">
        <v>41</v>
      </c>
      <c r="AF2033">
        <v>60</v>
      </c>
      <c r="AG2033">
        <v>60</v>
      </c>
      <c r="AH2033">
        <v>3.3</v>
      </c>
      <c r="AI2033">
        <v>3.31</v>
      </c>
      <c r="AJ2033">
        <v>-0.01</v>
      </c>
      <c r="AK2033" t="s">
        <v>41</v>
      </c>
      <c r="AL2033" t="s">
        <v>41</v>
      </c>
      <c r="AM2033" t="s">
        <v>41</v>
      </c>
    </row>
    <row r="2034" spans="1:39" x14ac:dyDescent="0.3">
      <c r="A2034" t="s">
        <v>55</v>
      </c>
      <c r="B2034" t="s">
        <v>56</v>
      </c>
      <c r="C2034" t="s">
        <v>38</v>
      </c>
      <c r="D2034" t="s">
        <v>59</v>
      </c>
      <c r="E2034">
        <v>5</v>
      </c>
      <c r="F2034" t="s">
        <v>39</v>
      </c>
      <c r="G2034" t="s">
        <v>40</v>
      </c>
      <c r="H2034" t="s">
        <v>41</v>
      </c>
      <c r="J2034">
        <v>75.53</v>
      </c>
      <c r="K2034" t="s">
        <v>41</v>
      </c>
      <c r="L2034">
        <v>21877.279999999999</v>
      </c>
      <c r="M2034" t="s">
        <v>41</v>
      </c>
      <c r="N2034" t="s">
        <v>41</v>
      </c>
      <c r="O2034">
        <v>1260</v>
      </c>
      <c r="P2034">
        <v>1268.4000000000001</v>
      </c>
      <c r="Q2034">
        <v>1280</v>
      </c>
      <c r="R2034">
        <v>-2.6</v>
      </c>
      <c r="S2034">
        <v>0.19</v>
      </c>
      <c r="T2034">
        <v>56.69</v>
      </c>
      <c r="U2034">
        <v>1001</v>
      </c>
      <c r="V2034" t="s">
        <v>41</v>
      </c>
      <c r="W2034">
        <v>2.08</v>
      </c>
      <c r="X2034" t="s">
        <v>41</v>
      </c>
      <c r="Z2034">
        <v>4.9800000000000004</v>
      </c>
      <c r="AA2034">
        <v>0.96</v>
      </c>
      <c r="AB2034">
        <v>4.0199999999999996</v>
      </c>
      <c r="AC2034">
        <v>1.28</v>
      </c>
      <c r="AD2034" t="s">
        <v>41</v>
      </c>
      <c r="AF2034">
        <v>70</v>
      </c>
      <c r="AG2034">
        <v>70</v>
      </c>
      <c r="AH2034">
        <v>3.3</v>
      </c>
      <c r="AI2034">
        <v>3.31</v>
      </c>
      <c r="AJ2034">
        <v>-0.01</v>
      </c>
      <c r="AK2034" t="s">
        <v>41</v>
      </c>
      <c r="AL2034" t="s">
        <v>41</v>
      </c>
      <c r="AM2034" t="s">
        <v>41</v>
      </c>
    </row>
    <row r="2035" spans="1:39" x14ac:dyDescent="0.3">
      <c r="A2035" t="s">
        <v>55</v>
      </c>
      <c r="B2035" t="s">
        <v>56</v>
      </c>
      <c r="C2035" t="s">
        <v>38</v>
      </c>
      <c r="D2035" t="s">
        <v>59</v>
      </c>
      <c r="E2035">
        <v>5</v>
      </c>
      <c r="F2035" t="s">
        <v>43</v>
      </c>
      <c r="G2035" t="s">
        <v>40</v>
      </c>
      <c r="H2035" t="s">
        <v>41</v>
      </c>
      <c r="J2035">
        <v>75.53</v>
      </c>
      <c r="K2035" t="s">
        <v>41</v>
      </c>
      <c r="L2035">
        <v>21877.279999999999</v>
      </c>
      <c r="M2035" t="s">
        <v>41</v>
      </c>
      <c r="N2035" t="s">
        <v>41</v>
      </c>
      <c r="O2035">
        <v>1280</v>
      </c>
      <c r="P2035">
        <v>1288.0999999999999</v>
      </c>
      <c r="Q2035">
        <v>1300</v>
      </c>
      <c r="R2035">
        <v>-2.9</v>
      </c>
      <c r="S2035">
        <v>0.2</v>
      </c>
      <c r="T2035">
        <v>58.22</v>
      </c>
      <c r="U2035">
        <v>1001</v>
      </c>
      <c r="V2035" t="s">
        <v>41</v>
      </c>
      <c r="W2035">
        <v>2.4900000000000002</v>
      </c>
      <c r="X2035" t="s">
        <v>41</v>
      </c>
      <c r="Z2035">
        <v>4.9800000000000004</v>
      </c>
      <c r="AA2035">
        <v>0.96</v>
      </c>
      <c r="AB2035">
        <v>4.0199999999999996</v>
      </c>
      <c r="AC2035">
        <v>0.95</v>
      </c>
      <c r="AD2035" t="s">
        <v>41</v>
      </c>
      <c r="AF2035">
        <v>70</v>
      </c>
      <c r="AG2035">
        <v>70</v>
      </c>
      <c r="AH2035">
        <v>3.3</v>
      </c>
      <c r="AI2035">
        <v>3.31</v>
      </c>
      <c r="AJ2035">
        <v>-0.01</v>
      </c>
      <c r="AK2035" t="s">
        <v>41</v>
      </c>
      <c r="AL2035" t="s">
        <v>41</v>
      </c>
      <c r="AM2035" t="s">
        <v>41</v>
      </c>
    </row>
    <row r="2036" spans="1:39" x14ac:dyDescent="0.3">
      <c r="A2036" t="s">
        <v>55</v>
      </c>
      <c r="B2036" t="s">
        <v>56</v>
      </c>
      <c r="C2036" t="s">
        <v>38</v>
      </c>
      <c r="D2036" t="s">
        <v>59</v>
      </c>
      <c r="E2036">
        <v>5</v>
      </c>
      <c r="F2036" t="s">
        <v>44</v>
      </c>
      <c r="G2036" t="s">
        <v>40</v>
      </c>
      <c r="H2036" t="s">
        <v>41</v>
      </c>
      <c r="J2036">
        <v>75.53</v>
      </c>
      <c r="K2036" t="s">
        <v>41</v>
      </c>
      <c r="L2036">
        <v>21877.279999999999</v>
      </c>
      <c r="M2036" t="s">
        <v>41</v>
      </c>
      <c r="N2036" t="s">
        <v>41</v>
      </c>
      <c r="O2036">
        <v>1300</v>
      </c>
      <c r="P2036">
        <v>1308.58</v>
      </c>
      <c r="Q2036">
        <v>1320</v>
      </c>
      <c r="R2036">
        <v>-2.42</v>
      </c>
      <c r="S2036">
        <v>0.2</v>
      </c>
      <c r="T2036">
        <v>53.3</v>
      </c>
      <c r="U2036">
        <v>1001</v>
      </c>
      <c r="V2036" t="s">
        <v>41</v>
      </c>
      <c r="W2036">
        <v>1.96</v>
      </c>
      <c r="X2036" t="s">
        <v>41</v>
      </c>
      <c r="Z2036">
        <v>4.9800000000000004</v>
      </c>
      <c r="AA2036">
        <v>0.96</v>
      </c>
      <c r="AB2036">
        <v>4.0199999999999996</v>
      </c>
      <c r="AC2036">
        <v>0.85</v>
      </c>
      <c r="AD2036" t="s">
        <v>41</v>
      </c>
      <c r="AF2036">
        <v>70</v>
      </c>
      <c r="AG2036">
        <v>70</v>
      </c>
      <c r="AH2036">
        <v>3.3</v>
      </c>
      <c r="AI2036">
        <v>3.31</v>
      </c>
      <c r="AJ2036">
        <v>-0.01</v>
      </c>
      <c r="AK2036" t="s">
        <v>41</v>
      </c>
      <c r="AL2036" t="s">
        <v>41</v>
      </c>
      <c r="AM2036" t="s">
        <v>41</v>
      </c>
    </row>
    <row r="2037" spans="1:39" x14ac:dyDescent="0.3">
      <c r="A2037" t="s">
        <v>55</v>
      </c>
      <c r="B2037" t="s">
        <v>56</v>
      </c>
      <c r="C2037" t="s">
        <v>38</v>
      </c>
      <c r="D2037" t="s">
        <v>59</v>
      </c>
      <c r="E2037">
        <v>5</v>
      </c>
      <c r="F2037" t="s">
        <v>45</v>
      </c>
      <c r="G2037" t="s">
        <v>40</v>
      </c>
      <c r="H2037" t="s">
        <v>41</v>
      </c>
      <c r="J2037">
        <v>75.53</v>
      </c>
      <c r="K2037" t="s">
        <v>41</v>
      </c>
      <c r="L2037">
        <v>21877.279999999999</v>
      </c>
      <c r="M2037" t="s">
        <v>41</v>
      </c>
      <c r="N2037" t="s">
        <v>41</v>
      </c>
      <c r="O2037">
        <v>1320</v>
      </c>
      <c r="P2037">
        <v>1328.14</v>
      </c>
      <c r="Q2037">
        <v>1340</v>
      </c>
      <c r="R2037">
        <v>-2.86</v>
      </c>
      <c r="S2037">
        <v>0.19</v>
      </c>
      <c r="T2037">
        <v>54.9</v>
      </c>
      <c r="U2037">
        <v>1001</v>
      </c>
      <c r="V2037" t="s">
        <v>41</v>
      </c>
      <c r="W2037">
        <v>1.68</v>
      </c>
      <c r="X2037" t="s">
        <v>41</v>
      </c>
      <c r="Z2037">
        <v>4.9800000000000004</v>
      </c>
      <c r="AA2037">
        <v>0.96</v>
      </c>
      <c r="AB2037">
        <v>4.0199999999999996</v>
      </c>
      <c r="AC2037">
        <v>1.1299999999999999</v>
      </c>
      <c r="AD2037" t="s">
        <v>41</v>
      </c>
      <c r="AF2037">
        <v>70</v>
      </c>
      <c r="AG2037">
        <v>70</v>
      </c>
      <c r="AH2037">
        <v>3.3</v>
      </c>
      <c r="AI2037">
        <v>3.31</v>
      </c>
      <c r="AJ2037">
        <v>-0.01</v>
      </c>
      <c r="AK2037" t="s">
        <v>41</v>
      </c>
      <c r="AL2037" t="s">
        <v>41</v>
      </c>
      <c r="AM2037" t="s">
        <v>41</v>
      </c>
    </row>
    <row r="2038" spans="1:39" x14ac:dyDescent="0.3">
      <c r="A2038" t="s">
        <v>55</v>
      </c>
      <c r="B2038" t="s">
        <v>56</v>
      </c>
      <c r="C2038" t="s">
        <v>38</v>
      </c>
      <c r="D2038" t="s">
        <v>59</v>
      </c>
      <c r="E2038">
        <v>5</v>
      </c>
      <c r="F2038" t="s">
        <v>46</v>
      </c>
      <c r="G2038" t="s">
        <v>40</v>
      </c>
      <c r="H2038" t="s">
        <v>41</v>
      </c>
      <c r="J2038">
        <v>75.53</v>
      </c>
      <c r="K2038" t="s">
        <v>41</v>
      </c>
      <c r="L2038">
        <v>21877.279999999999</v>
      </c>
      <c r="M2038" t="s">
        <v>41</v>
      </c>
      <c r="N2038" t="s">
        <v>41</v>
      </c>
      <c r="O2038">
        <v>1260</v>
      </c>
      <c r="P2038">
        <v>1268.4000000000001</v>
      </c>
      <c r="Q2038">
        <v>1280</v>
      </c>
      <c r="R2038">
        <v>-2.6</v>
      </c>
      <c r="S2038">
        <v>0.19</v>
      </c>
      <c r="T2038">
        <v>56.69</v>
      </c>
      <c r="U2038">
        <v>1001</v>
      </c>
      <c r="V2038" t="s">
        <v>41</v>
      </c>
      <c r="W2038">
        <v>2.2200000000000002</v>
      </c>
      <c r="X2038" t="s">
        <v>41</v>
      </c>
      <c r="Z2038">
        <v>4.9800000000000004</v>
      </c>
      <c r="AA2038">
        <v>0.96</v>
      </c>
      <c r="AB2038">
        <v>4.0199999999999996</v>
      </c>
      <c r="AC2038">
        <v>1.28</v>
      </c>
      <c r="AD2038" t="s">
        <v>41</v>
      </c>
      <c r="AF2038">
        <v>70</v>
      </c>
      <c r="AG2038">
        <v>70</v>
      </c>
      <c r="AH2038">
        <v>3.3</v>
      </c>
      <c r="AI2038">
        <v>3.31</v>
      </c>
      <c r="AJ2038">
        <v>-0.01</v>
      </c>
      <c r="AK2038" t="s">
        <v>41</v>
      </c>
      <c r="AL2038" t="s">
        <v>41</v>
      </c>
      <c r="AM2038" t="s">
        <v>41</v>
      </c>
    </row>
    <row r="2039" spans="1:39" x14ac:dyDescent="0.3">
      <c r="A2039" t="s">
        <v>55</v>
      </c>
      <c r="B2039" t="s">
        <v>56</v>
      </c>
      <c r="C2039" t="s">
        <v>38</v>
      </c>
      <c r="D2039" t="s">
        <v>59</v>
      </c>
      <c r="E2039">
        <v>5</v>
      </c>
      <c r="F2039" t="s">
        <v>47</v>
      </c>
      <c r="G2039" t="s">
        <v>40</v>
      </c>
      <c r="H2039" t="s">
        <v>41</v>
      </c>
      <c r="J2039">
        <v>75.53</v>
      </c>
      <c r="K2039" t="s">
        <v>41</v>
      </c>
      <c r="L2039">
        <v>21877.279999999999</v>
      </c>
      <c r="M2039" t="s">
        <v>41</v>
      </c>
      <c r="N2039" t="s">
        <v>41</v>
      </c>
      <c r="O2039">
        <v>1280</v>
      </c>
      <c r="P2039">
        <v>1288.0999999999999</v>
      </c>
      <c r="Q2039">
        <v>1300</v>
      </c>
      <c r="R2039">
        <v>-2.9</v>
      </c>
      <c r="S2039">
        <v>0.2</v>
      </c>
      <c r="T2039">
        <v>58.22</v>
      </c>
      <c r="U2039">
        <v>1001</v>
      </c>
      <c r="V2039" t="s">
        <v>41</v>
      </c>
      <c r="W2039">
        <v>2.85</v>
      </c>
      <c r="X2039" t="s">
        <v>41</v>
      </c>
      <c r="Z2039">
        <v>4.9800000000000004</v>
      </c>
      <c r="AA2039">
        <v>0.96</v>
      </c>
      <c r="AB2039">
        <v>4.0199999999999996</v>
      </c>
      <c r="AC2039">
        <v>0.95</v>
      </c>
      <c r="AD2039" t="s">
        <v>41</v>
      </c>
      <c r="AF2039">
        <v>70</v>
      </c>
      <c r="AG2039">
        <v>70</v>
      </c>
      <c r="AH2039">
        <v>3.3</v>
      </c>
      <c r="AI2039">
        <v>3.31</v>
      </c>
      <c r="AJ2039">
        <v>-0.01</v>
      </c>
      <c r="AK2039" t="s">
        <v>41</v>
      </c>
      <c r="AL2039" t="s">
        <v>41</v>
      </c>
      <c r="AM2039" t="s">
        <v>41</v>
      </c>
    </row>
    <row r="2040" spans="1:39" x14ac:dyDescent="0.3">
      <c r="A2040" t="s">
        <v>55</v>
      </c>
      <c r="B2040" t="s">
        <v>56</v>
      </c>
      <c r="C2040" t="s">
        <v>38</v>
      </c>
      <c r="D2040" t="s">
        <v>59</v>
      </c>
      <c r="E2040">
        <v>5</v>
      </c>
      <c r="F2040" t="s">
        <v>48</v>
      </c>
      <c r="G2040" t="s">
        <v>40</v>
      </c>
      <c r="H2040" t="s">
        <v>41</v>
      </c>
      <c r="J2040">
        <v>75.53</v>
      </c>
      <c r="K2040" t="s">
        <v>41</v>
      </c>
      <c r="L2040">
        <v>21877.279999999999</v>
      </c>
      <c r="M2040" t="s">
        <v>41</v>
      </c>
      <c r="N2040" t="s">
        <v>41</v>
      </c>
      <c r="O2040">
        <v>1300</v>
      </c>
      <c r="P2040">
        <v>1308.58</v>
      </c>
      <c r="Q2040">
        <v>1320</v>
      </c>
      <c r="R2040">
        <v>-2.42</v>
      </c>
      <c r="S2040">
        <v>0.2</v>
      </c>
      <c r="T2040">
        <v>53.3</v>
      </c>
      <c r="U2040">
        <v>1001</v>
      </c>
      <c r="V2040" t="s">
        <v>41</v>
      </c>
      <c r="W2040">
        <v>2.74</v>
      </c>
      <c r="X2040" t="s">
        <v>41</v>
      </c>
      <c r="Z2040">
        <v>4.9800000000000004</v>
      </c>
      <c r="AA2040">
        <v>0.96</v>
      </c>
      <c r="AB2040">
        <v>4.0199999999999996</v>
      </c>
      <c r="AC2040">
        <v>0.85</v>
      </c>
      <c r="AD2040" t="s">
        <v>41</v>
      </c>
      <c r="AF2040">
        <v>70</v>
      </c>
      <c r="AG2040">
        <v>70</v>
      </c>
      <c r="AH2040">
        <v>3.3</v>
      </c>
      <c r="AI2040">
        <v>3.31</v>
      </c>
      <c r="AJ2040">
        <v>-0.01</v>
      </c>
      <c r="AK2040" t="s">
        <v>41</v>
      </c>
      <c r="AL2040" t="s">
        <v>41</v>
      </c>
      <c r="AM2040" t="s">
        <v>41</v>
      </c>
    </row>
    <row r="2041" spans="1:39" x14ac:dyDescent="0.3">
      <c r="A2041" t="s">
        <v>55</v>
      </c>
      <c r="B2041" t="s">
        <v>56</v>
      </c>
      <c r="C2041" t="s">
        <v>38</v>
      </c>
      <c r="D2041" t="s">
        <v>59</v>
      </c>
      <c r="E2041">
        <v>5</v>
      </c>
      <c r="F2041" t="s">
        <v>49</v>
      </c>
      <c r="G2041" t="s">
        <v>40</v>
      </c>
      <c r="H2041" t="s">
        <v>41</v>
      </c>
      <c r="J2041">
        <v>75.53</v>
      </c>
      <c r="K2041" t="s">
        <v>41</v>
      </c>
      <c r="L2041">
        <v>21877.279999999999</v>
      </c>
      <c r="M2041" t="s">
        <v>41</v>
      </c>
      <c r="N2041" t="s">
        <v>41</v>
      </c>
      <c r="O2041">
        <v>1320</v>
      </c>
      <c r="P2041">
        <v>1328.14</v>
      </c>
      <c r="Q2041">
        <v>1340</v>
      </c>
      <c r="R2041">
        <v>-2.86</v>
      </c>
      <c r="S2041">
        <v>0.19</v>
      </c>
      <c r="T2041">
        <v>54.9</v>
      </c>
      <c r="U2041">
        <v>1001</v>
      </c>
      <c r="V2041" t="s">
        <v>41</v>
      </c>
      <c r="W2041">
        <v>2.64</v>
      </c>
      <c r="X2041" t="s">
        <v>41</v>
      </c>
      <c r="Z2041">
        <v>4.9800000000000004</v>
      </c>
      <c r="AA2041">
        <v>0.96</v>
      </c>
      <c r="AB2041">
        <v>4.0199999999999996</v>
      </c>
      <c r="AC2041">
        <v>1.1299999999999999</v>
      </c>
      <c r="AD2041" t="s">
        <v>41</v>
      </c>
      <c r="AF2041">
        <v>70</v>
      </c>
      <c r="AG2041">
        <v>70</v>
      </c>
      <c r="AH2041">
        <v>3.3</v>
      </c>
      <c r="AI2041">
        <v>3.31</v>
      </c>
      <c r="AJ2041">
        <v>-0.01</v>
      </c>
      <c r="AK2041" t="s">
        <v>41</v>
      </c>
      <c r="AL2041" t="s">
        <v>41</v>
      </c>
      <c r="AM2041" t="s">
        <v>41</v>
      </c>
    </row>
    <row r="2042" spans="1:39" x14ac:dyDescent="0.3">
      <c r="A2042" t="s">
        <v>55</v>
      </c>
      <c r="B2042" t="s">
        <v>56</v>
      </c>
      <c r="C2042" t="s">
        <v>38</v>
      </c>
      <c r="D2042" t="s">
        <v>59</v>
      </c>
      <c r="E2042">
        <v>5</v>
      </c>
      <c r="F2042" t="s">
        <v>39</v>
      </c>
      <c r="G2042" t="s">
        <v>40</v>
      </c>
      <c r="H2042" t="s">
        <v>41</v>
      </c>
      <c r="J2042">
        <v>75.25</v>
      </c>
      <c r="K2042" t="s">
        <v>41</v>
      </c>
      <c r="L2042">
        <v>21957.96</v>
      </c>
      <c r="M2042" t="s">
        <v>41</v>
      </c>
      <c r="N2042" t="s">
        <v>41</v>
      </c>
      <c r="O2042">
        <v>1260</v>
      </c>
      <c r="P2042">
        <v>1268.42</v>
      </c>
      <c r="Q2042">
        <v>1280</v>
      </c>
      <c r="R2042">
        <v>-2.58</v>
      </c>
      <c r="S2042">
        <v>0.19</v>
      </c>
      <c r="T2042">
        <v>57.29</v>
      </c>
      <c r="U2042">
        <v>1001</v>
      </c>
      <c r="V2042" t="s">
        <v>41</v>
      </c>
      <c r="W2042">
        <v>2.81</v>
      </c>
      <c r="X2042" t="s">
        <v>41</v>
      </c>
      <c r="Z2042">
        <v>4.99</v>
      </c>
      <c r="AA2042">
        <v>1.04</v>
      </c>
      <c r="AB2042">
        <v>3.95</v>
      </c>
      <c r="AC2042">
        <v>1.46</v>
      </c>
      <c r="AD2042" t="s">
        <v>41</v>
      </c>
      <c r="AF2042">
        <v>80</v>
      </c>
      <c r="AG2042">
        <v>80</v>
      </c>
      <c r="AH2042">
        <v>3.3</v>
      </c>
      <c r="AI2042">
        <v>3.3</v>
      </c>
      <c r="AJ2042">
        <v>0</v>
      </c>
      <c r="AK2042" t="s">
        <v>41</v>
      </c>
      <c r="AL2042" t="s">
        <v>41</v>
      </c>
      <c r="AM2042" t="s">
        <v>41</v>
      </c>
    </row>
    <row r="2043" spans="1:39" x14ac:dyDescent="0.3">
      <c r="A2043" t="s">
        <v>55</v>
      </c>
      <c r="B2043" t="s">
        <v>56</v>
      </c>
      <c r="C2043" t="s">
        <v>38</v>
      </c>
      <c r="D2043" t="s">
        <v>59</v>
      </c>
      <c r="E2043">
        <v>5</v>
      </c>
      <c r="F2043" t="s">
        <v>43</v>
      </c>
      <c r="G2043" t="s">
        <v>40</v>
      </c>
      <c r="H2043" t="s">
        <v>41</v>
      </c>
      <c r="J2043">
        <v>75.25</v>
      </c>
      <c r="K2043" t="s">
        <v>41</v>
      </c>
      <c r="L2043">
        <v>21957.96</v>
      </c>
      <c r="M2043" t="s">
        <v>41</v>
      </c>
      <c r="N2043" t="s">
        <v>41</v>
      </c>
      <c r="O2043">
        <v>1280</v>
      </c>
      <c r="P2043">
        <v>1288.1400000000001</v>
      </c>
      <c r="Q2043">
        <v>1300</v>
      </c>
      <c r="R2043">
        <v>-2.86</v>
      </c>
      <c r="S2043">
        <v>0.2</v>
      </c>
      <c r="T2043">
        <v>58.92</v>
      </c>
      <c r="U2043">
        <v>1001</v>
      </c>
      <c r="V2043" t="s">
        <v>41</v>
      </c>
      <c r="W2043">
        <v>3.16</v>
      </c>
      <c r="X2043" t="s">
        <v>41</v>
      </c>
      <c r="Z2043">
        <v>4.99</v>
      </c>
      <c r="AA2043">
        <v>1.04</v>
      </c>
      <c r="AB2043">
        <v>3.95</v>
      </c>
      <c r="AC2043">
        <v>1.05</v>
      </c>
      <c r="AD2043" t="s">
        <v>41</v>
      </c>
      <c r="AF2043">
        <v>80</v>
      </c>
      <c r="AG2043">
        <v>80</v>
      </c>
      <c r="AH2043">
        <v>3.3</v>
      </c>
      <c r="AI2043">
        <v>3.3</v>
      </c>
      <c r="AJ2043">
        <v>0</v>
      </c>
      <c r="AK2043" t="s">
        <v>41</v>
      </c>
      <c r="AL2043" t="s">
        <v>41</v>
      </c>
      <c r="AM2043" t="s">
        <v>41</v>
      </c>
    </row>
    <row r="2044" spans="1:39" x14ac:dyDescent="0.3">
      <c r="A2044" t="s">
        <v>55</v>
      </c>
      <c r="B2044" t="s">
        <v>56</v>
      </c>
      <c r="C2044" t="s">
        <v>38</v>
      </c>
      <c r="D2044" t="s">
        <v>59</v>
      </c>
      <c r="E2044">
        <v>5</v>
      </c>
      <c r="F2044" t="s">
        <v>44</v>
      </c>
      <c r="G2044" t="s">
        <v>40</v>
      </c>
      <c r="H2044" t="s">
        <v>41</v>
      </c>
      <c r="J2044">
        <v>75.25</v>
      </c>
      <c r="K2044" t="s">
        <v>41</v>
      </c>
      <c r="L2044">
        <v>21957.96</v>
      </c>
      <c r="M2044" t="s">
        <v>41</v>
      </c>
      <c r="N2044" t="s">
        <v>41</v>
      </c>
      <c r="O2044">
        <v>1300</v>
      </c>
      <c r="P2044">
        <v>1308.5999999999999</v>
      </c>
      <c r="Q2044">
        <v>1320</v>
      </c>
      <c r="R2044">
        <v>-2.4</v>
      </c>
      <c r="S2044">
        <v>0.2</v>
      </c>
      <c r="T2044">
        <v>53.78</v>
      </c>
      <c r="U2044">
        <v>1001</v>
      </c>
      <c r="V2044" t="s">
        <v>41</v>
      </c>
      <c r="W2044">
        <v>2.67</v>
      </c>
      <c r="X2044" t="s">
        <v>41</v>
      </c>
      <c r="Z2044">
        <v>4.99</v>
      </c>
      <c r="AA2044">
        <v>1.04</v>
      </c>
      <c r="AB2044">
        <v>3.95</v>
      </c>
      <c r="AC2044">
        <v>0.98</v>
      </c>
      <c r="AD2044" t="s">
        <v>41</v>
      </c>
      <c r="AF2044">
        <v>80</v>
      </c>
      <c r="AG2044">
        <v>80</v>
      </c>
      <c r="AH2044">
        <v>3.3</v>
      </c>
      <c r="AI2044">
        <v>3.3</v>
      </c>
      <c r="AJ2044">
        <v>0</v>
      </c>
      <c r="AK2044" t="s">
        <v>41</v>
      </c>
      <c r="AL2044" t="s">
        <v>41</v>
      </c>
      <c r="AM2044" t="s">
        <v>41</v>
      </c>
    </row>
    <row r="2045" spans="1:39" x14ac:dyDescent="0.3">
      <c r="A2045" t="s">
        <v>55</v>
      </c>
      <c r="B2045" t="s">
        <v>56</v>
      </c>
      <c r="C2045" t="s">
        <v>38</v>
      </c>
      <c r="D2045" t="s">
        <v>59</v>
      </c>
      <c r="E2045">
        <v>5</v>
      </c>
      <c r="F2045" t="s">
        <v>45</v>
      </c>
      <c r="G2045" t="s">
        <v>40</v>
      </c>
      <c r="H2045" t="s">
        <v>41</v>
      </c>
      <c r="J2045">
        <v>75.25</v>
      </c>
      <c r="K2045" t="s">
        <v>41</v>
      </c>
      <c r="L2045">
        <v>21957.96</v>
      </c>
      <c r="M2045" t="s">
        <v>41</v>
      </c>
      <c r="N2045" t="s">
        <v>41</v>
      </c>
      <c r="O2045">
        <v>1320</v>
      </c>
      <c r="P2045">
        <v>1328.16</v>
      </c>
      <c r="Q2045">
        <v>1340</v>
      </c>
      <c r="R2045">
        <v>-2.84</v>
      </c>
      <c r="S2045">
        <v>0.18</v>
      </c>
      <c r="T2045">
        <v>55.32</v>
      </c>
      <c r="U2045">
        <v>1001</v>
      </c>
      <c r="V2045" t="s">
        <v>41</v>
      </c>
      <c r="W2045">
        <v>2.33</v>
      </c>
      <c r="X2045" t="s">
        <v>41</v>
      </c>
      <c r="Z2045">
        <v>4.99</v>
      </c>
      <c r="AA2045">
        <v>1.04</v>
      </c>
      <c r="AB2045">
        <v>3.95</v>
      </c>
      <c r="AC2045">
        <v>1.26</v>
      </c>
      <c r="AD2045" t="s">
        <v>41</v>
      </c>
      <c r="AF2045">
        <v>80</v>
      </c>
      <c r="AG2045">
        <v>80</v>
      </c>
      <c r="AH2045">
        <v>3.3</v>
      </c>
      <c r="AI2045">
        <v>3.3</v>
      </c>
      <c r="AJ2045">
        <v>0</v>
      </c>
      <c r="AK2045" t="s">
        <v>41</v>
      </c>
      <c r="AL2045" t="s">
        <v>41</v>
      </c>
      <c r="AM2045" t="s">
        <v>41</v>
      </c>
    </row>
    <row r="2046" spans="1:39" x14ac:dyDescent="0.3">
      <c r="A2046" t="s">
        <v>55</v>
      </c>
      <c r="B2046" t="s">
        <v>56</v>
      </c>
      <c r="C2046" t="s">
        <v>38</v>
      </c>
      <c r="D2046" t="s">
        <v>59</v>
      </c>
      <c r="E2046">
        <v>5</v>
      </c>
      <c r="F2046" t="s">
        <v>46</v>
      </c>
      <c r="G2046" t="s">
        <v>40</v>
      </c>
      <c r="H2046" t="s">
        <v>41</v>
      </c>
      <c r="J2046">
        <v>75.25</v>
      </c>
      <c r="K2046" t="s">
        <v>41</v>
      </c>
      <c r="L2046">
        <v>21957.96</v>
      </c>
      <c r="M2046" t="s">
        <v>41</v>
      </c>
      <c r="N2046" t="s">
        <v>41</v>
      </c>
      <c r="O2046">
        <v>1260</v>
      </c>
      <c r="P2046">
        <v>1268.42</v>
      </c>
      <c r="Q2046">
        <v>1280</v>
      </c>
      <c r="R2046">
        <v>-2.58</v>
      </c>
      <c r="S2046">
        <v>0.19</v>
      </c>
      <c r="T2046">
        <v>57.29</v>
      </c>
      <c r="U2046">
        <v>1001</v>
      </c>
      <c r="V2046" t="s">
        <v>41</v>
      </c>
      <c r="W2046">
        <v>2.95</v>
      </c>
      <c r="X2046" t="s">
        <v>41</v>
      </c>
      <c r="Z2046">
        <v>4.99</v>
      </c>
      <c r="AA2046">
        <v>1.04</v>
      </c>
      <c r="AB2046">
        <v>3.95</v>
      </c>
      <c r="AC2046">
        <v>1.46</v>
      </c>
      <c r="AD2046" t="s">
        <v>41</v>
      </c>
      <c r="AF2046">
        <v>80</v>
      </c>
      <c r="AG2046">
        <v>80</v>
      </c>
      <c r="AH2046">
        <v>3.3</v>
      </c>
      <c r="AI2046">
        <v>3.3</v>
      </c>
      <c r="AJ2046">
        <v>0</v>
      </c>
      <c r="AK2046" t="s">
        <v>41</v>
      </c>
      <c r="AL2046" t="s">
        <v>41</v>
      </c>
      <c r="AM2046" t="s">
        <v>41</v>
      </c>
    </row>
    <row r="2047" spans="1:39" x14ac:dyDescent="0.3">
      <c r="A2047" t="s">
        <v>55</v>
      </c>
      <c r="B2047" t="s">
        <v>56</v>
      </c>
      <c r="C2047" t="s">
        <v>38</v>
      </c>
      <c r="D2047" t="s">
        <v>59</v>
      </c>
      <c r="E2047">
        <v>5</v>
      </c>
      <c r="F2047" t="s">
        <v>47</v>
      </c>
      <c r="G2047" t="s">
        <v>40</v>
      </c>
      <c r="H2047" t="s">
        <v>41</v>
      </c>
      <c r="J2047">
        <v>75.25</v>
      </c>
      <c r="K2047" t="s">
        <v>41</v>
      </c>
      <c r="L2047">
        <v>21957.96</v>
      </c>
      <c r="M2047" t="s">
        <v>41</v>
      </c>
      <c r="N2047" t="s">
        <v>41</v>
      </c>
      <c r="O2047">
        <v>1280</v>
      </c>
      <c r="P2047">
        <v>1288.1400000000001</v>
      </c>
      <c r="Q2047">
        <v>1300</v>
      </c>
      <c r="R2047">
        <v>-2.86</v>
      </c>
      <c r="S2047">
        <v>0.2</v>
      </c>
      <c r="T2047">
        <v>58.92</v>
      </c>
      <c r="U2047">
        <v>1001</v>
      </c>
      <c r="V2047" t="s">
        <v>41</v>
      </c>
      <c r="W2047">
        <v>3.52</v>
      </c>
      <c r="X2047" t="s">
        <v>41</v>
      </c>
      <c r="Z2047">
        <v>4.99</v>
      </c>
      <c r="AA2047">
        <v>1.04</v>
      </c>
      <c r="AB2047">
        <v>3.95</v>
      </c>
      <c r="AC2047">
        <v>1.05</v>
      </c>
      <c r="AD2047" t="s">
        <v>41</v>
      </c>
      <c r="AF2047">
        <v>80</v>
      </c>
      <c r="AG2047">
        <v>80</v>
      </c>
      <c r="AH2047">
        <v>3.3</v>
      </c>
      <c r="AI2047">
        <v>3.3</v>
      </c>
      <c r="AJ2047">
        <v>0</v>
      </c>
      <c r="AK2047" t="s">
        <v>41</v>
      </c>
      <c r="AL2047" t="s">
        <v>41</v>
      </c>
      <c r="AM2047" t="s">
        <v>41</v>
      </c>
    </row>
    <row r="2048" spans="1:39" x14ac:dyDescent="0.3">
      <c r="A2048" t="s">
        <v>55</v>
      </c>
      <c r="B2048" t="s">
        <v>56</v>
      </c>
      <c r="C2048" t="s">
        <v>38</v>
      </c>
      <c r="D2048" t="s">
        <v>59</v>
      </c>
      <c r="E2048">
        <v>5</v>
      </c>
      <c r="F2048" t="s">
        <v>48</v>
      </c>
      <c r="G2048" t="s">
        <v>40</v>
      </c>
      <c r="H2048" t="s">
        <v>41</v>
      </c>
      <c r="J2048">
        <v>75.25</v>
      </c>
      <c r="K2048" t="s">
        <v>41</v>
      </c>
      <c r="L2048">
        <v>21957.96</v>
      </c>
      <c r="M2048" t="s">
        <v>41</v>
      </c>
      <c r="N2048" t="s">
        <v>41</v>
      </c>
      <c r="O2048">
        <v>1300</v>
      </c>
      <c r="P2048">
        <v>1308.5999999999999</v>
      </c>
      <c r="Q2048">
        <v>1320</v>
      </c>
      <c r="R2048">
        <v>-2.4</v>
      </c>
      <c r="S2048">
        <v>0.2</v>
      </c>
      <c r="T2048">
        <v>53.78</v>
      </c>
      <c r="U2048">
        <v>1001</v>
      </c>
      <c r="V2048" t="s">
        <v>41</v>
      </c>
      <c r="W2048">
        <v>3.44</v>
      </c>
      <c r="X2048" t="s">
        <v>41</v>
      </c>
      <c r="Z2048">
        <v>4.99</v>
      </c>
      <c r="AA2048">
        <v>1.04</v>
      </c>
      <c r="AB2048">
        <v>3.95</v>
      </c>
      <c r="AC2048">
        <v>0.98</v>
      </c>
      <c r="AD2048" t="s">
        <v>41</v>
      </c>
      <c r="AF2048">
        <v>80</v>
      </c>
      <c r="AG2048">
        <v>80</v>
      </c>
      <c r="AH2048">
        <v>3.3</v>
      </c>
      <c r="AI2048">
        <v>3.3</v>
      </c>
      <c r="AJ2048">
        <v>0</v>
      </c>
      <c r="AK2048" t="s">
        <v>41</v>
      </c>
      <c r="AL2048" t="s">
        <v>41</v>
      </c>
      <c r="AM2048" t="s">
        <v>41</v>
      </c>
    </row>
    <row r="2049" spans="1:39" x14ac:dyDescent="0.3">
      <c r="A2049" t="s">
        <v>55</v>
      </c>
      <c r="B2049" t="s">
        <v>56</v>
      </c>
      <c r="C2049" t="s">
        <v>38</v>
      </c>
      <c r="D2049" t="s">
        <v>59</v>
      </c>
      <c r="E2049">
        <v>5</v>
      </c>
      <c r="F2049" t="s">
        <v>49</v>
      </c>
      <c r="G2049" t="s">
        <v>40</v>
      </c>
      <c r="H2049" t="s">
        <v>41</v>
      </c>
      <c r="J2049">
        <v>75.25</v>
      </c>
      <c r="K2049" t="s">
        <v>41</v>
      </c>
      <c r="L2049">
        <v>21957.96</v>
      </c>
      <c r="M2049" t="s">
        <v>41</v>
      </c>
      <c r="N2049" t="s">
        <v>41</v>
      </c>
      <c r="O2049">
        <v>1320</v>
      </c>
      <c r="P2049">
        <v>1328.16</v>
      </c>
      <c r="Q2049">
        <v>1340</v>
      </c>
      <c r="R2049">
        <v>-2.84</v>
      </c>
      <c r="S2049">
        <v>0.18</v>
      </c>
      <c r="T2049">
        <v>55.32</v>
      </c>
      <c r="U2049">
        <v>1001</v>
      </c>
      <c r="V2049" t="s">
        <v>41</v>
      </c>
      <c r="W2049">
        <v>3.25</v>
      </c>
      <c r="X2049" t="s">
        <v>41</v>
      </c>
      <c r="Z2049">
        <v>4.99</v>
      </c>
      <c r="AA2049">
        <v>1.04</v>
      </c>
      <c r="AB2049">
        <v>3.95</v>
      </c>
      <c r="AC2049">
        <v>1.26</v>
      </c>
      <c r="AD2049" t="s">
        <v>41</v>
      </c>
      <c r="AF2049">
        <v>80</v>
      </c>
      <c r="AG2049">
        <v>80</v>
      </c>
      <c r="AH2049">
        <v>3.3</v>
      </c>
      <c r="AI2049">
        <v>3.3</v>
      </c>
      <c r="AJ2049">
        <v>0</v>
      </c>
      <c r="AK2049" t="s">
        <v>41</v>
      </c>
      <c r="AL2049" t="s">
        <v>41</v>
      </c>
      <c r="AM2049" t="s">
        <v>41</v>
      </c>
    </row>
    <row r="2050" spans="1:39" x14ac:dyDescent="0.3">
      <c r="A2050" t="s">
        <v>55</v>
      </c>
      <c r="B2050" t="s">
        <v>56</v>
      </c>
      <c r="C2050" t="s">
        <v>38</v>
      </c>
      <c r="D2050" t="s">
        <v>59</v>
      </c>
      <c r="E2050">
        <v>5</v>
      </c>
      <c r="F2050" t="s">
        <v>39</v>
      </c>
      <c r="G2050" t="s">
        <v>40</v>
      </c>
      <c r="H2050" t="s">
        <v>41</v>
      </c>
      <c r="J2050">
        <v>75.709999999999994</v>
      </c>
      <c r="K2050" t="s">
        <v>41</v>
      </c>
      <c r="L2050">
        <v>22039.1</v>
      </c>
      <c r="M2050" t="s">
        <v>41</v>
      </c>
      <c r="N2050" t="s">
        <v>41</v>
      </c>
      <c r="O2050">
        <v>1260</v>
      </c>
      <c r="P2050">
        <v>1268.46</v>
      </c>
      <c r="Q2050">
        <v>1280</v>
      </c>
      <c r="R2050">
        <v>-2.54</v>
      </c>
      <c r="S2050">
        <v>0.19</v>
      </c>
      <c r="T2050">
        <v>57.77</v>
      </c>
      <c r="U2050">
        <v>1001</v>
      </c>
      <c r="V2050" t="s">
        <v>41</v>
      </c>
      <c r="W2050">
        <v>3.41</v>
      </c>
      <c r="X2050" t="s">
        <v>41</v>
      </c>
      <c r="Z2050">
        <v>4.99</v>
      </c>
      <c r="AA2050">
        <v>1.06</v>
      </c>
      <c r="AB2050">
        <v>3.93</v>
      </c>
      <c r="AC2050">
        <v>1.56</v>
      </c>
      <c r="AD2050" t="s">
        <v>41</v>
      </c>
      <c r="AF2050">
        <v>90</v>
      </c>
      <c r="AG2050">
        <v>90</v>
      </c>
      <c r="AH2050">
        <v>3.3</v>
      </c>
      <c r="AI2050">
        <v>3.3</v>
      </c>
      <c r="AJ2050">
        <v>0</v>
      </c>
      <c r="AK2050" t="s">
        <v>41</v>
      </c>
      <c r="AL2050" t="s">
        <v>41</v>
      </c>
      <c r="AM2050" t="s">
        <v>41</v>
      </c>
    </row>
    <row r="2051" spans="1:39" x14ac:dyDescent="0.3">
      <c r="A2051" t="s">
        <v>55</v>
      </c>
      <c r="B2051" t="s">
        <v>56</v>
      </c>
      <c r="C2051" t="s">
        <v>38</v>
      </c>
      <c r="D2051" t="s">
        <v>59</v>
      </c>
      <c r="E2051">
        <v>5</v>
      </c>
      <c r="F2051" t="s">
        <v>43</v>
      </c>
      <c r="G2051" t="s">
        <v>40</v>
      </c>
      <c r="H2051" t="s">
        <v>41</v>
      </c>
      <c r="J2051">
        <v>75.709999999999994</v>
      </c>
      <c r="K2051" t="s">
        <v>41</v>
      </c>
      <c r="L2051">
        <v>22039.1</v>
      </c>
      <c r="M2051" t="s">
        <v>41</v>
      </c>
      <c r="N2051" t="s">
        <v>41</v>
      </c>
      <c r="O2051">
        <v>1280</v>
      </c>
      <c r="P2051">
        <v>1288.1600000000001</v>
      </c>
      <c r="Q2051">
        <v>1300</v>
      </c>
      <c r="R2051">
        <v>-2.84</v>
      </c>
      <c r="S2051">
        <v>0.2</v>
      </c>
      <c r="T2051">
        <v>59.37</v>
      </c>
      <c r="U2051">
        <v>1001</v>
      </c>
      <c r="V2051" t="s">
        <v>41</v>
      </c>
      <c r="W2051">
        <v>3.73</v>
      </c>
      <c r="X2051" t="s">
        <v>41</v>
      </c>
      <c r="Z2051">
        <v>4.99</v>
      </c>
      <c r="AA2051">
        <v>1.06</v>
      </c>
      <c r="AB2051">
        <v>3.93</v>
      </c>
      <c r="AC2051">
        <v>1.18</v>
      </c>
      <c r="AD2051" t="s">
        <v>41</v>
      </c>
      <c r="AF2051">
        <v>90</v>
      </c>
      <c r="AG2051">
        <v>90</v>
      </c>
      <c r="AH2051">
        <v>3.3</v>
      </c>
      <c r="AI2051">
        <v>3.3</v>
      </c>
      <c r="AJ2051">
        <v>0</v>
      </c>
      <c r="AK2051" t="s">
        <v>41</v>
      </c>
      <c r="AL2051" t="s">
        <v>41</v>
      </c>
      <c r="AM2051" t="s">
        <v>41</v>
      </c>
    </row>
    <row r="2052" spans="1:39" x14ac:dyDescent="0.3">
      <c r="A2052" t="s">
        <v>55</v>
      </c>
      <c r="B2052" t="s">
        <v>56</v>
      </c>
      <c r="C2052" t="s">
        <v>38</v>
      </c>
      <c r="D2052" t="s">
        <v>59</v>
      </c>
      <c r="E2052">
        <v>5</v>
      </c>
      <c r="F2052" t="s">
        <v>44</v>
      </c>
      <c r="G2052" t="s">
        <v>40</v>
      </c>
      <c r="H2052" t="s">
        <v>41</v>
      </c>
      <c r="J2052">
        <v>75.709999999999994</v>
      </c>
      <c r="K2052" t="s">
        <v>41</v>
      </c>
      <c r="L2052">
        <v>22039.1</v>
      </c>
      <c r="M2052" t="s">
        <v>41</v>
      </c>
      <c r="N2052" t="s">
        <v>41</v>
      </c>
      <c r="O2052">
        <v>1300</v>
      </c>
      <c r="P2052">
        <v>1308.6199999999999</v>
      </c>
      <c r="Q2052">
        <v>1320</v>
      </c>
      <c r="R2052">
        <v>-2.38</v>
      </c>
      <c r="S2052">
        <v>0.2</v>
      </c>
      <c r="T2052">
        <v>54.15</v>
      </c>
      <c r="U2052">
        <v>1001</v>
      </c>
      <c r="V2052" t="s">
        <v>41</v>
      </c>
      <c r="W2052">
        <v>3.24</v>
      </c>
      <c r="X2052" t="s">
        <v>41</v>
      </c>
      <c r="Z2052">
        <v>4.99</v>
      </c>
      <c r="AA2052">
        <v>1.06</v>
      </c>
      <c r="AB2052">
        <v>3.93</v>
      </c>
      <c r="AC2052">
        <v>1.1100000000000001</v>
      </c>
      <c r="AD2052" t="s">
        <v>41</v>
      </c>
      <c r="AF2052">
        <v>90</v>
      </c>
      <c r="AG2052">
        <v>90</v>
      </c>
      <c r="AH2052">
        <v>3.3</v>
      </c>
      <c r="AI2052">
        <v>3.3</v>
      </c>
      <c r="AJ2052">
        <v>0</v>
      </c>
      <c r="AK2052" t="s">
        <v>41</v>
      </c>
      <c r="AL2052" t="s">
        <v>41</v>
      </c>
      <c r="AM2052" t="s">
        <v>41</v>
      </c>
    </row>
    <row r="2053" spans="1:39" x14ac:dyDescent="0.3">
      <c r="A2053" t="s">
        <v>55</v>
      </c>
      <c r="B2053" t="s">
        <v>56</v>
      </c>
      <c r="C2053" t="s">
        <v>38</v>
      </c>
      <c r="D2053" t="s">
        <v>59</v>
      </c>
      <c r="E2053">
        <v>5</v>
      </c>
      <c r="F2053" t="s">
        <v>45</v>
      </c>
      <c r="G2053" t="s">
        <v>40</v>
      </c>
      <c r="H2053" t="s">
        <v>41</v>
      </c>
      <c r="J2053">
        <v>75.709999999999994</v>
      </c>
      <c r="K2053" t="s">
        <v>41</v>
      </c>
      <c r="L2053">
        <v>22039.1</v>
      </c>
      <c r="M2053" t="s">
        <v>41</v>
      </c>
      <c r="N2053" t="s">
        <v>41</v>
      </c>
      <c r="O2053">
        <v>1320</v>
      </c>
      <c r="P2053">
        <v>1328.18</v>
      </c>
      <c r="Q2053">
        <v>1340</v>
      </c>
      <c r="R2053">
        <v>-2.82</v>
      </c>
      <c r="S2053">
        <v>0.18</v>
      </c>
      <c r="T2053">
        <v>55.76</v>
      </c>
      <c r="U2053">
        <v>1001</v>
      </c>
      <c r="V2053" t="s">
        <v>41</v>
      </c>
      <c r="W2053">
        <v>2.83</v>
      </c>
      <c r="X2053" t="s">
        <v>41</v>
      </c>
      <c r="Z2053">
        <v>4.99</v>
      </c>
      <c r="AA2053">
        <v>1.06</v>
      </c>
      <c r="AB2053">
        <v>3.93</v>
      </c>
      <c r="AC2053">
        <v>1.36</v>
      </c>
      <c r="AD2053" t="s">
        <v>41</v>
      </c>
      <c r="AF2053">
        <v>90</v>
      </c>
      <c r="AG2053">
        <v>90</v>
      </c>
      <c r="AH2053">
        <v>3.3</v>
      </c>
      <c r="AI2053">
        <v>3.3</v>
      </c>
      <c r="AJ2053">
        <v>0</v>
      </c>
      <c r="AK2053" t="s">
        <v>41</v>
      </c>
      <c r="AL2053" t="s">
        <v>41</v>
      </c>
      <c r="AM2053" t="s">
        <v>41</v>
      </c>
    </row>
    <row r="2054" spans="1:39" x14ac:dyDescent="0.3">
      <c r="A2054" t="s">
        <v>55</v>
      </c>
      <c r="B2054" t="s">
        <v>56</v>
      </c>
      <c r="C2054" t="s">
        <v>38</v>
      </c>
      <c r="D2054" t="s">
        <v>59</v>
      </c>
      <c r="E2054">
        <v>5</v>
      </c>
      <c r="F2054" t="s">
        <v>46</v>
      </c>
      <c r="G2054" t="s">
        <v>40</v>
      </c>
      <c r="H2054" t="s">
        <v>41</v>
      </c>
      <c r="J2054">
        <v>75.709999999999994</v>
      </c>
      <c r="K2054" t="s">
        <v>41</v>
      </c>
      <c r="L2054">
        <v>22039.1</v>
      </c>
      <c r="M2054" t="s">
        <v>41</v>
      </c>
      <c r="N2054" t="s">
        <v>41</v>
      </c>
      <c r="O2054">
        <v>1260</v>
      </c>
      <c r="P2054">
        <v>1268.46</v>
      </c>
      <c r="Q2054">
        <v>1280</v>
      </c>
      <c r="R2054">
        <v>-2.54</v>
      </c>
      <c r="S2054">
        <v>0.19</v>
      </c>
      <c r="T2054">
        <v>57.77</v>
      </c>
      <c r="U2054">
        <v>1001</v>
      </c>
      <c r="V2054" t="s">
        <v>41</v>
      </c>
      <c r="W2054">
        <v>3.55</v>
      </c>
      <c r="X2054" t="s">
        <v>41</v>
      </c>
      <c r="Z2054">
        <v>4.99</v>
      </c>
      <c r="AA2054">
        <v>1.06</v>
      </c>
      <c r="AB2054">
        <v>3.93</v>
      </c>
      <c r="AC2054">
        <v>1.56</v>
      </c>
      <c r="AD2054" t="s">
        <v>41</v>
      </c>
      <c r="AF2054">
        <v>90</v>
      </c>
      <c r="AG2054">
        <v>90</v>
      </c>
      <c r="AH2054">
        <v>3.3</v>
      </c>
      <c r="AI2054">
        <v>3.3</v>
      </c>
      <c r="AJ2054">
        <v>0</v>
      </c>
      <c r="AK2054" t="s">
        <v>41</v>
      </c>
      <c r="AL2054" t="s">
        <v>41</v>
      </c>
      <c r="AM2054" t="s">
        <v>41</v>
      </c>
    </row>
    <row r="2055" spans="1:39" x14ac:dyDescent="0.3">
      <c r="A2055" t="s">
        <v>55</v>
      </c>
      <c r="B2055" t="s">
        <v>56</v>
      </c>
      <c r="C2055" t="s">
        <v>38</v>
      </c>
      <c r="D2055" t="s">
        <v>59</v>
      </c>
      <c r="E2055">
        <v>5</v>
      </c>
      <c r="F2055" t="s">
        <v>47</v>
      </c>
      <c r="G2055" t="s">
        <v>40</v>
      </c>
      <c r="H2055" t="s">
        <v>41</v>
      </c>
      <c r="J2055">
        <v>75.709999999999994</v>
      </c>
      <c r="K2055" t="s">
        <v>41</v>
      </c>
      <c r="L2055">
        <v>22039.1</v>
      </c>
      <c r="M2055" t="s">
        <v>41</v>
      </c>
      <c r="N2055" t="s">
        <v>41</v>
      </c>
      <c r="O2055">
        <v>1280</v>
      </c>
      <c r="P2055">
        <v>1288.1600000000001</v>
      </c>
      <c r="Q2055">
        <v>1300</v>
      </c>
      <c r="R2055">
        <v>-2.84</v>
      </c>
      <c r="S2055">
        <v>0.2</v>
      </c>
      <c r="T2055">
        <v>59.37</v>
      </c>
      <c r="U2055">
        <v>1001</v>
      </c>
      <c r="V2055" t="s">
        <v>41</v>
      </c>
      <c r="W2055">
        <v>4.07</v>
      </c>
      <c r="X2055" t="s">
        <v>41</v>
      </c>
      <c r="Z2055">
        <v>4.99</v>
      </c>
      <c r="AA2055">
        <v>1.06</v>
      </c>
      <c r="AB2055">
        <v>3.93</v>
      </c>
      <c r="AC2055">
        <v>1.18</v>
      </c>
      <c r="AD2055" t="s">
        <v>41</v>
      </c>
      <c r="AF2055">
        <v>90</v>
      </c>
      <c r="AG2055">
        <v>90</v>
      </c>
      <c r="AH2055">
        <v>3.3</v>
      </c>
      <c r="AI2055">
        <v>3.3</v>
      </c>
      <c r="AJ2055">
        <v>0</v>
      </c>
      <c r="AK2055" t="s">
        <v>41</v>
      </c>
      <c r="AL2055" t="s">
        <v>41</v>
      </c>
      <c r="AM2055" t="s">
        <v>41</v>
      </c>
    </row>
    <row r="2056" spans="1:39" x14ac:dyDescent="0.3">
      <c r="A2056" t="s">
        <v>55</v>
      </c>
      <c r="B2056" t="s">
        <v>56</v>
      </c>
      <c r="C2056" t="s">
        <v>38</v>
      </c>
      <c r="D2056" t="s">
        <v>59</v>
      </c>
      <c r="E2056">
        <v>5</v>
      </c>
      <c r="F2056" t="s">
        <v>48</v>
      </c>
      <c r="G2056" t="s">
        <v>40</v>
      </c>
      <c r="H2056" t="s">
        <v>41</v>
      </c>
      <c r="J2056">
        <v>75.709999999999994</v>
      </c>
      <c r="K2056" t="s">
        <v>41</v>
      </c>
      <c r="L2056">
        <v>22039.1</v>
      </c>
      <c r="M2056" t="s">
        <v>41</v>
      </c>
      <c r="N2056" t="s">
        <v>41</v>
      </c>
      <c r="O2056">
        <v>1300</v>
      </c>
      <c r="P2056">
        <v>1308.6199999999999</v>
      </c>
      <c r="Q2056">
        <v>1320</v>
      </c>
      <c r="R2056">
        <v>-2.38</v>
      </c>
      <c r="S2056">
        <v>0.2</v>
      </c>
      <c r="T2056">
        <v>54.15</v>
      </c>
      <c r="U2056">
        <v>1001</v>
      </c>
      <c r="V2056" t="s">
        <v>41</v>
      </c>
      <c r="W2056">
        <v>4.01</v>
      </c>
      <c r="X2056" t="s">
        <v>41</v>
      </c>
      <c r="Z2056">
        <v>4.99</v>
      </c>
      <c r="AA2056">
        <v>1.06</v>
      </c>
      <c r="AB2056">
        <v>3.93</v>
      </c>
      <c r="AC2056">
        <v>1.1100000000000001</v>
      </c>
      <c r="AD2056" t="s">
        <v>41</v>
      </c>
      <c r="AF2056">
        <v>90</v>
      </c>
      <c r="AG2056">
        <v>90</v>
      </c>
      <c r="AH2056">
        <v>3.3</v>
      </c>
      <c r="AI2056">
        <v>3.3</v>
      </c>
      <c r="AJ2056">
        <v>0</v>
      </c>
      <c r="AK2056" t="s">
        <v>41</v>
      </c>
      <c r="AL2056" t="s">
        <v>41</v>
      </c>
      <c r="AM2056" t="s">
        <v>41</v>
      </c>
    </row>
    <row r="2057" spans="1:39" x14ac:dyDescent="0.3">
      <c r="A2057" t="s">
        <v>55</v>
      </c>
      <c r="B2057" t="s">
        <v>56</v>
      </c>
      <c r="C2057" t="s">
        <v>38</v>
      </c>
      <c r="D2057" t="s">
        <v>59</v>
      </c>
      <c r="E2057">
        <v>5</v>
      </c>
      <c r="F2057" t="s">
        <v>49</v>
      </c>
      <c r="G2057" t="s">
        <v>40</v>
      </c>
      <c r="H2057" t="s">
        <v>41</v>
      </c>
      <c r="J2057">
        <v>75.709999999999994</v>
      </c>
      <c r="K2057" t="s">
        <v>41</v>
      </c>
      <c r="L2057">
        <v>22039.1</v>
      </c>
      <c r="M2057" t="s">
        <v>41</v>
      </c>
      <c r="N2057" t="s">
        <v>41</v>
      </c>
      <c r="O2057">
        <v>1320</v>
      </c>
      <c r="P2057">
        <v>1328.18</v>
      </c>
      <c r="Q2057">
        <v>1340</v>
      </c>
      <c r="R2057">
        <v>-2.82</v>
      </c>
      <c r="S2057">
        <v>0.18</v>
      </c>
      <c r="T2057">
        <v>55.76</v>
      </c>
      <c r="U2057">
        <v>1001</v>
      </c>
      <c r="V2057" t="s">
        <v>41</v>
      </c>
      <c r="W2057">
        <v>3.7</v>
      </c>
      <c r="X2057" t="s">
        <v>41</v>
      </c>
      <c r="Z2057">
        <v>4.99</v>
      </c>
      <c r="AA2057">
        <v>1.06</v>
      </c>
      <c r="AB2057">
        <v>3.93</v>
      </c>
      <c r="AC2057">
        <v>1.36</v>
      </c>
      <c r="AD2057" t="s">
        <v>41</v>
      </c>
      <c r="AF2057">
        <v>90</v>
      </c>
      <c r="AG2057">
        <v>90</v>
      </c>
      <c r="AH2057">
        <v>3.3</v>
      </c>
      <c r="AI2057">
        <v>3.3</v>
      </c>
      <c r="AJ2057">
        <v>0</v>
      </c>
      <c r="AK2057" t="s">
        <v>41</v>
      </c>
      <c r="AL2057" t="s">
        <v>41</v>
      </c>
      <c r="AM2057" t="s">
        <v>41</v>
      </c>
    </row>
    <row r="2058" spans="1:39" x14ac:dyDescent="0.3">
      <c r="A2058" t="s">
        <v>55</v>
      </c>
      <c r="B2058" t="s">
        <v>56</v>
      </c>
      <c r="C2058" t="s">
        <v>38</v>
      </c>
      <c r="D2058" t="s">
        <v>59</v>
      </c>
      <c r="E2058">
        <v>5</v>
      </c>
      <c r="F2058" t="s">
        <v>39</v>
      </c>
      <c r="G2058" t="s">
        <v>40</v>
      </c>
      <c r="H2058" t="s">
        <v>41</v>
      </c>
      <c r="J2058">
        <v>76.12</v>
      </c>
      <c r="K2058" t="s">
        <v>41</v>
      </c>
      <c r="L2058">
        <v>22120.66</v>
      </c>
      <c r="M2058" t="s">
        <v>41</v>
      </c>
      <c r="N2058" t="s">
        <v>41</v>
      </c>
      <c r="O2058">
        <v>1260</v>
      </c>
      <c r="P2058">
        <v>1268.46</v>
      </c>
      <c r="Q2058">
        <v>1280</v>
      </c>
      <c r="R2058">
        <v>-2.54</v>
      </c>
      <c r="S2058">
        <v>0.2</v>
      </c>
      <c r="T2058">
        <v>58.14</v>
      </c>
      <c r="U2058">
        <v>1001</v>
      </c>
      <c r="V2058" t="s">
        <v>41</v>
      </c>
      <c r="W2058">
        <v>3.93</v>
      </c>
      <c r="X2058" t="s">
        <v>41</v>
      </c>
      <c r="Z2058">
        <v>4.99</v>
      </c>
      <c r="AA2058">
        <v>1.1599999999999999</v>
      </c>
      <c r="AB2058">
        <v>3.83</v>
      </c>
      <c r="AC2058">
        <v>1.71</v>
      </c>
      <c r="AD2058" t="s">
        <v>41</v>
      </c>
      <c r="AF2058">
        <v>100</v>
      </c>
      <c r="AG2058">
        <v>100</v>
      </c>
      <c r="AH2058">
        <v>3.3</v>
      </c>
      <c r="AI2058">
        <v>3.31</v>
      </c>
      <c r="AJ2058">
        <v>-0.01</v>
      </c>
      <c r="AK2058" t="s">
        <v>41</v>
      </c>
      <c r="AL2058" t="s">
        <v>41</v>
      </c>
      <c r="AM2058" t="s">
        <v>41</v>
      </c>
    </row>
    <row r="2059" spans="1:39" x14ac:dyDescent="0.3">
      <c r="A2059" t="s">
        <v>55</v>
      </c>
      <c r="B2059" t="s">
        <v>56</v>
      </c>
      <c r="C2059" t="s">
        <v>38</v>
      </c>
      <c r="D2059" t="s">
        <v>59</v>
      </c>
      <c r="E2059">
        <v>5</v>
      </c>
      <c r="F2059" t="s">
        <v>43</v>
      </c>
      <c r="G2059" t="s">
        <v>40</v>
      </c>
      <c r="H2059" t="s">
        <v>41</v>
      </c>
      <c r="J2059">
        <v>76.12</v>
      </c>
      <c r="K2059" t="s">
        <v>41</v>
      </c>
      <c r="L2059">
        <v>22120.66</v>
      </c>
      <c r="M2059" t="s">
        <v>41</v>
      </c>
      <c r="N2059" t="s">
        <v>41</v>
      </c>
      <c r="O2059">
        <v>1280</v>
      </c>
      <c r="P2059">
        <v>1288.18</v>
      </c>
      <c r="Q2059">
        <v>1300</v>
      </c>
      <c r="R2059">
        <v>-2.82</v>
      </c>
      <c r="S2059">
        <v>0.2</v>
      </c>
      <c r="T2059">
        <v>59.82</v>
      </c>
      <c r="U2059">
        <v>1001</v>
      </c>
      <c r="V2059" t="s">
        <v>41</v>
      </c>
      <c r="W2059">
        <v>4.17</v>
      </c>
      <c r="X2059" t="s">
        <v>41</v>
      </c>
      <c r="Z2059">
        <v>4.99</v>
      </c>
      <c r="AA2059">
        <v>1.1599999999999999</v>
      </c>
      <c r="AB2059">
        <v>3.83</v>
      </c>
      <c r="AC2059">
        <v>1.36</v>
      </c>
      <c r="AD2059" t="s">
        <v>41</v>
      </c>
      <c r="AF2059">
        <v>100</v>
      </c>
      <c r="AG2059">
        <v>100</v>
      </c>
      <c r="AH2059">
        <v>3.3</v>
      </c>
      <c r="AI2059">
        <v>3.31</v>
      </c>
      <c r="AJ2059">
        <v>-0.01</v>
      </c>
      <c r="AK2059" t="s">
        <v>41</v>
      </c>
      <c r="AL2059" t="s">
        <v>41</v>
      </c>
      <c r="AM2059" t="s">
        <v>41</v>
      </c>
    </row>
    <row r="2060" spans="1:39" x14ac:dyDescent="0.3">
      <c r="A2060" t="s">
        <v>55</v>
      </c>
      <c r="B2060" t="s">
        <v>56</v>
      </c>
      <c r="C2060" t="s">
        <v>38</v>
      </c>
      <c r="D2060" t="s">
        <v>59</v>
      </c>
      <c r="E2060">
        <v>5</v>
      </c>
      <c r="F2060" t="s">
        <v>44</v>
      </c>
      <c r="G2060" t="s">
        <v>40</v>
      </c>
      <c r="H2060" t="s">
        <v>41</v>
      </c>
      <c r="J2060">
        <v>76.12</v>
      </c>
      <c r="K2060" t="s">
        <v>41</v>
      </c>
      <c r="L2060">
        <v>22120.66</v>
      </c>
      <c r="M2060" t="s">
        <v>41</v>
      </c>
      <c r="N2060" t="s">
        <v>41</v>
      </c>
      <c r="O2060">
        <v>1300</v>
      </c>
      <c r="P2060">
        <v>1308.6400000000001</v>
      </c>
      <c r="Q2060">
        <v>1320</v>
      </c>
      <c r="R2060">
        <v>-2.36</v>
      </c>
      <c r="S2060">
        <v>0.2</v>
      </c>
      <c r="T2060">
        <v>54.44</v>
      </c>
      <c r="U2060">
        <v>1001</v>
      </c>
      <c r="V2060" t="s">
        <v>41</v>
      </c>
      <c r="W2060">
        <v>3.72</v>
      </c>
      <c r="X2060" t="s">
        <v>41</v>
      </c>
      <c r="Z2060">
        <v>4.99</v>
      </c>
      <c r="AA2060">
        <v>1.1599999999999999</v>
      </c>
      <c r="AB2060">
        <v>3.83</v>
      </c>
      <c r="AC2060">
        <v>1.26</v>
      </c>
      <c r="AD2060" t="s">
        <v>41</v>
      </c>
      <c r="AF2060">
        <v>100</v>
      </c>
      <c r="AG2060">
        <v>100</v>
      </c>
      <c r="AH2060">
        <v>3.3</v>
      </c>
      <c r="AI2060">
        <v>3.31</v>
      </c>
      <c r="AJ2060">
        <v>-0.01</v>
      </c>
      <c r="AK2060" t="s">
        <v>41</v>
      </c>
      <c r="AL2060" t="s">
        <v>41</v>
      </c>
      <c r="AM2060" t="s">
        <v>41</v>
      </c>
    </row>
    <row r="2061" spans="1:39" x14ac:dyDescent="0.3">
      <c r="A2061" t="s">
        <v>55</v>
      </c>
      <c r="B2061" t="s">
        <v>56</v>
      </c>
      <c r="C2061" t="s">
        <v>38</v>
      </c>
      <c r="D2061" t="s">
        <v>59</v>
      </c>
      <c r="E2061">
        <v>5</v>
      </c>
      <c r="F2061" t="s">
        <v>45</v>
      </c>
      <c r="G2061" t="s">
        <v>40</v>
      </c>
      <c r="H2061" t="s">
        <v>41</v>
      </c>
      <c r="J2061">
        <v>76.12</v>
      </c>
      <c r="K2061" t="s">
        <v>41</v>
      </c>
      <c r="L2061">
        <v>22120.66</v>
      </c>
      <c r="M2061" t="s">
        <v>41</v>
      </c>
      <c r="N2061" t="s">
        <v>41</v>
      </c>
      <c r="O2061">
        <v>1320</v>
      </c>
      <c r="P2061">
        <v>1328.2</v>
      </c>
      <c r="Q2061">
        <v>1340</v>
      </c>
      <c r="R2061">
        <v>-2.8</v>
      </c>
      <c r="S2061">
        <v>0.19</v>
      </c>
      <c r="T2061">
        <v>56.08</v>
      </c>
      <c r="U2061">
        <v>1001</v>
      </c>
      <c r="V2061" t="s">
        <v>41</v>
      </c>
      <c r="W2061">
        <v>3.23</v>
      </c>
      <c r="X2061" t="s">
        <v>41</v>
      </c>
      <c r="Z2061">
        <v>4.99</v>
      </c>
      <c r="AA2061">
        <v>1.1599999999999999</v>
      </c>
      <c r="AB2061">
        <v>3.83</v>
      </c>
      <c r="AC2061">
        <v>1.54</v>
      </c>
      <c r="AD2061" t="s">
        <v>41</v>
      </c>
      <c r="AF2061">
        <v>100</v>
      </c>
      <c r="AG2061">
        <v>100</v>
      </c>
      <c r="AH2061">
        <v>3.3</v>
      </c>
      <c r="AI2061">
        <v>3.31</v>
      </c>
      <c r="AJ2061">
        <v>-0.01</v>
      </c>
      <c r="AK2061" t="s">
        <v>41</v>
      </c>
      <c r="AL2061" t="s">
        <v>41</v>
      </c>
      <c r="AM2061" t="s">
        <v>41</v>
      </c>
    </row>
    <row r="2062" spans="1:39" x14ac:dyDescent="0.3">
      <c r="A2062" t="s">
        <v>55</v>
      </c>
      <c r="B2062" t="s">
        <v>56</v>
      </c>
      <c r="C2062" t="s">
        <v>38</v>
      </c>
      <c r="D2062" t="s">
        <v>59</v>
      </c>
      <c r="E2062">
        <v>5</v>
      </c>
      <c r="F2062" t="s">
        <v>46</v>
      </c>
      <c r="G2062" t="s">
        <v>40</v>
      </c>
      <c r="H2062" t="s">
        <v>41</v>
      </c>
      <c r="J2062">
        <v>76.12</v>
      </c>
      <c r="K2062" t="s">
        <v>41</v>
      </c>
      <c r="L2062">
        <v>22120.66</v>
      </c>
      <c r="M2062" t="s">
        <v>41</v>
      </c>
      <c r="N2062" t="s">
        <v>41</v>
      </c>
      <c r="O2062">
        <v>1260</v>
      </c>
      <c r="P2062">
        <v>1268.46</v>
      </c>
      <c r="Q2062">
        <v>1280</v>
      </c>
      <c r="R2062">
        <v>-2.54</v>
      </c>
      <c r="S2062">
        <v>0.2</v>
      </c>
      <c r="T2062">
        <v>58.14</v>
      </c>
      <c r="U2062">
        <v>1001</v>
      </c>
      <c r="V2062" t="s">
        <v>41</v>
      </c>
      <c r="W2062">
        <v>4.0999999999999996</v>
      </c>
      <c r="X2062" t="s">
        <v>41</v>
      </c>
      <c r="Z2062">
        <v>4.99</v>
      </c>
      <c r="AA2062">
        <v>1.1599999999999999</v>
      </c>
      <c r="AB2062">
        <v>3.83</v>
      </c>
      <c r="AC2062">
        <v>1.71</v>
      </c>
      <c r="AD2062" t="s">
        <v>41</v>
      </c>
      <c r="AF2062">
        <v>100</v>
      </c>
      <c r="AG2062">
        <v>100</v>
      </c>
      <c r="AH2062">
        <v>3.3</v>
      </c>
      <c r="AI2062">
        <v>3.31</v>
      </c>
      <c r="AJ2062">
        <v>-0.01</v>
      </c>
      <c r="AK2062" t="s">
        <v>41</v>
      </c>
      <c r="AL2062" t="s">
        <v>41</v>
      </c>
      <c r="AM2062" t="s">
        <v>41</v>
      </c>
    </row>
    <row r="2063" spans="1:39" x14ac:dyDescent="0.3">
      <c r="A2063" t="s">
        <v>55</v>
      </c>
      <c r="B2063" t="s">
        <v>56</v>
      </c>
      <c r="C2063" t="s">
        <v>38</v>
      </c>
      <c r="D2063" t="s">
        <v>59</v>
      </c>
      <c r="E2063">
        <v>5</v>
      </c>
      <c r="F2063" t="s">
        <v>47</v>
      </c>
      <c r="G2063" t="s">
        <v>40</v>
      </c>
      <c r="H2063" t="s">
        <v>41</v>
      </c>
      <c r="J2063">
        <v>76.12</v>
      </c>
      <c r="K2063" t="s">
        <v>41</v>
      </c>
      <c r="L2063">
        <v>22120.66</v>
      </c>
      <c r="M2063" t="s">
        <v>41</v>
      </c>
      <c r="N2063" t="s">
        <v>41</v>
      </c>
      <c r="O2063">
        <v>1280</v>
      </c>
      <c r="P2063">
        <v>1288.18</v>
      </c>
      <c r="Q2063">
        <v>1300</v>
      </c>
      <c r="R2063">
        <v>-2.82</v>
      </c>
      <c r="S2063">
        <v>0.2</v>
      </c>
      <c r="T2063">
        <v>59.82</v>
      </c>
      <c r="U2063">
        <v>1001</v>
      </c>
      <c r="V2063" t="s">
        <v>41</v>
      </c>
      <c r="W2063">
        <v>4.51</v>
      </c>
      <c r="X2063" t="s">
        <v>41</v>
      </c>
      <c r="Z2063">
        <v>4.99</v>
      </c>
      <c r="AA2063">
        <v>1.1599999999999999</v>
      </c>
      <c r="AB2063">
        <v>3.83</v>
      </c>
      <c r="AC2063">
        <v>1.36</v>
      </c>
      <c r="AD2063" t="s">
        <v>41</v>
      </c>
      <c r="AF2063">
        <v>100</v>
      </c>
      <c r="AG2063">
        <v>100</v>
      </c>
      <c r="AH2063">
        <v>3.3</v>
      </c>
      <c r="AI2063">
        <v>3.31</v>
      </c>
      <c r="AJ2063">
        <v>-0.01</v>
      </c>
      <c r="AK2063" t="s">
        <v>41</v>
      </c>
      <c r="AL2063" t="s">
        <v>41</v>
      </c>
      <c r="AM2063" t="s">
        <v>41</v>
      </c>
    </row>
    <row r="2064" spans="1:39" x14ac:dyDescent="0.3">
      <c r="A2064" t="s">
        <v>55</v>
      </c>
      <c r="B2064" t="s">
        <v>56</v>
      </c>
      <c r="C2064" t="s">
        <v>38</v>
      </c>
      <c r="D2064" t="s">
        <v>59</v>
      </c>
      <c r="E2064">
        <v>5</v>
      </c>
      <c r="F2064" t="s">
        <v>48</v>
      </c>
      <c r="G2064" t="s">
        <v>40</v>
      </c>
      <c r="H2064" t="s">
        <v>41</v>
      </c>
      <c r="J2064">
        <v>76.12</v>
      </c>
      <c r="K2064" t="s">
        <v>41</v>
      </c>
      <c r="L2064">
        <v>22120.66</v>
      </c>
      <c r="M2064" t="s">
        <v>41</v>
      </c>
      <c r="N2064" t="s">
        <v>41</v>
      </c>
      <c r="O2064">
        <v>1300</v>
      </c>
      <c r="P2064">
        <v>1308.6400000000001</v>
      </c>
      <c r="Q2064">
        <v>1320</v>
      </c>
      <c r="R2064">
        <v>-2.36</v>
      </c>
      <c r="S2064">
        <v>0.2</v>
      </c>
      <c r="T2064">
        <v>54.44</v>
      </c>
      <c r="U2064">
        <v>1001</v>
      </c>
      <c r="V2064" t="s">
        <v>41</v>
      </c>
      <c r="W2064">
        <v>4.47</v>
      </c>
      <c r="X2064" t="s">
        <v>41</v>
      </c>
      <c r="Z2064">
        <v>4.99</v>
      </c>
      <c r="AA2064">
        <v>1.1599999999999999</v>
      </c>
      <c r="AB2064">
        <v>3.83</v>
      </c>
      <c r="AC2064">
        <v>1.26</v>
      </c>
      <c r="AD2064" t="s">
        <v>41</v>
      </c>
      <c r="AF2064">
        <v>100</v>
      </c>
      <c r="AG2064">
        <v>100</v>
      </c>
      <c r="AH2064">
        <v>3.3</v>
      </c>
      <c r="AI2064">
        <v>3.31</v>
      </c>
      <c r="AJ2064">
        <v>-0.01</v>
      </c>
      <c r="AK2064" t="s">
        <v>41</v>
      </c>
      <c r="AL2064" t="s">
        <v>41</v>
      </c>
      <c r="AM2064" t="s">
        <v>41</v>
      </c>
    </row>
    <row r="2065" spans="1:39" x14ac:dyDescent="0.3">
      <c r="A2065" t="s">
        <v>55</v>
      </c>
      <c r="B2065" t="s">
        <v>56</v>
      </c>
      <c r="C2065" t="s">
        <v>38</v>
      </c>
      <c r="D2065" t="s">
        <v>59</v>
      </c>
      <c r="E2065">
        <v>5</v>
      </c>
      <c r="F2065" t="s">
        <v>49</v>
      </c>
      <c r="G2065" t="s">
        <v>40</v>
      </c>
      <c r="H2065" t="s">
        <v>41</v>
      </c>
      <c r="J2065">
        <v>76.12</v>
      </c>
      <c r="K2065" t="s">
        <v>41</v>
      </c>
      <c r="L2065">
        <v>22120.66</v>
      </c>
      <c r="M2065" t="s">
        <v>41</v>
      </c>
      <c r="N2065" t="s">
        <v>41</v>
      </c>
      <c r="O2065">
        <v>1320</v>
      </c>
      <c r="P2065">
        <v>1328.2</v>
      </c>
      <c r="Q2065">
        <v>1340</v>
      </c>
      <c r="R2065">
        <v>-2.8</v>
      </c>
      <c r="S2065">
        <v>0.19</v>
      </c>
      <c r="T2065">
        <v>56.08</v>
      </c>
      <c r="U2065">
        <v>1001</v>
      </c>
      <c r="V2065" t="s">
        <v>41</v>
      </c>
      <c r="W2065">
        <v>4.03</v>
      </c>
      <c r="X2065" t="s">
        <v>41</v>
      </c>
      <c r="Z2065">
        <v>4.99</v>
      </c>
      <c r="AA2065">
        <v>1.1599999999999999</v>
      </c>
      <c r="AB2065">
        <v>3.83</v>
      </c>
      <c r="AC2065">
        <v>1.54</v>
      </c>
      <c r="AD2065" t="s">
        <v>41</v>
      </c>
      <c r="AF2065">
        <v>100</v>
      </c>
      <c r="AG2065">
        <v>100</v>
      </c>
      <c r="AH2065">
        <v>3.3</v>
      </c>
      <c r="AI2065">
        <v>3.31</v>
      </c>
      <c r="AJ2065">
        <v>-0.01</v>
      </c>
      <c r="AK2065" t="s">
        <v>41</v>
      </c>
      <c r="AL2065" t="s">
        <v>41</v>
      </c>
      <c r="AM2065" t="s">
        <v>41</v>
      </c>
    </row>
    <row r="2066" spans="1:39" x14ac:dyDescent="0.3">
      <c r="A2066" t="s">
        <v>55</v>
      </c>
      <c r="B2066" t="s">
        <v>56</v>
      </c>
      <c r="C2066" t="s">
        <v>38</v>
      </c>
      <c r="D2066" t="s">
        <v>59</v>
      </c>
      <c r="E2066">
        <v>5</v>
      </c>
      <c r="F2066" t="s">
        <v>39</v>
      </c>
      <c r="G2066" t="s">
        <v>40</v>
      </c>
      <c r="H2066" t="s">
        <v>41</v>
      </c>
      <c r="J2066">
        <v>74.5</v>
      </c>
      <c r="K2066" t="s">
        <v>41</v>
      </c>
      <c r="L2066">
        <v>22200.59</v>
      </c>
      <c r="M2066" t="s">
        <v>41</v>
      </c>
      <c r="N2066" t="s">
        <v>41</v>
      </c>
      <c r="O2066">
        <v>1260</v>
      </c>
      <c r="P2066">
        <v>1268.5</v>
      </c>
      <c r="Q2066">
        <v>1280</v>
      </c>
      <c r="R2066">
        <v>-2.5</v>
      </c>
      <c r="S2066">
        <v>0.19</v>
      </c>
      <c r="T2066">
        <v>58.5</v>
      </c>
      <c r="U2066">
        <v>1001</v>
      </c>
      <c r="V2066" t="s">
        <v>41</v>
      </c>
      <c r="W2066">
        <v>4.37</v>
      </c>
      <c r="X2066" t="s">
        <v>41</v>
      </c>
      <c r="Z2066">
        <v>5</v>
      </c>
      <c r="AA2066">
        <v>1.21</v>
      </c>
      <c r="AB2066">
        <v>3.79</v>
      </c>
      <c r="AC2066">
        <v>1.87</v>
      </c>
      <c r="AD2066" t="s">
        <v>41</v>
      </c>
      <c r="AF2066">
        <v>110</v>
      </c>
      <c r="AG2066">
        <v>110</v>
      </c>
      <c r="AH2066">
        <v>3.3</v>
      </c>
      <c r="AI2066">
        <v>3.3</v>
      </c>
      <c r="AJ2066">
        <v>0</v>
      </c>
      <c r="AK2066" t="s">
        <v>41</v>
      </c>
      <c r="AL2066" t="s">
        <v>41</v>
      </c>
      <c r="AM2066" t="s">
        <v>41</v>
      </c>
    </row>
    <row r="2067" spans="1:39" x14ac:dyDescent="0.3">
      <c r="A2067" t="s">
        <v>55</v>
      </c>
      <c r="B2067" t="s">
        <v>56</v>
      </c>
      <c r="C2067" t="s">
        <v>38</v>
      </c>
      <c r="D2067" t="s">
        <v>59</v>
      </c>
      <c r="E2067">
        <v>5</v>
      </c>
      <c r="F2067" t="s">
        <v>43</v>
      </c>
      <c r="G2067" t="s">
        <v>40</v>
      </c>
      <c r="H2067" t="s">
        <v>41</v>
      </c>
      <c r="J2067">
        <v>74.5</v>
      </c>
      <c r="K2067" t="s">
        <v>41</v>
      </c>
      <c r="L2067">
        <v>22200.59</v>
      </c>
      <c r="M2067" t="s">
        <v>41</v>
      </c>
      <c r="N2067" t="s">
        <v>41</v>
      </c>
      <c r="O2067">
        <v>1280</v>
      </c>
      <c r="P2067">
        <v>1288.2</v>
      </c>
      <c r="Q2067">
        <v>1300</v>
      </c>
      <c r="R2067">
        <v>-2.8</v>
      </c>
      <c r="S2067">
        <v>0.2</v>
      </c>
      <c r="T2067">
        <v>60.17</v>
      </c>
      <c r="U2067">
        <v>1001</v>
      </c>
      <c r="V2067" t="s">
        <v>41</v>
      </c>
      <c r="W2067">
        <v>4.5599999999999996</v>
      </c>
      <c r="X2067" t="s">
        <v>41</v>
      </c>
      <c r="Z2067">
        <v>5</v>
      </c>
      <c r="AA2067">
        <v>1.21</v>
      </c>
      <c r="AB2067">
        <v>3.79</v>
      </c>
      <c r="AC2067">
        <v>1.46</v>
      </c>
      <c r="AD2067" t="s">
        <v>41</v>
      </c>
      <c r="AF2067">
        <v>110</v>
      </c>
      <c r="AG2067">
        <v>110</v>
      </c>
      <c r="AH2067">
        <v>3.3</v>
      </c>
      <c r="AI2067">
        <v>3.3</v>
      </c>
      <c r="AJ2067">
        <v>0</v>
      </c>
      <c r="AK2067" t="s">
        <v>41</v>
      </c>
      <c r="AL2067" t="s">
        <v>41</v>
      </c>
      <c r="AM2067" t="s">
        <v>41</v>
      </c>
    </row>
    <row r="2068" spans="1:39" x14ac:dyDescent="0.3">
      <c r="A2068" t="s">
        <v>55</v>
      </c>
      <c r="B2068" t="s">
        <v>56</v>
      </c>
      <c r="C2068" t="s">
        <v>38</v>
      </c>
      <c r="D2068" t="s">
        <v>59</v>
      </c>
      <c r="E2068">
        <v>5</v>
      </c>
      <c r="F2068" t="s">
        <v>44</v>
      </c>
      <c r="G2068" t="s">
        <v>40</v>
      </c>
      <c r="H2068" t="s">
        <v>41</v>
      </c>
      <c r="J2068">
        <v>74.5</v>
      </c>
      <c r="K2068" t="s">
        <v>41</v>
      </c>
      <c r="L2068">
        <v>22200.59</v>
      </c>
      <c r="M2068" t="s">
        <v>41</v>
      </c>
      <c r="N2068" t="s">
        <v>41</v>
      </c>
      <c r="O2068">
        <v>1300</v>
      </c>
      <c r="P2068">
        <v>1308.68</v>
      </c>
      <c r="Q2068">
        <v>1320</v>
      </c>
      <c r="R2068">
        <v>-2.3199999999999998</v>
      </c>
      <c r="S2068">
        <v>0.2</v>
      </c>
      <c r="T2068">
        <v>54.78</v>
      </c>
      <c r="U2068">
        <v>1001</v>
      </c>
      <c r="V2068" t="s">
        <v>41</v>
      </c>
      <c r="W2068">
        <v>4.13</v>
      </c>
      <c r="X2068" t="s">
        <v>41</v>
      </c>
      <c r="Z2068">
        <v>5</v>
      </c>
      <c r="AA2068">
        <v>1.21</v>
      </c>
      <c r="AB2068">
        <v>3.79</v>
      </c>
      <c r="AC2068">
        <v>1.38</v>
      </c>
      <c r="AD2068" t="s">
        <v>41</v>
      </c>
      <c r="AF2068">
        <v>110</v>
      </c>
      <c r="AG2068">
        <v>110</v>
      </c>
      <c r="AH2068">
        <v>3.3</v>
      </c>
      <c r="AI2068">
        <v>3.3</v>
      </c>
      <c r="AJ2068">
        <v>0</v>
      </c>
      <c r="AK2068" t="s">
        <v>41</v>
      </c>
      <c r="AL2068" t="s">
        <v>41</v>
      </c>
      <c r="AM2068" t="s">
        <v>41</v>
      </c>
    </row>
    <row r="2069" spans="1:39" x14ac:dyDescent="0.3">
      <c r="A2069" t="s">
        <v>55</v>
      </c>
      <c r="B2069" t="s">
        <v>56</v>
      </c>
      <c r="C2069" t="s">
        <v>38</v>
      </c>
      <c r="D2069" t="s">
        <v>59</v>
      </c>
      <c r="E2069">
        <v>5</v>
      </c>
      <c r="F2069" t="s">
        <v>45</v>
      </c>
      <c r="G2069" t="s">
        <v>40</v>
      </c>
      <c r="H2069" t="s">
        <v>41</v>
      </c>
      <c r="J2069">
        <v>74.5</v>
      </c>
      <c r="K2069" t="s">
        <v>41</v>
      </c>
      <c r="L2069">
        <v>22200.59</v>
      </c>
      <c r="M2069" t="s">
        <v>41</v>
      </c>
      <c r="N2069" t="s">
        <v>41</v>
      </c>
      <c r="O2069">
        <v>1320</v>
      </c>
      <c r="P2069">
        <v>1328.22</v>
      </c>
      <c r="Q2069">
        <v>1340</v>
      </c>
      <c r="R2069">
        <v>-2.78</v>
      </c>
      <c r="S2069">
        <v>0.19</v>
      </c>
      <c r="T2069">
        <v>56.39</v>
      </c>
      <c r="U2069">
        <v>1001</v>
      </c>
      <c r="V2069" t="s">
        <v>41</v>
      </c>
      <c r="W2069">
        <v>3.55</v>
      </c>
      <c r="X2069" t="s">
        <v>41</v>
      </c>
      <c r="Z2069">
        <v>5</v>
      </c>
      <c r="AA2069">
        <v>1.21</v>
      </c>
      <c r="AB2069">
        <v>3.79</v>
      </c>
      <c r="AC2069">
        <v>1.66</v>
      </c>
      <c r="AD2069" t="s">
        <v>41</v>
      </c>
      <c r="AF2069">
        <v>110</v>
      </c>
      <c r="AG2069">
        <v>110</v>
      </c>
      <c r="AH2069">
        <v>3.3</v>
      </c>
      <c r="AI2069">
        <v>3.3</v>
      </c>
      <c r="AJ2069">
        <v>0</v>
      </c>
      <c r="AK2069" t="s">
        <v>41</v>
      </c>
      <c r="AL2069" t="s">
        <v>41</v>
      </c>
      <c r="AM2069" t="s">
        <v>41</v>
      </c>
    </row>
    <row r="2070" spans="1:39" x14ac:dyDescent="0.3">
      <c r="A2070" t="s">
        <v>55</v>
      </c>
      <c r="B2070" t="s">
        <v>56</v>
      </c>
      <c r="C2070" t="s">
        <v>38</v>
      </c>
      <c r="D2070" t="s">
        <v>59</v>
      </c>
      <c r="E2070">
        <v>5</v>
      </c>
      <c r="F2070" t="s">
        <v>46</v>
      </c>
      <c r="G2070" t="s">
        <v>40</v>
      </c>
      <c r="H2070" t="s">
        <v>41</v>
      </c>
      <c r="J2070">
        <v>74.5</v>
      </c>
      <c r="K2070" t="s">
        <v>41</v>
      </c>
      <c r="L2070">
        <v>22200.59</v>
      </c>
      <c r="M2070" t="s">
        <v>41</v>
      </c>
      <c r="N2070" t="s">
        <v>41</v>
      </c>
      <c r="O2070">
        <v>1260</v>
      </c>
      <c r="P2070">
        <v>1268.5</v>
      </c>
      <c r="Q2070">
        <v>1280</v>
      </c>
      <c r="R2070">
        <v>-2.5</v>
      </c>
      <c r="S2070">
        <v>0.19</v>
      </c>
      <c r="T2070">
        <v>58.5</v>
      </c>
      <c r="U2070">
        <v>1001</v>
      </c>
      <c r="V2070" t="s">
        <v>41</v>
      </c>
      <c r="W2070">
        <v>4.5199999999999996</v>
      </c>
      <c r="X2070" t="s">
        <v>41</v>
      </c>
      <c r="Z2070">
        <v>5</v>
      </c>
      <c r="AA2070">
        <v>1.21</v>
      </c>
      <c r="AB2070">
        <v>3.79</v>
      </c>
      <c r="AC2070">
        <v>1.87</v>
      </c>
      <c r="AD2070" t="s">
        <v>41</v>
      </c>
      <c r="AF2070">
        <v>110</v>
      </c>
      <c r="AG2070">
        <v>110</v>
      </c>
      <c r="AH2070">
        <v>3.3</v>
      </c>
      <c r="AI2070">
        <v>3.3</v>
      </c>
      <c r="AJ2070">
        <v>0</v>
      </c>
      <c r="AK2070" t="s">
        <v>41</v>
      </c>
      <c r="AL2070" t="s">
        <v>41</v>
      </c>
      <c r="AM2070" t="s">
        <v>41</v>
      </c>
    </row>
    <row r="2071" spans="1:39" x14ac:dyDescent="0.3">
      <c r="A2071" t="s">
        <v>55</v>
      </c>
      <c r="B2071" t="s">
        <v>56</v>
      </c>
      <c r="C2071" t="s">
        <v>38</v>
      </c>
      <c r="D2071" t="s">
        <v>59</v>
      </c>
      <c r="E2071">
        <v>5</v>
      </c>
      <c r="F2071" t="s">
        <v>47</v>
      </c>
      <c r="G2071" t="s">
        <v>40</v>
      </c>
      <c r="H2071" t="s">
        <v>41</v>
      </c>
      <c r="J2071">
        <v>74.5</v>
      </c>
      <c r="K2071" t="s">
        <v>41</v>
      </c>
      <c r="L2071">
        <v>22200.59</v>
      </c>
      <c r="M2071" t="s">
        <v>41</v>
      </c>
      <c r="N2071" t="s">
        <v>41</v>
      </c>
      <c r="O2071">
        <v>1280</v>
      </c>
      <c r="P2071">
        <v>1288.2</v>
      </c>
      <c r="Q2071">
        <v>1300</v>
      </c>
      <c r="R2071">
        <v>-2.8</v>
      </c>
      <c r="S2071">
        <v>0.2</v>
      </c>
      <c r="T2071">
        <v>60.17</v>
      </c>
      <c r="U2071">
        <v>1001</v>
      </c>
      <c r="V2071" t="s">
        <v>41</v>
      </c>
      <c r="W2071">
        <v>4.8899999999999997</v>
      </c>
      <c r="X2071" t="s">
        <v>41</v>
      </c>
      <c r="Z2071">
        <v>5</v>
      </c>
      <c r="AA2071">
        <v>1.21</v>
      </c>
      <c r="AB2071">
        <v>3.79</v>
      </c>
      <c r="AC2071">
        <v>1.46</v>
      </c>
      <c r="AD2071" t="s">
        <v>41</v>
      </c>
      <c r="AF2071">
        <v>110</v>
      </c>
      <c r="AG2071">
        <v>110</v>
      </c>
      <c r="AH2071">
        <v>3.3</v>
      </c>
      <c r="AI2071">
        <v>3.3</v>
      </c>
      <c r="AJ2071">
        <v>0</v>
      </c>
      <c r="AK2071" t="s">
        <v>41</v>
      </c>
      <c r="AL2071" t="s">
        <v>41</v>
      </c>
      <c r="AM2071" t="s">
        <v>41</v>
      </c>
    </row>
    <row r="2072" spans="1:39" x14ac:dyDescent="0.3">
      <c r="A2072" t="s">
        <v>55</v>
      </c>
      <c r="B2072" t="s">
        <v>56</v>
      </c>
      <c r="C2072" t="s">
        <v>38</v>
      </c>
      <c r="D2072" t="s">
        <v>59</v>
      </c>
      <c r="E2072">
        <v>5</v>
      </c>
      <c r="F2072" t="s">
        <v>48</v>
      </c>
      <c r="G2072" t="s">
        <v>40</v>
      </c>
      <c r="H2072" t="s">
        <v>41</v>
      </c>
      <c r="J2072">
        <v>74.5</v>
      </c>
      <c r="K2072" t="s">
        <v>41</v>
      </c>
      <c r="L2072">
        <v>22200.59</v>
      </c>
      <c r="M2072" t="s">
        <v>41</v>
      </c>
      <c r="N2072" t="s">
        <v>41</v>
      </c>
      <c r="O2072">
        <v>1300</v>
      </c>
      <c r="P2072">
        <v>1308.68</v>
      </c>
      <c r="Q2072">
        <v>1320</v>
      </c>
      <c r="R2072">
        <v>-2.3199999999999998</v>
      </c>
      <c r="S2072">
        <v>0.2</v>
      </c>
      <c r="T2072">
        <v>54.78</v>
      </c>
      <c r="U2072">
        <v>1001</v>
      </c>
      <c r="V2072" t="s">
        <v>41</v>
      </c>
      <c r="W2072">
        <v>4.83</v>
      </c>
      <c r="X2072" t="s">
        <v>41</v>
      </c>
      <c r="Z2072">
        <v>5</v>
      </c>
      <c r="AA2072">
        <v>1.21</v>
      </c>
      <c r="AB2072">
        <v>3.79</v>
      </c>
      <c r="AC2072">
        <v>1.38</v>
      </c>
      <c r="AD2072" t="s">
        <v>41</v>
      </c>
      <c r="AF2072">
        <v>110</v>
      </c>
      <c r="AG2072">
        <v>110</v>
      </c>
      <c r="AH2072">
        <v>3.3</v>
      </c>
      <c r="AI2072">
        <v>3.3</v>
      </c>
      <c r="AJ2072">
        <v>0</v>
      </c>
      <c r="AK2072" t="s">
        <v>41</v>
      </c>
      <c r="AL2072" t="s">
        <v>41</v>
      </c>
      <c r="AM2072" t="s">
        <v>41</v>
      </c>
    </row>
    <row r="2073" spans="1:39" x14ac:dyDescent="0.3">
      <c r="A2073" t="s">
        <v>55</v>
      </c>
      <c r="B2073" t="s">
        <v>56</v>
      </c>
      <c r="C2073" t="s">
        <v>38</v>
      </c>
      <c r="D2073" t="s">
        <v>59</v>
      </c>
      <c r="E2073">
        <v>5</v>
      </c>
      <c r="F2073" t="s">
        <v>49</v>
      </c>
      <c r="G2073" t="s">
        <v>40</v>
      </c>
      <c r="H2073" t="s">
        <v>41</v>
      </c>
      <c r="J2073">
        <v>74.5</v>
      </c>
      <c r="K2073" t="s">
        <v>41</v>
      </c>
      <c r="L2073">
        <v>22200.59</v>
      </c>
      <c r="M2073" t="s">
        <v>41</v>
      </c>
      <c r="N2073" t="s">
        <v>41</v>
      </c>
      <c r="O2073">
        <v>1320</v>
      </c>
      <c r="P2073">
        <v>1328.22</v>
      </c>
      <c r="Q2073">
        <v>1340</v>
      </c>
      <c r="R2073">
        <v>-2.78</v>
      </c>
      <c r="S2073">
        <v>0.19</v>
      </c>
      <c r="T2073">
        <v>56.39</v>
      </c>
      <c r="U2073">
        <v>1001</v>
      </c>
      <c r="V2073" t="s">
        <v>41</v>
      </c>
      <c r="W2073">
        <v>4.28</v>
      </c>
      <c r="X2073" t="s">
        <v>41</v>
      </c>
      <c r="Z2073">
        <v>5</v>
      </c>
      <c r="AA2073">
        <v>1.21</v>
      </c>
      <c r="AB2073">
        <v>3.79</v>
      </c>
      <c r="AC2073">
        <v>1.66</v>
      </c>
      <c r="AD2073" t="s">
        <v>41</v>
      </c>
      <c r="AF2073">
        <v>110</v>
      </c>
      <c r="AG2073">
        <v>110</v>
      </c>
      <c r="AH2073">
        <v>3.3</v>
      </c>
      <c r="AI2073">
        <v>3.3</v>
      </c>
      <c r="AJ2073">
        <v>0</v>
      </c>
      <c r="AK2073" t="s">
        <v>41</v>
      </c>
      <c r="AL2073" t="s">
        <v>41</v>
      </c>
      <c r="AM2073" t="s">
        <v>41</v>
      </c>
    </row>
    <row r="2074" spans="1:39" x14ac:dyDescent="0.3">
      <c r="A2074" t="s">
        <v>55</v>
      </c>
      <c r="B2074" t="s">
        <v>56</v>
      </c>
      <c r="C2074" t="s">
        <v>38</v>
      </c>
      <c r="D2074" t="s">
        <v>59</v>
      </c>
      <c r="E2074">
        <v>5</v>
      </c>
      <c r="F2074" t="s">
        <v>39</v>
      </c>
      <c r="G2074" t="s">
        <v>40</v>
      </c>
      <c r="H2074" t="s">
        <v>41</v>
      </c>
      <c r="J2074">
        <v>75.02</v>
      </c>
      <c r="K2074" t="s">
        <v>41</v>
      </c>
      <c r="L2074">
        <v>22281.05</v>
      </c>
      <c r="M2074" t="s">
        <v>41</v>
      </c>
      <c r="N2074" t="s">
        <v>41</v>
      </c>
      <c r="O2074">
        <v>1260</v>
      </c>
      <c r="P2074">
        <v>1268.52</v>
      </c>
      <c r="Q2074">
        <v>1280</v>
      </c>
      <c r="R2074">
        <v>-2.48</v>
      </c>
      <c r="S2074">
        <v>0.19</v>
      </c>
      <c r="T2074">
        <v>58.74</v>
      </c>
      <c r="U2074">
        <v>1001</v>
      </c>
      <c r="V2074" t="s">
        <v>41</v>
      </c>
      <c r="W2074">
        <v>4.7300000000000004</v>
      </c>
      <c r="X2074" t="s">
        <v>41</v>
      </c>
      <c r="Z2074">
        <v>5</v>
      </c>
      <c r="AA2074">
        <v>1.26</v>
      </c>
      <c r="AB2074">
        <v>3.74</v>
      </c>
      <c r="AC2074">
        <v>1.96</v>
      </c>
      <c r="AD2074" t="s">
        <v>41</v>
      </c>
      <c r="AF2074">
        <v>120</v>
      </c>
      <c r="AG2074">
        <v>120</v>
      </c>
      <c r="AH2074">
        <v>3.3</v>
      </c>
      <c r="AI2074">
        <v>3.3</v>
      </c>
      <c r="AJ2074">
        <v>0</v>
      </c>
      <c r="AK2074" t="s">
        <v>41</v>
      </c>
      <c r="AL2074" t="s">
        <v>41</v>
      </c>
      <c r="AM2074" t="s">
        <v>41</v>
      </c>
    </row>
    <row r="2075" spans="1:39" x14ac:dyDescent="0.3">
      <c r="A2075" t="s">
        <v>55</v>
      </c>
      <c r="B2075" t="s">
        <v>56</v>
      </c>
      <c r="C2075" t="s">
        <v>38</v>
      </c>
      <c r="D2075" t="s">
        <v>59</v>
      </c>
      <c r="E2075">
        <v>5</v>
      </c>
      <c r="F2075" t="s">
        <v>43</v>
      </c>
      <c r="G2075" t="s">
        <v>40</v>
      </c>
      <c r="H2075" t="s">
        <v>41</v>
      </c>
      <c r="J2075">
        <v>75.02</v>
      </c>
      <c r="K2075" t="s">
        <v>41</v>
      </c>
      <c r="L2075">
        <v>22281.05</v>
      </c>
      <c r="M2075" t="s">
        <v>41</v>
      </c>
      <c r="N2075" t="s">
        <v>41</v>
      </c>
      <c r="O2075">
        <v>1280</v>
      </c>
      <c r="P2075">
        <v>1288.22</v>
      </c>
      <c r="Q2075">
        <v>1300</v>
      </c>
      <c r="R2075">
        <v>-2.78</v>
      </c>
      <c r="S2075">
        <v>0.21</v>
      </c>
      <c r="T2075">
        <v>60.48</v>
      </c>
      <c r="U2075">
        <v>1001</v>
      </c>
      <c r="V2075" t="s">
        <v>41</v>
      </c>
      <c r="W2075">
        <v>4.87</v>
      </c>
      <c r="X2075" t="s">
        <v>41</v>
      </c>
      <c r="Z2075">
        <v>5</v>
      </c>
      <c r="AA2075">
        <v>1.26</v>
      </c>
      <c r="AB2075">
        <v>3.74</v>
      </c>
      <c r="AC2075">
        <v>1.59</v>
      </c>
      <c r="AD2075" t="s">
        <v>41</v>
      </c>
      <c r="AF2075">
        <v>120</v>
      </c>
      <c r="AG2075">
        <v>120</v>
      </c>
      <c r="AH2075">
        <v>3.3</v>
      </c>
      <c r="AI2075">
        <v>3.3</v>
      </c>
      <c r="AJ2075">
        <v>0</v>
      </c>
      <c r="AK2075" t="s">
        <v>41</v>
      </c>
      <c r="AL2075" t="s">
        <v>41</v>
      </c>
      <c r="AM2075" t="s">
        <v>41</v>
      </c>
    </row>
    <row r="2076" spans="1:39" x14ac:dyDescent="0.3">
      <c r="A2076" t="s">
        <v>55</v>
      </c>
      <c r="B2076" t="s">
        <v>56</v>
      </c>
      <c r="C2076" t="s">
        <v>38</v>
      </c>
      <c r="D2076" t="s">
        <v>59</v>
      </c>
      <c r="E2076">
        <v>5</v>
      </c>
      <c r="F2076" t="s">
        <v>44</v>
      </c>
      <c r="G2076" t="s">
        <v>40</v>
      </c>
      <c r="H2076" t="s">
        <v>41</v>
      </c>
      <c r="J2076">
        <v>75.02</v>
      </c>
      <c r="K2076" t="s">
        <v>41</v>
      </c>
      <c r="L2076">
        <v>22281.05</v>
      </c>
      <c r="M2076" t="s">
        <v>41</v>
      </c>
      <c r="N2076" t="s">
        <v>41</v>
      </c>
      <c r="O2076">
        <v>1300</v>
      </c>
      <c r="P2076">
        <v>1308.7</v>
      </c>
      <c r="Q2076">
        <v>1320</v>
      </c>
      <c r="R2076">
        <v>-2.2999999999999998</v>
      </c>
      <c r="S2076">
        <v>0.2</v>
      </c>
      <c r="T2076">
        <v>55.05</v>
      </c>
      <c r="U2076">
        <v>1001</v>
      </c>
      <c r="V2076" t="s">
        <v>41</v>
      </c>
      <c r="W2076">
        <v>4.45</v>
      </c>
      <c r="X2076" t="s">
        <v>41</v>
      </c>
      <c r="Z2076">
        <v>5</v>
      </c>
      <c r="AA2076">
        <v>1.26</v>
      </c>
      <c r="AB2076">
        <v>3.74</v>
      </c>
      <c r="AC2076">
        <v>1.51</v>
      </c>
      <c r="AD2076" t="s">
        <v>41</v>
      </c>
      <c r="AF2076">
        <v>120</v>
      </c>
      <c r="AG2076">
        <v>120</v>
      </c>
      <c r="AH2076">
        <v>3.3</v>
      </c>
      <c r="AI2076">
        <v>3.3</v>
      </c>
      <c r="AJ2076">
        <v>0</v>
      </c>
      <c r="AK2076" t="s">
        <v>41</v>
      </c>
      <c r="AL2076" t="s">
        <v>41</v>
      </c>
      <c r="AM2076" t="s">
        <v>41</v>
      </c>
    </row>
    <row r="2077" spans="1:39" x14ac:dyDescent="0.3">
      <c r="A2077" t="s">
        <v>55</v>
      </c>
      <c r="B2077" t="s">
        <v>56</v>
      </c>
      <c r="C2077" t="s">
        <v>38</v>
      </c>
      <c r="D2077" t="s">
        <v>59</v>
      </c>
      <c r="E2077">
        <v>5</v>
      </c>
      <c r="F2077" t="s">
        <v>45</v>
      </c>
      <c r="G2077" t="s">
        <v>40</v>
      </c>
      <c r="H2077" t="s">
        <v>41</v>
      </c>
      <c r="J2077">
        <v>75.02</v>
      </c>
      <c r="K2077" t="s">
        <v>41</v>
      </c>
      <c r="L2077">
        <v>22281.05</v>
      </c>
      <c r="M2077" t="s">
        <v>41</v>
      </c>
      <c r="N2077" t="s">
        <v>41</v>
      </c>
      <c r="O2077">
        <v>1320</v>
      </c>
      <c r="P2077">
        <v>1328.24</v>
      </c>
      <c r="Q2077">
        <v>1340</v>
      </c>
      <c r="R2077">
        <v>-2.76</v>
      </c>
      <c r="S2077">
        <v>0.19</v>
      </c>
      <c r="T2077">
        <v>56.62</v>
      </c>
      <c r="U2077">
        <v>1001</v>
      </c>
      <c r="V2077" t="s">
        <v>41</v>
      </c>
      <c r="W2077">
        <v>3.79</v>
      </c>
      <c r="X2077" t="s">
        <v>41</v>
      </c>
      <c r="Z2077">
        <v>5</v>
      </c>
      <c r="AA2077">
        <v>1.26</v>
      </c>
      <c r="AB2077">
        <v>3.74</v>
      </c>
      <c r="AC2077">
        <v>1.77</v>
      </c>
      <c r="AD2077" t="s">
        <v>41</v>
      </c>
      <c r="AF2077">
        <v>120</v>
      </c>
      <c r="AG2077">
        <v>120</v>
      </c>
      <c r="AH2077">
        <v>3.3</v>
      </c>
      <c r="AI2077">
        <v>3.3</v>
      </c>
      <c r="AJ2077">
        <v>0</v>
      </c>
      <c r="AK2077" t="s">
        <v>41</v>
      </c>
      <c r="AL2077" t="s">
        <v>41</v>
      </c>
      <c r="AM2077" t="s">
        <v>41</v>
      </c>
    </row>
    <row r="2078" spans="1:39" x14ac:dyDescent="0.3">
      <c r="A2078" t="s">
        <v>55</v>
      </c>
      <c r="B2078" t="s">
        <v>56</v>
      </c>
      <c r="C2078" t="s">
        <v>38</v>
      </c>
      <c r="D2078" t="s">
        <v>59</v>
      </c>
      <c r="E2078">
        <v>5</v>
      </c>
      <c r="F2078" t="s">
        <v>46</v>
      </c>
      <c r="G2078" t="s">
        <v>40</v>
      </c>
      <c r="H2078" t="s">
        <v>41</v>
      </c>
      <c r="J2078">
        <v>75.02</v>
      </c>
      <c r="K2078" t="s">
        <v>41</v>
      </c>
      <c r="L2078">
        <v>22281.05</v>
      </c>
      <c r="M2078" t="s">
        <v>41</v>
      </c>
      <c r="N2078" t="s">
        <v>41</v>
      </c>
      <c r="O2078">
        <v>1260</v>
      </c>
      <c r="P2078">
        <v>1268.52</v>
      </c>
      <c r="Q2078">
        <v>1280</v>
      </c>
      <c r="R2078">
        <v>-2.48</v>
      </c>
      <c r="S2078">
        <v>0.19</v>
      </c>
      <c r="T2078">
        <v>58.74</v>
      </c>
      <c r="U2078">
        <v>1001</v>
      </c>
      <c r="V2078" t="s">
        <v>41</v>
      </c>
      <c r="W2078">
        <v>4.8899999999999997</v>
      </c>
      <c r="X2078" t="s">
        <v>41</v>
      </c>
      <c r="Z2078">
        <v>5</v>
      </c>
      <c r="AA2078">
        <v>1.26</v>
      </c>
      <c r="AB2078">
        <v>3.74</v>
      </c>
      <c r="AC2078">
        <v>1.96</v>
      </c>
      <c r="AD2078" t="s">
        <v>41</v>
      </c>
      <c r="AF2078">
        <v>120</v>
      </c>
      <c r="AG2078">
        <v>120</v>
      </c>
      <c r="AH2078">
        <v>3.3</v>
      </c>
      <c r="AI2078">
        <v>3.3</v>
      </c>
      <c r="AJ2078">
        <v>0</v>
      </c>
      <c r="AK2078" t="s">
        <v>41</v>
      </c>
      <c r="AL2078" t="s">
        <v>41</v>
      </c>
      <c r="AM2078" t="s">
        <v>41</v>
      </c>
    </row>
    <row r="2079" spans="1:39" x14ac:dyDescent="0.3">
      <c r="A2079" t="s">
        <v>55</v>
      </c>
      <c r="B2079" t="s">
        <v>56</v>
      </c>
      <c r="C2079" t="s">
        <v>38</v>
      </c>
      <c r="D2079" t="s">
        <v>59</v>
      </c>
      <c r="E2079">
        <v>5</v>
      </c>
      <c r="F2079" t="s">
        <v>47</v>
      </c>
      <c r="G2079" t="s">
        <v>40</v>
      </c>
      <c r="H2079" t="s">
        <v>41</v>
      </c>
      <c r="J2079">
        <v>75.02</v>
      </c>
      <c r="K2079" t="s">
        <v>41</v>
      </c>
      <c r="L2079">
        <v>22281.05</v>
      </c>
      <c r="M2079" t="s">
        <v>41</v>
      </c>
      <c r="N2079" t="s">
        <v>41</v>
      </c>
      <c r="O2079">
        <v>1280</v>
      </c>
      <c r="P2079">
        <v>1288.22</v>
      </c>
      <c r="Q2079">
        <v>1300</v>
      </c>
      <c r="R2079">
        <v>-2.78</v>
      </c>
      <c r="S2079">
        <v>0.21</v>
      </c>
      <c r="T2079">
        <v>60.48</v>
      </c>
      <c r="U2079">
        <v>1001</v>
      </c>
      <c r="V2079" t="s">
        <v>41</v>
      </c>
      <c r="W2079">
        <v>5.19</v>
      </c>
      <c r="X2079" t="s">
        <v>41</v>
      </c>
      <c r="Z2079">
        <v>5</v>
      </c>
      <c r="AA2079">
        <v>1.26</v>
      </c>
      <c r="AB2079">
        <v>3.74</v>
      </c>
      <c r="AC2079">
        <v>1.59</v>
      </c>
      <c r="AD2079" t="s">
        <v>41</v>
      </c>
      <c r="AF2079">
        <v>120</v>
      </c>
      <c r="AG2079">
        <v>120</v>
      </c>
      <c r="AH2079">
        <v>3.3</v>
      </c>
      <c r="AI2079">
        <v>3.3</v>
      </c>
      <c r="AJ2079">
        <v>0</v>
      </c>
      <c r="AK2079" t="s">
        <v>41</v>
      </c>
      <c r="AL2079" t="s">
        <v>41</v>
      </c>
      <c r="AM2079" t="s">
        <v>41</v>
      </c>
    </row>
    <row r="2080" spans="1:39" x14ac:dyDescent="0.3">
      <c r="A2080" t="s">
        <v>55</v>
      </c>
      <c r="B2080" t="s">
        <v>56</v>
      </c>
      <c r="C2080" t="s">
        <v>38</v>
      </c>
      <c r="D2080" t="s">
        <v>59</v>
      </c>
      <c r="E2080">
        <v>5</v>
      </c>
      <c r="F2080" t="s">
        <v>48</v>
      </c>
      <c r="G2080" t="s">
        <v>40</v>
      </c>
      <c r="H2080" t="s">
        <v>41</v>
      </c>
      <c r="J2080">
        <v>75.02</v>
      </c>
      <c r="K2080" t="s">
        <v>41</v>
      </c>
      <c r="L2080">
        <v>22281.05</v>
      </c>
      <c r="M2080" t="s">
        <v>41</v>
      </c>
      <c r="N2080" t="s">
        <v>41</v>
      </c>
      <c r="O2080">
        <v>1300</v>
      </c>
      <c r="P2080">
        <v>1308.7</v>
      </c>
      <c r="Q2080">
        <v>1320</v>
      </c>
      <c r="R2080">
        <v>-2.2999999999999998</v>
      </c>
      <c r="S2080">
        <v>0.2</v>
      </c>
      <c r="T2080">
        <v>55.05</v>
      </c>
      <c r="U2080">
        <v>1001</v>
      </c>
      <c r="V2080" t="s">
        <v>41</v>
      </c>
      <c r="W2080">
        <v>5.13</v>
      </c>
      <c r="X2080" t="s">
        <v>41</v>
      </c>
      <c r="Z2080">
        <v>5</v>
      </c>
      <c r="AA2080">
        <v>1.26</v>
      </c>
      <c r="AB2080">
        <v>3.74</v>
      </c>
      <c r="AC2080">
        <v>1.51</v>
      </c>
      <c r="AD2080" t="s">
        <v>41</v>
      </c>
      <c r="AF2080">
        <v>120</v>
      </c>
      <c r="AG2080">
        <v>120</v>
      </c>
      <c r="AH2080">
        <v>3.3</v>
      </c>
      <c r="AI2080">
        <v>3.3</v>
      </c>
      <c r="AJ2080">
        <v>0</v>
      </c>
      <c r="AK2080" t="s">
        <v>41</v>
      </c>
      <c r="AL2080" t="s">
        <v>41</v>
      </c>
      <c r="AM2080" t="s">
        <v>41</v>
      </c>
    </row>
    <row r="2081" spans="1:39" x14ac:dyDescent="0.3">
      <c r="A2081" t="s">
        <v>55</v>
      </c>
      <c r="B2081" t="s">
        <v>56</v>
      </c>
      <c r="C2081" t="s">
        <v>38</v>
      </c>
      <c r="D2081" t="s">
        <v>59</v>
      </c>
      <c r="E2081">
        <v>5</v>
      </c>
      <c r="F2081" t="s">
        <v>49</v>
      </c>
      <c r="G2081" t="s">
        <v>40</v>
      </c>
      <c r="H2081" t="s">
        <v>41</v>
      </c>
      <c r="J2081">
        <v>75.02</v>
      </c>
      <c r="K2081" t="s">
        <v>41</v>
      </c>
      <c r="L2081">
        <v>22281.05</v>
      </c>
      <c r="M2081" t="s">
        <v>41</v>
      </c>
      <c r="N2081" t="s">
        <v>41</v>
      </c>
      <c r="O2081">
        <v>1320</v>
      </c>
      <c r="P2081">
        <v>1328.24</v>
      </c>
      <c r="Q2081">
        <v>1340</v>
      </c>
      <c r="R2081">
        <v>-2.76</v>
      </c>
      <c r="S2081">
        <v>0.19</v>
      </c>
      <c r="T2081">
        <v>56.62</v>
      </c>
      <c r="U2081">
        <v>1001</v>
      </c>
      <c r="V2081" t="s">
        <v>41</v>
      </c>
      <c r="W2081">
        <v>4.4800000000000004</v>
      </c>
      <c r="X2081" t="s">
        <v>41</v>
      </c>
      <c r="Z2081">
        <v>5</v>
      </c>
      <c r="AA2081">
        <v>1.26</v>
      </c>
      <c r="AB2081">
        <v>3.74</v>
      </c>
      <c r="AC2081">
        <v>1.77</v>
      </c>
      <c r="AD2081" t="s">
        <v>41</v>
      </c>
      <c r="AF2081">
        <v>120</v>
      </c>
      <c r="AG2081">
        <v>120</v>
      </c>
      <c r="AH2081">
        <v>3.3</v>
      </c>
      <c r="AI2081">
        <v>3.3</v>
      </c>
      <c r="AJ2081">
        <v>0</v>
      </c>
      <c r="AK2081" t="s">
        <v>41</v>
      </c>
      <c r="AL2081" t="s">
        <v>41</v>
      </c>
      <c r="AM2081" t="s">
        <v>41</v>
      </c>
    </row>
    <row r="2082" spans="1:39" x14ac:dyDescent="0.3">
      <c r="A2082" t="s">
        <v>55</v>
      </c>
      <c r="B2082" t="s">
        <v>56</v>
      </c>
      <c r="C2082" t="s">
        <v>38</v>
      </c>
      <c r="D2082" t="s">
        <v>59</v>
      </c>
      <c r="E2082">
        <v>5</v>
      </c>
      <c r="F2082" t="s">
        <v>39</v>
      </c>
      <c r="G2082" t="s">
        <v>40</v>
      </c>
      <c r="H2082" t="s">
        <v>41</v>
      </c>
      <c r="J2082">
        <v>77.05</v>
      </c>
      <c r="K2082" t="s">
        <v>41</v>
      </c>
      <c r="L2082">
        <v>22363.53</v>
      </c>
      <c r="M2082" t="s">
        <v>41</v>
      </c>
      <c r="N2082" t="s">
        <v>41</v>
      </c>
      <c r="O2082">
        <v>1260</v>
      </c>
      <c r="P2082">
        <v>1268.54</v>
      </c>
      <c r="Q2082">
        <v>1280</v>
      </c>
      <c r="R2082">
        <v>-2.46</v>
      </c>
      <c r="S2082">
        <v>0.19</v>
      </c>
      <c r="T2082">
        <v>59.09</v>
      </c>
      <c r="U2082">
        <v>1001</v>
      </c>
      <c r="V2082" t="s">
        <v>41</v>
      </c>
      <c r="W2082">
        <v>5.0199999999999996</v>
      </c>
      <c r="X2082" t="s">
        <v>41</v>
      </c>
      <c r="Z2082">
        <v>5</v>
      </c>
      <c r="AA2082">
        <v>1.34</v>
      </c>
      <c r="AB2082">
        <v>3.66</v>
      </c>
      <c r="AC2082">
        <v>2.12</v>
      </c>
      <c r="AD2082" t="s">
        <v>41</v>
      </c>
      <c r="AF2082">
        <v>130</v>
      </c>
      <c r="AG2082">
        <v>130</v>
      </c>
      <c r="AH2082">
        <v>3.3</v>
      </c>
      <c r="AI2082">
        <v>3.3</v>
      </c>
      <c r="AJ2082">
        <v>0</v>
      </c>
      <c r="AK2082" t="s">
        <v>41</v>
      </c>
      <c r="AL2082" t="s">
        <v>41</v>
      </c>
      <c r="AM2082" t="s">
        <v>41</v>
      </c>
    </row>
    <row r="2083" spans="1:39" x14ac:dyDescent="0.3">
      <c r="A2083" t="s">
        <v>55</v>
      </c>
      <c r="B2083" t="s">
        <v>56</v>
      </c>
      <c r="C2083" t="s">
        <v>38</v>
      </c>
      <c r="D2083" t="s">
        <v>59</v>
      </c>
      <c r="E2083">
        <v>5</v>
      </c>
      <c r="F2083" t="s">
        <v>43</v>
      </c>
      <c r="G2083" t="s">
        <v>40</v>
      </c>
      <c r="H2083" t="s">
        <v>41</v>
      </c>
      <c r="J2083">
        <v>77.05</v>
      </c>
      <c r="K2083" t="s">
        <v>41</v>
      </c>
      <c r="L2083">
        <v>22363.53</v>
      </c>
      <c r="M2083" t="s">
        <v>41</v>
      </c>
      <c r="N2083" t="s">
        <v>41</v>
      </c>
      <c r="O2083">
        <v>1280</v>
      </c>
      <c r="P2083">
        <v>1288.24</v>
      </c>
      <c r="Q2083">
        <v>1300</v>
      </c>
      <c r="R2083">
        <v>-2.76</v>
      </c>
      <c r="S2083">
        <v>0.2</v>
      </c>
      <c r="T2083">
        <v>60.71</v>
      </c>
      <c r="U2083">
        <v>1001</v>
      </c>
      <c r="V2083" t="s">
        <v>41</v>
      </c>
      <c r="W2083">
        <v>5.12</v>
      </c>
      <c r="X2083" t="s">
        <v>41</v>
      </c>
      <c r="Z2083">
        <v>5</v>
      </c>
      <c r="AA2083">
        <v>1.34</v>
      </c>
      <c r="AB2083">
        <v>3.66</v>
      </c>
      <c r="AC2083">
        <v>1.74</v>
      </c>
      <c r="AD2083" t="s">
        <v>41</v>
      </c>
      <c r="AF2083">
        <v>130</v>
      </c>
      <c r="AG2083">
        <v>130</v>
      </c>
      <c r="AH2083">
        <v>3.3</v>
      </c>
      <c r="AI2083">
        <v>3.3</v>
      </c>
      <c r="AJ2083">
        <v>0</v>
      </c>
      <c r="AK2083" t="s">
        <v>41</v>
      </c>
      <c r="AL2083" t="s">
        <v>41</v>
      </c>
      <c r="AM2083" t="s">
        <v>41</v>
      </c>
    </row>
    <row r="2084" spans="1:39" x14ac:dyDescent="0.3">
      <c r="A2084" t="s">
        <v>55</v>
      </c>
      <c r="B2084" t="s">
        <v>56</v>
      </c>
      <c r="C2084" t="s">
        <v>38</v>
      </c>
      <c r="D2084" t="s">
        <v>59</v>
      </c>
      <c r="E2084">
        <v>5</v>
      </c>
      <c r="F2084" t="s">
        <v>44</v>
      </c>
      <c r="G2084" t="s">
        <v>40</v>
      </c>
      <c r="H2084" t="s">
        <v>41</v>
      </c>
      <c r="J2084">
        <v>77.05</v>
      </c>
      <c r="K2084" t="s">
        <v>41</v>
      </c>
      <c r="L2084">
        <v>22363.53</v>
      </c>
      <c r="M2084" t="s">
        <v>41</v>
      </c>
      <c r="N2084" t="s">
        <v>41</v>
      </c>
      <c r="O2084">
        <v>1300</v>
      </c>
      <c r="P2084">
        <v>1308.72</v>
      </c>
      <c r="Q2084">
        <v>1320</v>
      </c>
      <c r="R2084">
        <v>-2.2799999999999998</v>
      </c>
      <c r="S2084">
        <v>0.2</v>
      </c>
      <c r="T2084">
        <v>55.26</v>
      </c>
      <c r="U2084">
        <v>1001</v>
      </c>
      <c r="V2084" t="s">
        <v>41</v>
      </c>
      <c r="W2084">
        <v>4.71</v>
      </c>
      <c r="X2084" t="s">
        <v>41</v>
      </c>
      <c r="Z2084">
        <v>5</v>
      </c>
      <c r="AA2084">
        <v>1.34</v>
      </c>
      <c r="AB2084">
        <v>3.66</v>
      </c>
      <c r="AC2084">
        <v>1.66</v>
      </c>
      <c r="AD2084" t="s">
        <v>41</v>
      </c>
      <c r="AF2084">
        <v>130</v>
      </c>
      <c r="AG2084">
        <v>130</v>
      </c>
      <c r="AH2084">
        <v>3.3</v>
      </c>
      <c r="AI2084">
        <v>3.3</v>
      </c>
      <c r="AJ2084">
        <v>0</v>
      </c>
      <c r="AK2084" t="s">
        <v>41</v>
      </c>
      <c r="AL2084" t="s">
        <v>41</v>
      </c>
      <c r="AM2084" t="s">
        <v>41</v>
      </c>
    </row>
    <row r="2085" spans="1:39" x14ac:dyDescent="0.3">
      <c r="A2085" t="s">
        <v>55</v>
      </c>
      <c r="B2085" t="s">
        <v>56</v>
      </c>
      <c r="C2085" t="s">
        <v>38</v>
      </c>
      <c r="D2085" t="s">
        <v>59</v>
      </c>
      <c r="E2085">
        <v>5</v>
      </c>
      <c r="F2085" t="s">
        <v>45</v>
      </c>
      <c r="G2085" t="s">
        <v>40</v>
      </c>
      <c r="H2085" t="s">
        <v>41</v>
      </c>
      <c r="J2085">
        <v>77.05</v>
      </c>
      <c r="K2085" t="s">
        <v>41</v>
      </c>
      <c r="L2085">
        <v>22363.53</v>
      </c>
      <c r="M2085" t="s">
        <v>41</v>
      </c>
      <c r="N2085" t="s">
        <v>41</v>
      </c>
      <c r="O2085">
        <v>1320</v>
      </c>
      <c r="P2085">
        <v>1328.28</v>
      </c>
      <c r="Q2085">
        <v>1340</v>
      </c>
      <c r="R2085">
        <v>-2.72</v>
      </c>
      <c r="S2085">
        <v>0.18</v>
      </c>
      <c r="T2085">
        <v>56.8</v>
      </c>
      <c r="U2085">
        <v>1001</v>
      </c>
      <c r="V2085" t="s">
        <v>41</v>
      </c>
      <c r="W2085">
        <v>3.99</v>
      </c>
      <c r="X2085" t="s">
        <v>41</v>
      </c>
      <c r="Z2085">
        <v>5</v>
      </c>
      <c r="AA2085">
        <v>1.34</v>
      </c>
      <c r="AB2085">
        <v>3.66</v>
      </c>
      <c r="AC2085">
        <v>1.91</v>
      </c>
      <c r="AD2085" t="s">
        <v>41</v>
      </c>
      <c r="AF2085">
        <v>130</v>
      </c>
      <c r="AG2085">
        <v>130</v>
      </c>
      <c r="AH2085">
        <v>3.3</v>
      </c>
      <c r="AI2085">
        <v>3.3</v>
      </c>
      <c r="AJ2085">
        <v>0</v>
      </c>
      <c r="AK2085" t="s">
        <v>41</v>
      </c>
      <c r="AL2085" t="s">
        <v>41</v>
      </c>
      <c r="AM2085" t="s">
        <v>41</v>
      </c>
    </row>
    <row r="2086" spans="1:39" x14ac:dyDescent="0.3">
      <c r="A2086" t="s">
        <v>55</v>
      </c>
      <c r="B2086" t="s">
        <v>56</v>
      </c>
      <c r="C2086" t="s">
        <v>38</v>
      </c>
      <c r="D2086" t="s">
        <v>59</v>
      </c>
      <c r="E2086">
        <v>5</v>
      </c>
      <c r="F2086" t="s">
        <v>46</v>
      </c>
      <c r="G2086" t="s">
        <v>40</v>
      </c>
      <c r="H2086" t="s">
        <v>41</v>
      </c>
      <c r="J2086">
        <v>77.05</v>
      </c>
      <c r="K2086" t="s">
        <v>41</v>
      </c>
      <c r="L2086">
        <v>22363.53</v>
      </c>
      <c r="M2086" t="s">
        <v>41</v>
      </c>
      <c r="N2086" t="s">
        <v>41</v>
      </c>
      <c r="O2086">
        <v>1260</v>
      </c>
      <c r="P2086">
        <v>1268.54</v>
      </c>
      <c r="Q2086">
        <v>1280</v>
      </c>
      <c r="R2086">
        <v>-2.46</v>
      </c>
      <c r="S2086">
        <v>0.19</v>
      </c>
      <c r="T2086">
        <v>59.09</v>
      </c>
      <c r="U2086">
        <v>1001</v>
      </c>
      <c r="V2086" t="s">
        <v>41</v>
      </c>
      <c r="W2086">
        <v>5.17</v>
      </c>
      <c r="X2086" t="s">
        <v>41</v>
      </c>
      <c r="Z2086">
        <v>5</v>
      </c>
      <c r="AA2086">
        <v>1.34</v>
      </c>
      <c r="AB2086">
        <v>3.66</v>
      </c>
      <c r="AC2086">
        <v>2.12</v>
      </c>
      <c r="AD2086" t="s">
        <v>41</v>
      </c>
      <c r="AF2086">
        <v>130</v>
      </c>
      <c r="AG2086">
        <v>130</v>
      </c>
      <c r="AH2086">
        <v>3.3</v>
      </c>
      <c r="AI2086">
        <v>3.3</v>
      </c>
      <c r="AJ2086">
        <v>0</v>
      </c>
      <c r="AK2086" t="s">
        <v>41</v>
      </c>
      <c r="AL2086" t="s">
        <v>41</v>
      </c>
      <c r="AM2086" t="s">
        <v>41</v>
      </c>
    </row>
    <row r="2087" spans="1:39" x14ac:dyDescent="0.3">
      <c r="A2087" t="s">
        <v>55</v>
      </c>
      <c r="B2087" t="s">
        <v>56</v>
      </c>
      <c r="C2087" t="s">
        <v>38</v>
      </c>
      <c r="D2087" t="s">
        <v>59</v>
      </c>
      <c r="E2087">
        <v>5</v>
      </c>
      <c r="F2087" t="s">
        <v>47</v>
      </c>
      <c r="G2087" t="s">
        <v>40</v>
      </c>
      <c r="H2087" t="s">
        <v>41</v>
      </c>
      <c r="J2087">
        <v>77.05</v>
      </c>
      <c r="K2087" t="s">
        <v>41</v>
      </c>
      <c r="L2087">
        <v>22363.53</v>
      </c>
      <c r="M2087" t="s">
        <v>41</v>
      </c>
      <c r="N2087" t="s">
        <v>41</v>
      </c>
      <c r="O2087">
        <v>1280</v>
      </c>
      <c r="P2087">
        <v>1288.24</v>
      </c>
      <c r="Q2087">
        <v>1300</v>
      </c>
      <c r="R2087">
        <v>-2.76</v>
      </c>
      <c r="S2087">
        <v>0.2</v>
      </c>
      <c r="T2087">
        <v>60.71</v>
      </c>
      <c r="U2087">
        <v>1001</v>
      </c>
      <c r="V2087" t="s">
        <v>41</v>
      </c>
      <c r="W2087">
        <v>5.41</v>
      </c>
      <c r="X2087" t="s">
        <v>41</v>
      </c>
      <c r="Z2087">
        <v>5</v>
      </c>
      <c r="AA2087">
        <v>1.34</v>
      </c>
      <c r="AB2087">
        <v>3.66</v>
      </c>
      <c r="AC2087">
        <v>1.74</v>
      </c>
      <c r="AD2087" t="s">
        <v>41</v>
      </c>
      <c r="AF2087">
        <v>130</v>
      </c>
      <c r="AG2087">
        <v>130</v>
      </c>
      <c r="AH2087">
        <v>3.3</v>
      </c>
      <c r="AI2087">
        <v>3.3</v>
      </c>
      <c r="AJ2087">
        <v>0</v>
      </c>
      <c r="AK2087" t="s">
        <v>41</v>
      </c>
      <c r="AL2087" t="s">
        <v>41</v>
      </c>
      <c r="AM2087" t="s">
        <v>41</v>
      </c>
    </row>
    <row r="2088" spans="1:39" x14ac:dyDescent="0.3">
      <c r="A2088" t="s">
        <v>55</v>
      </c>
      <c r="B2088" t="s">
        <v>56</v>
      </c>
      <c r="C2088" t="s">
        <v>38</v>
      </c>
      <c r="D2088" t="s">
        <v>59</v>
      </c>
      <c r="E2088">
        <v>5</v>
      </c>
      <c r="F2088" t="s">
        <v>48</v>
      </c>
      <c r="G2088" t="s">
        <v>40</v>
      </c>
      <c r="H2088" t="s">
        <v>41</v>
      </c>
      <c r="J2088">
        <v>77.05</v>
      </c>
      <c r="K2088" t="s">
        <v>41</v>
      </c>
      <c r="L2088">
        <v>22363.53</v>
      </c>
      <c r="M2088" t="s">
        <v>41</v>
      </c>
      <c r="N2088" t="s">
        <v>41</v>
      </c>
      <c r="O2088">
        <v>1300</v>
      </c>
      <c r="P2088">
        <v>1308.72</v>
      </c>
      <c r="Q2088">
        <v>1320</v>
      </c>
      <c r="R2088">
        <v>-2.2799999999999998</v>
      </c>
      <c r="S2088">
        <v>0.2</v>
      </c>
      <c r="T2088">
        <v>55.26</v>
      </c>
      <c r="U2088">
        <v>1001</v>
      </c>
      <c r="V2088" t="s">
        <v>41</v>
      </c>
      <c r="W2088">
        <v>5.34</v>
      </c>
      <c r="X2088" t="s">
        <v>41</v>
      </c>
      <c r="Z2088">
        <v>5</v>
      </c>
      <c r="AA2088">
        <v>1.34</v>
      </c>
      <c r="AB2088">
        <v>3.66</v>
      </c>
      <c r="AC2088">
        <v>1.66</v>
      </c>
      <c r="AD2088" t="s">
        <v>41</v>
      </c>
      <c r="AF2088">
        <v>130</v>
      </c>
      <c r="AG2088">
        <v>130</v>
      </c>
      <c r="AH2088">
        <v>3.3</v>
      </c>
      <c r="AI2088">
        <v>3.3</v>
      </c>
      <c r="AJ2088">
        <v>0</v>
      </c>
      <c r="AK2088" t="s">
        <v>41</v>
      </c>
      <c r="AL2088" t="s">
        <v>41</v>
      </c>
      <c r="AM2088" t="s">
        <v>41</v>
      </c>
    </row>
    <row r="2089" spans="1:39" x14ac:dyDescent="0.3">
      <c r="A2089" t="s">
        <v>55</v>
      </c>
      <c r="B2089" t="s">
        <v>56</v>
      </c>
      <c r="C2089" t="s">
        <v>38</v>
      </c>
      <c r="D2089" t="s">
        <v>59</v>
      </c>
      <c r="E2089">
        <v>5</v>
      </c>
      <c r="F2089" t="s">
        <v>49</v>
      </c>
      <c r="G2089" t="s">
        <v>40</v>
      </c>
      <c r="H2089" t="s">
        <v>41</v>
      </c>
      <c r="J2089">
        <v>77.05</v>
      </c>
      <c r="K2089" t="s">
        <v>41</v>
      </c>
      <c r="L2089">
        <v>22363.53</v>
      </c>
      <c r="M2089" t="s">
        <v>41</v>
      </c>
      <c r="N2089" t="s">
        <v>41</v>
      </c>
      <c r="O2089">
        <v>1320</v>
      </c>
      <c r="P2089">
        <v>1328.28</v>
      </c>
      <c r="Q2089">
        <v>1340</v>
      </c>
      <c r="R2089">
        <v>-2.72</v>
      </c>
      <c r="S2089">
        <v>0.18</v>
      </c>
      <c r="T2089">
        <v>56.8</v>
      </c>
      <c r="U2089">
        <v>1001</v>
      </c>
      <c r="V2089" t="s">
        <v>41</v>
      </c>
      <c r="W2089">
        <v>4.6399999999999997</v>
      </c>
      <c r="X2089" t="s">
        <v>41</v>
      </c>
      <c r="Z2089">
        <v>5</v>
      </c>
      <c r="AA2089">
        <v>1.34</v>
      </c>
      <c r="AB2089">
        <v>3.66</v>
      </c>
      <c r="AC2089">
        <v>1.91</v>
      </c>
      <c r="AD2089" t="s">
        <v>41</v>
      </c>
      <c r="AF2089">
        <v>130</v>
      </c>
      <c r="AG2089">
        <v>130</v>
      </c>
      <c r="AH2089">
        <v>3.3</v>
      </c>
      <c r="AI2089">
        <v>3.3</v>
      </c>
      <c r="AJ2089">
        <v>0</v>
      </c>
      <c r="AK2089" t="s">
        <v>41</v>
      </c>
      <c r="AL2089" t="s">
        <v>41</v>
      </c>
      <c r="AM2089" t="s">
        <v>41</v>
      </c>
    </row>
    <row r="2090" spans="1:39" x14ac:dyDescent="0.3">
      <c r="A2090" t="s">
        <v>55</v>
      </c>
      <c r="B2090" t="s">
        <v>56</v>
      </c>
      <c r="C2090" t="s">
        <v>38</v>
      </c>
      <c r="D2090" t="s">
        <v>59</v>
      </c>
      <c r="E2090">
        <v>5</v>
      </c>
      <c r="F2090" t="s">
        <v>39</v>
      </c>
      <c r="G2090" t="s">
        <v>40</v>
      </c>
      <c r="H2090" t="s">
        <v>41</v>
      </c>
      <c r="J2090">
        <v>75.260000000000005</v>
      </c>
      <c r="K2090" t="s">
        <v>41</v>
      </c>
      <c r="L2090">
        <v>22444.23</v>
      </c>
      <c r="M2090" t="s">
        <v>41</v>
      </c>
      <c r="N2090" t="s">
        <v>41</v>
      </c>
      <c r="O2090">
        <v>1260</v>
      </c>
      <c r="P2090">
        <v>1268.56</v>
      </c>
      <c r="Q2090">
        <v>1280</v>
      </c>
      <c r="R2090">
        <v>-2.44</v>
      </c>
      <c r="S2090">
        <v>0.19</v>
      </c>
      <c r="T2090">
        <v>59.27</v>
      </c>
      <c r="U2090">
        <v>1001</v>
      </c>
      <c r="V2090" t="s">
        <v>41</v>
      </c>
      <c r="W2090">
        <v>5.25</v>
      </c>
      <c r="X2090" t="s">
        <v>41</v>
      </c>
      <c r="Z2090">
        <v>5.0199999999999996</v>
      </c>
      <c r="AA2090">
        <v>1.39</v>
      </c>
      <c r="AB2090">
        <v>3.63</v>
      </c>
      <c r="AC2090">
        <v>2.2400000000000002</v>
      </c>
      <c r="AD2090" t="s">
        <v>41</v>
      </c>
      <c r="AF2090">
        <v>140</v>
      </c>
      <c r="AG2090">
        <v>140</v>
      </c>
      <c r="AH2090">
        <v>3.3</v>
      </c>
      <c r="AI2090">
        <v>3.3</v>
      </c>
      <c r="AJ2090">
        <v>0</v>
      </c>
      <c r="AK2090" t="s">
        <v>41</v>
      </c>
      <c r="AL2090" t="s">
        <v>41</v>
      </c>
      <c r="AM2090" t="s">
        <v>41</v>
      </c>
    </row>
    <row r="2091" spans="1:39" x14ac:dyDescent="0.3">
      <c r="A2091" t="s">
        <v>55</v>
      </c>
      <c r="B2091" t="s">
        <v>56</v>
      </c>
      <c r="C2091" t="s">
        <v>38</v>
      </c>
      <c r="D2091" t="s">
        <v>59</v>
      </c>
      <c r="E2091">
        <v>5</v>
      </c>
      <c r="F2091" t="s">
        <v>43</v>
      </c>
      <c r="G2091" t="s">
        <v>40</v>
      </c>
      <c r="H2091" t="s">
        <v>41</v>
      </c>
      <c r="J2091">
        <v>75.260000000000005</v>
      </c>
      <c r="K2091" t="s">
        <v>41</v>
      </c>
      <c r="L2091">
        <v>22444.23</v>
      </c>
      <c r="M2091" t="s">
        <v>41</v>
      </c>
      <c r="N2091" t="s">
        <v>41</v>
      </c>
      <c r="O2091">
        <v>1280</v>
      </c>
      <c r="P2091">
        <v>1288.26</v>
      </c>
      <c r="Q2091">
        <v>1300</v>
      </c>
      <c r="R2091">
        <v>-2.74</v>
      </c>
      <c r="S2091">
        <v>0.2</v>
      </c>
      <c r="T2091">
        <v>60.82</v>
      </c>
      <c r="U2091">
        <v>1001</v>
      </c>
      <c r="V2091" t="s">
        <v>41</v>
      </c>
      <c r="W2091">
        <v>5.33</v>
      </c>
      <c r="X2091" t="s">
        <v>41</v>
      </c>
      <c r="Z2091">
        <v>5.0199999999999996</v>
      </c>
      <c r="AA2091">
        <v>1.39</v>
      </c>
      <c r="AB2091">
        <v>3.63</v>
      </c>
      <c r="AC2091">
        <v>1.87</v>
      </c>
      <c r="AD2091" t="s">
        <v>41</v>
      </c>
      <c r="AF2091">
        <v>140</v>
      </c>
      <c r="AG2091">
        <v>140</v>
      </c>
      <c r="AH2091">
        <v>3.3</v>
      </c>
      <c r="AI2091">
        <v>3.3</v>
      </c>
      <c r="AJ2091">
        <v>0</v>
      </c>
      <c r="AK2091" t="s">
        <v>41</v>
      </c>
      <c r="AL2091" t="s">
        <v>41</v>
      </c>
      <c r="AM2091" t="s">
        <v>41</v>
      </c>
    </row>
    <row r="2092" spans="1:39" x14ac:dyDescent="0.3">
      <c r="A2092" t="s">
        <v>55</v>
      </c>
      <c r="B2092" t="s">
        <v>56</v>
      </c>
      <c r="C2092" t="s">
        <v>38</v>
      </c>
      <c r="D2092" t="s">
        <v>59</v>
      </c>
      <c r="E2092">
        <v>5</v>
      </c>
      <c r="F2092" t="s">
        <v>44</v>
      </c>
      <c r="G2092" t="s">
        <v>40</v>
      </c>
      <c r="H2092" t="s">
        <v>41</v>
      </c>
      <c r="J2092">
        <v>75.260000000000005</v>
      </c>
      <c r="K2092" t="s">
        <v>41</v>
      </c>
      <c r="L2092">
        <v>22444.23</v>
      </c>
      <c r="M2092" t="s">
        <v>41</v>
      </c>
      <c r="N2092" t="s">
        <v>41</v>
      </c>
      <c r="O2092">
        <v>1300</v>
      </c>
      <c r="P2092">
        <v>1308.74</v>
      </c>
      <c r="Q2092">
        <v>1320</v>
      </c>
      <c r="R2092">
        <v>-2.2599999999999998</v>
      </c>
      <c r="S2092">
        <v>0.2</v>
      </c>
      <c r="T2092">
        <v>55.43</v>
      </c>
      <c r="U2092">
        <v>1001</v>
      </c>
      <c r="V2092" t="s">
        <v>41</v>
      </c>
      <c r="W2092">
        <v>4.92</v>
      </c>
      <c r="X2092" t="s">
        <v>41</v>
      </c>
      <c r="Z2092">
        <v>5.0199999999999996</v>
      </c>
      <c r="AA2092">
        <v>1.39</v>
      </c>
      <c r="AB2092">
        <v>3.63</v>
      </c>
      <c r="AC2092">
        <v>1.77</v>
      </c>
      <c r="AD2092" t="s">
        <v>41</v>
      </c>
      <c r="AF2092">
        <v>140</v>
      </c>
      <c r="AG2092">
        <v>140</v>
      </c>
      <c r="AH2092">
        <v>3.3</v>
      </c>
      <c r="AI2092">
        <v>3.3</v>
      </c>
      <c r="AJ2092">
        <v>0</v>
      </c>
      <c r="AK2092" t="s">
        <v>41</v>
      </c>
      <c r="AL2092" t="s">
        <v>41</v>
      </c>
      <c r="AM2092" t="s">
        <v>41</v>
      </c>
    </row>
    <row r="2093" spans="1:39" x14ac:dyDescent="0.3">
      <c r="A2093" t="s">
        <v>55</v>
      </c>
      <c r="B2093" t="s">
        <v>56</v>
      </c>
      <c r="C2093" t="s">
        <v>38</v>
      </c>
      <c r="D2093" t="s">
        <v>59</v>
      </c>
      <c r="E2093">
        <v>5</v>
      </c>
      <c r="F2093" t="s">
        <v>45</v>
      </c>
      <c r="G2093" t="s">
        <v>40</v>
      </c>
      <c r="H2093" t="s">
        <v>41</v>
      </c>
      <c r="J2093">
        <v>75.260000000000005</v>
      </c>
      <c r="K2093" t="s">
        <v>41</v>
      </c>
      <c r="L2093">
        <v>22444.23</v>
      </c>
      <c r="M2093" t="s">
        <v>41</v>
      </c>
      <c r="N2093" t="s">
        <v>41</v>
      </c>
      <c r="O2093">
        <v>1320</v>
      </c>
      <c r="P2093">
        <v>1328.3</v>
      </c>
      <c r="Q2093">
        <v>1340</v>
      </c>
      <c r="R2093">
        <v>-2.7</v>
      </c>
      <c r="S2093">
        <v>0.18</v>
      </c>
      <c r="T2093">
        <v>57.03</v>
      </c>
      <c r="U2093">
        <v>1001</v>
      </c>
      <c r="V2093" t="s">
        <v>41</v>
      </c>
      <c r="W2093">
        <v>4.1399999999999997</v>
      </c>
      <c r="X2093" t="s">
        <v>41</v>
      </c>
      <c r="Z2093">
        <v>5.0199999999999996</v>
      </c>
      <c r="AA2093">
        <v>1.39</v>
      </c>
      <c r="AB2093">
        <v>3.63</v>
      </c>
      <c r="AC2093">
        <v>2.04</v>
      </c>
      <c r="AD2093" t="s">
        <v>41</v>
      </c>
      <c r="AF2093">
        <v>140</v>
      </c>
      <c r="AG2093">
        <v>140</v>
      </c>
      <c r="AH2093">
        <v>3.3</v>
      </c>
      <c r="AI2093">
        <v>3.3</v>
      </c>
      <c r="AJ2093">
        <v>0</v>
      </c>
      <c r="AK2093" t="s">
        <v>41</v>
      </c>
      <c r="AL2093" t="s">
        <v>41</v>
      </c>
      <c r="AM2093" t="s">
        <v>41</v>
      </c>
    </row>
    <row r="2094" spans="1:39" x14ac:dyDescent="0.3">
      <c r="A2094" t="s">
        <v>55</v>
      </c>
      <c r="B2094" t="s">
        <v>56</v>
      </c>
      <c r="C2094" t="s">
        <v>38</v>
      </c>
      <c r="D2094" t="s">
        <v>59</v>
      </c>
      <c r="E2094">
        <v>5</v>
      </c>
      <c r="F2094" t="s">
        <v>46</v>
      </c>
      <c r="G2094" t="s">
        <v>40</v>
      </c>
      <c r="H2094" t="s">
        <v>41</v>
      </c>
      <c r="J2094">
        <v>75.260000000000005</v>
      </c>
      <c r="K2094" t="s">
        <v>41</v>
      </c>
      <c r="L2094">
        <v>22444.23</v>
      </c>
      <c r="M2094" t="s">
        <v>41</v>
      </c>
      <c r="N2094" t="s">
        <v>41</v>
      </c>
      <c r="O2094">
        <v>1260</v>
      </c>
      <c r="P2094">
        <v>1268.56</v>
      </c>
      <c r="Q2094">
        <v>1280</v>
      </c>
      <c r="R2094">
        <v>-2.44</v>
      </c>
      <c r="S2094">
        <v>0.19</v>
      </c>
      <c r="T2094">
        <v>59.27</v>
      </c>
      <c r="U2094">
        <v>1001</v>
      </c>
      <c r="V2094" t="s">
        <v>41</v>
      </c>
      <c r="W2094">
        <v>5.39</v>
      </c>
      <c r="X2094" t="s">
        <v>41</v>
      </c>
      <c r="Z2094">
        <v>5.0199999999999996</v>
      </c>
      <c r="AA2094">
        <v>1.39</v>
      </c>
      <c r="AB2094">
        <v>3.63</v>
      </c>
      <c r="AC2094">
        <v>2.2400000000000002</v>
      </c>
      <c r="AD2094" t="s">
        <v>41</v>
      </c>
      <c r="AF2094">
        <v>140</v>
      </c>
      <c r="AG2094">
        <v>140</v>
      </c>
      <c r="AH2094">
        <v>3.3</v>
      </c>
      <c r="AI2094">
        <v>3.3</v>
      </c>
      <c r="AJ2094">
        <v>0</v>
      </c>
      <c r="AK2094" t="s">
        <v>41</v>
      </c>
      <c r="AL2094" t="s">
        <v>41</v>
      </c>
      <c r="AM2094" t="s">
        <v>41</v>
      </c>
    </row>
    <row r="2095" spans="1:39" x14ac:dyDescent="0.3">
      <c r="A2095" t="s">
        <v>55</v>
      </c>
      <c r="B2095" t="s">
        <v>56</v>
      </c>
      <c r="C2095" t="s">
        <v>38</v>
      </c>
      <c r="D2095" t="s">
        <v>59</v>
      </c>
      <c r="E2095">
        <v>5</v>
      </c>
      <c r="F2095" t="s">
        <v>47</v>
      </c>
      <c r="G2095" t="s">
        <v>40</v>
      </c>
      <c r="H2095" t="s">
        <v>41</v>
      </c>
      <c r="J2095">
        <v>75.260000000000005</v>
      </c>
      <c r="K2095" t="s">
        <v>41</v>
      </c>
      <c r="L2095">
        <v>22444.23</v>
      </c>
      <c r="M2095" t="s">
        <v>41</v>
      </c>
      <c r="N2095" t="s">
        <v>41</v>
      </c>
      <c r="O2095">
        <v>1280</v>
      </c>
      <c r="P2095">
        <v>1288.26</v>
      </c>
      <c r="Q2095">
        <v>1300</v>
      </c>
      <c r="R2095">
        <v>-2.74</v>
      </c>
      <c r="S2095">
        <v>0.2</v>
      </c>
      <c r="T2095">
        <v>60.82</v>
      </c>
      <c r="U2095">
        <v>1001</v>
      </c>
      <c r="V2095" t="s">
        <v>41</v>
      </c>
      <c r="W2095">
        <v>5.59</v>
      </c>
      <c r="X2095" t="s">
        <v>41</v>
      </c>
      <c r="Z2095">
        <v>5.0199999999999996</v>
      </c>
      <c r="AA2095">
        <v>1.39</v>
      </c>
      <c r="AB2095">
        <v>3.63</v>
      </c>
      <c r="AC2095">
        <v>1.87</v>
      </c>
      <c r="AD2095" t="s">
        <v>41</v>
      </c>
      <c r="AF2095">
        <v>140</v>
      </c>
      <c r="AG2095">
        <v>140</v>
      </c>
      <c r="AH2095">
        <v>3.3</v>
      </c>
      <c r="AI2095">
        <v>3.3</v>
      </c>
      <c r="AJ2095">
        <v>0</v>
      </c>
      <c r="AK2095" t="s">
        <v>41</v>
      </c>
      <c r="AL2095" t="s">
        <v>41</v>
      </c>
      <c r="AM2095" t="s">
        <v>41</v>
      </c>
    </row>
    <row r="2096" spans="1:39" x14ac:dyDescent="0.3">
      <c r="A2096" t="s">
        <v>55</v>
      </c>
      <c r="B2096" t="s">
        <v>56</v>
      </c>
      <c r="C2096" t="s">
        <v>38</v>
      </c>
      <c r="D2096" t="s">
        <v>59</v>
      </c>
      <c r="E2096">
        <v>5</v>
      </c>
      <c r="F2096" t="s">
        <v>48</v>
      </c>
      <c r="G2096" t="s">
        <v>40</v>
      </c>
      <c r="H2096" t="s">
        <v>41</v>
      </c>
      <c r="J2096">
        <v>75.260000000000005</v>
      </c>
      <c r="K2096" t="s">
        <v>41</v>
      </c>
      <c r="L2096">
        <v>22444.23</v>
      </c>
      <c r="M2096" t="s">
        <v>41</v>
      </c>
      <c r="N2096" t="s">
        <v>41</v>
      </c>
      <c r="O2096">
        <v>1300</v>
      </c>
      <c r="P2096">
        <v>1308.74</v>
      </c>
      <c r="Q2096">
        <v>1320</v>
      </c>
      <c r="R2096">
        <v>-2.2599999999999998</v>
      </c>
      <c r="S2096">
        <v>0.2</v>
      </c>
      <c r="T2096">
        <v>55.43</v>
      </c>
      <c r="U2096">
        <v>1001</v>
      </c>
      <c r="V2096" t="s">
        <v>41</v>
      </c>
      <c r="W2096">
        <v>5.52</v>
      </c>
      <c r="X2096" t="s">
        <v>41</v>
      </c>
      <c r="Z2096">
        <v>5.0199999999999996</v>
      </c>
      <c r="AA2096">
        <v>1.39</v>
      </c>
      <c r="AB2096">
        <v>3.63</v>
      </c>
      <c r="AC2096">
        <v>1.77</v>
      </c>
      <c r="AD2096" t="s">
        <v>41</v>
      </c>
      <c r="AF2096">
        <v>140</v>
      </c>
      <c r="AG2096">
        <v>140</v>
      </c>
      <c r="AH2096">
        <v>3.3</v>
      </c>
      <c r="AI2096">
        <v>3.3</v>
      </c>
      <c r="AJ2096">
        <v>0</v>
      </c>
      <c r="AK2096" t="s">
        <v>41</v>
      </c>
      <c r="AL2096" t="s">
        <v>41</v>
      </c>
      <c r="AM2096" t="s">
        <v>41</v>
      </c>
    </row>
    <row r="2097" spans="1:39" x14ac:dyDescent="0.3">
      <c r="A2097" t="s">
        <v>55</v>
      </c>
      <c r="B2097" t="s">
        <v>56</v>
      </c>
      <c r="C2097" t="s">
        <v>38</v>
      </c>
      <c r="D2097" t="s">
        <v>59</v>
      </c>
      <c r="E2097">
        <v>5</v>
      </c>
      <c r="F2097" t="s">
        <v>49</v>
      </c>
      <c r="G2097" t="s">
        <v>40</v>
      </c>
      <c r="H2097" t="s">
        <v>41</v>
      </c>
      <c r="J2097">
        <v>75.260000000000005</v>
      </c>
      <c r="K2097" t="s">
        <v>41</v>
      </c>
      <c r="L2097">
        <v>22444.23</v>
      </c>
      <c r="M2097" t="s">
        <v>41</v>
      </c>
      <c r="N2097" t="s">
        <v>41</v>
      </c>
      <c r="O2097">
        <v>1320</v>
      </c>
      <c r="P2097">
        <v>1328.3</v>
      </c>
      <c r="Q2097">
        <v>1340</v>
      </c>
      <c r="R2097">
        <v>-2.7</v>
      </c>
      <c r="S2097">
        <v>0.18</v>
      </c>
      <c r="T2097">
        <v>57.03</v>
      </c>
      <c r="U2097">
        <v>1001</v>
      </c>
      <c r="V2097" t="s">
        <v>41</v>
      </c>
      <c r="W2097">
        <v>4.7699999999999996</v>
      </c>
      <c r="X2097" t="s">
        <v>41</v>
      </c>
      <c r="Z2097">
        <v>5.0199999999999996</v>
      </c>
      <c r="AA2097">
        <v>1.39</v>
      </c>
      <c r="AB2097">
        <v>3.63</v>
      </c>
      <c r="AC2097">
        <v>2.04</v>
      </c>
      <c r="AD2097" t="s">
        <v>41</v>
      </c>
      <c r="AF2097">
        <v>140</v>
      </c>
      <c r="AG2097">
        <v>140</v>
      </c>
      <c r="AH2097">
        <v>3.3</v>
      </c>
      <c r="AI2097">
        <v>3.3</v>
      </c>
      <c r="AJ2097">
        <v>0</v>
      </c>
      <c r="AK2097" t="s">
        <v>41</v>
      </c>
      <c r="AL2097" t="s">
        <v>41</v>
      </c>
      <c r="AM2097" t="s">
        <v>41</v>
      </c>
    </row>
    <row r="2098" spans="1:39" x14ac:dyDescent="0.3">
      <c r="A2098" t="s">
        <v>55</v>
      </c>
      <c r="B2098" t="s">
        <v>56</v>
      </c>
      <c r="C2098" t="s">
        <v>38</v>
      </c>
      <c r="D2098" t="s">
        <v>59</v>
      </c>
      <c r="E2098">
        <v>5</v>
      </c>
      <c r="F2098" t="s">
        <v>39</v>
      </c>
      <c r="G2098" t="s">
        <v>40</v>
      </c>
      <c r="H2098" t="s">
        <v>41</v>
      </c>
      <c r="J2098">
        <v>76.900000000000006</v>
      </c>
      <c r="K2098" t="s">
        <v>41</v>
      </c>
      <c r="L2098">
        <v>22526.560000000001</v>
      </c>
      <c r="M2098" t="s">
        <v>41</v>
      </c>
      <c r="N2098" t="s">
        <v>41</v>
      </c>
      <c r="O2098">
        <v>1260</v>
      </c>
      <c r="P2098">
        <v>1268.58</v>
      </c>
      <c r="Q2098">
        <v>1280</v>
      </c>
      <c r="R2098">
        <v>-2.42</v>
      </c>
      <c r="S2098">
        <v>0.19</v>
      </c>
      <c r="T2098">
        <v>59.62</v>
      </c>
      <c r="U2098">
        <v>1001</v>
      </c>
      <c r="V2098" t="s">
        <v>41</v>
      </c>
      <c r="W2098">
        <v>5.44</v>
      </c>
      <c r="X2098" t="s">
        <v>41</v>
      </c>
      <c r="Z2098">
        <v>5.0199999999999996</v>
      </c>
      <c r="AA2098">
        <v>1.48</v>
      </c>
      <c r="AB2098">
        <v>3.54</v>
      </c>
      <c r="AC2098">
        <v>2.44</v>
      </c>
      <c r="AD2098" t="s">
        <v>41</v>
      </c>
      <c r="AF2098">
        <v>150</v>
      </c>
      <c r="AG2098">
        <v>150</v>
      </c>
      <c r="AH2098">
        <v>3.3</v>
      </c>
      <c r="AI2098">
        <v>3.3</v>
      </c>
      <c r="AJ2098">
        <v>0</v>
      </c>
      <c r="AK2098" t="s">
        <v>41</v>
      </c>
      <c r="AL2098" t="s">
        <v>41</v>
      </c>
      <c r="AM2098" t="s">
        <v>41</v>
      </c>
    </row>
    <row r="2099" spans="1:39" x14ac:dyDescent="0.3">
      <c r="A2099" t="s">
        <v>55</v>
      </c>
      <c r="B2099" t="s">
        <v>56</v>
      </c>
      <c r="C2099" t="s">
        <v>38</v>
      </c>
      <c r="D2099" t="s">
        <v>59</v>
      </c>
      <c r="E2099">
        <v>5</v>
      </c>
      <c r="F2099" t="s">
        <v>43</v>
      </c>
      <c r="G2099" t="s">
        <v>40</v>
      </c>
      <c r="H2099" t="s">
        <v>41</v>
      </c>
      <c r="J2099">
        <v>76.900000000000006</v>
      </c>
      <c r="K2099" t="s">
        <v>41</v>
      </c>
      <c r="L2099">
        <v>22526.560000000001</v>
      </c>
      <c r="M2099" t="s">
        <v>41</v>
      </c>
      <c r="N2099" t="s">
        <v>41</v>
      </c>
      <c r="O2099">
        <v>1280</v>
      </c>
      <c r="P2099">
        <v>1288.28</v>
      </c>
      <c r="Q2099">
        <v>1300</v>
      </c>
      <c r="R2099">
        <v>-2.72</v>
      </c>
      <c r="S2099">
        <v>0.2</v>
      </c>
      <c r="T2099">
        <v>60.97</v>
      </c>
      <c r="U2099">
        <v>1001</v>
      </c>
      <c r="V2099" t="s">
        <v>41</v>
      </c>
      <c r="W2099">
        <v>5.5</v>
      </c>
      <c r="X2099" t="s">
        <v>41</v>
      </c>
      <c r="Z2099">
        <v>5.0199999999999996</v>
      </c>
      <c r="AA2099">
        <v>1.48</v>
      </c>
      <c r="AB2099">
        <v>3.54</v>
      </c>
      <c r="AC2099">
        <v>2.0699999999999998</v>
      </c>
      <c r="AD2099" t="s">
        <v>41</v>
      </c>
      <c r="AF2099">
        <v>150</v>
      </c>
      <c r="AG2099">
        <v>150</v>
      </c>
      <c r="AH2099">
        <v>3.3</v>
      </c>
      <c r="AI2099">
        <v>3.3</v>
      </c>
      <c r="AJ2099">
        <v>0</v>
      </c>
      <c r="AK2099" t="s">
        <v>41</v>
      </c>
      <c r="AL2099" t="s">
        <v>41</v>
      </c>
      <c r="AM2099" t="s">
        <v>41</v>
      </c>
    </row>
    <row r="2100" spans="1:39" x14ac:dyDescent="0.3">
      <c r="A2100" t="s">
        <v>55</v>
      </c>
      <c r="B2100" t="s">
        <v>56</v>
      </c>
      <c r="C2100" t="s">
        <v>38</v>
      </c>
      <c r="D2100" t="s">
        <v>59</v>
      </c>
      <c r="E2100">
        <v>5</v>
      </c>
      <c r="F2100" t="s">
        <v>44</v>
      </c>
      <c r="G2100" t="s">
        <v>40</v>
      </c>
      <c r="H2100" t="s">
        <v>41</v>
      </c>
      <c r="J2100">
        <v>76.900000000000006</v>
      </c>
      <c r="K2100" t="s">
        <v>41</v>
      </c>
      <c r="L2100">
        <v>22526.560000000001</v>
      </c>
      <c r="M2100" t="s">
        <v>41</v>
      </c>
      <c r="N2100" t="s">
        <v>41</v>
      </c>
      <c r="O2100">
        <v>1300</v>
      </c>
      <c r="P2100">
        <v>1308.76</v>
      </c>
      <c r="Q2100">
        <v>1320</v>
      </c>
      <c r="R2100">
        <v>-2.2400000000000002</v>
      </c>
      <c r="S2100">
        <v>0.2</v>
      </c>
      <c r="T2100">
        <v>55.61</v>
      </c>
      <c r="U2100">
        <v>1001</v>
      </c>
      <c r="V2100" t="s">
        <v>41</v>
      </c>
      <c r="W2100">
        <v>5.08</v>
      </c>
      <c r="X2100" t="s">
        <v>41</v>
      </c>
      <c r="Z2100">
        <v>5.0199999999999996</v>
      </c>
      <c r="AA2100">
        <v>1.48</v>
      </c>
      <c r="AB2100">
        <v>3.54</v>
      </c>
      <c r="AC2100">
        <v>1.96</v>
      </c>
      <c r="AD2100" t="s">
        <v>41</v>
      </c>
      <c r="AF2100">
        <v>150</v>
      </c>
      <c r="AG2100">
        <v>150</v>
      </c>
      <c r="AH2100">
        <v>3.3</v>
      </c>
      <c r="AI2100">
        <v>3.3</v>
      </c>
      <c r="AJ2100">
        <v>0</v>
      </c>
      <c r="AK2100" t="s">
        <v>41</v>
      </c>
      <c r="AL2100" t="s">
        <v>41</v>
      </c>
      <c r="AM2100" t="s">
        <v>41</v>
      </c>
    </row>
    <row r="2101" spans="1:39" x14ac:dyDescent="0.3">
      <c r="A2101" t="s">
        <v>55</v>
      </c>
      <c r="B2101" t="s">
        <v>56</v>
      </c>
      <c r="C2101" t="s">
        <v>38</v>
      </c>
      <c r="D2101" t="s">
        <v>59</v>
      </c>
      <c r="E2101">
        <v>5</v>
      </c>
      <c r="F2101" t="s">
        <v>45</v>
      </c>
      <c r="G2101" t="s">
        <v>40</v>
      </c>
      <c r="H2101" t="s">
        <v>41</v>
      </c>
      <c r="J2101">
        <v>76.900000000000006</v>
      </c>
      <c r="K2101" t="s">
        <v>41</v>
      </c>
      <c r="L2101">
        <v>22526.560000000001</v>
      </c>
      <c r="M2101" t="s">
        <v>41</v>
      </c>
      <c r="N2101" t="s">
        <v>41</v>
      </c>
      <c r="O2101">
        <v>1320</v>
      </c>
      <c r="P2101">
        <v>1328.32</v>
      </c>
      <c r="Q2101">
        <v>1340</v>
      </c>
      <c r="R2101">
        <v>-2.68</v>
      </c>
      <c r="S2101">
        <v>0.19</v>
      </c>
      <c r="T2101">
        <v>57.12</v>
      </c>
      <c r="U2101">
        <v>1001</v>
      </c>
      <c r="V2101" t="s">
        <v>41</v>
      </c>
      <c r="W2101">
        <v>4.2699999999999996</v>
      </c>
      <c r="X2101" t="s">
        <v>41</v>
      </c>
      <c r="Z2101">
        <v>5.0199999999999996</v>
      </c>
      <c r="AA2101">
        <v>1.48</v>
      </c>
      <c r="AB2101">
        <v>3.54</v>
      </c>
      <c r="AC2101">
        <v>2.2400000000000002</v>
      </c>
      <c r="AD2101" t="s">
        <v>41</v>
      </c>
      <c r="AF2101">
        <v>150</v>
      </c>
      <c r="AG2101">
        <v>150</v>
      </c>
      <c r="AH2101">
        <v>3.3</v>
      </c>
      <c r="AI2101">
        <v>3.3</v>
      </c>
      <c r="AJ2101">
        <v>0</v>
      </c>
      <c r="AK2101" t="s">
        <v>41</v>
      </c>
      <c r="AL2101" t="s">
        <v>41</v>
      </c>
      <c r="AM2101" t="s">
        <v>41</v>
      </c>
    </row>
    <row r="2102" spans="1:39" x14ac:dyDescent="0.3">
      <c r="A2102" t="s">
        <v>55</v>
      </c>
      <c r="B2102" t="s">
        <v>56</v>
      </c>
      <c r="C2102" t="s">
        <v>38</v>
      </c>
      <c r="D2102" t="s">
        <v>59</v>
      </c>
      <c r="E2102">
        <v>5</v>
      </c>
      <c r="F2102" t="s">
        <v>46</v>
      </c>
      <c r="G2102" t="s">
        <v>40</v>
      </c>
      <c r="H2102" t="s">
        <v>41</v>
      </c>
      <c r="J2102">
        <v>76.900000000000006</v>
      </c>
      <c r="K2102" t="s">
        <v>41</v>
      </c>
      <c r="L2102">
        <v>22526.560000000001</v>
      </c>
      <c r="M2102" t="s">
        <v>41</v>
      </c>
      <c r="N2102" t="s">
        <v>41</v>
      </c>
      <c r="O2102">
        <v>1260</v>
      </c>
      <c r="P2102">
        <v>1268.58</v>
      </c>
      <c r="Q2102">
        <v>1280</v>
      </c>
      <c r="R2102">
        <v>-2.42</v>
      </c>
      <c r="S2102">
        <v>0.19</v>
      </c>
      <c r="T2102">
        <v>59.62</v>
      </c>
      <c r="U2102">
        <v>1001</v>
      </c>
      <c r="V2102" t="s">
        <v>41</v>
      </c>
      <c r="W2102">
        <v>5.58</v>
      </c>
      <c r="X2102" t="s">
        <v>41</v>
      </c>
      <c r="Z2102">
        <v>5.0199999999999996</v>
      </c>
      <c r="AA2102">
        <v>1.48</v>
      </c>
      <c r="AB2102">
        <v>3.54</v>
      </c>
      <c r="AC2102">
        <v>2.44</v>
      </c>
      <c r="AD2102" t="s">
        <v>41</v>
      </c>
      <c r="AF2102">
        <v>150</v>
      </c>
      <c r="AG2102">
        <v>150</v>
      </c>
      <c r="AH2102">
        <v>3.3</v>
      </c>
      <c r="AI2102">
        <v>3.3</v>
      </c>
      <c r="AJ2102">
        <v>0</v>
      </c>
      <c r="AK2102" t="s">
        <v>41</v>
      </c>
      <c r="AL2102" t="s">
        <v>41</v>
      </c>
      <c r="AM2102" t="s">
        <v>41</v>
      </c>
    </row>
    <row r="2103" spans="1:39" x14ac:dyDescent="0.3">
      <c r="A2103" t="s">
        <v>55</v>
      </c>
      <c r="B2103" t="s">
        <v>56</v>
      </c>
      <c r="C2103" t="s">
        <v>38</v>
      </c>
      <c r="D2103" t="s">
        <v>59</v>
      </c>
      <c r="E2103">
        <v>5</v>
      </c>
      <c r="F2103" t="s">
        <v>47</v>
      </c>
      <c r="G2103" t="s">
        <v>40</v>
      </c>
      <c r="H2103" t="s">
        <v>41</v>
      </c>
      <c r="J2103">
        <v>76.900000000000006</v>
      </c>
      <c r="K2103" t="s">
        <v>41</v>
      </c>
      <c r="L2103">
        <v>22526.560000000001</v>
      </c>
      <c r="M2103" t="s">
        <v>41</v>
      </c>
      <c r="N2103" t="s">
        <v>41</v>
      </c>
      <c r="O2103">
        <v>1280</v>
      </c>
      <c r="P2103">
        <v>1288.28</v>
      </c>
      <c r="Q2103">
        <v>1300</v>
      </c>
      <c r="R2103">
        <v>-2.72</v>
      </c>
      <c r="S2103">
        <v>0.2</v>
      </c>
      <c r="T2103">
        <v>60.97</v>
      </c>
      <c r="U2103">
        <v>1001</v>
      </c>
      <c r="V2103" t="s">
        <v>41</v>
      </c>
      <c r="W2103">
        <v>5.73</v>
      </c>
      <c r="X2103" t="s">
        <v>41</v>
      </c>
      <c r="Z2103">
        <v>5.0199999999999996</v>
      </c>
      <c r="AA2103">
        <v>1.48</v>
      </c>
      <c r="AB2103">
        <v>3.54</v>
      </c>
      <c r="AC2103">
        <v>2.0699999999999998</v>
      </c>
      <c r="AD2103" t="s">
        <v>41</v>
      </c>
      <c r="AF2103">
        <v>150</v>
      </c>
      <c r="AG2103">
        <v>150</v>
      </c>
      <c r="AH2103">
        <v>3.3</v>
      </c>
      <c r="AI2103">
        <v>3.3</v>
      </c>
      <c r="AJ2103">
        <v>0</v>
      </c>
      <c r="AK2103" t="s">
        <v>41</v>
      </c>
      <c r="AL2103" t="s">
        <v>41</v>
      </c>
      <c r="AM2103" t="s">
        <v>41</v>
      </c>
    </row>
    <row r="2104" spans="1:39" x14ac:dyDescent="0.3">
      <c r="A2104" t="s">
        <v>55</v>
      </c>
      <c r="B2104" t="s">
        <v>56</v>
      </c>
      <c r="C2104" t="s">
        <v>38</v>
      </c>
      <c r="D2104" t="s">
        <v>59</v>
      </c>
      <c r="E2104">
        <v>5</v>
      </c>
      <c r="F2104" t="s">
        <v>48</v>
      </c>
      <c r="G2104" t="s">
        <v>40</v>
      </c>
      <c r="H2104" t="s">
        <v>41</v>
      </c>
      <c r="J2104">
        <v>76.900000000000006</v>
      </c>
      <c r="K2104" t="s">
        <v>41</v>
      </c>
      <c r="L2104">
        <v>22526.560000000001</v>
      </c>
      <c r="M2104" t="s">
        <v>41</v>
      </c>
      <c r="N2104" t="s">
        <v>41</v>
      </c>
      <c r="O2104">
        <v>1300</v>
      </c>
      <c r="P2104">
        <v>1308.76</v>
      </c>
      <c r="Q2104">
        <v>1320</v>
      </c>
      <c r="R2104">
        <v>-2.2400000000000002</v>
      </c>
      <c r="S2104">
        <v>0.2</v>
      </c>
      <c r="T2104">
        <v>55.61</v>
      </c>
      <c r="U2104">
        <v>1001</v>
      </c>
      <c r="V2104" t="s">
        <v>41</v>
      </c>
      <c r="W2104">
        <v>5.67</v>
      </c>
      <c r="X2104" t="s">
        <v>41</v>
      </c>
      <c r="Z2104">
        <v>5.0199999999999996</v>
      </c>
      <c r="AA2104">
        <v>1.48</v>
      </c>
      <c r="AB2104">
        <v>3.54</v>
      </c>
      <c r="AC2104">
        <v>1.96</v>
      </c>
      <c r="AD2104" t="s">
        <v>41</v>
      </c>
      <c r="AF2104">
        <v>150</v>
      </c>
      <c r="AG2104">
        <v>150</v>
      </c>
      <c r="AH2104">
        <v>3.3</v>
      </c>
      <c r="AI2104">
        <v>3.3</v>
      </c>
      <c r="AJ2104">
        <v>0</v>
      </c>
      <c r="AK2104" t="s">
        <v>41</v>
      </c>
      <c r="AL2104" t="s">
        <v>41</v>
      </c>
      <c r="AM2104" t="s">
        <v>41</v>
      </c>
    </row>
    <row r="2105" spans="1:39" x14ac:dyDescent="0.3">
      <c r="A2105" t="s">
        <v>55</v>
      </c>
      <c r="B2105" t="s">
        <v>56</v>
      </c>
      <c r="C2105" t="s">
        <v>38</v>
      </c>
      <c r="D2105" t="s">
        <v>59</v>
      </c>
      <c r="E2105">
        <v>5</v>
      </c>
      <c r="F2105" t="s">
        <v>49</v>
      </c>
      <c r="G2105" t="s">
        <v>40</v>
      </c>
      <c r="H2105" t="s">
        <v>41</v>
      </c>
      <c r="J2105">
        <v>76.900000000000006</v>
      </c>
      <c r="K2105" t="s">
        <v>41</v>
      </c>
      <c r="L2105">
        <v>22526.560000000001</v>
      </c>
      <c r="M2105" t="s">
        <v>41</v>
      </c>
      <c r="N2105" t="s">
        <v>41</v>
      </c>
      <c r="O2105">
        <v>1320</v>
      </c>
      <c r="P2105">
        <v>1328.32</v>
      </c>
      <c r="Q2105">
        <v>1340</v>
      </c>
      <c r="R2105">
        <v>-2.68</v>
      </c>
      <c r="S2105">
        <v>0.19</v>
      </c>
      <c r="T2105">
        <v>57.12</v>
      </c>
      <c r="U2105">
        <v>1001</v>
      </c>
      <c r="V2105" t="s">
        <v>41</v>
      </c>
      <c r="W2105">
        <v>4.87</v>
      </c>
      <c r="X2105" t="s">
        <v>41</v>
      </c>
      <c r="Z2105">
        <v>5.0199999999999996</v>
      </c>
      <c r="AA2105">
        <v>1.48</v>
      </c>
      <c r="AB2105">
        <v>3.54</v>
      </c>
      <c r="AC2105">
        <v>2.2400000000000002</v>
      </c>
      <c r="AD2105" t="s">
        <v>41</v>
      </c>
      <c r="AF2105">
        <v>150</v>
      </c>
      <c r="AG2105">
        <v>150</v>
      </c>
      <c r="AH2105">
        <v>3.3</v>
      </c>
      <c r="AI2105">
        <v>3.3</v>
      </c>
      <c r="AJ2105">
        <v>0</v>
      </c>
      <c r="AK2105" t="s">
        <v>41</v>
      </c>
      <c r="AL2105" t="s">
        <v>41</v>
      </c>
      <c r="AM2105" t="s">
        <v>41</v>
      </c>
    </row>
    <row r="2106" spans="1:39" x14ac:dyDescent="0.3">
      <c r="A2106" t="s">
        <v>55</v>
      </c>
      <c r="B2106" t="s">
        <v>56</v>
      </c>
      <c r="C2106" t="s">
        <v>38</v>
      </c>
      <c r="D2106" t="s">
        <v>59</v>
      </c>
      <c r="E2106">
        <v>5</v>
      </c>
      <c r="F2106" t="s">
        <v>39</v>
      </c>
      <c r="G2106" t="s">
        <v>40</v>
      </c>
      <c r="H2106" t="s">
        <v>41</v>
      </c>
      <c r="J2106">
        <v>76.37</v>
      </c>
      <c r="K2106" t="s">
        <v>41</v>
      </c>
      <c r="L2106">
        <v>22608.36</v>
      </c>
      <c r="M2106" t="s">
        <v>41</v>
      </c>
      <c r="N2106" t="s">
        <v>41</v>
      </c>
      <c r="O2106">
        <v>1260</v>
      </c>
      <c r="P2106">
        <v>1268.5999999999999</v>
      </c>
      <c r="Q2106">
        <v>1280</v>
      </c>
      <c r="R2106">
        <v>-2.4</v>
      </c>
      <c r="S2106">
        <v>0.2</v>
      </c>
      <c r="T2106">
        <v>60.73</v>
      </c>
      <c r="U2106">
        <v>1001</v>
      </c>
      <c r="V2106" t="s">
        <v>41</v>
      </c>
      <c r="W2106">
        <v>5.6</v>
      </c>
      <c r="X2106" t="s">
        <v>41</v>
      </c>
      <c r="Z2106">
        <v>5.01</v>
      </c>
      <c r="AA2106">
        <v>1.48</v>
      </c>
      <c r="AB2106">
        <v>3.53</v>
      </c>
      <c r="AC2106">
        <v>2.52</v>
      </c>
      <c r="AD2106" t="s">
        <v>41</v>
      </c>
      <c r="AF2106">
        <v>160</v>
      </c>
      <c r="AG2106">
        <v>160</v>
      </c>
      <c r="AH2106">
        <v>3.3</v>
      </c>
      <c r="AI2106">
        <v>3.3</v>
      </c>
      <c r="AJ2106">
        <v>0</v>
      </c>
      <c r="AK2106" t="s">
        <v>41</v>
      </c>
      <c r="AL2106" t="s">
        <v>41</v>
      </c>
      <c r="AM2106" t="s">
        <v>41</v>
      </c>
    </row>
    <row r="2107" spans="1:39" x14ac:dyDescent="0.3">
      <c r="A2107" t="s">
        <v>55</v>
      </c>
      <c r="B2107" t="s">
        <v>56</v>
      </c>
      <c r="C2107" t="s">
        <v>38</v>
      </c>
      <c r="D2107" t="s">
        <v>59</v>
      </c>
      <c r="E2107">
        <v>5</v>
      </c>
      <c r="F2107" t="s">
        <v>43</v>
      </c>
      <c r="G2107" t="s">
        <v>40</v>
      </c>
      <c r="H2107" t="s">
        <v>41</v>
      </c>
      <c r="J2107">
        <v>76.37</v>
      </c>
      <c r="K2107" t="s">
        <v>41</v>
      </c>
      <c r="L2107">
        <v>22608.36</v>
      </c>
      <c r="M2107" t="s">
        <v>41</v>
      </c>
      <c r="N2107" t="s">
        <v>41</v>
      </c>
      <c r="O2107">
        <v>1280</v>
      </c>
      <c r="P2107">
        <v>1288.3</v>
      </c>
      <c r="Q2107">
        <v>1300</v>
      </c>
      <c r="R2107">
        <v>-2.7</v>
      </c>
      <c r="S2107">
        <v>0.2</v>
      </c>
      <c r="T2107">
        <v>61.23</v>
      </c>
      <c r="U2107">
        <v>1001</v>
      </c>
      <c r="V2107" t="s">
        <v>41</v>
      </c>
      <c r="W2107">
        <v>5.64</v>
      </c>
      <c r="X2107" t="s">
        <v>41</v>
      </c>
      <c r="Z2107">
        <v>5.01</v>
      </c>
      <c r="AA2107">
        <v>1.48</v>
      </c>
      <c r="AB2107">
        <v>3.53</v>
      </c>
      <c r="AC2107">
        <v>2.14</v>
      </c>
      <c r="AD2107" t="s">
        <v>41</v>
      </c>
      <c r="AF2107">
        <v>160</v>
      </c>
      <c r="AG2107">
        <v>160</v>
      </c>
      <c r="AH2107">
        <v>3.3</v>
      </c>
      <c r="AI2107">
        <v>3.3</v>
      </c>
      <c r="AJ2107">
        <v>0</v>
      </c>
      <c r="AK2107" t="s">
        <v>41</v>
      </c>
      <c r="AL2107" t="s">
        <v>41</v>
      </c>
      <c r="AM2107" t="s">
        <v>41</v>
      </c>
    </row>
    <row r="2108" spans="1:39" x14ac:dyDescent="0.3">
      <c r="A2108" t="s">
        <v>55</v>
      </c>
      <c r="B2108" t="s">
        <v>56</v>
      </c>
      <c r="C2108" t="s">
        <v>38</v>
      </c>
      <c r="D2108" t="s">
        <v>59</v>
      </c>
      <c r="E2108">
        <v>5</v>
      </c>
      <c r="F2108" t="s">
        <v>44</v>
      </c>
      <c r="G2108" t="s">
        <v>40</v>
      </c>
      <c r="H2108" t="s">
        <v>41</v>
      </c>
      <c r="J2108">
        <v>76.37</v>
      </c>
      <c r="K2108" t="s">
        <v>41</v>
      </c>
      <c r="L2108">
        <v>22608.36</v>
      </c>
      <c r="M2108" t="s">
        <v>41</v>
      </c>
      <c r="N2108" t="s">
        <v>41</v>
      </c>
      <c r="O2108">
        <v>1300</v>
      </c>
      <c r="P2108">
        <v>1308.8</v>
      </c>
      <c r="Q2108">
        <v>1320</v>
      </c>
      <c r="R2108">
        <v>-2.2000000000000002</v>
      </c>
      <c r="S2108">
        <v>0.2</v>
      </c>
      <c r="T2108">
        <v>55.75</v>
      </c>
      <c r="U2108">
        <v>1001</v>
      </c>
      <c r="V2108" t="s">
        <v>41</v>
      </c>
      <c r="W2108">
        <v>5.22</v>
      </c>
      <c r="X2108" t="s">
        <v>41</v>
      </c>
      <c r="Z2108">
        <v>5.01</v>
      </c>
      <c r="AA2108">
        <v>1.48</v>
      </c>
      <c r="AB2108">
        <v>3.53</v>
      </c>
      <c r="AC2108">
        <v>2.0699999999999998</v>
      </c>
      <c r="AD2108" t="s">
        <v>41</v>
      </c>
      <c r="AF2108">
        <v>160</v>
      </c>
      <c r="AG2108">
        <v>160</v>
      </c>
      <c r="AH2108">
        <v>3.3</v>
      </c>
      <c r="AI2108">
        <v>3.3</v>
      </c>
      <c r="AJ2108">
        <v>0</v>
      </c>
      <c r="AK2108" t="s">
        <v>41</v>
      </c>
      <c r="AL2108" t="s">
        <v>41</v>
      </c>
      <c r="AM2108" t="s">
        <v>41</v>
      </c>
    </row>
    <row r="2109" spans="1:39" x14ac:dyDescent="0.3">
      <c r="A2109" t="s">
        <v>55</v>
      </c>
      <c r="B2109" t="s">
        <v>56</v>
      </c>
      <c r="C2109" t="s">
        <v>38</v>
      </c>
      <c r="D2109" t="s">
        <v>59</v>
      </c>
      <c r="E2109">
        <v>5</v>
      </c>
      <c r="F2109" t="s">
        <v>45</v>
      </c>
      <c r="G2109" t="s">
        <v>40</v>
      </c>
      <c r="H2109" t="s">
        <v>41</v>
      </c>
      <c r="J2109">
        <v>76.37</v>
      </c>
      <c r="K2109" t="s">
        <v>41</v>
      </c>
      <c r="L2109">
        <v>22608.36</v>
      </c>
      <c r="M2109" t="s">
        <v>41</v>
      </c>
      <c r="N2109" t="s">
        <v>41</v>
      </c>
      <c r="O2109">
        <v>1320</v>
      </c>
      <c r="P2109">
        <v>1328.36</v>
      </c>
      <c r="Q2109">
        <v>1340</v>
      </c>
      <c r="R2109">
        <v>-2.64</v>
      </c>
      <c r="S2109">
        <v>0.19</v>
      </c>
      <c r="T2109">
        <v>57.3</v>
      </c>
      <c r="U2109">
        <v>1001</v>
      </c>
      <c r="V2109" t="s">
        <v>41</v>
      </c>
      <c r="W2109">
        <v>4.3899999999999997</v>
      </c>
      <c r="X2109" t="s">
        <v>41</v>
      </c>
      <c r="Z2109">
        <v>5.01</v>
      </c>
      <c r="AA2109">
        <v>1.48</v>
      </c>
      <c r="AB2109">
        <v>3.53</v>
      </c>
      <c r="AC2109">
        <v>2.37</v>
      </c>
      <c r="AD2109" t="s">
        <v>41</v>
      </c>
      <c r="AF2109">
        <v>160</v>
      </c>
      <c r="AG2109">
        <v>160</v>
      </c>
      <c r="AH2109">
        <v>3.3</v>
      </c>
      <c r="AI2109">
        <v>3.3</v>
      </c>
      <c r="AJ2109">
        <v>0</v>
      </c>
      <c r="AK2109" t="s">
        <v>41</v>
      </c>
      <c r="AL2109" t="s">
        <v>41</v>
      </c>
      <c r="AM2109" t="s">
        <v>41</v>
      </c>
    </row>
    <row r="2110" spans="1:39" x14ac:dyDescent="0.3">
      <c r="A2110" t="s">
        <v>55</v>
      </c>
      <c r="B2110" t="s">
        <v>56</v>
      </c>
      <c r="C2110" t="s">
        <v>38</v>
      </c>
      <c r="D2110" t="s">
        <v>59</v>
      </c>
      <c r="E2110">
        <v>5</v>
      </c>
      <c r="F2110" t="s">
        <v>46</v>
      </c>
      <c r="G2110" t="s">
        <v>40</v>
      </c>
      <c r="H2110" t="s">
        <v>41</v>
      </c>
      <c r="J2110">
        <v>76.37</v>
      </c>
      <c r="K2110" t="s">
        <v>41</v>
      </c>
      <c r="L2110">
        <v>22608.36</v>
      </c>
      <c r="M2110" t="s">
        <v>41</v>
      </c>
      <c r="N2110" t="s">
        <v>41</v>
      </c>
      <c r="O2110">
        <v>1260</v>
      </c>
      <c r="P2110">
        <v>1268.5999999999999</v>
      </c>
      <c r="Q2110">
        <v>1280</v>
      </c>
      <c r="R2110">
        <v>-2.4</v>
      </c>
      <c r="S2110">
        <v>0.2</v>
      </c>
      <c r="T2110">
        <v>60.73</v>
      </c>
      <c r="U2110">
        <v>1001</v>
      </c>
      <c r="V2110" t="s">
        <v>41</v>
      </c>
      <c r="W2110">
        <v>5.74</v>
      </c>
      <c r="X2110" t="s">
        <v>41</v>
      </c>
      <c r="Z2110">
        <v>5.01</v>
      </c>
      <c r="AA2110">
        <v>1.48</v>
      </c>
      <c r="AB2110">
        <v>3.53</v>
      </c>
      <c r="AC2110">
        <v>2.52</v>
      </c>
      <c r="AD2110" t="s">
        <v>41</v>
      </c>
      <c r="AF2110">
        <v>160</v>
      </c>
      <c r="AG2110">
        <v>160</v>
      </c>
      <c r="AH2110">
        <v>3.3</v>
      </c>
      <c r="AI2110">
        <v>3.3</v>
      </c>
      <c r="AJ2110">
        <v>0</v>
      </c>
      <c r="AK2110" t="s">
        <v>41</v>
      </c>
      <c r="AL2110" t="s">
        <v>41</v>
      </c>
      <c r="AM2110" t="s">
        <v>41</v>
      </c>
    </row>
    <row r="2111" spans="1:39" x14ac:dyDescent="0.3">
      <c r="A2111" t="s">
        <v>55</v>
      </c>
      <c r="B2111" t="s">
        <v>56</v>
      </c>
      <c r="C2111" t="s">
        <v>38</v>
      </c>
      <c r="D2111" t="s">
        <v>59</v>
      </c>
      <c r="E2111">
        <v>5</v>
      </c>
      <c r="F2111" t="s">
        <v>47</v>
      </c>
      <c r="G2111" t="s">
        <v>40</v>
      </c>
      <c r="H2111" t="s">
        <v>41</v>
      </c>
      <c r="J2111">
        <v>76.37</v>
      </c>
      <c r="K2111" t="s">
        <v>41</v>
      </c>
      <c r="L2111">
        <v>22608.36</v>
      </c>
      <c r="M2111" t="s">
        <v>41</v>
      </c>
      <c r="N2111" t="s">
        <v>41</v>
      </c>
      <c r="O2111">
        <v>1280</v>
      </c>
      <c r="P2111">
        <v>1288.3</v>
      </c>
      <c r="Q2111">
        <v>1300</v>
      </c>
      <c r="R2111">
        <v>-2.7</v>
      </c>
      <c r="S2111">
        <v>0.2</v>
      </c>
      <c r="T2111">
        <v>61.23</v>
      </c>
      <c r="U2111">
        <v>1001</v>
      </c>
      <c r="V2111" t="s">
        <v>41</v>
      </c>
      <c r="W2111">
        <v>5.86</v>
      </c>
      <c r="X2111" t="s">
        <v>41</v>
      </c>
      <c r="Z2111">
        <v>5.01</v>
      </c>
      <c r="AA2111">
        <v>1.48</v>
      </c>
      <c r="AB2111">
        <v>3.53</v>
      </c>
      <c r="AC2111">
        <v>2.14</v>
      </c>
      <c r="AD2111" t="s">
        <v>41</v>
      </c>
      <c r="AF2111">
        <v>160</v>
      </c>
      <c r="AG2111">
        <v>160</v>
      </c>
      <c r="AH2111">
        <v>3.3</v>
      </c>
      <c r="AI2111">
        <v>3.3</v>
      </c>
      <c r="AJ2111">
        <v>0</v>
      </c>
      <c r="AK2111" t="s">
        <v>41</v>
      </c>
      <c r="AL2111" t="s">
        <v>41</v>
      </c>
      <c r="AM2111" t="s">
        <v>41</v>
      </c>
    </row>
    <row r="2112" spans="1:39" x14ac:dyDescent="0.3">
      <c r="A2112" t="s">
        <v>55</v>
      </c>
      <c r="B2112" t="s">
        <v>56</v>
      </c>
      <c r="C2112" t="s">
        <v>38</v>
      </c>
      <c r="D2112" t="s">
        <v>59</v>
      </c>
      <c r="E2112">
        <v>5</v>
      </c>
      <c r="F2112" t="s">
        <v>48</v>
      </c>
      <c r="G2112" t="s">
        <v>40</v>
      </c>
      <c r="H2112" t="s">
        <v>41</v>
      </c>
      <c r="J2112">
        <v>76.37</v>
      </c>
      <c r="K2112" t="s">
        <v>41</v>
      </c>
      <c r="L2112">
        <v>22608.36</v>
      </c>
      <c r="M2112" t="s">
        <v>41</v>
      </c>
      <c r="N2112" t="s">
        <v>41</v>
      </c>
      <c r="O2112">
        <v>1300</v>
      </c>
      <c r="P2112">
        <v>1308.8</v>
      </c>
      <c r="Q2112">
        <v>1320</v>
      </c>
      <c r="R2112">
        <v>-2.2000000000000002</v>
      </c>
      <c r="S2112">
        <v>0.2</v>
      </c>
      <c r="T2112">
        <v>55.75</v>
      </c>
      <c r="U2112">
        <v>1001</v>
      </c>
      <c r="V2112" t="s">
        <v>41</v>
      </c>
      <c r="W2112">
        <v>5.79</v>
      </c>
      <c r="X2112" t="s">
        <v>41</v>
      </c>
      <c r="Z2112">
        <v>5.01</v>
      </c>
      <c r="AA2112">
        <v>1.48</v>
      </c>
      <c r="AB2112">
        <v>3.53</v>
      </c>
      <c r="AC2112">
        <v>2.0699999999999998</v>
      </c>
      <c r="AD2112" t="s">
        <v>41</v>
      </c>
      <c r="AF2112">
        <v>160</v>
      </c>
      <c r="AG2112">
        <v>160</v>
      </c>
      <c r="AH2112">
        <v>3.3</v>
      </c>
      <c r="AI2112">
        <v>3.3</v>
      </c>
      <c r="AJ2112">
        <v>0</v>
      </c>
      <c r="AK2112" t="s">
        <v>41</v>
      </c>
      <c r="AL2112" t="s">
        <v>41</v>
      </c>
      <c r="AM2112" t="s">
        <v>41</v>
      </c>
    </row>
    <row r="2113" spans="1:39" x14ac:dyDescent="0.3">
      <c r="A2113" t="s">
        <v>55</v>
      </c>
      <c r="B2113" t="s">
        <v>56</v>
      </c>
      <c r="C2113" t="s">
        <v>38</v>
      </c>
      <c r="D2113" t="s">
        <v>59</v>
      </c>
      <c r="E2113">
        <v>5</v>
      </c>
      <c r="F2113" t="s">
        <v>49</v>
      </c>
      <c r="G2113" t="s">
        <v>40</v>
      </c>
      <c r="H2113" t="s">
        <v>41</v>
      </c>
      <c r="J2113">
        <v>76.37</v>
      </c>
      <c r="K2113" t="s">
        <v>41</v>
      </c>
      <c r="L2113">
        <v>22608.36</v>
      </c>
      <c r="M2113" t="s">
        <v>41</v>
      </c>
      <c r="N2113" t="s">
        <v>41</v>
      </c>
      <c r="O2113">
        <v>1320</v>
      </c>
      <c r="P2113">
        <v>1328.36</v>
      </c>
      <c r="Q2113">
        <v>1340</v>
      </c>
      <c r="R2113">
        <v>-2.64</v>
      </c>
      <c r="S2113">
        <v>0.19</v>
      </c>
      <c r="T2113">
        <v>57.3</v>
      </c>
      <c r="U2113">
        <v>1001</v>
      </c>
      <c r="V2113" t="s">
        <v>41</v>
      </c>
      <c r="W2113">
        <v>4.97</v>
      </c>
      <c r="X2113" t="s">
        <v>41</v>
      </c>
      <c r="Z2113">
        <v>5.01</v>
      </c>
      <c r="AA2113">
        <v>1.48</v>
      </c>
      <c r="AB2113">
        <v>3.53</v>
      </c>
      <c r="AC2113">
        <v>2.37</v>
      </c>
      <c r="AD2113" t="s">
        <v>41</v>
      </c>
      <c r="AF2113">
        <v>160</v>
      </c>
      <c r="AG2113">
        <v>160</v>
      </c>
      <c r="AH2113">
        <v>3.3</v>
      </c>
      <c r="AI2113">
        <v>3.3</v>
      </c>
      <c r="AJ2113">
        <v>0</v>
      </c>
      <c r="AK2113" t="s">
        <v>41</v>
      </c>
      <c r="AL2113" t="s">
        <v>41</v>
      </c>
      <c r="AM2113" t="s">
        <v>41</v>
      </c>
    </row>
    <row r="2114" spans="1:39" x14ac:dyDescent="0.3">
      <c r="A2114" t="s">
        <v>55</v>
      </c>
      <c r="B2114" t="s">
        <v>56</v>
      </c>
      <c r="C2114" t="s">
        <v>38</v>
      </c>
      <c r="D2114" t="s">
        <v>59</v>
      </c>
      <c r="E2114">
        <v>5</v>
      </c>
      <c r="F2114" t="s">
        <v>39</v>
      </c>
      <c r="G2114" t="s">
        <v>40</v>
      </c>
      <c r="H2114" t="s">
        <v>41</v>
      </c>
      <c r="J2114">
        <v>75.540000000000006</v>
      </c>
      <c r="K2114" t="s">
        <v>41</v>
      </c>
      <c r="L2114">
        <v>22689.33</v>
      </c>
      <c r="M2114" t="s">
        <v>41</v>
      </c>
      <c r="N2114" t="s">
        <v>41</v>
      </c>
      <c r="O2114">
        <v>1260</v>
      </c>
      <c r="P2114">
        <v>1268.6199999999999</v>
      </c>
      <c r="Q2114">
        <v>1280</v>
      </c>
      <c r="R2114">
        <v>-2.38</v>
      </c>
      <c r="S2114">
        <v>0.2</v>
      </c>
      <c r="T2114">
        <v>60.86</v>
      </c>
      <c r="U2114">
        <v>1001</v>
      </c>
      <c r="V2114" t="s">
        <v>41</v>
      </c>
      <c r="W2114">
        <v>5.73</v>
      </c>
      <c r="X2114" t="s">
        <v>41</v>
      </c>
      <c r="Z2114">
        <v>4.99</v>
      </c>
      <c r="AA2114">
        <v>1.54</v>
      </c>
      <c r="AB2114">
        <v>3.45</v>
      </c>
      <c r="AC2114">
        <v>2.62</v>
      </c>
      <c r="AD2114" t="s">
        <v>41</v>
      </c>
      <c r="AF2114">
        <v>170</v>
      </c>
      <c r="AG2114">
        <v>170</v>
      </c>
      <c r="AH2114">
        <v>3.3</v>
      </c>
      <c r="AI2114">
        <v>3.3</v>
      </c>
      <c r="AJ2114">
        <v>0</v>
      </c>
      <c r="AK2114" t="s">
        <v>41</v>
      </c>
      <c r="AL2114" t="s">
        <v>41</v>
      </c>
      <c r="AM2114" t="s">
        <v>41</v>
      </c>
    </row>
    <row r="2115" spans="1:39" x14ac:dyDescent="0.3">
      <c r="A2115" t="s">
        <v>55</v>
      </c>
      <c r="B2115" t="s">
        <v>56</v>
      </c>
      <c r="C2115" t="s">
        <v>38</v>
      </c>
      <c r="D2115" t="s">
        <v>59</v>
      </c>
      <c r="E2115">
        <v>5</v>
      </c>
      <c r="F2115" t="s">
        <v>43</v>
      </c>
      <c r="G2115" t="s">
        <v>40</v>
      </c>
      <c r="H2115" t="s">
        <v>41</v>
      </c>
      <c r="J2115">
        <v>75.540000000000006</v>
      </c>
      <c r="K2115" t="s">
        <v>41</v>
      </c>
      <c r="L2115">
        <v>22689.33</v>
      </c>
      <c r="M2115" t="s">
        <v>41</v>
      </c>
      <c r="N2115" t="s">
        <v>41</v>
      </c>
      <c r="O2115">
        <v>1280</v>
      </c>
      <c r="P2115">
        <v>1288.3399999999999</v>
      </c>
      <c r="Q2115">
        <v>1300</v>
      </c>
      <c r="R2115">
        <v>-2.66</v>
      </c>
      <c r="S2115">
        <v>0.21</v>
      </c>
      <c r="T2115">
        <v>61.36</v>
      </c>
      <c r="U2115">
        <v>1001</v>
      </c>
      <c r="V2115" t="s">
        <v>41</v>
      </c>
      <c r="W2115">
        <v>5.76</v>
      </c>
      <c r="X2115" t="s">
        <v>41</v>
      </c>
      <c r="Z2115">
        <v>4.99</v>
      </c>
      <c r="AA2115">
        <v>1.54</v>
      </c>
      <c r="AB2115">
        <v>3.45</v>
      </c>
      <c r="AC2115">
        <v>2.27</v>
      </c>
      <c r="AD2115" t="s">
        <v>41</v>
      </c>
      <c r="AF2115">
        <v>170</v>
      </c>
      <c r="AG2115">
        <v>170</v>
      </c>
      <c r="AH2115">
        <v>3.3</v>
      </c>
      <c r="AI2115">
        <v>3.3</v>
      </c>
      <c r="AJ2115">
        <v>0</v>
      </c>
      <c r="AK2115" t="s">
        <v>41</v>
      </c>
      <c r="AL2115" t="s">
        <v>41</v>
      </c>
      <c r="AM2115" t="s">
        <v>41</v>
      </c>
    </row>
    <row r="2116" spans="1:39" x14ac:dyDescent="0.3">
      <c r="A2116" t="s">
        <v>55</v>
      </c>
      <c r="B2116" t="s">
        <v>56</v>
      </c>
      <c r="C2116" t="s">
        <v>38</v>
      </c>
      <c r="D2116" t="s">
        <v>59</v>
      </c>
      <c r="E2116">
        <v>5</v>
      </c>
      <c r="F2116" t="s">
        <v>44</v>
      </c>
      <c r="G2116" t="s">
        <v>40</v>
      </c>
      <c r="H2116" t="s">
        <v>41</v>
      </c>
      <c r="J2116">
        <v>75.540000000000006</v>
      </c>
      <c r="K2116" t="s">
        <v>41</v>
      </c>
      <c r="L2116">
        <v>22689.33</v>
      </c>
      <c r="M2116" t="s">
        <v>41</v>
      </c>
      <c r="N2116" t="s">
        <v>41</v>
      </c>
      <c r="O2116">
        <v>1300</v>
      </c>
      <c r="P2116">
        <v>1308.82</v>
      </c>
      <c r="Q2116">
        <v>1320</v>
      </c>
      <c r="R2116">
        <v>-2.1800000000000002</v>
      </c>
      <c r="S2116">
        <v>0.2</v>
      </c>
      <c r="T2116">
        <v>55.93</v>
      </c>
      <c r="U2116">
        <v>1001</v>
      </c>
      <c r="V2116" t="s">
        <v>41</v>
      </c>
      <c r="W2116">
        <v>5.34</v>
      </c>
      <c r="X2116" t="s">
        <v>41</v>
      </c>
      <c r="Z2116">
        <v>4.99</v>
      </c>
      <c r="AA2116">
        <v>1.54</v>
      </c>
      <c r="AB2116">
        <v>3.45</v>
      </c>
      <c r="AC2116">
        <v>2.19</v>
      </c>
      <c r="AD2116" t="s">
        <v>41</v>
      </c>
      <c r="AF2116">
        <v>170</v>
      </c>
      <c r="AG2116">
        <v>170</v>
      </c>
      <c r="AH2116">
        <v>3.3</v>
      </c>
      <c r="AI2116">
        <v>3.3</v>
      </c>
      <c r="AJ2116">
        <v>0</v>
      </c>
      <c r="AK2116" t="s">
        <v>41</v>
      </c>
      <c r="AL2116" t="s">
        <v>41</v>
      </c>
      <c r="AM2116" t="s">
        <v>41</v>
      </c>
    </row>
    <row r="2117" spans="1:39" x14ac:dyDescent="0.3">
      <c r="A2117" t="s">
        <v>55</v>
      </c>
      <c r="B2117" t="s">
        <v>56</v>
      </c>
      <c r="C2117" t="s">
        <v>38</v>
      </c>
      <c r="D2117" t="s">
        <v>59</v>
      </c>
      <c r="E2117">
        <v>5</v>
      </c>
      <c r="F2117" t="s">
        <v>45</v>
      </c>
      <c r="G2117" t="s">
        <v>40</v>
      </c>
      <c r="H2117" t="s">
        <v>41</v>
      </c>
      <c r="J2117">
        <v>75.540000000000006</v>
      </c>
      <c r="K2117" t="s">
        <v>41</v>
      </c>
      <c r="L2117">
        <v>22689.33</v>
      </c>
      <c r="M2117" t="s">
        <v>41</v>
      </c>
      <c r="N2117" t="s">
        <v>41</v>
      </c>
      <c r="O2117">
        <v>1320</v>
      </c>
      <c r="P2117">
        <v>1328.38</v>
      </c>
      <c r="Q2117">
        <v>1340</v>
      </c>
      <c r="R2117">
        <v>-2.62</v>
      </c>
      <c r="S2117">
        <v>0.18</v>
      </c>
      <c r="T2117">
        <v>57.44</v>
      </c>
      <c r="U2117">
        <v>1001</v>
      </c>
      <c r="V2117" t="s">
        <v>41</v>
      </c>
      <c r="W2117">
        <v>4.4800000000000004</v>
      </c>
      <c r="X2117" t="s">
        <v>41</v>
      </c>
      <c r="Z2117">
        <v>4.99</v>
      </c>
      <c r="AA2117">
        <v>1.54</v>
      </c>
      <c r="AB2117">
        <v>3.45</v>
      </c>
      <c r="AC2117">
        <v>2.46</v>
      </c>
      <c r="AD2117" t="s">
        <v>41</v>
      </c>
      <c r="AF2117">
        <v>170</v>
      </c>
      <c r="AG2117">
        <v>170</v>
      </c>
      <c r="AH2117">
        <v>3.3</v>
      </c>
      <c r="AI2117">
        <v>3.3</v>
      </c>
      <c r="AJ2117">
        <v>0</v>
      </c>
      <c r="AK2117" t="s">
        <v>41</v>
      </c>
      <c r="AL2117" t="s">
        <v>41</v>
      </c>
      <c r="AM2117" t="s">
        <v>41</v>
      </c>
    </row>
    <row r="2118" spans="1:39" x14ac:dyDescent="0.3">
      <c r="A2118" t="s">
        <v>55</v>
      </c>
      <c r="B2118" t="s">
        <v>56</v>
      </c>
      <c r="C2118" t="s">
        <v>38</v>
      </c>
      <c r="D2118" t="s">
        <v>59</v>
      </c>
      <c r="E2118">
        <v>5</v>
      </c>
      <c r="F2118" t="s">
        <v>46</v>
      </c>
      <c r="G2118" t="s">
        <v>40</v>
      </c>
      <c r="H2118" t="s">
        <v>41</v>
      </c>
      <c r="J2118">
        <v>75.540000000000006</v>
      </c>
      <c r="K2118" t="s">
        <v>41</v>
      </c>
      <c r="L2118">
        <v>22689.33</v>
      </c>
      <c r="M2118" t="s">
        <v>41</v>
      </c>
      <c r="N2118" t="s">
        <v>41</v>
      </c>
      <c r="O2118">
        <v>1260</v>
      </c>
      <c r="P2118">
        <v>1268.6199999999999</v>
      </c>
      <c r="Q2118">
        <v>1280</v>
      </c>
      <c r="R2118">
        <v>-2.38</v>
      </c>
      <c r="S2118">
        <v>0.2</v>
      </c>
      <c r="T2118">
        <v>60.86</v>
      </c>
      <c r="U2118">
        <v>1001</v>
      </c>
      <c r="V2118" t="s">
        <v>41</v>
      </c>
      <c r="W2118">
        <v>5.86</v>
      </c>
      <c r="X2118" t="s">
        <v>41</v>
      </c>
      <c r="Z2118">
        <v>4.99</v>
      </c>
      <c r="AA2118">
        <v>1.54</v>
      </c>
      <c r="AB2118">
        <v>3.45</v>
      </c>
      <c r="AC2118">
        <v>2.62</v>
      </c>
      <c r="AD2118" t="s">
        <v>41</v>
      </c>
      <c r="AF2118">
        <v>170</v>
      </c>
      <c r="AG2118">
        <v>170</v>
      </c>
      <c r="AH2118">
        <v>3.3</v>
      </c>
      <c r="AI2118">
        <v>3.3</v>
      </c>
      <c r="AJ2118">
        <v>0</v>
      </c>
      <c r="AK2118" t="s">
        <v>41</v>
      </c>
      <c r="AL2118" t="s">
        <v>41</v>
      </c>
      <c r="AM2118" t="s">
        <v>41</v>
      </c>
    </row>
    <row r="2119" spans="1:39" x14ac:dyDescent="0.3">
      <c r="A2119" t="s">
        <v>55</v>
      </c>
      <c r="B2119" t="s">
        <v>56</v>
      </c>
      <c r="C2119" t="s">
        <v>38</v>
      </c>
      <c r="D2119" t="s">
        <v>59</v>
      </c>
      <c r="E2119">
        <v>5</v>
      </c>
      <c r="F2119" t="s">
        <v>47</v>
      </c>
      <c r="G2119" t="s">
        <v>40</v>
      </c>
      <c r="H2119" t="s">
        <v>41</v>
      </c>
      <c r="J2119">
        <v>75.540000000000006</v>
      </c>
      <c r="K2119" t="s">
        <v>41</v>
      </c>
      <c r="L2119">
        <v>22689.33</v>
      </c>
      <c r="M2119" t="s">
        <v>41</v>
      </c>
      <c r="N2119" t="s">
        <v>41</v>
      </c>
      <c r="O2119">
        <v>1280</v>
      </c>
      <c r="P2119">
        <v>1288.3399999999999</v>
      </c>
      <c r="Q2119">
        <v>1300</v>
      </c>
      <c r="R2119">
        <v>-2.66</v>
      </c>
      <c r="S2119">
        <v>0.21</v>
      </c>
      <c r="T2119">
        <v>61.36</v>
      </c>
      <c r="U2119">
        <v>1001</v>
      </c>
      <c r="V2119" t="s">
        <v>41</v>
      </c>
      <c r="W2119">
        <v>5.96</v>
      </c>
      <c r="X2119" t="s">
        <v>41</v>
      </c>
      <c r="Z2119">
        <v>4.99</v>
      </c>
      <c r="AA2119">
        <v>1.54</v>
      </c>
      <c r="AB2119">
        <v>3.45</v>
      </c>
      <c r="AC2119">
        <v>2.27</v>
      </c>
      <c r="AD2119" t="s">
        <v>41</v>
      </c>
      <c r="AF2119">
        <v>170</v>
      </c>
      <c r="AG2119">
        <v>170</v>
      </c>
      <c r="AH2119">
        <v>3.3</v>
      </c>
      <c r="AI2119">
        <v>3.3</v>
      </c>
      <c r="AJ2119">
        <v>0</v>
      </c>
      <c r="AK2119" t="s">
        <v>41</v>
      </c>
      <c r="AL2119" t="s">
        <v>41</v>
      </c>
      <c r="AM2119" t="s">
        <v>41</v>
      </c>
    </row>
    <row r="2120" spans="1:39" x14ac:dyDescent="0.3">
      <c r="A2120" t="s">
        <v>55</v>
      </c>
      <c r="B2120" t="s">
        <v>56</v>
      </c>
      <c r="C2120" t="s">
        <v>38</v>
      </c>
      <c r="D2120" t="s">
        <v>59</v>
      </c>
      <c r="E2120">
        <v>5</v>
      </c>
      <c r="F2120" t="s">
        <v>48</v>
      </c>
      <c r="G2120" t="s">
        <v>40</v>
      </c>
      <c r="H2120" t="s">
        <v>41</v>
      </c>
      <c r="J2120">
        <v>75.540000000000006</v>
      </c>
      <c r="K2120" t="s">
        <v>41</v>
      </c>
      <c r="L2120">
        <v>22689.33</v>
      </c>
      <c r="M2120" t="s">
        <v>41</v>
      </c>
      <c r="N2120" t="s">
        <v>41</v>
      </c>
      <c r="O2120">
        <v>1300</v>
      </c>
      <c r="P2120">
        <v>1308.82</v>
      </c>
      <c r="Q2120">
        <v>1320</v>
      </c>
      <c r="R2120">
        <v>-2.1800000000000002</v>
      </c>
      <c r="S2120">
        <v>0.2</v>
      </c>
      <c r="T2120">
        <v>55.93</v>
      </c>
      <c r="U2120">
        <v>1001</v>
      </c>
      <c r="V2120" t="s">
        <v>41</v>
      </c>
      <c r="W2120">
        <v>5.89</v>
      </c>
      <c r="X2120" t="s">
        <v>41</v>
      </c>
      <c r="Z2120">
        <v>4.99</v>
      </c>
      <c r="AA2120">
        <v>1.54</v>
      </c>
      <c r="AB2120">
        <v>3.45</v>
      </c>
      <c r="AC2120">
        <v>2.19</v>
      </c>
      <c r="AD2120" t="s">
        <v>41</v>
      </c>
      <c r="AF2120">
        <v>170</v>
      </c>
      <c r="AG2120">
        <v>170</v>
      </c>
      <c r="AH2120">
        <v>3.3</v>
      </c>
      <c r="AI2120">
        <v>3.3</v>
      </c>
      <c r="AJ2120">
        <v>0</v>
      </c>
      <c r="AK2120" t="s">
        <v>41</v>
      </c>
      <c r="AL2120" t="s">
        <v>41</v>
      </c>
      <c r="AM2120" t="s">
        <v>41</v>
      </c>
    </row>
    <row r="2121" spans="1:39" x14ac:dyDescent="0.3">
      <c r="A2121" t="s">
        <v>55</v>
      </c>
      <c r="B2121" t="s">
        <v>56</v>
      </c>
      <c r="C2121" t="s">
        <v>38</v>
      </c>
      <c r="D2121" t="s">
        <v>59</v>
      </c>
      <c r="E2121">
        <v>5</v>
      </c>
      <c r="F2121" t="s">
        <v>49</v>
      </c>
      <c r="G2121" t="s">
        <v>40</v>
      </c>
      <c r="H2121" t="s">
        <v>41</v>
      </c>
      <c r="J2121">
        <v>75.540000000000006</v>
      </c>
      <c r="K2121" t="s">
        <v>41</v>
      </c>
      <c r="L2121">
        <v>22689.33</v>
      </c>
      <c r="M2121" t="s">
        <v>41</v>
      </c>
      <c r="N2121" t="s">
        <v>41</v>
      </c>
      <c r="O2121">
        <v>1320</v>
      </c>
      <c r="P2121">
        <v>1328.38</v>
      </c>
      <c r="Q2121">
        <v>1340</v>
      </c>
      <c r="R2121">
        <v>-2.62</v>
      </c>
      <c r="S2121">
        <v>0.18</v>
      </c>
      <c r="T2121">
        <v>57.44</v>
      </c>
      <c r="U2121">
        <v>1001</v>
      </c>
      <c r="V2121" t="s">
        <v>41</v>
      </c>
      <c r="W2121">
        <v>5.04</v>
      </c>
      <c r="X2121" t="s">
        <v>41</v>
      </c>
      <c r="Z2121">
        <v>4.99</v>
      </c>
      <c r="AA2121">
        <v>1.54</v>
      </c>
      <c r="AB2121">
        <v>3.45</v>
      </c>
      <c r="AC2121">
        <v>2.46</v>
      </c>
      <c r="AD2121" t="s">
        <v>41</v>
      </c>
      <c r="AF2121">
        <v>170</v>
      </c>
      <c r="AG2121">
        <v>170</v>
      </c>
      <c r="AH2121">
        <v>3.3</v>
      </c>
      <c r="AI2121">
        <v>3.3</v>
      </c>
      <c r="AJ2121">
        <v>0</v>
      </c>
      <c r="AK2121" t="s">
        <v>41</v>
      </c>
      <c r="AL2121" t="s">
        <v>41</v>
      </c>
      <c r="AM2121" t="s">
        <v>41</v>
      </c>
    </row>
    <row r="2122" spans="1:39" x14ac:dyDescent="0.3">
      <c r="A2122" t="s">
        <v>55</v>
      </c>
      <c r="B2122" t="s">
        <v>56</v>
      </c>
      <c r="C2122" t="s">
        <v>38</v>
      </c>
      <c r="D2122" t="s">
        <v>59</v>
      </c>
      <c r="E2122">
        <v>5</v>
      </c>
      <c r="F2122" t="s">
        <v>39</v>
      </c>
      <c r="G2122" t="s">
        <v>40</v>
      </c>
      <c r="H2122" t="s">
        <v>41</v>
      </c>
      <c r="J2122">
        <v>74.88</v>
      </c>
      <c r="K2122" t="s">
        <v>41</v>
      </c>
      <c r="L2122">
        <v>22769.65</v>
      </c>
      <c r="M2122" t="s">
        <v>41</v>
      </c>
      <c r="N2122" t="s">
        <v>41</v>
      </c>
      <c r="O2122">
        <v>1260</v>
      </c>
      <c r="P2122">
        <v>1268.6600000000001</v>
      </c>
      <c r="Q2122">
        <v>1280</v>
      </c>
      <c r="R2122">
        <v>-2.34</v>
      </c>
      <c r="S2122">
        <v>0.2</v>
      </c>
      <c r="T2122">
        <v>60.97</v>
      </c>
      <c r="U2122">
        <v>1001</v>
      </c>
      <c r="V2122" t="s">
        <v>41</v>
      </c>
      <c r="W2122">
        <v>5.84</v>
      </c>
      <c r="X2122" t="s">
        <v>41</v>
      </c>
      <c r="Z2122">
        <v>5.0199999999999996</v>
      </c>
      <c r="AA2122">
        <v>1.61</v>
      </c>
      <c r="AB2122">
        <v>3.41</v>
      </c>
      <c r="AC2122">
        <v>2.77</v>
      </c>
      <c r="AD2122" t="s">
        <v>41</v>
      </c>
      <c r="AF2122">
        <v>180</v>
      </c>
      <c r="AG2122">
        <v>180</v>
      </c>
      <c r="AH2122">
        <v>3.3</v>
      </c>
      <c r="AI2122">
        <v>3.3</v>
      </c>
      <c r="AJ2122">
        <v>0</v>
      </c>
      <c r="AK2122" t="s">
        <v>41</v>
      </c>
      <c r="AL2122" t="s">
        <v>41</v>
      </c>
      <c r="AM2122" t="s">
        <v>41</v>
      </c>
    </row>
    <row r="2123" spans="1:39" x14ac:dyDescent="0.3">
      <c r="A2123" t="s">
        <v>55</v>
      </c>
      <c r="B2123" t="s">
        <v>56</v>
      </c>
      <c r="C2123" t="s">
        <v>38</v>
      </c>
      <c r="D2123" t="s">
        <v>59</v>
      </c>
      <c r="E2123">
        <v>5</v>
      </c>
      <c r="F2123" t="s">
        <v>43</v>
      </c>
      <c r="G2123" t="s">
        <v>40</v>
      </c>
      <c r="H2123" t="s">
        <v>41</v>
      </c>
      <c r="J2123">
        <v>74.88</v>
      </c>
      <c r="K2123" t="s">
        <v>41</v>
      </c>
      <c r="L2123">
        <v>22769.65</v>
      </c>
      <c r="M2123" t="s">
        <v>41</v>
      </c>
      <c r="N2123" t="s">
        <v>41</v>
      </c>
      <c r="O2123">
        <v>1280</v>
      </c>
      <c r="P2123">
        <v>1288.3599999999999</v>
      </c>
      <c r="Q2123">
        <v>1300</v>
      </c>
      <c r="R2123">
        <v>-2.64</v>
      </c>
      <c r="S2123">
        <v>0.21</v>
      </c>
      <c r="T2123">
        <v>61.48</v>
      </c>
      <c r="U2123">
        <v>1001</v>
      </c>
      <c r="V2123" t="s">
        <v>41</v>
      </c>
      <c r="W2123">
        <v>5.85</v>
      </c>
      <c r="X2123" t="s">
        <v>41</v>
      </c>
      <c r="Z2123">
        <v>5.0199999999999996</v>
      </c>
      <c r="AA2123">
        <v>1.61</v>
      </c>
      <c r="AB2123">
        <v>3.41</v>
      </c>
      <c r="AC2123">
        <v>2.39</v>
      </c>
      <c r="AD2123" t="s">
        <v>41</v>
      </c>
      <c r="AF2123">
        <v>180</v>
      </c>
      <c r="AG2123">
        <v>180</v>
      </c>
      <c r="AH2123">
        <v>3.3</v>
      </c>
      <c r="AI2123">
        <v>3.3</v>
      </c>
      <c r="AJ2123">
        <v>0</v>
      </c>
      <c r="AK2123" t="s">
        <v>41</v>
      </c>
      <c r="AL2123" t="s">
        <v>41</v>
      </c>
      <c r="AM2123" t="s">
        <v>41</v>
      </c>
    </row>
    <row r="2124" spans="1:39" x14ac:dyDescent="0.3">
      <c r="A2124" t="s">
        <v>55</v>
      </c>
      <c r="B2124" t="s">
        <v>56</v>
      </c>
      <c r="C2124" t="s">
        <v>38</v>
      </c>
      <c r="D2124" t="s">
        <v>59</v>
      </c>
      <c r="E2124">
        <v>5</v>
      </c>
      <c r="F2124" t="s">
        <v>44</v>
      </c>
      <c r="G2124" t="s">
        <v>40</v>
      </c>
      <c r="H2124" t="s">
        <v>41</v>
      </c>
      <c r="J2124">
        <v>74.88</v>
      </c>
      <c r="K2124" t="s">
        <v>41</v>
      </c>
      <c r="L2124">
        <v>22769.65</v>
      </c>
      <c r="M2124" t="s">
        <v>41</v>
      </c>
      <c r="N2124" t="s">
        <v>41</v>
      </c>
      <c r="O2124">
        <v>1300</v>
      </c>
      <c r="P2124">
        <v>1308.8399999999999</v>
      </c>
      <c r="Q2124">
        <v>1320</v>
      </c>
      <c r="R2124">
        <v>-2.16</v>
      </c>
      <c r="S2124">
        <v>0.2</v>
      </c>
      <c r="T2124">
        <v>56.05</v>
      </c>
      <c r="U2124">
        <v>1001</v>
      </c>
      <c r="V2124" t="s">
        <v>41</v>
      </c>
      <c r="W2124">
        <v>5.44</v>
      </c>
      <c r="X2124" t="s">
        <v>41</v>
      </c>
      <c r="Z2124">
        <v>5.0199999999999996</v>
      </c>
      <c r="AA2124">
        <v>1.61</v>
      </c>
      <c r="AB2124">
        <v>3.41</v>
      </c>
      <c r="AC2124">
        <v>2.34</v>
      </c>
      <c r="AD2124" t="s">
        <v>41</v>
      </c>
      <c r="AF2124">
        <v>180</v>
      </c>
      <c r="AG2124">
        <v>180</v>
      </c>
      <c r="AH2124">
        <v>3.3</v>
      </c>
      <c r="AI2124">
        <v>3.3</v>
      </c>
      <c r="AJ2124">
        <v>0</v>
      </c>
      <c r="AK2124" t="s">
        <v>41</v>
      </c>
      <c r="AL2124" t="s">
        <v>41</v>
      </c>
      <c r="AM2124" t="s">
        <v>41</v>
      </c>
    </row>
    <row r="2125" spans="1:39" x14ac:dyDescent="0.3">
      <c r="A2125" t="s">
        <v>55</v>
      </c>
      <c r="B2125" t="s">
        <v>56</v>
      </c>
      <c r="C2125" t="s">
        <v>38</v>
      </c>
      <c r="D2125" t="s">
        <v>59</v>
      </c>
      <c r="E2125">
        <v>5</v>
      </c>
      <c r="F2125" t="s">
        <v>45</v>
      </c>
      <c r="G2125" t="s">
        <v>40</v>
      </c>
      <c r="H2125" t="s">
        <v>41</v>
      </c>
      <c r="J2125">
        <v>74.88</v>
      </c>
      <c r="K2125" t="s">
        <v>41</v>
      </c>
      <c r="L2125">
        <v>22769.65</v>
      </c>
      <c r="M2125" t="s">
        <v>41</v>
      </c>
      <c r="N2125" t="s">
        <v>41</v>
      </c>
      <c r="O2125">
        <v>1320</v>
      </c>
      <c r="P2125">
        <v>1328.4</v>
      </c>
      <c r="Q2125">
        <v>1340</v>
      </c>
      <c r="R2125">
        <v>-2.6</v>
      </c>
      <c r="S2125">
        <v>0.19</v>
      </c>
      <c r="T2125">
        <v>57.51</v>
      </c>
      <c r="U2125">
        <v>1001</v>
      </c>
      <c r="V2125" t="s">
        <v>41</v>
      </c>
      <c r="W2125">
        <v>4.57</v>
      </c>
      <c r="X2125" t="s">
        <v>41</v>
      </c>
      <c r="Z2125">
        <v>5.0199999999999996</v>
      </c>
      <c r="AA2125">
        <v>1.61</v>
      </c>
      <c r="AB2125">
        <v>3.41</v>
      </c>
      <c r="AC2125">
        <v>2.62</v>
      </c>
      <c r="AD2125" t="s">
        <v>41</v>
      </c>
      <c r="AF2125">
        <v>180</v>
      </c>
      <c r="AG2125">
        <v>180</v>
      </c>
      <c r="AH2125">
        <v>3.3</v>
      </c>
      <c r="AI2125">
        <v>3.3</v>
      </c>
      <c r="AJ2125">
        <v>0</v>
      </c>
      <c r="AK2125" t="s">
        <v>41</v>
      </c>
      <c r="AL2125" t="s">
        <v>41</v>
      </c>
      <c r="AM2125" t="s">
        <v>41</v>
      </c>
    </row>
    <row r="2126" spans="1:39" x14ac:dyDescent="0.3">
      <c r="A2126" t="s">
        <v>55</v>
      </c>
      <c r="B2126" t="s">
        <v>56</v>
      </c>
      <c r="C2126" t="s">
        <v>38</v>
      </c>
      <c r="D2126" t="s">
        <v>59</v>
      </c>
      <c r="E2126">
        <v>5</v>
      </c>
      <c r="F2126" t="s">
        <v>46</v>
      </c>
      <c r="G2126" t="s">
        <v>40</v>
      </c>
      <c r="H2126" t="s">
        <v>41</v>
      </c>
      <c r="J2126">
        <v>74.88</v>
      </c>
      <c r="K2126" t="s">
        <v>41</v>
      </c>
      <c r="L2126">
        <v>22769.65</v>
      </c>
      <c r="M2126" t="s">
        <v>41</v>
      </c>
      <c r="N2126" t="s">
        <v>41</v>
      </c>
      <c r="O2126">
        <v>1260</v>
      </c>
      <c r="P2126">
        <v>1268.6600000000001</v>
      </c>
      <c r="Q2126">
        <v>1280</v>
      </c>
      <c r="R2126">
        <v>-2.34</v>
      </c>
      <c r="S2126">
        <v>0.2</v>
      </c>
      <c r="T2126">
        <v>60.97</v>
      </c>
      <c r="U2126">
        <v>1001</v>
      </c>
      <c r="V2126" t="s">
        <v>41</v>
      </c>
      <c r="W2126">
        <v>5.96</v>
      </c>
      <c r="X2126" t="s">
        <v>41</v>
      </c>
      <c r="Z2126">
        <v>5.0199999999999996</v>
      </c>
      <c r="AA2126">
        <v>1.61</v>
      </c>
      <c r="AB2126">
        <v>3.41</v>
      </c>
      <c r="AC2126">
        <v>2.77</v>
      </c>
      <c r="AD2126" t="s">
        <v>41</v>
      </c>
      <c r="AF2126">
        <v>180</v>
      </c>
      <c r="AG2126">
        <v>180</v>
      </c>
      <c r="AH2126">
        <v>3.3</v>
      </c>
      <c r="AI2126">
        <v>3.3</v>
      </c>
      <c r="AJ2126">
        <v>0</v>
      </c>
      <c r="AK2126" t="s">
        <v>41</v>
      </c>
      <c r="AL2126" t="s">
        <v>41</v>
      </c>
      <c r="AM2126" t="s">
        <v>41</v>
      </c>
    </row>
    <row r="2127" spans="1:39" x14ac:dyDescent="0.3">
      <c r="A2127" t="s">
        <v>55</v>
      </c>
      <c r="B2127" t="s">
        <v>56</v>
      </c>
      <c r="C2127" t="s">
        <v>38</v>
      </c>
      <c r="D2127" t="s">
        <v>59</v>
      </c>
      <c r="E2127">
        <v>5</v>
      </c>
      <c r="F2127" t="s">
        <v>47</v>
      </c>
      <c r="G2127" t="s">
        <v>40</v>
      </c>
      <c r="H2127" t="s">
        <v>41</v>
      </c>
      <c r="J2127">
        <v>74.88</v>
      </c>
      <c r="K2127" t="s">
        <v>41</v>
      </c>
      <c r="L2127">
        <v>22769.65</v>
      </c>
      <c r="M2127" t="s">
        <v>41</v>
      </c>
      <c r="N2127" t="s">
        <v>41</v>
      </c>
      <c r="O2127">
        <v>1280</v>
      </c>
      <c r="P2127">
        <v>1288.3599999999999</v>
      </c>
      <c r="Q2127">
        <v>1300</v>
      </c>
      <c r="R2127">
        <v>-2.64</v>
      </c>
      <c r="S2127">
        <v>0.21</v>
      </c>
      <c r="T2127">
        <v>61.48</v>
      </c>
      <c r="U2127">
        <v>1001</v>
      </c>
      <c r="V2127" t="s">
        <v>41</v>
      </c>
      <c r="W2127">
        <v>6.05</v>
      </c>
      <c r="X2127" t="s">
        <v>41</v>
      </c>
      <c r="Z2127">
        <v>5.0199999999999996</v>
      </c>
      <c r="AA2127">
        <v>1.61</v>
      </c>
      <c r="AB2127">
        <v>3.41</v>
      </c>
      <c r="AC2127">
        <v>2.39</v>
      </c>
      <c r="AD2127" t="s">
        <v>41</v>
      </c>
      <c r="AF2127">
        <v>180</v>
      </c>
      <c r="AG2127">
        <v>180</v>
      </c>
      <c r="AH2127">
        <v>3.3</v>
      </c>
      <c r="AI2127">
        <v>3.3</v>
      </c>
      <c r="AJ2127">
        <v>0</v>
      </c>
      <c r="AK2127" t="s">
        <v>41</v>
      </c>
      <c r="AL2127" t="s">
        <v>41</v>
      </c>
      <c r="AM2127" t="s">
        <v>41</v>
      </c>
    </row>
    <row r="2128" spans="1:39" x14ac:dyDescent="0.3">
      <c r="A2128" t="s">
        <v>55</v>
      </c>
      <c r="B2128" t="s">
        <v>56</v>
      </c>
      <c r="C2128" t="s">
        <v>38</v>
      </c>
      <c r="D2128" t="s">
        <v>59</v>
      </c>
      <c r="E2128">
        <v>5</v>
      </c>
      <c r="F2128" t="s">
        <v>48</v>
      </c>
      <c r="G2128" t="s">
        <v>40</v>
      </c>
      <c r="H2128" t="s">
        <v>41</v>
      </c>
      <c r="J2128">
        <v>74.88</v>
      </c>
      <c r="K2128" t="s">
        <v>41</v>
      </c>
      <c r="L2128">
        <v>22769.65</v>
      </c>
      <c r="M2128" t="s">
        <v>41</v>
      </c>
      <c r="N2128" t="s">
        <v>41</v>
      </c>
      <c r="O2128">
        <v>1300</v>
      </c>
      <c r="P2128">
        <v>1308.8399999999999</v>
      </c>
      <c r="Q2128">
        <v>1320</v>
      </c>
      <c r="R2128">
        <v>-2.16</v>
      </c>
      <c r="S2128">
        <v>0.2</v>
      </c>
      <c r="T2128">
        <v>56.05</v>
      </c>
      <c r="U2128">
        <v>1001</v>
      </c>
      <c r="V2128" t="s">
        <v>41</v>
      </c>
      <c r="W2128">
        <v>5.98</v>
      </c>
      <c r="X2128" t="s">
        <v>41</v>
      </c>
      <c r="Z2128">
        <v>5.0199999999999996</v>
      </c>
      <c r="AA2128">
        <v>1.61</v>
      </c>
      <c r="AB2128">
        <v>3.41</v>
      </c>
      <c r="AC2128">
        <v>2.34</v>
      </c>
      <c r="AD2128" t="s">
        <v>41</v>
      </c>
      <c r="AF2128">
        <v>180</v>
      </c>
      <c r="AG2128">
        <v>180</v>
      </c>
      <c r="AH2128">
        <v>3.3</v>
      </c>
      <c r="AI2128">
        <v>3.3</v>
      </c>
      <c r="AJ2128">
        <v>0</v>
      </c>
      <c r="AK2128" t="s">
        <v>41</v>
      </c>
      <c r="AL2128" t="s">
        <v>41</v>
      </c>
      <c r="AM2128" t="s">
        <v>41</v>
      </c>
    </row>
    <row r="2129" spans="1:39" x14ac:dyDescent="0.3">
      <c r="A2129" t="s">
        <v>55</v>
      </c>
      <c r="B2129" t="s">
        <v>56</v>
      </c>
      <c r="C2129" t="s">
        <v>38</v>
      </c>
      <c r="D2129" t="s">
        <v>59</v>
      </c>
      <c r="E2129">
        <v>5</v>
      </c>
      <c r="F2129" t="s">
        <v>49</v>
      </c>
      <c r="G2129" t="s">
        <v>40</v>
      </c>
      <c r="H2129" t="s">
        <v>41</v>
      </c>
      <c r="J2129">
        <v>74.88</v>
      </c>
      <c r="K2129" t="s">
        <v>41</v>
      </c>
      <c r="L2129">
        <v>22769.65</v>
      </c>
      <c r="M2129" t="s">
        <v>41</v>
      </c>
      <c r="N2129" t="s">
        <v>41</v>
      </c>
      <c r="O2129">
        <v>1320</v>
      </c>
      <c r="P2129">
        <v>1328.4</v>
      </c>
      <c r="Q2129">
        <v>1340</v>
      </c>
      <c r="R2129">
        <v>-2.6</v>
      </c>
      <c r="S2129">
        <v>0.19</v>
      </c>
      <c r="T2129">
        <v>57.51</v>
      </c>
      <c r="U2129">
        <v>1001</v>
      </c>
      <c r="V2129" t="s">
        <v>41</v>
      </c>
      <c r="W2129">
        <v>5.0999999999999996</v>
      </c>
      <c r="X2129" t="s">
        <v>41</v>
      </c>
      <c r="Z2129">
        <v>5.0199999999999996</v>
      </c>
      <c r="AA2129">
        <v>1.61</v>
      </c>
      <c r="AB2129">
        <v>3.41</v>
      </c>
      <c r="AC2129">
        <v>2.62</v>
      </c>
      <c r="AD2129" t="s">
        <v>41</v>
      </c>
      <c r="AF2129">
        <v>180</v>
      </c>
      <c r="AG2129">
        <v>180</v>
      </c>
      <c r="AH2129">
        <v>3.3</v>
      </c>
      <c r="AI2129">
        <v>3.3</v>
      </c>
      <c r="AJ2129">
        <v>0</v>
      </c>
      <c r="AK2129" t="s">
        <v>41</v>
      </c>
      <c r="AL2129" t="s">
        <v>41</v>
      </c>
      <c r="AM2129" t="s">
        <v>41</v>
      </c>
    </row>
    <row r="2130" spans="1:39" x14ac:dyDescent="0.3">
      <c r="A2130" t="s">
        <v>55</v>
      </c>
      <c r="B2130" t="s">
        <v>56</v>
      </c>
      <c r="C2130" t="s">
        <v>38</v>
      </c>
      <c r="D2130" t="s">
        <v>59</v>
      </c>
      <c r="E2130">
        <v>5</v>
      </c>
      <c r="F2130" t="s">
        <v>39</v>
      </c>
      <c r="G2130" t="s">
        <v>40</v>
      </c>
      <c r="H2130" t="s">
        <v>41</v>
      </c>
      <c r="J2130">
        <v>75.73</v>
      </c>
      <c r="K2130" t="s">
        <v>41</v>
      </c>
      <c r="L2130">
        <v>22850.81</v>
      </c>
      <c r="M2130" t="s">
        <v>41</v>
      </c>
      <c r="N2130" t="s">
        <v>41</v>
      </c>
      <c r="O2130">
        <v>1260</v>
      </c>
      <c r="P2130">
        <v>1268.6600000000001</v>
      </c>
      <c r="Q2130">
        <v>1280</v>
      </c>
      <c r="R2130">
        <v>-2.34</v>
      </c>
      <c r="S2130">
        <v>0.2</v>
      </c>
      <c r="T2130">
        <v>61.19</v>
      </c>
      <c r="U2130">
        <v>1001</v>
      </c>
      <c r="V2130" t="s">
        <v>41</v>
      </c>
      <c r="W2130">
        <v>5.93</v>
      </c>
      <c r="X2130" t="s">
        <v>41</v>
      </c>
      <c r="Z2130">
        <v>5.01</v>
      </c>
      <c r="AA2130">
        <v>1.66</v>
      </c>
      <c r="AB2130">
        <v>3.35</v>
      </c>
      <c r="AC2130">
        <v>2.91</v>
      </c>
      <c r="AD2130" t="s">
        <v>41</v>
      </c>
      <c r="AF2130">
        <v>190</v>
      </c>
      <c r="AG2130">
        <v>190</v>
      </c>
      <c r="AH2130">
        <v>3.3</v>
      </c>
      <c r="AI2130">
        <v>3.3</v>
      </c>
      <c r="AJ2130">
        <v>0</v>
      </c>
      <c r="AK2130" t="s">
        <v>41</v>
      </c>
      <c r="AL2130" t="s">
        <v>41</v>
      </c>
      <c r="AM2130" t="s">
        <v>41</v>
      </c>
    </row>
    <row r="2131" spans="1:39" x14ac:dyDescent="0.3">
      <c r="A2131" t="s">
        <v>55</v>
      </c>
      <c r="B2131" t="s">
        <v>56</v>
      </c>
      <c r="C2131" t="s">
        <v>38</v>
      </c>
      <c r="D2131" t="s">
        <v>59</v>
      </c>
      <c r="E2131">
        <v>5</v>
      </c>
      <c r="F2131" t="s">
        <v>43</v>
      </c>
      <c r="G2131" t="s">
        <v>40</v>
      </c>
      <c r="H2131" t="s">
        <v>41</v>
      </c>
      <c r="J2131">
        <v>75.73</v>
      </c>
      <c r="K2131" t="s">
        <v>41</v>
      </c>
      <c r="L2131">
        <v>22850.81</v>
      </c>
      <c r="M2131" t="s">
        <v>41</v>
      </c>
      <c r="N2131" t="s">
        <v>41</v>
      </c>
      <c r="O2131">
        <v>1280</v>
      </c>
      <c r="P2131">
        <v>1288.3800000000001</v>
      </c>
      <c r="Q2131">
        <v>1300</v>
      </c>
      <c r="R2131">
        <v>-2.62</v>
      </c>
      <c r="S2131">
        <v>0.21</v>
      </c>
      <c r="T2131">
        <v>61.7</v>
      </c>
      <c r="U2131">
        <v>1001</v>
      </c>
      <c r="V2131" t="s">
        <v>41</v>
      </c>
      <c r="W2131">
        <v>5.94</v>
      </c>
      <c r="X2131" t="s">
        <v>41</v>
      </c>
      <c r="Z2131">
        <v>5.01</v>
      </c>
      <c r="AA2131">
        <v>1.66</v>
      </c>
      <c r="AB2131">
        <v>3.35</v>
      </c>
      <c r="AC2131">
        <v>2.54</v>
      </c>
      <c r="AD2131" t="s">
        <v>41</v>
      </c>
      <c r="AF2131">
        <v>190</v>
      </c>
      <c r="AG2131">
        <v>190</v>
      </c>
      <c r="AH2131">
        <v>3.3</v>
      </c>
      <c r="AI2131">
        <v>3.3</v>
      </c>
      <c r="AJ2131">
        <v>0</v>
      </c>
      <c r="AK2131" t="s">
        <v>41</v>
      </c>
      <c r="AL2131" t="s">
        <v>41</v>
      </c>
      <c r="AM2131" t="s">
        <v>41</v>
      </c>
    </row>
    <row r="2132" spans="1:39" x14ac:dyDescent="0.3">
      <c r="A2132" t="s">
        <v>55</v>
      </c>
      <c r="B2132" t="s">
        <v>56</v>
      </c>
      <c r="C2132" t="s">
        <v>38</v>
      </c>
      <c r="D2132" t="s">
        <v>59</v>
      </c>
      <c r="E2132">
        <v>5</v>
      </c>
      <c r="F2132" t="s">
        <v>44</v>
      </c>
      <c r="G2132" t="s">
        <v>40</v>
      </c>
      <c r="H2132" t="s">
        <v>41</v>
      </c>
      <c r="J2132">
        <v>75.73</v>
      </c>
      <c r="K2132" t="s">
        <v>41</v>
      </c>
      <c r="L2132">
        <v>22850.81</v>
      </c>
      <c r="M2132" t="s">
        <v>41</v>
      </c>
      <c r="N2132" t="s">
        <v>41</v>
      </c>
      <c r="O2132">
        <v>1300</v>
      </c>
      <c r="P2132">
        <v>1308.8599999999999</v>
      </c>
      <c r="Q2132">
        <v>1320</v>
      </c>
      <c r="R2132">
        <v>-2.14</v>
      </c>
      <c r="S2132">
        <v>0.2</v>
      </c>
      <c r="T2132">
        <v>56.16</v>
      </c>
      <c r="U2132">
        <v>1001</v>
      </c>
      <c r="V2132" t="s">
        <v>41</v>
      </c>
      <c r="W2132">
        <v>5.53</v>
      </c>
      <c r="X2132" t="s">
        <v>41</v>
      </c>
      <c r="Z2132">
        <v>5.01</v>
      </c>
      <c r="AA2132">
        <v>1.66</v>
      </c>
      <c r="AB2132">
        <v>3.35</v>
      </c>
      <c r="AC2132">
        <v>2.46</v>
      </c>
      <c r="AD2132" t="s">
        <v>41</v>
      </c>
      <c r="AF2132">
        <v>190</v>
      </c>
      <c r="AG2132">
        <v>190</v>
      </c>
      <c r="AH2132">
        <v>3.3</v>
      </c>
      <c r="AI2132">
        <v>3.3</v>
      </c>
      <c r="AJ2132">
        <v>0</v>
      </c>
      <c r="AK2132" t="s">
        <v>41</v>
      </c>
      <c r="AL2132" t="s">
        <v>41</v>
      </c>
      <c r="AM2132" t="s">
        <v>41</v>
      </c>
    </row>
    <row r="2133" spans="1:39" x14ac:dyDescent="0.3">
      <c r="A2133" t="s">
        <v>55</v>
      </c>
      <c r="B2133" t="s">
        <v>56</v>
      </c>
      <c r="C2133" t="s">
        <v>38</v>
      </c>
      <c r="D2133" t="s">
        <v>59</v>
      </c>
      <c r="E2133">
        <v>5</v>
      </c>
      <c r="F2133" t="s">
        <v>45</v>
      </c>
      <c r="G2133" t="s">
        <v>40</v>
      </c>
      <c r="H2133" t="s">
        <v>41</v>
      </c>
      <c r="J2133">
        <v>75.73</v>
      </c>
      <c r="K2133" t="s">
        <v>41</v>
      </c>
      <c r="L2133">
        <v>22850.81</v>
      </c>
      <c r="M2133" t="s">
        <v>41</v>
      </c>
      <c r="N2133" t="s">
        <v>41</v>
      </c>
      <c r="O2133">
        <v>1320</v>
      </c>
      <c r="P2133">
        <v>1328.42</v>
      </c>
      <c r="Q2133">
        <v>1340</v>
      </c>
      <c r="R2133">
        <v>-2.58</v>
      </c>
      <c r="S2133">
        <v>0.19</v>
      </c>
      <c r="T2133">
        <v>57.59</v>
      </c>
      <c r="U2133">
        <v>1001</v>
      </c>
      <c r="V2133" t="s">
        <v>41</v>
      </c>
      <c r="W2133">
        <v>4.63</v>
      </c>
      <c r="X2133" t="s">
        <v>41</v>
      </c>
      <c r="Z2133">
        <v>5.01</v>
      </c>
      <c r="AA2133">
        <v>1.66</v>
      </c>
      <c r="AB2133">
        <v>3.35</v>
      </c>
      <c r="AC2133">
        <v>2.71</v>
      </c>
      <c r="AD2133" t="s">
        <v>41</v>
      </c>
      <c r="AF2133">
        <v>190</v>
      </c>
      <c r="AG2133">
        <v>190</v>
      </c>
      <c r="AH2133">
        <v>3.3</v>
      </c>
      <c r="AI2133">
        <v>3.3</v>
      </c>
      <c r="AJ2133">
        <v>0</v>
      </c>
      <c r="AK2133" t="s">
        <v>41</v>
      </c>
      <c r="AL2133" t="s">
        <v>41</v>
      </c>
      <c r="AM2133" t="s">
        <v>41</v>
      </c>
    </row>
    <row r="2134" spans="1:39" x14ac:dyDescent="0.3">
      <c r="A2134" t="s">
        <v>55</v>
      </c>
      <c r="B2134" t="s">
        <v>56</v>
      </c>
      <c r="C2134" t="s">
        <v>38</v>
      </c>
      <c r="D2134" t="s">
        <v>59</v>
      </c>
      <c r="E2134">
        <v>5</v>
      </c>
      <c r="F2134" t="s">
        <v>46</v>
      </c>
      <c r="G2134" t="s">
        <v>40</v>
      </c>
      <c r="H2134" t="s">
        <v>41</v>
      </c>
      <c r="J2134">
        <v>75.73</v>
      </c>
      <c r="K2134" t="s">
        <v>41</v>
      </c>
      <c r="L2134">
        <v>22850.81</v>
      </c>
      <c r="M2134" t="s">
        <v>41</v>
      </c>
      <c r="N2134" t="s">
        <v>41</v>
      </c>
      <c r="O2134">
        <v>1260</v>
      </c>
      <c r="P2134">
        <v>1268.6600000000001</v>
      </c>
      <c r="Q2134">
        <v>1280</v>
      </c>
      <c r="R2134">
        <v>-2.34</v>
      </c>
      <c r="S2134">
        <v>0.2</v>
      </c>
      <c r="T2134">
        <v>61.19</v>
      </c>
      <c r="U2134">
        <v>1001</v>
      </c>
      <c r="V2134" t="s">
        <v>41</v>
      </c>
      <c r="W2134">
        <v>6.06</v>
      </c>
      <c r="X2134" t="s">
        <v>41</v>
      </c>
      <c r="Z2134">
        <v>5.01</v>
      </c>
      <c r="AA2134">
        <v>1.66</v>
      </c>
      <c r="AB2134">
        <v>3.35</v>
      </c>
      <c r="AC2134">
        <v>2.91</v>
      </c>
      <c r="AD2134" t="s">
        <v>41</v>
      </c>
      <c r="AF2134">
        <v>190</v>
      </c>
      <c r="AG2134">
        <v>190</v>
      </c>
      <c r="AH2134">
        <v>3.3</v>
      </c>
      <c r="AI2134">
        <v>3.3</v>
      </c>
      <c r="AJ2134">
        <v>0</v>
      </c>
      <c r="AK2134" t="s">
        <v>41</v>
      </c>
      <c r="AL2134" t="s">
        <v>41</v>
      </c>
      <c r="AM2134" t="s">
        <v>41</v>
      </c>
    </row>
    <row r="2135" spans="1:39" x14ac:dyDescent="0.3">
      <c r="A2135" t="s">
        <v>55</v>
      </c>
      <c r="B2135" t="s">
        <v>56</v>
      </c>
      <c r="C2135" t="s">
        <v>38</v>
      </c>
      <c r="D2135" t="s">
        <v>59</v>
      </c>
      <c r="E2135">
        <v>5</v>
      </c>
      <c r="F2135" t="s">
        <v>47</v>
      </c>
      <c r="G2135" t="s">
        <v>40</v>
      </c>
      <c r="H2135" t="s">
        <v>41</v>
      </c>
      <c r="J2135">
        <v>75.73</v>
      </c>
      <c r="K2135" t="s">
        <v>41</v>
      </c>
      <c r="L2135">
        <v>22850.81</v>
      </c>
      <c r="M2135" t="s">
        <v>41</v>
      </c>
      <c r="N2135" t="s">
        <v>41</v>
      </c>
      <c r="O2135">
        <v>1280</v>
      </c>
      <c r="P2135">
        <v>1288.3800000000001</v>
      </c>
      <c r="Q2135">
        <v>1300</v>
      </c>
      <c r="R2135">
        <v>-2.62</v>
      </c>
      <c r="S2135">
        <v>0.21</v>
      </c>
      <c r="T2135">
        <v>61.7</v>
      </c>
      <c r="U2135">
        <v>1001</v>
      </c>
      <c r="V2135" t="s">
        <v>41</v>
      </c>
      <c r="W2135">
        <v>6.13</v>
      </c>
      <c r="X2135" t="s">
        <v>41</v>
      </c>
      <c r="Z2135">
        <v>5.01</v>
      </c>
      <c r="AA2135">
        <v>1.66</v>
      </c>
      <c r="AB2135">
        <v>3.35</v>
      </c>
      <c r="AC2135">
        <v>2.54</v>
      </c>
      <c r="AD2135" t="s">
        <v>41</v>
      </c>
      <c r="AF2135">
        <v>190</v>
      </c>
      <c r="AG2135">
        <v>190</v>
      </c>
      <c r="AH2135">
        <v>3.3</v>
      </c>
      <c r="AI2135">
        <v>3.3</v>
      </c>
      <c r="AJ2135">
        <v>0</v>
      </c>
      <c r="AK2135" t="s">
        <v>41</v>
      </c>
      <c r="AL2135" t="s">
        <v>41</v>
      </c>
      <c r="AM2135" t="s">
        <v>41</v>
      </c>
    </row>
    <row r="2136" spans="1:39" x14ac:dyDescent="0.3">
      <c r="A2136" t="s">
        <v>55</v>
      </c>
      <c r="B2136" t="s">
        <v>56</v>
      </c>
      <c r="C2136" t="s">
        <v>38</v>
      </c>
      <c r="D2136" t="s">
        <v>59</v>
      </c>
      <c r="E2136">
        <v>5</v>
      </c>
      <c r="F2136" t="s">
        <v>48</v>
      </c>
      <c r="G2136" t="s">
        <v>40</v>
      </c>
      <c r="H2136" t="s">
        <v>41</v>
      </c>
      <c r="J2136">
        <v>75.73</v>
      </c>
      <c r="K2136" t="s">
        <v>41</v>
      </c>
      <c r="L2136">
        <v>22850.81</v>
      </c>
      <c r="M2136" t="s">
        <v>41</v>
      </c>
      <c r="N2136" t="s">
        <v>41</v>
      </c>
      <c r="O2136">
        <v>1300</v>
      </c>
      <c r="P2136">
        <v>1308.8599999999999</v>
      </c>
      <c r="Q2136">
        <v>1320</v>
      </c>
      <c r="R2136">
        <v>-2.14</v>
      </c>
      <c r="S2136">
        <v>0.2</v>
      </c>
      <c r="T2136">
        <v>56.16</v>
      </c>
      <c r="U2136">
        <v>1001</v>
      </c>
      <c r="V2136" t="s">
        <v>41</v>
      </c>
      <c r="W2136">
        <v>6.06</v>
      </c>
      <c r="X2136" t="s">
        <v>41</v>
      </c>
      <c r="Z2136">
        <v>5.01</v>
      </c>
      <c r="AA2136">
        <v>1.66</v>
      </c>
      <c r="AB2136">
        <v>3.35</v>
      </c>
      <c r="AC2136">
        <v>2.46</v>
      </c>
      <c r="AD2136" t="s">
        <v>41</v>
      </c>
      <c r="AF2136">
        <v>190</v>
      </c>
      <c r="AG2136">
        <v>190</v>
      </c>
      <c r="AH2136">
        <v>3.3</v>
      </c>
      <c r="AI2136">
        <v>3.3</v>
      </c>
      <c r="AJ2136">
        <v>0</v>
      </c>
      <c r="AK2136" t="s">
        <v>41</v>
      </c>
      <c r="AL2136" t="s">
        <v>41</v>
      </c>
      <c r="AM2136" t="s">
        <v>41</v>
      </c>
    </row>
    <row r="2137" spans="1:39" x14ac:dyDescent="0.3">
      <c r="A2137" t="s">
        <v>55</v>
      </c>
      <c r="B2137" t="s">
        <v>56</v>
      </c>
      <c r="C2137" t="s">
        <v>38</v>
      </c>
      <c r="D2137" t="s">
        <v>59</v>
      </c>
      <c r="E2137">
        <v>5</v>
      </c>
      <c r="F2137" t="s">
        <v>49</v>
      </c>
      <c r="G2137" t="s">
        <v>40</v>
      </c>
      <c r="H2137" t="s">
        <v>41</v>
      </c>
      <c r="J2137">
        <v>75.73</v>
      </c>
      <c r="K2137" t="s">
        <v>41</v>
      </c>
      <c r="L2137">
        <v>22850.81</v>
      </c>
      <c r="M2137" t="s">
        <v>41</v>
      </c>
      <c r="N2137" t="s">
        <v>41</v>
      </c>
      <c r="O2137">
        <v>1320</v>
      </c>
      <c r="P2137">
        <v>1328.42</v>
      </c>
      <c r="Q2137">
        <v>1340</v>
      </c>
      <c r="R2137">
        <v>-2.58</v>
      </c>
      <c r="S2137">
        <v>0.19</v>
      </c>
      <c r="T2137">
        <v>57.59</v>
      </c>
      <c r="U2137">
        <v>1001</v>
      </c>
      <c r="V2137" t="s">
        <v>41</v>
      </c>
      <c r="W2137">
        <v>5.16</v>
      </c>
      <c r="X2137" t="s">
        <v>41</v>
      </c>
      <c r="Z2137">
        <v>5.01</v>
      </c>
      <c r="AA2137">
        <v>1.66</v>
      </c>
      <c r="AB2137">
        <v>3.35</v>
      </c>
      <c r="AC2137">
        <v>2.71</v>
      </c>
      <c r="AD2137" t="s">
        <v>41</v>
      </c>
      <c r="AF2137">
        <v>190</v>
      </c>
      <c r="AG2137">
        <v>190</v>
      </c>
      <c r="AH2137">
        <v>3.3</v>
      </c>
      <c r="AI2137">
        <v>3.3</v>
      </c>
      <c r="AJ2137">
        <v>0</v>
      </c>
      <c r="AK2137" t="s">
        <v>41</v>
      </c>
      <c r="AL2137" t="s">
        <v>41</v>
      </c>
      <c r="AM2137" t="s">
        <v>41</v>
      </c>
    </row>
    <row r="2138" spans="1:39" x14ac:dyDescent="0.3">
      <c r="A2138" t="s">
        <v>55</v>
      </c>
      <c r="B2138" t="s">
        <v>56</v>
      </c>
      <c r="C2138" t="s">
        <v>38</v>
      </c>
      <c r="D2138" t="s">
        <v>59</v>
      </c>
      <c r="E2138">
        <v>5</v>
      </c>
      <c r="F2138" t="s">
        <v>39</v>
      </c>
      <c r="G2138" t="s">
        <v>40</v>
      </c>
      <c r="H2138" t="s">
        <v>41</v>
      </c>
      <c r="J2138">
        <v>75.17</v>
      </c>
      <c r="K2138" t="s">
        <v>41</v>
      </c>
      <c r="L2138">
        <v>22931.41</v>
      </c>
      <c r="M2138" t="s">
        <v>41</v>
      </c>
      <c r="N2138" t="s">
        <v>41</v>
      </c>
      <c r="O2138">
        <v>1260</v>
      </c>
      <c r="P2138">
        <v>1268.68</v>
      </c>
      <c r="Q2138">
        <v>1280</v>
      </c>
      <c r="R2138">
        <v>-2.3199999999999998</v>
      </c>
      <c r="S2138">
        <v>0.2</v>
      </c>
      <c r="T2138">
        <v>61.21</v>
      </c>
      <c r="U2138">
        <v>1001</v>
      </c>
      <c r="V2138" t="s">
        <v>41</v>
      </c>
      <c r="W2138">
        <v>6.01</v>
      </c>
      <c r="X2138" t="s">
        <v>41</v>
      </c>
      <c r="Z2138">
        <v>5.01</v>
      </c>
      <c r="AA2138">
        <v>1.71</v>
      </c>
      <c r="AB2138">
        <v>3.3</v>
      </c>
      <c r="AC2138">
        <v>3.04</v>
      </c>
      <c r="AD2138" t="s">
        <v>41</v>
      </c>
      <c r="AF2138">
        <v>200</v>
      </c>
      <c r="AG2138">
        <v>200</v>
      </c>
      <c r="AH2138">
        <v>3.3</v>
      </c>
      <c r="AI2138">
        <v>3.3</v>
      </c>
      <c r="AJ2138">
        <v>0</v>
      </c>
      <c r="AK2138" t="s">
        <v>41</v>
      </c>
      <c r="AL2138" t="s">
        <v>41</v>
      </c>
      <c r="AM2138" t="s">
        <v>41</v>
      </c>
    </row>
    <row r="2139" spans="1:39" x14ac:dyDescent="0.3">
      <c r="A2139" t="s">
        <v>55</v>
      </c>
      <c r="B2139" t="s">
        <v>56</v>
      </c>
      <c r="C2139" t="s">
        <v>38</v>
      </c>
      <c r="D2139" t="s">
        <v>59</v>
      </c>
      <c r="E2139">
        <v>5</v>
      </c>
      <c r="F2139" t="s">
        <v>43</v>
      </c>
      <c r="G2139" t="s">
        <v>40</v>
      </c>
      <c r="H2139" t="s">
        <v>41</v>
      </c>
      <c r="J2139">
        <v>75.17</v>
      </c>
      <c r="K2139" t="s">
        <v>41</v>
      </c>
      <c r="L2139">
        <v>22931.41</v>
      </c>
      <c r="M2139" t="s">
        <v>41</v>
      </c>
      <c r="N2139" t="s">
        <v>41</v>
      </c>
      <c r="O2139">
        <v>1280</v>
      </c>
      <c r="P2139">
        <v>1288.4000000000001</v>
      </c>
      <c r="Q2139">
        <v>1300</v>
      </c>
      <c r="R2139">
        <v>-2.6</v>
      </c>
      <c r="S2139">
        <v>0.21</v>
      </c>
      <c r="T2139">
        <v>61.63</v>
      </c>
      <c r="U2139">
        <v>1001</v>
      </c>
      <c r="V2139" t="s">
        <v>41</v>
      </c>
      <c r="W2139">
        <v>6.01</v>
      </c>
      <c r="X2139" t="s">
        <v>41</v>
      </c>
      <c r="Z2139">
        <v>5.01</v>
      </c>
      <c r="AA2139">
        <v>1.71</v>
      </c>
      <c r="AB2139">
        <v>3.3</v>
      </c>
      <c r="AC2139">
        <v>2.66</v>
      </c>
      <c r="AD2139" t="s">
        <v>41</v>
      </c>
      <c r="AF2139">
        <v>200</v>
      </c>
      <c r="AG2139">
        <v>200</v>
      </c>
      <c r="AH2139">
        <v>3.3</v>
      </c>
      <c r="AI2139">
        <v>3.3</v>
      </c>
      <c r="AJ2139">
        <v>0</v>
      </c>
      <c r="AK2139" t="s">
        <v>41</v>
      </c>
      <c r="AL2139" t="s">
        <v>41</v>
      </c>
      <c r="AM2139" t="s">
        <v>41</v>
      </c>
    </row>
    <row r="2140" spans="1:39" x14ac:dyDescent="0.3">
      <c r="A2140" t="s">
        <v>55</v>
      </c>
      <c r="B2140" t="s">
        <v>56</v>
      </c>
      <c r="C2140" t="s">
        <v>38</v>
      </c>
      <c r="D2140" t="s">
        <v>59</v>
      </c>
      <c r="E2140">
        <v>5</v>
      </c>
      <c r="F2140" t="s">
        <v>44</v>
      </c>
      <c r="G2140" t="s">
        <v>40</v>
      </c>
      <c r="H2140" t="s">
        <v>41</v>
      </c>
      <c r="J2140">
        <v>75.17</v>
      </c>
      <c r="K2140" t="s">
        <v>41</v>
      </c>
      <c r="L2140">
        <v>22931.41</v>
      </c>
      <c r="M2140" t="s">
        <v>41</v>
      </c>
      <c r="N2140" t="s">
        <v>41</v>
      </c>
      <c r="O2140">
        <v>1300</v>
      </c>
      <c r="P2140">
        <v>1308.8800000000001</v>
      </c>
      <c r="Q2140">
        <v>1320</v>
      </c>
      <c r="R2140">
        <v>-2.12</v>
      </c>
      <c r="S2140">
        <v>0.2</v>
      </c>
      <c r="T2140">
        <v>56.21</v>
      </c>
      <c r="U2140">
        <v>1001</v>
      </c>
      <c r="V2140" t="s">
        <v>41</v>
      </c>
      <c r="W2140">
        <v>5.6</v>
      </c>
      <c r="X2140" t="s">
        <v>41</v>
      </c>
      <c r="Z2140">
        <v>5.01</v>
      </c>
      <c r="AA2140">
        <v>1.71</v>
      </c>
      <c r="AB2140">
        <v>3.3</v>
      </c>
      <c r="AC2140">
        <v>2.59</v>
      </c>
      <c r="AD2140" t="s">
        <v>41</v>
      </c>
      <c r="AF2140">
        <v>200</v>
      </c>
      <c r="AG2140">
        <v>200</v>
      </c>
      <c r="AH2140">
        <v>3.3</v>
      </c>
      <c r="AI2140">
        <v>3.3</v>
      </c>
      <c r="AJ2140">
        <v>0</v>
      </c>
      <c r="AK2140" t="s">
        <v>41</v>
      </c>
      <c r="AL2140" t="s">
        <v>41</v>
      </c>
      <c r="AM2140" t="s">
        <v>41</v>
      </c>
    </row>
    <row r="2141" spans="1:39" x14ac:dyDescent="0.3">
      <c r="A2141" t="s">
        <v>55</v>
      </c>
      <c r="B2141" t="s">
        <v>56</v>
      </c>
      <c r="C2141" t="s">
        <v>38</v>
      </c>
      <c r="D2141" t="s">
        <v>59</v>
      </c>
      <c r="E2141">
        <v>5</v>
      </c>
      <c r="F2141" t="s">
        <v>45</v>
      </c>
      <c r="G2141" t="s">
        <v>40</v>
      </c>
      <c r="H2141" t="s">
        <v>41</v>
      </c>
      <c r="J2141">
        <v>75.17</v>
      </c>
      <c r="K2141" t="s">
        <v>41</v>
      </c>
      <c r="L2141">
        <v>22931.41</v>
      </c>
      <c r="M2141" t="s">
        <v>41</v>
      </c>
      <c r="N2141" t="s">
        <v>41</v>
      </c>
      <c r="O2141">
        <v>1320</v>
      </c>
      <c r="P2141">
        <v>1328.46</v>
      </c>
      <c r="Q2141">
        <v>1340</v>
      </c>
      <c r="R2141">
        <v>-2.54</v>
      </c>
      <c r="S2141">
        <v>0.19</v>
      </c>
      <c r="T2141">
        <v>57.73</v>
      </c>
      <c r="U2141">
        <v>1001</v>
      </c>
      <c r="V2141" t="s">
        <v>41</v>
      </c>
      <c r="W2141">
        <v>4.6900000000000004</v>
      </c>
      <c r="X2141" t="s">
        <v>41</v>
      </c>
      <c r="Z2141">
        <v>5.01</v>
      </c>
      <c r="AA2141">
        <v>1.71</v>
      </c>
      <c r="AB2141">
        <v>3.3</v>
      </c>
      <c r="AC2141">
        <v>2.86</v>
      </c>
      <c r="AD2141" t="s">
        <v>41</v>
      </c>
      <c r="AF2141">
        <v>200</v>
      </c>
      <c r="AG2141">
        <v>200</v>
      </c>
      <c r="AH2141">
        <v>3.3</v>
      </c>
      <c r="AI2141">
        <v>3.3</v>
      </c>
      <c r="AJ2141">
        <v>0</v>
      </c>
      <c r="AK2141" t="s">
        <v>41</v>
      </c>
      <c r="AL2141" t="s">
        <v>41</v>
      </c>
      <c r="AM2141" t="s">
        <v>41</v>
      </c>
    </row>
    <row r="2142" spans="1:39" x14ac:dyDescent="0.3">
      <c r="A2142" t="s">
        <v>55</v>
      </c>
      <c r="B2142" t="s">
        <v>56</v>
      </c>
      <c r="C2142" t="s">
        <v>38</v>
      </c>
      <c r="D2142" t="s">
        <v>59</v>
      </c>
      <c r="E2142">
        <v>5</v>
      </c>
      <c r="F2142" t="s">
        <v>46</v>
      </c>
      <c r="G2142" t="s">
        <v>40</v>
      </c>
      <c r="H2142" t="s">
        <v>41</v>
      </c>
      <c r="J2142">
        <v>75.17</v>
      </c>
      <c r="K2142" t="s">
        <v>41</v>
      </c>
      <c r="L2142">
        <v>22931.41</v>
      </c>
      <c r="M2142" t="s">
        <v>41</v>
      </c>
      <c r="N2142" t="s">
        <v>41</v>
      </c>
      <c r="O2142">
        <v>1260</v>
      </c>
      <c r="P2142">
        <v>1268.68</v>
      </c>
      <c r="Q2142">
        <v>1280</v>
      </c>
      <c r="R2142">
        <v>-2.3199999999999998</v>
      </c>
      <c r="S2142">
        <v>0.2</v>
      </c>
      <c r="T2142">
        <v>61.21</v>
      </c>
      <c r="U2142">
        <v>1001</v>
      </c>
      <c r="V2142" t="s">
        <v>41</v>
      </c>
      <c r="W2142">
        <v>6.14</v>
      </c>
      <c r="X2142" t="s">
        <v>41</v>
      </c>
      <c r="Z2142">
        <v>5.01</v>
      </c>
      <c r="AA2142">
        <v>1.71</v>
      </c>
      <c r="AB2142">
        <v>3.3</v>
      </c>
      <c r="AC2142">
        <v>3.04</v>
      </c>
      <c r="AD2142" t="s">
        <v>41</v>
      </c>
      <c r="AF2142">
        <v>200</v>
      </c>
      <c r="AG2142">
        <v>200</v>
      </c>
      <c r="AH2142">
        <v>3.3</v>
      </c>
      <c r="AI2142">
        <v>3.3</v>
      </c>
      <c r="AJ2142">
        <v>0</v>
      </c>
      <c r="AK2142" t="s">
        <v>41</v>
      </c>
      <c r="AL2142" t="s">
        <v>41</v>
      </c>
      <c r="AM2142" t="s">
        <v>41</v>
      </c>
    </row>
    <row r="2143" spans="1:39" x14ac:dyDescent="0.3">
      <c r="A2143" t="s">
        <v>55</v>
      </c>
      <c r="B2143" t="s">
        <v>56</v>
      </c>
      <c r="C2143" t="s">
        <v>38</v>
      </c>
      <c r="D2143" t="s">
        <v>59</v>
      </c>
      <c r="E2143">
        <v>5</v>
      </c>
      <c r="F2143" t="s">
        <v>47</v>
      </c>
      <c r="G2143" t="s">
        <v>40</v>
      </c>
      <c r="H2143" t="s">
        <v>41</v>
      </c>
      <c r="J2143">
        <v>75.17</v>
      </c>
      <c r="K2143" t="s">
        <v>41</v>
      </c>
      <c r="L2143">
        <v>22931.41</v>
      </c>
      <c r="M2143" t="s">
        <v>41</v>
      </c>
      <c r="N2143" t="s">
        <v>41</v>
      </c>
      <c r="O2143">
        <v>1280</v>
      </c>
      <c r="P2143">
        <v>1288.4000000000001</v>
      </c>
      <c r="Q2143">
        <v>1300</v>
      </c>
      <c r="R2143">
        <v>-2.6</v>
      </c>
      <c r="S2143">
        <v>0.21</v>
      </c>
      <c r="T2143">
        <v>61.63</v>
      </c>
      <c r="U2143">
        <v>1001</v>
      </c>
      <c r="V2143" t="s">
        <v>41</v>
      </c>
      <c r="W2143">
        <v>6.2</v>
      </c>
      <c r="X2143" t="s">
        <v>41</v>
      </c>
      <c r="Z2143">
        <v>5.01</v>
      </c>
      <c r="AA2143">
        <v>1.71</v>
      </c>
      <c r="AB2143">
        <v>3.3</v>
      </c>
      <c r="AC2143">
        <v>2.66</v>
      </c>
      <c r="AD2143" t="s">
        <v>41</v>
      </c>
      <c r="AF2143">
        <v>200</v>
      </c>
      <c r="AG2143">
        <v>200</v>
      </c>
      <c r="AH2143">
        <v>3.3</v>
      </c>
      <c r="AI2143">
        <v>3.3</v>
      </c>
      <c r="AJ2143">
        <v>0</v>
      </c>
      <c r="AK2143" t="s">
        <v>41</v>
      </c>
      <c r="AL2143" t="s">
        <v>41</v>
      </c>
      <c r="AM2143" t="s">
        <v>41</v>
      </c>
    </row>
    <row r="2144" spans="1:39" x14ac:dyDescent="0.3">
      <c r="A2144" t="s">
        <v>55</v>
      </c>
      <c r="B2144" t="s">
        <v>56</v>
      </c>
      <c r="C2144" t="s">
        <v>38</v>
      </c>
      <c r="D2144" t="s">
        <v>59</v>
      </c>
      <c r="E2144">
        <v>5</v>
      </c>
      <c r="F2144" t="s">
        <v>48</v>
      </c>
      <c r="G2144" t="s">
        <v>40</v>
      </c>
      <c r="H2144" t="s">
        <v>41</v>
      </c>
      <c r="J2144">
        <v>75.17</v>
      </c>
      <c r="K2144" t="s">
        <v>41</v>
      </c>
      <c r="L2144">
        <v>22931.41</v>
      </c>
      <c r="M2144" t="s">
        <v>41</v>
      </c>
      <c r="N2144" t="s">
        <v>41</v>
      </c>
      <c r="O2144">
        <v>1300</v>
      </c>
      <c r="P2144">
        <v>1308.8800000000001</v>
      </c>
      <c r="Q2144">
        <v>1320</v>
      </c>
      <c r="R2144">
        <v>-2.12</v>
      </c>
      <c r="S2144">
        <v>0.2</v>
      </c>
      <c r="T2144">
        <v>56.21</v>
      </c>
      <c r="U2144">
        <v>1001</v>
      </c>
      <c r="V2144" t="s">
        <v>41</v>
      </c>
      <c r="W2144">
        <v>6.13</v>
      </c>
      <c r="X2144" t="s">
        <v>41</v>
      </c>
      <c r="Z2144">
        <v>5.01</v>
      </c>
      <c r="AA2144">
        <v>1.71</v>
      </c>
      <c r="AB2144">
        <v>3.3</v>
      </c>
      <c r="AC2144">
        <v>2.59</v>
      </c>
      <c r="AD2144" t="s">
        <v>41</v>
      </c>
      <c r="AF2144">
        <v>200</v>
      </c>
      <c r="AG2144">
        <v>200</v>
      </c>
      <c r="AH2144">
        <v>3.3</v>
      </c>
      <c r="AI2144">
        <v>3.3</v>
      </c>
      <c r="AJ2144">
        <v>0</v>
      </c>
      <c r="AK2144" t="s">
        <v>41</v>
      </c>
      <c r="AL2144" t="s">
        <v>41</v>
      </c>
      <c r="AM2144" t="s">
        <v>41</v>
      </c>
    </row>
    <row r="2145" spans="1:39" x14ac:dyDescent="0.3">
      <c r="A2145" t="s">
        <v>55</v>
      </c>
      <c r="B2145" t="s">
        <v>56</v>
      </c>
      <c r="C2145" t="s">
        <v>38</v>
      </c>
      <c r="D2145" t="s">
        <v>59</v>
      </c>
      <c r="E2145">
        <v>5</v>
      </c>
      <c r="F2145" t="s">
        <v>49</v>
      </c>
      <c r="G2145" t="s">
        <v>40</v>
      </c>
      <c r="H2145" t="s">
        <v>41</v>
      </c>
      <c r="J2145">
        <v>75.17</v>
      </c>
      <c r="K2145" t="s">
        <v>41</v>
      </c>
      <c r="L2145">
        <v>22931.41</v>
      </c>
      <c r="M2145" t="s">
        <v>41</v>
      </c>
      <c r="N2145" t="s">
        <v>41</v>
      </c>
      <c r="O2145">
        <v>1320</v>
      </c>
      <c r="P2145">
        <v>1328.46</v>
      </c>
      <c r="Q2145">
        <v>1340</v>
      </c>
      <c r="R2145">
        <v>-2.54</v>
      </c>
      <c r="S2145">
        <v>0.19</v>
      </c>
      <c r="T2145">
        <v>57.73</v>
      </c>
      <c r="U2145">
        <v>1001</v>
      </c>
      <c r="V2145" t="s">
        <v>41</v>
      </c>
      <c r="W2145">
        <v>5.21</v>
      </c>
      <c r="X2145" t="s">
        <v>41</v>
      </c>
      <c r="Z2145">
        <v>5.01</v>
      </c>
      <c r="AA2145">
        <v>1.71</v>
      </c>
      <c r="AB2145">
        <v>3.3</v>
      </c>
      <c r="AC2145">
        <v>2.86</v>
      </c>
      <c r="AD2145" t="s">
        <v>41</v>
      </c>
      <c r="AF2145">
        <v>200</v>
      </c>
      <c r="AG2145">
        <v>200</v>
      </c>
      <c r="AH2145">
        <v>3.3</v>
      </c>
      <c r="AI2145">
        <v>3.3</v>
      </c>
      <c r="AJ2145">
        <v>0</v>
      </c>
      <c r="AK2145" t="s">
        <v>41</v>
      </c>
      <c r="AL2145" t="s">
        <v>41</v>
      </c>
      <c r="AM2145" t="s">
        <v>41</v>
      </c>
    </row>
    <row r="2146" spans="1:39" x14ac:dyDescent="0.3">
      <c r="A2146" t="s">
        <v>55</v>
      </c>
      <c r="B2146" t="s">
        <v>56</v>
      </c>
      <c r="C2146" t="s">
        <v>38</v>
      </c>
      <c r="D2146" t="s">
        <v>59</v>
      </c>
      <c r="E2146">
        <v>5</v>
      </c>
      <c r="F2146" t="s">
        <v>39</v>
      </c>
      <c r="G2146" t="s">
        <v>40</v>
      </c>
      <c r="H2146" t="s">
        <v>41</v>
      </c>
      <c r="J2146">
        <v>77.010000000000005</v>
      </c>
      <c r="K2146" t="s">
        <v>41</v>
      </c>
      <c r="L2146">
        <v>23013.86</v>
      </c>
      <c r="M2146" t="s">
        <v>41</v>
      </c>
      <c r="N2146" t="s">
        <v>41</v>
      </c>
      <c r="O2146">
        <v>1260</v>
      </c>
      <c r="P2146">
        <v>1268.72</v>
      </c>
      <c r="Q2146">
        <v>1280</v>
      </c>
      <c r="R2146">
        <v>-2.2799999999999998</v>
      </c>
      <c r="S2146">
        <v>0.2</v>
      </c>
      <c r="T2146">
        <v>61.39</v>
      </c>
      <c r="U2146">
        <v>1001</v>
      </c>
      <c r="V2146" t="s">
        <v>41</v>
      </c>
      <c r="W2146">
        <v>6.08</v>
      </c>
      <c r="X2146" t="s">
        <v>41</v>
      </c>
      <c r="Z2146">
        <v>5.01</v>
      </c>
      <c r="AA2146">
        <v>1.76</v>
      </c>
      <c r="AB2146">
        <v>3.25</v>
      </c>
      <c r="AC2146">
        <v>3.18</v>
      </c>
      <c r="AD2146" t="s">
        <v>41</v>
      </c>
      <c r="AF2146">
        <v>210</v>
      </c>
      <c r="AG2146">
        <v>210</v>
      </c>
      <c r="AH2146">
        <v>3.3</v>
      </c>
      <c r="AI2146">
        <v>3.3</v>
      </c>
      <c r="AJ2146">
        <v>0</v>
      </c>
      <c r="AK2146" t="s">
        <v>41</v>
      </c>
      <c r="AL2146" t="s">
        <v>41</v>
      </c>
      <c r="AM2146" t="s">
        <v>41</v>
      </c>
    </row>
    <row r="2147" spans="1:39" x14ac:dyDescent="0.3">
      <c r="A2147" t="s">
        <v>55</v>
      </c>
      <c r="B2147" t="s">
        <v>56</v>
      </c>
      <c r="C2147" t="s">
        <v>38</v>
      </c>
      <c r="D2147" t="s">
        <v>59</v>
      </c>
      <c r="E2147">
        <v>5</v>
      </c>
      <c r="F2147" t="s">
        <v>43</v>
      </c>
      <c r="G2147" t="s">
        <v>40</v>
      </c>
      <c r="H2147" t="s">
        <v>41</v>
      </c>
      <c r="J2147">
        <v>77.010000000000005</v>
      </c>
      <c r="K2147" t="s">
        <v>41</v>
      </c>
      <c r="L2147">
        <v>23013.86</v>
      </c>
      <c r="M2147" t="s">
        <v>41</v>
      </c>
      <c r="N2147" t="s">
        <v>41</v>
      </c>
      <c r="O2147">
        <v>1280</v>
      </c>
      <c r="P2147">
        <v>1288.42</v>
      </c>
      <c r="Q2147">
        <v>1300</v>
      </c>
      <c r="R2147">
        <v>-2.58</v>
      </c>
      <c r="S2147">
        <v>0.21</v>
      </c>
      <c r="T2147">
        <v>61.7</v>
      </c>
      <c r="U2147">
        <v>1001</v>
      </c>
      <c r="V2147" t="s">
        <v>41</v>
      </c>
      <c r="W2147">
        <v>6.07</v>
      </c>
      <c r="X2147" t="s">
        <v>41</v>
      </c>
      <c r="Z2147">
        <v>5.01</v>
      </c>
      <c r="AA2147">
        <v>1.76</v>
      </c>
      <c r="AB2147">
        <v>3.25</v>
      </c>
      <c r="AC2147">
        <v>2.84</v>
      </c>
      <c r="AD2147" t="s">
        <v>41</v>
      </c>
      <c r="AF2147">
        <v>210</v>
      </c>
      <c r="AG2147">
        <v>210</v>
      </c>
      <c r="AH2147">
        <v>3.3</v>
      </c>
      <c r="AI2147">
        <v>3.3</v>
      </c>
      <c r="AJ2147">
        <v>0</v>
      </c>
      <c r="AK2147" t="s">
        <v>41</v>
      </c>
      <c r="AL2147" t="s">
        <v>41</v>
      </c>
      <c r="AM2147" t="s">
        <v>41</v>
      </c>
    </row>
    <row r="2148" spans="1:39" x14ac:dyDescent="0.3">
      <c r="A2148" t="s">
        <v>55</v>
      </c>
      <c r="B2148" t="s">
        <v>56</v>
      </c>
      <c r="C2148" t="s">
        <v>38</v>
      </c>
      <c r="D2148" t="s">
        <v>59</v>
      </c>
      <c r="E2148">
        <v>5</v>
      </c>
      <c r="F2148" t="s">
        <v>44</v>
      </c>
      <c r="G2148" t="s">
        <v>40</v>
      </c>
      <c r="H2148" t="s">
        <v>41</v>
      </c>
      <c r="J2148">
        <v>77.010000000000005</v>
      </c>
      <c r="K2148" t="s">
        <v>41</v>
      </c>
      <c r="L2148">
        <v>23013.86</v>
      </c>
      <c r="M2148" t="s">
        <v>41</v>
      </c>
      <c r="N2148" t="s">
        <v>41</v>
      </c>
      <c r="O2148">
        <v>1300</v>
      </c>
      <c r="P2148">
        <v>1308.9000000000001</v>
      </c>
      <c r="Q2148">
        <v>1320</v>
      </c>
      <c r="R2148">
        <v>-2.1</v>
      </c>
      <c r="S2148">
        <v>0.2</v>
      </c>
      <c r="T2148">
        <v>56.34</v>
      </c>
      <c r="U2148">
        <v>1001</v>
      </c>
      <c r="V2148" t="s">
        <v>41</v>
      </c>
      <c r="W2148">
        <v>5.66</v>
      </c>
      <c r="X2148" t="s">
        <v>41</v>
      </c>
      <c r="Z2148">
        <v>5.01</v>
      </c>
      <c r="AA2148">
        <v>1.76</v>
      </c>
      <c r="AB2148">
        <v>3.25</v>
      </c>
      <c r="AC2148">
        <v>2.77</v>
      </c>
      <c r="AD2148" t="s">
        <v>41</v>
      </c>
      <c r="AF2148">
        <v>210</v>
      </c>
      <c r="AG2148">
        <v>210</v>
      </c>
      <c r="AH2148">
        <v>3.3</v>
      </c>
      <c r="AI2148">
        <v>3.3</v>
      </c>
      <c r="AJ2148">
        <v>0</v>
      </c>
      <c r="AK2148" t="s">
        <v>41</v>
      </c>
      <c r="AL2148" t="s">
        <v>41</v>
      </c>
      <c r="AM2148" t="s">
        <v>41</v>
      </c>
    </row>
    <row r="2149" spans="1:39" x14ac:dyDescent="0.3">
      <c r="A2149" t="s">
        <v>55</v>
      </c>
      <c r="B2149" t="s">
        <v>56</v>
      </c>
      <c r="C2149" t="s">
        <v>38</v>
      </c>
      <c r="D2149" t="s">
        <v>59</v>
      </c>
      <c r="E2149">
        <v>5</v>
      </c>
      <c r="F2149" t="s">
        <v>45</v>
      </c>
      <c r="G2149" t="s">
        <v>40</v>
      </c>
      <c r="H2149" t="s">
        <v>41</v>
      </c>
      <c r="J2149">
        <v>77.010000000000005</v>
      </c>
      <c r="K2149" t="s">
        <v>41</v>
      </c>
      <c r="L2149">
        <v>23013.86</v>
      </c>
      <c r="M2149" t="s">
        <v>41</v>
      </c>
      <c r="N2149" t="s">
        <v>41</v>
      </c>
      <c r="O2149">
        <v>1320</v>
      </c>
      <c r="P2149">
        <v>1328.48</v>
      </c>
      <c r="Q2149">
        <v>1340</v>
      </c>
      <c r="R2149">
        <v>-2.52</v>
      </c>
      <c r="S2149">
        <v>0.19</v>
      </c>
      <c r="T2149">
        <v>57.89</v>
      </c>
      <c r="U2149">
        <v>1001</v>
      </c>
      <c r="V2149" t="s">
        <v>41</v>
      </c>
      <c r="W2149">
        <v>4.75</v>
      </c>
      <c r="X2149" t="s">
        <v>41</v>
      </c>
      <c r="Z2149">
        <v>5.01</v>
      </c>
      <c r="AA2149">
        <v>1.76</v>
      </c>
      <c r="AB2149">
        <v>3.25</v>
      </c>
      <c r="AC2149">
        <v>3.04</v>
      </c>
      <c r="AD2149" t="s">
        <v>41</v>
      </c>
      <c r="AF2149">
        <v>210</v>
      </c>
      <c r="AG2149">
        <v>210</v>
      </c>
      <c r="AH2149">
        <v>3.3</v>
      </c>
      <c r="AI2149">
        <v>3.3</v>
      </c>
      <c r="AJ2149">
        <v>0</v>
      </c>
      <c r="AK2149" t="s">
        <v>41</v>
      </c>
      <c r="AL2149" t="s">
        <v>41</v>
      </c>
      <c r="AM2149" t="s">
        <v>41</v>
      </c>
    </row>
    <row r="2150" spans="1:39" x14ac:dyDescent="0.3">
      <c r="A2150" t="s">
        <v>55</v>
      </c>
      <c r="B2150" t="s">
        <v>56</v>
      </c>
      <c r="C2150" t="s">
        <v>38</v>
      </c>
      <c r="D2150" t="s">
        <v>59</v>
      </c>
      <c r="E2150">
        <v>5</v>
      </c>
      <c r="F2150" t="s">
        <v>46</v>
      </c>
      <c r="G2150" t="s">
        <v>40</v>
      </c>
      <c r="H2150" t="s">
        <v>41</v>
      </c>
      <c r="J2150">
        <v>77.010000000000005</v>
      </c>
      <c r="K2150" t="s">
        <v>41</v>
      </c>
      <c r="L2150">
        <v>23013.86</v>
      </c>
      <c r="M2150" t="s">
        <v>41</v>
      </c>
      <c r="N2150" t="s">
        <v>41</v>
      </c>
      <c r="O2150">
        <v>1260</v>
      </c>
      <c r="P2150">
        <v>1268.72</v>
      </c>
      <c r="Q2150">
        <v>1280</v>
      </c>
      <c r="R2150">
        <v>-2.2799999999999998</v>
      </c>
      <c r="S2150">
        <v>0.2</v>
      </c>
      <c r="T2150">
        <v>61.39</v>
      </c>
      <c r="U2150">
        <v>1001</v>
      </c>
      <c r="V2150" t="s">
        <v>41</v>
      </c>
      <c r="W2150">
        <v>6.21</v>
      </c>
      <c r="X2150" t="s">
        <v>41</v>
      </c>
      <c r="Z2150">
        <v>5.01</v>
      </c>
      <c r="AA2150">
        <v>1.76</v>
      </c>
      <c r="AB2150">
        <v>3.25</v>
      </c>
      <c r="AC2150">
        <v>3.18</v>
      </c>
      <c r="AD2150" t="s">
        <v>41</v>
      </c>
      <c r="AF2150">
        <v>210</v>
      </c>
      <c r="AG2150">
        <v>210</v>
      </c>
      <c r="AH2150">
        <v>3.3</v>
      </c>
      <c r="AI2150">
        <v>3.3</v>
      </c>
      <c r="AJ2150">
        <v>0</v>
      </c>
      <c r="AK2150" t="s">
        <v>41</v>
      </c>
      <c r="AL2150" t="s">
        <v>41</v>
      </c>
      <c r="AM2150" t="s">
        <v>41</v>
      </c>
    </row>
    <row r="2151" spans="1:39" x14ac:dyDescent="0.3">
      <c r="A2151" t="s">
        <v>55</v>
      </c>
      <c r="B2151" t="s">
        <v>56</v>
      </c>
      <c r="C2151" t="s">
        <v>38</v>
      </c>
      <c r="D2151" t="s">
        <v>59</v>
      </c>
      <c r="E2151">
        <v>5</v>
      </c>
      <c r="F2151" t="s">
        <v>47</v>
      </c>
      <c r="G2151" t="s">
        <v>40</v>
      </c>
      <c r="H2151" t="s">
        <v>41</v>
      </c>
      <c r="J2151">
        <v>77.010000000000005</v>
      </c>
      <c r="K2151" t="s">
        <v>41</v>
      </c>
      <c r="L2151">
        <v>23013.86</v>
      </c>
      <c r="M2151" t="s">
        <v>41</v>
      </c>
      <c r="N2151" t="s">
        <v>41</v>
      </c>
      <c r="O2151">
        <v>1280</v>
      </c>
      <c r="P2151">
        <v>1288.42</v>
      </c>
      <c r="Q2151">
        <v>1300</v>
      </c>
      <c r="R2151">
        <v>-2.58</v>
      </c>
      <c r="S2151">
        <v>0.21</v>
      </c>
      <c r="T2151">
        <v>61.7</v>
      </c>
      <c r="U2151">
        <v>1001</v>
      </c>
      <c r="V2151" t="s">
        <v>41</v>
      </c>
      <c r="W2151">
        <v>6.26</v>
      </c>
      <c r="X2151" t="s">
        <v>41</v>
      </c>
      <c r="Z2151">
        <v>5.01</v>
      </c>
      <c r="AA2151">
        <v>1.76</v>
      </c>
      <c r="AB2151">
        <v>3.25</v>
      </c>
      <c r="AC2151">
        <v>2.84</v>
      </c>
      <c r="AD2151" t="s">
        <v>41</v>
      </c>
      <c r="AF2151">
        <v>210</v>
      </c>
      <c r="AG2151">
        <v>210</v>
      </c>
      <c r="AH2151">
        <v>3.3</v>
      </c>
      <c r="AI2151">
        <v>3.3</v>
      </c>
      <c r="AJ2151">
        <v>0</v>
      </c>
      <c r="AK2151" t="s">
        <v>41</v>
      </c>
      <c r="AL2151" t="s">
        <v>41</v>
      </c>
      <c r="AM2151" t="s">
        <v>41</v>
      </c>
    </row>
    <row r="2152" spans="1:39" x14ac:dyDescent="0.3">
      <c r="A2152" t="s">
        <v>55</v>
      </c>
      <c r="B2152" t="s">
        <v>56</v>
      </c>
      <c r="C2152" t="s">
        <v>38</v>
      </c>
      <c r="D2152" t="s">
        <v>59</v>
      </c>
      <c r="E2152">
        <v>5</v>
      </c>
      <c r="F2152" t="s">
        <v>48</v>
      </c>
      <c r="G2152" t="s">
        <v>40</v>
      </c>
      <c r="H2152" t="s">
        <v>41</v>
      </c>
      <c r="J2152">
        <v>77.010000000000005</v>
      </c>
      <c r="K2152" t="s">
        <v>41</v>
      </c>
      <c r="L2152">
        <v>23013.86</v>
      </c>
      <c r="M2152" t="s">
        <v>41</v>
      </c>
      <c r="N2152" t="s">
        <v>41</v>
      </c>
      <c r="O2152">
        <v>1300</v>
      </c>
      <c r="P2152">
        <v>1308.9000000000001</v>
      </c>
      <c r="Q2152">
        <v>1320</v>
      </c>
      <c r="R2152">
        <v>-2.1</v>
      </c>
      <c r="S2152">
        <v>0.2</v>
      </c>
      <c r="T2152">
        <v>56.34</v>
      </c>
      <c r="U2152">
        <v>1001</v>
      </c>
      <c r="V2152" t="s">
        <v>41</v>
      </c>
      <c r="W2152">
        <v>6.19</v>
      </c>
      <c r="X2152" t="s">
        <v>41</v>
      </c>
      <c r="Z2152">
        <v>5.01</v>
      </c>
      <c r="AA2152">
        <v>1.76</v>
      </c>
      <c r="AB2152">
        <v>3.25</v>
      </c>
      <c r="AC2152">
        <v>2.77</v>
      </c>
      <c r="AD2152" t="s">
        <v>41</v>
      </c>
      <c r="AF2152">
        <v>210</v>
      </c>
      <c r="AG2152">
        <v>210</v>
      </c>
      <c r="AH2152">
        <v>3.3</v>
      </c>
      <c r="AI2152">
        <v>3.3</v>
      </c>
      <c r="AJ2152">
        <v>0</v>
      </c>
      <c r="AK2152" t="s">
        <v>41</v>
      </c>
      <c r="AL2152" t="s">
        <v>41</v>
      </c>
      <c r="AM2152" t="s">
        <v>41</v>
      </c>
    </row>
    <row r="2153" spans="1:39" x14ac:dyDescent="0.3">
      <c r="A2153" t="s">
        <v>55</v>
      </c>
      <c r="B2153" t="s">
        <v>56</v>
      </c>
      <c r="C2153" t="s">
        <v>38</v>
      </c>
      <c r="D2153" t="s">
        <v>59</v>
      </c>
      <c r="E2153">
        <v>5</v>
      </c>
      <c r="F2153" t="s">
        <v>49</v>
      </c>
      <c r="G2153" t="s">
        <v>40</v>
      </c>
      <c r="H2153" t="s">
        <v>41</v>
      </c>
      <c r="J2153">
        <v>77.010000000000005</v>
      </c>
      <c r="K2153" t="s">
        <v>41</v>
      </c>
      <c r="L2153">
        <v>23013.86</v>
      </c>
      <c r="M2153" t="s">
        <v>41</v>
      </c>
      <c r="N2153" t="s">
        <v>41</v>
      </c>
      <c r="O2153">
        <v>1320</v>
      </c>
      <c r="P2153">
        <v>1328.48</v>
      </c>
      <c r="Q2153">
        <v>1340</v>
      </c>
      <c r="R2153">
        <v>-2.52</v>
      </c>
      <c r="S2153">
        <v>0.19</v>
      </c>
      <c r="T2153">
        <v>57.89</v>
      </c>
      <c r="U2153">
        <v>1001</v>
      </c>
      <c r="V2153" t="s">
        <v>41</v>
      </c>
      <c r="W2153">
        <v>5.25</v>
      </c>
      <c r="X2153" t="s">
        <v>41</v>
      </c>
      <c r="Z2153">
        <v>5.01</v>
      </c>
      <c r="AA2153">
        <v>1.76</v>
      </c>
      <c r="AB2153">
        <v>3.25</v>
      </c>
      <c r="AC2153">
        <v>3.04</v>
      </c>
      <c r="AD2153" t="s">
        <v>41</v>
      </c>
      <c r="AF2153">
        <v>210</v>
      </c>
      <c r="AG2153">
        <v>210</v>
      </c>
      <c r="AH2153">
        <v>3.3</v>
      </c>
      <c r="AI2153">
        <v>3.3</v>
      </c>
      <c r="AJ2153">
        <v>0</v>
      </c>
      <c r="AK2153" t="s">
        <v>41</v>
      </c>
      <c r="AL2153" t="s">
        <v>41</v>
      </c>
      <c r="AM2153" t="s">
        <v>41</v>
      </c>
    </row>
    <row r="2154" spans="1:39" x14ac:dyDescent="0.3">
      <c r="A2154" t="s">
        <v>55</v>
      </c>
      <c r="B2154" t="s">
        <v>56</v>
      </c>
      <c r="C2154" t="s">
        <v>38</v>
      </c>
      <c r="D2154" t="s">
        <v>59</v>
      </c>
      <c r="E2154">
        <v>5</v>
      </c>
      <c r="F2154" t="s">
        <v>39</v>
      </c>
      <c r="G2154" t="s">
        <v>40</v>
      </c>
      <c r="H2154" t="s">
        <v>41</v>
      </c>
      <c r="J2154">
        <v>75.709999999999994</v>
      </c>
      <c r="K2154" t="s">
        <v>41</v>
      </c>
      <c r="L2154">
        <v>23095</v>
      </c>
      <c r="M2154" t="s">
        <v>41</v>
      </c>
      <c r="N2154" t="s">
        <v>41</v>
      </c>
      <c r="O2154">
        <v>1260</v>
      </c>
      <c r="P2154">
        <v>1268.74</v>
      </c>
      <c r="Q2154">
        <v>1280</v>
      </c>
      <c r="R2154">
        <v>-2.2599999999999998</v>
      </c>
      <c r="S2154">
        <v>0.2</v>
      </c>
      <c r="T2154">
        <v>61.57</v>
      </c>
      <c r="U2154">
        <v>1001</v>
      </c>
      <c r="V2154" t="s">
        <v>41</v>
      </c>
      <c r="W2154">
        <v>6.14</v>
      </c>
      <c r="X2154" t="s">
        <v>41</v>
      </c>
      <c r="Z2154">
        <v>5.01</v>
      </c>
      <c r="AA2154">
        <v>1.83</v>
      </c>
      <c r="AB2154">
        <v>3.18</v>
      </c>
      <c r="AC2154">
        <v>3.33</v>
      </c>
      <c r="AD2154" t="s">
        <v>41</v>
      </c>
      <c r="AF2154">
        <v>220</v>
      </c>
      <c r="AG2154">
        <v>220</v>
      </c>
      <c r="AH2154">
        <v>3.3</v>
      </c>
      <c r="AI2154">
        <v>3.3</v>
      </c>
      <c r="AJ2154">
        <v>0</v>
      </c>
      <c r="AK2154" t="s">
        <v>41</v>
      </c>
      <c r="AL2154" t="s">
        <v>41</v>
      </c>
      <c r="AM2154" t="s">
        <v>41</v>
      </c>
    </row>
    <row r="2155" spans="1:39" x14ac:dyDescent="0.3">
      <c r="A2155" t="s">
        <v>55</v>
      </c>
      <c r="B2155" t="s">
        <v>56</v>
      </c>
      <c r="C2155" t="s">
        <v>38</v>
      </c>
      <c r="D2155" t="s">
        <v>59</v>
      </c>
      <c r="E2155">
        <v>5</v>
      </c>
      <c r="F2155" t="s">
        <v>43</v>
      </c>
      <c r="G2155" t="s">
        <v>40</v>
      </c>
      <c r="H2155" t="s">
        <v>41</v>
      </c>
      <c r="J2155">
        <v>75.709999999999994</v>
      </c>
      <c r="K2155" t="s">
        <v>41</v>
      </c>
      <c r="L2155">
        <v>23095</v>
      </c>
      <c r="M2155" t="s">
        <v>41</v>
      </c>
      <c r="N2155" t="s">
        <v>41</v>
      </c>
      <c r="O2155">
        <v>1280</v>
      </c>
      <c r="P2155">
        <v>1288.44</v>
      </c>
      <c r="Q2155">
        <v>1300</v>
      </c>
      <c r="R2155">
        <v>-2.56</v>
      </c>
      <c r="S2155">
        <v>0.22</v>
      </c>
      <c r="T2155">
        <v>61.98</v>
      </c>
      <c r="U2155">
        <v>1001</v>
      </c>
      <c r="V2155" t="s">
        <v>41</v>
      </c>
      <c r="W2155">
        <v>6.13</v>
      </c>
      <c r="X2155" t="s">
        <v>41</v>
      </c>
      <c r="Z2155">
        <v>5.01</v>
      </c>
      <c r="AA2155">
        <v>1.83</v>
      </c>
      <c r="AB2155">
        <v>3.18</v>
      </c>
      <c r="AC2155">
        <v>2.96</v>
      </c>
      <c r="AD2155" t="s">
        <v>41</v>
      </c>
      <c r="AF2155">
        <v>220</v>
      </c>
      <c r="AG2155">
        <v>220</v>
      </c>
      <c r="AH2155">
        <v>3.3</v>
      </c>
      <c r="AI2155">
        <v>3.3</v>
      </c>
      <c r="AJ2155">
        <v>0</v>
      </c>
      <c r="AK2155" t="s">
        <v>41</v>
      </c>
      <c r="AL2155" t="s">
        <v>41</v>
      </c>
      <c r="AM2155" t="s">
        <v>41</v>
      </c>
    </row>
    <row r="2156" spans="1:39" x14ac:dyDescent="0.3">
      <c r="A2156" t="s">
        <v>55</v>
      </c>
      <c r="B2156" t="s">
        <v>56</v>
      </c>
      <c r="C2156" t="s">
        <v>38</v>
      </c>
      <c r="D2156" t="s">
        <v>59</v>
      </c>
      <c r="E2156">
        <v>5</v>
      </c>
      <c r="F2156" t="s">
        <v>44</v>
      </c>
      <c r="G2156" t="s">
        <v>40</v>
      </c>
      <c r="H2156" t="s">
        <v>41</v>
      </c>
      <c r="J2156">
        <v>75.709999999999994</v>
      </c>
      <c r="K2156" t="s">
        <v>41</v>
      </c>
      <c r="L2156">
        <v>23095</v>
      </c>
      <c r="M2156" t="s">
        <v>41</v>
      </c>
      <c r="N2156" t="s">
        <v>41</v>
      </c>
      <c r="O2156">
        <v>1300</v>
      </c>
      <c r="P2156">
        <v>1308.94</v>
      </c>
      <c r="Q2156">
        <v>1320</v>
      </c>
      <c r="R2156">
        <v>-2.06</v>
      </c>
      <c r="S2156">
        <v>0.2</v>
      </c>
      <c r="T2156">
        <v>56.42</v>
      </c>
      <c r="U2156">
        <v>1001</v>
      </c>
      <c r="V2156" t="s">
        <v>41</v>
      </c>
      <c r="W2156">
        <v>5.72</v>
      </c>
      <c r="X2156" t="s">
        <v>41</v>
      </c>
      <c r="Z2156">
        <v>5.01</v>
      </c>
      <c r="AA2156">
        <v>1.83</v>
      </c>
      <c r="AB2156">
        <v>3.18</v>
      </c>
      <c r="AC2156">
        <v>2.89</v>
      </c>
      <c r="AD2156" t="s">
        <v>41</v>
      </c>
      <c r="AF2156">
        <v>220</v>
      </c>
      <c r="AG2156">
        <v>220</v>
      </c>
      <c r="AH2156">
        <v>3.3</v>
      </c>
      <c r="AI2156">
        <v>3.3</v>
      </c>
      <c r="AJ2156">
        <v>0</v>
      </c>
      <c r="AK2156" t="s">
        <v>41</v>
      </c>
      <c r="AL2156" t="s">
        <v>41</v>
      </c>
      <c r="AM2156" t="s">
        <v>41</v>
      </c>
    </row>
    <row r="2157" spans="1:39" x14ac:dyDescent="0.3">
      <c r="A2157" t="s">
        <v>55</v>
      </c>
      <c r="B2157" t="s">
        <v>56</v>
      </c>
      <c r="C2157" t="s">
        <v>38</v>
      </c>
      <c r="D2157" t="s">
        <v>59</v>
      </c>
      <c r="E2157">
        <v>5</v>
      </c>
      <c r="F2157" t="s">
        <v>45</v>
      </c>
      <c r="G2157" t="s">
        <v>40</v>
      </c>
      <c r="H2157" t="s">
        <v>41</v>
      </c>
      <c r="J2157">
        <v>75.709999999999994</v>
      </c>
      <c r="K2157" t="s">
        <v>41</v>
      </c>
      <c r="L2157">
        <v>23095</v>
      </c>
      <c r="M2157" t="s">
        <v>41</v>
      </c>
      <c r="N2157" t="s">
        <v>41</v>
      </c>
      <c r="O2157">
        <v>1320</v>
      </c>
      <c r="P2157">
        <v>1328.52</v>
      </c>
      <c r="Q2157">
        <v>1340</v>
      </c>
      <c r="R2157">
        <v>-2.48</v>
      </c>
      <c r="S2157">
        <v>0.19</v>
      </c>
      <c r="T2157">
        <v>58</v>
      </c>
      <c r="U2157">
        <v>1001</v>
      </c>
      <c r="V2157" t="s">
        <v>41</v>
      </c>
      <c r="W2157">
        <v>4.8</v>
      </c>
      <c r="X2157" t="s">
        <v>41</v>
      </c>
      <c r="Z2157">
        <v>5.01</v>
      </c>
      <c r="AA2157">
        <v>1.83</v>
      </c>
      <c r="AB2157">
        <v>3.18</v>
      </c>
      <c r="AC2157">
        <v>3.14</v>
      </c>
      <c r="AD2157" t="s">
        <v>41</v>
      </c>
      <c r="AF2157">
        <v>220</v>
      </c>
      <c r="AG2157">
        <v>220</v>
      </c>
      <c r="AH2157">
        <v>3.3</v>
      </c>
      <c r="AI2157">
        <v>3.3</v>
      </c>
      <c r="AJ2157">
        <v>0</v>
      </c>
      <c r="AK2157" t="s">
        <v>41</v>
      </c>
      <c r="AL2157" t="s">
        <v>41</v>
      </c>
      <c r="AM2157" t="s">
        <v>41</v>
      </c>
    </row>
    <row r="2158" spans="1:39" x14ac:dyDescent="0.3">
      <c r="A2158" t="s">
        <v>55</v>
      </c>
      <c r="B2158" t="s">
        <v>56</v>
      </c>
      <c r="C2158" t="s">
        <v>38</v>
      </c>
      <c r="D2158" t="s">
        <v>59</v>
      </c>
      <c r="E2158">
        <v>5</v>
      </c>
      <c r="F2158" t="s">
        <v>46</v>
      </c>
      <c r="G2158" t="s">
        <v>40</v>
      </c>
      <c r="H2158" t="s">
        <v>41</v>
      </c>
      <c r="J2158">
        <v>75.709999999999994</v>
      </c>
      <c r="K2158" t="s">
        <v>41</v>
      </c>
      <c r="L2158">
        <v>23095</v>
      </c>
      <c r="M2158" t="s">
        <v>41</v>
      </c>
      <c r="N2158" t="s">
        <v>41</v>
      </c>
      <c r="O2158">
        <v>1260</v>
      </c>
      <c r="P2158">
        <v>1268.74</v>
      </c>
      <c r="Q2158">
        <v>1280</v>
      </c>
      <c r="R2158">
        <v>-2.2599999999999998</v>
      </c>
      <c r="S2158">
        <v>0.2</v>
      </c>
      <c r="T2158">
        <v>61.57</v>
      </c>
      <c r="U2158">
        <v>1001</v>
      </c>
      <c r="V2158" t="s">
        <v>41</v>
      </c>
      <c r="W2158">
        <v>6.28</v>
      </c>
      <c r="X2158" t="s">
        <v>41</v>
      </c>
      <c r="Z2158">
        <v>5.01</v>
      </c>
      <c r="AA2158">
        <v>1.83</v>
      </c>
      <c r="AB2158">
        <v>3.18</v>
      </c>
      <c r="AC2158">
        <v>3.33</v>
      </c>
      <c r="AD2158" t="s">
        <v>41</v>
      </c>
      <c r="AF2158">
        <v>220</v>
      </c>
      <c r="AG2158">
        <v>220</v>
      </c>
      <c r="AH2158">
        <v>3.3</v>
      </c>
      <c r="AI2158">
        <v>3.3</v>
      </c>
      <c r="AJ2158">
        <v>0</v>
      </c>
      <c r="AK2158" t="s">
        <v>41</v>
      </c>
      <c r="AL2158" t="s">
        <v>41</v>
      </c>
      <c r="AM2158" t="s">
        <v>41</v>
      </c>
    </row>
    <row r="2159" spans="1:39" x14ac:dyDescent="0.3">
      <c r="A2159" t="s">
        <v>55</v>
      </c>
      <c r="B2159" t="s">
        <v>56</v>
      </c>
      <c r="C2159" t="s">
        <v>38</v>
      </c>
      <c r="D2159" t="s">
        <v>59</v>
      </c>
      <c r="E2159">
        <v>5</v>
      </c>
      <c r="F2159" t="s">
        <v>47</v>
      </c>
      <c r="G2159" t="s">
        <v>40</v>
      </c>
      <c r="H2159" t="s">
        <v>41</v>
      </c>
      <c r="J2159">
        <v>75.709999999999994</v>
      </c>
      <c r="K2159" t="s">
        <v>41</v>
      </c>
      <c r="L2159">
        <v>23095</v>
      </c>
      <c r="M2159" t="s">
        <v>41</v>
      </c>
      <c r="N2159" t="s">
        <v>41</v>
      </c>
      <c r="O2159">
        <v>1280</v>
      </c>
      <c r="P2159">
        <v>1288.44</v>
      </c>
      <c r="Q2159">
        <v>1300</v>
      </c>
      <c r="R2159">
        <v>-2.56</v>
      </c>
      <c r="S2159">
        <v>0.22</v>
      </c>
      <c r="T2159">
        <v>61.98</v>
      </c>
      <c r="U2159">
        <v>1001</v>
      </c>
      <c r="V2159" t="s">
        <v>41</v>
      </c>
      <c r="W2159">
        <v>6.32</v>
      </c>
      <c r="X2159" t="s">
        <v>41</v>
      </c>
      <c r="Z2159">
        <v>5.01</v>
      </c>
      <c r="AA2159">
        <v>1.83</v>
      </c>
      <c r="AB2159">
        <v>3.18</v>
      </c>
      <c r="AC2159">
        <v>2.96</v>
      </c>
      <c r="AD2159" t="s">
        <v>41</v>
      </c>
      <c r="AF2159">
        <v>220</v>
      </c>
      <c r="AG2159">
        <v>220</v>
      </c>
      <c r="AH2159">
        <v>3.3</v>
      </c>
      <c r="AI2159">
        <v>3.3</v>
      </c>
      <c r="AJ2159">
        <v>0</v>
      </c>
      <c r="AK2159" t="s">
        <v>41</v>
      </c>
      <c r="AL2159" t="s">
        <v>41</v>
      </c>
      <c r="AM2159" t="s">
        <v>41</v>
      </c>
    </row>
    <row r="2160" spans="1:39" x14ac:dyDescent="0.3">
      <c r="A2160" t="s">
        <v>55</v>
      </c>
      <c r="B2160" t="s">
        <v>56</v>
      </c>
      <c r="C2160" t="s">
        <v>38</v>
      </c>
      <c r="D2160" t="s">
        <v>59</v>
      </c>
      <c r="E2160">
        <v>5</v>
      </c>
      <c r="F2160" t="s">
        <v>48</v>
      </c>
      <c r="G2160" t="s">
        <v>40</v>
      </c>
      <c r="H2160" t="s">
        <v>41</v>
      </c>
      <c r="J2160">
        <v>75.709999999999994</v>
      </c>
      <c r="K2160" t="s">
        <v>41</v>
      </c>
      <c r="L2160">
        <v>23095</v>
      </c>
      <c r="M2160" t="s">
        <v>41</v>
      </c>
      <c r="N2160" t="s">
        <v>41</v>
      </c>
      <c r="O2160">
        <v>1300</v>
      </c>
      <c r="P2160">
        <v>1308.94</v>
      </c>
      <c r="Q2160">
        <v>1320</v>
      </c>
      <c r="R2160">
        <v>-2.06</v>
      </c>
      <c r="S2160">
        <v>0.2</v>
      </c>
      <c r="T2160">
        <v>56.42</v>
      </c>
      <c r="U2160">
        <v>1001</v>
      </c>
      <c r="V2160" t="s">
        <v>41</v>
      </c>
      <c r="W2160">
        <v>6.24</v>
      </c>
      <c r="X2160" t="s">
        <v>41</v>
      </c>
      <c r="Z2160">
        <v>5.01</v>
      </c>
      <c r="AA2160">
        <v>1.83</v>
      </c>
      <c r="AB2160">
        <v>3.18</v>
      </c>
      <c r="AC2160">
        <v>2.89</v>
      </c>
      <c r="AD2160" t="s">
        <v>41</v>
      </c>
      <c r="AF2160">
        <v>220</v>
      </c>
      <c r="AG2160">
        <v>220</v>
      </c>
      <c r="AH2160">
        <v>3.3</v>
      </c>
      <c r="AI2160">
        <v>3.3</v>
      </c>
      <c r="AJ2160">
        <v>0</v>
      </c>
      <c r="AK2160" t="s">
        <v>41</v>
      </c>
      <c r="AL2160" t="s">
        <v>41</v>
      </c>
      <c r="AM2160" t="s">
        <v>41</v>
      </c>
    </row>
    <row r="2161" spans="1:39" x14ac:dyDescent="0.3">
      <c r="A2161" t="s">
        <v>55</v>
      </c>
      <c r="B2161" t="s">
        <v>56</v>
      </c>
      <c r="C2161" t="s">
        <v>38</v>
      </c>
      <c r="D2161" t="s">
        <v>59</v>
      </c>
      <c r="E2161">
        <v>5</v>
      </c>
      <c r="F2161" t="s">
        <v>49</v>
      </c>
      <c r="G2161" t="s">
        <v>40</v>
      </c>
      <c r="H2161" t="s">
        <v>41</v>
      </c>
      <c r="J2161">
        <v>75.709999999999994</v>
      </c>
      <c r="K2161" t="s">
        <v>41</v>
      </c>
      <c r="L2161">
        <v>23095</v>
      </c>
      <c r="M2161" t="s">
        <v>41</v>
      </c>
      <c r="N2161" t="s">
        <v>41</v>
      </c>
      <c r="O2161">
        <v>1320</v>
      </c>
      <c r="P2161">
        <v>1328.52</v>
      </c>
      <c r="Q2161">
        <v>1340</v>
      </c>
      <c r="R2161">
        <v>-2.48</v>
      </c>
      <c r="S2161">
        <v>0.19</v>
      </c>
      <c r="T2161">
        <v>58</v>
      </c>
      <c r="U2161">
        <v>1001</v>
      </c>
      <c r="V2161" t="s">
        <v>41</v>
      </c>
      <c r="W2161">
        <v>5.29</v>
      </c>
      <c r="X2161" t="s">
        <v>41</v>
      </c>
      <c r="Z2161">
        <v>5.01</v>
      </c>
      <c r="AA2161">
        <v>1.83</v>
      </c>
      <c r="AB2161">
        <v>3.18</v>
      </c>
      <c r="AC2161">
        <v>3.14</v>
      </c>
      <c r="AD2161" t="s">
        <v>41</v>
      </c>
      <c r="AF2161">
        <v>220</v>
      </c>
      <c r="AG2161">
        <v>220</v>
      </c>
      <c r="AH2161">
        <v>3.3</v>
      </c>
      <c r="AI2161">
        <v>3.3</v>
      </c>
      <c r="AJ2161">
        <v>0</v>
      </c>
      <c r="AK2161" t="s">
        <v>41</v>
      </c>
      <c r="AL2161" t="s">
        <v>41</v>
      </c>
      <c r="AM2161" t="s">
        <v>41</v>
      </c>
    </row>
    <row r="2162" spans="1:39" x14ac:dyDescent="0.3">
      <c r="A2162" t="s">
        <v>55</v>
      </c>
      <c r="B2162" t="s">
        <v>56</v>
      </c>
      <c r="C2162" t="s">
        <v>38</v>
      </c>
      <c r="D2162" t="s">
        <v>59</v>
      </c>
      <c r="E2162">
        <v>5</v>
      </c>
      <c r="F2162" t="s">
        <v>39</v>
      </c>
      <c r="G2162" t="s">
        <v>40</v>
      </c>
      <c r="H2162" t="s">
        <v>41</v>
      </c>
      <c r="J2162">
        <v>75.86</v>
      </c>
      <c r="K2162" t="s">
        <v>41</v>
      </c>
      <c r="L2162">
        <v>23176.3</v>
      </c>
      <c r="M2162" t="s">
        <v>41</v>
      </c>
      <c r="N2162" t="s">
        <v>41</v>
      </c>
      <c r="O2162">
        <v>1260</v>
      </c>
      <c r="P2162">
        <v>1268.76</v>
      </c>
      <c r="Q2162">
        <v>1280</v>
      </c>
      <c r="R2162">
        <v>-2.2400000000000002</v>
      </c>
      <c r="S2162">
        <v>0.2</v>
      </c>
      <c r="T2162">
        <v>61.61</v>
      </c>
      <c r="U2162">
        <v>1001</v>
      </c>
      <c r="V2162" t="s">
        <v>41</v>
      </c>
      <c r="W2162">
        <v>6.19</v>
      </c>
      <c r="X2162" t="s">
        <v>41</v>
      </c>
      <c r="Z2162">
        <v>5</v>
      </c>
      <c r="AA2162">
        <v>1.86</v>
      </c>
      <c r="AB2162">
        <v>3.14</v>
      </c>
      <c r="AC2162">
        <v>3.45</v>
      </c>
      <c r="AD2162" t="s">
        <v>41</v>
      </c>
      <c r="AF2162">
        <v>230</v>
      </c>
      <c r="AG2162">
        <v>230</v>
      </c>
      <c r="AH2162">
        <v>3.3</v>
      </c>
      <c r="AI2162">
        <v>3.3</v>
      </c>
      <c r="AJ2162">
        <v>0</v>
      </c>
      <c r="AK2162" t="s">
        <v>41</v>
      </c>
      <c r="AL2162" t="s">
        <v>41</v>
      </c>
      <c r="AM2162" t="s">
        <v>41</v>
      </c>
    </row>
    <row r="2163" spans="1:39" x14ac:dyDescent="0.3">
      <c r="A2163" t="s">
        <v>55</v>
      </c>
      <c r="B2163" t="s">
        <v>56</v>
      </c>
      <c r="C2163" t="s">
        <v>38</v>
      </c>
      <c r="D2163" t="s">
        <v>59</v>
      </c>
      <c r="E2163">
        <v>5</v>
      </c>
      <c r="F2163" t="s">
        <v>43</v>
      </c>
      <c r="G2163" t="s">
        <v>40</v>
      </c>
      <c r="H2163" t="s">
        <v>41</v>
      </c>
      <c r="J2163">
        <v>75.86</v>
      </c>
      <c r="K2163" t="s">
        <v>41</v>
      </c>
      <c r="L2163">
        <v>23176.3</v>
      </c>
      <c r="M2163" t="s">
        <v>41</v>
      </c>
      <c r="N2163" t="s">
        <v>41</v>
      </c>
      <c r="O2163">
        <v>1280</v>
      </c>
      <c r="P2163">
        <v>1288.46</v>
      </c>
      <c r="Q2163">
        <v>1300</v>
      </c>
      <c r="R2163">
        <v>-2.54</v>
      </c>
      <c r="S2163">
        <v>0.22</v>
      </c>
      <c r="T2163">
        <v>61.94</v>
      </c>
      <c r="U2163">
        <v>1001</v>
      </c>
      <c r="V2163" t="s">
        <v>41</v>
      </c>
      <c r="W2163">
        <v>6.19</v>
      </c>
      <c r="X2163" t="s">
        <v>41</v>
      </c>
      <c r="Z2163">
        <v>5</v>
      </c>
      <c r="AA2163">
        <v>1.86</v>
      </c>
      <c r="AB2163">
        <v>3.14</v>
      </c>
      <c r="AC2163">
        <v>3.09</v>
      </c>
      <c r="AD2163" t="s">
        <v>41</v>
      </c>
      <c r="AF2163">
        <v>230</v>
      </c>
      <c r="AG2163">
        <v>230</v>
      </c>
      <c r="AH2163">
        <v>3.3</v>
      </c>
      <c r="AI2163">
        <v>3.3</v>
      </c>
      <c r="AJ2163">
        <v>0</v>
      </c>
      <c r="AK2163" t="s">
        <v>41</v>
      </c>
      <c r="AL2163" t="s">
        <v>41</v>
      </c>
      <c r="AM2163" t="s">
        <v>41</v>
      </c>
    </row>
    <row r="2164" spans="1:39" x14ac:dyDescent="0.3">
      <c r="A2164" t="s">
        <v>55</v>
      </c>
      <c r="B2164" t="s">
        <v>56</v>
      </c>
      <c r="C2164" t="s">
        <v>38</v>
      </c>
      <c r="D2164" t="s">
        <v>59</v>
      </c>
      <c r="E2164">
        <v>5</v>
      </c>
      <c r="F2164" t="s">
        <v>44</v>
      </c>
      <c r="G2164" t="s">
        <v>40</v>
      </c>
      <c r="H2164" t="s">
        <v>41</v>
      </c>
      <c r="J2164">
        <v>75.86</v>
      </c>
      <c r="K2164" t="s">
        <v>41</v>
      </c>
      <c r="L2164">
        <v>23176.3</v>
      </c>
      <c r="M2164" t="s">
        <v>41</v>
      </c>
      <c r="N2164" t="s">
        <v>41</v>
      </c>
      <c r="O2164">
        <v>1300</v>
      </c>
      <c r="P2164">
        <v>1308.98</v>
      </c>
      <c r="Q2164">
        <v>1320</v>
      </c>
      <c r="R2164">
        <v>-2.02</v>
      </c>
      <c r="S2164">
        <v>0.2</v>
      </c>
      <c r="T2164">
        <v>56.49</v>
      </c>
      <c r="U2164">
        <v>1001</v>
      </c>
      <c r="V2164" t="s">
        <v>41</v>
      </c>
      <c r="W2164">
        <v>5.77</v>
      </c>
      <c r="X2164" t="s">
        <v>41</v>
      </c>
      <c r="Z2164">
        <v>5</v>
      </c>
      <c r="AA2164">
        <v>1.86</v>
      </c>
      <c r="AB2164">
        <v>3.14</v>
      </c>
      <c r="AC2164">
        <v>3.01</v>
      </c>
      <c r="AD2164" t="s">
        <v>41</v>
      </c>
      <c r="AF2164">
        <v>230</v>
      </c>
      <c r="AG2164">
        <v>230</v>
      </c>
      <c r="AH2164">
        <v>3.3</v>
      </c>
      <c r="AI2164">
        <v>3.3</v>
      </c>
      <c r="AJ2164">
        <v>0</v>
      </c>
      <c r="AK2164" t="s">
        <v>41</v>
      </c>
      <c r="AL2164" t="s">
        <v>41</v>
      </c>
      <c r="AM2164" t="s">
        <v>41</v>
      </c>
    </row>
    <row r="2165" spans="1:39" x14ac:dyDescent="0.3">
      <c r="A2165" t="s">
        <v>55</v>
      </c>
      <c r="B2165" t="s">
        <v>56</v>
      </c>
      <c r="C2165" t="s">
        <v>38</v>
      </c>
      <c r="D2165" t="s">
        <v>59</v>
      </c>
      <c r="E2165">
        <v>5</v>
      </c>
      <c r="F2165" t="s">
        <v>45</v>
      </c>
      <c r="G2165" t="s">
        <v>40</v>
      </c>
      <c r="H2165" t="s">
        <v>41</v>
      </c>
      <c r="J2165">
        <v>75.86</v>
      </c>
      <c r="K2165" t="s">
        <v>41</v>
      </c>
      <c r="L2165">
        <v>23176.3</v>
      </c>
      <c r="M2165" t="s">
        <v>41</v>
      </c>
      <c r="N2165" t="s">
        <v>41</v>
      </c>
      <c r="O2165">
        <v>1320</v>
      </c>
      <c r="P2165">
        <v>1328.52</v>
      </c>
      <c r="Q2165">
        <v>1340</v>
      </c>
      <c r="R2165">
        <v>-2.48</v>
      </c>
      <c r="S2165">
        <v>0.2</v>
      </c>
      <c r="T2165">
        <v>58</v>
      </c>
      <c r="U2165">
        <v>1001</v>
      </c>
      <c r="V2165" t="s">
        <v>41</v>
      </c>
      <c r="W2165">
        <v>4.8499999999999996</v>
      </c>
      <c r="X2165" t="s">
        <v>41</v>
      </c>
      <c r="Z2165">
        <v>5</v>
      </c>
      <c r="AA2165">
        <v>1.86</v>
      </c>
      <c r="AB2165">
        <v>3.14</v>
      </c>
      <c r="AC2165">
        <v>3.28</v>
      </c>
      <c r="AD2165" t="s">
        <v>41</v>
      </c>
      <c r="AF2165">
        <v>230</v>
      </c>
      <c r="AG2165">
        <v>230</v>
      </c>
      <c r="AH2165">
        <v>3.3</v>
      </c>
      <c r="AI2165">
        <v>3.3</v>
      </c>
      <c r="AJ2165">
        <v>0</v>
      </c>
      <c r="AK2165" t="s">
        <v>41</v>
      </c>
      <c r="AL2165" t="s">
        <v>41</v>
      </c>
      <c r="AM2165" t="s">
        <v>41</v>
      </c>
    </row>
    <row r="2166" spans="1:39" x14ac:dyDescent="0.3">
      <c r="A2166" t="s">
        <v>55</v>
      </c>
      <c r="B2166" t="s">
        <v>56</v>
      </c>
      <c r="C2166" t="s">
        <v>38</v>
      </c>
      <c r="D2166" t="s">
        <v>59</v>
      </c>
      <c r="E2166">
        <v>5</v>
      </c>
      <c r="F2166" t="s">
        <v>46</v>
      </c>
      <c r="G2166" t="s">
        <v>40</v>
      </c>
      <c r="H2166" t="s">
        <v>41</v>
      </c>
      <c r="J2166">
        <v>75.86</v>
      </c>
      <c r="K2166" t="s">
        <v>41</v>
      </c>
      <c r="L2166">
        <v>23176.3</v>
      </c>
      <c r="M2166" t="s">
        <v>41</v>
      </c>
      <c r="N2166" t="s">
        <v>41</v>
      </c>
      <c r="O2166">
        <v>1260</v>
      </c>
      <c r="P2166">
        <v>1268.76</v>
      </c>
      <c r="Q2166">
        <v>1280</v>
      </c>
      <c r="R2166">
        <v>-2.2400000000000002</v>
      </c>
      <c r="S2166">
        <v>0.2</v>
      </c>
      <c r="T2166">
        <v>61.61</v>
      </c>
      <c r="U2166">
        <v>1001</v>
      </c>
      <c r="V2166" t="s">
        <v>41</v>
      </c>
      <c r="W2166">
        <v>6.33</v>
      </c>
      <c r="X2166" t="s">
        <v>41</v>
      </c>
      <c r="Z2166">
        <v>5</v>
      </c>
      <c r="AA2166">
        <v>1.86</v>
      </c>
      <c r="AB2166">
        <v>3.14</v>
      </c>
      <c r="AC2166">
        <v>3.45</v>
      </c>
      <c r="AD2166" t="s">
        <v>41</v>
      </c>
      <c r="AF2166">
        <v>230</v>
      </c>
      <c r="AG2166">
        <v>230</v>
      </c>
      <c r="AH2166">
        <v>3.3</v>
      </c>
      <c r="AI2166">
        <v>3.3</v>
      </c>
      <c r="AJ2166">
        <v>0</v>
      </c>
      <c r="AK2166" t="s">
        <v>41</v>
      </c>
      <c r="AL2166" t="s">
        <v>41</v>
      </c>
      <c r="AM2166" t="s">
        <v>41</v>
      </c>
    </row>
    <row r="2167" spans="1:39" x14ac:dyDescent="0.3">
      <c r="A2167" t="s">
        <v>55</v>
      </c>
      <c r="B2167" t="s">
        <v>56</v>
      </c>
      <c r="C2167" t="s">
        <v>38</v>
      </c>
      <c r="D2167" t="s">
        <v>59</v>
      </c>
      <c r="E2167">
        <v>5</v>
      </c>
      <c r="F2167" t="s">
        <v>47</v>
      </c>
      <c r="G2167" t="s">
        <v>40</v>
      </c>
      <c r="H2167" t="s">
        <v>41</v>
      </c>
      <c r="J2167">
        <v>75.86</v>
      </c>
      <c r="K2167" t="s">
        <v>41</v>
      </c>
      <c r="L2167">
        <v>23176.3</v>
      </c>
      <c r="M2167" t="s">
        <v>41</v>
      </c>
      <c r="N2167" t="s">
        <v>41</v>
      </c>
      <c r="O2167">
        <v>1280</v>
      </c>
      <c r="P2167">
        <v>1288.46</v>
      </c>
      <c r="Q2167">
        <v>1300</v>
      </c>
      <c r="R2167">
        <v>-2.54</v>
      </c>
      <c r="S2167">
        <v>0.22</v>
      </c>
      <c r="T2167">
        <v>61.94</v>
      </c>
      <c r="U2167">
        <v>1001</v>
      </c>
      <c r="V2167" t="s">
        <v>41</v>
      </c>
      <c r="W2167">
        <v>6.37</v>
      </c>
      <c r="X2167" t="s">
        <v>41</v>
      </c>
      <c r="Z2167">
        <v>5</v>
      </c>
      <c r="AA2167">
        <v>1.86</v>
      </c>
      <c r="AB2167">
        <v>3.14</v>
      </c>
      <c r="AC2167">
        <v>3.09</v>
      </c>
      <c r="AD2167" t="s">
        <v>41</v>
      </c>
      <c r="AF2167">
        <v>230</v>
      </c>
      <c r="AG2167">
        <v>230</v>
      </c>
      <c r="AH2167">
        <v>3.3</v>
      </c>
      <c r="AI2167">
        <v>3.3</v>
      </c>
      <c r="AJ2167">
        <v>0</v>
      </c>
      <c r="AK2167" t="s">
        <v>41</v>
      </c>
      <c r="AL2167" t="s">
        <v>41</v>
      </c>
      <c r="AM2167" t="s">
        <v>41</v>
      </c>
    </row>
    <row r="2168" spans="1:39" x14ac:dyDescent="0.3">
      <c r="A2168" t="s">
        <v>55</v>
      </c>
      <c r="B2168" t="s">
        <v>56</v>
      </c>
      <c r="C2168" t="s">
        <v>38</v>
      </c>
      <c r="D2168" t="s">
        <v>59</v>
      </c>
      <c r="E2168">
        <v>5</v>
      </c>
      <c r="F2168" t="s">
        <v>48</v>
      </c>
      <c r="G2168" t="s">
        <v>40</v>
      </c>
      <c r="H2168" t="s">
        <v>41</v>
      </c>
      <c r="J2168">
        <v>75.86</v>
      </c>
      <c r="K2168" t="s">
        <v>41</v>
      </c>
      <c r="L2168">
        <v>23176.3</v>
      </c>
      <c r="M2168" t="s">
        <v>41</v>
      </c>
      <c r="N2168" t="s">
        <v>41</v>
      </c>
      <c r="O2168">
        <v>1300</v>
      </c>
      <c r="P2168">
        <v>1308.98</v>
      </c>
      <c r="Q2168">
        <v>1320</v>
      </c>
      <c r="R2168">
        <v>-2.02</v>
      </c>
      <c r="S2168">
        <v>0.2</v>
      </c>
      <c r="T2168">
        <v>56.49</v>
      </c>
      <c r="U2168">
        <v>1001</v>
      </c>
      <c r="V2168" t="s">
        <v>41</v>
      </c>
      <c r="W2168">
        <v>6.28</v>
      </c>
      <c r="X2168" t="s">
        <v>41</v>
      </c>
      <c r="Z2168">
        <v>5</v>
      </c>
      <c r="AA2168">
        <v>1.86</v>
      </c>
      <c r="AB2168">
        <v>3.14</v>
      </c>
      <c r="AC2168">
        <v>3.01</v>
      </c>
      <c r="AD2168" t="s">
        <v>41</v>
      </c>
      <c r="AF2168">
        <v>230</v>
      </c>
      <c r="AG2168">
        <v>230</v>
      </c>
      <c r="AH2168">
        <v>3.3</v>
      </c>
      <c r="AI2168">
        <v>3.3</v>
      </c>
      <c r="AJ2168">
        <v>0</v>
      </c>
      <c r="AK2168" t="s">
        <v>41</v>
      </c>
      <c r="AL2168" t="s">
        <v>41</v>
      </c>
      <c r="AM2168" t="s">
        <v>41</v>
      </c>
    </row>
    <row r="2169" spans="1:39" x14ac:dyDescent="0.3">
      <c r="A2169" t="s">
        <v>55</v>
      </c>
      <c r="B2169" t="s">
        <v>56</v>
      </c>
      <c r="C2169" t="s">
        <v>38</v>
      </c>
      <c r="D2169" t="s">
        <v>59</v>
      </c>
      <c r="E2169">
        <v>5</v>
      </c>
      <c r="F2169" t="s">
        <v>49</v>
      </c>
      <c r="G2169" t="s">
        <v>40</v>
      </c>
      <c r="H2169" t="s">
        <v>41</v>
      </c>
      <c r="J2169">
        <v>75.86</v>
      </c>
      <c r="K2169" t="s">
        <v>41</v>
      </c>
      <c r="L2169">
        <v>23176.3</v>
      </c>
      <c r="M2169" t="s">
        <v>41</v>
      </c>
      <c r="N2169" t="s">
        <v>41</v>
      </c>
      <c r="O2169">
        <v>1320</v>
      </c>
      <c r="P2169">
        <v>1328.52</v>
      </c>
      <c r="Q2169">
        <v>1340</v>
      </c>
      <c r="R2169">
        <v>-2.48</v>
      </c>
      <c r="S2169">
        <v>0.2</v>
      </c>
      <c r="T2169">
        <v>58</v>
      </c>
      <c r="U2169">
        <v>1001</v>
      </c>
      <c r="V2169" t="s">
        <v>41</v>
      </c>
      <c r="W2169">
        <v>5.33</v>
      </c>
      <c r="X2169" t="s">
        <v>41</v>
      </c>
      <c r="Z2169">
        <v>5</v>
      </c>
      <c r="AA2169">
        <v>1.86</v>
      </c>
      <c r="AB2169">
        <v>3.14</v>
      </c>
      <c r="AC2169">
        <v>3.28</v>
      </c>
      <c r="AD2169" t="s">
        <v>41</v>
      </c>
      <c r="AF2169">
        <v>230</v>
      </c>
      <c r="AG2169">
        <v>230</v>
      </c>
      <c r="AH2169">
        <v>3.3</v>
      </c>
      <c r="AI2169">
        <v>3.3</v>
      </c>
      <c r="AJ2169">
        <v>0</v>
      </c>
      <c r="AK2169" t="s">
        <v>41</v>
      </c>
      <c r="AL2169" t="s">
        <v>41</v>
      </c>
      <c r="AM2169" t="s">
        <v>41</v>
      </c>
    </row>
    <row r="2170" spans="1:39" x14ac:dyDescent="0.3">
      <c r="A2170" t="s">
        <v>55</v>
      </c>
      <c r="B2170" t="s">
        <v>56</v>
      </c>
      <c r="C2170" t="s">
        <v>38</v>
      </c>
      <c r="D2170" t="s">
        <v>59</v>
      </c>
      <c r="E2170">
        <v>5</v>
      </c>
      <c r="F2170" t="s">
        <v>39</v>
      </c>
      <c r="G2170" t="s">
        <v>40</v>
      </c>
      <c r="H2170" t="s">
        <v>41</v>
      </c>
      <c r="J2170">
        <v>76.81</v>
      </c>
      <c r="K2170" t="s">
        <v>41</v>
      </c>
      <c r="L2170">
        <v>23258.54</v>
      </c>
      <c r="M2170" t="s">
        <v>41</v>
      </c>
      <c r="N2170" t="s">
        <v>41</v>
      </c>
      <c r="O2170">
        <v>1260</v>
      </c>
      <c r="P2170">
        <v>1268.78</v>
      </c>
      <c r="Q2170">
        <v>1280</v>
      </c>
      <c r="R2170">
        <v>-2.2200000000000002</v>
      </c>
      <c r="S2170">
        <v>0.2</v>
      </c>
      <c r="T2170">
        <v>61.77</v>
      </c>
      <c r="U2170">
        <v>1001</v>
      </c>
      <c r="V2170" t="s">
        <v>41</v>
      </c>
      <c r="W2170">
        <v>6.24</v>
      </c>
      <c r="X2170" t="s">
        <v>41</v>
      </c>
      <c r="Z2170">
        <v>5.01</v>
      </c>
      <c r="AA2170">
        <v>1.96</v>
      </c>
      <c r="AB2170">
        <v>3.05</v>
      </c>
      <c r="AC2170">
        <v>3.65</v>
      </c>
      <c r="AD2170" t="s">
        <v>41</v>
      </c>
      <c r="AF2170">
        <v>240</v>
      </c>
      <c r="AG2170">
        <v>240</v>
      </c>
      <c r="AH2170">
        <v>3.3</v>
      </c>
      <c r="AI2170">
        <v>3.3</v>
      </c>
      <c r="AJ2170">
        <v>0</v>
      </c>
      <c r="AK2170" t="s">
        <v>41</v>
      </c>
      <c r="AL2170" t="s">
        <v>41</v>
      </c>
      <c r="AM2170" t="s">
        <v>41</v>
      </c>
    </row>
    <row r="2171" spans="1:39" x14ac:dyDescent="0.3">
      <c r="A2171" t="s">
        <v>55</v>
      </c>
      <c r="B2171" t="s">
        <v>56</v>
      </c>
      <c r="C2171" t="s">
        <v>38</v>
      </c>
      <c r="D2171" t="s">
        <v>59</v>
      </c>
      <c r="E2171">
        <v>5</v>
      </c>
      <c r="F2171" t="s">
        <v>43</v>
      </c>
      <c r="G2171" t="s">
        <v>40</v>
      </c>
      <c r="H2171" t="s">
        <v>41</v>
      </c>
      <c r="J2171">
        <v>76.81</v>
      </c>
      <c r="K2171" t="s">
        <v>41</v>
      </c>
      <c r="L2171">
        <v>23258.54</v>
      </c>
      <c r="M2171" t="s">
        <v>41</v>
      </c>
      <c r="N2171" t="s">
        <v>41</v>
      </c>
      <c r="O2171">
        <v>1280</v>
      </c>
      <c r="P2171">
        <v>1288.5</v>
      </c>
      <c r="Q2171">
        <v>1300</v>
      </c>
      <c r="R2171">
        <v>-2.5</v>
      </c>
      <c r="S2171">
        <v>0.22</v>
      </c>
      <c r="T2171">
        <v>62.15</v>
      </c>
      <c r="U2171">
        <v>1001</v>
      </c>
      <c r="V2171" t="s">
        <v>41</v>
      </c>
      <c r="W2171">
        <v>6.23</v>
      </c>
      <c r="X2171" t="s">
        <v>41</v>
      </c>
      <c r="Z2171">
        <v>5.01</v>
      </c>
      <c r="AA2171">
        <v>1.96</v>
      </c>
      <c r="AB2171">
        <v>3.05</v>
      </c>
      <c r="AC2171">
        <v>3.26</v>
      </c>
      <c r="AD2171" t="s">
        <v>41</v>
      </c>
      <c r="AF2171">
        <v>240</v>
      </c>
      <c r="AG2171">
        <v>240</v>
      </c>
      <c r="AH2171">
        <v>3.3</v>
      </c>
      <c r="AI2171">
        <v>3.3</v>
      </c>
      <c r="AJ2171">
        <v>0</v>
      </c>
      <c r="AK2171" t="s">
        <v>41</v>
      </c>
      <c r="AL2171" t="s">
        <v>41</v>
      </c>
      <c r="AM2171" t="s">
        <v>41</v>
      </c>
    </row>
    <row r="2172" spans="1:39" x14ac:dyDescent="0.3">
      <c r="A2172" t="s">
        <v>55</v>
      </c>
      <c r="B2172" t="s">
        <v>56</v>
      </c>
      <c r="C2172" t="s">
        <v>38</v>
      </c>
      <c r="D2172" t="s">
        <v>59</v>
      </c>
      <c r="E2172">
        <v>5</v>
      </c>
      <c r="F2172" t="s">
        <v>44</v>
      </c>
      <c r="G2172" t="s">
        <v>40</v>
      </c>
      <c r="H2172" t="s">
        <v>41</v>
      </c>
      <c r="J2172">
        <v>76.81</v>
      </c>
      <c r="K2172" t="s">
        <v>41</v>
      </c>
      <c r="L2172">
        <v>23258.54</v>
      </c>
      <c r="M2172" t="s">
        <v>41</v>
      </c>
      <c r="N2172" t="s">
        <v>41</v>
      </c>
      <c r="O2172">
        <v>1300</v>
      </c>
      <c r="P2172">
        <v>1309</v>
      </c>
      <c r="Q2172">
        <v>1320</v>
      </c>
      <c r="R2172">
        <v>-2</v>
      </c>
      <c r="S2172">
        <v>0.2</v>
      </c>
      <c r="T2172">
        <v>56.49</v>
      </c>
      <c r="U2172">
        <v>1001</v>
      </c>
      <c r="V2172" t="s">
        <v>41</v>
      </c>
      <c r="W2172">
        <v>5.81</v>
      </c>
      <c r="X2172" t="s">
        <v>41</v>
      </c>
      <c r="Z2172">
        <v>5.01</v>
      </c>
      <c r="AA2172">
        <v>1.96</v>
      </c>
      <c r="AB2172">
        <v>3.05</v>
      </c>
      <c r="AC2172">
        <v>3.21</v>
      </c>
      <c r="AD2172" t="s">
        <v>41</v>
      </c>
      <c r="AF2172">
        <v>240</v>
      </c>
      <c r="AG2172">
        <v>240</v>
      </c>
      <c r="AH2172">
        <v>3.3</v>
      </c>
      <c r="AI2172">
        <v>3.3</v>
      </c>
      <c r="AJ2172">
        <v>0</v>
      </c>
      <c r="AK2172" t="s">
        <v>41</v>
      </c>
      <c r="AL2172" t="s">
        <v>41</v>
      </c>
      <c r="AM2172" t="s">
        <v>41</v>
      </c>
    </row>
    <row r="2173" spans="1:39" x14ac:dyDescent="0.3">
      <c r="A2173" t="s">
        <v>55</v>
      </c>
      <c r="B2173" t="s">
        <v>56</v>
      </c>
      <c r="C2173" t="s">
        <v>38</v>
      </c>
      <c r="D2173" t="s">
        <v>59</v>
      </c>
      <c r="E2173">
        <v>5</v>
      </c>
      <c r="F2173" t="s">
        <v>45</v>
      </c>
      <c r="G2173" t="s">
        <v>40</v>
      </c>
      <c r="H2173" t="s">
        <v>41</v>
      </c>
      <c r="J2173">
        <v>76.81</v>
      </c>
      <c r="K2173" t="s">
        <v>41</v>
      </c>
      <c r="L2173">
        <v>23258.54</v>
      </c>
      <c r="M2173" t="s">
        <v>41</v>
      </c>
      <c r="N2173" t="s">
        <v>41</v>
      </c>
      <c r="O2173">
        <v>1320</v>
      </c>
      <c r="P2173">
        <v>1328.56</v>
      </c>
      <c r="Q2173">
        <v>1340</v>
      </c>
      <c r="R2173">
        <v>-2.44</v>
      </c>
      <c r="S2173">
        <v>0.2</v>
      </c>
      <c r="T2173">
        <v>58.23</v>
      </c>
      <c r="U2173">
        <v>1001</v>
      </c>
      <c r="V2173" t="s">
        <v>41</v>
      </c>
      <c r="W2173">
        <v>4.8899999999999997</v>
      </c>
      <c r="X2173" t="s">
        <v>41</v>
      </c>
      <c r="Z2173">
        <v>5.01</v>
      </c>
      <c r="AA2173">
        <v>1.96</v>
      </c>
      <c r="AB2173">
        <v>3.05</v>
      </c>
      <c r="AC2173">
        <v>3.45</v>
      </c>
      <c r="AD2173" t="s">
        <v>41</v>
      </c>
      <c r="AF2173">
        <v>240</v>
      </c>
      <c r="AG2173">
        <v>240</v>
      </c>
      <c r="AH2173">
        <v>3.3</v>
      </c>
      <c r="AI2173">
        <v>3.3</v>
      </c>
      <c r="AJ2173">
        <v>0</v>
      </c>
      <c r="AK2173" t="s">
        <v>41</v>
      </c>
      <c r="AL2173" t="s">
        <v>41</v>
      </c>
      <c r="AM2173" t="s">
        <v>41</v>
      </c>
    </row>
    <row r="2174" spans="1:39" x14ac:dyDescent="0.3">
      <c r="A2174" t="s">
        <v>55</v>
      </c>
      <c r="B2174" t="s">
        <v>56</v>
      </c>
      <c r="C2174" t="s">
        <v>38</v>
      </c>
      <c r="D2174" t="s">
        <v>59</v>
      </c>
      <c r="E2174">
        <v>5</v>
      </c>
      <c r="F2174" t="s">
        <v>46</v>
      </c>
      <c r="G2174" t="s">
        <v>40</v>
      </c>
      <c r="H2174" t="s">
        <v>41</v>
      </c>
      <c r="J2174">
        <v>76.81</v>
      </c>
      <c r="K2174" t="s">
        <v>41</v>
      </c>
      <c r="L2174">
        <v>23258.54</v>
      </c>
      <c r="M2174" t="s">
        <v>41</v>
      </c>
      <c r="N2174" t="s">
        <v>41</v>
      </c>
      <c r="O2174">
        <v>1260</v>
      </c>
      <c r="P2174">
        <v>1268.78</v>
      </c>
      <c r="Q2174">
        <v>1280</v>
      </c>
      <c r="R2174">
        <v>-2.2200000000000002</v>
      </c>
      <c r="S2174">
        <v>0.2</v>
      </c>
      <c r="T2174">
        <v>61.77</v>
      </c>
      <c r="U2174">
        <v>1001</v>
      </c>
      <c r="V2174" t="s">
        <v>41</v>
      </c>
      <c r="W2174">
        <v>6.38</v>
      </c>
      <c r="X2174" t="s">
        <v>41</v>
      </c>
      <c r="Z2174">
        <v>5.01</v>
      </c>
      <c r="AA2174">
        <v>1.96</v>
      </c>
      <c r="AB2174">
        <v>3.05</v>
      </c>
      <c r="AC2174">
        <v>3.65</v>
      </c>
      <c r="AD2174" t="s">
        <v>41</v>
      </c>
      <c r="AF2174">
        <v>240</v>
      </c>
      <c r="AG2174">
        <v>240</v>
      </c>
      <c r="AH2174">
        <v>3.3</v>
      </c>
      <c r="AI2174">
        <v>3.3</v>
      </c>
      <c r="AJ2174">
        <v>0</v>
      </c>
      <c r="AK2174" t="s">
        <v>41</v>
      </c>
      <c r="AL2174" t="s">
        <v>41</v>
      </c>
      <c r="AM2174" t="s">
        <v>41</v>
      </c>
    </row>
    <row r="2175" spans="1:39" x14ac:dyDescent="0.3">
      <c r="A2175" t="s">
        <v>55</v>
      </c>
      <c r="B2175" t="s">
        <v>56</v>
      </c>
      <c r="C2175" t="s">
        <v>38</v>
      </c>
      <c r="D2175" t="s">
        <v>59</v>
      </c>
      <c r="E2175">
        <v>5</v>
      </c>
      <c r="F2175" t="s">
        <v>47</v>
      </c>
      <c r="G2175" t="s">
        <v>40</v>
      </c>
      <c r="H2175" t="s">
        <v>41</v>
      </c>
      <c r="J2175">
        <v>76.81</v>
      </c>
      <c r="K2175" t="s">
        <v>41</v>
      </c>
      <c r="L2175">
        <v>23258.54</v>
      </c>
      <c r="M2175" t="s">
        <v>41</v>
      </c>
      <c r="N2175" t="s">
        <v>41</v>
      </c>
      <c r="O2175">
        <v>1280</v>
      </c>
      <c r="P2175">
        <v>1288.5</v>
      </c>
      <c r="Q2175">
        <v>1300</v>
      </c>
      <c r="R2175">
        <v>-2.5</v>
      </c>
      <c r="S2175">
        <v>0.22</v>
      </c>
      <c r="T2175">
        <v>62.15</v>
      </c>
      <c r="U2175">
        <v>1001</v>
      </c>
      <c r="V2175" t="s">
        <v>41</v>
      </c>
      <c r="W2175">
        <v>6.42</v>
      </c>
      <c r="X2175" t="s">
        <v>41</v>
      </c>
      <c r="Z2175">
        <v>5.01</v>
      </c>
      <c r="AA2175">
        <v>1.96</v>
      </c>
      <c r="AB2175">
        <v>3.05</v>
      </c>
      <c r="AC2175">
        <v>3.26</v>
      </c>
      <c r="AD2175" t="s">
        <v>41</v>
      </c>
      <c r="AF2175">
        <v>240</v>
      </c>
      <c r="AG2175">
        <v>240</v>
      </c>
      <c r="AH2175">
        <v>3.3</v>
      </c>
      <c r="AI2175">
        <v>3.3</v>
      </c>
      <c r="AJ2175">
        <v>0</v>
      </c>
      <c r="AK2175" t="s">
        <v>41</v>
      </c>
      <c r="AL2175" t="s">
        <v>41</v>
      </c>
      <c r="AM2175" t="s">
        <v>41</v>
      </c>
    </row>
    <row r="2176" spans="1:39" x14ac:dyDescent="0.3">
      <c r="A2176" t="s">
        <v>55</v>
      </c>
      <c r="B2176" t="s">
        <v>56</v>
      </c>
      <c r="C2176" t="s">
        <v>38</v>
      </c>
      <c r="D2176" t="s">
        <v>59</v>
      </c>
      <c r="E2176">
        <v>5</v>
      </c>
      <c r="F2176" t="s">
        <v>48</v>
      </c>
      <c r="G2176" t="s">
        <v>40</v>
      </c>
      <c r="H2176" t="s">
        <v>41</v>
      </c>
      <c r="J2176">
        <v>76.81</v>
      </c>
      <c r="K2176" t="s">
        <v>41</v>
      </c>
      <c r="L2176">
        <v>23258.54</v>
      </c>
      <c r="M2176" t="s">
        <v>41</v>
      </c>
      <c r="N2176" t="s">
        <v>41</v>
      </c>
      <c r="O2176">
        <v>1300</v>
      </c>
      <c r="P2176">
        <v>1309</v>
      </c>
      <c r="Q2176">
        <v>1320</v>
      </c>
      <c r="R2176">
        <v>-2</v>
      </c>
      <c r="S2176">
        <v>0.2</v>
      </c>
      <c r="T2176">
        <v>56.49</v>
      </c>
      <c r="U2176">
        <v>1001</v>
      </c>
      <c r="V2176" t="s">
        <v>41</v>
      </c>
      <c r="W2176">
        <v>6.32</v>
      </c>
      <c r="X2176" t="s">
        <v>41</v>
      </c>
      <c r="Z2176">
        <v>5.01</v>
      </c>
      <c r="AA2176">
        <v>1.96</v>
      </c>
      <c r="AB2176">
        <v>3.05</v>
      </c>
      <c r="AC2176">
        <v>3.21</v>
      </c>
      <c r="AD2176" t="s">
        <v>41</v>
      </c>
      <c r="AF2176">
        <v>240</v>
      </c>
      <c r="AG2176">
        <v>240</v>
      </c>
      <c r="AH2176">
        <v>3.3</v>
      </c>
      <c r="AI2176">
        <v>3.3</v>
      </c>
      <c r="AJ2176">
        <v>0</v>
      </c>
      <c r="AK2176" t="s">
        <v>41</v>
      </c>
      <c r="AL2176" t="s">
        <v>41</v>
      </c>
      <c r="AM2176" t="s">
        <v>41</v>
      </c>
    </row>
    <row r="2177" spans="1:39" x14ac:dyDescent="0.3">
      <c r="A2177" t="s">
        <v>55</v>
      </c>
      <c r="B2177" t="s">
        <v>56</v>
      </c>
      <c r="C2177" t="s">
        <v>38</v>
      </c>
      <c r="D2177" t="s">
        <v>59</v>
      </c>
      <c r="E2177">
        <v>5</v>
      </c>
      <c r="F2177" t="s">
        <v>49</v>
      </c>
      <c r="G2177" t="s">
        <v>40</v>
      </c>
      <c r="H2177" t="s">
        <v>41</v>
      </c>
      <c r="J2177">
        <v>76.81</v>
      </c>
      <c r="K2177" t="s">
        <v>41</v>
      </c>
      <c r="L2177">
        <v>23258.54</v>
      </c>
      <c r="M2177" t="s">
        <v>41</v>
      </c>
      <c r="N2177" t="s">
        <v>41</v>
      </c>
      <c r="O2177">
        <v>1320</v>
      </c>
      <c r="P2177">
        <v>1328.56</v>
      </c>
      <c r="Q2177">
        <v>1340</v>
      </c>
      <c r="R2177">
        <v>-2.44</v>
      </c>
      <c r="S2177">
        <v>0.2</v>
      </c>
      <c r="T2177">
        <v>58.23</v>
      </c>
      <c r="U2177">
        <v>1001</v>
      </c>
      <c r="V2177" t="s">
        <v>41</v>
      </c>
      <c r="W2177">
        <v>5.36</v>
      </c>
      <c r="X2177" t="s">
        <v>41</v>
      </c>
      <c r="Z2177">
        <v>5.01</v>
      </c>
      <c r="AA2177">
        <v>1.96</v>
      </c>
      <c r="AB2177">
        <v>3.05</v>
      </c>
      <c r="AC2177">
        <v>3.45</v>
      </c>
      <c r="AD2177" t="s">
        <v>41</v>
      </c>
      <c r="AF2177">
        <v>240</v>
      </c>
      <c r="AG2177">
        <v>240</v>
      </c>
      <c r="AH2177">
        <v>3.3</v>
      </c>
      <c r="AI2177">
        <v>3.3</v>
      </c>
      <c r="AJ2177">
        <v>0</v>
      </c>
      <c r="AK2177" t="s">
        <v>41</v>
      </c>
      <c r="AL2177" t="s">
        <v>41</v>
      </c>
      <c r="AM2177" t="s">
        <v>41</v>
      </c>
    </row>
    <row r="2178" spans="1:39" x14ac:dyDescent="0.3">
      <c r="A2178" t="s">
        <v>55</v>
      </c>
      <c r="B2178" t="s">
        <v>56</v>
      </c>
      <c r="C2178" t="s">
        <v>38</v>
      </c>
      <c r="D2178" t="s">
        <v>59</v>
      </c>
      <c r="E2178">
        <v>5</v>
      </c>
      <c r="F2178" t="s">
        <v>39</v>
      </c>
      <c r="G2178" t="s">
        <v>40</v>
      </c>
      <c r="H2178" t="s">
        <v>41</v>
      </c>
      <c r="J2178">
        <v>75.349999999999994</v>
      </c>
      <c r="K2178" t="s">
        <v>41</v>
      </c>
      <c r="L2178">
        <v>23339.32</v>
      </c>
      <c r="M2178" t="s">
        <v>41</v>
      </c>
      <c r="N2178" t="s">
        <v>41</v>
      </c>
      <c r="O2178">
        <v>1260</v>
      </c>
      <c r="P2178">
        <v>1268.8</v>
      </c>
      <c r="Q2178">
        <v>1280</v>
      </c>
      <c r="R2178">
        <v>-2.2000000000000002</v>
      </c>
      <c r="S2178">
        <v>0.2</v>
      </c>
      <c r="T2178">
        <v>61.86</v>
      </c>
      <c r="U2178">
        <v>1001</v>
      </c>
      <c r="V2178" t="s">
        <v>41</v>
      </c>
      <c r="W2178">
        <v>6.28</v>
      </c>
      <c r="X2178" t="s">
        <v>41</v>
      </c>
      <c r="Z2178">
        <v>5.01</v>
      </c>
      <c r="AA2178">
        <v>2.0099999999999998</v>
      </c>
      <c r="AB2178">
        <v>3</v>
      </c>
      <c r="AC2178">
        <v>3.75</v>
      </c>
      <c r="AD2178" t="s">
        <v>41</v>
      </c>
      <c r="AF2178">
        <v>250</v>
      </c>
      <c r="AG2178">
        <v>250</v>
      </c>
      <c r="AH2178">
        <v>3.3</v>
      </c>
      <c r="AI2178">
        <v>3.3</v>
      </c>
      <c r="AJ2178">
        <v>0</v>
      </c>
      <c r="AK2178" t="s">
        <v>41</v>
      </c>
      <c r="AL2178" t="s">
        <v>41</v>
      </c>
      <c r="AM2178" t="s">
        <v>41</v>
      </c>
    </row>
    <row r="2179" spans="1:39" x14ac:dyDescent="0.3">
      <c r="A2179" t="s">
        <v>55</v>
      </c>
      <c r="B2179" t="s">
        <v>56</v>
      </c>
      <c r="C2179" t="s">
        <v>38</v>
      </c>
      <c r="D2179" t="s">
        <v>59</v>
      </c>
      <c r="E2179">
        <v>5</v>
      </c>
      <c r="F2179" t="s">
        <v>43</v>
      </c>
      <c r="G2179" t="s">
        <v>40</v>
      </c>
      <c r="H2179" t="s">
        <v>41</v>
      </c>
      <c r="J2179">
        <v>75.349999999999994</v>
      </c>
      <c r="K2179" t="s">
        <v>41</v>
      </c>
      <c r="L2179">
        <v>23339.32</v>
      </c>
      <c r="M2179" t="s">
        <v>41</v>
      </c>
      <c r="N2179" t="s">
        <v>41</v>
      </c>
      <c r="O2179">
        <v>1280</v>
      </c>
      <c r="P2179">
        <v>1288.52</v>
      </c>
      <c r="Q2179">
        <v>1300</v>
      </c>
      <c r="R2179">
        <v>-2.48</v>
      </c>
      <c r="S2179">
        <v>0.22</v>
      </c>
      <c r="T2179">
        <v>62.09</v>
      </c>
      <c r="U2179">
        <v>1001</v>
      </c>
      <c r="V2179" t="s">
        <v>41</v>
      </c>
      <c r="W2179">
        <v>6.27</v>
      </c>
      <c r="X2179" t="s">
        <v>41</v>
      </c>
      <c r="Z2179">
        <v>5.01</v>
      </c>
      <c r="AA2179">
        <v>2.0099999999999998</v>
      </c>
      <c r="AB2179">
        <v>3</v>
      </c>
      <c r="AC2179">
        <v>3.38</v>
      </c>
      <c r="AD2179" t="s">
        <v>41</v>
      </c>
      <c r="AF2179">
        <v>250</v>
      </c>
      <c r="AG2179">
        <v>250</v>
      </c>
      <c r="AH2179">
        <v>3.3</v>
      </c>
      <c r="AI2179">
        <v>3.3</v>
      </c>
      <c r="AJ2179">
        <v>0</v>
      </c>
      <c r="AK2179" t="s">
        <v>41</v>
      </c>
      <c r="AL2179" t="s">
        <v>41</v>
      </c>
      <c r="AM2179" t="s">
        <v>41</v>
      </c>
    </row>
    <row r="2180" spans="1:39" x14ac:dyDescent="0.3">
      <c r="A2180" t="s">
        <v>55</v>
      </c>
      <c r="B2180" t="s">
        <v>56</v>
      </c>
      <c r="C2180" t="s">
        <v>38</v>
      </c>
      <c r="D2180" t="s">
        <v>59</v>
      </c>
      <c r="E2180">
        <v>5</v>
      </c>
      <c r="F2180" t="s">
        <v>44</v>
      </c>
      <c r="G2180" t="s">
        <v>40</v>
      </c>
      <c r="H2180" t="s">
        <v>41</v>
      </c>
      <c r="J2180">
        <v>75.349999999999994</v>
      </c>
      <c r="K2180" t="s">
        <v>41</v>
      </c>
      <c r="L2180">
        <v>23339.32</v>
      </c>
      <c r="M2180" t="s">
        <v>41</v>
      </c>
      <c r="N2180" t="s">
        <v>41</v>
      </c>
      <c r="O2180">
        <v>1300</v>
      </c>
      <c r="P2180">
        <v>1309.02</v>
      </c>
      <c r="Q2180">
        <v>1320</v>
      </c>
      <c r="R2180">
        <v>-1.98</v>
      </c>
      <c r="S2180">
        <v>0.2</v>
      </c>
      <c r="T2180">
        <v>56.6</v>
      </c>
      <c r="U2180">
        <v>1001</v>
      </c>
      <c r="V2180" t="s">
        <v>41</v>
      </c>
      <c r="W2180">
        <v>5.85</v>
      </c>
      <c r="X2180" t="s">
        <v>41</v>
      </c>
      <c r="Z2180">
        <v>5.01</v>
      </c>
      <c r="AA2180">
        <v>2.0099999999999998</v>
      </c>
      <c r="AB2180">
        <v>3</v>
      </c>
      <c r="AC2180">
        <v>3.33</v>
      </c>
      <c r="AD2180" t="s">
        <v>41</v>
      </c>
      <c r="AF2180">
        <v>250</v>
      </c>
      <c r="AG2180">
        <v>250</v>
      </c>
      <c r="AH2180">
        <v>3.3</v>
      </c>
      <c r="AI2180">
        <v>3.3</v>
      </c>
      <c r="AJ2180">
        <v>0</v>
      </c>
      <c r="AK2180" t="s">
        <v>41</v>
      </c>
      <c r="AL2180" t="s">
        <v>41</v>
      </c>
      <c r="AM2180" t="s">
        <v>41</v>
      </c>
    </row>
    <row r="2181" spans="1:39" x14ac:dyDescent="0.3">
      <c r="A2181" t="s">
        <v>55</v>
      </c>
      <c r="B2181" t="s">
        <v>56</v>
      </c>
      <c r="C2181" t="s">
        <v>38</v>
      </c>
      <c r="D2181" t="s">
        <v>59</v>
      </c>
      <c r="E2181">
        <v>5</v>
      </c>
      <c r="F2181" t="s">
        <v>45</v>
      </c>
      <c r="G2181" t="s">
        <v>40</v>
      </c>
      <c r="H2181" t="s">
        <v>41</v>
      </c>
      <c r="J2181">
        <v>75.349999999999994</v>
      </c>
      <c r="K2181" t="s">
        <v>41</v>
      </c>
      <c r="L2181">
        <v>23339.32</v>
      </c>
      <c r="M2181" t="s">
        <v>41</v>
      </c>
      <c r="N2181" t="s">
        <v>41</v>
      </c>
      <c r="O2181">
        <v>1320</v>
      </c>
      <c r="P2181">
        <v>1328.6</v>
      </c>
      <c r="Q2181">
        <v>1340</v>
      </c>
      <c r="R2181">
        <v>-2.4</v>
      </c>
      <c r="S2181">
        <v>0.2</v>
      </c>
      <c r="T2181">
        <v>58.19</v>
      </c>
      <c r="U2181">
        <v>1001</v>
      </c>
      <c r="V2181" t="s">
        <v>41</v>
      </c>
      <c r="W2181">
        <v>4.93</v>
      </c>
      <c r="X2181" t="s">
        <v>41</v>
      </c>
      <c r="Z2181">
        <v>5.01</v>
      </c>
      <c r="AA2181">
        <v>2.0099999999999998</v>
      </c>
      <c r="AB2181">
        <v>3</v>
      </c>
      <c r="AC2181">
        <v>3.58</v>
      </c>
      <c r="AD2181" t="s">
        <v>41</v>
      </c>
      <c r="AF2181">
        <v>250</v>
      </c>
      <c r="AG2181">
        <v>250</v>
      </c>
      <c r="AH2181">
        <v>3.3</v>
      </c>
      <c r="AI2181">
        <v>3.3</v>
      </c>
      <c r="AJ2181">
        <v>0</v>
      </c>
      <c r="AK2181" t="s">
        <v>41</v>
      </c>
      <c r="AL2181" t="s">
        <v>41</v>
      </c>
      <c r="AM2181" t="s">
        <v>41</v>
      </c>
    </row>
    <row r="2182" spans="1:39" x14ac:dyDescent="0.3">
      <c r="A2182" t="s">
        <v>55</v>
      </c>
      <c r="B2182" t="s">
        <v>56</v>
      </c>
      <c r="C2182" t="s">
        <v>38</v>
      </c>
      <c r="D2182" t="s">
        <v>59</v>
      </c>
      <c r="E2182">
        <v>5</v>
      </c>
      <c r="F2182" t="s">
        <v>46</v>
      </c>
      <c r="G2182" t="s">
        <v>40</v>
      </c>
      <c r="H2182" t="s">
        <v>41</v>
      </c>
      <c r="J2182">
        <v>75.349999999999994</v>
      </c>
      <c r="K2182" t="s">
        <v>41</v>
      </c>
      <c r="L2182">
        <v>23339.32</v>
      </c>
      <c r="M2182" t="s">
        <v>41</v>
      </c>
      <c r="N2182" t="s">
        <v>41</v>
      </c>
      <c r="O2182">
        <v>1260</v>
      </c>
      <c r="P2182">
        <v>1268.8</v>
      </c>
      <c r="Q2182">
        <v>1280</v>
      </c>
      <c r="R2182">
        <v>-2.2000000000000002</v>
      </c>
      <c r="S2182">
        <v>0.2</v>
      </c>
      <c r="T2182">
        <v>61.86</v>
      </c>
      <c r="U2182">
        <v>1001</v>
      </c>
      <c r="V2182" t="s">
        <v>41</v>
      </c>
      <c r="W2182">
        <v>6.42</v>
      </c>
      <c r="X2182" t="s">
        <v>41</v>
      </c>
      <c r="Z2182">
        <v>5.01</v>
      </c>
      <c r="AA2182">
        <v>2.0099999999999998</v>
      </c>
      <c r="AB2182">
        <v>3</v>
      </c>
      <c r="AC2182">
        <v>3.75</v>
      </c>
      <c r="AD2182" t="s">
        <v>41</v>
      </c>
      <c r="AF2182">
        <v>250</v>
      </c>
      <c r="AG2182">
        <v>250</v>
      </c>
      <c r="AH2182">
        <v>3.3</v>
      </c>
      <c r="AI2182">
        <v>3.3</v>
      </c>
      <c r="AJ2182">
        <v>0</v>
      </c>
      <c r="AK2182" t="s">
        <v>41</v>
      </c>
      <c r="AL2182" t="s">
        <v>41</v>
      </c>
      <c r="AM2182" t="s">
        <v>41</v>
      </c>
    </row>
    <row r="2183" spans="1:39" x14ac:dyDescent="0.3">
      <c r="A2183" t="s">
        <v>55</v>
      </c>
      <c r="B2183" t="s">
        <v>56</v>
      </c>
      <c r="C2183" t="s">
        <v>38</v>
      </c>
      <c r="D2183" t="s">
        <v>59</v>
      </c>
      <c r="E2183">
        <v>5</v>
      </c>
      <c r="F2183" t="s">
        <v>47</v>
      </c>
      <c r="G2183" t="s">
        <v>40</v>
      </c>
      <c r="H2183" t="s">
        <v>41</v>
      </c>
      <c r="J2183">
        <v>75.349999999999994</v>
      </c>
      <c r="K2183" t="s">
        <v>41</v>
      </c>
      <c r="L2183">
        <v>23339.32</v>
      </c>
      <c r="M2183" t="s">
        <v>41</v>
      </c>
      <c r="N2183" t="s">
        <v>41</v>
      </c>
      <c r="O2183">
        <v>1280</v>
      </c>
      <c r="P2183">
        <v>1288.52</v>
      </c>
      <c r="Q2183">
        <v>1300</v>
      </c>
      <c r="R2183">
        <v>-2.48</v>
      </c>
      <c r="S2183">
        <v>0.22</v>
      </c>
      <c r="T2183">
        <v>62.09</v>
      </c>
      <c r="U2183">
        <v>1001</v>
      </c>
      <c r="V2183" t="s">
        <v>41</v>
      </c>
      <c r="W2183">
        <v>6.46</v>
      </c>
      <c r="X2183" t="s">
        <v>41</v>
      </c>
      <c r="Z2183">
        <v>5.01</v>
      </c>
      <c r="AA2183">
        <v>2.0099999999999998</v>
      </c>
      <c r="AB2183">
        <v>3</v>
      </c>
      <c r="AC2183">
        <v>3.38</v>
      </c>
      <c r="AD2183" t="s">
        <v>41</v>
      </c>
      <c r="AF2183">
        <v>250</v>
      </c>
      <c r="AG2183">
        <v>250</v>
      </c>
      <c r="AH2183">
        <v>3.3</v>
      </c>
      <c r="AI2183">
        <v>3.3</v>
      </c>
      <c r="AJ2183">
        <v>0</v>
      </c>
      <c r="AK2183" t="s">
        <v>41</v>
      </c>
      <c r="AL2183" t="s">
        <v>41</v>
      </c>
      <c r="AM2183" t="s">
        <v>41</v>
      </c>
    </row>
    <row r="2184" spans="1:39" x14ac:dyDescent="0.3">
      <c r="A2184" t="s">
        <v>55</v>
      </c>
      <c r="B2184" t="s">
        <v>56</v>
      </c>
      <c r="C2184" t="s">
        <v>38</v>
      </c>
      <c r="D2184" t="s">
        <v>59</v>
      </c>
      <c r="E2184">
        <v>5</v>
      </c>
      <c r="F2184" t="s">
        <v>48</v>
      </c>
      <c r="G2184" t="s">
        <v>40</v>
      </c>
      <c r="H2184" t="s">
        <v>41</v>
      </c>
      <c r="J2184">
        <v>75.349999999999994</v>
      </c>
      <c r="K2184" t="s">
        <v>41</v>
      </c>
      <c r="L2184">
        <v>23339.32</v>
      </c>
      <c r="M2184" t="s">
        <v>41</v>
      </c>
      <c r="N2184" t="s">
        <v>41</v>
      </c>
      <c r="O2184">
        <v>1300</v>
      </c>
      <c r="P2184">
        <v>1309.02</v>
      </c>
      <c r="Q2184">
        <v>1320</v>
      </c>
      <c r="R2184">
        <v>-1.98</v>
      </c>
      <c r="S2184">
        <v>0.2</v>
      </c>
      <c r="T2184">
        <v>56.6</v>
      </c>
      <c r="U2184">
        <v>1001</v>
      </c>
      <c r="V2184" t="s">
        <v>41</v>
      </c>
      <c r="W2184">
        <v>6.36</v>
      </c>
      <c r="X2184" t="s">
        <v>41</v>
      </c>
      <c r="Z2184">
        <v>5.01</v>
      </c>
      <c r="AA2184">
        <v>2.0099999999999998</v>
      </c>
      <c r="AB2184">
        <v>3</v>
      </c>
      <c r="AC2184">
        <v>3.33</v>
      </c>
      <c r="AD2184" t="s">
        <v>41</v>
      </c>
      <c r="AF2184">
        <v>250</v>
      </c>
      <c r="AG2184">
        <v>250</v>
      </c>
      <c r="AH2184">
        <v>3.3</v>
      </c>
      <c r="AI2184">
        <v>3.3</v>
      </c>
      <c r="AJ2184">
        <v>0</v>
      </c>
      <c r="AK2184" t="s">
        <v>41</v>
      </c>
      <c r="AL2184" t="s">
        <v>41</v>
      </c>
      <c r="AM2184" t="s">
        <v>41</v>
      </c>
    </row>
    <row r="2185" spans="1:39" x14ac:dyDescent="0.3">
      <c r="A2185" t="s">
        <v>55</v>
      </c>
      <c r="B2185" t="s">
        <v>56</v>
      </c>
      <c r="C2185" t="s">
        <v>38</v>
      </c>
      <c r="D2185" t="s">
        <v>59</v>
      </c>
      <c r="E2185">
        <v>5</v>
      </c>
      <c r="F2185" t="s">
        <v>49</v>
      </c>
      <c r="G2185" t="s">
        <v>40</v>
      </c>
      <c r="H2185" t="s">
        <v>41</v>
      </c>
      <c r="J2185">
        <v>75.349999999999994</v>
      </c>
      <c r="K2185" t="s">
        <v>41</v>
      </c>
      <c r="L2185">
        <v>23339.32</v>
      </c>
      <c r="M2185" t="s">
        <v>41</v>
      </c>
      <c r="N2185" t="s">
        <v>41</v>
      </c>
      <c r="O2185">
        <v>1320</v>
      </c>
      <c r="P2185">
        <v>1328.6</v>
      </c>
      <c r="Q2185">
        <v>1340</v>
      </c>
      <c r="R2185">
        <v>-2.4</v>
      </c>
      <c r="S2185">
        <v>0.2</v>
      </c>
      <c r="T2185">
        <v>58.19</v>
      </c>
      <c r="U2185">
        <v>1001</v>
      </c>
      <c r="V2185" t="s">
        <v>41</v>
      </c>
      <c r="W2185">
        <v>5.39</v>
      </c>
      <c r="X2185" t="s">
        <v>41</v>
      </c>
      <c r="Z2185">
        <v>5.01</v>
      </c>
      <c r="AA2185">
        <v>2.0099999999999998</v>
      </c>
      <c r="AB2185">
        <v>3</v>
      </c>
      <c r="AC2185">
        <v>3.58</v>
      </c>
      <c r="AD2185" t="s">
        <v>41</v>
      </c>
      <c r="AF2185">
        <v>250</v>
      </c>
      <c r="AG2185">
        <v>250</v>
      </c>
      <c r="AH2185">
        <v>3.3</v>
      </c>
      <c r="AI2185">
        <v>3.3</v>
      </c>
      <c r="AJ2185">
        <v>0</v>
      </c>
      <c r="AK2185" t="s">
        <v>41</v>
      </c>
      <c r="AL2185" t="s">
        <v>41</v>
      </c>
      <c r="AM2185" t="s">
        <v>41</v>
      </c>
    </row>
    <row r="2186" spans="1:39" x14ac:dyDescent="0.3">
      <c r="A2186" t="s">
        <v>55</v>
      </c>
      <c r="B2186" t="s">
        <v>56</v>
      </c>
      <c r="C2186" t="s">
        <v>38</v>
      </c>
      <c r="D2186" t="s">
        <v>59</v>
      </c>
      <c r="E2186">
        <v>5</v>
      </c>
      <c r="F2186" t="s">
        <v>39</v>
      </c>
      <c r="G2186" t="s">
        <v>40</v>
      </c>
      <c r="H2186" t="s">
        <v>41</v>
      </c>
      <c r="J2186">
        <v>75.86</v>
      </c>
      <c r="K2186" t="s">
        <v>41</v>
      </c>
      <c r="L2186">
        <v>23420.61</v>
      </c>
      <c r="M2186" t="s">
        <v>41</v>
      </c>
      <c r="N2186" t="s">
        <v>41</v>
      </c>
      <c r="O2186">
        <v>1260</v>
      </c>
      <c r="P2186">
        <v>1268.8399999999999</v>
      </c>
      <c r="Q2186">
        <v>1280</v>
      </c>
      <c r="R2186">
        <v>-2.16</v>
      </c>
      <c r="S2186">
        <v>0.2</v>
      </c>
      <c r="T2186">
        <v>61.91</v>
      </c>
      <c r="U2186">
        <v>1001</v>
      </c>
      <c r="V2186" t="s">
        <v>41</v>
      </c>
      <c r="W2186">
        <v>6.32</v>
      </c>
      <c r="X2186" t="s">
        <v>41</v>
      </c>
      <c r="Z2186">
        <v>5</v>
      </c>
      <c r="AA2186">
        <v>2.0499999999999998</v>
      </c>
      <c r="AB2186">
        <v>2.95</v>
      </c>
      <c r="AC2186">
        <v>3.92</v>
      </c>
      <c r="AD2186" t="s">
        <v>41</v>
      </c>
      <c r="AF2186">
        <v>260</v>
      </c>
      <c r="AG2186">
        <v>260</v>
      </c>
      <c r="AH2186">
        <v>3.3</v>
      </c>
      <c r="AI2186">
        <v>3.3</v>
      </c>
      <c r="AJ2186">
        <v>0</v>
      </c>
      <c r="AK2186" t="s">
        <v>41</v>
      </c>
      <c r="AL2186" t="s">
        <v>41</v>
      </c>
      <c r="AM2186" t="s">
        <v>41</v>
      </c>
    </row>
    <row r="2187" spans="1:39" x14ac:dyDescent="0.3">
      <c r="A2187" t="s">
        <v>55</v>
      </c>
      <c r="B2187" t="s">
        <v>56</v>
      </c>
      <c r="C2187" t="s">
        <v>38</v>
      </c>
      <c r="D2187" t="s">
        <v>59</v>
      </c>
      <c r="E2187">
        <v>5</v>
      </c>
      <c r="F2187" t="s">
        <v>43</v>
      </c>
      <c r="G2187" t="s">
        <v>40</v>
      </c>
      <c r="H2187" t="s">
        <v>41</v>
      </c>
      <c r="J2187">
        <v>75.86</v>
      </c>
      <c r="K2187" t="s">
        <v>41</v>
      </c>
      <c r="L2187">
        <v>23420.61</v>
      </c>
      <c r="M2187" t="s">
        <v>41</v>
      </c>
      <c r="N2187" t="s">
        <v>41</v>
      </c>
      <c r="O2187">
        <v>1280</v>
      </c>
      <c r="P2187">
        <v>1288.56</v>
      </c>
      <c r="Q2187">
        <v>1300</v>
      </c>
      <c r="R2187">
        <v>-2.44</v>
      </c>
      <c r="S2187">
        <v>0.22</v>
      </c>
      <c r="T2187">
        <v>62.23</v>
      </c>
      <c r="U2187">
        <v>1001</v>
      </c>
      <c r="V2187" t="s">
        <v>41</v>
      </c>
      <c r="W2187">
        <v>6.33</v>
      </c>
      <c r="X2187" t="s">
        <v>41</v>
      </c>
      <c r="Z2187">
        <v>5</v>
      </c>
      <c r="AA2187">
        <v>2.0499999999999998</v>
      </c>
      <c r="AB2187">
        <v>2.95</v>
      </c>
      <c r="AC2187">
        <v>3.53</v>
      </c>
      <c r="AD2187" t="s">
        <v>41</v>
      </c>
      <c r="AF2187">
        <v>260</v>
      </c>
      <c r="AG2187">
        <v>260</v>
      </c>
      <c r="AH2187">
        <v>3.3</v>
      </c>
      <c r="AI2187">
        <v>3.3</v>
      </c>
      <c r="AJ2187">
        <v>0</v>
      </c>
      <c r="AK2187" t="s">
        <v>41</v>
      </c>
      <c r="AL2187" t="s">
        <v>41</v>
      </c>
      <c r="AM2187" t="s">
        <v>41</v>
      </c>
    </row>
    <row r="2188" spans="1:39" x14ac:dyDescent="0.3">
      <c r="A2188" t="s">
        <v>55</v>
      </c>
      <c r="B2188" t="s">
        <v>56</v>
      </c>
      <c r="C2188" t="s">
        <v>38</v>
      </c>
      <c r="D2188" t="s">
        <v>59</v>
      </c>
      <c r="E2188">
        <v>5</v>
      </c>
      <c r="F2188" t="s">
        <v>44</v>
      </c>
      <c r="G2188" t="s">
        <v>40</v>
      </c>
      <c r="H2188" t="s">
        <v>41</v>
      </c>
      <c r="J2188">
        <v>75.86</v>
      </c>
      <c r="K2188" t="s">
        <v>41</v>
      </c>
      <c r="L2188">
        <v>23420.61</v>
      </c>
      <c r="M2188" t="s">
        <v>41</v>
      </c>
      <c r="N2188" t="s">
        <v>41</v>
      </c>
      <c r="O2188">
        <v>1300</v>
      </c>
      <c r="P2188">
        <v>1309.06</v>
      </c>
      <c r="Q2188">
        <v>1320</v>
      </c>
      <c r="R2188">
        <v>-1.94</v>
      </c>
      <c r="S2188">
        <v>0.21</v>
      </c>
      <c r="T2188">
        <v>56.64</v>
      </c>
      <c r="U2188">
        <v>1001</v>
      </c>
      <c r="V2188" t="s">
        <v>41</v>
      </c>
      <c r="W2188">
        <v>5.88</v>
      </c>
      <c r="X2188" t="s">
        <v>41</v>
      </c>
      <c r="Z2188">
        <v>5</v>
      </c>
      <c r="AA2188">
        <v>2.0499999999999998</v>
      </c>
      <c r="AB2188">
        <v>2.95</v>
      </c>
      <c r="AC2188">
        <v>3.45</v>
      </c>
      <c r="AD2188" t="s">
        <v>41</v>
      </c>
      <c r="AF2188">
        <v>260</v>
      </c>
      <c r="AG2188">
        <v>260</v>
      </c>
      <c r="AH2188">
        <v>3.3</v>
      </c>
      <c r="AI2188">
        <v>3.3</v>
      </c>
      <c r="AJ2188">
        <v>0</v>
      </c>
      <c r="AK2188" t="s">
        <v>41</v>
      </c>
      <c r="AL2188" t="s">
        <v>41</v>
      </c>
      <c r="AM2188" t="s">
        <v>41</v>
      </c>
    </row>
    <row r="2189" spans="1:39" x14ac:dyDescent="0.3">
      <c r="A2189" t="s">
        <v>55</v>
      </c>
      <c r="B2189" t="s">
        <v>56</v>
      </c>
      <c r="C2189" t="s">
        <v>38</v>
      </c>
      <c r="D2189" t="s">
        <v>59</v>
      </c>
      <c r="E2189">
        <v>5</v>
      </c>
      <c r="F2189" t="s">
        <v>45</v>
      </c>
      <c r="G2189" t="s">
        <v>40</v>
      </c>
      <c r="H2189" t="s">
        <v>41</v>
      </c>
      <c r="J2189">
        <v>75.86</v>
      </c>
      <c r="K2189" t="s">
        <v>41</v>
      </c>
      <c r="L2189">
        <v>23420.61</v>
      </c>
      <c r="M2189" t="s">
        <v>41</v>
      </c>
      <c r="N2189" t="s">
        <v>41</v>
      </c>
      <c r="O2189">
        <v>1320</v>
      </c>
      <c r="P2189">
        <v>1328.62</v>
      </c>
      <c r="Q2189">
        <v>1340</v>
      </c>
      <c r="R2189">
        <v>-2.38</v>
      </c>
      <c r="S2189">
        <v>0.2</v>
      </c>
      <c r="T2189">
        <v>58.19</v>
      </c>
      <c r="U2189">
        <v>1001</v>
      </c>
      <c r="V2189" t="s">
        <v>41</v>
      </c>
      <c r="W2189">
        <v>4.96</v>
      </c>
      <c r="X2189" t="s">
        <v>41</v>
      </c>
      <c r="Z2189">
        <v>5</v>
      </c>
      <c r="AA2189">
        <v>2.0499999999999998</v>
      </c>
      <c r="AB2189">
        <v>2.95</v>
      </c>
      <c r="AC2189">
        <v>3.75</v>
      </c>
      <c r="AD2189" t="s">
        <v>41</v>
      </c>
      <c r="AF2189">
        <v>260</v>
      </c>
      <c r="AG2189">
        <v>260</v>
      </c>
      <c r="AH2189">
        <v>3.3</v>
      </c>
      <c r="AI2189">
        <v>3.3</v>
      </c>
      <c r="AJ2189">
        <v>0</v>
      </c>
      <c r="AK2189" t="s">
        <v>41</v>
      </c>
      <c r="AL2189" t="s">
        <v>41</v>
      </c>
      <c r="AM2189" t="s">
        <v>41</v>
      </c>
    </row>
    <row r="2190" spans="1:39" x14ac:dyDescent="0.3">
      <c r="A2190" t="s">
        <v>55</v>
      </c>
      <c r="B2190" t="s">
        <v>56</v>
      </c>
      <c r="C2190" t="s">
        <v>38</v>
      </c>
      <c r="D2190" t="s">
        <v>59</v>
      </c>
      <c r="E2190">
        <v>5</v>
      </c>
      <c r="F2190" t="s">
        <v>46</v>
      </c>
      <c r="G2190" t="s">
        <v>40</v>
      </c>
      <c r="H2190" t="s">
        <v>41</v>
      </c>
      <c r="J2190">
        <v>75.86</v>
      </c>
      <c r="K2190" t="s">
        <v>41</v>
      </c>
      <c r="L2190">
        <v>23420.61</v>
      </c>
      <c r="M2190" t="s">
        <v>41</v>
      </c>
      <c r="N2190" t="s">
        <v>41</v>
      </c>
      <c r="O2190">
        <v>1260</v>
      </c>
      <c r="P2190">
        <v>1268.8399999999999</v>
      </c>
      <c r="Q2190">
        <v>1280</v>
      </c>
      <c r="R2190">
        <v>-2.16</v>
      </c>
      <c r="S2190">
        <v>0.2</v>
      </c>
      <c r="T2190">
        <v>61.91</v>
      </c>
      <c r="U2190">
        <v>1001</v>
      </c>
      <c r="V2190" t="s">
        <v>41</v>
      </c>
      <c r="W2190">
        <v>6.46</v>
      </c>
      <c r="X2190" t="s">
        <v>41</v>
      </c>
      <c r="Z2190">
        <v>5</v>
      </c>
      <c r="AA2190">
        <v>2.0499999999999998</v>
      </c>
      <c r="AB2190">
        <v>2.95</v>
      </c>
      <c r="AC2190">
        <v>3.92</v>
      </c>
      <c r="AD2190" t="s">
        <v>41</v>
      </c>
      <c r="AF2190">
        <v>260</v>
      </c>
      <c r="AG2190">
        <v>260</v>
      </c>
      <c r="AH2190">
        <v>3.3</v>
      </c>
      <c r="AI2190">
        <v>3.3</v>
      </c>
      <c r="AJ2190">
        <v>0</v>
      </c>
      <c r="AK2190" t="s">
        <v>41</v>
      </c>
      <c r="AL2190" t="s">
        <v>41</v>
      </c>
      <c r="AM2190" t="s">
        <v>41</v>
      </c>
    </row>
    <row r="2191" spans="1:39" x14ac:dyDescent="0.3">
      <c r="A2191" t="s">
        <v>55</v>
      </c>
      <c r="B2191" t="s">
        <v>56</v>
      </c>
      <c r="C2191" t="s">
        <v>38</v>
      </c>
      <c r="D2191" t="s">
        <v>59</v>
      </c>
      <c r="E2191">
        <v>5</v>
      </c>
      <c r="F2191" t="s">
        <v>47</v>
      </c>
      <c r="G2191" t="s">
        <v>40</v>
      </c>
      <c r="H2191" t="s">
        <v>41</v>
      </c>
      <c r="J2191">
        <v>75.86</v>
      </c>
      <c r="K2191" t="s">
        <v>41</v>
      </c>
      <c r="L2191">
        <v>23420.61</v>
      </c>
      <c r="M2191" t="s">
        <v>41</v>
      </c>
      <c r="N2191" t="s">
        <v>41</v>
      </c>
      <c r="O2191">
        <v>1280</v>
      </c>
      <c r="P2191">
        <v>1288.56</v>
      </c>
      <c r="Q2191">
        <v>1300</v>
      </c>
      <c r="R2191">
        <v>-2.44</v>
      </c>
      <c r="S2191">
        <v>0.22</v>
      </c>
      <c r="T2191">
        <v>62.23</v>
      </c>
      <c r="U2191">
        <v>1001</v>
      </c>
      <c r="V2191" t="s">
        <v>41</v>
      </c>
      <c r="W2191">
        <v>6.5</v>
      </c>
      <c r="X2191" t="s">
        <v>41</v>
      </c>
      <c r="Z2191">
        <v>5</v>
      </c>
      <c r="AA2191">
        <v>2.0499999999999998</v>
      </c>
      <c r="AB2191">
        <v>2.95</v>
      </c>
      <c r="AC2191">
        <v>3.53</v>
      </c>
      <c r="AD2191" t="s">
        <v>41</v>
      </c>
      <c r="AF2191">
        <v>260</v>
      </c>
      <c r="AG2191">
        <v>260</v>
      </c>
      <c r="AH2191">
        <v>3.3</v>
      </c>
      <c r="AI2191">
        <v>3.3</v>
      </c>
      <c r="AJ2191">
        <v>0</v>
      </c>
      <c r="AK2191" t="s">
        <v>41</v>
      </c>
      <c r="AL2191" t="s">
        <v>41</v>
      </c>
      <c r="AM2191" t="s">
        <v>41</v>
      </c>
    </row>
    <row r="2192" spans="1:39" x14ac:dyDescent="0.3">
      <c r="A2192" t="s">
        <v>55</v>
      </c>
      <c r="B2192" t="s">
        <v>56</v>
      </c>
      <c r="C2192" t="s">
        <v>38</v>
      </c>
      <c r="D2192" t="s">
        <v>59</v>
      </c>
      <c r="E2192">
        <v>5</v>
      </c>
      <c r="F2192" t="s">
        <v>48</v>
      </c>
      <c r="G2192" t="s">
        <v>40</v>
      </c>
      <c r="H2192" t="s">
        <v>41</v>
      </c>
      <c r="J2192">
        <v>75.86</v>
      </c>
      <c r="K2192" t="s">
        <v>41</v>
      </c>
      <c r="L2192">
        <v>23420.61</v>
      </c>
      <c r="M2192" t="s">
        <v>41</v>
      </c>
      <c r="N2192" t="s">
        <v>41</v>
      </c>
      <c r="O2192">
        <v>1300</v>
      </c>
      <c r="P2192">
        <v>1309.06</v>
      </c>
      <c r="Q2192">
        <v>1320</v>
      </c>
      <c r="R2192">
        <v>-1.94</v>
      </c>
      <c r="S2192">
        <v>0.21</v>
      </c>
      <c r="T2192">
        <v>56.64</v>
      </c>
      <c r="U2192">
        <v>1001</v>
      </c>
      <c r="V2192" t="s">
        <v>41</v>
      </c>
      <c r="W2192">
        <v>6.39</v>
      </c>
      <c r="X2192" t="s">
        <v>41</v>
      </c>
      <c r="Z2192">
        <v>5</v>
      </c>
      <c r="AA2192">
        <v>2.0499999999999998</v>
      </c>
      <c r="AB2192">
        <v>2.95</v>
      </c>
      <c r="AC2192">
        <v>3.45</v>
      </c>
      <c r="AD2192" t="s">
        <v>41</v>
      </c>
      <c r="AF2192">
        <v>260</v>
      </c>
      <c r="AG2192">
        <v>260</v>
      </c>
      <c r="AH2192">
        <v>3.3</v>
      </c>
      <c r="AI2192">
        <v>3.3</v>
      </c>
      <c r="AJ2192">
        <v>0</v>
      </c>
      <c r="AK2192" t="s">
        <v>41</v>
      </c>
      <c r="AL2192" t="s">
        <v>41</v>
      </c>
      <c r="AM2192" t="s">
        <v>41</v>
      </c>
    </row>
    <row r="2193" spans="1:39" x14ac:dyDescent="0.3">
      <c r="A2193" t="s">
        <v>55</v>
      </c>
      <c r="B2193" t="s">
        <v>56</v>
      </c>
      <c r="C2193" t="s">
        <v>38</v>
      </c>
      <c r="D2193" t="s">
        <v>59</v>
      </c>
      <c r="E2193">
        <v>5</v>
      </c>
      <c r="F2193" t="s">
        <v>49</v>
      </c>
      <c r="G2193" t="s">
        <v>40</v>
      </c>
      <c r="H2193" t="s">
        <v>41</v>
      </c>
      <c r="J2193">
        <v>75.86</v>
      </c>
      <c r="K2193" t="s">
        <v>41</v>
      </c>
      <c r="L2193">
        <v>23420.61</v>
      </c>
      <c r="M2193" t="s">
        <v>41</v>
      </c>
      <c r="N2193" t="s">
        <v>41</v>
      </c>
      <c r="O2193">
        <v>1320</v>
      </c>
      <c r="P2193">
        <v>1328.62</v>
      </c>
      <c r="Q2193">
        <v>1340</v>
      </c>
      <c r="R2193">
        <v>-2.38</v>
      </c>
      <c r="S2193">
        <v>0.2</v>
      </c>
      <c r="T2193">
        <v>58.19</v>
      </c>
      <c r="U2193">
        <v>1001</v>
      </c>
      <c r="V2193" t="s">
        <v>41</v>
      </c>
      <c r="W2193">
        <v>5.41</v>
      </c>
      <c r="X2193" t="s">
        <v>41</v>
      </c>
      <c r="Z2193">
        <v>5</v>
      </c>
      <c r="AA2193">
        <v>2.0499999999999998</v>
      </c>
      <c r="AB2193">
        <v>2.95</v>
      </c>
      <c r="AC2193">
        <v>3.75</v>
      </c>
      <c r="AD2193" t="s">
        <v>41</v>
      </c>
      <c r="AF2193">
        <v>260</v>
      </c>
      <c r="AG2193">
        <v>260</v>
      </c>
      <c r="AH2193">
        <v>3.3</v>
      </c>
      <c r="AI2193">
        <v>3.3</v>
      </c>
      <c r="AJ2193">
        <v>0</v>
      </c>
      <c r="AK2193" t="s">
        <v>41</v>
      </c>
      <c r="AL2193" t="s">
        <v>41</v>
      </c>
      <c r="AM2193" t="s">
        <v>41</v>
      </c>
    </row>
    <row r="2194" spans="1:39" x14ac:dyDescent="0.3">
      <c r="A2194" t="s">
        <v>55</v>
      </c>
      <c r="B2194" t="s">
        <v>56</v>
      </c>
      <c r="C2194" t="s">
        <v>38</v>
      </c>
      <c r="D2194" t="s">
        <v>59</v>
      </c>
      <c r="E2194">
        <v>5</v>
      </c>
      <c r="F2194" t="s">
        <v>39</v>
      </c>
      <c r="G2194" t="s">
        <v>40</v>
      </c>
      <c r="H2194" t="s">
        <v>41</v>
      </c>
      <c r="J2194">
        <v>75.48</v>
      </c>
      <c r="K2194" t="s">
        <v>41</v>
      </c>
      <c r="L2194">
        <v>23501.53</v>
      </c>
      <c r="M2194" t="s">
        <v>41</v>
      </c>
      <c r="N2194" t="s">
        <v>41</v>
      </c>
      <c r="O2194">
        <v>1260</v>
      </c>
      <c r="P2194">
        <v>1268.8800000000001</v>
      </c>
      <c r="Q2194">
        <v>1280</v>
      </c>
      <c r="R2194">
        <v>-2.12</v>
      </c>
      <c r="S2194">
        <v>0.2</v>
      </c>
      <c r="T2194">
        <v>61.92</v>
      </c>
      <c r="U2194">
        <v>1001</v>
      </c>
      <c r="V2194" t="s">
        <v>41</v>
      </c>
      <c r="W2194">
        <v>6.36</v>
      </c>
      <c r="X2194" t="s">
        <v>41</v>
      </c>
      <c r="Z2194">
        <v>5.04</v>
      </c>
      <c r="AA2194">
        <v>2.16</v>
      </c>
      <c r="AB2194">
        <v>2.88</v>
      </c>
      <c r="AC2194">
        <v>4.09</v>
      </c>
      <c r="AD2194" t="s">
        <v>41</v>
      </c>
      <c r="AF2194">
        <v>270</v>
      </c>
      <c r="AG2194">
        <v>270</v>
      </c>
      <c r="AH2194">
        <v>3.3</v>
      </c>
      <c r="AI2194">
        <v>3.29</v>
      </c>
      <c r="AJ2194">
        <v>0.01</v>
      </c>
      <c r="AK2194" t="s">
        <v>41</v>
      </c>
      <c r="AL2194" t="s">
        <v>41</v>
      </c>
      <c r="AM2194" t="s">
        <v>41</v>
      </c>
    </row>
    <row r="2195" spans="1:39" x14ac:dyDescent="0.3">
      <c r="A2195" t="s">
        <v>55</v>
      </c>
      <c r="B2195" t="s">
        <v>56</v>
      </c>
      <c r="C2195" t="s">
        <v>38</v>
      </c>
      <c r="D2195" t="s">
        <v>59</v>
      </c>
      <c r="E2195">
        <v>5</v>
      </c>
      <c r="F2195" t="s">
        <v>43</v>
      </c>
      <c r="G2195" t="s">
        <v>40</v>
      </c>
      <c r="H2195" t="s">
        <v>41</v>
      </c>
      <c r="J2195">
        <v>75.48</v>
      </c>
      <c r="K2195" t="s">
        <v>41</v>
      </c>
      <c r="L2195">
        <v>23501.53</v>
      </c>
      <c r="M2195" t="s">
        <v>41</v>
      </c>
      <c r="N2195" t="s">
        <v>41</v>
      </c>
      <c r="O2195">
        <v>1280</v>
      </c>
      <c r="P2195">
        <v>1288.5999999999999</v>
      </c>
      <c r="Q2195">
        <v>1300</v>
      </c>
      <c r="R2195">
        <v>-2.4</v>
      </c>
      <c r="S2195">
        <v>0.22</v>
      </c>
      <c r="T2195">
        <v>62.14</v>
      </c>
      <c r="U2195">
        <v>1001</v>
      </c>
      <c r="V2195" t="s">
        <v>41</v>
      </c>
      <c r="W2195">
        <v>6.37</v>
      </c>
      <c r="X2195" t="s">
        <v>41</v>
      </c>
      <c r="Z2195">
        <v>5.04</v>
      </c>
      <c r="AA2195">
        <v>2.16</v>
      </c>
      <c r="AB2195">
        <v>2.88</v>
      </c>
      <c r="AC2195">
        <v>3.7</v>
      </c>
      <c r="AD2195" t="s">
        <v>41</v>
      </c>
      <c r="AF2195">
        <v>270</v>
      </c>
      <c r="AG2195">
        <v>270</v>
      </c>
      <c r="AH2195">
        <v>3.3</v>
      </c>
      <c r="AI2195">
        <v>3.29</v>
      </c>
      <c r="AJ2195">
        <v>0.01</v>
      </c>
      <c r="AK2195" t="s">
        <v>41</v>
      </c>
      <c r="AL2195" t="s">
        <v>41</v>
      </c>
      <c r="AM2195" t="s">
        <v>41</v>
      </c>
    </row>
    <row r="2196" spans="1:39" x14ac:dyDescent="0.3">
      <c r="A2196" t="s">
        <v>55</v>
      </c>
      <c r="B2196" t="s">
        <v>56</v>
      </c>
      <c r="C2196" t="s">
        <v>38</v>
      </c>
      <c r="D2196" t="s">
        <v>59</v>
      </c>
      <c r="E2196">
        <v>5</v>
      </c>
      <c r="F2196" t="s">
        <v>44</v>
      </c>
      <c r="G2196" t="s">
        <v>40</v>
      </c>
      <c r="H2196" t="s">
        <v>41</v>
      </c>
      <c r="J2196">
        <v>75.48</v>
      </c>
      <c r="K2196" t="s">
        <v>41</v>
      </c>
      <c r="L2196">
        <v>23501.53</v>
      </c>
      <c r="M2196" t="s">
        <v>41</v>
      </c>
      <c r="N2196" t="s">
        <v>41</v>
      </c>
      <c r="O2196">
        <v>1300</v>
      </c>
      <c r="P2196">
        <v>1309.0999999999999</v>
      </c>
      <c r="Q2196">
        <v>1320</v>
      </c>
      <c r="R2196">
        <v>-1.9</v>
      </c>
      <c r="S2196">
        <v>0.2</v>
      </c>
      <c r="T2196">
        <v>56.61</v>
      </c>
      <c r="U2196">
        <v>1001</v>
      </c>
      <c r="V2196" t="s">
        <v>41</v>
      </c>
      <c r="W2196">
        <v>5.92</v>
      </c>
      <c r="X2196" t="s">
        <v>41</v>
      </c>
      <c r="Z2196">
        <v>5.04</v>
      </c>
      <c r="AA2196">
        <v>2.16</v>
      </c>
      <c r="AB2196">
        <v>2.88</v>
      </c>
      <c r="AC2196">
        <v>3.65</v>
      </c>
      <c r="AD2196" t="s">
        <v>41</v>
      </c>
      <c r="AF2196">
        <v>270</v>
      </c>
      <c r="AG2196">
        <v>270</v>
      </c>
      <c r="AH2196">
        <v>3.3</v>
      </c>
      <c r="AI2196">
        <v>3.29</v>
      </c>
      <c r="AJ2196">
        <v>0.01</v>
      </c>
      <c r="AK2196" t="s">
        <v>41</v>
      </c>
      <c r="AL2196" t="s">
        <v>41</v>
      </c>
      <c r="AM2196" t="s">
        <v>41</v>
      </c>
    </row>
    <row r="2197" spans="1:39" x14ac:dyDescent="0.3">
      <c r="A2197" t="s">
        <v>55</v>
      </c>
      <c r="B2197" t="s">
        <v>56</v>
      </c>
      <c r="C2197" t="s">
        <v>38</v>
      </c>
      <c r="D2197" t="s">
        <v>59</v>
      </c>
      <c r="E2197">
        <v>5</v>
      </c>
      <c r="F2197" t="s">
        <v>45</v>
      </c>
      <c r="G2197" t="s">
        <v>40</v>
      </c>
      <c r="H2197" t="s">
        <v>41</v>
      </c>
      <c r="J2197">
        <v>75.48</v>
      </c>
      <c r="K2197" t="s">
        <v>41</v>
      </c>
      <c r="L2197">
        <v>23501.53</v>
      </c>
      <c r="M2197" t="s">
        <v>41</v>
      </c>
      <c r="N2197" t="s">
        <v>41</v>
      </c>
      <c r="O2197">
        <v>1320</v>
      </c>
      <c r="P2197">
        <v>1328.66</v>
      </c>
      <c r="Q2197">
        <v>1340</v>
      </c>
      <c r="R2197">
        <v>-2.34</v>
      </c>
      <c r="S2197">
        <v>0.2</v>
      </c>
      <c r="T2197">
        <v>58.25</v>
      </c>
      <c r="U2197">
        <v>1001</v>
      </c>
      <c r="V2197" t="s">
        <v>41</v>
      </c>
      <c r="W2197">
        <v>4.9800000000000004</v>
      </c>
      <c r="X2197" t="s">
        <v>41</v>
      </c>
      <c r="Z2197">
        <v>5.04</v>
      </c>
      <c r="AA2197">
        <v>2.16</v>
      </c>
      <c r="AB2197">
        <v>2.88</v>
      </c>
      <c r="AC2197">
        <v>3.92</v>
      </c>
      <c r="AD2197" t="s">
        <v>41</v>
      </c>
      <c r="AF2197">
        <v>270</v>
      </c>
      <c r="AG2197">
        <v>270</v>
      </c>
      <c r="AH2197">
        <v>3.3</v>
      </c>
      <c r="AI2197">
        <v>3.29</v>
      </c>
      <c r="AJ2197">
        <v>0.01</v>
      </c>
      <c r="AK2197" t="s">
        <v>41</v>
      </c>
      <c r="AL2197" t="s">
        <v>41</v>
      </c>
      <c r="AM2197" t="s">
        <v>41</v>
      </c>
    </row>
    <row r="2198" spans="1:39" x14ac:dyDescent="0.3">
      <c r="A2198" t="s">
        <v>55</v>
      </c>
      <c r="B2198" t="s">
        <v>56</v>
      </c>
      <c r="C2198" t="s">
        <v>38</v>
      </c>
      <c r="D2198" t="s">
        <v>59</v>
      </c>
      <c r="E2198">
        <v>5</v>
      </c>
      <c r="F2198" t="s">
        <v>46</v>
      </c>
      <c r="G2198" t="s">
        <v>40</v>
      </c>
      <c r="H2198" t="s">
        <v>41</v>
      </c>
      <c r="J2198">
        <v>75.48</v>
      </c>
      <c r="K2198" t="s">
        <v>41</v>
      </c>
      <c r="L2198">
        <v>23501.53</v>
      </c>
      <c r="M2198" t="s">
        <v>41</v>
      </c>
      <c r="N2198" t="s">
        <v>41</v>
      </c>
      <c r="O2198">
        <v>1260</v>
      </c>
      <c r="P2198">
        <v>1268.8800000000001</v>
      </c>
      <c r="Q2198">
        <v>1280</v>
      </c>
      <c r="R2198">
        <v>-2.12</v>
      </c>
      <c r="S2198">
        <v>0.2</v>
      </c>
      <c r="T2198">
        <v>61.92</v>
      </c>
      <c r="U2198">
        <v>1001</v>
      </c>
      <c r="V2198" t="s">
        <v>41</v>
      </c>
      <c r="W2198">
        <v>6.5</v>
      </c>
      <c r="X2198" t="s">
        <v>41</v>
      </c>
      <c r="Z2198">
        <v>5.04</v>
      </c>
      <c r="AA2198">
        <v>2.16</v>
      </c>
      <c r="AB2198">
        <v>2.88</v>
      </c>
      <c r="AC2198">
        <v>4.09</v>
      </c>
      <c r="AD2198" t="s">
        <v>41</v>
      </c>
      <c r="AF2198">
        <v>270</v>
      </c>
      <c r="AG2198">
        <v>270</v>
      </c>
      <c r="AH2198">
        <v>3.3</v>
      </c>
      <c r="AI2198">
        <v>3.29</v>
      </c>
      <c r="AJ2198">
        <v>0.01</v>
      </c>
      <c r="AK2198" t="s">
        <v>41</v>
      </c>
      <c r="AL2198" t="s">
        <v>41</v>
      </c>
      <c r="AM2198" t="s">
        <v>41</v>
      </c>
    </row>
    <row r="2199" spans="1:39" x14ac:dyDescent="0.3">
      <c r="A2199" t="s">
        <v>55</v>
      </c>
      <c r="B2199" t="s">
        <v>56</v>
      </c>
      <c r="C2199" t="s">
        <v>38</v>
      </c>
      <c r="D2199" t="s">
        <v>59</v>
      </c>
      <c r="E2199">
        <v>5</v>
      </c>
      <c r="F2199" t="s">
        <v>47</v>
      </c>
      <c r="G2199" t="s">
        <v>40</v>
      </c>
      <c r="H2199" t="s">
        <v>41</v>
      </c>
      <c r="J2199">
        <v>75.48</v>
      </c>
      <c r="K2199" t="s">
        <v>41</v>
      </c>
      <c r="L2199">
        <v>23501.53</v>
      </c>
      <c r="M2199" t="s">
        <v>41</v>
      </c>
      <c r="N2199" t="s">
        <v>41</v>
      </c>
      <c r="O2199">
        <v>1280</v>
      </c>
      <c r="P2199">
        <v>1288.5999999999999</v>
      </c>
      <c r="Q2199">
        <v>1300</v>
      </c>
      <c r="R2199">
        <v>-2.4</v>
      </c>
      <c r="S2199">
        <v>0.22</v>
      </c>
      <c r="T2199">
        <v>62.14</v>
      </c>
      <c r="U2199">
        <v>1001</v>
      </c>
      <c r="V2199" t="s">
        <v>41</v>
      </c>
      <c r="W2199">
        <v>6.54</v>
      </c>
      <c r="X2199" t="s">
        <v>41</v>
      </c>
      <c r="Z2199">
        <v>5.04</v>
      </c>
      <c r="AA2199">
        <v>2.16</v>
      </c>
      <c r="AB2199">
        <v>2.88</v>
      </c>
      <c r="AC2199">
        <v>3.7</v>
      </c>
      <c r="AD2199" t="s">
        <v>41</v>
      </c>
      <c r="AF2199">
        <v>270</v>
      </c>
      <c r="AG2199">
        <v>270</v>
      </c>
      <c r="AH2199">
        <v>3.3</v>
      </c>
      <c r="AI2199">
        <v>3.29</v>
      </c>
      <c r="AJ2199">
        <v>0.01</v>
      </c>
      <c r="AK2199" t="s">
        <v>41</v>
      </c>
      <c r="AL2199" t="s">
        <v>41</v>
      </c>
      <c r="AM2199" t="s">
        <v>41</v>
      </c>
    </row>
    <row r="2200" spans="1:39" x14ac:dyDescent="0.3">
      <c r="A2200" t="s">
        <v>55</v>
      </c>
      <c r="B2200" t="s">
        <v>56</v>
      </c>
      <c r="C2200" t="s">
        <v>38</v>
      </c>
      <c r="D2200" t="s">
        <v>59</v>
      </c>
      <c r="E2200">
        <v>5</v>
      </c>
      <c r="F2200" t="s">
        <v>48</v>
      </c>
      <c r="G2200" t="s">
        <v>40</v>
      </c>
      <c r="H2200" t="s">
        <v>41</v>
      </c>
      <c r="J2200">
        <v>75.48</v>
      </c>
      <c r="K2200" t="s">
        <v>41</v>
      </c>
      <c r="L2200">
        <v>23501.53</v>
      </c>
      <c r="M2200" t="s">
        <v>41</v>
      </c>
      <c r="N2200" t="s">
        <v>41</v>
      </c>
      <c r="O2200">
        <v>1300</v>
      </c>
      <c r="P2200">
        <v>1309.0999999999999</v>
      </c>
      <c r="Q2200">
        <v>1320</v>
      </c>
      <c r="R2200">
        <v>-1.9</v>
      </c>
      <c r="S2200">
        <v>0.2</v>
      </c>
      <c r="T2200">
        <v>56.61</v>
      </c>
      <c r="U2200">
        <v>1001</v>
      </c>
      <c r="V2200" t="s">
        <v>41</v>
      </c>
      <c r="W2200">
        <v>6.43</v>
      </c>
      <c r="X2200" t="s">
        <v>41</v>
      </c>
      <c r="Z2200">
        <v>5.04</v>
      </c>
      <c r="AA2200">
        <v>2.16</v>
      </c>
      <c r="AB2200">
        <v>2.88</v>
      </c>
      <c r="AC2200">
        <v>3.65</v>
      </c>
      <c r="AD2200" t="s">
        <v>41</v>
      </c>
      <c r="AF2200">
        <v>270</v>
      </c>
      <c r="AG2200">
        <v>270</v>
      </c>
      <c r="AH2200">
        <v>3.3</v>
      </c>
      <c r="AI2200">
        <v>3.29</v>
      </c>
      <c r="AJ2200">
        <v>0.01</v>
      </c>
      <c r="AK2200" t="s">
        <v>41</v>
      </c>
      <c r="AL2200" t="s">
        <v>41</v>
      </c>
      <c r="AM2200" t="s">
        <v>41</v>
      </c>
    </row>
    <row r="2201" spans="1:39" x14ac:dyDescent="0.3">
      <c r="A2201" t="s">
        <v>55</v>
      </c>
      <c r="B2201" t="s">
        <v>56</v>
      </c>
      <c r="C2201" t="s">
        <v>38</v>
      </c>
      <c r="D2201" t="s">
        <v>59</v>
      </c>
      <c r="E2201">
        <v>5</v>
      </c>
      <c r="F2201" t="s">
        <v>49</v>
      </c>
      <c r="G2201" t="s">
        <v>40</v>
      </c>
      <c r="H2201" t="s">
        <v>41</v>
      </c>
      <c r="J2201">
        <v>75.48</v>
      </c>
      <c r="K2201" t="s">
        <v>41</v>
      </c>
      <c r="L2201">
        <v>23501.53</v>
      </c>
      <c r="M2201" t="s">
        <v>41</v>
      </c>
      <c r="N2201" t="s">
        <v>41</v>
      </c>
      <c r="O2201">
        <v>1320</v>
      </c>
      <c r="P2201">
        <v>1328.66</v>
      </c>
      <c r="Q2201">
        <v>1340</v>
      </c>
      <c r="R2201">
        <v>-2.34</v>
      </c>
      <c r="S2201">
        <v>0.2</v>
      </c>
      <c r="T2201">
        <v>58.25</v>
      </c>
      <c r="U2201">
        <v>1001</v>
      </c>
      <c r="V2201" t="s">
        <v>41</v>
      </c>
      <c r="W2201">
        <v>5.43</v>
      </c>
      <c r="X2201" t="s">
        <v>41</v>
      </c>
      <c r="Z2201">
        <v>5.04</v>
      </c>
      <c r="AA2201">
        <v>2.16</v>
      </c>
      <c r="AB2201">
        <v>2.88</v>
      </c>
      <c r="AC2201">
        <v>3.92</v>
      </c>
      <c r="AD2201" t="s">
        <v>41</v>
      </c>
      <c r="AF2201">
        <v>270</v>
      </c>
      <c r="AG2201">
        <v>270</v>
      </c>
      <c r="AH2201">
        <v>3.3</v>
      </c>
      <c r="AI2201">
        <v>3.29</v>
      </c>
      <c r="AJ2201">
        <v>0.01</v>
      </c>
      <c r="AK2201" t="s">
        <v>41</v>
      </c>
      <c r="AL2201" t="s">
        <v>41</v>
      </c>
      <c r="AM2201" t="s">
        <v>41</v>
      </c>
    </row>
    <row r="2202" spans="1:39" x14ac:dyDescent="0.3">
      <c r="A2202" t="s">
        <v>55</v>
      </c>
      <c r="B2202" t="s">
        <v>56</v>
      </c>
      <c r="C2202" t="s">
        <v>38</v>
      </c>
      <c r="D2202" t="s">
        <v>59</v>
      </c>
      <c r="E2202">
        <v>5</v>
      </c>
      <c r="F2202" t="s">
        <v>39</v>
      </c>
      <c r="G2202" t="s">
        <v>40</v>
      </c>
      <c r="H2202" t="s">
        <v>41</v>
      </c>
      <c r="J2202">
        <v>74.94</v>
      </c>
      <c r="K2202" t="s">
        <v>41</v>
      </c>
      <c r="L2202">
        <v>23581.91</v>
      </c>
      <c r="M2202" t="s">
        <v>41</v>
      </c>
      <c r="N2202" t="s">
        <v>41</v>
      </c>
      <c r="O2202">
        <v>1260</v>
      </c>
      <c r="P2202">
        <v>1268.9000000000001</v>
      </c>
      <c r="Q2202">
        <v>1280</v>
      </c>
      <c r="R2202">
        <v>-2.1</v>
      </c>
      <c r="S2202">
        <v>0.19</v>
      </c>
      <c r="T2202">
        <v>62.07</v>
      </c>
      <c r="U2202">
        <v>1001</v>
      </c>
      <c r="V2202" t="s">
        <v>41</v>
      </c>
      <c r="W2202">
        <v>6.4</v>
      </c>
      <c r="X2202" t="s">
        <v>41</v>
      </c>
      <c r="Z2202">
        <v>5</v>
      </c>
      <c r="AA2202">
        <v>2.16</v>
      </c>
      <c r="AB2202">
        <v>2.84</v>
      </c>
      <c r="AC2202">
        <v>4.18</v>
      </c>
      <c r="AD2202" t="s">
        <v>41</v>
      </c>
      <c r="AF2202">
        <v>280</v>
      </c>
      <c r="AG2202">
        <v>280</v>
      </c>
      <c r="AH2202">
        <v>3.3</v>
      </c>
      <c r="AI2202">
        <v>3.3</v>
      </c>
      <c r="AJ2202">
        <v>0</v>
      </c>
      <c r="AK2202" t="s">
        <v>41</v>
      </c>
      <c r="AL2202" t="s">
        <v>41</v>
      </c>
      <c r="AM2202" t="s">
        <v>41</v>
      </c>
    </row>
    <row r="2203" spans="1:39" x14ac:dyDescent="0.3">
      <c r="A2203" t="s">
        <v>55</v>
      </c>
      <c r="B2203" t="s">
        <v>56</v>
      </c>
      <c r="C2203" t="s">
        <v>38</v>
      </c>
      <c r="D2203" t="s">
        <v>59</v>
      </c>
      <c r="E2203">
        <v>5</v>
      </c>
      <c r="F2203" t="s">
        <v>43</v>
      </c>
      <c r="G2203" t="s">
        <v>40</v>
      </c>
      <c r="H2203" t="s">
        <v>41</v>
      </c>
      <c r="J2203">
        <v>74.94</v>
      </c>
      <c r="K2203" t="s">
        <v>41</v>
      </c>
      <c r="L2203">
        <v>23581.91</v>
      </c>
      <c r="M2203" t="s">
        <v>41</v>
      </c>
      <c r="N2203" t="s">
        <v>41</v>
      </c>
      <c r="O2203">
        <v>1280</v>
      </c>
      <c r="P2203">
        <v>1288.5999999999999</v>
      </c>
      <c r="Q2203">
        <v>1300</v>
      </c>
      <c r="R2203">
        <v>-2.4</v>
      </c>
      <c r="S2203">
        <v>0.22</v>
      </c>
      <c r="T2203">
        <v>62.31</v>
      </c>
      <c r="U2203">
        <v>1001</v>
      </c>
      <c r="V2203" t="s">
        <v>41</v>
      </c>
      <c r="W2203">
        <v>6.4</v>
      </c>
      <c r="X2203" t="s">
        <v>41</v>
      </c>
      <c r="Z2203">
        <v>5</v>
      </c>
      <c r="AA2203">
        <v>2.16</v>
      </c>
      <c r="AB2203">
        <v>2.84</v>
      </c>
      <c r="AC2203">
        <v>3.82</v>
      </c>
      <c r="AD2203" t="s">
        <v>41</v>
      </c>
      <c r="AF2203">
        <v>280</v>
      </c>
      <c r="AG2203">
        <v>280</v>
      </c>
      <c r="AH2203">
        <v>3.3</v>
      </c>
      <c r="AI2203">
        <v>3.3</v>
      </c>
      <c r="AJ2203">
        <v>0</v>
      </c>
      <c r="AK2203" t="s">
        <v>41</v>
      </c>
      <c r="AL2203" t="s">
        <v>41</v>
      </c>
      <c r="AM2203" t="s">
        <v>41</v>
      </c>
    </row>
    <row r="2204" spans="1:39" x14ac:dyDescent="0.3">
      <c r="A2204" t="s">
        <v>55</v>
      </c>
      <c r="B2204" t="s">
        <v>56</v>
      </c>
      <c r="C2204" t="s">
        <v>38</v>
      </c>
      <c r="D2204" t="s">
        <v>59</v>
      </c>
      <c r="E2204">
        <v>5</v>
      </c>
      <c r="F2204" t="s">
        <v>44</v>
      </c>
      <c r="G2204" t="s">
        <v>40</v>
      </c>
      <c r="H2204" t="s">
        <v>41</v>
      </c>
      <c r="J2204">
        <v>74.94</v>
      </c>
      <c r="K2204" t="s">
        <v>41</v>
      </c>
      <c r="L2204">
        <v>23581.91</v>
      </c>
      <c r="M2204" t="s">
        <v>41</v>
      </c>
      <c r="N2204" t="s">
        <v>41</v>
      </c>
      <c r="O2204">
        <v>1300</v>
      </c>
      <c r="P2204">
        <v>1309.0999999999999</v>
      </c>
      <c r="Q2204">
        <v>1320</v>
      </c>
      <c r="R2204">
        <v>-1.9</v>
      </c>
      <c r="S2204">
        <v>0.2</v>
      </c>
      <c r="T2204">
        <v>56.67</v>
      </c>
      <c r="U2204">
        <v>1001</v>
      </c>
      <c r="V2204" t="s">
        <v>41</v>
      </c>
      <c r="W2204">
        <v>5.95</v>
      </c>
      <c r="X2204" t="s">
        <v>41</v>
      </c>
      <c r="Z2204">
        <v>5</v>
      </c>
      <c r="AA2204">
        <v>2.16</v>
      </c>
      <c r="AB2204">
        <v>2.84</v>
      </c>
      <c r="AC2204">
        <v>3.72</v>
      </c>
      <c r="AD2204" t="s">
        <v>41</v>
      </c>
      <c r="AF2204">
        <v>280</v>
      </c>
      <c r="AG2204">
        <v>280</v>
      </c>
      <c r="AH2204">
        <v>3.3</v>
      </c>
      <c r="AI2204">
        <v>3.3</v>
      </c>
      <c r="AJ2204">
        <v>0</v>
      </c>
      <c r="AK2204" t="s">
        <v>41</v>
      </c>
      <c r="AL2204" t="s">
        <v>41</v>
      </c>
      <c r="AM2204" t="s">
        <v>41</v>
      </c>
    </row>
    <row r="2205" spans="1:39" x14ac:dyDescent="0.3">
      <c r="A2205" t="s">
        <v>55</v>
      </c>
      <c r="B2205" t="s">
        <v>56</v>
      </c>
      <c r="C2205" t="s">
        <v>38</v>
      </c>
      <c r="D2205" t="s">
        <v>59</v>
      </c>
      <c r="E2205">
        <v>5</v>
      </c>
      <c r="F2205" t="s">
        <v>45</v>
      </c>
      <c r="G2205" t="s">
        <v>40</v>
      </c>
      <c r="H2205" t="s">
        <v>41</v>
      </c>
      <c r="J2205">
        <v>74.94</v>
      </c>
      <c r="K2205" t="s">
        <v>41</v>
      </c>
      <c r="L2205">
        <v>23581.91</v>
      </c>
      <c r="M2205" t="s">
        <v>41</v>
      </c>
      <c r="N2205" t="s">
        <v>41</v>
      </c>
      <c r="O2205">
        <v>1320</v>
      </c>
      <c r="P2205">
        <v>1328.7</v>
      </c>
      <c r="Q2205">
        <v>1340</v>
      </c>
      <c r="R2205">
        <v>-2.2999999999999998</v>
      </c>
      <c r="S2205">
        <v>0.2</v>
      </c>
      <c r="T2205">
        <v>58.2</v>
      </c>
      <c r="U2205">
        <v>1001</v>
      </c>
      <c r="V2205" t="s">
        <v>41</v>
      </c>
      <c r="W2205">
        <v>5.01</v>
      </c>
      <c r="X2205" t="s">
        <v>41</v>
      </c>
      <c r="Z2205">
        <v>5</v>
      </c>
      <c r="AA2205">
        <v>2.16</v>
      </c>
      <c r="AB2205">
        <v>2.84</v>
      </c>
      <c r="AC2205">
        <v>4.04</v>
      </c>
      <c r="AD2205" t="s">
        <v>41</v>
      </c>
      <c r="AF2205">
        <v>280</v>
      </c>
      <c r="AG2205">
        <v>280</v>
      </c>
      <c r="AH2205">
        <v>3.3</v>
      </c>
      <c r="AI2205">
        <v>3.3</v>
      </c>
      <c r="AJ2205">
        <v>0</v>
      </c>
      <c r="AK2205" t="s">
        <v>41</v>
      </c>
      <c r="AL2205" t="s">
        <v>41</v>
      </c>
      <c r="AM2205" t="s">
        <v>41</v>
      </c>
    </row>
    <row r="2206" spans="1:39" x14ac:dyDescent="0.3">
      <c r="A2206" t="s">
        <v>55</v>
      </c>
      <c r="B2206" t="s">
        <v>56</v>
      </c>
      <c r="C2206" t="s">
        <v>38</v>
      </c>
      <c r="D2206" t="s">
        <v>59</v>
      </c>
      <c r="E2206">
        <v>5</v>
      </c>
      <c r="F2206" t="s">
        <v>46</v>
      </c>
      <c r="G2206" t="s">
        <v>40</v>
      </c>
      <c r="H2206" t="s">
        <v>41</v>
      </c>
      <c r="J2206">
        <v>74.94</v>
      </c>
      <c r="K2206" t="s">
        <v>41</v>
      </c>
      <c r="L2206">
        <v>23581.91</v>
      </c>
      <c r="M2206" t="s">
        <v>41</v>
      </c>
      <c r="N2206" t="s">
        <v>41</v>
      </c>
      <c r="O2206">
        <v>1260</v>
      </c>
      <c r="P2206">
        <v>1268.9000000000001</v>
      </c>
      <c r="Q2206">
        <v>1280</v>
      </c>
      <c r="R2206">
        <v>-2.1</v>
      </c>
      <c r="S2206">
        <v>0.19</v>
      </c>
      <c r="T2206">
        <v>62.07</v>
      </c>
      <c r="U2206">
        <v>1001</v>
      </c>
      <c r="V2206" t="s">
        <v>41</v>
      </c>
      <c r="W2206">
        <v>6.54</v>
      </c>
      <c r="X2206" t="s">
        <v>41</v>
      </c>
      <c r="Z2206">
        <v>5</v>
      </c>
      <c r="AA2206">
        <v>2.16</v>
      </c>
      <c r="AB2206">
        <v>2.84</v>
      </c>
      <c r="AC2206">
        <v>4.18</v>
      </c>
      <c r="AD2206" t="s">
        <v>41</v>
      </c>
      <c r="AF2206">
        <v>280</v>
      </c>
      <c r="AG2206">
        <v>280</v>
      </c>
      <c r="AH2206">
        <v>3.3</v>
      </c>
      <c r="AI2206">
        <v>3.3</v>
      </c>
      <c r="AJ2206">
        <v>0</v>
      </c>
      <c r="AK2206" t="s">
        <v>41</v>
      </c>
      <c r="AL2206" t="s">
        <v>41</v>
      </c>
      <c r="AM2206" t="s">
        <v>41</v>
      </c>
    </row>
    <row r="2207" spans="1:39" x14ac:dyDescent="0.3">
      <c r="A2207" t="s">
        <v>55</v>
      </c>
      <c r="B2207" t="s">
        <v>56</v>
      </c>
      <c r="C2207" t="s">
        <v>38</v>
      </c>
      <c r="D2207" t="s">
        <v>59</v>
      </c>
      <c r="E2207">
        <v>5</v>
      </c>
      <c r="F2207" t="s">
        <v>47</v>
      </c>
      <c r="G2207" t="s">
        <v>40</v>
      </c>
      <c r="H2207" t="s">
        <v>41</v>
      </c>
      <c r="J2207">
        <v>74.94</v>
      </c>
      <c r="K2207" t="s">
        <v>41</v>
      </c>
      <c r="L2207">
        <v>23581.91</v>
      </c>
      <c r="M2207" t="s">
        <v>41</v>
      </c>
      <c r="N2207" t="s">
        <v>41</v>
      </c>
      <c r="O2207">
        <v>1280</v>
      </c>
      <c r="P2207">
        <v>1288.5999999999999</v>
      </c>
      <c r="Q2207">
        <v>1300</v>
      </c>
      <c r="R2207">
        <v>-2.4</v>
      </c>
      <c r="S2207">
        <v>0.22</v>
      </c>
      <c r="T2207">
        <v>62.31</v>
      </c>
      <c r="U2207">
        <v>1001</v>
      </c>
      <c r="V2207" t="s">
        <v>41</v>
      </c>
      <c r="W2207">
        <v>6.57</v>
      </c>
      <c r="X2207" t="s">
        <v>41</v>
      </c>
      <c r="Z2207">
        <v>5</v>
      </c>
      <c r="AA2207">
        <v>2.16</v>
      </c>
      <c r="AB2207">
        <v>2.84</v>
      </c>
      <c r="AC2207">
        <v>3.82</v>
      </c>
      <c r="AD2207" t="s">
        <v>41</v>
      </c>
      <c r="AF2207">
        <v>280</v>
      </c>
      <c r="AG2207">
        <v>280</v>
      </c>
      <c r="AH2207">
        <v>3.3</v>
      </c>
      <c r="AI2207">
        <v>3.3</v>
      </c>
      <c r="AJ2207">
        <v>0</v>
      </c>
      <c r="AK2207" t="s">
        <v>41</v>
      </c>
      <c r="AL2207" t="s">
        <v>41</v>
      </c>
      <c r="AM2207" t="s">
        <v>41</v>
      </c>
    </row>
    <row r="2208" spans="1:39" x14ac:dyDescent="0.3">
      <c r="A2208" t="s">
        <v>55</v>
      </c>
      <c r="B2208" t="s">
        <v>56</v>
      </c>
      <c r="C2208" t="s">
        <v>38</v>
      </c>
      <c r="D2208" t="s">
        <v>59</v>
      </c>
      <c r="E2208">
        <v>5</v>
      </c>
      <c r="F2208" t="s">
        <v>48</v>
      </c>
      <c r="G2208" t="s">
        <v>40</v>
      </c>
      <c r="H2208" t="s">
        <v>41</v>
      </c>
      <c r="J2208">
        <v>74.94</v>
      </c>
      <c r="K2208" t="s">
        <v>41</v>
      </c>
      <c r="L2208">
        <v>23581.91</v>
      </c>
      <c r="M2208" t="s">
        <v>41</v>
      </c>
      <c r="N2208" t="s">
        <v>41</v>
      </c>
      <c r="O2208">
        <v>1300</v>
      </c>
      <c r="P2208">
        <v>1309.0999999999999</v>
      </c>
      <c r="Q2208">
        <v>1320</v>
      </c>
      <c r="R2208">
        <v>-1.9</v>
      </c>
      <c r="S2208">
        <v>0.2</v>
      </c>
      <c r="T2208">
        <v>56.67</v>
      </c>
      <c r="U2208">
        <v>1001</v>
      </c>
      <c r="V2208" t="s">
        <v>41</v>
      </c>
      <c r="W2208">
        <v>6.46</v>
      </c>
      <c r="X2208" t="s">
        <v>41</v>
      </c>
      <c r="Z2208">
        <v>5</v>
      </c>
      <c r="AA2208">
        <v>2.16</v>
      </c>
      <c r="AB2208">
        <v>2.84</v>
      </c>
      <c r="AC2208">
        <v>3.72</v>
      </c>
      <c r="AD2208" t="s">
        <v>41</v>
      </c>
      <c r="AF2208">
        <v>280</v>
      </c>
      <c r="AG2208">
        <v>280</v>
      </c>
      <c r="AH2208">
        <v>3.3</v>
      </c>
      <c r="AI2208">
        <v>3.3</v>
      </c>
      <c r="AJ2208">
        <v>0</v>
      </c>
      <c r="AK2208" t="s">
        <v>41</v>
      </c>
      <c r="AL2208" t="s">
        <v>41</v>
      </c>
      <c r="AM2208" t="s">
        <v>41</v>
      </c>
    </row>
    <row r="2209" spans="1:39" x14ac:dyDescent="0.3">
      <c r="A2209" t="s">
        <v>55</v>
      </c>
      <c r="B2209" t="s">
        <v>56</v>
      </c>
      <c r="C2209" t="s">
        <v>38</v>
      </c>
      <c r="D2209" t="s">
        <v>59</v>
      </c>
      <c r="E2209">
        <v>5</v>
      </c>
      <c r="F2209" t="s">
        <v>49</v>
      </c>
      <c r="G2209" t="s">
        <v>40</v>
      </c>
      <c r="H2209" t="s">
        <v>41</v>
      </c>
      <c r="J2209">
        <v>74.94</v>
      </c>
      <c r="K2209" t="s">
        <v>41</v>
      </c>
      <c r="L2209">
        <v>23581.91</v>
      </c>
      <c r="M2209" t="s">
        <v>41</v>
      </c>
      <c r="N2209" t="s">
        <v>41</v>
      </c>
      <c r="O2209">
        <v>1320</v>
      </c>
      <c r="P2209">
        <v>1328.7</v>
      </c>
      <c r="Q2209">
        <v>1340</v>
      </c>
      <c r="R2209">
        <v>-2.2999999999999998</v>
      </c>
      <c r="S2209">
        <v>0.2</v>
      </c>
      <c r="T2209">
        <v>58.2</v>
      </c>
      <c r="U2209">
        <v>1001</v>
      </c>
      <c r="V2209" t="s">
        <v>41</v>
      </c>
      <c r="W2209">
        <v>5.46</v>
      </c>
      <c r="X2209" t="s">
        <v>41</v>
      </c>
      <c r="Z2209">
        <v>5</v>
      </c>
      <c r="AA2209">
        <v>2.16</v>
      </c>
      <c r="AB2209">
        <v>2.84</v>
      </c>
      <c r="AC2209">
        <v>4.04</v>
      </c>
      <c r="AD2209" t="s">
        <v>41</v>
      </c>
      <c r="AF2209">
        <v>280</v>
      </c>
      <c r="AG2209">
        <v>280</v>
      </c>
      <c r="AH2209">
        <v>3.3</v>
      </c>
      <c r="AI2209">
        <v>3.3</v>
      </c>
      <c r="AJ2209">
        <v>0</v>
      </c>
      <c r="AK2209" t="s">
        <v>41</v>
      </c>
      <c r="AL2209" t="s">
        <v>41</v>
      </c>
      <c r="AM2209" t="s">
        <v>41</v>
      </c>
    </row>
    <row r="2210" spans="1:39" x14ac:dyDescent="0.3">
      <c r="A2210" t="s">
        <v>55</v>
      </c>
      <c r="B2210" t="s">
        <v>56</v>
      </c>
      <c r="C2210" t="s">
        <v>38</v>
      </c>
      <c r="D2210" t="s">
        <v>59</v>
      </c>
      <c r="E2210">
        <v>5</v>
      </c>
      <c r="F2210" t="s">
        <v>39</v>
      </c>
      <c r="G2210" t="s">
        <v>40</v>
      </c>
      <c r="H2210" t="s">
        <v>41</v>
      </c>
      <c r="J2210">
        <v>76.55</v>
      </c>
      <c r="K2210" t="s">
        <v>41</v>
      </c>
      <c r="L2210">
        <v>23663.89</v>
      </c>
      <c r="M2210" t="s">
        <v>41</v>
      </c>
      <c r="N2210" t="s">
        <v>41</v>
      </c>
      <c r="O2210">
        <v>1260</v>
      </c>
      <c r="P2210">
        <v>1268.92</v>
      </c>
      <c r="Q2210">
        <v>1280</v>
      </c>
      <c r="R2210">
        <v>-2.08</v>
      </c>
      <c r="S2210">
        <v>0.2</v>
      </c>
      <c r="T2210">
        <v>62.16</v>
      </c>
      <c r="U2210">
        <v>1001</v>
      </c>
      <c r="V2210" t="s">
        <v>41</v>
      </c>
      <c r="W2210">
        <v>6.43</v>
      </c>
      <c r="X2210" t="s">
        <v>41</v>
      </c>
      <c r="Z2210">
        <v>5.0199999999999996</v>
      </c>
      <c r="AA2210">
        <v>2.25</v>
      </c>
      <c r="AB2210">
        <v>2.77</v>
      </c>
      <c r="AC2210">
        <v>4.38</v>
      </c>
      <c r="AD2210" t="s">
        <v>41</v>
      </c>
      <c r="AF2210">
        <v>290</v>
      </c>
      <c r="AG2210">
        <v>290</v>
      </c>
      <c r="AH2210">
        <v>3.3</v>
      </c>
      <c r="AI2210">
        <v>3.3</v>
      </c>
      <c r="AJ2210">
        <v>0</v>
      </c>
      <c r="AK2210" t="s">
        <v>41</v>
      </c>
      <c r="AL2210" t="s">
        <v>41</v>
      </c>
      <c r="AM2210" t="s">
        <v>41</v>
      </c>
    </row>
    <row r="2211" spans="1:39" x14ac:dyDescent="0.3">
      <c r="A2211" t="s">
        <v>55</v>
      </c>
      <c r="B2211" t="s">
        <v>56</v>
      </c>
      <c r="C2211" t="s">
        <v>38</v>
      </c>
      <c r="D2211" t="s">
        <v>59</v>
      </c>
      <c r="E2211">
        <v>5</v>
      </c>
      <c r="F2211" t="s">
        <v>43</v>
      </c>
      <c r="G2211" t="s">
        <v>40</v>
      </c>
      <c r="H2211" t="s">
        <v>41</v>
      </c>
      <c r="J2211">
        <v>76.55</v>
      </c>
      <c r="K2211" t="s">
        <v>41</v>
      </c>
      <c r="L2211">
        <v>23663.89</v>
      </c>
      <c r="M2211" t="s">
        <v>41</v>
      </c>
      <c r="N2211" t="s">
        <v>41</v>
      </c>
      <c r="O2211">
        <v>1280</v>
      </c>
      <c r="P2211">
        <v>1288.6199999999999</v>
      </c>
      <c r="Q2211">
        <v>1300</v>
      </c>
      <c r="R2211">
        <v>-2.38</v>
      </c>
      <c r="S2211">
        <v>0.22</v>
      </c>
      <c r="T2211">
        <v>62.47</v>
      </c>
      <c r="U2211">
        <v>1001</v>
      </c>
      <c r="V2211" t="s">
        <v>41</v>
      </c>
      <c r="W2211">
        <v>6.43</v>
      </c>
      <c r="X2211" t="s">
        <v>41</v>
      </c>
      <c r="Z2211">
        <v>5.0199999999999996</v>
      </c>
      <c r="AA2211">
        <v>2.25</v>
      </c>
      <c r="AB2211">
        <v>2.77</v>
      </c>
      <c r="AC2211">
        <v>3.99</v>
      </c>
      <c r="AD2211" t="s">
        <v>41</v>
      </c>
      <c r="AF2211">
        <v>290</v>
      </c>
      <c r="AG2211">
        <v>290</v>
      </c>
      <c r="AH2211">
        <v>3.3</v>
      </c>
      <c r="AI2211">
        <v>3.3</v>
      </c>
      <c r="AJ2211">
        <v>0</v>
      </c>
      <c r="AK2211" t="s">
        <v>41</v>
      </c>
      <c r="AL2211" t="s">
        <v>41</v>
      </c>
      <c r="AM2211" t="s">
        <v>41</v>
      </c>
    </row>
    <row r="2212" spans="1:39" x14ac:dyDescent="0.3">
      <c r="A2212" t="s">
        <v>55</v>
      </c>
      <c r="B2212" t="s">
        <v>56</v>
      </c>
      <c r="C2212" t="s">
        <v>38</v>
      </c>
      <c r="D2212" t="s">
        <v>59</v>
      </c>
      <c r="E2212">
        <v>5</v>
      </c>
      <c r="F2212" t="s">
        <v>44</v>
      </c>
      <c r="G2212" t="s">
        <v>40</v>
      </c>
      <c r="H2212" t="s">
        <v>41</v>
      </c>
      <c r="J2212">
        <v>76.55</v>
      </c>
      <c r="K2212" t="s">
        <v>41</v>
      </c>
      <c r="L2212">
        <v>23663.89</v>
      </c>
      <c r="M2212" t="s">
        <v>41</v>
      </c>
      <c r="N2212" t="s">
        <v>41</v>
      </c>
      <c r="O2212">
        <v>1300</v>
      </c>
      <c r="P2212">
        <v>1309.1400000000001</v>
      </c>
      <c r="Q2212">
        <v>1320</v>
      </c>
      <c r="R2212">
        <v>-1.86</v>
      </c>
      <c r="S2212">
        <v>0.2</v>
      </c>
      <c r="T2212">
        <v>56.83</v>
      </c>
      <c r="U2212">
        <v>1001</v>
      </c>
      <c r="V2212" t="s">
        <v>41</v>
      </c>
      <c r="W2212">
        <v>5.98</v>
      </c>
      <c r="X2212" t="s">
        <v>41</v>
      </c>
      <c r="Z2212">
        <v>5.0199999999999996</v>
      </c>
      <c r="AA2212">
        <v>2.25</v>
      </c>
      <c r="AB2212">
        <v>2.77</v>
      </c>
      <c r="AC2212">
        <v>3.94</v>
      </c>
      <c r="AD2212" t="s">
        <v>41</v>
      </c>
      <c r="AF2212">
        <v>290</v>
      </c>
      <c r="AG2212">
        <v>290</v>
      </c>
      <c r="AH2212">
        <v>3.3</v>
      </c>
      <c r="AI2212">
        <v>3.3</v>
      </c>
      <c r="AJ2212">
        <v>0</v>
      </c>
      <c r="AK2212" t="s">
        <v>41</v>
      </c>
      <c r="AL2212" t="s">
        <v>41</v>
      </c>
      <c r="AM2212" t="s">
        <v>41</v>
      </c>
    </row>
    <row r="2213" spans="1:39" x14ac:dyDescent="0.3">
      <c r="A2213" t="s">
        <v>55</v>
      </c>
      <c r="B2213" t="s">
        <v>56</v>
      </c>
      <c r="C2213" t="s">
        <v>38</v>
      </c>
      <c r="D2213" t="s">
        <v>59</v>
      </c>
      <c r="E2213">
        <v>5</v>
      </c>
      <c r="F2213" t="s">
        <v>45</v>
      </c>
      <c r="G2213" t="s">
        <v>40</v>
      </c>
      <c r="H2213" t="s">
        <v>41</v>
      </c>
      <c r="J2213">
        <v>76.55</v>
      </c>
      <c r="K2213" t="s">
        <v>41</v>
      </c>
      <c r="L2213">
        <v>23663.89</v>
      </c>
      <c r="M2213" t="s">
        <v>41</v>
      </c>
      <c r="N2213" t="s">
        <v>41</v>
      </c>
      <c r="O2213">
        <v>1320</v>
      </c>
      <c r="P2213">
        <v>1328.7</v>
      </c>
      <c r="Q2213">
        <v>1340</v>
      </c>
      <c r="R2213">
        <v>-2.2999999999999998</v>
      </c>
      <c r="S2213">
        <v>0.2</v>
      </c>
      <c r="T2213">
        <v>58.36</v>
      </c>
      <c r="U2213">
        <v>1001</v>
      </c>
      <c r="V2213" t="s">
        <v>41</v>
      </c>
      <c r="W2213">
        <v>5.04</v>
      </c>
      <c r="X2213" t="s">
        <v>41</v>
      </c>
      <c r="Z2213">
        <v>5.0199999999999996</v>
      </c>
      <c r="AA2213">
        <v>2.25</v>
      </c>
      <c r="AB2213">
        <v>2.77</v>
      </c>
      <c r="AC2213">
        <v>4.18</v>
      </c>
      <c r="AD2213" t="s">
        <v>41</v>
      </c>
      <c r="AF2213">
        <v>290</v>
      </c>
      <c r="AG2213">
        <v>290</v>
      </c>
      <c r="AH2213">
        <v>3.3</v>
      </c>
      <c r="AI2213">
        <v>3.3</v>
      </c>
      <c r="AJ2213">
        <v>0</v>
      </c>
      <c r="AK2213" t="s">
        <v>41</v>
      </c>
      <c r="AL2213" t="s">
        <v>41</v>
      </c>
      <c r="AM2213" t="s">
        <v>41</v>
      </c>
    </row>
    <row r="2214" spans="1:39" x14ac:dyDescent="0.3">
      <c r="A2214" t="s">
        <v>55</v>
      </c>
      <c r="B2214" t="s">
        <v>56</v>
      </c>
      <c r="C2214" t="s">
        <v>38</v>
      </c>
      <c r="D2214" t="s">
        <v>59</v>
      </c>
      <c r="E2214">
        <v>5</v>
      </c>
      <c r="F2214" t="s">
        <v>46</v>
      </c>
      <c r="G2214" t="s">
        <v>40</v>
      </c>
      <c r="H2214" t="s">
        <v>41</v>
      </c>
      <c r="J2214">
        <v>76.55</v>
      </c>
      <c r="K2214" t="s">
        <v>41</v>
      </c>
      <c r="L2214">
        <v>23663.89</v>
      </c>
      <c r="M2214" t="s">
        <v>41</v>
      </c>
      <c r="N2214" t="s">
        <v>41</v>
      </c>
      <c r="O2214">
        <v>1260</v>
      </c>
      <c r="P2214">
        <v>1268.92</v>
      </c>
      <c r="Q2214">
        <v>1280</v>
      </c>
      <c r="R2214">
        <v>-2.08</v>
      </c>
      <c r="S2214">
        <v>0.2</v>
      </c>
      <c r="T2214">
        <v>62.16</v>
      </c>
      <c r="U2214">
        <v>1001</v>
      </c>
      <c r="V2214" t="s">
        <v>41</v>
      </c>
      <c r="W2214">
        <v>6.56</v>
      </c>
      <c r="X2214" t="s">
        <v>41</v>
      </c>
      <c r="Z2214">
        <v>5.0199999999999996</v>
      </c>
      <c r="AA2214">
        <v>2.25</v>
      </c>
      <c r="AB2214">
        <v>2.77</v>
      </c>
      <c r="AC2214">
        <v>4.38</v>
      </c>
      <c r="AD2214" t="s">
        <v>41</v>
      </c>
      <c r="AF2214">
        <v>290</v>
      </c>
      <c r="AG2214">
        <v>290</v>
      </c>
      <c r="AH2214">
        <v>3.3</v>
      </c>
      <c r="AI2214">
        <v>3.3</v>
      </c>
      <c r="AJ2214">
        <v>0</v>
      </c>
      <c r="AK2214" t="s">
        <v>41</v>
      </c>
      <c r="AL2214" t="s">
        <v>41</v>
      </c>
      <c r="AM2214" t="s">
        <v>41</v>
      </c>
    </row>
    <row r="2215" spans="1:39" x14ac:dyDescent="0.3">
      <c r="A2215" t="s">
        <v>55</v>
      </c>
      <c r="B2215" t="s">
        <v>56</v>
      </c>
      <c r="C2215" t="s">
        <v>38</v>
      </c>
      <c r="D2215" t="s">
        <v>59</v>
      </c>
      <c r="E2215">
        <v>5</v>
      </c>
      <c r="F2215" t="s">
        <v>47</v>
      </c>
      <c r="G2215" t="s">
        <v>40</v>
      </c>
      <c r="H2215" t="s">
        <v>41</v>
      </c>
      <c r="J2215">
        <v>76.55</v>
      </c>
      <c r="K2215" t="s">
        <v>41</v>
      </c>
      <c r="L2215">
        <v>23663.89</v>
      </c>
      <c r="M2215" t="s">
        <v>41</v>
      </c>
      <c r="N2215" t="s">
        <v>41</v>
      </c>
      <c r="O2215">
        <v>1280</v>
      </c>
      <c r="P2215">
        <v>1288.6199999999999</v>
      </c>
      <c r="Q2215">
        <v>1300</v>
      </c>
      <c r="R2215">
        <v>-2.38</v>
      </c>
      <c r="S2215">
        <v>0.22</v>
      </c>
      <c r="T2215">
        <v>62.47</v>
      </c>
      <c r="U2215">
        <v>1001</v>
      </c>
      <c r="V2215" t="s">
        <v>41</v>
      </c>
      <c r="W2215">
        <v>6.59</v>
      </c>
      <c r="X2215" t="s">
        <v>41</v>
      </c>
      <c r="Z2215">
        <v>5.0199999999999996</v>
      </c>
      <c r="AA2215">
        <v>2.25</v>
      </c>
      <c r="AB2215">
        <v>2.77</v>
      </c>
      <c r="AC2215">
        <v>3.99</v>
      </c>
      <c r="AD2215" t="s">
        <v>41</v>
      </c>
      <c r="AF2215">
        <v>290</v>
      </c>
      <c r="AG2215">
        <v>290</v>
      </c>
      <c r="AH2215">
        <v>3.3</v>
      </c>
      <c r="AI2215">
        <v>3.3</v>
      </c>
      <c r="AJ2215">
        <v>0</v>
      </c>
      <c r="AK2215" t="s">
        <v>41</v>
      </c>
      <c r="AL2215" t="s">
        <v>41</v>
      </c>
      <c r="AM2215" t="s">
        <v>41</v>
      </c>
    </row>
    <row r="2216" spans="1:39" x14ac:dyDescent="0.3">
      <c r="A2216" t="s">
        <v>55</v>
      </c>
      <c r="B2216" t="s">
        <v>56</v>
      </c>
      <c r="C2216" t="s">
        <v>38</v>
      </c>
      <c r="D2216" t="s">
        <v>59</v>
      </c>
      <c r="E2216">
        <v>5</v>
      </c>
      <c r="F2216" t="s">
        <v>48</v>
      </c>
      <c r="G2216" t="s">
        <v>40</v>
      </c>
      <c r="H2216" t="s">
        <v>41</v>
      </c>
      <c r="J2216">
        <v>76.55</v>
      </c>
      <c r="K2216" t="s">
        <v>41</v>
      </c>
      <c r="L2216">
        <v>23663.89</v>
      </c>
      <c r="M2216" t="s">
        <v>41</v>
      </c>
      <c r="N2216" t="s">
        <v>41</v>
      </c>
      <c r="O2216">
        <v>1300</v>
      </c>
      <c r="P2216">
        <v>1309.1400000000001</v>
      </c>
      <c r="Q2216">
        <v>1320</v>
      </c>
      <c r="R2216">
        <v>-1.86</v>
      </c>
      <c r="S2216">
        <v>0.2</v>
      </c>
      <c r="T2216">
        <v>56.83</v>
      </c>
      <c r="U2216">
        <v>1001</v>
      </c>
      <c r="V2216" t="s">
        <v>41</v>
      </c>
      <c r="W2216">
        <v>6.48</v>
      </c>
      <c r="X2216" t="s">
        <v>41</v>
      </c>
      <c r="Z2216">
        <v>5.0199999999999996</v>
      </c>
      <c r="AA2216">
        <v>2.25</v>
      </c>
      <c r="AB2216">
        <v>2.77</v>
      </c>
      <c r="AC2216">
        <v>3.94</v>
      </c>
      <c r="AD2216" t="s">
        <v>41</v>
      </c>
      <c r="AF2216">
        <v>290</v>
      </c>
      <c r="AG2216">
        <v>290</v>
      </c>
      <c r="AH2216">
        <v>3.3</v>
      </c>
      <c r="AI2216">
        <v>3.3</v>
      </c>
      <c r="AJ2216">
        <v>0</v>
      </c>
      <c r="AK2216" t="s">
        <v>41</v>
      </c>
      <c r="AL2216" t="s">
        <v>41</v>
      </c>
      <c r="AM2216" t="s">
        <v>41</v>
      </c>
    </row>
    <row r="2217" spans="1:39" x14ac:dyDescent="0.3">
      <c r="A2217" t="s">
        <v>55</v>
      </c>
      <c r="B2217" t="s">
        <v>56</v>
      </c>
      <c r="C2217" t="s">
        <v>38</v>
      </c>
      <c r="D2217" t="s">
        <v>59</v>
      </c>
      <c r="E2217">
        <v>5</v>
      </c>
      <c r="F2217" t="s">
        <v>49</v>
      </c>
      <c r="G2217" t="s">
        <v>40</v>
      </c>
      <c r="H2217" t="s">
        <v>41</v>
      </c>
      <c r="J2217">
        <v>76.55</v>
      </c>
      <c r="K2217" t="s">
        <v>41</v>
      </c>
      <c r="L2217">
        <v>23663.89</v>
      </c>
      <c r="M2217" t="s">
        <v>41</v>
      </c>
      <c r="N2217" t="s">
        <v>41</v>
      </c>
      <c r="O2217">
        <v>1320</v>
      </c>
      <c r="P2217">
        <v>1328.7</v>
      </c>
      <c r="Q2217">
        <v>1340</v>
      </c>
      <c r="R2217">
        <v>-2.2999999999999998</v>
      </c>
      <c r="S2217">
        <v>0.2</v>
      </c>
      <c r="T2217">
        <v>58.36</v>
      </c>
      <c r="U2217">
        <v>1001</v>
      </c>
      <c r="V2217" t="s">
        <v>41</v>
      </c>
      <c r="W2217">
        <v>5.47</v>
      </c>
      <c r="X2217" t="s">
        <v>41</v>
      </c>
      <c r="Z2217">
        <v>5.0199999999999996</v>
      </c>
      <c r="AA2217">
        <v>2.25</v>
      </c>
      <c r="AB2217">
        <v>2.77</v>
      </c>
      <c r="AC2217">
        <v>4.18</v>
      </c>
      <c r="AD2217" t="s">
        <v>41</v>
      </c>
      <c r="AF2217">
        <v>290</v>
      </c>
      <c r="AG2217">
        <v>290</v>
      </c>
      <c r="AH2217">
        <v>3.3</v>
      </c>
      <c r="AI2217">
        <v>3.3</v>
      </c>
      <c r="AJ2217">
        <v>0</v>
      </c>
      <c r="AK2217" t="s">
        <v>41</v>
      </c>
      <c r="AL2217" t="s">
        <v>41</v>
      </c>
      <c r="AM2217" t="s">
        <v>41</v>
      </c>
    </row>
    <row r="2218" spans="1:39" x14ac:dyDescent="0.3">
      <c r="A2218" t="s">
        <v>55</v>
      </c>
      <c r="B2218" t="s">
        <v>56</v>
      </c>
      <c r="C2218" t="s">
        <v>38</v>
      </c>
      <c r="D2218" t="s">
        <v>59</v>
      </c>
      <c r="E2218">
        <v>5</v>
      </c>
      <c r="F2218" t="s">
        <v>39</v>
      </c>
      <c r="G2218" t="s">
        <v>40</v>
      </c>
      <c r="H2218" t="s">
        <v>41</v>
      </c>
      <c r="J2218">
        <v>75.78</v>
      </c>
      <c r="K2218" t="s">
        <v>41</v>
      </c>
      <c r="L2218">
        <v>23745.1</v>
      </c>
      <c r="M2218" t="s">
        <v>41</v>
      </c>
      <c r="N2218" t="s">
        <v>41</v>
      </c>
      <c r="O2218">
        <v>1260</v>
      </c>
      <c r="P2218">
        <v>1268.94</v>
      </c>
      <c r="Q2218">
        <v>1280</v>
      </c>
      <c r="R2218">
        <v>-2.06</v>
      </c>
      <c r="S2218">
        <v>0.2</v>
      </c>
      <c r="T2218">
        <v>62.21</v>
      </c>
      <c r="U2218">
        <v>1001</v>
      </c>
      <c r="V2218" t="s">
        <v>41</v>
      </c>
      <c r="W2218">
        <v>6.46</v>
      </c>
      <c r="X2218" t="s">
        <v>41</v>
      </c>
      <c r="Z2218">
        <v>4.99</v>
      </c>
      <c r="AA2218">
        <v>2.23</v>
      </c>
      <c r="AB2218">
        <v>2.76</v>
      </c>
      <c r="AC2218">
        <v>4.47</v>
      </c>
      <c r="AD2218" t="s">
        <v>41</v>
      </c>
      <c r="AF2218">
        <v>300</v>
      </c>
      <c r="AG2218">
        <v>300</v>
      </c>
      <c r="AH2218">
        <v>3.29</v>
      </c>
      <c r="AI2218">
        <v>3.29</v>
      </c>
      <c r="AJ2218">
        <v>0.01</v>
      </c>
      <c r="AK2218" t="s">
        <v>41</v>
      </c>
      <c r="AL2218" t="s">
        <v>41</v>
      </c>
      <c r="AM2218" t="s">
        <v>41</v>
      </c>
    </row>
    <row r="2219" spans="1:39" x14ac:dyDescent="0.3">
      <c r="A2219" t="s">
        <v>55</v>
      </c>
      <c r="B2219" t="s">
        <v>56</v>
      </c>
      <c r="C2219" t="s">
        <v>38</v>
      </c>
      <c r="D2219" t="s">
        <v>59</v>
      </c>
      <c r="E2219">
        <v>5</v>
      </c>
      <c r="F2219" t="s">
        <v>43</v>
      </c>
      <c r="G2219" t="s">
        <v>40</v>
      </c>
      <c r="H2219" t="s">
        <v>41</v>
      </c>
      <c r="J2219">
        <v>75.78</v>
      </c>
      <c r="K2219" t="s">
        <v>41</v>
      </c>
      <c r="L2219">
        <v>23745.1</v>
      </c>
      <c r="M2219" t="s">
        <v>41</v>
      </c>
      <c r="N2219" t="s">
        <v>41</v>
      </c>
      <c r="O2219">
        <v>1280</v>
      </c>
      <c r="P2219">
        <v>1288.6600000000001</v>
      </c>
      <c r="Q2219">
        <v>1300</v>
      </c>
      <c r="R2219">
        <v>-2.34</v>
      </c>
      <c r="S2219">
        <v>0.22</v>
      </c>
      <c r="T2219">
        <v>62.25</v>
      </c>
      <c r="U2219">
        <v>1001</v>
      </c>
      <c r="V2219" t="s">
        <v>41</v>
      </c>
      <c r="W2219">
        <v>6.46</v>
      </c>
      <c r="X2219" t="s">
        <v>41</v>
      </c>
      <c r="Z2219">
        <v>4.99</v>
      </c>
      <c r="AA2219">
        <v>2.23</v>
      </c>
      <c r="AB2219">
        <v>2.76</v>
      </c>
      <c r="AC2219">
        <v>4.09</v>
      </c>
      <c r="AD2219" t="s">
        <v>41</v>
      </c>
      <c r="AF2219">
        <v>300</v>
      </c>
      <c r="AG2219">
        <v>300</v>
      </c>
      <c r="AH2219">
        <v>3.29</v>
      </c>
      <c r="AI2219">
        <v>3.29</v>
      </c>
      <c r="AJ2219">
        <v>0.01</v>
      </c>
      <c r="AK2219" t="s">
        <v>41</v>
      </c>
      <c r="AL2219" t="s">
        <v>41</v>
      </c>
      <c r="AM2219" t="s">
        <v>41</v>
      </c>
    </row>
    <row r="2220" spans="1:39" x14ac:dyDescent="0.3">
      <c r="A2220" t="s">
        <v>55</v>
      </c>
      <c r="B2220" t="s">
        <v>56</v>
      </c>
      <c r="C2220" t="s">
        <v>38</v>
      </c>
      <c r="D2220" t="s">
        <v>59</v>
      </c>
      <c r="E2220">
        <v>5</v>
      </c>
      <c r="F2220" t="s">
        <v>44</v>
      </c>
      <c r="G2220" t="s">
        <v>40</v>
      </c>
      <c r="H2220" t="s">
        <v>41</v>
      </c>
      <c r="J2220">
        <v>75.78</v>
      </c>
      <c r="K2220" t="s">
        <v>41</v>
      </c>
      <c r="L2220">
        <v>23745.1</v>
      </c>
      <c r="M2220" t="s">
        <v>41</v>
      </c>
      <c r="N2220" t="s">
        <v>41</v>
      </c>
      <c r="O2220">
        <v>1300</v>
      </c>
      <c r="P2220">
        <v>1309.1600000000001</v>
      </c>
      <c r="Q2220">
        <v>1320</v>
      </c>
      <c r="R2220">
        <v>-1.84</v>
      </c>
      <c r="S2220">
        <v>0.2</v>
      </c>
      <c r="T2220">
        <v>56.82</v>
      </c>
      <c r="U2220">
        <v>1001</v>
      </c>
      <c r="V2220" t="s">
        <v>41</v>
      </c>
      <c r="W2220">
        <v>6.01</v>
      </c>
      <c r="X2220" t="s">
        <v>41</v>
      </c>
      <c r="Z2220">
        <v>4.99</v>
      </c>
      <c r="AA2220">
        <v>2.23</v>
      </c>
      <c r="AB2220">
        <v>2.76</v>
      </c>
      <c r="AC2220">
        <v>4.04</v>
      </c>
      <c r="AD2220" t="s">
        <v>41</v>
      </c>
      <c r="AF2220">
        <v>300</v>
      </c>
      <c r="AG2220">
        <v>300</v>
      </c>
      <c r="AH2220">
        <v>3.29</v>
      </c>
      <c r="AI2220">
        <v>3.29</v>
      </c>
      <c r="AJ2220">
        <v>0.01</v>
      </c>
      <c r="AK2220" t="s">
        <v>41</v>
      </c>
      <c r="AL2220" t="s">
        <v>41</v>
      </c>
      <c r="AM2220" t="s">
        <v>41</v>
      </c>
    </row>
    <row r="2221" spans="1:39" x14ac:dyDescent="0.3">
      <c r="A2221" t="s">
        <v>55</v>
      </c>
      <c r="B2221" t="s">
        <v>56</v>
      </c>
      <c r="C2221" t="s">
        <v>38</v>
      </c>
      <c r="D2221" t="s">
        <v>59</v>
      </c>
      <c r="E2221">
        <v>5</v>
      </c>
      <c r="F2221" t="s">
        <v>45</v>
      </c>
      <c r="G2221" t="s">
        <v>40</v>
      </c>
      <c r="H2221" t="s">
        <v>41</v>
      </c>
      <c r="J2221">
        <v>75.78</v>
      </c>
      <c r="K2221" t="s">
        <v>41</v>
      </c>
      <c r="L2221">
        <v>23745.1</v>
      </c>
      <c r="M2221" t="s">
        <v>41</v>
      </c>
      <c r="N2221" t="s">
        <v>41</v>
      </c>
      <c r="O2221">
        <v>1320</v>
      </c>
      <c r="P2221">
        <v>1328.74</v>
      </c>
      <c r="Q2221">
        <v>1340</v>
      </c>
      <c r="R2221">
        <v>-2.2599999999999998</v>
      </c>
      <c r="S2221">
        <v>0.2</v>
      </c>
      <c r="T2221">
        <v>58.44</v>
      </c>
      <c r="U2221">
        <v>1001</v>
      </c>
      <c r="V2221" t="s">
        <v>41</v>
      </c>
      <c r="W2221">
        <v>5.07</v>
      </c>
      <c r="X2221" t="s">
        <v>41</v>
      </c>
      <c r="Z2221">
        <v>4.99</v>
      </c>
      <c r="AA2221">
        <v>2.23</v>
      </c>
      <c r="AB2221">
        <v>2.76</v>
      </c>
      <c r="AC2221">
        <v>4.28</v>
      </c>
      <c r="AD2221" t="s">
        <v>41</v>
      </c>
      <c r="AF2221">
        <v>300</v>
      </c>
      <c r="AG2221">
        <v>300</v>
      </c>
      <c r="AH2221">
        <v>3.29</v>
      </c>
      <c r="AI2221">
        <v>3.29</v>
      </c>
      <c r="AJ2221">
        <v>0.01</v>
      </c>
      <c r="AK2221" t="s">
        <v>41</v>
      </c>
      <c r="AL2221" t="s">
        <v>41</v>
      </c>
      <c r="AM2221" t="s">
        <v>41</v>
      </c>
    </row>
    <row r="2222" spans="1:39" x14ac:dyDescent="0.3">
      <c r="A2222" t="s">
        <v>55</v>
      </c>
      <c r="B2222" t="s">
        <v>56</v>
      </c>
      <c r="C2222" t="s">
        <v>38</v>
      </c>
      <c r="D2222" t="s">
        <v>59</v>
      </c>
      <c r="E2222">
        <v>5</v>
      </c>
      <c r="F2222" t="s">
        <v>46</v>
      </c>
      <c r="G2222" t="s">
        <v>40</v>
      </c>
      <c r="H2222" t="s">
        <v>41</v>
      </c>
      <c r="J2222">
        <v>75.78</v>
      </c>
      <c r="K2222" t="s">
        <v>41</v>
      </c>
      <c r="L2222">
        <v>23745.1</v>
      </c>
      <c r="M2222" t="s">
        <v>41</v>
      </c>
      <c r="N2222" t="s">
        <v>41</v>
      </c>
      <c r="O2222">
        <v>1260</v>
      </c>
      <c r="P2222">
        <v>1268.94</v>
      </c>
      <c r="Q2222">
        <v>1280</v>
      </c>
      <c r="R2222">
        <v>-2.06</v>
      </c>
      <c r="S2222">
        <v>0.2</v>
      </c>
      <c r="T2222">
        <v>62.21</v>
      </c>
      <c r="U2222">
        <v>1001</v>
      </c>
      <c r="V2222" t="s">
        <v>41</v>
      </c>
      <c r="W2222">
        <v>6.6</v>
      </c>
      <c r="X2222" t="s">
        <v>41</v>
      </c>
      <c r="Z2222">
        <v>4.99</v>
      </c>
      <c r="AA2222">
        <v>2.23</v>
      </c>
      <c r="AB2222">
        <v>2.76</v>
      </c>
      <c r="AC2222">
        <v>4.47</v>
      </c>
      <c r="AD2222" t="s">
        <v>41</v>
      </c>
      <c r="AF2222">
        <v>300</v>
      </c>
      <c r="AG2222">
        <v>300</v>
      </c>
      <c r="AH2222">
        <v>3.29</v>
      </c>
      <c r="AI2222">
        <v>3.29</v>
      </c>
      <c r="AJ2222">
        <v>0.01</v>
      </c>
      <c r="AK2222" t="s">
        <v>41</v>
      </c>
      <c r="AL2222" t="s">
        <v>41</v>
      </c>
      <c r="AM2222" t="s">
        <v>41</v>
      </c>
    </row>
    <row r="2223" spans="1:39" x14ac:dyDescent="0.3">
      <c r="A2223" t="s">
        <v>55</v>
      </c>
      <c r="B2223" t="s">
        <v>56</v>
      </c>
      <c r="C2223" t="s">
        <v>38</v>
      </c>
      <c r="D2223" t="s">
        <v>59</v>
      </c>
      <c r="E2223">
        <v>5</v>
      </c>
      <c r="F2223" t="s">
        <v>47</v>
      </c>
      <c r="G2223" t="s">
        <v>40</v>
      </c>
      <c r="H2223" t="s">
        <v>41</v>
      </c>
      <c r="J2223">
        <v>75.78</v>
      </c>
      <c r="K2223" t="s">
        <v>41</v>
      </c>
      <c r="L2223">
        <v>23745.1</v>
      </c>
      <c r="M2223" t="s">
        <v>41</v>
      </c>
      <c r="N2223" t="s">
        <v>41</v>
      </c>
      <c r="O2223">
        <v>1280</v>
      </c>
      <c r="P2223">
        <v>1288.6600000000001</v>
      </c>
      <c r="Q2223">
        <v>1300</v>
      </c>
      <c r="R2223">
        <v>-2.34</v>
      </c>
      <c r="S2223">
        <v>0.22</v>
      </c>
      <c r="T2223">
        <v>62.25</v>
      </c>
      <c r="U2223">
        <v>1001</v>
      </c>
      <c r="V2223" t="s">
        <v>41</v>
      </c>
      <c r="W2223">
        <v>6.63</v>
      </c>
      <c r="X2223" t="s">
        <v>41</v>
      </c>
      <c r="Z2223">
        <v>4.99</v>
      </c>
      <c r="AA2223">
        <v>2.23</v>
      </c>
      <c r="AB2223">
        <v>2.76</v>
      </c>
      <c r="AC2223">
        <v>4.09</v>
      </c>
      <c r="AD2223" t="s">
        <v>41</v>
      </c>
      <c r="AF2223">
        <v>300</v>
      </c>
      <c r="AG2223">
        <v>300</v>
      </c>
      <c r="AH2223">
        <v>3.29</v>
      </c>
      <c r="AI2223">
        <v>3.29</v>
      </c>
      <c r="AJ2223">
        <v>0.01</v>
      </c>
      <c r="AK2223" t="s">
        <v>41</v>
      </c>
      <c r="AL2223" t="s">
        <v>41</v>
      </c>
      <c r="AM2223" t="s">
        <v>41</v>
      </c>
    </row>
    <row r="2224" spans="1:39" x14ac:dyDescent="0.3">
      <c r="A2224" t="s">
        <v>55</v>
      </c>
      <c r="B2224" t="s">
        <v>56</v>
      </c>
      <c r="C2224" t="s">
        <v>38</v>
      </c>
      <c r="D2224" t="s">
        <v>59</v>
      </c>
      <c r="E2224">
        <v>5</v>
      </c>
      <c r="F2224" t="s">
        <v>48</v>
      </c>
      <c r="G2224" t="s">
        <v>40</v>
      </c>
      <c r="H2224" t="s">
        <v>41</v>
      </c>
      <c r="J2224">
        <v>75.78</v>
      </c>
      <c r="K2224" t="s">
        <v>41</v>
      </c>
      <c r="L2224">
        <v>23745.1</v>
      </c>
      <c r="M2224" t="s">
        <v>41</v>
      </c>
      <c r="N2224" t="s">
        <v>41</v>
      </c>
      <c r="O2224">
        <v>1300</v>
      </c>
      <c r="P2224">
        <v>1309.1600000000001</v>
      </c>
      <c r="Q2224">
        <v>1320</v>
      </c>
      <c r="R2224">
        <v>-1.84</v>
      </c>
      <c r="S2224">
        <v>0.2</v>
      </c>
      <c r="T2224">
        <v>56.82</v>
      </c>
      <c r="U2224">
        <v>1001</v>
      </c>
      <c r="V2224" t="s">
        <v>41</v>
      </c>
      <c r="W2224">
        <v>6.51</v>
      </c>
      <c r="X2224" t="s">
        <v>41</v>
      </c>
      <c r="Z2224">
        <v>4.99</v>
      </c>
      <c r="AA2224">
        <v>2.23</v>
      </c>
      <c r="AB2224">
        <v>2.76</v>
      </c>
      <c r="AC2224">
        <v>4.04</v>
      </c>
      <c r="AD2224" t="s">
        <v>41</v>
      </c>
      <c r="AF2224">
        <v>300</v>
      </c>
      <c r="AG2224">
        <v>300</v>
      </c>
      <c r="AH2224">
        <v>3.29</v>
      </c>
      <c r="AI2224">
        <v>3.29</v>
      </c>
      <c r="AJ2224">
        <v>0.01</v>
      </c>
      <c r="AK2224" t="s">
        <v>41</v>
      </c>
      <c r="AL2224" t="s">
        <v>41</v>
      </c>
      <c r="AM2224" t="s">
        <v>41</v>
      </c>
    </row>
    <row r="2225" spans="1:39" x14ac:dyDescent="0.3">
      <c r="A2225" t="s">
        <v>55</v>
      </c>
      <c r="B2225" t="s">
        <v>56</v>
      </c>
      <c r="C2225" t="s">
        <v>38</v>
      </c>
      <c r="D2225" t="s">
        <v>59</v>
      </c>
      <c r="E2225">
        <v>5</v>
      </c>
      <c r="F2225" t="s">
        <v>49</v>
      </c>
      <c r="G2225" t="s">
        <v>40</v>
      </c>
      <c r="H2225" t="s">
        <v>41</v>
      </c>
      <c r="J2225">
        <v>75.78</v>
      </c>
      <c r="K2225" t="s">
        <v>41</v>
      </c>
      <c r="L2225">
        <v>23745.1</v>
      </c>
      <c r="M2225" t="s">
        <v>41</v>
      </c>
      <c r="N2225" t="s">
        <v>41</v>
      </c>
      <c r="O2225">
        <v>1320</v>
      </c>
      <c r="P2225">
        <v>1328.74</v>
      </c>
      <c r="Q2225">
        <v>1340</v>
      </c>
      <c r="R2225">
        <v>-2.2599999999999998</v>
      </c>
      <c r="S2225">
        <v>0.2</v>
      </c>
      <c r="T2225">
        <v>58.44</v>
      </c>
      <c r="U2225">
        <v>1001</v>
      </c>
      <c r="V2225" t="s">
        <v>41</v>
      </c>
      <c r="W2225">
        <v>5.49</v>
      </c>
      <c r="X2225" t="s">
        <v>41</v>
      </c>
      <c r="Z2225">
        <v>4.99</v>
      </c>
      <c r="AA2225">
        <v>2.23</v>
      </c>
      <c r="AB2225">
        <v>2.76</v>
      </c>
      <c r="AC2225">
        <v>4.28</v>
      </c>
      <c r="AD2225" t="s">
        <v>41</v>
      </c>
      <c r="AF2225">
        <v>300</v>
      </c>
      <c r="AG2225">
        <v>300</v>
      </c>
      <c r="AH2225">
        <v>3.29</v>
      </c>
      <c r="AI2225">
        <v>3.29</v>
      </c>
      <c r="AJ2225">
        <v>0.01</v>
      </c>
      <c r="AK2225" t="s">
        <v>41</v>
      </c>
      <c r="AL2225" t="s">
        <v>41</v>
      </c>
      <c r="AM2225" t="s">
        <v>41</v>
      </c>
    </row>
    <row r="2226" spans="1:39" x14ac:dyDescent="0.3">
      <c r="A2226" t="s">
        <v>55</v>
      </c>
      <c r="B2226" t="s">
        <v>56</v>
      </c>
      <c r="C2226" t="s">
        <v>38</v>
      </c>
      <c r="D2226" t="s">
        <v>59</v>
      </c>
      <c r="E2226">
        <v>5</v>
      </c>
      <c r="F2226" t="s">
        <v>39</v>
      </c>
      <c r="G2226" t="s">
        <v>40</v>
      </c>
      <c r="H2226" t="s">
        <v>41</v>
      </c>
      <c r="J2226">
        <v>76.489999999999995</v>
      </c>
      <c r="K2226" t="s">
        <v>41</v>
      </c>
      <c r="L2226">
        <v>23827.02</v>
      </c>
      <c r="M2226" t="s">
        <v>41</v>
      </c>
      <c r="N2226" t="s">
        <v>41</v>
      </c>
      <c r="O2226">
        <v>1260</v>
      </c>
      <c r="P2226">
        <v>1268.98</v>
      </c>
      <c r="Q2226">
        <v>1280</v>
      </c>
      <c r="R2226">
        <v>-2.02</v>
      </c>
      <c r="S2226">
        <v>0.2</v>
      </c>
      <c r="T2226">
        <v>62.22</v>
      </c>
      <c r="U2226">
        <v>1001</v>
      </c>
      <c r="V2226" t="s">
        <v>41</v>
      </c>
      <c r="W2226">
        <v>6.49</v>
      </c>
      <c r="X2226" t="s">
        <v>41</v>
      </c>
      <c r="Z2226">
        <v>5.01</v>
      </c>
      <c r="AA2226">
        <v>2.33</v>
      </c>
      <c r="AB2226">
        <v>2.68</v>
      </c>
      <c r="AC2226">
        <v>4.67</v>
      </c>
      <c r="AD2226" t="s">
        <v>41</v>
      </c>
      <c r="AF2226">
        <v>310</v>
      </c>
      <c r="AG2226">
        <v>310</v>
      </c>
      <c r="AH2226">
        <v>3.3</v>
      </c>
      <c r="AI2226">
        <v>3.3</v>
      </c>
      <c r="AJ2226">
        <v>-0.01</v>
      </c>
      <c r="AK2226" t="s">
        <v>41</v>
      </c>
      <c r="AL2226" t="s">
        <v>41</v>
      </c>
      <c r="AM2226" t="s">
        <v>41</v>
      </c>
    </row>
    <row r="2227" spans="1:39" x14ac:dyDescent="0.3">
      <c r="A2227" t="s">
        <v>55</v>
      </c>
      <c r="B2227" t="s">
        <v>56</v>
      </c>
      <c r="C2227" t="s">
        <v>38</v>
      </c>
      <c r="D2227" t="s">
        <v>59</v>
      </c>
      <c r="E2227">
        <v>5</v>
      </c>
      <c r="F2227" t="s">
        <v>43</v>
      </c>
      <c r="G2227" t="s">
        <v>40</v>
      </c>
      <c r="H2227" t="s">
        <v>41</v>
      </c>
      <c r="J2227">
        <v>76.489999999999995</v>
      </c>
      <c r="K2227" t="s">
        <v>41</v>
      </c>
      <c r="L2227">
        <v>23827.02</v>
      </c>
      <c r="M2227" t="s">
        <v>41</v>
      </c>
      <c r="N2227" t="s">
        <v>41</v>
      </c>
      <c r="O2227">
        <v>1280</v>
      </c>
      <c r="P2227">
        <v>1288.68</v>
      </c>
      <c r="Q2227">
        <v>1300</v>
      </c>
      <c r="R2227">
        <v>-2.3199999999999998</v>
      </c>
      <c r="S2227">
        <v>0.22</v>
      </c>
      <c r="T2227">
        <v>62.35</v>
      </c>
      <c r="U2227">
        <v>1001</v>
      </c>
      <c r="V2227" t="s">
        <v>41</v>
      </c>
      <c r="W2227">
        <v>6.49</v>
      </c>
      <c r="X2227" t="s">
        <v>41</v>
      </c>
      <c r="Z2227">
        <v>5.01</v>
      </c>
      <c r="AA2227">
        <v>2.33</v>
      </c>
      <c r="AB2227">
        <v>2.68</v>
      </c>
      <c r="AC2227">
        <v>4.28</v>
      </c>
      <c r="AD2227" t="s">
        <v>41</v>
      </c>
      <c r="AF2227">
        <v>310</v>
      </c>
      <c r="AG2227">
        <v>310</v>
      </c>
      <c r="AH2227">
        <v>3.3</v>
      </c>
      <c r="AI2227">
        <v>3.3</v>
      </c>
      <c r="AJ2227">
        <v>-0.01</v>
      </c>
      <c r="AK2227" t="s">
        <v>41</v>
      </c>
      <c r="AL2227" t="s">
        <v>41</v>
      </c>
      <c r="AM2227" t="s">
        <v>41</v>
      </c>
    </row>
    <row r="2228" spans="1:39" x14ac:dyDescent="0.3">
      <c r="A2228" t="s">
        <v>55</v>
      </c>
      <c r="B2228" t="s">
        <v>56</v>
      </c>
      <c r="C2228" t="s">
        <v>38</v>
      </c>
      <c r="D2228" t="s">
        <v>59</v>
      </c>
      <c r="E2228">
        <v>5</v>
      </c>
      <c r="F2228" t="s">
        <v>44</v>
      </c>
      <c r="G2228" t="s">
        <v>40</v>
      </c>
      <c r="H2228" t="s">
        <v>41</v>
      </c>
      <c r="J2228">
        <v>76.489999999999995</v>
      </c>
      <c r="K2228" t="s">
        <v>41</v>
      </c>
      <c r="L2228">
        <v>23827.02</v>
      </c>
      <c r="M2228" t="s">
        <v>41</v>
      </c>
      <c r="N2228" t="s">
        <v>41</v>
      </c>
      <c r="O2228">
        <v>1300</v>
      </c>
      <c r="P2228">
        <v>1309.2</v>
      </c>
      <c r="Q2228">
        <v>1320</v>
      </c>
      <c r="R2228">
        <v>-1.8</v>
      </c>
      <c r="S2228">
        <v>0.2</v>
      </c>
      <c r="T2228">
        <v>56.84</v>
      </c>
      <c r="U2228">
        <v>1001</v>
      </c>
      <c r="V2228" t="s">
        <v>41</v>
      </c>
      <c r="W2228">
        <v>6.04</v>
      </c>
      <c r="X2228" t="s">
        <v>41</v>
      </c>
      <c r="Z2228">
        <v>5.01</v>
      </c>
      <c r="AA2228">
        <v>2.33</v>
      </c>
      <c r="AB2228">
        <v>2.68</v>
      </c>
      <c r="AC2228">
        <v>4.2300000000000004</v>
      </c>
      <c r="AD2228" t="s">
        <v>41</v>
      </c>
      <c r="AF2228">
        <v>310</v>
      </c>
      <c r="AG2228">
        <v>310</v>
      </c>
      <c r="AH2228">
        <v>3.3</v>
      </c>
      <c r="AI2228">
        <v>3.3</v>
      </c>
      <c r="AJ2228">
        <v>-0.01</v>
      </c>
      <c r="AK2228" t="s">
        <v>41</v>
      </c>
      <c r="AL2228" t="s">
        <v>41</v>
      </c>
      <c r="AM2228" t="s">
        <v>41</v>
      </c>
    </row>
    <row r="2229" spans="1:39" x14ac:dyDescent="0.3">
      <c r="A2229" t="s">
        <v>55</v>
      </c>
      <c r="B2229" t="s">
        <v>56</v>
      </c>
      <c r="C2229" t="s">
        <v>38</v>
      </c>
      <c r="D2229" t="s">
        <v>59</v>
      </c>
      <c r="E2229">
        <v>5</v>
      </c>
      <c r="F2229" t="s">
        <v>45</v>
      </c>
      <c r="G2229" t="s">
        <v>40</v>
      </c>
      <c r="H2229" t="s">
        <v>41</v>
      </c>
      <c r="J2229">
        <v>76.489999999999995</v>
      </c>
      <c r="K2229" t="s">
        <v>41</v>
      </c>
      <c r="L2229">
        <v>23827.02</v>
      </c>
      <c r="M2229" t="s">
        <v>41</v>
      </c>
      <c r="N2229" t="s">
        <v>41</v>
      </c>
      <c r="O2229">
        <v>1320</v>
      </c>
      <c r="P2229">
        <v>1328.78</v>
      </c>
      <c r="Q2229">
        <v>1340</v>
      </c>
      <c r="R2229">
        <v>-2.2200000000000002</v>
      </c>
      <c r="S2229">
        <v>0.2</v>
      </c>
      <c r="T2229">
        <v>58.51</v>
      </c>
      <c r="U2229">
        <v>1001</v>
      </c>
      <c r="V2229" t="s">
        <v>41</v>
      </c>
      <c r="W2229">
        <v>5.08</v>
      </c>
      <c r="X2229" t="s">
        <v>41</v>
      </c>
      <c r="Z2229">
        <v>5.01</v>
      </c>
      <c r="AA2229">
        <v>2.33</v>
      </c>
      <c r="AB2229">
        <v>2.68</v>
      </c>
      <c r="AC2229">
        <v>4.47</v>
      </c>
      <c r="AD2229" t="s">
        <v>41</v>
      </c>
      <c r="AF2229">
        <v>310</v>
      </c>
      <c r="AG2229">
        <v>310</v>
      </c>
      <c r="AH2229">
        <v>3.3</v>
      </c>
      <c r="AI2229">
        <v>3.3</v>
      </c>
      <c r="AJ2229">
        <v>-0.01</v>
      </c>
      <c r="AK2229" t="s">
        <v>41</v>
      </c>
      <c r="AL2229" t="s">
        <v>41</v>
      </c>
      <c r="AM2229" t="s">
        <v>41</v>
      </c>
    </row>
    <row r="2230" spans="1:39" x14ac:dyDescent="0.3">
      <c r="A2230" t="s">
        <v>55</v>
      </c>
      <c r="B2230" t="s">
        <v>56</v>
      </c>
      <c r="C2230" t="s">
        <v>38</v>
      </c>
      <c r="D2230" t="s">
        <v>59</v>
      </c>
      <c r="E2230">
        <v>5</v>
      </c>
      <c r="F2230" t="s">
        <v>46</v>
      </c>
      <c r="G2230" t="s">
        <v>40</v>
      </c>
      <c r="H2230" t="s">
        <v>41</v>
      </c>
      <c r="J2230">
        <v>76.489999999999995</v>
      </c>
      <c r="K2230" t="s">
        <v>41</v>
      </c>
      <c r="L2230">
        <v>23827.02</v>
      </c>
      <c r="M2230" t="s">
        <v>41</v>
      </c>
      <c r="N2230" t="s">
        <v>41</v>
      </c>
      <c r="O2230">
        <v>1260</v>
      </c>
      <c r="P2230">
        <v>1268.98</v>
      </c>
      <c r="Q2230">
        <v>1280</v>
      </c>
      <c r="R2230">
        <v>-2.02</v>
      </c>
      <c r="S2230">
        <v>0.2</v>
      </c>
      <c r="T2230">
        <v>62.22</v>
      </c>
      <c r="U2230">
        <v>1001</v>
      </c>
      <c r="V2230" t="s">
        <v>41</v>
      </c>
      <c r="W2230">
        <v>6.63</v>
      </c>
      <c r="X2230" t="s">
        <v>41</v>
      </c>
      <c r="Z2230">
        <v>5.01</v>
      </c>
      <c r="AA2230">
        <v>2.33</v>
      </c>
      <c r="AB2230">
        <v>2.68</v>
      </c>
      <c r="AC2230">
        <v>4.67</v>
      </c>
      <c r="AD2230" t="s">
        <v>41</v>
      </c>
      <c r="AF2230">
        <v>310</v>
      </c>
      <c r="AG2230">
        <v>310</v>
      </c>
      <c r="AH2230">
        <v>3.3</v>
      </c>
      <c r="AI2230">
        <v>3.3</v>
      </c>
      <c r="AJ2230">
        <v>-0.01</v>
      </c>
      <c r="AK2230" t="s">
        <v>41</v>
      </c>
      <c r="AL2230" t="s">
        <v>41</v>
      </c>
      <c r="AM2230" t="s">
        <v>41</v>
      </c>
    </row>
    <row r="2231" spans="1:39" x14ac:dyDescent="0.3">
      <c r="A2231" t="s">
        <v>55</v>
      </c>
      <c r="B2231" t="s">
        <v>56</v>
      </c>
      <c r="C2231" t="s">
        <v>38</v>
      </c>
      <c r="D2231" t="s">
        <v>59</v>
      </c>
      <c r="E2231">
        <v>5</v>
      </c>
      <c r="F2231" t="s">
        <v>47</v>
      </c>
      <c r="G2231" t="s">
        <v>40</v>
      </c>
      <c r="H2231" t="s">
        <v>41</v>
      </c>
      <c r="J2231">
        <v>76.489999999999995</v>
      </c>
      <c r="K2231" t="s">
        <v>41</v>
      </c>
      <c r="L2231">
        <v>23827.02</v>
      </c>
      <c r="M2231" t="s">
        <v>41</v>
      </c>
      <c r="N2231" t="s">
        <v>41</v>
      </c>
      <c r="O2231">
        <v>1280</v>
      </c>
      <c r="P2231">
        <v>1288.68</v>
      </c>
      <c r="Q2231">
        <v>1300</v>
      </c>
      <c r="R2231">
        <v>-2.3199999999999998</v>
      </c>
      <c r="S2231">
        <v>0.22</v>
      </c>
      <c r="T2231">
        <v>62.35</v>
      </c>
      <c r="U2231">
        <v>1001</v>
      </c>
      <c r="V2231" t="s">
        <v>41</v>
      </c>
      <c r="W2231">
        <v>6.66</v>
      </c>
      <c r="X2231" t="s">
        <v>41</v>
      </c>
      <c r="Z2231">
        <v>5.01</v>
      </c>
      <c r="AA2231">
        <v>2.33</v>
      </c>
      <c r="AB2231">
        <v>2.68</v>
      </c>
      <c r="AC2231">
        <v>4.28</v>
      </c>
      <c r="AD2231" t="s">
        <v>41</v>
      </c>
      <c r="AF2231">
        <v>310</v>
      </c>
      <c r="AG2231">
        <v>310</v>
      </c>
      <c r="AH2231">
        <v>3.3</v>
      </c>
      <c r="AI2231">
        <v>3.3</v>
      </c>
      <c r="AJ2231">
        <v>-0.01</v>
      </c>
      <c r="AK2231" t="s">
        <v>41</v>
      </c>
      <c r="AL2231" t="s">
        <v>41</v>
      </c>
      <c r="AM2231" t="s">
        <v>41</v>
      </c>
    </row>
    <row r="2232" spans="1:39" x14ac:dyDescent="0.3">
      <c r="A2232" t="s">
        <v>55</v>
      </c>
      <c r="B2232" t="s">
        <v>56</v>
      </c>
      <c r="C2232" t="s">
        <v>38</v>
      </c>
      <c r="D2232" t="s">
        <v>59</v>
      </c>
      <c r="E2232">
        <v>5</v>
      </c>
      <c r="F2232" t="s">
        <v>48</v>
      </c>
      <c r="G2232" t="s">
        <v>40</v>
      </c>
      <c r="H2232" t="s">
        <v>41</v>
      </c>
      <c r="J2232">
        <v>76.489999999999995</v>
      </c>
      <c r="K2232" t="s">
        <v>41</v>
      </c>
      <c r="L2232">
        <v>23827.02</v>
      </c>
      <c r="M2232" t="s">
        <v>41</v>
      </c>
      <c r="N2232" t="s">
        <v>41</v>
      </c>
      <c r="O2232">
        <v>1300</v>
      </c>
      <c r="P2232">
        <v>1309.2</v>
      </c>
      <c r="Q2232">
        <v>1320</v>
      </c>
      <c r="R2232">
        <v>-1.8</v>
      </c>
      <c r="S2232">
        <v>0.2</v>
      </c>
      <c r="T2232">
        <v>56.84</v>
      </c>
      <c r="U2232">
        <v>1001</v>
      </c>
      <c r="V2232" t="s">
        <v>41</v>
      </c>
      <c r="W2232">
        <v>6.54</v>
      </c>
      <c r="X2232" t="s">
        <v>41</v>
      </c>
      <c r="Z2232">
        <v>5.01</v>
      </c>
      <c r="AA2232">
        <v>2.33</v>
      </c>
      <c r="AB2232">
        <v>2.68</v>
      </c>
      <c r="AC2232">
        <v>4.2300000000000004</v>
      </c>
      <c r="AD2232" t="s">
        <v>41</v>
      </c>
      <c r="AF2232">
        <v>310</v>
      </c>
      <c r="AG2232">
        <v>310</v>
      </c>
      <c r="AH2232">
        <v>3.3</v>
      </c>
      <c r="AI2232">
        <v>3.3</v>
      </c>
      <c r="AJ2232">
        <v>-0.01</v>
      </c>
      <c r="AK2232" t="s">
        <v>41</v>
      </c>
      <c r="AL2232" t="s">
        <v>41</v>
      </c>
      <c r="AM2232" t="s">
        <v>41</v>
      </c>
    </row>
    <row r="2233" spans="1:39" x14ac:dyDescent="0.3">
      <c r="A2233" t="s">
        <v>55</v>
      </c>
      <c r="B2233" t="s">
        <v>56</v>
      </c>
      <c r="C2233" t="s">
        <v>38</v>
      </c>
      <c r="D2233" t="s">
        <v>59</v>
      </c>
      <c r="E2233">
        <v>5</v>
      </c>
      <c r="F2233" t="s">
        <v>49</v>
      </c>
      <c r="G2233" t="s">
        <v>40</v>
      </c>
      <c r="H2233" t="s">
        <v>41</v>
      </c>
      <c r="J2233">
        <v>76.489999999999995</v>
      </c>
      <c r="K2233" t="s">
        <v>41</v>
      </c>
      <c r="L2233">
        <v>23827.02</v>
      </c>
      <c r="M2233" t="s">
        <v>41</v>
      </c>
      <c r="N2233" t="s">
        <v>41</v>
      </c>
      <c r="O2233">
        <v>1320</v>
      </c>
      <c r="P2233">
        <v>1328.78</v>
      </c>
      <c r="Q2233">
        <v>1340</v>
      </c>
      <c r="R2233">
        <v>-2.2200000000000002</v>
      </c>
      <c r="S2233">
        <v>0.2</v>
      </c>
      <c r="T2233">
        <v>58.51</v>
      </c>
      <c r="U2233">
        <v>1001</v>
      </c>
      <c r="V2233" t="s">
        <v>41</v>
      </c>
      <c r="W2233">
        <v>5.5</v>
      </c>
      <c r="X2233" t="s">
        <v>41</v>
      </c>
      <c r="Z2233">
        <v>5.01</v>
      </c>
      <c r="AA2233">
        <v>2.33</v>
      </c>
      <c r="AB2233">
        <v>2.68</v>
      </c>
      <c r="AC2233">
        <v>4.47</v>
      </c>
      <c r="AD2233" t="s">
        <v>41</v>
      </c>
      <c r="AF2233">
        <v>310</v>
      </c>
      <c r="AG2233">
        <v>310</v>
      </c>
      <c r="AH2233">
        <v>3.3</v>
      </c>
      <c r="AI2233">
        <v>3.3</v>
      </c>
      <c r="AJ2233">
        <v>-0.01</v>
      </c>
      <c r="AK2233" t="s">
        <v>41</v>
      </c>
      <c r="AL2233" t="s">
        <v>41</v>
      </c>
      <c r="AM2233" t="s">
        <v>41</v>
      </c>
    </row>
    <row r="2234" spans="1:39" x14ac:dyDescent="0.3">
      <c r="A2234" t="s">
        <v>55</v>
      </c>
      <c r="B2234" t="s">
        <v>56</v>
      </c>
      <c r="C2234" t="s">
        <v>38</v>
      </c>
      <c r="D2234" t="s">
        <v>59</v>
      </c>
      <c r="E2234">
        <v>5</v>
      </c>
      <c r="F2234" t="s">
        <v>39</v>
      </c>
      <c r="G2234" t="s">
        <v>40</v>
      </c>
      <c r="H2234" t="s">
        <v>41</v>
      </c>
      <c r="J2234">
        <v>75.13</v>
      </c>
      <c r="K2234" t="s">
        <v>41</v>
      </c>
      <c r="L2234">
        <v>23907.58</v>
      </c>
      <c r="M2234" t="s">
        <v>41</v>
      </c>
      <c r="N2234" t="s">
        <v>41</v>
      </c>
      <c r="O2234">
        <v>1260</v>
      </c>
      <c r="P2234">
        <v>1269.02</v>
      </c>
      <c r="Q2234">
        <v>1280</v>
      </c>
      <c r="R2234">
        <v>-1.98</v>
      </c>
      <c r="S2234">
        <v>0.2</v>
      </c>
      <c r="T2234">
        <v>62.24</v>
      </c>
      <c r="U2234">
        <v>1001</v>
      </c>
      <c r="V2234" t="s">
        <v>41</v>
      </c>
      <c r="W2234">
        <v>6.51</v>
      </c>
      <c r="X2234" t="s">
        <v>41</v>
      </c>
      <c r="Z2234">
        <v>5.01</v>
      </c>
      <c r="AA2234">
        <v>2.38</v>
      </c>
      <c r="AB2234">
        <v>2.63</v>
      </c>
      <c r="AC2234">
        <v>4.84</v>
      </c>
      <c r="AD2234" t="s">
        <v>41</v>
      </c>
      <c r="AF2234">
        <v>320</v>
      </c>
      <c r="AG2234">
        <v>320</v>
      </c>
      <c r="AH2234">
        <v>3.3</v>
      </c>
      <c r="AI2234">
        <v>3.29</v>
      </c>
      <c r="AJ2234">
        <v>0.01</v>
      </c>
      <c r="AK2234" t="s">
        <v>41</v>
      </c>
      <c r="AL2234" t="s">
        <v>41</v>
      </c>
      <c r="AM2234" t="s">
        <v>41</v>
      </c>
    </row>
    <row r="2235" spans="1:39" x14ac:dyDescent="0.3">
      <c r="A2235" t="s">
        <v>55</v>
      </c>
      <c r="B2235" t="s">
        <v>56</v>
      </c>
      <c r="C2235" t="s">
        <v>38</v>
      </c>
      <c r="D2235" t="s">
        <v>59</v>
      </c>
      <c r="E2235">
        <v>5</v>
      </c>
      <c r="F2235" t="s">
        <v>43</v>
      </c>
      <c r="G2235" t="s">
        <v>40</v>
      </c>
      <c r="H2235" t="s">
        <v>41</v>
      </c>
      <c r="J2235">
        <v>75.13</v>
      </c>
      <c r="K2235" t="s">
        <v>41</v>
      </c>
      <c r="L2235">
        <v>23907.58</v>
      </c>
      <c r="M2235" t="s">
        <v>41</v>
      </c>
      <c r="N2235" t="s">
        <v>41</v>
      </c>
      <c r="O2235">
        <v>1280</v>
      </c>
      <c r="P2235">
        <v>1288.7</v>
      </c>
      <c r="Q2235">
        <v>1300</v>
      </c>
      <c r="R2235">
        <v>-2.2999999999999998</v>
      </c>
      <c r="S2235">
        <v>0.22</v>
      </c>
      <c r="T2235">
        <v>62.63</v>
      </c>
      <c r="U2235">
        <v>1001</v>
      </c>
      <c r="V2235" t="s">
        <v>41</v>
      </c>
      <c r="W2235">
        <v>6.51</v>
      </c>
      <c r="X2235" t="s">
        <v>41</v>
      </c>
      <c r="Z2235">
        <v>5.01</v>
      </c>
      <c r="AA2235">
        <v>2.38</v>
      </c>
      <c r="AB2235">
        <v>2.63</v>
      </c>
      <c r="AC2235">
        <v>4.43</v>
      </c>
      <c r="AD2235" t="s">
        <v>41</v>
      </c>
      <c r="AF2235">
        <v>320</v>
      </c>
      <c r="AG2235">
        <v>320</v>
      </c>
      <c r="AH2235">
        <v>3.3</v>
      </c>
      <c r="AI2235">
        <v>3.29</v>
      </c>
      <c r="AJ2235">
        <v>0.01</v>
      </c>
      <c r="AK2235" t="s">
        <v>41</v>
      </c>
      <c r="AL2235" t="s">
        <v>41</v>
      </c>
      <c r="AM2235" t="s">
        <v>41</v>
      </c>
    </row>
    <row r="2236" spans="1:39" x14ac:dyDescent="0.3">
      <c r="A2236" t="s">
        <v>55</v>
      </c>
      <c r="B2236" t="s">
        <v>56</v>
      </c>
      <c r="C2236" t="s">
        <v>38</v>
      </c>
      <c r="D2236" t="s">
        <v>59</v>
      </c>
      <c r="E2236">
        <v>5</v>
      </c>
      <c r="F2236" t="s">
        <v>44</v>
      </c>
      <c r="G2236" t="s">
        <v>40</v>
      </c>
      <c r="H2236" t="s">
        <v>41</v>
      </c>
      <c r="J2236">
        <v>75.13</v>
      </c>
      <c r="K2236" t="s">
        <v>41</v>
      </c>
      <c r="L2236">
        <v>23907.58</v>
      </c>
      <c r="M2236" t="s">
        <v>41</v>
      </c>
      <c r="N2236" t="s">
        <v>41</v>
      </c>
      <c r="O2236">
        <v>1300</v>
      </c>
      <c r="P2236">
        <v>1309.24</v>
      </c>
      <c r="Q2236">
        <v>1320</v>
      </c>
      <c r="R2236">
        <v>-1.76</v>
      </c>
      <c r="S2236">
        <v>0.2</v>
      </c>
      <c r="T2236">
        <v>56.88</v>
      </c>
      <c r="U2236">
        <v>1001</v>
      </c>
      <c r="V2236" t="s">
        <v>41</v>
      </c>
      <c r="W2236">
        <v>6.07</v>
      </c>
      <c r="X2236" t="s">
        <v>41</v>
      </c>
      <c r="Z2236">
        <v>5.01</v>
      </c>
      <c r="AA2236">
        <v>2.38</v>
      </c>
      <c r="AB2236">
        <v>2.63</v>
      </c>
      <c r="AC2236">
        <v>4.38</v>
      </c>
      <c r="AD2236" t="s">
        <v>41</v>
      </c>
      <c r="AF2236">
        <v>320</v>
      </c>
      <c r="AG2236">
        <v>320</v>
      </c>
      <c r="AH2236">
        <v>3.3</v>
      </c>
      <c r="AI2236">
        <v>3.29</v>
      </c>
      <c r="AJ2236">
        <v>0.01</v>
      </c>
      <c r="AK2236" t="s">
        <v>41</v>
      </c>
      <c r="AL2236" t="s">
        <v>41</v>
      </c>
      <c r="AM2236" t="s">
        <v>41</v>
      </c>
    </row>
    <row r="2237" spans="1:39" x14ac:dyDescent="0.3">
      <c r="A2237" t="s">
        <v>55</v>
      </c>
      <c r="B2237" t="s">
        <v>56</v>
      </c>
      <c r="C2237" t="s">
        <v>38</v>
      </c>
      <c r="D2237" t="s">
        <v>59</v>
      </c>
      <c r="E2237">
        <v>5</v>
      </c>
      <c r="F2237" t="s">
        <v>45</v>
      </c>
      <c r="G2237" t="s">
        <v>40</v>
      </c>
      <c r="H2237" t="s">
        <v>41</v>
      </c>
      <c r="J2237">
        <v>75.13</v>
      </c>
      <c r="K2237" t="s">
        <v>41</v>
      </c>
      <c r="L2237">
        <v>23907.58</v>
      </c>
      <c r="M2237" t="s">
        <v>41</v>
      </c>
      <c r="N2237" t="s">
        <v>41</v>
      </c>
      <c r="O2237">
        <v>1320</v>
      </c>
      <c r="P2237">
        <v>1328.82</v>
      </c>
      <c r="Q2237">
        <v>1340</v>
      </c>
      <c r="R2237">
        <v>-2.1800000000000002</v>
      </c>
      <c r="S2237">
        <v>0.21</v>
      </c>
      <c r="T2237">
        <v>58.47</v>
      </c>
      <c r="U2237">
        <v>1001</v>
      </c>
      <c r="V2237" t="s">
        <v>41</v>
      </c>
      <c r="W2237">
        <v>5.12</v>
      </c>
      <c r="X2237" t="s">
        <v>41</v>
      </c>
      <c r="Z2237">
        <v>5.01</v>
      </c>
      <c r="AA2237">
        <v>2.38</v>
      </c>
      <c r="AB2237">
        <v>2.63</v>
      </c>
      <c r="AC2237">
        <v>4.6399999999999997</v>
      </c>
      <c r="AD2237" t="s">
        <v>41</v>
      </c>
      <c r="AF2237">
        <v>320</v>
      </c>
      <c r="AG2237">
        <v>320</v>
      </c>
      <c r="AH2237">
        <v>3.3</v>
      </c>
      <c r="AI2237">
        <v>3.29</v>
      </c>
      <c r="AJ2237">
        <v>0.01</v>
      </c>
      <c r="AK2237" t="s">
        <v>41</v>
      </c>
      <c r="AL2237" t="s">
        <v>41</v>
      </c>
      <c r="AM2237" t="s">
        <v>41</v>
      </c>
    </row>
    <row r="2238" spans="1:39" x14ac:dyDescent="0.3">
      <c r="A2238" t="s">
        <v>55</v>
      </c>
      <c r="B2238" t="s">
        <v>56</v>
      </c>
      <c r="C2238" t="s">
        <v>38</v>
      </c>
      <c r="D2238" t="s">
        <v>59</v>
      </c>
      <c r="E2238">
        <v>5</v>
      </c>
      <c r="F2238" t="s">
        <v>46</v>
      </c>
      <c r="G2238" t="s">
        <v>40</v>
      </c>
      <c r="H2238" t="s">
        <v>41</v>
      </c>
      <c r="J2238">
        <v>75.13</v>
      </c>
      <c r="K2238" t="s">
        <v>41</v>
      </c>
      <c r="L2238">
        <v>23907.58</v>
      </c>
      <c r="M2238" t="s">
        <v>41</v>
      </c>
      <c r="N2238" t="s">
        <v>41</v>
      </c>
      <c r="O2238">
        <v>1260</v>
      </c>
      <c r="P2238">
        <v>1269.02</v>
      </c>
      <c r="Q2238">
        <v>1280</v>
      </c>
      <c r="R2238">
        <v>-1.98</v>
      </c>
      <c r="S2238">
        <v>0.2</v>
      </c>
      <c r="T2238">
        <v>62.24</v>
      </c>
      <c r="U2238">
        <v>1001</v>
      </c>
      <c r="V2238" t="s">
        <v>41</v>
      </c>
      <c r="W2238">
        <v>6.65</v>
      </c>
      <c r="X2238" t="s">
        <v>41</v>
      </c>
      <c r="Z2238">
        <v>5.01</v>
      </c>
      <c r="AA2238">
        <v>2.38</v>
      </c>
      <c r="AB2238">
        <v>2.63</v>
      </c>
      <c r="AC2238">
        <v>4.84</v>
      </c>
      <c r="AD2238" t="s">
        <v>41</v>
      </c>
      <c r="AF2238">
        <v>320</v>
      </c>
      <c r="AG2238">
        <v>320</v>
      </c>
      <c r="AH2238">
        <v>3.3</v>
      </c>
      <c r="AI2238">
        <v>3.29</v>
      </c>
      <c r="AJ2238">
        <v>0.01</v>
      </c>
      <c r="AK2238" t="s">
        <v>41</v>
      </c>
      <c r="AL2238" t="s">
        <v>41</v>
      </c>
      <c r="AM2238" t="s">
        <v>41</v>
      </c>
    </row>
    <row r="2239" spans="1:39" x14ac:dyDescent="0.3">
      <c r="A2239" t="s">
        <v>55</v>
      </c>
      <c r="B2239" t="s">
        <v>56</v>
      </c>
      <c r="C2239" t="s">
        <v>38</v>
      </c>
      <c r="D2239" t="s">
        <v>59</v>
      </c>
      <c r="E2239">
        <v>5</v>
      </c>
      <c r="F2239" t="s">
        <v>47</v>
      </c>
      <c r="G2239" t="s">
        <v>40</v>
      </c>
      <c r="H2239" t="s">
        <v>41</v>
      </c>
      <c r="J2239">
        <v>75.13</v>
      </c>
      <c r="K2239" t="s">
        <v>41</v>
      </c>
      <c r="L2239">
        <v>23907.58</v>
      </c>
      <c r="M2239" t="s">
        <v>41</v>
      </c>
      <c r="N2239" t="s">
        <v>41</v>
      </c>
      <c r="O2239">
        <v>1280</v>
      </c>
      <c r="P2239">
        <v>1288.7</v>
      </c>
      <c r="Q2239">
        <v>1300</v>
      </c>
      <c r="R2239">
        <v>-2.2999999999999998</v>
      </c>
      <c r="S2239">
        <v>0.22</v>
      </c>
      <c r="T2239">
        <v>62.63</v>
      </c>
      <c r="U2239">
        <v>1001</v>
      </c>
      <c r="V2239" t="s">
        <v>41</v>
      </c>
      <c r="W2239">
        <v>6.68</v>
      </c>
      <c r="X2239" t="s">
        <v>41</v>
      </c>
      <c r="Z2239">
        <v>5.01</v>
      </c>
      <c r="AA2239">
        <v>2.38</v>
      </c>
      <c r="AB2239">
        <v>2.63</v>
      </c>
      <c r="AC2239">
        <v>4.43</v>
      </c>
      <c r="AD2239" t="s">
        <v>41</v>
      </c>
      <c r="AF2239">
        <v>320</v>
      </c>
      <c r="AG2239">
        <v>320</v>
      </c>
      <c r="AH2239">
        <v>3.3</v>
      </c>
      <c r="AI2239">
        <v>3.29</v>
      </c>
      <c r="AJ2239">
        <v>0.01</v>
      </c>
      <c r="AK2239" t="s">
        <v>41</v>
      </c>
      <c r="AL2239" t="s">
        <v>41</v>
      </c>
      <c r="AM2239" t="s">
        <v>41</v>
      </c>
    </row>
    <row r="2240" spans="1:39" x14ac:dyDescent="0.3">
      <c r="A2240" t="s">
        <v>55</v>
      </c>
      <c r="B2240" t="s">
        <v>56</v>
      </c>
      <c r="C2240" t="s">
        <v>38</v>
      </c>
      <c r="D2240" t="s">
        <v>59</v>
      </c>
      <c r="E2240">
        <v>5</v>
      </c>
      <c r="F2240" t="s">
        <v>48</v>
      </c>
      <c r="G2240" t="s">
        <v>40</v>
      </c>
      <c r="H2240" t="s">
        <v>41</v>
      </c>
      <c r="J2240">
        <v>75.13</v>
      </c>
      <c r="K2240" t="s">
        <v>41</v>
      </c>
      <c r="L2240">
        <v>23907.58</v>
      </c>
      <c r="M2240" t="s">
        <v>41</v>
      </c>
      <c r="N2240" t="s">
        <v>41</v>
      </c>
      <c r="O2240">
        <v>1300</v>
      </c>
      <c r="P2240">
        <v>1309.24</v>
      </c>
      <c r="Q2240">
        <v>1320</v>
      </c>
      <c r="R2240">
        <v>-1.76</v>
      </c>
      <c r="S2240">
        <v>0.2</v>
      </c>
      <c r="T2240">
        <v>56.88</v>
      </c>
      <c r="U2240">
        <v>1001</v>
      </c>
      <c r="V2240" t="s">
        <v>41</v>
      </c>
      <c r="W2240">
        <v>6.56</v>
      </c>
      <c r="X2240" t="s">
        <v>41</v>
      </c>
      <c r="Z2240">
        <v>5.01</v>
      </c>
      <c r="AA2240">
        <v>2.38</v>
      </c>
      <c r="AB2240">
        <v>2.63</v>
      </c>
      <c r="AC2240">
        <v>4.38</v>
      </c>
      <c r="AD2240" t="s">
        <v>41</v>
      </c>
      <c r="AF2240">
        <v>320</v>
      </c>
      <c r="AG2240">
        <v>320</v>
      </c>
      <c r="AH2240">
        <v>3.3</v>
      </c>
      <c r="AI2240">
        <v>3.29</v>
      </c>
      <c r="AJ2240">
        <v>0.01</v>
      </c>
      <c r="AK2240" t="s">
        <v>41</v>
      </c>
      <c r="AL2240" t="s">
        <v>41</v>
      </c>
      <c r="AM2240" t="s">
        <v>41</v>
      </c>
    </row>
    <row r="2241" spans="1:39" x14ac:dyDescent="0.3">
      <c r="A2241" t="s">
        <v>55</v>
      </c>
      <c r="B2241" t="s">
        <v>56</v>
      </c>
      <c r="C2241" t="s">
        <v>38</v>
      </c>
      <c r="D2241" t="s">
        <v>59</v>
      </c>
      <c r="E2241">
        <v>5</v>
      </c>
      <c r="F2241" t="s">
        <v>49</v>
      </c>
      <c r="G2241" t="s">
        <v>40</v>
      </c>
      <c r="H2241" t="s">
        <v>41</v>
      </c>
      <c r="J2241">
        <v>75.13</v>
      </c>
      <c r="K2241" t="s">
        <v>41</v>
      </c>
      <c r="L2241">
        <v>23907.58</v>
      </c>
      <c r="M2241" t="s">
        <v>41</v>
      </c>
      <c r="N2241" t="s">
        <v>41</v>
      </c>
      <c r="O2241">
        <v>1320</v>
      </c>
      <c r="P2241">
        <v>1328.82</v>
      </c>
      <c r="Q2241">
        <v>1340</v>
      </c>
      <c r="R2241">
        <v>-2.1800000000000002</v>
      </c>
      <c r="S2241">
        <v>0.21</v>
      </c>
      <c r="T2241">
        <v>58.47</v>
      </c>
      <c r="U2241">
        <v>1001</v>
      </c>
      <c r="V2241" t="s">
        <v>41</v>
      </c>
      <c r="W2241">
        <v>5.52</v>
      </c>
      <c r="X2241" t="s">
        <v>41</v>
      </c>
      <c r="Z2241">
        <v>5.01</v>
      </c>
      <c r="AA2241">
        <v>2.38</v>
      </c>
      <c r="AB2241">
        <v>2.63</v>
      </c>
      <c r="AC2241">
        <v>4.6399999999999997</v>
      </c>
      <c r="AD2241" t="s">
        <v>41</v>
      </c>
      <c r="AF2241">
        <v>320</v>
      </c>
      <c r="AG2241">
        <v>320</v>
      </c>
      <c r="AH2241">
        <v>3.3</v>
      </c>
      <c r="AI2241">
        <v>3.29</v>
      </c>
      <c r="AJ2241">
        <v>0.01</v>
      </c>
      <c r="AK2241" t="s">
        <v>41</v>
      </c>
      <c r="AL2241" t="s">
        <v>41</v>
      </c>
      <c r="AM2241" t="s">
        <v>41</v>
      </c>
    </row>
    <row r="2242" spans="1:39" x14ac:dyDescent="0.3">
      <c r="A2242" t="s">
        <v>55</v>
      </c>
      <c r="B2242" t="s">
        <v>56</v>
      </c>
      <c r="C2242" t="s">
        <v>38</v>
      </c>
      <c r="D2242" t="s">
        <v>59</v>
      </c>
      <c r="E2242">
        <v>5</v>
      </c>
      <c r="F2242" t="s">
        <v>39</v>
      </c>
      <c r="G2242" t="s">
        <v>40</v>
      </c>
      <c r="H2242" t="s">
        <v>41</v>
      </c>
      <c r="J2242">
        <v>76.27</v>
      </c>
      <c r="K2242" t="s">
        <v>41</v>
      </c>
      <c r="L2242">
        <v>23989.279999999999</v>
      </c>
      <c r="M2242" t="s">
        <v>41</v>
      </c>
      <c r="N2242" t="s">
        <v>41</v>
      </c>
      <c r="O2242">
        <v>1260</v>
      </c>
      <c r="P2242">
        <v>1269.02</v>
      </c>
      <c r="Q2242">
        <v>1280</v>
      </c>
      <c r="R2242">
        <v>-1.98</v>
      </c>
      <c r="S2242">
        <v>0.2</v>
      </c>
      <c r="T2242">
        <v>62.37</v>
      </c>
      <c r="U2242">
        <v>1001</v>
      </c>
      <c r="V2242" t="s">
        <v>41</v>
      </c>
      <c r="W2242">
        <v>6.53</v>
      </c>
      <c r="X2242" t="s">
        <v>41</v>
      </c>
      <c r="Z2242">
        <v>4.99</v>
      </c>
      <c r="AA2242">
        <v>2.4300000000000002</v>
      </c>
      <c r="AB2242">
        <v>2.56</v>
      </c>
      <c r="AC2242">
        <v>4.95</v>
      </c>
      <c r="AD2242" t="s">
        <v>41</v>
      </c>
      <c r="AF2242">
        <v>330</v>
      </c>
      <c r="AG2242">
        <v>330</v>
      </c>
      <c r="AH2242">
        <v>3.29</v>
      </c>
      <c r="AI2242">
        <v>3.29</v>
      </c>
      <c r="AJ2242">
        <v>0.01</v>
      </c>
      <c r="AK2242" t="s">
        <v>41</v>
      </c>
      <c r="AL2242" t="s">
        <v>41</v>
      </c>
      <c r="AM2242" t="s">
        <v>41</v>
      </c>
    </row>
    <row r="2243" spans="1:39" x14ac:dyDescent="0.3">
      <c r="A2243" t="s">
        <v>55</v>
      </c>
      <c r="B2243" t="s">
        <v>56</v>
      </c>
      <c r="C2243" t="s">
        <v>38</v>
      </c>
      <c r="D2243" t="s">
        <v>59</v>
      </c>
      <c r="E2243">
        <v>5</v>
      </c>
      <c r="F2243" t="s">
        <v>43</v>
      </c>
      <c r="G2243" t="s">
        <v>40</v>
      </c>
      <c r="H2243" t="s">
        <v>41</v>
      </c>
      <c r="J2243">
        <v>76.27</v>
      </c>
      <c r="K2243" t="s">
        <v>41</v>
      </c>
      <c r="L2243">
        <v>23989.279999999999</v>
      </c>
      <c r="M2243" t="s">
        <v>41</v>
      </c>
      <c r="N2243" t="s">
        <v>41</v>
      </c>
      <c r="O2243">
        <v>1280</v>
      </c>
      <c r="P2243">
        <v>1288.74</v>
      </c>
      <c r="Q2243">
        <v>1300</v>
      </c>
      <c r="R2243">
        <v>-2.2599999999999998</v>
      </c>
      <c r="S2243">
        <v>0.22</v>
      </c>
      <c r="T2243">
        <v>62.51</v>
      </c>
      <c r="U2243">
        <v>1001</v>
      </c>
      <c r="V2243" t="s">
        <v>41</v>
      </c>
      <c r="W2243">
        <v>6.54</v>
      </c>
      <c r="X2243" t="s">
        <v>41</v>
      </c>
      <c r="Z2243">
        <v>4.99</v>
      </c>
      <c r="AA2243">
        <v>2.4300000000000002</v>
      </c>
      <c r="AB2243">
        <v>2.56</v>
      </c>
      <c r="AC2243">
        <v>4.55</v>
      </c>
      <c r="AD2243" t="s">
        <v>41</v>
      </c>
      <c r="AF2243">
        <v>330</v>
      </c>
      <c r="AG2243">
        <v>330</v>
      </c>
      <c r="AH2243">
        <v>3.29</v>
      </c>
      <c r="AI2243">
        <v>3.29</v>
      </c>
      <c r="AJ2243">
        <v>0.01</v>
      </c>
      <c r="AK2243" t="s">
        <v>41</v>
      </c>
      <c r="AL2243" t="s">
        <v>41</v>
      </c>
      <c r="AM2243" t="s">
        <v>41</v>
      </c>
    </row>
    <row r="2244" spans="1:39" x14ac:dyDescent="0.3">
      <c r="A2244" t="s">
        <v>55</v>
      </c>
      <c r="B2244" t="s">
        <v>56</v>
      </c>
      <c r="C2244" t="s">
        <v>38</v>
      </c>
      <c r="D2244" t="s">
        <v>59</v>
      </c>
      <c r="E2244">
        <v>5</v>
      </c>
      <c r="F2244" t="s">
        <v>44</v>
      </c>
      <c r="G2244" t="s">
        <v>40</v>
      </c>
      <c r="H2244" t="s">
        <v>41</v>
      </c>
      <c r="J2244">
        <v>76.27</v>
      </c>
      <c r="K2244" t="s">
        <v>41</v>
      </c>
      <c r="L2244">
        <v>23989.279999999999</v>
      </c>
      <c r="M2244" t="s">
        <v>41</v>
      </c>
      <c r="N2244" t="s">
        <v>41</v>
      </c>
      <c r="O2244">
        <v>1300</v>
      </c>
      <c r="P2244">
        <v>1309.26</v>
      </c>
      <c r="Q2244">
        <v>1320</v>
      </c>
      <c r="R2244">
        <v>-1.74</v>
      </c>
      <c r="S2244">
        <v>0.2</v>
      </c>
      <c r="T2244">
        <v>56.96</v>
      </c>
      <c r="U2244">
        <v>1001</v>
      </c>
      <c r="V2244" t="s">
        <v>41</v>
      </c>
      <c r="W2244">
        <v>6.09</v>
      </c>
      <c r="X2244" t="s">
        <v>41</v>
      </c>
      <c r="Z2244">
        <v>4.99</v>
      </c>
      <c r="AA2244">
        <v>2.4300000000000002</v>
      </c>
      <c r="AB2244">
        <v>2.56</v>
      </c>
      <c r="AC2244">
        <v>4.47</v>
      </c>
      <c r="AD2244" t="s">
        <v>41</v>
      </c>
      <c r="AF2244">
        <v>330</v>
      </c>
      <c r="AG2244">
        <v>330</v>
      </c>
      <c r="AH2244">
        <v>3.29</v>
      </c>
      <c r="AI2244">
        <v>3.29</v>
      </c>
      <c r="AJ2244">
        <v>0.01</v>
      </c>
      <c r="AK2244" t="s">
        <v>41</v>
      </c>
      <c r="AL2244" t="s">
        <v>41</v>
      </c>
      <c r="AM2244" t="s">
        <v>41</v>
      </c>
    </row>
    <row r="2245" spans="1:39" x14ac:dyDescent="0.3">
      <c r="A2245" t="s">
        <v>55</v>
      </c>
      <c r="B2245" t="s">
        <v>56</v>
      </c>
      <c r="C2245" t="s">
        <v>38</v>
      </c>
      <c r="D2245" t="s">
        <v>59</v>
      </c>
      <c r="E2245">
        <v>5</v>
      </c>
      <c r="F2245" t="s">
        <v>45</v>
      </c>
      <c r="G2245" t="s">
        <v>40</v>
      </c>
      <c r="H2245" t="s">
        <v>41</v>
      </c>
      <c r="J2245">
        <v>76.27</v>
      </c>
      <c r="K2245" t="s">
        <v>41</v>
      </c>
      <c r="L2245">
        <v>23989.279999999999</v>
      </c>
      <c r="M2245" t="s">
        <v>41</v>
      </c>
      <c r="N2245" t="s">
        <v>41</v>
      </c>
      <c r="O2245">
        <v>1320</v>
      </c>
      <c r="P2245">
        <v>1328.84</v>
      </c>
      <c r="Q2245">
        <v>1340</v>
      </c>
      <c r="R2245">
        <v>-2.16</v>
      </c>
      <c r="S2245">
        <v>0.21</v>
      </c>
      <c r="T2245">
        <v>58.52</v>
      </c>
      <c r="U2245">
        <v>1001</v>
      </c>
      <c r="V2245" t="s">
        <v>41</v>
      </c>
      <c r="W2245">
        <v>5.13</v>
      </c>
      <c r="X2245" t="s">
        <v>41</v>
      </c>
      <c r="Z2245">
        <v>4.99</v>
      </c>
      <c r="AA2245">
        <v>2.4300000000000002</v>
      </c>
      <c r="AB2245">
        <v>2.56</v>
      </c>
      <c r="AC2245">
        <v>4.76</v>
      </c>
      <c r="AD2245" t="s">
        <v>41</v>
      </c>
      <c r="AF2245">
        <v>330</v>
      </c>
      <c r="AG2245">
        <v>330</v>
      </c>
      <c r="AH2245">
        <v>3.29</v>
      </c>
      <c r="AI2245">
        <v>3.29</v>
      </c>
      <c r="AJ2245">
        <v>0.01</v>
      </c>
      <c r="AK2245" t="s">
        <v>41</v>
      </c>
      <c r="AL2245" t="s">
        <v>41</v>
      </c>
      <c r="AM2245" t="s">
        <v>41</v>
      </c>
    </row>
    <row r="2246" spans="1:39" x14ac:dyDescent="0.3">
      <c r="A2246" t="s">
        <v>55</v>
      </c>
      <c r="B2246" t="s">
        <v>56</v>
      </c>
      <c r="C2246" t="s">
        <v>38</v>
      </c>
      <c r="D2246" t="s">
        <v>59</v>
      </c>
      <c r="E2246">
        <v>5</v>
      </c>
      <c r="F2246" t="s">
        <v>46</v>
      </c>
      <c r="G2246" t="s">
        <v>40</v>
      </c>
      <c r="H2246" t="s">
        <v>41</v>
      </c>
      <c r="J2246">
        <v>76.27</v>
      </c>
      <c r="K2246" t="s">
        <v>41</v>
      </c>
      <c r="L2246">
        <v>23989.279999999999</v>
      </c>
      <c r="M2246" t="s">
        <v>41</v>
      </c>
      <c r="N2246" t="s">
        <v>41</v>
      </c>
      <c r="O2246">
        <v>1260</v>
      </c>
      <c r="P2246">
        <v>1269.02</v>
      </c>
      <c r="Q2246">
        <v>1280</v>
      </c>
      <c r="R2246">
        <v>-1.98</v>
      </c>
      <c r="S2246">
        <v>0.2</v>
      </c>
      <c r="T2246">
        <v>62.37</v>
      </c>
      <c r="U2246">
        <v>1001</v>
      </c>
      <c r="V2246" t="s">
        <v>41</v>
      </c>
      <c r="W2246">
        <v>6.68</v>
      </c>
      <c r="X2246" t="s">
        <v>41</v>
      </c>
      <c r="Z2246">
        <v>4.99</v>
      </c>
      <c r="AA2246">
        <v>2.4300000000000002</v>
      </c>
      <c r="AB2246">
        <v>2.56</v>
      </c>
      <c r="AC2246">
        <v>4.95</v>
      </c>
      <c r="AD2246" t="s">
        <v>41</v>
      </c>
      <c r="AF2246">
        <v>330</v>
      </c>
      <c r="AG2246">
        <v>330</v>
      </c>
      <c r="AH2246">
        <v>3.29</v>
      </c>
      <c r="AI2246">
        <v>3.29</v>
      </c>
      <c r="AJ2246">
        <v>0.01</v>
      </c>
      <c r="AK2246" t="s">
        <v>41</v>
      </c>
      <c r="AL2246" t="s">
        <v>41</v>
      </c>
      <c r="AM2246" t="s">
        <v>41</v>
      </c>
    </row>
    <row r="2247" spans="1:39" x14ac:dyDescent="0.3">
      <c r="A2247" t="s">
        <v>55</v>
      </c>
      <c r="B2247" t="s">
        <v>56</v>
      </c>
      <c r="C2247" t="s">
        <v>38</v>
      </c>
      <c r="D2247" t="s">
        <v>59</v>
      </c>
      <c r="E2247">
        <v>5</v>
      </c>
      <c r="F2247" t="s">
        <v>47</v>
      </c>
      <c r="G2247" t="s">
        <v>40</v>
      </c>
      <c r="H2247" t="s">
        <v>41</v>
      </c>
      <c r="J2247">
        <v>76.27</v>
      </c>
      <c r="K2247" t="s">
        <v>41</v>
      </c>
      <c r="L2247">
        <v>23989.279999999999</v>
      </c>
      <c r="M2247" t="s">
        <v>41</v>
      </c>
      <c r="N2247" t="s">
        <v>41</v>
      </c>
      <c r="O2247">
        <v>1280</v>
      </c>
      <c r="P2247">
        <v>1288.74</v>
      </c>
      <c r="Q2247">
        <v>1300</v>
      </c>
      <c r="R2247">
        <v>-2.2599999999999998</v>
      </c>
      <c r="S2247">
        <v>0.22</v>
      </c>
      <c r="T2247">
        <v>62.51</v>
      </c>
      <c r="U2247">
        <v>1001</v>
      </c>
      <c r="V2247" t="s">
        <v>41</v>
      </c>
      <c r="W2247">
        <v>6.7</v>
      </c>
      <c r="X2247" t="s">
        <v>41</v>
      </c>
      <c r="Z2247">
        <v>4.99</v>
      </c>
      <c r="AA2247">
        <v>2.4300000000000002</v>
      </c>
      <c r="AB2247">
        <v>2.56</v>
      </c>
      <c r="AC2247">
        <v>4.55</v>
      </c>
      <c r="AD2247" t="s">
        <v>41</v>
      </c>
      <c r="AF2247">
        <v>330</v>
      </c>
      <c r="AG2247">
        <v>330</v>
      </c>
      <c r="AH2247">
        <v>3.29</v>
      </c>
      <c r="AI2247">
        <v>3.29</v>
      </c>
      <c r="AJ2247">
        <v>0.01</v>
      </c>
      <c r="AK2247" t="s">
        <v>41</v>
      </c>
      <c r="AL2247" t="s">
        <v>41</v>
      </c>
      <c r="AM2247" t="s">
        <v>41</v>
      </c>
    </row>
    <row r="2248" spans="1:39" x14ac:dyDescent="0.3">
      <c r="A2248" t="s">
        <v>55</v>
      </c>
      <c r="B2248" t="s">
        <v>56</v>
      </c>
      <c r="C2248" t="s">
        <v>38</v>
      </c>
      <c r="D2248" t="s">
        <v>59</v>
      </c>
      <c r="E2248">
        <v>5</v>
      </c>
      <c r="F2248" t="s">
        <v>48</v>
      </c>
      <c r="G2248" t="s">
        <v>40</v>
      </c>
      <c r="H2248" t="s">
        <v>41</v>
      </c>
      <c r="J2248">
        <v>76.27</v>
      </c>
      <c r="K2248" t="s">
        <v>41</v>
      </c>
      <c r="L2248">
        <v>23989.279999999999</v>
      </c>
      <c r="M2248" t="s">
        <v>41</v>
      </c>
      <c r="N2248" t="s">
        <v>41</v>
      </c>
      <c r="O2248">
        <v>1300</v>
      </c>
      <c r="P2248">
        <v>1309.26</v>
      </c>
      <c r="Q2248">
        <v>1320</v>
      </c>
      <c r="R2248">
        <v>-1.74</v>
      </c>
      <c r="S2248">
        <v>0.2</v>
      </c>
      <c r="T2248">
        <v>56.96</v>
      </c>
      <c r="U2248">
        <v>1001</v>
      </c>
      <c r="V2248" t="s">
        <v>41</v>
      </c>
      <c r="W2248">
        <v>6.58</v>
      </c>
      <c r="X2248" t="s">
        <v>41</v>
      </c>
      <c r="Z2248">
        <v>4.99</v>
      </c>
      <c r="AA2248">
        <v>2.4300000000000002</v>
      </c>
      <c r="AB2248">
        <v>2.56</v>
      </c>
      <c r="AC2248">
        <v>4.47</v>
      </c>
      <c r="AD2248" t="s">
        <v>41</v>
      </c>
      <c r="AF2248">
        <v>330</v>
      </c>
      <c r="AG2248">
        <v>330</v>
      </c>
      <c r="AH2248">
        <v>3.29</v>
      </c>
      <c r="AI2248">
        <v>3.29</v>
      </c>
      <c r="AJ2248">
        <v>0.01</v>
      </c>
      <c r="AK2248" t="s">
        <v>41</v>
      </c>
      <c r="AL2248" t="s">
        <v>41</v>
      </c>
      <c r="AM2248" t="s">
        <v>41</v>
      </c>
    </row>
    <row r="2249" spans="1:39" x14ac:dyDescent="0.3">
      <c r="A2249" t="s">
        <v>55</v>
      </c>
      <c r="B2249" t="s">
        <v>56</v>
      </c>
      <c r="C2249" t="s">
        <v>38</v>
      </c>
      <c r="D2249" t="s">
        <v>59</v>
      </c>
      <c r="E2249">
        <v>5</v>
      </c>
      <c r="F2249" t="s">
        <v>49</v>
      </c>
      <c r="G2249" t="s">
        <v>40</v>
      </c>
      <c r="H2249" t="s">
        <v>41</v>
      </c>
      <c r="J2249">
        <v>76.27</v>
      </c>
      <c r="K2249" t="s">
        <v>41</v>
      </c>
      <c r="L2249">
        <v>23989.279999999999</v>
      </c>
      <c r="M2249" t="s">
        <v>41</v>
      </c>
      <c r="N2249" t="s">
        <v>41</v>
      </c>
      <c r="O2249">
        <v>1320</v>
      </c>
      <c r="P2249">
        <v>1328.84</v>
      </c>
      <c r="Q2249">
        <v>1340</v>
      </c>
      <c r="R2249">
        <v>-2.16</v>
      </c>
      <c r="S2249">
        <v>0.21</v>
      </c>
      <c r="T2249">
        <v>58.52</v>
      </c>
      <c r="U2249">
        <v>1001</v>
      </c>
      <c r="V2249" t="s">
        <v>41</v>
      </c>
      <c r="W2249">
        <v>5.54</v>
      </c>
      <c r="X2249" t="s">
        <v>41</v>
      </c>
      <c r="Z2249">
        <v>4.99</v>
      </c>
      <c r="AA2249">
        <v>2.4300000000000002</v>
      </c>
      <c r="AB2249">
        <v>2.56</v>
      </c>
      <c r="AC2249">
        <v>4.76</v>
      </c>
      <c r="AD2249" t="s">
        <v>41</v>
      </c>
      <c r="AF2249">
        <v>330</v>
      </c>
      <c r="AG2249">
        <v>330</v>
      </c>
      <c r="AH2249">
        <v>3.29</v>
      </c>
      <c r="AI2249">
        <v>3.29</v>
      </c>
      <c r="AJ2249">
        <v>0.01</v>
      </c>
      <c r="AK2249" t="s">
        <v>41</v>
      </c>
      <c r="AL2249" t="s">
        <v>41</v>
      </c>
      <c r="AM2249" t="s">
        <v>41</v>
      </c>
    </row>
    <row r="2250" spans="1:39" x14ac:dyDescent="0.3">
      <c r="A2250" t="s">
        <v>55</v>
      </c>
      <c r="B2250" t="s">
        <v>56</v>
      </c>
      <c r="C2250" t="s">
        <v>38</v>
      </c>
      <c r="D2250" t="s">
        <v>59</v>
      </c>
      <c r="E2250">
        <v>5</v>
      </c>
      <c r="F2250" t="s">
        <v>39</v>
      </c>
      <c r="G2250" t="s">
        <v>40</v>
      </c>
      <c r="H2250" t="s">
        <v>41</v>
      </c>
      <c r="J2250">
        <v>75.92</v>
      </c>
      <c r="K2250" t="s">
        <v>41</v>
      </c>
      <c r="L2250">
        <v>24070.639999999999</v>
      </c>
      <c r="M2250" t="s">
        <v>41</v>
      </c>
      <c r="N2250" t="s">
        <v>41</v>
      </c>
      <c r="O2250">
        <v>1260</v>
      </c>
      <c r="P2250">
        <v>1269.06</v>
      </c>
      <c r="Q2250">
        <v>1280</v>
      </c>
      <c r="R2250">
        <v>-1.94</v>
      </c>
      <c r="S2250">
        <v>0.2</v>
      </c>
      <c r="T2250">
        <v>62.4</v>
      </c>
      <c r="U2250">
        <v>1001</v>
      </c>
      <c r="V2250" t="s">
        <v>41</v>
      </c>
      <c r="W2250">
        <v>6.55</v>
      </c>
      <c r="X2250" t="s">
        <v>41</v>
      </c>
      <c r="Z2250">
        <v>4.99</v>
      </c>
      <c r="AA2250">
        <v>2.5</v>
      </c>
      <c r="AB2250">
        <v>2.4900000000000002</v>
      </c>
      <c r="AC2250">
        <v>5.14</v>
      </c>
      <c r="AD2250" t="s">
        <v>41</v>
      </c>
      <c r="AF2250">
        <v>340</v>
      </c>
      <c r="AG2250">
        <v>340</v>
      </c>
      <c r="AH2250">
        <v>3.29</v>
      </c>
      <c r="AI2250">
        <v>3.29</v>
      </c>
      <c r="AJ2250">
        <v>0</v>
      </c>
      <c r="AK2250" t="s">
        <v>41</v>
      </c>
      <c r="AL2250" t="s">
        <v>41</v>
      </c>
      <c r="AM2250" t="s">
        <v>41</v>
      </c>
    </row>
    <row r="2251" spans="1:39" x14ac:dyDescent="0.3">
      <c r="A2251" t="s">
        <v>55</v>
      </c>
      <c r="B2251" t="s">
        <v>56</v>
      </c>
      <c r="C2251" t="s">
        <v>38</v>
      </c>
      <c r="D2251" t="s">
        <v>59</v>
      </c>
      <c r="E2251">
        <v>5</v>
      </c>
      <c r="F2251" t="s">
        <v>43</v>
      </c>
      <c r="G2251" t="s">
        <v>40</v>
      </c>
      <c r="H2251" t="s">
        <v>41</v>
      </c>
      <c r="J2251">
        <v>75.92</v>
      </c>
      <c r="K2251" t="s">
        <v>41</v>
      </c>
      <c r="L2251">
        <v>24070.639999999999</v>
      </c>
      <c r="M2251" t="s">
        <v>41</v>
      </c>
      <c r="N2251" t="s">
        <v>41</v>
      </c>
      <c r="O2251">
        <v>1280</v>
      </c>
      <c r="P2251">
        <v>1288.76</v>
      </c>
      <c r="Q2251">
        <v>1300</v>
      </c>
      <c r="R2251">
        <v>-2.2400000000000002</v>
      </c>
      <c r="S2251">
        <v>0.22</v>
      </c>
      <c r="T2251">
        <v>62.3</v>
      </c>
      <c r="U2251">
        <v>1001</v>
      </c>
      <c r="V2251" t="s">
        <v>41</v>
      </c>
      <c r="W2251">
        <v>6.57</v>
      </c>
      <c r="X2251" t="s">
        <v>41</v>
      </c>
      <c r="Z2251">
        <v>4.99</v>
      </c>
      <c r="AA2251">
        <v>2.5</v>
      </c>
      <c r="AB2251">
        <v>2.4900000000000002</v>
      </c>
      <c r="AC2251">
        <v>4.76</v>
      </c>
      <c r="AD2251" t="s">
        <v>41</v>
      </c>
      <c r="AF2251">
        <v>340</v>
      </c>
      <c r="AG2251">
        <v>340</v>
      </c>
      <c r="AH2251">
        <v>3.29</v>
      </c>
      <c r="AI2251">
        <v>3.29</v>
      </c>
      <c r="AJ2251">
        <v>0</v>
      </c>
      <c r="AK2251" t="s">
        <v>41</v>
      </c>
      <c r="AL2251" t="s">
        <v>41</v>
      </c>
      <c r="AM2251" t="s">
        <v>41</v>
      </c>
    </row>
    <row r="2252" spans="1:39" x14ac:dyDescent="0.3">
      <c r="A2252" t="s">
        <v>55</v>
      </c>
      <c r="B2252" t="s">
        <v>56</v>
      </c>
      <c r="C2252" t="s">
        <v>38</v>
      </c>
      <c r="D2252" t="s">
        <v>59</v>
      </c>
      <c r="E2252">
        <v>5</v>
      </c>
      <c r="F2252" t="s">
        <v>44</v>
      </c>
      <c r="G2252" t="s">
        <v>40</v>
      </c>
      <c r="H2252" t="s">
        <v>41</v>
      </c>
      <c r="J2252">
        <v>75.92</v>
      </c>
      <c r="K2252" t="s">
        <v>41</v>
      </c>
      <c r="L2252">
        <v>24070.639999999999</v>
      </c>
      <c r="M2252" t="s">
        <v>41</v>
      </c>
      <c r="N2252" t="s">
        <v>41</v>
      </c>
      <c r="O2252">
        <v>1300</v>
      </c>
      <c r="P2252">
        <v>1309.3</v>
      </c>
      <c r="Q2252">
        <v>1320</v>
      </c>
      <c r="R2252">
        <v>-1.7</v>
      </c>
      <c r="S2252">
        <v>0.2</v>
      </c>
      <c r="T2252">
        <v>56.95</v>
      </c>
      <c r="U2252">
        <v>1001</v>
      </c>
      <c r="V2252" t="s">
        <v>41</v>
      </c>
      <c r="W2252">
        <v>6.11</v>
      </c>
      <c r="X2252" t="s">
        <v>41</v>
      </c>
      <c r="Z2252">
        <v>4.99</v>
      </c>
      <c r="AA2252">
        <v>2.5</v>
      </c>
      <c r="AB2252">
        <v>2.4900000000000002</v>
      </c>
      <c r="AC2252">
        <v>4.71</v>
      </c>
      <c r="AD2252" t="s">
        <v>41</v>
      </c>
      <c r="AF2252">
        <v>340</v>
      </c>
      <c r="AG2252">
        <v>340</v>
      </c>
      <c r="AH2252">
        <v>3.29</v>
      </c>
      <c r="AI2252">
        <v>3.29</v>
      </c>
      <c r="AJ2252">
        <v>0</v>
      </c>
      <c r="AK2252" t="s">
        <v>41</v>
      </c>
      <c r="AL2252" t="s">
        <v>41</v>
      </c>
      <c r="AM2252" t="s">
        <v>41</v>
      </c>
    </row>
    <row r="2253" spans="1:39" x14ac:dyDescent="0.3">
      <c r="A2253" t="s">
        <v>55</v>
      </c>
      <c r="B2253" t="s">
        <v>56</v>
      </c>
      <c r="C2253" t="s">
        <v>38</v>
      </c>
      <c r="D2253" t="s">
        <v>59</v>
      </c>
      <c r="E2253">
        <v>5</v>
      </c>
      <c r="F2253" t="s">
        <v>45</v>
      </c>
      <c r="G2253" t="s">
        <v>40</v>
      </c>
      <c r="H2253" t="s">
        <v>41</v>
      </c>
      <c r="J2253">
        <v>75.92</v>
      </c>
      <c r="K2253" t="s">
        <v>41</v>
      </c>
      <c r="L2253">
        <v>24070.639999999999</v>
      </c>
      <c r="M2253" t="s">
        <v>41</v>
      </c>
      <c r="N2253" t="s">
        <v>41</v>
      </c>
      <c r="O2253">
        <v>1320</v>
      </c>
      <c r="P2253">
        <v>1328.86</v>
      </c>
      <c r="Q2253">
        <v>1340</v>
      </c>
      <c r="R2253">
        <v>-2.14</v>
      </c>
      <c r="S2253">
        <v>0.21</v>
      </c>
      <c r="T2253">
        <v>58.55</v>
      </c>
      <c r="U2253">
        <v>1001</v>
      </c>
      <c r="V2253" t="s">
        <v>41</v>
      </c>
      <c r="W2253">
        <v>5.15</v>
      </c>
      <c r="X2253" t="s">
        <v>41</v>
      </c>
      <c r="Z2253">
        <v>4.99</v>
      </c>
      <c r="AA2253">
        <v>2.5</v>
      </c>
      <c r="AB2253">
        <v>2.4900000000000002</v>
      </c>
      <c r="AC2253">
        <v>4.95</v>
      </c>
      <c r="AD2253" t="s">
        <v>41</v>
      </c>
      <c r="AF2253">
        <v>340</v>
      </c>
      <c r="AG2253">
        <v>340</v>
      </c>
      <c r="AH2253">
        <v>3.29</v>
      </c>
      <c r="AI2253">
        <v>3.29</v>
      </c>
      <c r="AJ2253">
        <v>0</v>
      </c>
      <c r="AK2253" t="s">
        <v>41</v>
      </c>
      <c r="AL2253" t="s">
        <v>41</v>
      </c>
      <c r="AM2253" t="s">
        <v>41</v>
      </c>
    </row>
    <row r="2254" spans="1:39" x14ac:dyDescent="0.3">
      <c r="A2254" t="s">
        <v>55</v>
      </c>
      <c r="B2254" t="s">
        <v>56</v>
      </c>
      <c r="C2254" t="s">
        <v>38</v>
      </c>
      <c r="D2254" t="s">
        <v>59</v>
      </c>
      <c r="E2254">
        <v>5</v>
      </c>
      <c r="F2254" t="s">
        <v>46</v>
      </c>
      <c r="G2254" t="s">
        <v>40</v>
      </c>
      <c r="H2254" t="s">
        <v>41</v>
      </c>
      <c r="J2254">
        <v>75.92</v>
      </c>
      <c r="K2254" t="s">
        <v>41</v>
      </c>
      <c r="L2254">
        <v>24070.639999999999</v>
      </c>
      <c r="M2254" t="s">
        <v>41</v>
      </c>
      <c r="N2254" t="s">
        <v>41</v>
      </c>
      <c r="O2254">
        <v>1260</v>
      </c>
      <c r="P2254">
        <v>1269.06</v>
      </c>
      <c r="Q2254">
        <v>1280</v>
      </c>
      <c r="R2254">
        <v>-1.94</v>
      </c>
      <c r="S2254">
        <v>0.2</v>
      </c>
      <c r="T2254">
        <v>62.4</v>
      </c>
      <c r="U2254">
        <v>1001</v>
      </c>
      <c r="V2254" t="s">
        <v>41</v>
      </c>
      <c r="W2254">
        <v>6.71</v>
      </c>
      <c r="X2254" t="s">
        <v>41</v>
      </c>
      <c r="Z2254">
        <v>4.99</v>
      </c>
      <c r="AA2254">
        <v>2.5</v>
      </c>
      <c r="AB2254">
        <v>2.4900000000000002</v>
      </c>
      <c r="AC2254">
        <v>5.14</v>
      </c>
      <c r="AD2254" t="s">
        <v>41</v>
      </c>
      <c r="AF2254">
        <v>340</v>
      </c>
      <c r="AG2254">
        <v>340</v>
      </c>
      <c r="AH2254">
        <v>3.29</v>
      </c>
      <c r="AI2254">
        <v>3.29</v>
      </c>
      <c r="AJ2254">
        <v>0</v>
      </c>
      <c r="AK2254" t="s">
        <v>41</v>
      </c>
      <c r="AL2254" t="s">
        <v>41</v>
      </c>
      <c r="AM2254" t="s">
        <v>41</v>
      </c>
    </row>
    <row r="2255" spans="1:39" x14ac:dyDescent="0.3">
      <c r="A2255" t="s">
        <v>55</v>
      </c>
      <c r="B2255" t="s">
        <v>56</v>
      </c>
      <c r="C2255" t="s">
        <v>38</v>
      </c>
      <c r="D2255" t="s">
        <v>59</v>
      </c>
      <c r="E2255">
        <v>5</v>
      </c>
      <c r="F2255" t="s">
        <v>47</v>
      </c>
      <c r="G2255" t="s">
        <v>40</v>
      </c>
      <c r="H2255" t="s">
        <v>41</v>
      </c>
      <c r="J2255">
        <v>75.92</v>
      </c>
      <c r="K2255" t="s">
        <v>41</v>
      </c>
      <c r="L2255">
        <v>24070.639999999999</v>
      </c>
      <c r="M2255" t="s">
        <v>41</v>
      </c>
      <c r="N2255" t="s">
        <v>41</v>
      </c>
      <c r="O2255">
        <v>1280</v>
      </c>
      <c r="P2255">
        <v>1288.76</v>
      </c>
      <c r="Q2255">
        <v>1300</v>
      </c>
      <c r="R2255">
        <v>-2.2400000000000002</v>
      </c>
      <c r="S2255">
        <v>0.22</v>
      </c>
      <c r="T2255">
        <v>62.3</v>
      </c>
      <c r="U2255">
        <v>1001</v>
      </c>
      <c r="V2255" t="s">
        <v>41</v>
      </c>
      <c r="W2255">
        <v>6.72</v>
      </c>
      <c r="X2255" t="s">
        <v>41</v>
      </c>
      <c r="Z2255">
        <v>4.99</v>
      </c>
      <c r="AA2255">
        <v>2.5</v>
      </c>
      <c r="AB2255">
        <v>2.4900000000000002</v>
      </c>
      <c r="AC2255">
        <v>4.76</v>
      </c>
      <c r="AD2255" t="s">
        <v>41</v>
      </c>
      <c r="AF2255">
        <v>340</v>
      </c>
      <c r="AG2255">
        <v>340</v>
      </c>
      <c r="AH2255">
        <v>3.29</v>
      </c>
      <c r="AI2255">
        <v>3.29</v>
      </c>
      <c r="AJ2255">
        <v>0</v>
      </c>
      <c r="AK2255" t="s">
        <v>41</v>
      </c>
      <c r="AL2255" t="s">
        <v>41</v>
      </c>
      <c r="AM2255" t="s">
        <v>41</v>
      </c>
    </row>
    <row r="2256" spans="1:39" x14ac:dyDescent="0.3">
      <c r="A2256" t="s">
        <v>55</v>
      </c>
      <c r="B2256" t="s">
        <v>56</v>
      </c>
      <c r="C2256" t="s">
        <v>38</v>
      </c>
      <c r="D2256" t="s">
        <v>59</v>
      </c>
      <c r="E2256">
        <v>5</v>
      </c>
      <c r="F2256" t="s">
        <v>48</v>
      </c>
      <c r="G2256" t="s">
        <v>40</v>
      </c>
      <c r="H2256" t="s">
        <v>41</v>
      </c>
      <c r="J2256">
        <v>75.92</v>
      </c>
      <c r="K2256" t="s">
        <v>41</v>
      </c>
      <c r="L2256">
        <v>24070.639999999999</v>
      </c>
      <c r="M2256" t="s">
        <v>41</v>
      </c>
      <c r="N2256" t="s">
        <v>41</v>
      </c>
      <c r="O2256">
        <v>1300</v>
      </c>
      <c r="P2256">
        <v>1309.3</v>
      </c>
      <c r="Q2256">
        <v>1320</v>
      </c>
      <c r="R2256">
        <v>-1.7</v>
      </c>
      <c r="S2256">
        <v>0.2</v>
      </c>
      <c r="T2256">
        <v>56.95</v>
      </c>
      <c r="U2256">
        <v>1001</v>
      </c>
      <c r="V2256" t="s">
        <v>41</v>
      </c>
      <c r="W2256">
        <v>6.6</v>
      </c>
      <c r="X2256" t="s">
        <v>41</v>
      </c>
      <c r="Z2256">
        <v>4.99</v>
      </c>
      <c r="AA2256">
        <v>2.5</v>
      </c>
      <c r="AB2256">
        <v>2.4900000000000002</v>
      </c>
      <c r="AC2256">
        <v>4.71</v>
      </c>
      <c r="AD2256" t="s">
        <v>41</v>
      </c>
      <c r="AF2256">
        <v>340</v>
      </c>
      <c r="AG2256">
        <v>340</v>
      </c>
      <c r="AH2256">
        <v>3.29</v>
      </c>
      <c r="AI2256">
        <v>3.29</v>
      </c>
      <c r="AJ2256">
        <v>0</v>
      </c>
      <c r="AK2256" t="s">
        <v>41</v>
      </c>
      <c r="AL2256" t="s">
        <v>41</v>
      </c>
      <c r="AM2256" t="s">
        <v>41</v>
      </c>
    </row>
    <row r="2257" spans="1:39" x14ac:dyDescent="0.3">
      <c r="A2257" t="s">
        <v>55</v>
      </c>
      <c r="B2257" t="s">
        <v>56</v>
      </c>
      <c r="C2257" t="s">
        <v>38</v>
      </c>
      <c r="D2257" t="s">
        <v>59</v>
      </c>
      <c r="E2257">
        <v>5</v>
      </c>
      <c r="F2257" t="s">
        <v>49</v>
      </c>
      <c r="G2257" t="s">
        <v>40</v>
      </c>
      <c r="H2257" t="s">
        <v>41</v>
      </c>
      <c r="J2257">
        <v>75.92</v>
      </c>
      <c r="K2257" t="s">
        <v>41</v>
      </c>
      <c r="L2257">
        <v>24070.639999999999</v>
      </c>
      <c r="M2257" t="s">
        <v>41</v>
      </c>
      <c r="N2257" t="s">
        <v>41</v>
      </c>
      <c r="O2257">
        <v>1320</v>
      </c>
      <c r="P2257">
        <v>1328.86</v>
      </c>
      <c r="Q2257">
        <v>1340</v>
      </c>
      <c r="R2257">
        <v>-2.14</v>
      </c>
      <c r="S2257">
        <v>0.21</v>
      </c>
      <c r="T2257">
        <v>58.55</v>
      </c>
      <c r="U2257">
        <v>1001</v>
      </c>
      <c r="V2257" t="s">
        <v>41</v>
      </c>
      <c r="W2257">
        <v>5.55</v>
      </c>
      <c r="X2257" t="s">
        <v>41</v>
      </c>
      <c r="Z2257">
        <v>4.99</v>
      </c>
      <c r="AA2257">
        <v>2.5</v>
      </c>
      <c r="AB2257">
        <v>2.4900000000000002</v>
      </c>
      <c r="AC2257">
        <v>4.95</v>
      </c>
      <c r="AD2257" t="s">
        <v>41</v>
      </c>
      <c r="AF2257">
        <v>340</v>
      </c>
      <c r="AG2257">
        <v>340</v>
      </c>
      <c r="AH2257">
        <v>3.29</v>
      </c>
      <c r="AI2257">
        <v>3.29</v>
      </c>
      <c r="AJ2257">
        <v>0</v>
      </c>
      <c r="AK2257" t="s">
        <v>41</v>
      </c>
      <c r="AL2257" t="s">
        <v>41</v>
      </c>
      <c r="AM2257" t="s">
        <v>41</v>
      </c>
    </row>
    <row r="2258" spans="1:39" x14ac:dyDescent="0.3">
      <c r="A2258" t="s">
        <v>55</v>
      </c>
      <c r="B2258" t="s">
        <v>56</v>
      </c>
      <c r="C2258" t="s">
        <v>38</v>
      </c>
      <c r="D2258" t="s">
        <v>59</v>
      </c>
      <c r="E2258">
        <v>5</v>
      </c>
      <c r="F2258" t="s">
        <v>39</v>
      </c>
      <c r="G2258" t="s">
        <v>40</v>
      </c>
      <c r="H2258" t="s">
        <v>41</v>
      </c>
      <c r="J2258">
        <v>74.42</v>
      </c>
      <c r="K2258" t="s">
        <v>41</v>
      </c>
      <c r="L2258">
        <v>24150.5</v>
      </c>
      <c r="M2258" t="s">
        <v>41</v>
      </c>
      <c r="N2258" t="s">
        <v>41</v>
      </c>
      <c r="O2258">
        <v>1260</v>
      </c>
      <c r="P2258">
        <v>1269.0999999999999</v>
      </c>
      <c r="Q2258">
        <v>1280</v>
      </c>
      <c r="R2258">
        <v>-1.9</v>
      </c>
      <c r="S2258">
        <v>0.2</v>
      </c>
      <c r="T2258">
        <v>62.45</v>
      </c>
      <c r="U2258">
        <v>1001</v>
      </c>
      <c r="V2258" t="s">
        <v>41</v>
      </c>
      <c r="W2258">
        <v>6.58</v>
      </c>
      <c r="X2258" t="s">
        <v>41</v>
      </c>
      <c r="Z2258">
        <v>4.99</v>
      </c>
      <c r="AA2258">
        <v>2.5499999999999998</v>
      </c>
      <c r="AB2258">
        <v>2.44</v>
      </c>
      <c r="AC2258">
        <v>5.29</v>
      </c>
      <c r="AD2258" t="s">
        <v>41</v>
      </c>
      <c r="AF2258">
        <v>350</v>
      </c>
      <c r="AG2258">
        <v>350</v>
      </c>
      <c r="AH2258">
        <v>3.29</v>
      </c>
      <c r="AI2258">
        <v>3.29</v>
      </c>
      <c r="AJ2258">
        <v>0</v>
      </c>
      <c r="AK2258" t="s">
        <v>41</v>
      </c>
      <c r="AL2258" t="s">
        <v>41</v>
      </c>
      <c r="AM2258" t="s">
        <v>41</v>
      </c>
    </row>
    <row r="2259" spans="1:39" x14ac:dyDescent="0.3">
      <c r="A2259" t="s">
        <v>55</v>
      </c>
      <c r="B2259" t="s">
        <v>56</v>
      </c>
      <c r="C2259" t="s">
        <v>38</v>
      </c>
      <c r="D2259" t="s">
        <v>59</v>
      </c>
      <c r="E2259">
        <v>5</v>
      </c>
      <c r="F2259" t="s">
        <v>43</v>
      </c>
      <c r="G2259" t="s">
        <v>40</v>
      </c>
      <c r="H2259" t="s">
        <v>41</v>
      </c>
      <c r="J2259">
        <v>74.42</v>
      </c>
      <c r="K2259" t="s">
        <v>41</v>
      </c>
      <c r="L2259">
        <v>24150.5</v>
      </c>
      <c r="M2259" t="s">
        <v>41</v>
      </c>
      <c r="N2259" t="s">
        <v>41</v>
      </c>
      <c r="O2259">
        <v>1280</v>
      </c>
      <c r="P2259">
        <v>1288.82</v>
      </c>
      <c r="Q2259">
        <v>1300</v>
      </c>
      <c r="R2259">
        <v>-2.1800000000000002</v>
      </c>
      <c r="S2259">
        <v>0.22</v>
      </c>
      <c r="T2259">
        <v>62.51</v>
      </c>
      <c r="U2259">
        <v>1001</v>
      </c>
      <c r="V2259" t="s">
        <v>41</v>
      </c>
      <c r="W2259">
        <v>6.58</v>
      </c>
      <c r="X2259" t="s">
        <v>41</v>
      </c>
      <c r="Z2259">
        <v>4.99</v>
      </c>
      <c r="AA2259">
        <v>2.5499999999999998</v>
      </c>
      <c r="AB2259">
        <v>2.44</v>
      </c>
      <c r="AC2259">
        <v>4.88</v>
      </c>
      <c r="AD2259" t="s">
        <v>41</v>
      </c>
      <c r="AF2259">
        <v>350</v>
      </c>
      <c r="AG2259">
        <v>350</v>
      </c>
      <c r="AH2259">
        <v>3.29</v>
      </c>
      <c r="AI2259">
        <v>3.29</v>
      </c>
      <c r="AJ2259">
        <v>0</v>
      </c>
      <c r="AK2259" t="s">
        <v>41</v>
      </c>
      <c r="AL2259" t="s">
        <v>41</v>
      </c>
      <c r="AM2259" t="s">
        <v>41</v>
      </c>
    </row>
    <row r="2260" spans="1:39" x14ac:dyDescent="0.3">
      <c r="A2260" t="s">
        <v>55</v>
      </c>
      <c r="B2260" t="s">
        <v>56</v>
      </c>
      <c r="C2260" t="s">
        <v>38</v>
      </c>
      <c r="D2260" t="s">
        <v>59</v>
      </c>
      <c r="E2260">
        <v>5</v>
      </c>
      <c r="F2260" t="s">
        <v>44</v>
      </c>
      <c r="G2260" t="s">
        <v>40</v>
      </c>
      <c r="H2260" t="s">
        <v>41</v>
      </c>
      <c r="J2260">
        <v>74.42</v>
      </c>
      <c r="K2260" t="s">
        <v>41</v>
      </c>
      <c r="L2260">
        <v>24150.5</v>
      </c>
      <c r="M2260" t="s">
        <v>41</v>
      </c>
      <c r="N2260" t="s">
        <v>41</v>
      </c>
      <c r="O2260">
        <v>1300</v>
      </c>
      <c r="P2260">
        <v>1309.32</v>
      </c>
      <c r="Q2260">
        <v>1320</v>
      </c>
      <c r="R2260">
        <v>-1.68</v>
      </c>
      <c r="S2260">
        <v>0.2</v>
      </c>
      <c r="T2260">
        <v>56.99</v>
      </c>
      <c r="U2260">
        <v>1001</v>
      </c>
      <c r="V2260" t="s">
        <v>41</v>
      </c>
      <c r="W2260">
        <v>6.13</v>
      </c>
      <c r="X2260" t="s">
        <v>41</v>
      </c>
      <c r="Z2260">
        <v>4.99</v>
      </c>
      <c r="AA2260">
        <v>2.5499999999999998</v>
      </c>
      <c r="AB2260">
        <v>2.44</v>
      </c>
      <c r="AC2260">
        <v>4.8600000000000003</v>
      </c>
      <c r="AD2260" t="s">
        <v>41</v>
      </c>
      <c r="AF2260">
        <v>350</v>
      </c>
      <c r="AG2260">
        <v>350</v>
      </c>
      <c r="AH2260">
        <v>3.29</v>
      </c>
      <c r="AI2260">
        <v>3.29</v>
      </c>
      <c r="AJ2260">
        <v>0</v>
      </c>
      <c r="AK2260" t="s">
        <v>41</v>
      </c>
      <c r="AL2260" t="s">
        <v>41</v>
      </c>
      <c r="AM2260" t="s">
        <v>41</v>
      </c>
    </row>
    <row r="2261" spans="1:39" x14ac:dyDescent="0.3">
      <c r="A2261" t="s">
        <v>55</v>
      </c>
      <c r="B2261" t="s">
        <v>56</v>
      </c>
      <c r="C2261" t="s">
        <v>38</v>
      </c>
      <c r="D2261" t="s">
        <v>59</v>
      </c>
      <c r="E2261">
        <v>5</v>
      </c>
      <c r="F2261" t="s">
        <v>45</v>
      </c>
      <c r="G2261" t="s">
        <v>40</v>
      </c>
      <c r="H2261" t="s">
        <v>41</v>
      </c>
      <c r="J2261">
        <v>74.42</v>
      </c>
      <c r="K2261" t="s">
        <v>41</v>
      </c>
      <c r="L2261">
        <v>24150.5</v>
      </c>
      <c r="M2261" t="s">
        <v>41</v>
      </c>
      <c r="N2261" t="s">
        <v>41</v>
      </c>
      <c r="O2261">
        <v>1320</v>
      </c>
      <c r="P2261">
        <v>1328.92</v>
      </c>
      <c r="Q2261">
        <v>1340</v>
      </c>
      <c r="R2261">
        <v>-2.08</v>
      </c>
      <c r="S2261">
        <v>0.21</v>
      </c>
      <c r="T2261">
        <v>58.62</v>
      </c>
      <c r="U2261">
        <v>1001</v>
      </c>
      <c r="V2261" t="s">
        <v>41</v>
      </c>
      <c r="W2261">
        <v>5.17</v>
      </c>
      <c r="X2261" t="s">
        <v>41</v>
      </c>
      <c r="Z2261">
        <v>4.99</v>
      </c>
      <c r="AA2261">
        <v>2.5499999999999998</v>
      </c>
      <c r="AB2261">
        <v>2.44</v>
      </c>
      <c r="AC2261">
        <v>5.0999999999999996</v>
      </c>
      <c r="AD2261" t="s">
        <v>41</v>
      </c>
      <c r="AF2261">
        <v>350</v>
      </c>
      <c r="AG2261">
        <v>350</v>
      </c>
      <c r="AH2261">
        <v>3.29</v>
      </c>
      <c r="AI2261">
        <v>3.29</v>
      </c>
      <c r="AJ2261">
        <v>0</v>
      </c>
      <c r="AK2261" t="s">
        <v>41</v>
      </c>
      <c r="AL2261" t="s">
        <v>41</v>
      </c>
      <c r="AM2261" t="s">
        <v>41</v>
      </c>
    </row>
    <row r="2262" spans="1:39" x14ac:dyDescent="0.3">
      <c r="A2262" t="s">
        <v>55</v>
      </c>
      <c r="B2262" t="s">
        <v>56</v>
      </c>
      <c r="C2262" t="s">
        <v>38</v>
      </c>
      <c r="D2262" t="s">
        <v>59</v>
      </c>
      <c r="E2262">
        <v>5</v>
      </c>
      <c r="F2262" t="s">
        <v>46</v>
      </c>
      <c r="G2262" t="s">
        <v>40</v>
      </c>
      <c r="H2262" t="s">
        <v>41</v>
      </c>
      <c r="J2262">
        <v>74.42</v>
      </c>
      <c r="K2262" t="s">
        <v>41</v>
      </c>
      <c r="L2262">
        <v>24150.5</v>
      </c>
      <c r="M2262" t="s">
        <v>41</v>
      </c>
      <c r="N2262" t="s">
        <v>41</v>
      </c>
      <c r="O2262">
        <v>1260</v>
      </c>
      <c r="P2262">
        <v>1269.0999999999999</v>
      </c>
      <c r="Q2262">
        <v>1280</v>
      </c>
      <c r="R2262">
        <v>-1.9</v>
      </c>
      <c r="S2262">
        <v>0.2</v>
      </c>
      <c r="T2262">
        <v>62.45</v>
      </c>
      <c r="U2262">
        <v>1001</v>
      </c>
      <c r="V2262" t="s">
        <v>41</v>
      </c>
      <c r="W2262">
        <v>6.73</v>
      </c>
      <c r="X2262" t="s">
        <v>41</v>
      </c>
      <c r="Z2262">
        <v>4.99</v>
      </c>
      <c r="AA2262">
        <v>2.5499999999999998</v>
      </c>
      <c r="AB2262">
        <v>2.44</v>
      </c>
      <c r="AC2262">
        <v>5.29</v>
      </c>
      <c r="AD2262" t="s">
        <v>41</v>
      </c>
      <c r="AF2262">
        <v>350</v>
      </c>
      <c r="AG2262">
        <v>350</v>
      </c>
      <c r="AH2262">
        <v>3.29</v>
      </c>
      <c r="AI2262">
        <v>3.29</v>
      </c>
      <c r="AJ2262">
        <v>0</v>
      </c>
      <c r="AK2262" t="s">
        <v>41</v>
      </c>
      <c r="AL2262" t="s">
        <v>41</v>
      </c>
      <c r="AM2262" t="s">
        <v>41</v>
      </c>
    </row>
    <row r="2263" spans="1:39" x14ac:dyDescent="0.3">
      <c r="A2263" t="s">
        <v>55</v>
      </c>
      <c r="B2263" t="s">
        <v>56</v>
      </c>
      <c r="C2263" t="s">
        <v>38</v>
      </c>
      <c r="D2263" t="s">
        <v>59</v>
      </c>
      <c r="E2263">
        <v>5</v>
      </c>
      <c r="F2263" t="s">
        <v>47</v>
      </c>
      <c r="G2263" t="s">
        <v>40</v>
      </c>
      <c r="H2263" t="s">
        <v>41</v>
      </c>
      <c r="J2263">
        <v>74.42</v>
      </c>
      <c r="K2263" t="s">
        <v>41</v>
      </c>
      <c r="L2263">
        <v>24150.5</v>
      </c>
      <c r="M2263" t="s">
        <v>41</v>
      </c>
      <c r="N2263" t="s">
        <v>41</v>
      </c>
      <c r="O2263">
        <v>1280</v>
      </c>
      <c r="P2263">
        <v>1288.82</v>
      </c>
      <c r="Q2263">
        <v>1300</v>
      </c>
      <c r="R2263">
        <v>-2.1800000000000002</v>
      </c>
      <c r="S2263">
        <v>0.22</v>
      </c>
      <c r="T2263">
        <v>62.51</v>
      </c>
      <c r="U2263">
        <v>1001</v>
      </c>
      <c r="V2263" t="s">
        <v>41</v>
      </c>
      <c r="W2263">
        <v>6.74</v>
      </c>
      <c r="X2263" t="s">
        <v>41</v>
      </c>
      <c r="Z2263">
        <v>4.99</v>
      </c>
      <c r="AA2263">
        <v>2.5499999999999998</v>
      </c>
      <c r="AB2263">
        <v>2.44</v>
      </c>
      <c r="AC2263">
        <v>4.88</v>
      </c>
      <c r="AD2263" t="s">
        <v>41</v>
      </c>
      <c r="AF2263">
        <v>350</v>
      </c>
      <c r="AG2263">
        <v>350</v>
      </c>
      <c r="AH2263">
        <v>3.29</v>
      </c>
      <c r="AI2263">
        <v>3.29</v>
      </c>
      <c r="AJ2263">
        <v>0</v>
      </c>
      <c r="AK2263" t="s">
        <v>41</v>
      </c>
      <c r="AL2263" t="s">
        <v>41</v>
      </c>
      <c r="AM2263" t="s">
        <v>41</v>
      </c>
    </row>
    <row r="2264" spans="1:39" x14ac:dyDescent="0.3">
      <c r="A2264" t="s">
        <v>55</v>
      </c>
      <c r="B2264" t="s">
        <v>56</v>
      </c>
      <c r="C2264" t="s">
        <v>38</v>
      </c>
      <c r="D2264" t="s">
        <v>59</v>
      </c>
      <c r="E2264">
        <v>5</v>
      </c>
      <c r="F2264" t="s">
        <v>48</v>
      </c>
      <c r="G2264" t="s">
        <v>40</v>
      </c>
      <c r="H2264" t="s">
        <v>41</v>
      </c>
      <c r="J2264">
        <v>74.42</v>
      </c>
      <c r="K2264" t="s">
        <v>41</v>
      </c>
      <c r="L2264">
        <v>24150.5</v>
      </c>
      <c r="M2264" t="s">
        <v>41</v>
      </c>
      <c r="N2264" t="s">
        <v>41</v>
      </c>
      <c r="O2264">
        <v>1300</v>
      </c>
      <c r="P2264">
        <v>1309.32</v>
      </c>
      <c r="Q2264">
        <v>1320</v>
      </c>
      <c r="R2264">
        <v>-1.68</v>
      </c>
      <c r="S2264">
        <v>0.2</v>
      </c>
      <c r="T2264">
        <v>56.99</v>
      </c>
      <c r="U2264">
        <v>1001</v>
      </c>
      <c r="V2264" t="s">
        <v>41</v>
      </c>
      <c r="W2264">
        <v>6.62</v>
      </c>
      <c r="X2264" t="s">
        <v>41</v>
      </c>
      <c r="Z2264">
        <v>4.99</v>
      </c>
      <c r="AA2264">
        <v>2.5499999999999998</v>
      </c>
      <c r="AB2264">
        <v>2.44</v>
      </c>
      <c r="AC2264">
        <v>4.8600000000000003</v>
      </c>
      <c r="AD2264" t="s">
        <v>41</v>
      </c>
      <c r="AF2264">
        <v>350</v>
      </c>
      <c r="AG2264">
        <v>350</v>
      </c>
      <c r="AH2264">
        <v>3.29</v>
      </c>
      <c r="AI2264">
        <v>3.29</v>
      </c>
      <c r="AJ2264">
        <v>0</v>
      </c>
      <c r="AK2264" t="s">
        <v>41</v>
      </c>
      <c r="AL2264" t="s">
        <v>41</v>
      </c>
      <c r="AM2264" t="s">
        <v>41</v>
      </c>
    </row>
    <row r="2265" spans="1:39" x14ac:dyDescent="0.3">
      <c r="A2265" t="s">
        <v>55</v>
      </c>
      <c r="B2265" t="s">
        <v>56</v>
      </c>
      <c r="C2265" t="s">
        <v>38</v>
      </c>
      <c r="D2265" t="s">
        <v>59</v>
      </c>
      <c r="E2265">
        <v>5</v>
      </c>
      <c r="F2265" t="s">
        <v>49</v>
      </c>
      <c r="G2265" t="s">
        <v>40</v>
      </c>
      <c r="H2265" t="s">
        <v>41</v>
      </c>
      <c r="J2265">
        <v>74.42</v>
      </c>
      <c r="K2265" t="s">
        <v>41</v>
      </c>
      <c r="L2265">
        <v>24150.5</v>
      </c>
      <c r="M2265" t="s">
        <v>41</v>
      </c>
      <c r="N2265" t="s">
        <v>41</v>
      </c>
      <c r="O2265">
        <v>1320</v>
      </c>
      <c r="P2265">
        <v>1328.92</v>
      </c>
      <c r="Q2265">
        <v>1340</v>
      </c>
      <c r="R2265">
        <v>-2.08</v>
      </c>
      <c r="S2265">
        <v>0.21</v>
      </c>
      <c r="T2265">
        <v>58.62</v>
      </c>
      <c r="U2265">
        <v>1001</v>
      </c>
      <c r="V2265" t="s">
        <v>41</v>
      </c>
      <c r="W2265">
        <v>5.56</v>
      </c>
      <c r="X2265" t="s">
        <v>41</v>
      </c>
      <c r="Z2265">
        <v>4.99</v>
      </c>
      <c r="AA2265">
        <v>2.5499999999999998</v>
      </c>
      <c r="AB2265">
        <v>2.44</v>
      </c>
      <c r="AC2265">
        <v>5.0999999999999996</v>
      </c>
      <c r="AD2265" t="s">
        <v>41</v>
      </c>
      <c r="AF2265">
        <v>350</v>
      </c>
      <c r="AG2265">
        <v>350</v>
      </c>
      <c r="AH2265">
        <v>3.29</v>
      </c>
      <c r="AI2265">
        <v>3.29</v>
      </c>
      <c r="AJ2265">
        <v>0</v>
      </c>
      <c r="AK2265" t="s">
        <v>41</v>
      </c>
      <c r="AL2265" t="s">
        <v>41</v>
      </c>
      <c r="AM2265" t="s">
        <v>41</v>
      </c>
    </row>
    <row r="2266" spans="1:39" x14ac:dyDescent="0.3">
      <c r="A2266" t="s">
        <v>55</v>
      </c>
      <c r="B2266" t="s">
        <v>56</v>
      </c>
      <c r="C2266" t="s">
        <v>38</v>
      </c>
      <c r="D2266" t="s">
        <v>59</v>
      </c>
      <c r="E2266">
        <v>5</v>
      </c>
      <c r="F2266" t="s">
        <v>39</v>
      </c>
      <c r="G2266" t="s">
        <v>40</v>
      </c>
      <c r="H2266" t="s">
        <v>41</v>
      </c>
      <c r="J2266">
        <v>76.02</v>
      </c>
      <c r="K2266" t="s">
        <v>41</v>
      </c>
      <c r="L2266">
        <v>24231.94</v>
      </c>
      <c r="M2266" t="s">
        <v>41</v>
      </c>
      <c r="N2266" t="s">
        <v>41</v>
      </c>
      <c r="O2266">
        <v>1260</v>
      </c>
      <c r="P2266">
        <v>1269.1400000000001</v>
      </c>
      <c r="Q2266">
        <v>1280</v>
      </c>
      <c r="R2266">
        <v>-1.86</v>
      </c>
      <c r="S2266">
        <v>0.2</v>
      </c>
      <c r="T2266">
        <v>62.58</v>
      </c>
      <c r="U2266">
        <v>1001</v>
      </c>
      <c r="V2266" t="s">
        <v>41</v>
      </c>
      <c r="W2266">
        <v>6.6</v>
      </c>
      <c r="X2266" t="s">
        <v>41</v>
      </c>
      <c r="Z2266">
        <v>4.99</v>
      </c>
      <c r="AA2266">
        <v>2.6</v>
      </c>
      <c r="AB2266">
        <v>2.39</v>
      </c>
      <c r="AC2266">
        <v>5.43</v>
      </c>
      <c r="AD2266" t="s">
        <v>41</v>
      </c>
      <c r="AF2266">
        <v>360</v>
      </c>
      <c r="AG2266">
        <v>360</v>
      </c>
      <c r="AH2266">
        <v>3.29</v>
      </c>
      <c r="AI2266">
        <v>3.29</v>
      </c>
      <c r="AJ2266">
        <v>0</v>
      </c>
      <c r="AK2266" t="s">
        <v>41</v>
      </c>
      <c r="AL2266" t="s">
        <v>41</v>
      </c>
      <c r="AM2266" t="s">
        <v>41</v>
      </c>
    </row>
    <row r="2267" spans="1:39" x14ac:dyDescent="0.3">
      <c r="A2267" t="s">
        <v>55</v>
      </c>
      <c r="B2267" t="s">
        <v>56</v>
      </c>
      <c r="C2267" t="s">
        <v>38</v>
      </c>
      <c r="D2267" t="s">
        <v>59</v>
      </c>
      <c r="E2267">
        <v>5</v>
      </c>
      <c r="F2267" t="s">
        <v>43</v>
      </c>
      <c r="G2267" t="s">
        <v>40</v>
      </c>
      <c r="H2267" t="s">
        <v>41</v>
      </c>
      <c r="J2267">
        <v>76.02</v>
      </c>
      <c r="K2267" t="s">
        <v>41</v>
      </c>
      <c r="L2267">
        <v>24231.94</v>
      </c>
      <c r="M2267" t="s">
        <v>41</v>
      </c>
      <c r="N2267" t="s">
        <v>41</v>
      </c>
      <c r="O2267">
        <v>1280</v>
      </c>
      <c r="P2267">
        <v>1288.8599999999999</v>
      </c>
      <c r="Q2267">
        <v>1300</v>
      </c>
      <c r="R2267">
        <v>-2.14</v>
      </c>
      <c r="S2267">
        <v>0.22</v>
      </c>
      <c r="T2267">
        <v>62.59</v>
      </c>
      <c r="U2267">
        <v>1001</v>
      </c>
      <c r="V2267" t="s">
        <v>41</v>
      </c>
      <c r="W2267">
        <v>6.61</v>
      </c>
      <c r="X2267" t="s">
        <v>41</v>
      </c>
      <c r="Z2267">
        <v>4.99</v>
      </c>
      <c r="AA2267">
        <v>2.6</v>
      </c>
      <c r="AB2267">
        <v>2.39</v>
      </c>
      <c r="AC2267">
        <v>5.05</v>
      </c>
      <c r="AD2267" t="s">
        <v>41</v>
      </c>
      <c r="AF2267">
        <v>360</v>
      </c>
      <c r="AG2267">
        <v>360</v>
      </c>
      <c r="AH2267">
        <v>3.29</v>
      </c>
      <c r="AI2267">
        <v>3.29</v>
      </c>
      <c r="AJ2267">
        <v>0</v>
      </c>
      <c r="AK2267" t="s">
        <v>41</v>
      </c>
      <c r="AL2267" t="s">
        <v>41</v>
      </c>
      <c r="AM2267" t="s">
        <v>41</v>
      </c>
    </row>
    <row r="2268" spans="1:39" x14ac:dyDescent="0.3">
      <c r="A2268" t="s">
        <v>55</v>
      </c>
      <c r="B2268" t="s">
        <v>56</v>
      </c>
      <c r="C2268" t="s">
        <v>38</v>
      </c>
      <c r="D2268" t="s">
        <v>59</v>
      </c>
      <c r="E2268">
        <v>5</v>
      </c>
      <c r="F2268" t="s">
        <v>44</v>
      </c>
      <c r="G2268" t="s">
        <v>40</v>
      </c>
      <c r="H2268" t="s">
        <v>41</v>
      </c>
      <c r="J2268">
        <v>76.02</v>
      </c>
      <c r="K2268" t="s">
        <v>41</v>
      </c>
      <c r="L2268">
        <v>24231.94</v>
      </c>
      <c r="M2268" t="s">
        <v>41</v>
      </c>
      <c r="N2268" t="s">
        <v>41</v>
      </c>
      <c r="O2268">
        <v>1300</v>
      </c>
      <c r="P2268">
        <v>1309.3599999999999</v>
      </c>
      <c r="Q2268">
        <v>1320</v>
      </c>
      <c r="R2268">
        <v>-1.64</v>
      </c>
      <c r="S2268">
        <v>0.2</v>
      </c>
      <c r="T2268">
        <v>57.04</v>
      </c>
      <c r="U2268">
        <v>1001</v>
      </c>
      <c r="V2268" t="s">
        <v>41</v>
      </c>
      <c r="W2268">
        <v>6.15</v>
      </c>
      <c r="X2268" t="s">
        <v>41</v>
      </c>
      <c r="Z2268">
        <v>4.99</v>
      </c>
      <c r="AA2268">
        <v>2.6</v>
      </c>
      <c r="AB2268">
        <v>2.39</v>
      </c>
      <c r="AC2268">
        <v>5</v>
      </c>
      <c r="AD2268" t="s">
        <v>41</v>
      </c>
      <c r="AF2268">
        <v>360</v>
      </c>
      <c r="AG2268">
        <v>360</v>
      </c>
      <c r="AH2268">
        <v>3.29</v>
      </c>
      <c r="AI2268">
        <v>3.29</v>
      </c>
      <c r="AJ2268">
        <v>0</v>
      </c>
      <c r="AK2268" t="s">
        <v>41</v>
      </c>
      <c r="AL2268" t="s">
        <v>41</v>
      </c>
      <c r="AM2268" t="s">
        <v>41</v>
      </c>
    </row>
    <row r="2269" spans="1:39" x14ac:dyDescent="0.3">
      <c r="A2269" t="s">
        <v>55</v>
      </c>
      <c r="B2269" t="s">
        <v>56</v>
      </c>
      <c r="C2269" t="s">
        <v>38</v>
      </c>
      <c r="D2269" t="s">
        <v>59</v>
      </c>
      <c r="E2269">
        <v>5</v>
      </c>
      <c r="F2269" t="s">
        <v>45</v>
      </c>
      <c r="G2269" t="s">
        <v>40</v>
      </c>
      <c r="H2269" t="s">
        <v>41</v>
      </c>
      <c r="J2269">
        <v>76.02</v>
      </c>
      <c r="K2269" t="s">
        <v>41</v>
      </c>
      <c r="L2269">
        <v>24231.94</v>
      </c>
      <c r="M2269" t="s">
        <v>41</v>
      </c>
      <c r="N2269" t="s">
        <v>41</v>
      </c>
      <c r="O2269">
        <v>1320</v>
      </c>
      <c r="P2269">
        <v>1328.94</v>
      </c>
      <c r="Q2269">
        <v>1340</v>
      </c>
      <c r="R2269">
        <v>-2.06</v>
      </c>
      <c r="S2269">
        <v>0.2</v>
      </c>
      <c r="T2269">
        <v>58.68</v>
      </c>
      <c r="U2269">
        <v>1001</v>
      </c>
      <c r="V2269" t="s">
        <v>41</v>
      </c>
      <c r="W2269">
        <v>5.19</v>
      </c>
      <c r="X2269" t="s">
        <v>41</v>
      </c>
      <c r="Z2269">
        <v>4.99</v>
      </c>
      <c r="AA2269">
        <v>2.6</v>
      </c>
      <c r="AB2269">
        <v>2.39</v>
      </c>
      <c r="AC2269">
        <v>5.24</v>
      </c>
      <c r="AD2269" t="s">
        <v>41</v>
      </c>
      <c r="AF2269">
        <v>360</v>
      </c>
      <c r="AG2269">
        <v>360</v>
      </c>
      <c r="AH2269">
        <v>3.29</v>
      </c>
      <c r="AI2269">
        <v>3.29</v>
      </c>
      <c r="AJ2269">
        <v>0</v>
      </c>
      <c r="AK2269" t="s">
        <v>41</v>
      </c>
      <c r="AL2269" t="s">
        <v>41</v>
      </c>
      <c r="AM2269" t="s">
        <v>41</v>
      </c>
    </row>
    <row r="2270" spans="1:39" x14ac:dyDescent="0.3">
      <c r="A2270" t="s">
        <v>55</v>
      </c>
      <c r="B2270" t="s">
        <v>56</v>
      </c>
      <c r="C2270" t="s">
        <v>38</v>
      </c>
      <c r="D2270" t="s">
        <v>59</v>
      </c>
      <c r="E2270">
        <v>5</v>
      </c>
      <c r="F2270" t="s">
        <v>46</v>
      </c>
      <c r="G2270" t="s">
        <v>40</v>
      </c>
      <c r="H2270" t="s">
        <v>41</v>
      </c>
      <c r="J2270">
        <v>76.02</v>
      </c>
      <c r="K2270" t="s">
        <v>41</v>
      </c>
      <c r="L2270">
        <v>24231.94</v>
      </c>
      <c r="M2270" t="s">
        <v>41</v>
      </c>
      <c r="N2270" t="s">
        <v>41</v>
      </c>
      <c r="O2270">
        <v>1260</v>
      </c>
      <c r="P2270">
        <v>1269.1400000000001</v>
      </c>
      <c r="Q2270">
        <v>1280</v>
      </c>
      <c r="R2270">
        <v>-1.86</v>
      </c>
      <c r="S2270">
        <v>0.2</v>
      </c>
      <c r="T2270">
        <v>62.58</v>
      </c>
      <c r="U2270">
        <v>1001</v>
      </c>
      <c r="V2270" t="s">
        <v>41</v>
      </c>
      <c r="W2270">
        <v>6.75</v>
      </c>
      <c r="X2270" t="s">
        <v>41</v>
      </c>
      <c r="Z2270">
        <v>4.99</v>
      </c>
      <c r="AA2270">
        <v>2.6</v>
      </c>
      <c r="AB2270">
        <v>2.39</v>
      </c>
      <c r="AC2270">
        <v>5.43</v>
      </c>
      <c r="AD2270" t="s">
        <v>41</v>
      </c>
      <c r="AF2270">
        <v>360</v>
      </c>
      <c r="AG2270">
        <v>360</v>
      </c>
      <c r="AH2270">
        <v>3.29</v>
      </c>
      <c r="AI2270">
        <v>3.29</v>
      </c>
      <c r="AJ2270">
        <v>0</v>
      </c>
      <c r="AK2270" t="s">
        <v>41</v>
      </c>
      <c r="AL2270" t="s">
        <v>41</v>
      </c>
      <c r="AM2270" t="s">
        <v>41</v>
      </c>
    </row>
    <row r="2271" spans="1:39" x14ac:dyDescent="0.3">
      <c r="A2271" t="s">
        <v>55</v>
      </c>
      <c r="B2271" t="s">
        <v>56</v>
      </c>
      <c r="C2271" t="s">
        <v>38</v>
      </c>
      <c r="D2271" t="s">
        <v>59</v>
      </c>
      <c r="E2271">
        <v>5</v>
      </c>
      <c r="F2271" t="s">
        <v>47</v>
      </c>
      <c r="G2271" t="s">
        <v>40</v>
      </c>
      <c r="H2271" t="s">
        <v>41</v>
      </c>
      <c r="J2271">
        <v>76.02</v>
      </c>
      <c r="K2271" t="s">
        <v>41</v>
      </c>
      <c r="L2271">
        <v>24231.94</v>
      </c>
      <c r="M2271" t="s">
        <v>41</v>
      </c>
      <c r="N2271" t="s">
        <v>41</v>
      </c>
      <c r="O2271">
        <v>1280</v>
      </c>
      <c r="P2271">
        <v>1288.8599999999999</v>
      </c>
      <c r="Q2271">
        <v>1300</v>
      </c>
      <c r="R2271">
        <v>-2.14</v>
      </c>
      <c r="S2271">
        <v>0.22</v>
      </c>
      <c r="T2271">
        <v>62.59</v>
      </c>
      <c r="U2271">
        <v>1001</v>
      </c>
      <c r="V2271" t="s">
        <v>41</v>
      </c>
      <c r="W2271">
        <v>6.76</v>
      </c>
      <c r="X2271" t="s">
        <v>41</v>
      </c>
      <c r="Z2271">
        <v>4.99</v>
      </c>
      <c r="AA2271">
        <v>2.6</v>
      </c>
      <c r="AB2271">
        <v>2.39</v>
      </c>
      <c r="AC2271">
        <v>5.05</v>
      </c>
      <c r="AD2271" t="s">
        <v>41</v>
      </c>
      <c r="AF2271">
        <v>360</v>
      </c>
      <c r="AG2271">
        <v>360</v>
      </c>
      <c r="AH2271">
        <v>3.29</v>
      </c>
      <c r="AI2271">
        <v>3.29</v>
      </c>
      <c r="AJ2271">
        <v>0</v>
      </c>
      <c r="AK2271" t="s">
        <v>41</v>
      </c>
      <c r="AL2271" t="s">
        <v>41</v>
      </c>
      <c r="AM2271" t="s">
        <v>41</v>
      </c>
    </row>
    <row r="2272" spans="1:39" x14ac:dyDescent="0.3">
      <c r="A2272" t="s">
        <v>55</v>
      </c>
      <c r="B2272" t="s">
        <v>56</v>
      </c>
      <c r="C2272" t="s">
        <v>38</v>
      </c>
      <c r="D2272" t="s">
        <v>59</v>
      </c>
      <c r="E2272">
        <v>5</v>
      </c>
      <c r="F2272" t="s">
        <v>48</v>
      </c>
      <c r="G2272" t="s">
        <v>40</v>
      </c>
      <c r="H2272" t="s">
        <v>41</v>
      </c>
      <c r="J2272">
        <v>76.02</v>
      </c>
      <c r="K2272" t="s">
        <v>41</v>
      </c>
      <c r="L2272">
        <v>24231.94</v>
      </c>
      <c r="M2272" t="s">
        <v>41</v>
      </c>
      <c r="N2272" t="s">
        <v>41</v>
      </c>
      <c r="O2272">
        <v>1300</v>
      </c>
      <c r="P2272">
        <v>1309.3599999999999</v>
      </c>
      <c r="Q2272">
        <v>1320</v>
      </c>
      <c r="R2272">
        <v>-1.64</v>
      </c>
      <c r="S2272">
        <v>0.2</v>
      </c>
      <c r="T2272">
        <v>57.04</v>
      </c>
      <c r="U2272">
        <v>1001</v>
      </c>
      <c r="V2272" t="s">
        <v>41</v>
      </c>
      <c r="W2272">
        <v>6.64</v>
      </c>
      <c r="X2272" t="s">
        <v>41</v>
      </c>
      <c r="Z2272">
        <v>4.99</v>
      </c>
      <c r="AA2272">
        <v>2.6</v>
      </c>
      <c r="AB2272">
        <v>2.39</v>
      </c>
      <c r="AC2272">
        <v>5</v>
      </c>
      <c r="AD2272" t="s">
        <v>41</v>
      </c>
      <c r="AF2272">
        <v>360</v>
      </c>
      <c r="AG2272">
        <v>360</v>
      </c>
      <c r="AH2272">
        <v>3.29</v>
      </c>
      <c r="AI2272">
        <v>3.29</v>
      </c>
      <c r="AJ2272">
        <v>0</v>
      </c>
      <c r="AK2272" t="s">
        <v>41</v>
      </c>
      <c r="AL2272" t="s">
        <v>41</v>
      </c>
      <c r="AM2272" t="s">
        <v>41</v>
      </c>
    </row>
    <row r="2273" spans="1:39" x14ac:dyDescent="0.3">
      <c r="A2273" t="s">
        <v>55</v>
      </c>
      <c r="B2273" t="s">
        <v>56</v>
      </c>
      <c r="C2273" t="s">
        <v>38</v>
      </c>
      <c r="D2273" t="s">
        <v>59</v>
      </c>
      <c r="E2273">
        <v>5</v>
      </c>
      <c r="F2273" t="s">
        <v>49</v>
      </c>
      <c r="G2273" t="s">
        <v>40</v>
      </c>
      <c r="H2273" t="s">
        <v>41</v>
      </c>
      <c r="J2273">
        <v>76.02</v>
      </c>
      <c r="K2273" t="s">
        <v>41</v>
      </c>
      <c r="L2273">
        <v>24231.94</v>
      </c>
      <c r="M2273" t="s">
        <v>41</v>
      </c>
      <c r="N2273" t="s">
        <v>41</v>
      </c>
      <c r="O2273">
        <v>1320</v>
      </c>
      <c r="P2273">
        <v>1328.94</v>
      </c>
      <c r="Q2273">
        <v>1340</v>
      </c>
      <c r="R2273">
        <v>-2.06</v>
      </c>
      <c r="S2273">
        <v>0.2</v>
      </c>
      <c r="T2273">
        <v>58.68</v>
      </c>
      <c r="U2273">
        <v>1001</v>
      </c>
      <c r="V2273" t="s">
        <v>41</v>
      </c>
      <c r="W2273">
        <v>5.58</v>
      </c>
      <c r="X2273" t="s">
        <v>41</v>
      </c>
      <c r="Z2273">
        <v>4.99</v>
      </c>
      <c r="AA2273">
        <v>2.6</v>
      </c>
      <c r="AB2273">
        <v>2.39</v>
      </c>
      <c r="AC2273">
        <v>5.24</v>
      </c>
      <c r="AD2273" t="s">
        <v>41</v>
      </c>
      <c r="AF2273">
        <v>360</v>
      </c>
      <c r="AG2273">
        <v>360</v>
      </c>
      <c r="AH2273">
        <v>3.29</v>
      </c>
      <c r="AI2273">
        <v>3.29</v>
      </c>
      <c r="AJ2273">
        <v>0</v>
      </c>
      <c r="AK2273" t="s">
        <v>41</v>
      </c>
      <c r="AL2273" t="s">
        <v>41</v>
      </c>
      <c r="AM2273" t="s">
        <v>41</v>
      </c>
    </row>
    <row r="2274" spans="1:39" x14ac:dyDescent="0.3">
      <c r="A2274" t="s">
        <v>55</v>
      </c>
      <c r="B2274" t="s">
        <v>56</v>
      </c>
      <c r="C2274" t="s">
        <v>38</v>
      </c>
      <c r="D2274" t="s">
        <v>59</v>
      </c>
      <c r="E2274">
        <v>5</v>
      </c>
      <c r="F2274" t="s">
        <v>39</v>
      </c>
      <c r="G2274" t="s">
        <v>40</v>
      </c>
      <c r="H2274" t="s">
        <v>41</v>
      </c>
      <c r="J2274">
        <v>76.5</v>
      </c>
      <c r="K2274" t="s">
        <v>41</v>
      </c>
      <c r="L2274">
        <v>24313.88</v>
      </c>
      <c r="M2274" t="s">
        <v>41</v>
      </c>
      <c r="N2274" t="s">
        <v>41</v>
      </c>
      <c r="O2274">
        <v>1260</v>
      </c>
      <c r="P2274">
        <v>1269.1600000000001</v>
      </c>
      <c r="Q2274">
        <v>1280</v>
      </c>
      <c r="R2274">
        <v>-1.84</v>
      </c>
      <c r="S2274">
        <v>0.2</v>
      </c>
      <c r="T2274">
        <v>62.51</v>
      </c>
      <c r="U2274">
        <v>1001</v>
      </c>
      <c r="V2274" t="s">
        <v>41</v>
      </c>
      <c r="W2274">
        <v>6.62</v>
      </c>
      <c r="X2274" t="s">
        <v>41</v>
      </c>
      <c r="Z2274">
        <v>4.99</v>
      </c>
      <c r="AA2274">
        <v>2.68</v>
      </c>
      <c r="AB2274">
        <v>2.31</v>
      </c>
      <c r="AC2274">
        <v>5.6</v>
      </c>
      <c r="AD2274" t="s">
        <v>41</v>
      </c>
      <c r="AF2274">
        <v>370</v>
      </c>
      <c r="AG2274">
        <v>370</v>
      </c>
      <c r="AH2274">
        <v>3.29</v>
      </c>
      <c r="AI2274">
        <v>3.29</v>
      </c>
      <c r="AJ2274">
        <v>0</v>
      </c>
      <c r="AK2274" t="s">
        <v>41</v>
      </c>
      <c r="AL2274" t="s">
        <v>41</v>
      </c>
      <c r="AM2274" t="s">
        <v>41</v>
      </c>
    </row>
    <row r="2275" spans="1:39" x14ac:dyDescent="0.3">
      <c r="A2275" t="s">
        <v>55</v>
      </c>
      <c r="B2275" t="s">
        <v>56</v>
      </c>
      <c r="C2275" t="s">
        <v>38</v>
      </c>
      <c r="D2275" t="s">
        <v>59</v>
      </c>
      <c r="E2275">
        <v>5</v>
      </c>
      <c r="F2275" t="s">
        <v>43</v>
      </c>
      <c r="G2275" t="s">
        <v>40</v>
      </c>
      <c r="H2275" t="s">
        <v>41</v>
      </c>
      <c r="J2275">
        <v>76.5</v>
      </c>
      <c r="K2275" t="s">
        <v>41</v>
      </c>
      <c r="L2275">
        <v>24313.88</v>
      </c>
      <c r="M2275" t="s">
        <v>41</v>
      </c>
      <c r="N2275" t="s">
        <v>41</v>
      </c>
      <c r="O2275">
        <v>1280</v>
      </c>
      <c r="P2275">
        <v>1288.8800000000001</v>
      </c>
      <c r="Q2275">
        <v>1300</v>
      </c>
      <c r="R2275">
        <v>-2.12</v>
      </c>
      <c r="S2275">
        <v>0.22</v>
      </c>
      <c r="T2275">
        <v>62.65</v>
      </c>
      <c r="U2275">
        <v>1001</v>
      </c>
      <c r="V2275" t="s">
        <v>41</v>
      </c>
      <c r="W2275">
        <v>6.62</v>
      </c>
      <c r="X2275" t="s">
        <v>41</v>
      </c>
      <c r="Z2275">
        <v>4.99</v>
      </c>
      <c r="AA2275">
        <v>2.68</v>
      </c>
      <c r="AB2275">
        <v>2.31</v>
      </c>
      <c r="AC2275">
        <v>5.21</v>
      </c>
      <c r="AD2275" t="s">
        <v>41</v>
      </c>
      <c r="AF2275">
        <v>370</v>
      </c>
      <c r="AG2275">
        <v>370</v>
      </c>
      <c r="AH2275">
        <v>3.29</v>
      </c>
      <c r="AI2275">
        <v>3.29</v>
      </c>
      <c r="AJ2275">
        <v>0</v>
      </c>
      <c r="AK2275" t="s">
        <v>41</v>
      </c>
      <c r="AL2275" t="s">
        <v>41</v>
      </c>
      <c r="AM2275" t="s">
        <v>41</v>
      </c>
    </row>
    <row r="2276" spans="1:39" x14ac:dyDescent="0.3">
      <c r="A2276" t="s">
        <v>55</v>
      </c>
      <c r="B2276" t="s">
        <v>56</v>
      </c>
      <c r="C2276" t="s">
        <v>38</v>
      </c>
      <c r="D2276" t="s">
        <v>59</v>
      </c>
      <c r="E2276">
        <v>5</v>
      </c>
      <c r="F2276" t="s">
        <v>44</v>
      </c>
      <c r="G2276" t="s">
        <v>40</v>
      </c>
      <c r="H2276" t="s">
        <v>41</v>
      </c>
      <c r="J2276">
        <v>76.5</v>
      </c>
      <c r="K2276" t="s">
        <v>41</v>
      </c>
      <c r="L2276">
        <v>24313.88</v>
      </c>
      <c r="M2276" t="s">
        <v>41</v>
      </c>
      <c r="N2276" t="s">
        <v>41</v>
      </c>
      <c r="O2276">
        <v>1300</v>
      </c>
      <c r="P2276">
        <v>1309.4000000000001</v>
      </c>
      <c r="Q2276">
        <v>1320</v>
      </c>
      <c r="R2276">
        <v>-1.6</v>
      </c>
      <c r="S2276">
        <v>0.2</v>
      </c>
      <c r="T2276">
        <v>57.15</v>
      </c>
      <c r="U2276">
        <v>1001</v>
      </c>
      <c r="V2276" t="s">
        <v>41</v>
      </c>
      <c r="W2276">
        <v>6.16</v>
      </c>
      <c r="X2276" t="s">
        <v>41</v>
      </c>
      <c r="Z2276">
        <v>4.99</v>
      </c>
      <c r="AA2276">
        <v>2.68</v>
      </c>
      <c r="AB2276">
        <v>2.31</v>
      </c>
      <c r="AC2276">
        <v>5.17</v>
      </c>
      <c r="AD2276" t="s">
        <v>41</v>
      </c>
      <c r="AF2276">
        <v>370</v>
      </c>
      <c r="AG2276">
        <v>370</v>
      </c>
      <c r="AH2276">
        <v>3.29</v>
      </c>
      <c r="AI2276">
        <v>3.29</v>
      </c>
      <c r="AJ2276">
        <v>0</v>
      </c>
      <c r="AK2276" t="s">
        <v>41</v>
      </c>
      <c r="AL2276" t="s">
        <v>41</v>
      </c>
      <c r="AM2276" t="s">
        <v>41</v>
      </c>
    </row>
    <row r="2277" spans="1:39" x14ac:dyDescent="0.3">
      <c r="A2277" t="s">
        <v>55</v>
      </c>
      <c r="B2277" t="s">
        <v>56</v>
      </c>
      <c r="C2277" t="s">
        <v>38</v>
      </c>
      <c r="D2277" t="s">
        <v>59</v>
      </c>
      <c r="E2277">
        <v>5</v>
      </c>
      <c r="F2277" t="s">
        <v>45</v>
      </c>
      <c r="G2277" t="s">
        <v>40</v>
      </c>
      <c r="H2277" t="s">
        <v>41</v>
      </c>
      <c r="J2277">
        <v>76.5</v>
      </c>
      <c r="K2277" t="s">
        <v>41</v>
      </c>
      <c r="L2277">
        <v>24313.88</v>
      </c>
      <c r="M2277" t="s">
        <v>41</v>
      </c>
      <c r="N2277" t="s">
        <v>41</v>
      </c>
      <c r="O2277">
        <v>1320</v>
      </c>
      <c r="P2277">
        <v>1328.96</v>
      </c>
      <c r="Q2277">
        <v>1340</v>
      </c>
      <c r="R2277">
        <v>-2.04</v>
      </c>
      <c r="S2277">
        <v>0.21</v>
      </c>
      <c r="T2277">
        <v>58.67</v>
      </c>
      <c r="U2277">
        <v>1001</v>
      </c>
      <c r="V2277" t="s">
        <v>41</v>
      </c>
      <c r="W2277">
        <v>5.2</v>
      </c>
      <c r="X2277" t="s">
        <v>41</v>
      </c>
      <c r="Z2277">
        <v>4.99</v>
      </c>
      <c r="AA2277">
        <v>2.68</v>
      </c>
      <c r="AB2277">
        <v>2.31</v>
      </c>
      <c r="AC2277">
        <v>5.41</v>
      </c>
      <c r="AD2277" t="s">
        <v>41</v>
      </c>
      <c r="AF2277">
        <v>370</v>
      </c>
      <c r="AG2277">
        <v>370</v>
      </c>
      <c r="AH2277">
        <v>3.29</v>
      </c>
      <c r="AI2277">
        <v>3.29</v>
      </c>
      <c r="AJ2277">
        <v>0</v>
      </c>
      <c r="AK2277" t="s">
        <v>41</v>
      </c>
      <c r="AL2277" t="s">
        <v>41</v>
      </c>
      <c r="AM2277" t="s">
        <v>41</v>
      </c>
    </row>
    <row r="2278" spans="1:39" x14ac:dyDescent="0.3">
      <c r="A2278" t="s">
        <v>55</v>
      </c>
      <c r="B2278" t="s">
        <v>56</v>
      </c>
      <c r="C2278" t="s">
        <v>38</v>
      </c>
      <c r="D2278" t="s">
        <v>59</v>
      </c>
      <c r="E2278">
        <v>5</v>
      </c>
      <c r="F2278" t="s">
        <v>46</v>
      </c>
      <c r="G2278" t="s">
        <v>40</v>
      </c>
      <c r="H2278" t="s">
        <v>41</v>
      </c>
      <c r="J2278">
        <v>76.5</v>
      </c>
      <c r="K2278" t="s">
        <v>41</v>
      </c>
      <c r="L2278">
        <v>24313.88</v>
      </c>
      <c r="M2278" t="s">
        <v>41</v>
      </c>
      <c r="N2278" t="s">
        <v>41</v>
      </c>
      <c r="O2278">
        <v>1260</v>
      </c>
      <c r="P2278">
        <v>1269.1600000000001</v>
      </c>
      <c r="Q2278">
        <v>1280</v>
      </c>
      <c r="R2278">
        <v>-1.84</v>
      </c>
      <c r="S2278">
        <v>0.2</v>
      </c>
      <c r="T2278">
        <v>62.51</v>
      </c>
      <c r="U2278">
        <v>1001</v>
      </c>
      <c r="V2278" t="s">
        <v>41</v>
      </c>
      <c r="W2278">
        <v>6.77</v>
      </c>
      <c r="X2278" t="s">
        <v>41</v>
      </c>
      <c r="Z2278">
        <v>4.99</v>
      </c>
      <c r="AA2278">
        <v>2.68</v>
      </c>
      <c r="AB2278">
        <v>2.31</v>
      </c>
      <c r="AC2278">
        <v>5.6</v>
      </c>
      <c r="AD2278" t="s">
        <v>41</v>
      </c>
      <c r="AF2278">
        <v>370</v>
      </c>
      <c r="AG2278">
        <v>370</v>
      </c>
      <c r="AH2278">
        <v>3.29</v>
      </c>
      <c r="AI2278">
        <v>3.29</v>
      </c>
      <c r="AJ2278">
        <v>0</v>
      </c>
      <c r="AK2278" t="s">
        <v>41</v>
      </c>
      <c r="AL2278" t="s">
        <v>41</v>
      </c>
      <c r="AM2278" t="s">
        <v>41</v>
      </c>
    </row>
    <row r="2279" spans="1:39" x14ac:dyDescent="0.3">
      <c r="A2279" t="s">
        <v>55</v>
      </c>
      <c r="B2279" t="s">
        <v>56</v>
      </c>
      <c r="C2279" t="s">
        <v>38</v>
      </c>
      <c r="D2279" t="s">
        <v>59</v>
      </c>
      <c r="E2279">
        <v>5</v>
      </c>
      <c r="F2279" t="s">
        <v>47</v>
      </c>
      <c r="G2279" t="s">
        <v>40</v>
      </c>
      <c r="H2279" t="s">
        <v>41</v>
      </c>
      <c r="J2279">
        <v>76.5</v>
      </c>
      <c r="K2279" t="s">
        <v>41</v>
      </c>
      <c r="L2279">
        <v>24313.88</v>
      </c>
      <c r="M2279" t="s">
        <v>41</v>
      </c>
      <c r="N2279" t="s">
        <v>41</v>
      </c>
      <c r="O2279">
        <v>1280</v>
      </c>
      <c r="P2279">
        <v>1288.8800000000001</v>
      </c>
      <c r="Q2279">
        <v>1300</v>
      </c>
      <c r="R2279">
        <v>-2.12</v>
      </c>
      <c r="S2279">
        <v>0.22</v>
      </c>
      <c r="T2279">
        <v>62.65</v>
      </c>
      <c r="U2279">
        <v>1001</v>
      </c>
      <c r="V2279" t="s">
        <v>41</v>
      </c>
      <c r="W2279">
        <v>6.79</v>
      </c>
      <c r="X2279" t="s">
        <v>41</v>
      </c>
      <c r="Z2279">
        <v>4.99</v>
      </c>
      <c r="AA2279">
        <v>2.68</v>
      </c>
      <c r="AB2279">
        <v>2.31</v>
      </c>
      <c r="AC2279">
        <v>5.21</v>
      </c>
      <c r="AD2279" t="s">
        <v>41</v>
      </c>
      <c r="AF2279">
        <v>370</v>
      </c>
      <c r="AG2279">
        <v>370</v>
      </c>
      <c r="AH2279">
        <v>3.29</v>
      </c>
      <c r="AI2279">
        <v>3.29</v>
      </c>
      <c r="AJ2279">
        <v>0</v>
      </c>
      <c r="AK2279" t="s">
        <v>41</v>
      </c>
      <c r="AL2279" t="s">
        <v>41</v>
      </c>
      <c r="AM2279" t="s">
        <v>41</v>
      </c>
    </row>
    <row r="2280" spans="1:39" x14ac:dyDescent="0.3">
      <c r="A2280" t="s">
        <v>55</v>
      </c>
      <c r="B2280" t="s">
        <v>56</v>
      </c>
      <c r="C2280" t="s">
        <v>38</v>
      </c>
      <c r="D2280" t="s">
        <v>59</v>
      </c>
      <c r="E2280">
        <v>5</v>
      </c>
      <c r="F2280" t="s">
        <v>48</v>
      </c>
      <c r="G2280" t="s">
        <v>40</v>
      </c>
      <c r="H2280" t="s">
        <v>41</v>
      </c>
      <c r="J2280">
        <v>76.5</v>
      </c>
      <c r="K2280" t="s">
        <v>41</v>
      </c>
      <c r="L2280">
        <v>24313.88</v>
      </c>
      <c r="M2280" t="s">
        <v>41</v>
      </c>
      <c r="N2280" t="s">
        <v>41</v>
      </c>
      <c r="O2280">
        <v>1300</v>
      </c>
      <c r="P2280">
        <v>1309.4000000000001</v>
      </c>
      <c r="Q2280">
        <v>1320</v>
      </c>
      <c r="R2280">
        <v>-1.6</v>
      </c>
      <c r="S2280">
        <v>0.2</v>
      </c>
      <c r="T2280">
        <v>57.15</v>
      </c>
      <c r="U2280">
        <v>1001</v>
      </c>
      <c r="V2280" t="s">
        <v>41</v>
      </c>
      <c r="W2280">
        <v>6.66</v>
      </c>
      <c r="X2280" t="s">
        <v>41</v>
      </c>
      <c r="Z2280">
        <v>4.99</v>
      </c>
      <c r="AA2280">
        <v>2.68</v>
      </c>
      <c r="AB2280">
        <v>2.31</v>
      </c>
      <c r="AC2280">
        <v>5.17</v>
      </c>
      <c r="AD2280" t="s">
        <v>41</v>
      </c>
      <c r="AF2280">
        <v>370</v>
      </c>
      <c r="AG2280">
        <v>370</v>
      </c>
      <c r="AH2280">
        <v>3.29</v>
      </c>
      <c r="AI2280">
        <v>3.29</v>
      </c>
      <c r="AJ2280">
        <v>0</v>
      </c>
      <c r="AK2280" t="s">
        <v>41</v>
      </c>
      <c r="AL2280" t="s">
        <v>41</v>
      </c>
      <c r="AM2280" t="s">
        <v>41</v>
      </c>
    </row>
    <row r="2281" spans="1:39" x14ac:dyDescent="0.3">
      <c r="A2281" t="s">
        <v>55</v>
      </c>
      <c r="B2281" t="s">
        <v>56</v>
      </c>
      <c r="C2281" t="s">
        <v>38</v>
      </c>
      <c r="D2281" t="s">
        <v>59</v>
      </c>
      <c r="E2281">
        <v>5</v>
      </c>
      <c r="F2281" t="s">
        <v>49</v>
      </c>
      <c r="G2281" t="s">
        <v>40</v>
      </c>
      <c r="H2281" t="s">
        <v>41</v>
      </c>
      <c r="J2281">
        <v>76.5</v>
      </c>
      <c r="K2281" t="s">
        <v>41</v>
      </c>
      <c r="L2281">
        <v>24313.88</v>
      </c>
      <c r="M2281" t="s">
        <v>41</v>
      </c>
      <c r="N2281" t="s">
        <v>41</v>
      </c>
      <c r="O2281">
        <v>1320</v>
      </c>
      <c r="P2281">
        <v>1328.96</v>
      </c>
      <c r="Q2281">
        <v>1340</v>
      </c>
      <c r="R2281">
        <v>-2.04</v>
      </c>
      <c r="S2281">
        <v>0.21</v>
      </c>
      <c r="T2281">
        <v>58.67</v>
      </c>
      <c r="U2281">
        <v>1001</v>
      </c>
      <c r="V2281" t="s">
        <v>41</v>
      </c>
      <c r="W2281">
        <v>5.59</v>
      </c>
      <c r="X2281" t="s">
        <v>41</v>
      </c>
      <c r="Z2281">
        <v>4.99</v>
      </c>
      <c r="AA2281">
        <v>2.68</v>
      </c>
      <c r="AB2281">
        <v>2.31</v>
      </c>
      <c r="AC2281">
        <v>5.41</v>
      </c>
      <c r="AD2281" t="s">
        <v>41</v>
      </c>
      <c r="AF2281">
        <v>370</v>
      </c>
      <c r="AG2281">
        <v>370</v>
      </c>
      <c r="AH2281">
        <v>3.29</v>
      </c>
      <c r="AI2281">
        <v>3.29</v>
      </c>
      <c r="AJ2281">
        <v>0</v>
      </c>
      <c r="AK2281" t="s">
        <v>41</v>
      </c>
      <c r="AL2281" t="s">
        <v>41</v>
      </c>
      <c r="AM2281" t="s">
        <v>41</v>
      </c>
    </row>
    <row r="2282" spans="1:39" x14ac:dyDescent="0.3">
      <c r="A2282" t="s">
        <v>55</v>
      </c>
      <c r="B2282" t="s">
        <v>56</v>
      </c>
      <c r="C2282" t="s">
        <v>38</v>
      </c>
      <c r="D2282" t="s">
        <v>59</v>
      </c>
      <c r="E2282">
        <v>5</v>
      </c>
      <c r="F2282" t="s">
        <v>39</v>
      </c>
      <c r="G2282" t="s">
        <v>40</v>
      </c>
      <c r="H2282" t="s">
        <v>41</v>
      </c>
      <c r="J2282">
        <v>77.13</v>
      </c>
      <c r="K2282" t="s">
        <v>41</v>
      </c>
      <c r="L2282">
        <v>24396.45</v>
      </c>
      <c r="M2282" t="s">
        <v>41</v>
      </c>
      <c r="N2282" t="s">
        <v>41</v>
      </c>
      <c r="O2282">
        <v>1260</v>
      </c>
      <c r="P2282">
        <v>1269.18</v>
      </c>
      <c r="Q2282">
        <v>1280</v>
      </c>
      <c r="R2282">
        <v>-1.82</v>
      </c>
      <c r="S2282">
        <v>0.2</v>
      </c>
      <c r="T2282">
        <v>62.64</v>
      </c>
      <c r="U2282">
        <v>1001</v>
      </c>
      <c r="V2282" t="s">
        <v>41</v>
      </c>
      <c r="W2282">
        <v>6.64</v>
      </c>
      <c r="X2282" t="s">
        <v>41</v>
      </c>
      <c r="Z2282">
        <v>5</v>
      </c>
      <c r="AA2282">
        <v>2.72</v>
      </c>
      <c r="AB2282">
        <v>2.2799999999999998</v>
      </c>
      <c r="AC2282">
        <v>5.79</v>
      </c>
      <c r="AD2282" t="s">
        <v>41</v>
      </c>
      <c r="AF2282">
        <v>380</v>
      </c>
      <c r="AG2282">
        <v>380</v>
      </c>
      <c r="AH2282">
        <v>3.29</v>
      </c>
      <c r="AI2282">
        <v>3.29</v>
      </c>
      <c r="AJ2282">
        <v>0</v>
      </c>
      <c r="AK2282" t="s">
        <v>41</v>
      </c>
      <c r="AL2282" t="s">
        <v>41</v>
      </c>
      <c r="AM2282" t="s">
        <v>41</v>
      </c>
    </row>
    <row r="2283" spans="1:39" x14ac:dyDescent="0.3">
      <c r="A2283" t="s">
        <v>55</v>
      </c>
      <c r="B2283" t="s">
        <v>56</v>
      </c>
      <c r="C2283" t="s">
        <v>38</v>
      </c>
      <c r="D2283" t="s">
        <v>59</v>
      </c>
      <c r="E2283">
        <v>5</v>
      </c>
      <c r="F2283" t="s">
        <v>43</v>
      </c>
      <c r="G2283" t="s">
        <v>40</v>
      </c>
      <c r="H2283" t="s">
        <v>41</v>
      </c>
      <c r="J2283">
        <v>77.13</v>
      </c>
      <c r="K2283" t="s">
        <v>41</v>
      </c>
      <c r="L2283">
        <v>24396.45</v>
      </c>
      <c r="M2283" t="s">
        <v>41</v>
      </c>
      <c r="N2283" t="s">
        <v>41</v>
      </c>
      <c r="O2283">
        <v>1280</v>
      </c>
      <c r="P2283">
        <v>1288.9000000000001</v>
      </c>
      <c r="Q2283">
        <v>1300</v>
      </c>
      <c r="R2283">
        <v>-2.1</v>
      </c>
      <c r="S2283">
        <v>0.21</v>
      </c>
      <c r="T2283">
        <v>62.71</v>
      </c>
      <c r="U2283">
        <v>1001</v>
      </c>
      <c r="V2283" t="s">
        <v>41</v>
      </c>
      <c r="W2283">
        <v>6.64</v>
      </c>
      <c r="X2283" t="s">
        <v>41</v>
      </c>
      <c r="Z2283">
        <v>5</v>
      </c>
      <c r="AA2283">
        <v>2.72</v>
      </c>
      <c r="AB2283">
        <v>2.2799999999999998</v>
      </c>
      <c r="AC2283">
        <v>5.38</v>
      </c>
      <c r="AD2283" t="s">
        <v>41</v>
      </c>
      <c r="AF2283">
        <v>380</v>
      </c>
      <c r="AG2283">
        <v>380</v>
      </c>
      <c r="AH2283">
        <v>3.29</v>
      </c>
      <c r="AI2283">
        <v>3.29</v>
      </c>
      <c r="AJ2283">
        <v>0</v>
      </c>
      <c r="AK2283" t="s">
        <v>41</v>
      </c>
      <c r="AL2283" t="s">
        <v>41</v>
      </c>
      <c r="AM2283" t="s">
        <v>41</v>
      </c>
    </row>
    <row r="2284" spans="1:39" x14ac:dyDescent="0.3">
      <c r="A2284" t="s">
        <v>55</v>
      </c>
      <c r="B2284" t="s">
        <v>56</v>
      </c>
      <c r="C2284" t="s">
        <v>38</v>
      </c>
      <c r="D2284" t="s">
        <v>59</v>
      </c>
      <c r="E2284">
        <v>5</v>
      </c>
      <c r="F2284" t="s">
        <v>44</v>
      </c>
      <c r="G2284" t="s">
        <v>40</v>
      </c>
      <c r="H2284" t="s">
        <v>41</v>
      </c>
      <c r="J2284">
        <v>77.13</v>
      </c>
      <c r="K2284" t="s">
        <v>41</v>
      </c>
      <c r="L2284">
        <v>24396.45</v>
      </c>
      <c r="M2284" t="s">
        <v>41</v>
      </c>
      <c r="N2284" t="s">
        <v>41</v>
      </c>
      <c r="O2284">
        <v>1300</v>
      </c>
      <c r="P2284">
        <v>1309.44</v>
      </c>
      <c r="Q2284">
        <v>1320</v>
      </c>
      <c r="R2284">
        <v>-1.56</v>
      </c>
      <c r="S2284">
        <v>0.2</v>
      </c>
      <c r="T2284">
        <v>57.09</v>
      </c>
      <c r="U2284">
        <v>1001</v>
      </c>
      <c r="V2284" t="s">
        <v>41</v>
      </c>
      <c r="W2284">
        <v>6.18</v>
      </c>
      <c r="X2284" t="s">
        <v>41</v>
      </c>
      <c r="Z2284">
        <v>5</v>
      </c>
      <c r="AA2284">
        <v>2.72</v>
      </c>
      <c r="AB2284">
        <v>2.2799999999999998</v>
      </c>
      <c r="AC2284">
        <v>5.34</v>
      </c>
      <c r="AD2284" t="s">
        <v>41</v>
      </c>
      <c r="AF2284">
        <v>380</v>
      </c>
      <c r="AG2284">
        <v>380</v>
      </c>
      <c r="AH2284">
        <v>3.29</v>
      </c>
      <c r="AI2284">
        <v>3.29</v>
      </c>
      <c r="AJ2284">
        <v>0</v>
      </c>
      <c r="AK2284" t="s">
        <v>41</v>
      </c>
      <c r="AL2284" t="s">
        <v>41</v>
      </c>
      <c r="AM2284" t="s">
        <v>41</v>
      </c>
    </row>
    <row r="2285" spans="1:39" x14ac:dyDescent="0.3">
      <c r="A2285" t="s">
        <v>55</v>
      </c>
      <c r="B2285" t="s">
        <v>56</v>
      </c>
      <c r="C2285" t="s">
        <v>38</v>
      </c>
      <c r="D2285" t="s">
        <v>59</v>
      </c>
      <c r="E2285">
        <v>5</v>
      </c>
      <c r="F2285" t="s">
        <v>45</v>
      </c>
      <c r="G2285" t="s">
        <v>40</v>
      </c>
      <c r="H2285" t="s">
        <v>41</v>
      </c>
      <c r="J2285">
        <v>77.13</v>
      </c>
      <c r="K2285" t="s">
        <v>41</v>
      </c>
      <c r="L2285">
        <v>24396.45</v>
      </c>
      <c r="M2285" t="s">
        <v>41</v>
      </c>
      <c r="N2285" t="s">
        <v>41</v>
      </c>
      <c r="O2285">
        <v>1320</v>
      </c>
      <c r="P2285">
        <v>1329.02</v>
      </c>
      <c r="Q2285">
        <v>1340</v>
      </c>
      <c r="R2285">
        <v>-1.98</v>
      </c>
      <c r="S2285">
        <v>0.21</v>
      </c>
      <c r="T2285">
        <v>58.65</v>
      </c>
      <c r="U2285">
        <v>1001</v>
      </c>
      <c r="V2285" t="s">
        <v>41</v>
      </c>
      <c r="W2285">
        <v>5.22</v>
      </c>
      <c r="X2285" t="s">
        <v>41</v>
      </c>
      <c r="Z2285">
        <v>5</v>
      </c>
      <c r="AA2285">
        <v>2.72</v>
      </c>
      <c r="AB2285">
        <v>2.2799999999999998</v>
      </c>
      <c r="AC2285">
        <v>5.57</v>
      </c>
      <c r="AD2285" t="s">
        <v>41</v>
      </c>
      <c r="AF2285">
        <v>380</v>
      </c>
      <c r="AG2285">
        <v>380</v>
      </c>
      <c r="AH2285">
        <v>3.29</v>
      </c>
      <c r="AI2285">
        <v>3.29</v>
      </c>
      <c r="AJ2285">
        <v>0</v>
      </c>
      <c r="AK2285" t="s">
        <v>41</v>
      </c>
      <c r="AL2285" t="s">
        <v>41</v>
      </c>
      <c r="AM2285" t="s">
        <v>41</v>
      </c>
    </row>
    <row r="2286" spans="1:39" x14ac:dyDescent="0.3">
      <c r="A2286" t="s">
        <v>55</v>
      </c>
      <c r="B2286" t="s">
        <v>56</v>
      </c>
      <c r="C2286" t="s">
        <v>38</v>
      </c>
      <c r="D2286" t="s">
        <v>59</v>
      </c>
      <c r="E2286">
        <v>5</v>
      </c>
      <c r="F2286" t="s">
        <v>46</v>
      </c>
      <c r="G2286" t="s">
        <v>40</v>
      </c>
      <c r="H2286" t="s">
        <v>41</v>
      </c>
      <c r="J2286">
        <v>77.13</v>
      </c>
      <c r="K2286" t="s">
        <v>41</v>
      </c>
      <c r="L2286">
        <v>24396.45</v>
      </c>
      <c r="M2286" t="s">
        <v>41</v>
      </c>
      <c r="N2286" t="s">
        <v>41</v>
      </c>
      <c r="O2286">
        <v>1260</v>
      </c>
      <c r="P2286">
        <v>1269.18</v>
      </c>
      <c r="Q2286">
        <v>1280</v>
      </c>
      <c r="R2286">
        <v>-1.82</v>
      </c>
      <c r="S2286">
        <v>0.2</v>
      </c>
      <c r="T2286">
        <v>62.64</v>
      </c>
      <c r="U2286">
        <v>1001</v>
      </c>
      <c r="V2286" t="s">
        <v>41</v>
      </c>
      <c r="W2286">
        <v>6.79</v>
      </c>
      <c r="X2286" t="s">
        <v>41</v>
      </c>
      <c r="Z2286">
        <v>5</v>
      </c>
      <c r="AA2286">
        <v>2.72</v>
      </c>
      <c r="AB2286">
        <v>2.2799999999999998</v>
      </c>
      <c r="AC2286">
        <v>5.79</v>
      </c>
      <c r="AD2286" t="s">
        <v>41</v>
      </c>
      <c r="AF2286">
        <v>380</v>
      </c>
      <c r="AG2286">
        <v>380</v>
      </c>
      <c r="AH2286">
        <v>3.29</v>
      </c>
      <c r="AI2286">
        <v>3.29</v>
      </c>
      <c r="AJ2286">
        <v>0</v>
      </c>
      <c r="AK2286" t="s">
        <v>41</v>
      </c>
      <c r="AL2286" t="s">
        <v>41</v>
      </c>
      <c r="AM2286" t="s">
        <v>41</v>
      </c>
    </row>
    <row r="2287" spans="1:39" x14ac:dyDescent="0.3">
      <c r="A2287" t="s">
        <v>55</v>
      </c>
      <c r="B2287" t="s">
        <v>56</v>
      </c>
      <c r="C2287" t="s">
        <v>38</v>
      </c>
      <c r="D2287" t="s">
        <v>59</v>
      </c>
      <c r="E2287">
        <v>5</v>
      </c>
      <c r="F2287" t="s">
        <v>47</v>
      </c>
      <c r="G2287" t="s">
        <v>40</v>
      </c>
      <c r="H2287" t="s">
        <v>41</v>
      </c>
      <c r="J2287">
        <v>77.13</v>
      </c>
      <c r="K2287" t="s">
        <v>41</v>
      </c>
      <c r="L2287">
        <v>24396.45</v>
      </c>
      <c r="M2287" t="s">
        <v>41</v>
      </c>
      <c r="N2287" t="s">
        <v>41</v>
      </c>
      <c r="O2287">
        <v>1280</v>
      </c>
      <c r="P2287">
        <v>1288.9000000000001</v>
      </c>
      <c r="Q2287">
        <v>1300</v>
      </c>
      <c r="R2287">
        <v>-2.1</v>
      </c>
      <c r="S2287">
        <v>0.21</v>
      </c>
      <c r="T2287">
        <v>62.71</v>
      </c>
      <c r="U2287">
        <v>1001</v>
      </c>
      <c r="V2287" t="s">
        <v>41</v>
      </c>
      <c r="W2287">
        <v>6.8</v>
      </c>
      <c r="X2287" t="s">
        <v>41</v>
      </c>
      <c r="Z2287">
        <v>5</v>
      </c>
      <c r="AA2287">
        <v>2.72</v>
      </c>
      <c r="AB2287">
        <v>2.2799999999999998</v>
      </c>
      <c r="AC2287">
        <v>5.38</v>
      </c>
      <c r="AD2287" t="s">
        <v>41</v>
      </c>
      <c r="AF2287">
        <v>380</v>
      </c>
      <c r="AG2287">
        <v>380</v>
      </c>
      <c r="AH2287">
        <v>3.29</v>
      </c>
      <c r="AI2287">
        <v>3.29</v>
      </c>
      <c r="AJ2287">
        <v>0</v>
      </c>
      <c r="AK2287" t="s">
        <v>41</v>
      </c>
      <c r="AL2287" t="s">
        <v>41</v>
      </c>
      <c r="AM2287" t="s">
        <v>41</v>
      </c>
    </row>
    <row r="2288" spans="1:39" x14ac:dyDescent="0.3">
      <c r="A2288" t="s">
        <v>55</v>
      </c>
      <c r="B2288" t="s">
        <v>56</v>
      </c>
      <c r="C2288" t="s">
        <v>38</v>
      </c>
      <c r="D2288" t="s">
        <v>59</v>
      </c>
      <c r="E2288">
        <v>5</v>
      </c>
      <c r="F2288" t="s">
        <v>48</v>
      </c>
      <c r="G2288" t="s">
        <v>40</v>
      </c>
      <c r="H2288" t="s">
        <v>41</v>
      </c>
      <c r="J2288">
        <v>77.13</v>
      </c>
      <c r="K2288" t="s">
        <v>41</v>
      </c>
      <c r="L2288">
        <v>24396.45</v>
      </c>
      <c r="M2288" t="s">
        <v>41</v>
      </c>
      <c r="N2288" t="s">
        <v>41</v>
      </c>
      <c r="O2288">
        <v>1300</v>
      </c>
      <c r="P2288">
        <v>1309.44</v>
      </c>
      <c r="Q2288">
        <v>1320</v>
      </c>
      <c r="R2288">
        <v>-1.56</v>
      </c>
      <c r="S2288">
        <v>0.2</v>
      </c>
      <c r="T2288">
        <v>57.09</v>
      </c>
      <c r="U2288">
        <v>1001</v>
      </c>
      <c r="V2288" t="s">
        <v>41</v>
      </c>
      <c r="W2288">
        <v>6.67</v>
      </c>
      <c r="X2288" t="s">
        <v>41</v>
      </c>
      <c r="Z2288">
        <v>5</v>
      </c>
      <c r="AA2288">
        <v>2.72</v>
      </c>
      <c r="AB2288">
        <v>2.2799999999999998</v>
      </c>
      <c r="AC2288">
        <v>5.34</v>
      </c>
      <c r="AD2288" t="s">
        <v>41</v>
      </c>
      <c r="AF2288">
        <v>380</v>
      </c>
      <c r="AG2288">
        <v>380</v>
      </c>
      <c r="AH2288">
        <v>3.29</v>
      </c>
      <c r="AI2288">
        <v>3.29</v>
      </c>
      <c r="AJ2288">
        <v>0</v>
      </c>
      <c r="AK2288" t="s">
        <v>41</v>
      </c>
      <c r="AL2288" t="s">
        <v>41</v>
      </c>
      <c r="AM2288" t="s">
        <v>41</v>
      </c>
    </row>
    <row r="2289" spans="1:39" x14ac:dyDescent="0.3">
      <c r="A2289" t="s">
        <v>55</v>
      </c>
      <c r="B2289" t="s">
        <v>56</v>
      </c>
      <c r="C2289" t="s">
        <v>38</v>
      </c>
      <c r="D2289" t="s">
        <v>59</v>
      </c>
      <c r="E2289">
        <v>5</v>
      </c>
      <c r="F2289" t="s">
        <v>49</v>
      </c>
      <c r="G2289" t="s">
        <v>40</v>
      </c>
      <c r="H2289" t="s">
        <v>41</v>
      </c>
      <c r="J2289">
        <v>77.13</v>
      </c>
      <c r="K2289" t="s">
        <v>41</v>
      </c>
      <c r="L2289">
        <v>24396.45</v>
      </c>
      <c r="M2289" t="s">
        <v>41</v>
      </c>
      <c r="N2289" t="s">
        <v>41</v>
      </c>
      <c r="O2289">
        <v>1320</v>
      </c>
      <c r="P2289">
        <v>1329.02</v>
      </c>
      <c r="Q2289">
        <v>1340</v>
      </c>
      <c r="R2289">
        <v>-1.98</v>
      </c>
      <c r="S2289">
        <v>0.21</v>
      </c>
      <c r="T2289">
        <v>58.65</v>
      </c>
      <c r="U2289">
        <v>1001</v>
      </c>
      <c r="V2289" t="s">
        <v>41</v>
      </c>
      <c r="W2289">
        <v>5.6</v>
      </c>
      <c r="X2289" t="s">
        <v>41</v>
      </c>
      <c r="Z2289">
        <v>5</v>
      </c>
      <c r="AA2289">
        <v>2.72</v>
      </c>
      <c r="AB2289">
        <v>2.2799999999999998</v>
      </c>
      <c r="AC2289">
        <v>5.57</v>
      </c>
      <c r="AD2289" t="s">
        <v>41</v>
      </c>
      <c r="AF2289">
        <v>380</v>
      </c>
      <c r="AG2289">
        <v>380</v>
      </c>
      <c r="AH2289">
        <v>3.29</v>
      </c>
      <c r="AI2289">
        <v>3.29</v>
      </c>
      <c r="AJ2289">
        <v>0</v>
      </c>
      <c r="AK2289" t="s">
        <v>41</v>
      </c>
      <c r="AL2289" t="s">
        <v>41</v>
      </c>
      <c r="AM2289" t="s">
        <v>41</v>
      </c>
    </row>
    <row r="2290" spans="1:39" x14ac:dyDescent="0.3">
      <c r="A2290" t="s">
        <v>55</v>
      </c>
      <c r="B2290" t="s">
        <v>56</v>
      </c>
      <c r="C2290" t="s">
        <v>38</v>
      </c>
      <c r="D2290" t="s">
        <v>59</v>
      </c>
      <c r="E2290">
        <v>5</v>
      </c>
      <c r="F2290" t="s">
        <v>39</v>
      </c>
      <c r="G2290" t="s">
        <v>40</v>
      </c>
      <c r="H2290" t="s">
        <v>41</v>
      </c>
      <c r="J2290">
        <v>75.33</v>
      </c>
      <c r="K2290" t="s">
        <v>41</v>
      </c>
      <c r="L2290">
        <v>24477.21</v>
      </c>
      <c r="M2290" t="s">
        <v>41</v>
      </c>
      <c r="N2290" t="s">
        <v>41</v>
      </c>
      <c r="O2290">
        <v>1260</v>
      </c>
      <c r="P2290">
        <v>1269.22</v>
      </c>
      <c r="Q2290">
        <v>1280</v>
      </c>
      <c r="R2290">
        <v>-1.78</v>
      </c>
      <c r="S2290">
        <v>0.2</v>
      </c>
      <c r="T2290">
        <v>62.67</v>
      </c>
      <c r="U2290">
        <v>1001</v>
      </c>
      <c r="V2290" t="s">
        <v>41</v>
      </c>
      <c r="W2290">
        <v>6.65</v>
      </c>
      <c r="X2290" t="s">
        <v>41</v>
      </c>
      <c r="Z2290">
        <v>5</v>
      </c>
      <c r="AA2290">
        <v>2.8</v>
      </c>
      <c r="AB2290">
        <v>2.2000000000000002</v>
      </c>
      <c r="AC2290">
        <v>5.93</v>
      </c>
      <c r="AD2290" t="s">
        <v>41</v>
      </c>
      <c r="AF2290">
        <v>390</v>
      </c>
      <c r="AG2290">
        <v>390</v>
      </c>
      <c r="AH2290">
        <v>3.29</v>
      </c>
      <c r="AI2290">
        <v>3.29</v>
      </c>
      <c r="AJ2290">
        <v>0</v>
      </c>
      <c r="AK2290" t="s">
        <v>41</v>
      </c>
      <c r="AL2290" t="s">
        <v>41</v>
      </c>
      <c r="AM2290" t="s">
        <v>41</v>
      </c>
    </row>
    <row r="2291" spans="1:39" x14ac:dyDescent="0.3">
      <c r="A2291" t="s">
        <v>55</v>
      </c>
      <c r="B2291" t="s">
        <v>56</v>
      </c>
      <c r="C2291" t="s">
        <v>38</v>
      </c>
      <c r="D2291" t="s">
        <v>59</v>
      </c>
      <c r="E2291">
        <v>5</v>
      </c>
      <c r="F2291" t="s">
        <v>43</v>
      </c>
      <c r="G2291" t="s">
        <v>40</v>
      </c>
      <c r="H2291" t="s">
        <v>41</v>
      </c>
      <c r="J2291">
        <v>75.33</v>
      </c>
      <c r="K2291" t="s">
        <v>41</v>
      </c>
      <c r="L2291">
        <v>24477.21</v>
      </c>
      <c r="M2291" t="s">
        <v>41</v>
      </c>
      <c r="N2291" t="s">
        <v>41</v>
      </c>
      <c r="O2291">
        <v>1280</v>
      </c>
      <c r="P2291">
        <v>1288.92</v>
      </c>
      <c r="Q2291">
        <v>1300</v>
      </c>
      <c r="R2291">
        <v>-2.08</v>
      </c>
      <c r="S2291">
        <v>0.21</v>
      </c>
      <c r="T2291">
        <v>62.78</v>
      </c>
      <c r="U2291">
        <v>1001</v>
      </c>
      <c r="V2291" t="s">
        <v>41</v>
      </c>
      <c r="W2291">
        <v>6.66</v>
      </c>
      <c r="X2291" t="s">
        <v>41</v>
      </c>
      <c r="Z2291">
        <v>5</v>
      </c>
      <c r="AA2291">
        <v>2.8</v>
      </c>
      <c r="AB2291">
        <v>2.2000000000000002</v>
      </c>
      <c r="AC2291">
        <v>5.5</v>
      </c>
      <c r="AD2291" t="s">
        <v>41</v>
      </c>
      <c r="AF2291">
        <v>390</v>
      </c>
      <c r="AG2291">
        <v>390</v>
      </c>
      <c r="AH2291">
        <v>3.29</v>
      </c>
      <c r="AI2291">
        <v>3.29</v>
      </c>
      <c r="AJ2291">
        <v>0</v>
      </c>
      <c r="AK2291" t="s">
        <v>41</v>
      </c>
      <c r="AL2291" t="s">
        <v>41</v>
      </c>
      <c r="AM2291" t="s">
        <v>41</v>
      </c>
    </row>
    <row r="2292" spans="1:39" x14ac:dyDescent="0.3">
      <c r="A2292" t="s">
        <v>55</v>
      </c>
      <c r="B2292" t="s">
        <v>56</v>
      </c>
      <c r="C2292" t="s">
        <v>38</v>
      </c>
      <c r="D2292" t="s">
        <v>59</v>
      </c>
      <c r="E2292">
        <v>5</v>
      </c>
      <c r="F2292" t="s">
        <v>44</v>
      </c>
      <c r="G2292" t="s">
        <v>40</v>
      </c>
      <c r="H2292" t="s">
        <v>41</v>
      </c>
      <c r="J2292">
        <v>75.33</v>
      </c>
      <c r="K2292" t="s">
        <v>41</v>
      </c>
      <c r="L2292">
        <v>24477.21</v>
      </c>
      <c r="M2292" t="s">
        <v>41</v>
      </c>
      <c r="N2292" t="s">
        <v>41</v>
      </c>
      <c r="O2292">
        <v>1300</v>
      </c>
      <c r="P2292">
        <v>1309.46</v>
      </c>
      <c r="Q2292">
        <v>1320</v>
      </c>
      <c r="R2292">
        <v>-1.54</v>
      </c>
      <c r="S2292">
        <v>0.2</v>
      </c>
      <c r="T2292">
        <v>57.17</v>
      </c>
      <c r="U2292">
        <v>1001</v>
      </c>
      <c r="V2292" t="s">
        <v>41</v>
      </c>
      <c r="W2292">
        <v>6.2</v>
      </c>
      <c r="X2292" t="s">
        <v>41</v>
      </c>
      <c r="Z2292">
        <v>5</v>
      </c>
      <c r="AA2292">
        <v>2.8</v>
      </c>
      <c r="AB2292">
        <v>2.2000000000000002</v>
      </c>
      <c r="AC2292">
        <v>5.45</v>
      </c>
      <c r="AD2292" t="s">
        <v>41</v>
      </c>
      <c r="AF2292">
        <v>390</v>
      </c>
      <c r="AG2292">
        <v>390</v>
      </c>
      <c r="AH2292">
        <v>3.29</v>
      </c>
      <c r="AI2292">
        <v>3.29</v>
      </c>
      <c r="AJ2292">
        <v>0</v>
      </c>
      <c r="AK2292" t="s">
        <v>41</v>
      </c>
      <c r="AL2292" t="s">
        <v>41</v>
      </c>
      <c r="AM2292" t="s">
        <v>41</v>
      </c>
    </row>
    <row r="2293" spans="1:39" x14ac:dyDescent="0.3">
      <c r="A2293" t="s">
        <v>55</v>
      </c>
      <c r="B2293" t="s">
        <v>56</v>
      </c>
      <c r="C2293" t="s">
        <v>38</v>
      </c>
      <c r="D2293" t="s">
        <v>59</v>
      </c>
      <c r="E2293">
        <v>5</v>
      </c>
      <c r="F2293" t="s">
        <v>45</v>
      </c>
      <c r="G2293" t="s">
        <v>40</v>
      </c>
      <c r="H2293" t="s">
        <v>41</v>
      </c>
      <c r="J2293">
        <v>75.33</v>
      </c>
      <c r="K2293" t="s">
        <v>41</v>
      </c>
      <c r="L2293">
        <v>24477.21</v>
      </c>
      <c r="M2293" t="s">
        <v>41</v>
      </c>
      <c r="N2293" t="s">
        <v>41</v>
      </c>
      <c r="O2293">
        <v>1320</v>
      </c>
      <c r="P2293">
        <v>1329.04</v>
      </c>
      <c r="Q2293">
        <v>1340</v>
      </c>
      <c r="R2293">
        <v>-1.96</v>
      </c>
      <c r="S2293">
        <v>0.21</v>
      </c>
      <c r="T2293">
        <v>58.71</v>
      </c>
      <c r="U2293">
        <v>1001</v>
      </c>
      <c r="V2293" t="s">
        <v>41</v>
      </c>
      <c r="W2293">
        <v>5.23</v>
      </c>
      <c r="X2293" t="s">
        <v>41</v>
      </c>
      <c r="Z2293">
        <v>5</v>
      </c>
      <c r="AA2293">
        <v>2.8</v>
      </c>
      <c r="AB2293">
        <v>2.2000000000000002</v>
      </c>
      <c r="AC2293">
        <v>5.71</v>
      </c>
      <c r="AD2293" t="s">
        <v>41</v>
      </c>
      <c r="AF2293">
        <v>390</v>
      </c>
      <c r="AG2293">
        <v>390</v>
      </c>
      <c r="AH2293">
        <v>3.29</v>
      </c>
      <c r="AI2293">
        <v>3.29</v>
      </c>
      <c r="AJ2293">
        <v>0</v>
      </c>
      <c r="AK2293" t="s">
        <v>41</v>
      </c>
      <c r="AL2293" t="s">
        <v>41</v>
      </c>
      <c r="AM2293" t="s">
        <v>41</v>
      </c>
    </row>
    <row r="2294" spans="1:39" x14ac:dyDescent="0.3">
      <c r="A2294" t="s">
        <v>55</v>
      </c>
      <c r="B2294" t="s">
        <v>56</v>
      </c>
      <c r="C2294" t="s">
        <v>38</v>
      </c>
      <c r="D2294" t="s">
        <v>59</v>
      </c>
      <c r="E2294">
        <v>5</v>
      </c>
      <c r="F2294" t="s">
        <v>46</v>
      </c>
      <c r="G2294" t="s">
        <v>40</v>
      </c>
      <c r="H2294" t="s">
        <v>41</v>
      </c>
      <c r="J2294">
        <v>75.33</v>
      </c>
      <c r="K2294" t="s">
        <v>41</v>
      </c>
      <c r="L2294">
        <v>24477.21</v>
      </c>
      <c r="M2294" t="s">
        <v>41</v>
      </c>
      <c r="N2294" t="s">
        <v>41</v>
      </c>
      <c r="O2294">
        <v>1260</v>
      </c>
      <c r="P2294">
        <v>1269.22</v>
      </c>
      <c r="Q2294">
        <v>1280</v>
      </c>
      <c r="R2294">
        <v>-1.78</v>
      </c>
      <c r="S2294">
        <v>0.2</v>
      </c>
      <c r="T2294">
        <v>62.67</v>
      </c>
      <c r="U2294">
        <v>1001</v>
      </c>
      <c r="V2294" t="s">
        <v>41</v>
      </c>
      <c r="W2294">
        <v>6.81</v>
      </c>
      <c r="X2294" t="s">
        <v>41</v>
      </c>
      <c r="Z2294">
        <v>5</v>
      </c>
      <c r="AA2294">
        <v>2.8</v>
      </c>
      <c r="AB2294">
        <v>2.2000000000000002</v>
      </c>
      <c r="AC2294">
        <v>5.93</v>
      </c>
      <c r="AD2294" t="s">
        <v>41</v>
      </c>
      <c r="AF2294">
        <v>390</v>
      </c>
      <c r="AG2294">
        <v>390</v>
      </c>
      <c r="AH2294">
        <v>3.29</v>
      </c>
      <c r="AI2294">
        <v>3.29</v>
      </c>
      <c r="AJ2294">
        <v>0</v>
      </c>
      <c r="AK2294" t="s">
        <v>41</v>
      </c>
      <c r="AL2294" t="s">
        <v>41</v>
      </c>
      <c r="AM2294" t="s">
        <v>41</v>
      </c>
    </row>
    <row r="2295" spans="1:39" x14ac:dyDescent="0.3">
      <c r="A2295" t="s">
        <v>55</v>
      </c>
      <c r="B2295" t="s">
        <v>56</v>
      </c>
      <c r="C2295" t="s">
        <v>38</v>
      </c>
      <c r="D2295" t="s">
        <v>59</v>
      </c>
      <c r="E2295">
        <v>5</v>
      </c>
      <c r="F2295" t="s">
        <v>47</v>
      </c>
      <c r="G2295" t="s">
        <v>40</v>
      </c>
      <c r="H2295" t="s">
        <v>41</v>
      </c>
      <c r="J2295">
        <v>75.33</v>
      </c>
      <c r="K2295" t="s">
        <v>41</v>
      </c>
      <c r="L2295">
        <v>24477.21</v>
      </c>
      <c r="M2295" t="s">
        <v>41</v>
      </c>
      <c r="N2295" t="s">
        <v>41</v>
      </c>
      <c r="O2295">
        <v>1280</v>
      </c>
      <c r="P2295">
        <v>1288.92</v>
      </c>
      <c r="Q2295">
        <v>1300</v>
      </c>
      <c r="R2295">
        <v>-2.08</v>
      </c>
      <c r="S2295">
        <v>0.21</v>
      </c>
      <c r="T2295">
        <v>62.78</v>
      </c>
      <c r="U2295">
        <v>1001</v>
      </c>
      <c r="V2295" t="s">
        <v>41</v>
      </c>
      <c r="W2295">
        <v>6.82</v>
      </c>
      <c r="X2295" t="s">
        <v>41</v>
      </c>
      <c r="Z2295">
        <v>5</v>
      </c>
      <c r="AA2295">
        <v>2.8</v>
      </c>
      <c r="AB2295">
        <v>2.2000000000000002</v>
      </c>
      <c r="AC2295">
        <v>5.5</v>
      </c>
      <c r="AD2295" t="s">
        <v>41</v>
      </c>
      <c r="AF2295">
        <v>390</v>
      </c>
      <c r="AG2295">
        <v>390</v>
      </c>
      <c r="AH2295">
        <v>3.29</v>
      </c>
      <c r="AI2295">
        <v>3.29</v>
      </c>
      <c r="AJ2295">
        <v>0</v>
      </c>
      <c r="AK2295" t="s">
        <v>41</v>
      </c>
      <c r="AL2295" t="s">
        <v>41</v>
      </c>
      <c r="AM2295" t="s">
        <v>41</v>
      </c>
    </row>
    <row r="2296" spans="1:39" x14ac:dyDescent="0.3">
      <c r="A2296" t="s">
        <v>55</v>
      </c>
      <c r="B2296" t="s">
        <v>56</v>
      </c>
      <c r="C2296" t="s">
        <v>38</v>
      </c>
      <c r="D2296" t="s">
        <v>59</v>
      </c>
      <c r="E2296">
        <v>5</v>
      </c>
      <c r="F2296" t="s">
        <v>48</v>
      </c>
      <c r="G2296" t="s">
        <v>40</v>
      </c>
      <c r="H2296" t="s">
        <v>41</v>
      </c>
      <c r="J2296">
        <v>75.33</v>
      </c>
      <c r="K2296" t="s">
        <v>41</v>
      </c>
      <c r="L2296">
        <v>24477.21</v>
      </c>
      <c r="M2296" t="s">
        <v>41</v>
      </c>
      <c r="N2296" t="s">
        <v>41</v>
      </c>
      <c r="O2296">
        <v>1300</v>
      </c>
      <c r="P2296">
        <v>1309.46</v>
      </c>
      <c r="Q2296">
        <v>1320</v>
      </c>
      <c r="R2296">
        <v>-1.54</v>
      </c>
      <c r="S2296">
        <v>0.2</v>
      </c>
      <c r="T2296">
        <v>57.17</v>
      </c>
      <c r="U2296">
        <v>1001</v>
      </c>
      <c r="V2296" t="s">
        <v>41</v>
      </c>
      <c r="W2296">
        <v>6.69</v>
      </c>
      <c r="X2296" t="s">
        <v>41</v>
      </c>
      <c r="Z2296">
        <v>5</v>
      </c>
      <c r="AA2296">
        <v>2.8</v>
      </c>
      <c r="AB2296">
        <v>2.2000000000000002</v>
      </c>
      <c r="AC2296">
        <v>5.45</v>
      </c>
      <c r="AD2296" t="s">
        <v>41</v>
      </c>
      <c r="AF2296">
        <v>390</v>
      </c>
      <c r="AG2296">
        <v>390</v>
      </c>
      <c r="AH2296">
        <v>3.29</v>
      </c>
      <c r="AI2296">
        <v>3.29</v>
      </c>
      <c r="AJ2296">
        <v>0</v>
      </c>
      <c r="AK2296" t="s">
        <v>41</v>
      </c>
      <c r="AL2296" t="s">
        <v>41</v>
      </c>
      <c r="AM2296" t="s">
        <v>41</v>
      </c>
    </row>
    <row r="2297" spans="1:39" x14ac:dyDescent="0.3">
      <c r="A2297" t="s">
        <v>55</v>
      </c>
      <c r="B2297" t="s">
        <v>56</v>
      </c>
      <c r="C2297" t="s">
        <v>38</v>
      </c>
      <c r="D2297" t="s">
        <v>59</v>
      </c>
      <c r="E2297">
        <v>5</v>
      </c>
      <c r="F2297" t="s">
        <v>49</v>
      </c>
      <c r="G2297" t="s">
        <v>40</v>
      </c>
      <c r="H2297" t="s">
        <v>41</v>
      </c>
      <c r="J2297">
        <v>75.33</v>
      </c>
      <c r="K2297" t="s">
        <v>41</v>
      </c>
      <c r="L2297">
        <v>24477.21</v>
      </c>
      <c r="M2297" t="s">
        <v>41</v>
      </c>
      <c r="N2297" t="s">
        <v>41</v>
      </c>
      <c r="O2297">
        <v>1320</v>
      </c>
      <c r="P2297">
        <v>1329.04</v>
      </c>
      <c r="Q2297">
        <v>1340</v>
      </c>
      <c r="R2297">
        <v>-1.96</v>
      </c>
      <c r="S2297">
        <v>0.21</v>
      </c>
      <c r="T2297">
        <v>58.71</v>
      </c>
      <c r="U2297">
        <v>1001</v>
      </c>
      <c r="V2297" t="s">
        <v>41</v>
      </c>
      <c r="W2297">
        <v>5.61</v>
      </c>
      <c r="X2297" t="s">
        <v>41</v>
      </c>
      <c r="Z2297">
        <v>5</v>
      </c>
      <c r="AA2297">
        <v>2.8</v>
      </c>
      <c r="AB2297">
        <v>2.2000000000000002</v>
      </c>
      <c r="AC2297">
        <v>5.71</v>
      </c>
      <c r="AD2297" t="s">
        <v>41</v>
      </c>
      <c r="AF2297">
        <v>390</v>
      </c>
      <c r="AG2297">
        <v>390</v>
      </c>
      <c r="AH2297">
        <v>3.29</v>
      </c>
      <c r="AI2297">
        <v>3.29</v>
      </c>
      <c r="AJ2297">
        <v>0</v>
      </c>
      <c r="AK2297" t="s">
        <v>41</v>
      </c>
      <c r="AL2297" t="s">
        <v>41</v>
      </c>
      <c r="AM2297" t="s">
        <v>41</v>
      </c>
    </row>
    <row r="2298" spans="1:39" x14ac:dyDescent="0.3">
      <c r="A2298" t="s">
        <v>55</v>
      </c>
      <c r="B2298" t="s">
        <v>56</v>
      </c>
      <c r="C2298" t="s">
        <v>38</v>
      </c>
      <c r="D2298" t="s">
        <v>59</v>
      </c>
      <c r="E2298">
        <v>5</v>
      </c>
      <c r="F2298" t="s">
        <v>39</v>
      </c>
      <c r="G2298" t="s">
        <v>40</v>
      </c>
      <c r="H2298" t="s">
        <v>41</v>
      </c>
      <c r="J2298">
        <v>75.36</v>
      </c>
      <c r="K2298" t="s">
        <v>41</v>
      </c>
      <c r="L2298">
        <v>24558.01</v>
      </c>
      <c r="M2298" t="s">
        <v>41</v>
      </c>
      <c r="N2298" t="s">
        <v>41</v>
      </c>
      <c r="O2298">
        <v>1260</v>
      </c>
      <c r="P2298">
        <v>1269.24</v>
      </c>
      <c r="Q2298">
        <v>1280</v>
      </c>
      <c r="R2298">
        <v>-1.76</v>
      </c>
      <c r="S2298">
        <v>0.2</v>
      </c>
      <c r="T2298">
        <v>62.63</v>
      </c>
      <c r="U2298">
        <v>1001</v>
      </c>
      <c r="V2298" t="s">
        <v>41</v>
      </c>
      <c r="W2298">
        <v>6.67</v>
      </c>
      <c r="X2298" t="s">
        <v>41</v>
      </c>
      <c r="Z2298">
        <v>5</v>
      </c>
      <c r="AA2298">
        <v>2.82</v>
      </c>
      <c r="AB2298">
        <v>2.1800000000000002</v>
      </c>
      <c r="AC2298">
        <v>6.09</v>
      </c>
      <c r="AD2298" t="s">
        <v>41</v>
      </c>
      <c r="AF2298">
        <v>400</v>
      </c>
      <c r="AG2298">
        <v>400</v>
      </c>
      <c r="AH2298">
        <v>3.29</v>
      </c>
      <c r="AI2298">
        <v>3.29</v>
      </c>
      <c r="AJ2298">
        <v>0</v>
      </c>
      <c r="AK2298" t="s">
        <v>41</v>
      </c>
      <c r="AL2298" t="s">
        <v>41</v>
      </c>
      <c r="AM2298" t="s">
        <v>41</v>
      </c>
    </row>
    <row r="2299" spans="1:39" x14ac:dyDescent="0.3">
      <c r="A2299" t="s">
        <v>55</v>
      </c>
      <c r="B2299" t="s">
        <v>56</v>
      </c>
      <c r="C2299" t="s">
        <v>38</v>
      </c>
      <c r="D2299" t="s">
        <v>59</v>
      </c>
      <c r="E2299">
        <v>5</v>
      </c>
      <c r="F2299" t="s">
        <v>43</v>
      </c>
      <c r="G2299" t="s">
        <v>40</v>
      </c>
      <c r="H2299" t="s">
        <v>41</v>
      </c>
      <c r="J2299">
        <v>75.36</v>
      </c>
      <c r="K2299" t="s">
        <v>41</v>
      </c>
      <c r="L2299">
        <v>24558.01</v>
      </c>
      <c r="M2299" t="s">
        <v>41</v>
      </c>
      <c r="N2299" t="s">
        <v>41</v>
      </c>
      <c r="O2299">
        <v>1280</v>
      </c>
      <c r="P2299">
        <v>1288.98</v>
      </c>
      <c r="Q2299">
        <v>1300</v>
      </c>
      <c r="R2299">
        <v>-2.02</v>
      </c>
      <c r="S2299">
        <v>0.21</v>
      </c>
      <c r="T2299">
        <v>62.78</v>
      </c>
      <c r="U2299">
        <v>1001</v>
      </c>
      <c r="V2299" t="s">
        <v>41</v>
      </c>
      <c r="W2299">
        <v>6.67</v>
      </c>
      <c r="X2299" t="s">
        <v>41</v>
      </c>
      <c r="Z2299">
        <v>5</v>
      </c>
      <c r="AA2299">
        <v>2.82</v>
      </c>
      <c r="AB2299">
        <v>2.1800000000000002</v>
      </c>
      <c r="AC2299">
        <v>5.69</v>
      </c>
      <c r="AD2299" t="s">
        <v>41</v>
      </c>
      <c r="AF2299">
        <v>400</v>
      </c>
      <c r="AG2299">
        <v>400</v>
      </c>
      <c r="AH2299">
        <v>3.29</v>
      </c>
      <c r="AI2299">
        <v>3.29</v>
      </c>
      <c r="AJ2299">
        <v>0</v>
      </c>
      <c r="AK2299" t="s">
        <v>41</v>
      </c>
      <c r="AL2299" t="s">
        <v>41</v>
      </c>
      <c r="AM2299" t="s">
        <v>41</v>
      </c>
    </row>
    <row r="2300" spans="1:39" x14ac:dyDescent="0.3">
      <c r="A2300" t="s">
        <v>55</v>
      </c>
      <c r="B2300" t="s">
        <v>56</v>
      </c>
      <c r="C2300" t="s">
        <v>38</v>
      </c>
      <c r="D2300" t="s">
        <v>59</v>
      </c>
      <c r="E2300">
        <v>5</v>
      </c>
      <c r="F2300" t="s">
        <v>44</v>
      </c>
      <c r="G2300" t="s">
        <v>40</v>
      </c>
      <c r="H2300" t="s">
        <v>41</v>
      </c>
      <c r="J2300">
        <v>75.36</v>
      </c>
      <c r="K2300" t="s">
        <v>41</v>
      </c>
      <c r="L2300">
        <v>24558.01</v>
      </c>
      <c r="M2300" t="s">
        <v>41</v>
      </c>
      <c r="N2300" t="s">
        <v>41</v>
      </c>
      <c r="O2300">
        <v>1300</v>
      </c>
      <c r="P2300">
        <v>1309.5</v>
      </c>
      <c r="Q2300">
        <v>1320</v>
      </c>
      <c r="R2300">
        <v>-1.5</v>
      </c>
      <c r="S2300">
        <v>0.2</v>
      </c>
      <c r="T2300">
        <v>57.13</v>
      </c>
      <c r="U2300">
        <v>1001</v>
      </c>
      <c r="V2300" t="s">
        <v>41</v>
      </c>
      <c r="W2300">
        <v>6.21</v>
      </c>
      <c r="X2300" t="s">
        <v>41</v>
      </c>
      <c r="Z2300">
        <v>5</v>
      </c>
      <c r="AA2300">
        <v>2.82</v>
      </c>
      <c r="AB2300">
        <v>2.1800000000000002</v>
      </c>
      <c r="AC2300">
        <v>5.64</v>
      </c>
      <c r="AD2300" t="s">
        <v>41</v>
      </c>
      <c r="AF2300">
        <v>400</v>
      </c>
      <c r="AG2300">
        <v>400</v>
      </c>
      <c r="AH2300">
        <v>3.29</v>
      </c>
      <c r="AI2300">
        <v>3.29</v>
      </c>
      <c r="AJ2300">
        <v>0</v>
      </c>
      <c r="AK2300" t="s">
        <v>41</v>
      </c>
      <c r="AL2300" t="s">
        <v>41</v>
      </c>
      <c r="AM2300" t="s">
        <v>41</v>
      </c>
    </row>
    <row r="2301" spans="1:39" x14ac:dyDescent="0.3">
      <c r="A2301" t="s">
        <v>55</v>
      </c>
      <c r="B2301" t="s">
        <v>56</v>
      </c>
      <c r="C2301" t="s">
        <v>38</v>
      </c>
      <c r="D2301" t="s">
        <v>59</v>
      </c>
      <c r="E2301">
        <v>5</v>
      </c>
      <c r="F2301" t="s">
        <v>45</v>
      </c>
      <c r="G2301" t="s">
        <v>40</v>
      </c>
      <c r="H2301" t="s">
        <v>41</v>
      </c>
      <c r="J2301">
        <v>75.36</v>
      </c>
      <c r="K2301" t="s">
        <v>41</v>
      </c>
      <c r="L2301">
        <v>24558.01</v>
      </c>
      <c r="M2301" t="s">
        <v>41</v>
      </c>
      <c r="N2301" t="s">
        <v>41</v>
      </c>
      <c r="O2301">
        <v>1320</v>
      </c>
      <c r="P2301">
        <v>1329.08</v>
      </c>
      <c r="Q2301">
        <v>1340</v>
      </c>
      <c r="R2301">
        <v>-1.92</v>
      </c>
      <c r="S2301">
        <v>0.2</v>
      </c>
      <c r="T2301">
        <v>58.88</v>
      </c>
      <c r="U2301">
        <v>1001</v>
      </c>
      <c r="V2301" t="s">
        <v>41</v>
      </c>
      <c r="W2301">
        <v>5.25</v>
      </c>
      <c r="X2301" t="s">
        <v>41</v>
      </c>
      <c r="Z2301">
        <v>5</v>
      </c>
      <c r="AA2301">
        <v>2.82</v>
      </c>
      <c r="AB2301">
        <v>2.1800000000000002</v>
      </c>
      <c r="AC2301">
        <v>5.9</v>
      </c>
      <c r="AD2301" t="s">
        <v>41</v>
      </c>
      <c r="AF2301">
        <v>400</v>
      </c>
      <c r="AG2301">
        <v>400</v>
      </c>
      <c r="AH2301">
        <v>3.29</v>
      </c>
      <c r="AI2301">
        <v>3.29</v>
      </c>
      <c r="AJ2301">
        <v>0</v>
      </c>
      <c r="AK2301" t="s">
        <v>41</v>
      </c>
      <c r="AL2301" t="s">
        <v>41</v>
      </c>
      <c r="AM2301" t="s">
        <v>41</v>
      </c>
    </row>
    <row r="2302" spans="1:39" x14ac:dyDescent="0.3">
      <c r="A2302" t="s">
        <v>55</v>
      </c>
      <c r="B2302" t="s">
        <v>56</v>
      </c>
      <c r="C2302" t="s">
        <v>38</v>
      </c>
      <c r="D2302" t="s">
        <v>59</v>
      </c>
      <c r="E2302">
        <v>5</v>
      </c>
      <c r="F2302" t="s">
        <v>46</v>
      </c>
      <c r="G2302" t="s">
        <v>40</v>
      </c>
      <c r="H2302" t="s">
        <v>41</v>
      </c>
      <c r="J2302">
        <v>75.36</v>
      </c>
      <c r="K2302" t="s">
        <v>41</v>
      </c>
      <c r="L2302">
        <v>24558.01</v>
      </c>
      <c r="M2302" t="s">
        <v>41</v>
      </c>
      <c r="N2302" t="s">
        <v>41</v>
      </c>
      <c r="O2302">
        <v>1260</v>
      </c>
      <c r="P2302">
        <v>1269.24</v>
      </c>
      <c r="Q2302">
        <v>1280</v>
      </c>
      <c r="R2302">
        <v>-1.76</v>
      </c>
      <c r="S2302">
        <v>0.2</v>
      </c>
      <c r="T2302">
        <v>62.63</v>
      </c>
      <c r="U2302">
        <v>1001</v>
      </c>
      <c r="V2302" t="s">
        <v>41</v>
      </c>
      <c r="W2302">
        <v>6.82</v>
      </c>
      <c r="X2302" t="s">
        <v>41</v>
      </c>
      <c r="Z2302">
        <v>5</v>
      </c>
      <c r="AA2302">
        <v>2.82</v>
      </c>
      <c r="AB2302">
        <v>2.1800000000000002</v>
      </c>
      <c r="AC2302">
        <v>6.09</v>
      </c>
      <c r="AD2302" t="s">
        <v>41</v>
      </c>
      <c r="AF2302">
        <v>400</v>
      </c>
      <c r="AG2302">
        <v>400</v>
      </c>
      <c r="AH2302">
        <v>3.29</v>
      </c>
      <c r="AI2302">
        <v>3.29</v>
      </c>
      <c r="AJ2302">
        <v>0</v>
      </c>
      <c r="AK2302" t="s">
        <v>41</v>
      </c>
      <c r="AL2302" t="s">
        <v>41</v>
      </c>
      <c r="AM2302" t="s">
        <v>41</v>
      </c>
    </row>
    <row r="2303" spans="1:39" x14ac:dyDescent="0.3">
      <c r="A2303" t="s">
        <v>55</v>
      </c>
      <c r="B2303" t="s">
        <v>56</v>
      </c>
      <c r="C2303" t="s">
        <v>38</v>
      </c>
      <c r="D2303" t="s">
        <v>59</v>
      </c>
      <c r="E2303">
        <v>5</v>
      </c>
      <c r="F2303" t="s">
        <v>47</v>
      </c>
      <c r="G2303" t="s">
        <v>40</v>
      </c>
      <c r="H2303" t="s">
        <v>41</v>
      </c>
      <c r="J2303">
        <v>75.36</v>
      </c>
      <c r="K2303" t="s">
        <v>41</v>
      </c>
      <c r="L2303">
        <v>24558.01</v>
      </c>
      <c r="M2303" t="s">
        <v>41</v>
      </c>
      <c r="N2303" t="s">
        <v>41</v>
      </c>
      <c r="O2303">
        <v>1280</v>
      </c>
      <c r="P2303">
        <v>1288.98</v>
      </c>
      <c r="Q2303">
        <v>1300</v>
      </c>
      <c r="R2303">
        <v>-2.02</v>
      </c>
      <c r="S2303">
        <v>0.21</v>
      </c>
      <c r="T2303">
        <v>62.78</v>
      </c>
      <c r="U2303">
        <v>1001</v>
      </c>
      <c r="V2303" t="s">
        <v>41</v>
      </c>
      <c r="W2303">
        <v>6.83</v>
      </c>
      <c r="X2303" t="s">
        <v>41</v>
      </c>
      <c r="Z2303">
        <v>5</v>
      </c>
      <c r="AA2303">
        <v>2.82</v>
      </c>
      <c r="AB2303">
        <v>2.1800000000000002</v>
      </c>
      <c r="AC2303">
        <v>5.69</v>
      </c>
      <c r="AD2303" t="s">
        <v>41</v>
      </c>
      <c r="AF2303">
        <v>400</v>
      </c>
      <c r="AG2303">
        <v>400</v>
      </c>
      <c r="AH2303">
        <v>3.29</v>
      </c>
      <c r="AI2303">
        <v>3.29</v>
      </c>
      <c r="AJ2303">
        <v>0</v>
      </c>
      <c r="AK2303" t="s">
        <v>41</v>
      </c>
      <c r="AL2303" t="s">
        <v>41</v>
      </c>
      <c r="AM2303" t="s">
        <v>41</v>
      </c>
    </row>
    <row r="2304" spans="1:39" x14ac:dyDescent="0.3">
      <c r="A2304" t="s">
        <v>55</v>
      </c>
      <c r="B2304" t="s">
        <v>56</v>
      </c>
      <c r="C2304" t="s">
        <v>38</v>
      </c>
      <c r="D2304" t="s">
        <v>59</v>
      </c>
      <c r="E2304">
        <v>5</v>
      </c>
      <c r="F2304" t="s">
        <v>48</v>
      </c>
      <c r="G2304" t="s">
        <v>40</v>
      </c>
      <c r="H2304" t="s">
        <v>41</v>
      </c>
      <c r="J2304">
        <v>75.36</v>
      </c>
      <c r="K2304" t="s">
        <v>41</v>
      </c>
      <c r="L2304">
        <v>24558.01</v>
      </c>
      <c r="M2304" t="s">
        <v>41</v>
      </c>
      <c r="N2304" t="s">
        <v>41</v>
      </c>
      <c r="O2304">
        <v>1300</v>
      </c>
      <c r="P2304">
        <v>1309.5</v>
      </c>
      <c r="Q2304">
        <v>1320</v>
      </c>
      <c r="R2304">
        <v>-1.5</v>
      </c>
      <c r="S2304">
        <v>0.2</v>
      </c>
      <c r="T2304">
        <v>57.13</v>
      </c>
      <c r="U2304">
        <v>1001</v>
      </c>
      <c r="V2304" t="s">
        <v>41</v>
      </c>
      <c r="W2304">
        <v>6.7</v>
      </c>
      <c r="X2304" t="s">
        <v>41</v>
      </c>
      <c r="Z2304">
        <v>5</v>
      </c>
      <c r="AA2304">
        <v>2.82</v>
      </c>
      <c r="AB2304">
        <v>2.1800000000000002</v>
      </c>
      <c r="AC2304">
        <v>5.64</v>
      </c>
      <c r="AD2304" t="s">
        <v>41</v>
      </c>
      <c r="AF2304">
        <v>400</v>
      </c>
      <c r="AG2304">
        <v>400</v>
      </c>
      <c r="AH2304">
        <v>3.29</v>
      </c>
      <c r="AI2304">
        <v>3.29</v>
      </c>
      <c r="AJ2304">
        <v>0</v>
      </c>
      <c r="AK2304" t="s">
        <v>41</v>
      </c>
      <c r="AL2304" t="s">
        <v>41</v>
      </c>
      <c r="AM2304" t="s">
        <v>41</v>
      </c>
    </row>
    <row r="2305" spans="1:39" x14ac:dyDescent="0.3">
      <c r="A2305" t="s">
        <v>55</v>
      </c>
      <c r="B2305" t="s">
        <v>56</v>
      </c>
      <c r="C2305" t="s">
        <v>38</v>
      </c>
      <c r="D2305" t="s">
        <v>59</v>
      </c>
      <c r="E2305">
        <v>5</v>
      </c>
      <c r="F2305" t="s">
        <v>49</v>
      </c>
      <c r="G2305" t="s">
        <v>40</v>
      </c>
      <c r="H2305" t="s">
        <v>41</v>
      </c>
      <c r="J2305">
        <v>75.36</v>
      </c>
      <c r="K2305" t="s">
        <v>41</v>
      </c>
      <c r="L2305">
        <v>24558.01</v>
      </c>
      <c r="M2305" t="s">
        <v>41</v>
      </c>
      <c r="N2305" t="s">
        <v>41</v>
      </c>
      <c r="O2305">
        <v>1320</v>
      </c>
      <c r="P2305">
        <v>1329.08</v>
      </c>
      <c r="Q2305">
        <v>1340</v>
      </c>
      <c r="R2305">
        <v>-1.92</v>
      </c>
      <c r="S2305">
        <v>0.2</v>
      </c>
      <c r="T2305">
        <v>58.88</v>
      </c>
      <c r="U2305">
        <v>1001</v>
      </c>
      <c r="V2305" t="s">
        <v>41</v>
      </c>
      <c r="W2305">
        <v>5.62</v>
      </c>
      <c r="X2305" t="s">
        <v>41</v>
      </c>
      <c r="Z2305">
        <v>5</v>
      </c>
      <c r="AA2305">
        <v>2.82</v>
      </c>
      <c r="AB2305">
        <v>2.1800000000000002</v>
      </c>
      <c r="AC2305">
        <v>5.9</v>
      </c>
      <c r="AD2305" t="s">
        <v>41</v>
      </c>
      <c r="AF2305">
        <v>400</v>
      </c>
      <c r="AG2305">
        <v>400</v>
      </c>
      <c r="AH2305">
        <v>3.29</v>
      </c>
      <c r="AI2305">
        <v>3.29</v>
      </c>
      <c r="AJ2305">
        <v>0</v>
      </c>
      <c r="AK2305" t="s">
        <v>41</v>
      </c>
      <c r="AL2305" t="s">
        <v>41</v>
      </c>
      <c r="AM2305" t="s">
        <v>41</v>
      </c>
    </row>
    <row r="2306" spans="1:39" x14ac:dyDescent="0.3">
      <c r="A2306" t="s">
        <v>55</v>
      </c>
      <c r="B2306" t="s">
        <v>56</v>
      </c>
      <c r="C2306" t="s">
        <v>38</v>
      </c>
      <c r="D2306" t="s">
        <v>59</v>
      </c>
      <c r="E2306">
        <v>0</v>
      </c>
      <c r="F2306" t="s">
        <v>39</v>
      </c>
      <c r="G2306" t="s">
        <v>40</v>
      </c>
      <c r="H2306" t="s">
        <v>41</v>
      </c>
      <c r="I2306">
        <v>169.04</v>
      </c>
      <c r="J2306">
        <v>75.84</v>
      </c>
      <c r="K2306" t="s">
        <v>41</v>
      </c>
      <c r="L2306">
        <v>24819.54</v>
      </c>
      <c r="M2306" t="s">
        <v>58</v>
      </c>
      <c r="N2306" t="s">
        <v>41</v>
      </c>
      <c r="O2306">
        <v>1260</v>
      </c>
      <c r="P2306">
        <v>1267.92</v>
      </c>
      <c r="Q2306">
        <v>1280</v>
      </c>
      <c r="R2306">
        <v>-3.08</v>
      </c>
      <c r="S2306">
        <v>0.19</v>
      </c>
      <c r="T2306">
        <v>55.21</v>
      </c>
      <c r="U2306">
        <v>1001</v>
      </c>
      <c r="V2306" t="s">
        <v>41</v>
      </c>
      <c r="W2306">
        <v>0.27</v>
      </c>
      <c r="X2306" t="s">
        <v>41</v>
      </c>
      <c r="Y2306">
        <v>0</v>
      </c>
      <c r="Z2306">
        <v>-0.23</v>
      </c>
      <c r="AA2306">
        <v>-4.3600000000000003</v>
      </c>
      <c r="AB2306">
        <v>4.13</v>
      </c>
      <c r="AC2306">
        <v>-4.4000000000000004</v>
      </c>
      <c r="AD2306" t="s">
        <v>41</v>
      </c>
      <c r="AF2306">
        <v>50</v>
      </c>
      <c r="AG2306">
        <v>50</v>
      </c>
      <c r="AH2306">
        <v>3.3</v>
      </c>
      <c r="AI2306">
        <v>3.31</v>
      </c>
      <c r="AJ2306">
        <v>-0.01</v>
      </c>
      <c r="AK2306" t="s">
        <v>42</v>
      </c>
      <c r="AL2306" t="s">
        <v>41</v>
      </c>
      <c r="AM2306" t="s">
        <v>41</v>
      </c>
    </row>
    <row r="2307" spans="1:39" x14ac:dyDescent="0.3">
      <c r="A2307" t="s">
        <v>55</v>
      </c>
      <c r="B2307" t="s">
        <v>56</v>
      </c>
      <c r="C2307" t="s">
        <v>38</v>
      </c>
      <c r="D2307" t="s">
        <v>59</v>
      </c>
      <c r="E2307">
        <v>0</v>
      </c>
      <c r="F2307" t="s">
        <v>43</v>
      </c>
      <c r="G2307" t="s">
        <v>40</v>
      </c>
      <c r="H2307" t="s">
        <v>41</v>
      </c>
      <c r="I2307">
        <v>169.04</v>
      </c>
      <c r="J2307">
        <v>75.84</v>
      </c>
      <c r="K2307" t="s">
        <v>41</v>
      </c>
      <c r="L2307">
        <v>24819.54</v>
      </c>
      <c r="M2307" t="s">
        <v>58</v>
      </c>
      <c r="N2307" t="s">
        <v>41</v>
      </c>
      <c r="O2307">
        <v>1280</v>
      </c>
      <c r="P2307">
        <v>1287.54</v>
      </c>
      <c r="Q2307">
        <v>1300</v>
      </c>
      <c r="R2307">
        <v>-3.46</v>
      </c>
      <c r="S2307">
        <v>0.2</v>
      </c>
      <c r="T2307">
        <v>56.01</v>
      </c>
      <c r="U2307">
        <v>1001</v>
      </c>
      <c r="V2307" t="s">
        <v>41</v>
      </c>
      <c r="W2307">
        <v>0.85</v>
      </c>
      <c r="X2307" t="s">
        <v>41</v>
      </c>
      <c r="Y2307">
        <v>0</v>
      </c>
      <c r="Z2307">
        <v>-0.23</v>
      </c>
      <c r="AA2307">
        <v>-4.3600000000000003</v>
      </c>
      <c r="AB2307">
        <v>4.13</v>
      </c>
      <c r="AC2307">
        <v>-4.78</v>
      </c>
      <c r="AD2307" t="s">
        <v>41</v>
      </c>
      <c r="AF2307">
        <v>50</v>
      </c>
      <c r="AG2307">
        <v>50</v>
      </c>
      <c r="AH2307">
        <v>3.3</v>
      </c>
      <c r="AI2307">
        <v>3.31</v>
      </c>
      <c r="AJ2307">
        <v>-0.01</v>
      </c>
      <c r="AK2307" t="s">
        <v>42</v>
      </c>
      <c r="AL2307" t="s">
        <v>41</v>
      </c>
      <c r="AM2307" t="s">
        <v>41</v>
      </c>
    </row>
    <row r="2308" spans="1:39" x14ac:dyDescent="0.3">
      <c r="A2308" t="s">
        <v>55</v>
      </c>
      <c r="B2308" t="s">
        <v>56</v>
      </c>
      <c r="C2308" t="s">
        <v>38</v>
      </c>
      <c r="D2308" t="s">
        <v>59</v>
      </c>
      <c r="E2308">
        <v>0</v>
      </c>
      <c r="F2308" t="s">
        <v>44</v>
      </c>
      <c r="G2308" t="s">
        <v>40</v>
      </c>
      <c r="H2308" t="s">
        <v>41</v>
      </c>
      <c r="I2308">
        <v>169.04</v>
      </c>
      <c r="J2308">
        <v>75.84</v>
      </c>
      <c r="K2308" t="s">
        <v>41</v>
      </c>
      <c r="L2308">
        <v>24819.54</v>
      </c>
      <c r="M2308" t="s">
        <v>58</v>
      </c>
      <c r="N2308" t="s">
        <v>41</v>
      </c>
      <c r="O2308">
        <v>1300</v>
      </c>
      <c r="P2308">
        <v>1308.02</v>
      </c>
      <c r="Q2308">
        <v>1320</v>
      </c>
      <c r="R2308">
        <v>-2.98</v>
      </c>
      <c r="S2308">
        <v>0.2</v>
      </c>
      <c r="T2308">
        <v>52.25</v>
      </c>
      <c r="U2308">
        <v>1001</v>
      </c>
      <c r="V2308" t="s">
        <v>41</v>
      </c>
      <c r="W2308">
        <v>0.31</v>
      </c>
      <c r="X2308" t="s">
        <v>41</v>
      </c>
      <c r="Y2308">
        <v>0</v>
      </c>
      <c r="Z2308">
        <v>-0.23</v>
      </c>
      <c r="AA2308">
        <v>-4.3600000000000003</v>
      </c>
      <c r="AB2308">
        <v>4.13</v>
      </c>
      <c r="AC2308">
        <v>-4.9000000000000004</v>
      </c>
      <c r="AD2308" t="s">
        <v>41</v>
      </c>
      <c r="AF2308">
        <v>50</v>
      </c>
      <c r="AG2308">
        <v>50</v>
      </c>
      <c r="AH2308">
        <v>3.3</v>
      </c>
      <c r="AI2308">
        <v>3.31</v>
      </c>
      <c r="AJ2308">
        <v>-0.01</v>
      </c>
      <c r="AK2308" t="s">
        <v>42</v>
      </c>
      <c r="AL2308" t="s">
        <v>41</v>
      </c>
      <c r="AM2308" t="s">
        <v>41</v>
      </c>
    </row>
    <row r="2309" spans="1:39" x14ac:dyDescent="0.3">
      <c r="A2309" t="s">
        <v>55</v>
      </c>
      <c r="B2309" t="s">
        <v>56</v>
      </c>
      <c r="C2309" t="s">
        <v>38</v>
      </c>
      <c r="D2309" t="s">
        <v>59</v>
      </c>
      <c r="E2309">
        <v>0</v>
      </c>
      <c r="F2309" t="s">
        <v>45</v>
      </c>
      <c r="G2309" t="s">
        <v>40</v>
      </c>
      <c r="H2309" t="s">
        <v>41</v>
      </c>
      <c r="I2309">
        <v>169.04</v>
      </c>
      <c r="J2309">
        <v>75.84</v>
      </c>
      <c r="K2309" t="s">
        <v>41</v>
      </c>
      <c r="L2309">
        <v>24819.54</v>
      </c>
      <c r="M2309" t="s">
        <v>58</v>
      </c>
      <c r="N2309" t="s">
        <v>41</v>
      </c>
      <c r="O2309">
        <v>1320</v>
      </c>
      <c r="P2309">
        <v>1327.6</v>
      </c>
      <c r="Q2309">
        <v>1340</v>
      </c>
      <c r="R2309">
        <v>-3.4</v>
      </c>
      <c r="S2309">
        <v>0.19</v>
      </c>
      <c r="T2309">
        <v>53.83</v>
      </c>
      <c r="U2309">
        <v>1001</v>
      </c>
      <c r="V2309" t="s">
        <v>41</v>
      </c>
      <c r="W2309">
        <v>0.28999999999999998</v>
      </c>
      <c r="X2309" t="s">
        <v>41</v>
      </c>
      <c r="Y2309">
        <v>0</v>
      </c>
      <c r="Z2309">
        <v>-0.23</v>
      </c>
      <c r="AA2309">
        <v>-4.3600000000000003</v>
      </c>
      <c r="AB2309">
        <v>4.13</v>
      </c>
      <c r="AC2309">
        <v>-4.6100000000000003</v>
      </c>
      <c r="AD2309" t="s">
        <v>41</v>
      </c>
      <c r="AF2309">
        <v>50</v>
      </c>
      <c r="AG2309">
        <v>50</v>
      </c>
      <c r="AH2309">
        <v>3.3</v>
      </c>
      <c r="AI2309">
        <v>3.31</v>
      </c>
      <c r="AJ2309">
        <v>-0.01</v>
      </c>
      <c r="AK2309" t="s">
        <v>42</v>
      </c>
      <c r="AL2309" t="s">
        <v>41</v>
      </c>
      <c r="AM2309" t="s">
        <v>41</v>
      </c>
    </row>
    <row r="2310" spans="1:39" x14ac:dyDescent="0.3">
      <c r="A2310" t="s">
        <v>55</v>
      </c>
      <c r="B2310" t="s">
        <v>56</v>
      </c>
      <c r="C2310" t="s">
        <v>38</v>
      </c>
      <c r="D2310" t="s">
        <v>59</v>
      </c>
      <c r="E2310">
        <v>0</v>
      </c>
      <c r="F2310" t="s">
        <v>46</v>
      </c>
      <c r="G2310" t="s">
        <v>40</v>
      </c>
      <c r="H2310" t="s">
        <v>41</v>
      </c>
      <c r="I2310">
        <v>169.04</v>
      </c>
      <c r="J2310">
        <v>75.84</v>
      </c>
      <c r="K2310" t="s">
        <v>41</v>
      </c>
      <c r="L2310">
        <v>24819.54</v>
      </c>
      <c r="M2310" t="s">
        <v>58</v>
      </c>
      <c r="N2310" t="s">
        <v>41</v>
      </c>
      <c r="O2310">
        <v>1260</v>
      </c>
      <c r="P2310">
        <v>1267.92</v>
      </c>
      <c r="Q2310">
        <v>1280</v>
      </c>
      <c r="R2310">
        <v>-3.08</v>
      </c>
      <c r="S2310">
        <v>0.19</v>
      </c>
      <c r="T2310">
        <v>55.21</v>
      </c>
      <c r="U2310">
        <v>1001</v>
      </c>
      <c r="V2310" t="s">
        <v>41</v>
      </c>
      <c r="W2310">
        <v>0.46</v>
      </c>
      <c r="X2310" t="s">
        <v>41</v>
      </c>
      <c r="Y2310">
        <v>0</v>
      </c>
      <c r="Z2310">
        <v>-0.23</v>
      </c>
      <c r="AA2310">
        <v>-4.3600000000000003</v>
      </c>
      <c r="AB2310">
        <v>4.13</v>
      </c>
      <c r="AC2310">
        <v>-4.4000000000000004</v>
      </c>
      <c r="AD2310" t="s">
        <v>41</v>
      </c>
      <c r="AF2310">
        <v>50</v>
      </c>
      <c r="AG2310">
        <v>50</v>
      </c>
      <c r="AH2310">
        <v>3.3</v>
      </c>
      <c r="AI2310">
        <v>3.31</v>
      </c>
      <c r="AJ2310">
        <v>-0.01</v>
      </c>
      <c r="AK2310" t="s">
        <v>42</v>
      </c>
      <c r="AL2310" t="s">
        <v>41</v>
      </c>
      <c r="AM2310" t="s">
        <v>41</v>
      </c>
    </row>
    <row r="2311" spans="1:39" x14ac:dyDescent="0.3">
      <c r="A2311" t="s">
        <v>55</v>
      </c>
      <c r="B2311" t="s">
        <v>56</v>
      </c>
      <c r="C2311" t="s">
        <v>38</v>
      </c>
      <c r="D2311" t="s">
        <v>59</v>
      </c>
      <c r="E2311">
        <v>0</v>
      </c>
      <c r="F2311" t="s">
        <v>47</v>
      </c>
      <c r="G2311" t="s">
        <v>40</v>
      </c>
      <c r="H2311" t="s">
        <v>41</v>
      </c>
      <c r="I2311">
        <v>169.04</v>
      </c>
      <c r="J2311">
        <v>75.84</v>
      </c>
      <c r="K2311" t="s">
        <v>41</v>
      </c>
      <c r="L2311">
        <v>24819.54</v>
      </c>
      <c r="M2311" t="s">
        <v>58</v>
      </c>
      <c r="N2311" t="s">
        <v>41</v>
      </c>
      <c r="O2311">
        <v>1280</v>
      </c>
      <c r="P2311">
        <v>1287.54</v>
      </c>
      <c r="Q2311">
        <v>1300</v>
      </c>
      <c r="R2311">
        <v>-3.46</v>
      </c>
      <c r="S2311">
        <v>0.2</v>
      </c>
      <c r="T2311">
        <v>56.01</v>
      </c>
      <c r="U2311">
        <v>1001</v>
      </c>
      <c r="V2311" t="s">
        <v>41</v>
      </c>
      <c r="W2311">
        <v>1.1499999999999999</v>
      </c>
      <c r="X2311" t="s">
        <v>41</v>
      </c>
      <c r="Y2311">
        <v>0</v>
      </c>
      <c r="Z2311">
        <v>-0.23</v>
      </c>
      <c r="AA2311">
        <v>-4.3600000000000003</v>
      </c>
      <c r="AB2311">
        <v>4.13</v>
      </c>
      <c r="AC2311">
        <v>-4.78</v>
      </c>
      <c r="AD2311" t="s">
        <v>41</v>
      </c>
      <c r="AF2311">
        <v>50</v>
      </c>
      <c r="AG2311">
        <v>50</v>
      </c>
      <c r="AH2311">
        <v>3.3</v>
      </c>
      <c r="AI2311">
        <v>3.31</v>
      </c>
      <c r="AJ2311">
        <v>-0.01</v>
      </c>
      <c r="AK2311" t="s">
        <v>42</v>
      </c>
      <c r="AL2311" t="s">
        <v>41</v>
      </c>
      <c r="AM2311" t="s">
        <v>41</v>
      </c>
    </row>
    <row r="2312" spans="1:39" x14ac:dyDescent="0.3">
      <c r="A2312" t="s">
        <v>55</v>
      </c>
      <c r="B2312" t="s">
        <v>56</v>
      </c>
      <c r="C2312" t="s">
        <v>38</v>
      </c>
      <c r="D2312" t="s">
        <v>59</v>
      </c>
      <c r="E2312">
        <v>0</v>
      </c>
      <c r="F2312" t="s">
        <v>48</v>
      </c>
      <c r="G2312" t="s">
        <v>40</v>
      </c>
      <c r="H2312" t="s">
        <v>41</v>
      </c>
      <c r="I2312">
        <v>169.04</v>
      </c>
      <c r="J2312">
        <v>75.84</v>
      </c>
      <c r="K2312" t="s">
        <v>41</v>
      </c>
      <c r="L2312">
        <v>24819.54</v>
      </c>
      <c r="M2312" t="s">
        <v>58</v>
      </c>
      <c r="N2312" t="s">
        <v>41</v>
      </c>
      <c r="O2312">
        <v>1300</v>
      </c>
      <c r="P2312">
        <v>1308.02</v>
      </c>
      <c r="Q2312">
        <v>1320</v>
      </c>
      <c r="R2312">
        <v>-2.98</v>
      </c>
      <c r="S2312">
        <v>0.2</v>
      </c>
      <c r="T2312">
        <v>52.25</v>
      </c>
      <c r="U2312">
        <v>1001</v>
      </c>
      <c r="V2312" t="s">
        <v>41</v>
      </c>
      <c r="W2312">
        <v>1.1000000000000001</v>
      </c>
      <c r="X2312" t="s">
        <v>41</v>
      </c>
      <c r="Y2312">
        <v>0</v>
      </c>
      <c r="Z2312">
        <v>-0.23</v>
      </c>
      <c r="AA2312">
        <v>-4.3600000000000003</v>
      </c>
      <c r="AB2312">
        <v>4.13</v>
      </c>
      <c r="AC2312">
        <v>-4.9000000000000004</v>
      </c>
      <c r="AD2312" t="s">
        <v>41</v>
      </c>
      <c r="AF2312">
        <v>50</v>
      </c>
      <c r="AG2312">
        <v>50</v>
      </c>
      <c r="AH2312">
        <v>3.3</v>
      </c>
      <c r="AI2312">
        <v>3.31</v>
      </c>
      <c r="AJ2312">
        <v>-0.01</v>
      </c>
      <c r="AK2312" t="s">
        <v>42</v>
      </c>
      <c r="AL2312" t="s">
        <v>41</v>
      </c>
      <c r="AM2312" t="s">
        <v>41</v>
      </c>
    </row>
    <row r="2313" spans="1:39" x14ac:dyDescent="0.3">
      <c r="A2313" t="s">
        <v>55</v>
      </c>
      <c r="B2313" t="s">
        <v>56</v>
      </c>
      <c r="C2313" t="s">
        <v>38</v>
      </c>
      <c r="D2313" t="s">
        <v>59</v>
      </c>
      <c r="E2313">
        <v>0</v>
      </c>
      <c r="F2313" t="s">
        <v>49</v>
      </c>
      <c r="G2313" t="s">
        <v>40</v>
      </c>
      <c r="H2313" t="s">
        <v>41</v>
      </c>
      <c r="I2313">
        <v>169.04</v>
      </c>
      <c r="J2313">
        <v>75.84</v>
      </c>
      <c r="K2313" t="s">
        <v>41</v>
      </c>
      <c r="L2313">
        <v>24819.54</v>
      </c>
      <c r="M2313" t="s">
        <v>58</v>
      </c>
      <c r="N2313" t="s">
        <v>41</v>
      </c>
      <c r="O2313">
        <v>1320</v>
      </c>
      <c r="P2313">
        <v>1327.6</v>
      </c>
      <c r="Q2313">
        <v>1340</v>
      </c>
      <c r="R2313">
        <v>-3.4</v>
      </c>
      <c r="S2313">
        <v>0.19</v>
      </c>
      <c r="T2313">
        <v>53.83</v>
      </c>
      <c r="U2313">
        <v>1001</v>
      </c>
      <c r="V2313" t="s">
        <v>41</v>
      </c>
      <c r="W2313">
        <v>1.22</v>
      </c>
      <c r="X2313" t="s">
        <v>41</v>
      </c>
      <c r="Y2313">
        <v>0</v>
      </c>
      <c r="Z2313">
        <v>-0.23</v>
      </c>
      <c r="AA2313">
        <v>-4.3600000000000003</v>
      </c>
      <c r="AB2313">
        <v>4.13</v>
      </c>
      <c r="AC2313">
        <v>-4.6100000000000003</v>
      </c>
      <c r="AD2313" t="s">
        <v>41</v>
      </c>
      <c r="AF2313">
        <v>50</v>
      </c>
      <c r="AG2313">
        <v>50</v>
      </c>
      <c r="AH2313">
        <v>3.3</v>
      </c>
      <c r="AI2313">
        <v>3.31</v>
      </c>
      <c r="AJ2313">
        <v>-0.01</v>
      </c>
      <c r="AK2313" t="s">
        <v>42</v>
      </c>
      <c r="AL2313" t="s">
        <v>41</v>
      </c>
      <c r="AM2313" t="s">
        <v>41</v>
      </c>
    </row>
    <row r="2314" spans="1:39" x14ac:dyDescent="0.3">
      <c r="A2314" t="s">
        <v>55</v>
      </c>
      <c r="B2314" t="s">
        <v>56</v>
      </c>
      <c r="C2314" t="s">
        <v>38</v>
      </c>
      <c r="D2314" t="s">
        <v>59</v>
      </c>
      <c r="E2314">
        <v>0</v>
      </c>
      <c r="F2314" t="s">
        <v>39</v>
      </c>
      <c r="G2314" t="s">
        <v>40</v>
      </c>
      <c r="H2314" t="s">
        <v>41</v>
      </c>
      <c r="J2314">
        <v>74.72</v>
      </c>
      <c r="K2314" t="s">
        <v>41</v>
      </c>
      <c r="L2314">
        <v>24899.69</v>
      </c>
      <c r="M2314" t="s">
        <v>41</v>
      </c>
      <c r="N2314" t="s">
        <v>41</v>
      </c>
      <c r="O2314">
        <v>1260</v>
      </c>
      <c r="P2314">
        <v>1267.92</v>
      </c>
      <c r="Q2314">
        <v>1280</v>
      </c>
      <c r="R2314">
        <v>-3.08</v>
      </c>
      <c r="S2314">
        <v>0.19</v>
      </c>
      <c r="T2314">
        <v>56.14</v>
      </c>
      <c r="U2314">
        <v>1001</v>
      </c>
      <c r="V2314" t="s">
        <v>41</v>
      </c>
      <c r="W2314">
        <v>1.4</v>
      </c>
      <c r="X2314" t="s">
        <v>41</v>
      </c>
      <c r="Z2314">
        <v>7.0000000000000007E-2</v>
      </c>
      <c r="AA2314">
        <v>-4.17</v>
      </c>
      <c r="AB2314">
        <v>4.24</v>
      </c>
      <c r="AC2314">
        <v>-4.1399999999999997</v>
      </c>
      <c r="AD2314" t="s">
        <v>41</v>
      </c>
      <c r="AF2314">
        <v>60</v>
      </c>
      <c r="AG2314">
        <v>60</v>
      </c>
      <c r="AH2314">
        <v>3.3</v>
      </c>
      <c r="AI2314">
        <v>3.31</v>
      </c>
      <c r="AJ2314">
        <v>-0.01</v>
      </c>
      <c r="AK2314" t="s">
        <v>41</v>
      </c>
      <c r="AL2314" t="s">
        <v>41</v>
      </c>
      <c r="AM2314" t="s">
        <v>41</v>
      </c>
    </row>
    <row r="2315" spans="1:39" x14ac:dyDescent="0.3">
      <c r="A2315" t="s">
        <v>55</v>
      </c>
      <c r="B2315" t="s">
        <v>56</v>
      </c>
      <c r="C2315" t="s">
        <v>38</v>
      </c>
      <c r="D2315" t="s">
        <v>59</v>
      </c>
      <c r="E2315">
        <v>0</v>
      </c>
      <c r="F2315" t="s">
        <v>43</v>
      </c>
      <c r="G2315" t="s">
        <v>40</v>
      </c>
      <c r="H2315" t="s">
        <v>41</v>
      </c>
      <c r="J2315">
        <v>74.72</v>
      </c>
      <c r="K2315" t="s">
        <v>41</v>
      </c>
      <c r="L2315">
        <v>24899.69</v>
      </c>
      <c r="M2315" t="s">
        <v>41</v>
      </c>
      <c r="N2315" t="s">
        <v>41</v>
      </c>
      <c r="O2315">
        <v>1280</v>
      </c>
      <c r="P2315">
        <v>1287.6199999999999</v>
      </c>
      <c r="Q2315">
        <v>1300</v>
      </c>
      <c r="R2315">
        <v>-3.38</v>
      </c>
      <c r="S2315">
        <v>0.2</v>
      </c>
      <c r="T2315">
        <v>56.75</v>
      </c>
      <c r="U2315">
        <v>1001</v>
      </c>
      <c r="V2315" t="s">
        <v>41</v>
      </c>
      <c r="W2315">
        <v>1.87</v>
      </c>
      <c r="X2315" t="s">
        <v>41</v>
      </c>
      <c r="Z2315">
        <v>7.0000000000000007E-2</v>
      </c>
      <c r="AA2315">
        <v>-4.17</v>
      </c>
      <c r="AB2315">
        <v>4.24</v>
      </c>
      <c r="AC2315">
        <v>-4.49</v>
      </c>
      <c r="AD2315" t="s">
        <v>41</v>
      </c>
      <c r="AF2315">
        <v>60</v>
      </c>
      <c r="AG2315">
        <v>60</v>
      </c>
      <c r="AH2315">
        <v>3.3</v>
      </c>
      <c r="AI2315">
        <v>3.31</v>
      </c>
      <c r="AJ2315">
        <v>-0.01</v>
      </c>
      <c r="AK2315" t="s">
        <v>41</v>
      </c>
      <c r="AL2315" t="s">
        <v>41</v>
      </c>
      <c r="AM2315" t="s">
        <v>41</v>
      </c>
    </row>
    <row r="2316" spans="1:39" x14ac:dyDescent="0.3">
      <c r="A2316" t="s">
        <v>55</v>
      </c>
      <c r="B2316" t="s">
        <v>56</v>
      </c>
      <c r="C2316" t="s">
        <v>38</v>
      </c>
      <c r="D2316" t="s">
        <v>59</v>
      </c>
      <c r="E2316">
        <v>0</v>
      </c>
      <c r="F2316" t="s">
        <v>44</v>
      </c>
      <c r="G2316" t="s">
        <v>40</v>
      </c>
      <c r="H2316" t="s">
        <v>41</v>
      </c>
      <c r="J2316">
        <v>74.72</v>
      </c>
      <c r="K2316" t="s">
        <v>41</v>
      </c>
      <c r="L2316">
        <v>24899.69</v>
      </c>
      <c r="M2316" t="s">
        <v>41</v>
      </c>
      <c r="N2316" t="s">
        <v>41</v>
      </c>
      <c r="O2316">
        <v>1300</v>
      </c>
      <c r="P2316">
        <v>1308.0999999999999</v>
      </c>
      <c r="Q2316">
        <v>1320</v>
      </c>
      <c r="R2316">
        <v>-2.9</v>
      </c>
      <c r="S2316">
        <v>0.2</v>
      </c>
      <c r="T2316">
        <v>52.98</v>
      </c>
      <c r="U2316">
        <v>1001</v>
      </c>
      <c r="V2316" t="s">
        <v>41</v>
      </c>
      <c r="W2316">
        <v>1.32</v>
      </c>
      <c r="X2316" t="s">
        <v>41</v>
      </c>
      <c r="Z2316">
        <v>7.0000000000000007E-2</v>
      </c>
      <c r="AA2316">
        <v>-4.17</v>
      </c>
      <c r="AB2316">
        <v>4.24</v>
      </c>
      <c r="AC2316">
        <v>-4.66</v>
      </c>
      <c r="AD2316" t="s">
        <v>41</v>
      </c>
      <c r="AF2316">
        <v>60</v>
      </c>
      <c r="AG2316">
        <v>60</v>
      </c>
      <c r="AH2316">
        <v>3.3</v>
      </c>
      <c r="AI2316">
        <v>3.31</v>
      </c>
      <c r="AJ2316">
        <v>-0.01</v>
      </c>
      <c r="AK2316" t="s">
        <v>41</v>
      </c>
      <c r="AL2316" t="s">
        <v>41</v>
      </c>
      <c r="AM2316" t="s">
        <v>41</v>
      </c>
    </row>
    <row r="2317" spans="1:39" x14ac:dyDescent="0.3">
      <c r="A2317" t="s">
        <v>55</v>
      </c>
      <c r="B2317" t="s">
        <v>56</v>
      </c>
      <c r="C2317" t="s">
        <v>38</v>
      </c>
      <c r="D2317" t="s">
        <v>59</v>
      </c>
      <c r="E2317">
        <v>0</v>
      </c>
      <c r="F2317" t="s">
        <v>45</v>
      </c>
      <c r="G2317" t="s">
        <v>40</v>
      </c>
      <c r="H2317" t="s">
        <v>41</v>
      </c>
      <c r="J2317">
        <v>74.72</v>
      </c>
      <c r="K2317" t="s">
        <v>41</v>
      </c>
      <c r="L2317">
        <v>24899.69</v>
      </c>
      <c r="M2317" t="s">
        <v>41</v>
      </c>
      <c r="N2317" t="s">
        <v>41</v>
      </c>
      <c r="O2317">
        <v>1320</v>
      </c>
      <c r="P2317">
        <v>1327.64</v>
      </c>
      <c r="Q2317">
        <v>1340</v>
      </c>
      <c r="R2317">
        <v>-3.36</v>
      </c>
      <c r="S2317">
        <v>0.19</v>
      </c>
      <c r="T2317">
        <v>54.6</v>
      </c>
      <c r="U2317">
        <v>1001</v>
      </c>
      <c r="V2317" t="s">
        <v>41</v>
      </c>
      <c r="W2317">
        <v>1.21</v>
      </c>
      <c r="X2317" t="s">
        <v>41</v>
      </c>
      <c r="Z2317">
        <v>7.0000000000000007E-2</v>
      </c>
      <c r="AA2317">
        <v>-4.17</v>
      </c>
      <c r="AB2317">
        <v>4.24</v>
      </c>
      <c r="AC2317">
        <v>-4.32</v>
      </c>
      <c r="AD2317" t="s">
        <v>41</v>
      </c>
      <c r="AF2317">
        <v>60</v>
      </c>
      <c r="AG2317">
        <v>60</v>
      </c>
      <c r="AH2317">
        <v>3.3</v>
      </c>
      <c r="AI2317">
        <v>3.31</v>
      </c>
      <c r="AJ2317">
        <v>-0.01</v>
      </c>
      <c r="AK2317" t="s">
        <v>41</v>
      </c>
      <c r="AL2317" t="s">
        <v>41</v>
      </c>
      <c r="AM2317" t="s">
        <v>41</v>
      </c>
    </row>
    <row r="2318" spans="1:39" x14ac:dyDescent="0.3">
      <c r="A2318" t="s">
        <v>55</v>
      </c>
      <c r="B2318" t="s">
        <v>56</v>
      </c>
      <c r="C2318" t="s">
        <v>38</v>
      </c>
      <c r="D2318" t="s">
        <v>59</v>
      </c>
      <c r="E2318">
        <v>0</v>
      </c>
      <c r="F2318" t="s">
        <v>46</v>
      </c>
      <c r="G2318" t="s">
        <v>40</v>
      </c>
      <c r="H2318" t="s">
        <v>41</v>
      </c>
      <c r="J2318">
        <v>74.72</v>
      </c>
      <c r="K2318" t="s">
        <v>41</v>
      </c>
      <c r="L2318">
        <v>24899.69</v>
      </c>
      <c r="M2318" t="s">
        <v>41</v>
      </c>
      <c r="N2318" t="s">
        <v>41</v>
      </c>
      <c r="O2318">
        <v>1260</v>
      </c>
      <c r="P2318">
        <v>1267.92</v>
      </c>
      <c r="Q2318">
        <v>1280</v>
      </c>
      <c r="R2318">
        <v>-3.08</v>
      </c>
      <c r="S2318">
        <v>0.19</v>
      </c>
      <c r="T2318">
        <v>56.14</v>
      </c>
      <c r="U2318">
        <v>1001</v>
      </c>
      <c r="V2318" t="s">
        <v>41</v>
      </c>
      <c r="W2318">
        <v>1.6</v>
      </c>
      <c r="X2318" t="s">
        <v>41</v>
      </c>
      <c r="Z2318">
        <v>7.0000000000000007E-2</v>
      </c>
      <c r="AA2318">
        <v>-4.17</v>
      </c>
      <c r="AB2318">
        <v>4.24</v>
      </c>
      <c r="AC2318">
        <v>-4.1399999999999997</v>
      </c>
      <c r="AD2318" t="s">
        <v>41</v>
      </c>
      <c r="AF2318">
        <v>60</v>
      </c>
      <c r="AG2318">
        <v>60</v>
      </c>
      <c r="AH2318">
        <v>3.3</v>
      </c>
      <c r="AI2318">
        <v>3.31</v>
      </c>
      <c r="AJ2318">
        <v>-0.01</v>
      </c>
      <c r="AK2318" t="s">
        <v>41</v>
      </c>
      <c r="AL2318" t="s">
        <v>41</v>
      </c>
      <c r="AM2318" t="s">
        <v>41</v>
      </c>
    </row>
    <row r="2319" spans="1:39" x14ac:dyDescent="0.3">
      <c r="A2319" t="s">
        <v>55</v>
      </c>
      <c r="B2319" t="s">
        <v>56</v>
      </c>
      <c r="C2319" t="s">
        <v>38</v>
      </c>
      <c r="D2319" t="s">
        <v>59</v>
      </c>
      <c r="E2319">
        <v>0</v>
      </c>
      <c r="F2319" t="s">
        <v>47</v>
      </c>
      <c r="G2319" t="s">
        <v>40</v>
      </c>
      <c r="H2319" t="s">
        <v>41</v>
      </c>
      <c r="J2319">
        <v>74.72</v>
      </c>
      <c r="K2319" t="s">
        <v>41</v>
      </c>
      <c r="L2319">
        <v>24899.69</v>
      </c>
      <c r="M2319" t="s">
        <v>41</v>
      </c>
      <c r="N2319" t="s">
        <v>41</v>
      </c>
      <c r="O2319">
        <v>1280</v>
      </c>
      <c r="P2319">
        <v>1287.6199999999999</v>
      </c>
      <c r="Q2319">
        <v>1300</v>
      </c>
      <c r="R2319">
        <v>-3.38</v>
      </c>
      <c r="S2319">
        <v>0.2</v>
      </c>
      <c r="T2319">
        <v>56.75</v>
      </c>
      <c r="U2319">
        <v>1001</v>
      </c>
      <c r="V2319" t="s">
        <v>41</v>
      </c>
      <c r="W2319">
        <v>2.19</v>
      </c>
      <c r="X2319" t="s">
        <v>41</v>
      </c>
      <c r="Z2319">
        <v>7.0000000000000007E-2</v>
      </c>
      <c r="AA2319">
        <v>-4.17</v>
      </c>
      <c r="AB2319">
        <v>4.24</v>
      </c>
      <c r="AC2319">
        <v>-4.49</v>
      </c>
      <c r="AD2319" t="s">
        <v>41</v>
      </c>
      <c r="AF2319">
        <v>60</v>
      </c>
      <c r="AG2319">
        <v>60</v>
      </c>
      <c r="AH2319">
        <v>3.3</v>
      </c>
      <c r="AI2319">
        <v>3.31</v>
      </c>
      <c r="AJ2319">
        <v>-0.01</v>
      </c>
      <c r="AK2319" t="s">
        <v>41</v>
      </c>
      <c r="AL2319" t="s">
        <v>41</v>
      </c>
      <c r="AM2319" t="s">
        <v>41</v>
      </c>
    </row>
    <row r="2320" spans="1:39" x14ac:dyDescent="0.3">
      <c r="A2320" t="s">
        <v>55</v>
      </c>
      <c r="B2320" t="s">
        <v>56</v>
      </c>
      <c r="C2320" t="s">
        <v>38</v>
      </c>
      <c r="D2320" t="s">
        <v>59</v>
      </c>
      <c r="E2320">
        <v>0</v>
      </c>
      <c r="F2320" t="s">
        <v>48</v>
      </c>
      <c r="G2320" t="s">
        <v>40</v>
      </c>
      <c r="H2320" t="s">
        <v>41</v>
      </c>
      <c r="J2320">
        <v>74.72</v>
      </c>
      <c r="K2320" t="s">
        <v>41</v>
      </c>
      <c r="L2320">
        <v>24899.69</v>
      </c>
      <c r="M2320" t="s">
        <v>41</v>
      </c>
      <c r="N2320" t="s">
        <v>41</v>
      </c>
      <c r="O2320">
        <v>1300</v>
      </c>
      <c r="P2320">
        <v>1308.0999999999999</v>
      </c>
      <c r="Q2320">
        <v>1320</v>
      </c>
      <c r="R2320">
        <v>-2.9</v>
      </c>
      <c r="S2320">
        <v>0.2</v>
      </c>
      <c r="T2320">
        <v>52.98</v>
      </c>
      <c r="U2320">
        <v>1001</v>
      </c>
      <c r="V2320" t="s">
        <v>41</v>
      </c>
      <c r="W2320">
        <v>2.16</v>
      </c>
      <c r="X2320" t="s">
        <v>41</v>
      </c>
      <c r="Z2320">
        <v>7.0000000000000007E-2</v>
      </c>
      <c r="AA2320">
        <v>-4.17</v>
      </c>
      <c r="AB2320">
        <v>4.24</v>
      </c>
      <c r="AC2320">
        <v>-4.66</v>
      </c>
      <c r="AD2320" t="s">
        <v>41</v>
      </c>
      <c r="AF2320">
        <v>60</v>
      </c>
      <c r="AG2320">
        <v>60</v>
      </c>
      <c r="AH2320">
        <v>3.3</v>
      </c>
      <c r="AI2320">
        <v>3.31</v>
      </c>
      <c r="AJ2320">
        <v>-0.01</v>
      </c>
      <c r="AK2320" t="s">
        <v>41</v>
      </c>
      <c r="AL2320" t="s">
        <v>41</v>
      </c>
      <c r="AM2320" t="s">
        <v>41</v>
      </c>
    </row>
    <row r="2321" spans="1:39" x14ac:dyDescent="0.3">
      <c r="A2321" t="s">
        <v>55</v>
      </c>
      <c r="B2321" t="s">
        <v>56</v>
      </c>
      <c r="C2321" t="s">
        <v>38</v>
      </c>
      <c r="D2321" t="s">
        <v>59</v>
      </c>
      <c r="E2321">
        <v>0</v>
      </c>
      <c r="F2321" t="s">
        <v>49</v>
      </c>
      <c r="G2321" t="s">
        <v>40</v>
      </c>
      <c r="H2321" t="s">
        <v>41</v>
      </c>
      <c r="J2321">
        <v>74.72</v>
      </c>
      <c r="K2321" t="s">
        <v>41</v>
      </c>
      <c r="L2321">
        <v>24899.69</v>
      </c>
      <c r="M2321" t="s">
        <v>41</v>
      </c>
      <c r="N2321" t="s">
        <v>41</v>
      </c>
      <c r="O2321">
        <v>1320</v>
      </c>
      <c r="P2321">
        <v>1327.64</v>
      </c>
      <c r="Q2321">
        <v>1340</v>
      </c>
      <c r="R2321">
        <v>-3.36</v>
      </c>
      <c r="S2321">
        <v>0.19</v>
      </c>
      <c r="T2321">
        <v>54.6</v>
      </c>
      <c r="U2321">
        <v>1001</v>
      </c>
      <c r="V2321" t="s">
        <v>41</v>
      </c>
      <c r="W2321">
        <v>2.17</v>
      </c>
      <c r="X2321" t="s">
        <v>41</v>
      </c>
      <c r="Z2321">
        <v>7.0000000000000007E-2</v>
      </c>
      <c r="AA2321">
        <v>-4.17</v>
      </c>
      <c r="AB2321">
        <v>4.24</v>
      </c>
      <c r="AC2321">
        <v>-4.32</v>
      </c>
      <c r="AD2321" t="s">
        <v>41</v>
      </c>
      <c r="AF2321">
        <v>60</v>
      </c>
      <c r="AG2321">
        <v>60</v>
      </c>
      <c r="AH2321">
        <v>3.3</v>
      </c>
      <c r="AI2321">
        <v>3.31</v>
      </c>
      <c r="AJ2321">
        <v>-0.01</v>
      </c>
      <c r="AK2321" t="s">
        <v>41</v>
      </c>
      <c r="AL2321" t="s">
        <v>41</v>
      </c>
      <c r="AM2321" t="s">
        <v>41</v>
      </c>
    </row>
    <row r="2322" spans="1:39" x14ac:dyDescent="0.3">
      <c r="A2322" t="s">
        <v>55</v>
      </c>
      <c r="B2322" t="s">
        <v>56</v>
      </c>
      <c r="C2322" t="s">
        <v>38</v>
      </c>
      <c r="D2322" t="s">
        <v>59</v>
      </c>
      <c r="E2322">
        <v>0</v>
      </c>
      <c r="F2322" t="s">
        <v>39</v>
      </c>
      <c r="G2322" t="s">
        <v>40</v>
      </c>
      <c r="H2322" t="s">
        <v>41</v>
      </c>
      <c r="J2322">
        <v>75.3</v>
      </c>
      <c r="K2322" t="s">
        <v>41</v>
      </c>
      <c r="L2322">
        <v>24981.13</v>
      </c>
      <c r="M2322" t="s">
        <v>41</v>
      </c>
      <c r="N2322" t="s">
        <v>41</v>
      </c>
      <c r="O2322">
        <v>1260</v>
      </c>
      <c r="P2322">
        <v>1267.94</v>
      </c>
      <c r="Q2322">
        <v>1280</v>
      </c>
      <c r="R2322">
        <v>-3.06</v>
      </c>
      <c r="S2322">
        <v>0.19</v>
      </c>
      <c r="T2322">
        <v>56.82</v>
      </c>
      <c r="U2322">
        <v>1001</v>
      </c>
      <c r="V2322" t="s">
        <v>41</v>
      </c>
      <c r="W2322">
        <v>2.27</v>
      </c>
      <c r="X2322" t="s">
        <v>41</v>
      </c>
      <c r="Z2322">
        <v>-0.01</v>
      </c>
      <c r="AA2322">
        <v>-4.17</v>
      </c>
      <c r="AB2322">
        <v>4.16</v>
      </c>
      <c r="AC2322">
        <v>-4.08</v>
      </c>
      <c r="AD2322" t="s">
        <v>41</v>
      </c>
      <c r="AF2322">
        <v>70</v>
      </c>
      <c r="AG2322">
        <v>70</v>
      </c>
      <c r="AH2322">
        <v>3.3</v>
      </c>
      <c r="AI2322">
        <v>3.31</v>
      </c>
      <c r="AJ2322">
        <v>-0.01</v>
      </c>
      <c r="AK2322" t="s">
        <v>41</v>
      </c>
      <c r="AL2322" t="s">
        <v>41</v>
      </c>
      <c r="AM2322" t="s">
        <v>41</v>
      </c>
    </row>
    <row r="2323" spans="1:39" x14ac:dyDescent="0.3">
      <c r="A2323" t="s">
        <v>55</v>
      </c>
      <c r="B2323" t="s">
        <v>56</v>
      </c>
      <c r="C2323" t="s">
        <v>38</v>
      </c>
      <c r="D2323" t="s">
        <v>59</v>
      </c>
      <c r="E2323">
        <v>0</v>
      </c>
      <c r="F2323" t="s">
        <v>43</v>
      </c>
      <c r="G2323" t="s">
        <v>40</v>
      </c>
      <c r="H2323" t="s">
        <v>41</v>
      </c>
      <c r="J2323">
        <v>75.3</v>
      </c>
      <c r="K2323" t="s">
        <v>41</v>
      </c>
      <c r="L2323">
        <v>24981.13</v>
      </c>
      <c r="M2323" t="s">
        <v>41</v>
      </c>
      <c r="N2323" t="s">
        <v>41</v>
      </c>
      <c r="O2323">
        <v>1280</v>
      </c>
      <c r="P2323">
        <v>1287.6400000000001</v>
      </c>
      <c r="Q2323">
        <v>1300</v>
      </c>
      <c r="R2323">
        <v>-3.36</v>
      </c>
      <c r="S2323">
        <v>0.2</v>
      </c>
      <c r="T2323">
        <v>58.05</v>
      </c>
      <c r="U2323">
        <v>1001</v>
      </c>
      <c r="V2323" t="s">
        <v>41</v>
      </c>
      <c r="W2323">
        <v>2.68</v>
      </c>
      <c r="X2323" t="s">
        <v>41</v>
      </c>
      <c r="Z2323">
        <v>-0.01</v>
      </c>
      <c r="AA2323">
        <v>-4.17</v>
      </c>
      <c r="AB2323">
        <v>4.16</v>
      </c>
      <c r="AC2323">
        <v>-4.43</v>
      </c>
      <c r="AD2323" t="s">
        <v>41</v>
      </c>
      <c r="AF2323">
        <v>70</v>
      </c>
      <c r="AG2323">
        <v>70</v>
      </c>
      <c r="AH2323">
        <v>3.3</v>
      </c>
      <c r="AI2323">
        <v>3.31</v>
      </c>
      <c r="AJ2323">
        <v>-0.01</v>
      </c>
      <c r="AK2323" t="s">
        <v>41</v>
      </c>
      <c r="AL2323" t="s">
        <v>41</v>
      </c>
      <c r="AM2323" t="s">
        <v>41</v>
      </c>
    </row>
    <row r="2324" spans="1:39" x14ac:dyDescent="0.3">
      <c r="A2324" t="s">
        <v>55</v>
      </c>
      <c r="B2324" t="s">
        <v>56</v>
      </c>
      <c r="C2324" t="s">
        <v>38</v>
      </c>
      <c r="D2324" t="s">
        <v>59</v>
      </c>
      <c r="E2324">
        <v>0</v>
      </c>
      <c r="F2324" t="s">
        <v>44</v>
      </c>
      <c r="G2324" t="s">
        <v>40</v>
      </c>
      <c r="H2324" t="s">
        <v>41</v>
      </c>
      <c r="J2324">
        <v>75.3</v>
      </c>
      <c r="K2324" t="s">
        <v>41</v>
      </c>
      <c r="L2324">
        <v>24981.13</v>
      </c>
      <c r="M2324" t="s">
        <v>41</v>
      </c>
      <c r="N2324" t="s">
        <v>41</v>
      </c>
      <c r="O2324">
        <v>1300</v>
      </c>
      <c r="P2324">
        <v>1308.1199999999999</v>
      </c>
      <c r="Q2324">
        <v>1320</v>
      </c>
      <c r="R2324">
        <v>-2.88</v>
      </c>
      <c r="S2324">
        <v>0.2</v>
      </c>
      <c r="T2324">
        <v>53.62</v>
      </c>
      <c r="U2324">
        <v>1001</v>
      </c>
      <c r="V2324" t="s">
        <v>41</v>
      </c>
      <c r="W2324">
        <v>2.14</v>
      </c>
      <c r="X2324" t="s">
        <v>41</v>
      </c>
      <c r="Z2324">
        <v>-0.01</v>
      </c>
      <c r="AA2324">
        <v>-4.17</v>
      </c>
      <c r="AB2324">
        <v>4.16</v>
      </c>
      <c r="AC2324">
        <v>-4.6100000000000003</v>
      </c>
      <c r="AD2324" t="s">
        <v>41</v>
      </c>
      <c r="AF2324">
        <v>70</v>
      </c>
      <c r="AG2324">
        <v>70</v>
      </c>
      <c r="AH2324">
        <v>3.3</v>
      </c>
      <c r="AI2324">
        <v>3.31</v>
      </c>
      <c r="AJ2324">
        <v>-0.01</v>
      </c>
      <c r="AK2324" t="s">
        <v>41</v>
      </c>
      <c r="AL2324" t="s">
        <v>41</v>
      </c>
      <c r="AM2324" t="s">
        <v>41</v>
      </c>
    </row>
    <row r="2325" spans="1:39" x14ac:dyDescent="0.3">
      <c r="A2325" t="s">
        <v>55</v>
      </c>
      <c r="B2325" t="s">
        <v>56</v>
      </c>
      <c r="C2325" t="s">
        <v>38</v>
      </c>
      <c r="D2325" t="s">
        <v>59</v>
      </c>
      <c r="E2325">
        <v>0</v>
      </c>
      <c r="F2325" t="s">
        <v>45</v>
      </c>
      <c r="G2325" t="s">
        <v>40</v>
      </c>
      <c r="H2325" t="s">
        <v>41</v>
      </c>
      <c r="J2325">
        <v>75.3</v>
      </c>
      <c r="K2325" t="s">
        <v>41</v>
      </c>
      <c r="L2325">
        <v>24981.13</v>
      </c>
      <c r="M2325" t="s">
        <v>41</v>
      </c>
      <c r="N2325" t="s">
        <v>41</v>
      </c>
      <c r="O2325">
        <v>1320</v>
      </c>
      <c r="P2325">
        <v>1327.66</v>
      </c>
      <c r="Q2325">
        <v>1340</v>
      </c>
      <c r="R2325">
        <v>-3.34</v>
      </c>
      <c r="S2325">
        <v>0.18</v>
      </c>
      <c r="T2325">
        <v>55.21</v>
      </c>
      <c r="U2325">
        <v>1001</v>
      </c>
      <c r="V2325" t="s">
        <v>41</v>
      </c>
      <c r="W2325">
        <v>1.96</v>
      </c>
      <c r="X2325" t="s">
        <v>41</v>
      </c>
      <c r="Z2325">
        <v>-0.01</v>
      </c>
      <c r="AA2325">
        <v>-4.17</v>
      </c>
      <c r="AB2325">
        <v>4.16</v>
      </c>
      <c r="AC2325">
        <v>-4.29</v>
      </c>
      <c r="AD2325" t="s">
        <v>41</v>
      </c>
      <c r="AF2325">
        <v>70</v>
      </c>
      <c r="AG2325">
        <v>70</v>
      </c>
      <c r="AH2325">
        <v>3.3</v>
      </c>
      <c r="AI2325">
        <v>3.31</v>
      </c>
      <c r="AJ2325">
        <v>-0.01</v>
      </c>
      <c r="AK2325" t="s">
        <v>41</v>
      </c>
      <c r="AL2325" t="s">
        <v>41</v>
      </c>
      <c r="AM2325" t="s">
        <v>41</v>
      </c>
    </row>
    <row r="2326" spans="1:39" x14ac:dyDescent="0.3">
      <c r="A2326" t="s">
        <v>55</v>
      </c>
      <c r="B2326" t="s">
        <v>56</v>
      </c>
      <c r="C2326" t="s">
        <v>38</v>
      </c>
      <c r="D2326" t="s">
        <v>59</v>
      </c>
      <c r="E2326">
        <v>0</v>
      </c>
      <c r="F2326" t="s">
        <v>46</v>
      </c>
      <c r="G2326" t="s">
        <v>40</v>
      </c>
      <c r="H2326" t="s">
        <v>41</v>
      </c>
      <c r="J2326">
        <v>75.3</v>
      </c>
      <c r="K2326" t="s">
        <v>41</v>
      </c>
      <c r="L2326">
        <v>24981.13</v>
      </c>
      <c r="M2326" t="s">
        <v>41</v>
      </c>
      <c r="N2326" t="s">
        <v>41</v>
      </c>
      <c r="O2326">
        <v>1260</v>
      </c>
      <c r="P2326">
        <v>1267.94</v>
      </c>
      <c r="Q2326">
        <v>1280</v>
      </c>
      <c r="R2326">
        <v>-3.06</v>
      </c>
      <c r="S2326">
        <v>0.19</v>
      </c>
      <c r="T2326">
        <v>56.82</v>
      </c>
      <c r="U2326">
        <v>1001</v>
      </c>
      <c r="V2326" t="s">
        <v>41</v>
      </c>
      <c r="W2326">
        <v>2.4700000000000002</v>
      </c>
      <c r="X2326" t="s">
        <v>41</v>
      </c>
      <c r="Z2326">
        <v>-0.01</v>
      </c>
      <c r="AA2326">
        <v>-4.17</v>
      </c>
      <c r="AB2326">
        <v>4.16</v>
      </c>
      <c r="AC2326">
        <v>-4.08</v>
      </c>
      <c r="AD2326" t="s">
        <v>41</v>
      </c>
      <c r="AF2326">
        <v>70</v>
      </c>
      <c r="AG2326">
        <v>70</v>
      </c>
      <c r="AH2326">
        <v>3.3</v>
      </c>
      <c r="AI2326">
        <v>3.31</v>
      </c>
      <c r="AJ2326">
        <v>-0.01</v>
      </c>
      <c r="AK2326" t="s">
        <v>41</v>
      </c>
      <c r="AL2326" t="s">
        <v>41</v>
      </c>
      <c r="AM2326" t="s">
        <v>41</v>
      </c>
    </row>
    <row r="2327" spans="1:39" x14ac:dyDescent="0.3">
      <c r="A2327" t="s">
        <v>55</v>
      </c>
      <c r="B2327" t="s">
        <v>56</v>
      </c>
      <c r="C2327" t="s">
        <v>38</v>
      </c>
      <c r="D2327" t="s">
        <v>59</v>
      </c>
      <c r="E2327">
        <v>0</v>
      </c>
      <c r="F2327" t="s">
        <v>47</v>
      </c>
      <c r="G2327" t="s">
        <v>40</v>
      </c>
      <c r="H2327" t="s">
        <v>41</v>
      </c>
      <c r="J2327">
        <v>75.3</v>
      </c>
      <c r="K2327" t="s">
        <v>41</v>
      </c>
      <c r="L2327">
        <v>24981.13</v>
      </c>
      <c r="M2327" t="s">
        <v>41</v>
      </c>
      <c r="N2327" t="s">
        <v>41</v>
      </c>
      <c r="O2327">
        <v>1280</v>
      </c>
      <c r="P2327">
        <v>1287.6400000000001</v>
      </c>
      <c r="Q2327">
        <v>1300</v>
      </c>
      <c r="R2327">
        <v>-3.36</v>
      </c>
      <c r="S2327">
        <v>0.2</v>
      </c>
      <c r="T2327">
        <v>58.05</v>
      </c>
      <c r="U2327">
        <v>1001</v>
      </c>
      <c r="V2327" t="s">
        <v>41</v>
      </c>
      <c r="W2327">
        <v>2.99</v>
      </c>
      <c r="X2327" t="s">
        <v>41</v>
      </c>
      <c r="Z2327">
        <v>-0.01</v>
      </c>
      <c r="AA2327">
        <v>-4.17</v>
      </c>
      <c r="AB2327">
        <v>4.16</v>
      </c>
      <c r="AC2327">
        <v>-4.43</v>
      </c>
      <c r="AD2327" t="s">
        <v>41</v>
      </c>
      <c r="AF2327">
        <v>70</v>
      </c>
      <c r="AG2327">
        <v>70</v>
      </c>
      <c r="AH2327">
        <v>3.3</v>
      </c>
      <c r="AI2327">
        <v>3.31</v>
      </c>
      <c r="AJ2327">
        <v>-0.01</v>
      </c>
      <c r="AK2327" t="s">
        <v>41</v>
      </c>
      <c r="AL2327" t="s">
        <v>41</v>
      </c>
      <c r="AM2327" t="s">
        <v>41</v>
      </c>
    </row>
    <row r="2328" spans="1:39" x14ac:dyDescent="0.3">
      <c r="A2328" t="s">
        <v>55</v>
      </c>
      <c r="B2328" t="s">
        <v>56</v>
      </c>
      <c r="C2328" t="s">
        <v>38</v>
      </c>
      <c r="D2328" t="s">
        <v>59</v>
      </c>
      <c r="E2328">
        <v>0</v>
      </c>
      <c r="F2328" t="s">
        <v>48</v>
      </c>
      <c r="G2328" t="s">
        <v>40</v>
      </c>
      <c r="H2328" t="s">
        <v>41</v>
      </c>
      <c r="J2328">
        <v>75.3</v>
      </c>
      <c r="K2328" t="s">
        <v>41</v>
      </c>
      <c r="L2328">
        <v>24981.13</v>
      </c>
      <c r="M2328" t="s">
        <v>41</v>
      </c>
      <c r="N2328" t="s">
        <v>41</v>
      </c>
      <c r="O2328">
        <v>1300</v>
      </c>
      <c r="P2328">
        <v>1308.1199999999999</v>
      </c>
      <c r="Q2328">
        <v>1320</v>
      </c>
      <c r="R2328">
        <v>-2.88</v>
      </c>
      <c r="S2328">
        <v>0.2</v>
      </c>
      <c r="T2328">
        <v>53.62</v>
      </c>
      <c r="U2328">
        <v>1001</v>
      </c>
      <c r="V2328" t="s">
        <v>41</v>
      </c>
      <c r="W2328">
        <v>3</v>
      </c>
      <c r="X2328" t="s">
        <v>41</v>
      </c>
      <c r="Z2328">
        <v>-0.01</v>
      </c>
      <c r="AA2328">
        <v>-4.17</v>
      </c>
      <c r="AB2328">
        <v>4.16</v>
      </c>
      <c r="AC2328">
        <v>-4.6100000000000003</v>
      </c>
      <c r="AD2328" t="s">
        <v>41</v>
      </c>
      <c r="AF2328">
        <v>70</v>
      </c>
      <c r="AG2328">
        <v>70</v>
      </c>
      <c r="AH2328">
        <v>3.3</v>
      </c>
      <c r="AI2328">
        <v>3.31</v>
      </c>
      <c r="AJ2328">
        <v>-0.01</v>
      </c>
      <c r="AK2328" t="s">
        <v>41</v>
      </c>
      <c r="AL2328" t="s">
        <v>41</v>
      </c>
      <c r="AM2328" t="s">
        <v>41</v>
      </c>
    </row>
    <row r="2329" spans="1:39" x14ac:dyDescent="0.3">
      <c r="A2329" t="s">
        <v>55</v>
      </c>
      <c r="B2329" t="s">
        <v>56</v>
      </c>
      <c r="C2329" t="s">
        <v>38</v>
      </c>
      <c r="D2329" t="s">
        <v>59</v>
      </c>
      <c r="E2329">
        <v>0</v>
      </c>
      <c r="F2329" t="s">
        <v>49</v>
      </c>
      <c r="G2329" t="s">
        <v>40</v>
      </c>
      <c r="H2329" t="s">
        <v>41</v>
      </c>
      <c r="J2329">
        <v>75.3</v>
      </c>
      <c r="K2329" t="s">
        <v>41</v>
      </c>
      <c r="L2329">
        <v>24981.13</v>
      </c>
      <c r="M2329" t="s">
        <v>41</v>
      </c>
      <c r="N2329" t="s">
        <v>41</v>
      </c>
      <c r="O2329">
        <v>1320</v>
      </c>
      <c r="P2329">
        <v>1327.66</v>
      </c>
      <c r="Q2329">
        <v>1340</v>
      </c>
      <c r="R2329">
        <v>-3.34</v>
      </c>
      <c r="S2329">
        <v>0.18</v>
      </c>
      <c r="T2329">
        <v>55.21</v>
      </c>
      <c r="U2329">
        <v>1001</v>
      </c>
      <c r="V2329" t="s">
        <v>41</v>
      </c>
      <c r="W2329">
        <v>2.9</v>
      </c>
      <c r="X2329" t="s">
        <v>41</v>
      </c>
      <c r="Z2329">
        <v>-0.01</v>
      </c>
      <c r="AA2329">
        <v>-4.17</v>
      </c>
      <c r="AB2329">
        <v>4.16</v>
      </c>
      <c r="AC2329">
        <v>-4.29</v>
      </c>
      <c r="AD2329" t="s">
        <v>41</v>
      </c>
      <c r="AF2329">
        <v>70</v>
      </c>
      <c r="AG2329">
        <v>70</v>
      </c>
      <c r="AH2329">
        <v>3.3</v>
      </c>
      <c r="AI2329">
        <v>3.31</v>
      </c>
      <c r="AJ2329">
        <v>-0.01</v>
      </c>
      <c r="AK2329" t="s">
        <v>41</v>
      </c>
      <c r="AL2329" t="s">
        <v>41</v>
      </c>
      <c r="AM2329" t="s">
        <v>41</v>
      </c>
    </row>
    <row r="2330" spans="1:39" x14ac:dyDescent="0.3">
      <c r="A2330" t="s">
        <v>55</v>
      </c>
      <c r="B2330" t="s">
        <v>56</v>
      </c>
      <c r="C2330" t="s">
        <v>38</v>
      </c>
      <c r="D2330" t="s">
        <v>59</v>
      </c>
      <c r="E2330">
        <v>0</v>
      </c>
      <c r="F2330" t="s">
        <v>39</v>
      </c>
      <c r="G2330" t="s">
        <v>40</v>
      </c>
      <c r="H2330" t="s">
        <v>41</v>
      </c>
      <c r="J2330">
        <v>77.22</v>
      </c>
      <c r="K2330" t="s">
        <v>41</v>
      </c>
      <c r="L2330">
        <v>25063.78</v>
      </c>
      <c r="M2330" t="s">
        <v>41</v>
      </c>
      <c r="N2330" t="s">
        <v>41</v>
      </c>
      <c r="O2330">
        <v>1260</v>
      </c>
      <c r="P2330">
        <v>1267.96</v>
      </c>
      <c r="Q2330">
        <v>1280</v>
      </c>
      <c r="R2330">
        <v>-3.04</v>
      </c>
      <c r="S2330">
        <v>0.2</v>
      </c>
      <c r="T2330">
        <v>57.36</v>
      </c>
      <c r="U2330">
        <v>1001</v>
      </c>
      <c r="V2330" t="s">
        <v>41</v>
      </c>
      <c r="W2330">
        <v>2.98</v>
      </c>
      <c r="X2330" t="s">
        <v>41</v>
      </c>
      <c r="Z2330">
        <v>0.01</v>
      </c>
      <c r="AA2330">
        <v>-4.07</v>
      </c>
      <c r="AB2330">
        <v>4.08</v>
      </c>
      <c r="AC2330">
        <v>-3.91</v>
      </c>
      <c r="AD2330" t="s">
        <v>41</v>
      </c>
      <c r="AF2330">
        <v>80</v>
      </c>
      <c r="AG2330">
        <v>80</v>
      </c>
      <c r="AH2330">
        <v>3.3</v>
      </c>
      <c r="AI2330">
        <v>3.31</v>
      </c>
      <c r="AJ2330">
        <v>-0.01</v>
      </c>
      <c r="AK2330" t="s">
        <v>41</v>
      </c>
      <c r="AL2330" t="s">
        <v>41</v>
      </c>
      <c r="AM2330" t="s">
        <v>41</v>
      </c>
    </row>
    <row r="2331" spans="1:39" x14ac:dyDescent="0.3">
      <c r="A2331" t="s">
        <v>55</v>
      </c>
      <c r="B2331" t="s">
        <v>56</v>
      </c>
      <c r="C2331" t="s">
        <v>38</v>
      </c>
      <c r="D2331" t="s">
        <v>59</v>
      </c>
      <c r="E2331">
        <v>0</v>
      </c>
      <c r="F2331" t="s">
        <v>43</v>
      </c>
      <c r="G2331" t="s">
        <v>40</v>
      </c>
      <c r="H2331" t="s">
        <v>41</v>
      </c>
      <c r="J2331">
        <v>77.22</v>
      </c>
      <c r="K2331" t="s">
        <v>41</v>
      </c>
      <c r="L2331">
        <v>25063.78</v>
      </c>
      <c r="M2331" t="s">
        <v>41</v>
      </c>
      <c r="N2331" t="s">
        <v>41</v>
      </c>
      <c r="O2331">
        <v>1280</v>
      </c>
      <c r="P2331">
        <v>1287.6600000000001</v>
      </c>
      <c r="Q2331">
        <v>1300</v>
      </c>
      <c r="R2331">
        <v>-3.34</v>
      </c>
      <c r="S2331">
        <v>0.2</v>
      </c>
      <c r="T2331">
        <v>58.64</v>
      </c>
      <c r="U2331">
        <v>1001</v>
      </c>
      <c r="V2331" t="s">
        <v>41</v>
      </c>
      <c r="W2331">
        <v>3.33</v>
      </c>
      <c r="X2331" t="s">
        <v>41</v>
      </c>
      <c r="Z2331">
        <v>0.01</v>
      </c>
      <c r="AA2331">
        <v>-4.07</v>
      </c>
      <c r="AB2331">
        <v>4.08</v>
      </c>
      <c r="AC2331">
        <v>-4.29</v>
      </c>
      <c r="AD2331" t="s">
        <v>41</v>
      </c>
      <c r="AF2331">
        <v>80</v>
      </c>
      <c r="AG2331">
        <v>80</v>
      </c>
      <c r="AH2331">
        <v>3.3</v>
      </c>
      <c r="AI2331">
        <v>3.31</v>
      </c>
      <c r="AJ2331">
        <v>-0.01</v>
      </c>
      <c r="AK2331" t="s">
        <v>41</v>
      </c>
      <c r="AL2331" t="s">
        <v>41</v>
      </c>
      <c r="AM2331" t="s">
        <v>41</v>
      </c>
    </row>
    <row r="2332" spans="1:39" x14ac:dyDescent="0.3">
      <c r="A2332" t="s">
        <v>55</v>
      </c>
      <c r="B2332" t="s">
        <v>56</v>
      </c>
      <c r="C2332" t="s">
        <v>38</v>
      </c>
      <c r="D2332" t="s">
        <v>59</v>
      </c>
      <c r="E2332">
        <v>0</v>
      </c>
      <c r="F2332" t="s">
        <v>44</v>
      </c>
      <c r="G2332" t="s">
        <v>40</v>
      </c>
      <c r="H2332" t="s">
        <v>41</v>
      </c>
      <c r="J2332">
        <v>77.22</v>
      </c>
      <c r="K2332" t="s">
        <v>41</v>
      </c>
      <c r="L2332">
        <v>25063.78</v>
      </c>
      <c r="M2332" t="s">
        <v>41</v>
      </c>
      <c r="N2332" t="s">
        <v>41</v>
      </c>
      <c r="O2332">
        <v>1300</v>
      </c>
      <c r="P2332">
        <v>1308.1400000000001</v>
      </c>
      <c r="Q2332">
        <v>1320</v>
      </c>
      <c r="R2332">
        <v>-2.86</v>
      </c>
      <c r="S2332">
        <v>0.2</v>
      </c>
      <c r="T2332">
        <v>54.1</v>
      </c>
      <c r="U2332">
        <v>1001</v>
      </c>
      <c r="V2332" t="s">
        <v>41</v>
      </c>
      <c r="W2332">
        <v>2.83</v>
      </c>
      <c r="X2332" t="s">
        <v>41</v>
      </c>
      <c r="Z2332">
        <v>0.01</v>
      </c>
      <c r="AA2332">
        <v>-4.07</v>
      </c>
      <c r="AB2332">
        <v>4.08</v>
      </c>
      <c r="AC2332">
        <v>-4.43</v>
      </c>
      <c r="AD2332" t="s">
        <v>41</v>
      </c>
      <c r="AF2332">
        <v>80</v>
      </c>
      <c r="AG2332">
        <v>80</v>
      </c>
      <c r="AH2332">
        <v>3.3</v>
      </c>
      <c r="AI2332">
        <v>3.31</v>
      </c>
      <c r="AJ2332">
        <v>-0.01</v>
      </c>
      <c r="AK2332" t="s">
        <v>41</v>
      </c>
      <c r="AL2332" t="s">
        <v>41</v>
      </c>
      <c r="AM2332" t="s">
        <v>41</v>
      </c>
    </row>
    <row r="2333" spans="1:39" x14ac:dyDescent="0.3">
      <c r="A2333" t="s">
        <v>55</v>
      </c>
      <c r="B2333" t="s">
        <v>56</v>
      </c>
      <c r="C2333" t="s">
        <v>38</v>
      </c>
      <c r="D2333" t="s">
        <v>59</v>
      </c>
      <c r="E2333">
        <v>0</v>
      </c>
      <c r="F2333" t="s">
        <v>45</v>
      </c>
      <c r="G2333" t="s">
        <v>40</v>
      </c>
      <c r="H2333" t="s">
        <v>41</v>
      </c>
      <c r="J2333">
        <v>77.22</v>
      </c>
      <c r="K2333" t="s">
        <v>41</v>
      </c>
      <c r="L2333">
        <v>25063.78</v>
      </c>
      <c r="M2333" t="s">
        <v>41</v>
      </c>
      <c r="N2333" t="s">
        <v>41</v>
      </c>
      <c r="O2333">
        <v>1320</v>
      </c>
      <c r="P2333">
        <v>1327.68</v>
      </c>
      <c r="Q2333">
        <v>1340</v>
      </c>
      <c r="R2333">
        <v>-3.32</v>
      </c>
      <c r="S2333">
        <v>0.19</v>
      </c>
      <c r="T2333">
        <v>55.66</v>
      </c>
      <c r="U2333">
        <v>1001</v>
      </c>
      <c r="V2333" t="s">
        <v>41</v>
      </c>
      <c r="W2333">
        <v>2.56</v>
      </c>
      <c r="X2333" t="s">
        <v>41</v>
      </c>
      <c r="Z2333">
        <v>0.01</v>
      </c>
      <c r="AA2333">
        <v>-4.07</v>
      </c>
      <c r="AB2333">
        <v>4.08</v>
      </c>
      <c r="AC2333">
        <v>-4.1100000000000003</v>
      </c>
      <c r="AD2333" t="s">
        <v>41</v>
      </c>
      <c r="AF2333">
        <v>80</v>
      </c>
      <c r="AG2333">
        <v>80</v>
      </c>
      <c r="AH2333">
        <v>3.3</v>
      </c>
      <c r="AI2333">
        <v>3.31</v>
      </c>
      <c r="AJ2333">
        <v>-0.01</v>
      </c>
      <c r="AK2333" t="s">
        <v>41</v>
      </c>
      <c r="AL2333" t="s">
        <v>41</v>
      </c>
      <c r="AM2333" t="s">
        <v>41</v>
      </c>
    </row>
    <row r="2334" spans="1:39" x14ac:dyDescent="0.3">
      <c r="A2334" t="s">
        <v>55</v>
      </c>
      <c r="B2334" t="s">
        <v>56</v>
      </c>
      <c r="C2334" t="s">
        <v>38</v>
      </c>
      <c r="D2334" t="s">
        <v>59</v>
      </c>
      <c r="E2334">
        <v>0</v>
      </c>
      <c r="F2334" t="s">
        <v>46</v>
      </c>
      <c r="G2334" t="s">
        <v>40</v>
      </c>
      <c r="H2334" t="s">
        <v>41</v>
      </c>
      <c r="J2334">
        <v>77.22</v>
      </c>
      <c r="K2334" t="s">
        <v>41</v>
      </c>
      <c r="L2334">
        <v>25063.78</v>
      </c>
      <c r="M2334" t="s">
        <v>41</v>
      </c>
      <c r="N2334" t="s">
        <v>41</v>
      </c>
      <c r="O2334">
        <v>1260</v>
      </c>
      <c r="P2334">
        <v>1267.96</v>
      </c>
      <c r="Q2334">
        <v>1280</v>
      </c>
      <c r="R2334">
        <v>-3.04</v>
      </c>
      <c r="S2334">
        <v>0.2</v>
      </c>
      <c r="T2334">
        <v>57.36</v>
      </c>
      <c r="U2334">
        <v>1001</v>
      </c>
      <c r="V2334" t="s">
        <v>41</v>
      </c>
      <c r="W2334">
        <v>3.18</v>
      </c>
      <c r="X2334" t="s">
        <v>41</v>
      </c>
      <c r="Z2334">
        <v>0.01</v>
      </c>
      <c r="AA2334">
        <v>-4.07</v>
      </c>
      <c r="AB2334">
        <v>4.08</v>
      </c>
      <c r="AC2334">
        <v>-3.91</v>
      </c>
      <c r="AD2334" t="s">
        <v>41</v>
      </c>
      <c r="AF2334">
        <v>80</v>
      </c>
      <c r="AG2334">
        <v>80</v>
      </c>
      <c r="AH2334">
        <v>3.3</v>
      </c>
      <c r="AI2334">
        <v>3.31</v>
      </c>
      <c r="AJ2334">
        <v>-0.01</v>
      </c>
      <c r="AK2334" t="s">
        <v>41</v>
      </c>
      <c r="AL2334" t="s">
        <v>41</v>
      </c>
      <c r="AM2334" t="s">
        <v>41</v>
      </c>
    </row>
    <row r="2335" spans="1:39" x14ac:dyDescent="0.3">
      <c r="A2335" t="s">
        <v>55</v>
      </c>
      <c r="B2335" t="s">
        <v>56</v>
      </c>
      <c r="C2335" t="s">
        <v>38</v>
      </c>
      <c r="D2335" t="s">
        <v>59</v>
      </c>
      <c r="E2335">
        <v>0</v>
      </c>
      <c r="F2335" t="s">
        <v>47</v>
      </c>
      <c r="G2335" t="s">
        <v>40</v>
      </c>
      <c r="H2335" t="s">
        <v>41</v>
      </c>
      <c r="J2335">
        <v>77.22</v>
      </c>
      <c r="K2335" t="s">
        <v>41</v>
      </c>
      <c r="L2335">
        <v>25063.78</v>
      </c>
      <c r="M2335" t="s">
        <v>41</v>
      </c>
      <c r="N2335" t="s">
        <v>41</v>
      </c>
      <c r="O2335">
        <v>1280</v>
      </c>
      <c r="P2335">
        <v>1287.6600000000001</v>
      </c>
      <c r="Q2335">
        <v>1300</v>
      </c>
      <c r="R2335">
        <v>-3.34</v>
      </c>
      <c r="S2335">
        <v>0.2</v>
      </c>
      <c r="T2335">
        <v>58.64</v>
      </c>
      <c r="U2335">
        <v>1001</v>
      </c>
      <c r="V2335" t="s">
        <v>41</v>
      </c>
      <c r="W2335">
        <v>3.65</v>
      </c>
      <c r="X2335" t="s">
        <v>41</v>
      </c>
      <c r="Z2335">
        <v>0.01</v>
      </c>
      <c r="AA2335">
        <v>-4.07</v>
      </c>
      <c r="AB2335">
        <v>4.08</v>
      </c>
      <c r="AC2335">
        <v>-4.29</v>
      </c>
      <c r="AD2335" t="s">
        <v>41</v>
      </c>
      <c r="AF2335">
        <v>80</v>
      </c>
      <c r="AG2335">
        <v>80</v>
      </c>
      <c r="AH2335">
        <v>3.3</v>
      </c>
      <c r="AI2335">
        <v>3.31</v>
      </c>
      <c r="AJ2335">
        <v>-0.01</v>
      </c>
      <c r="AK2335" t="s">
        <v>41</v>
      </c>
      <c r="AL2335" t="s">
        <v>41</v>
      </c>
      <c r="AM2335" t="s">
        <v>41</v>
      </c>
    </row>
    <row r="2336" spans="1:39" x14ac:dyDescent="0.3">
      <c r="A2336" t="s">
        <v>55</v>
      </c>
      <c r="B2336" t="s">
        <v>56</v>
      </c>
      <c r="C2336" t="s">
        <v>38</v>
      </c>
      <c r="D2336" t="s">
        <v>59</v>
      </c>
      <c r="E2336">
        <v>0</v>
      </c>
      <c r="F2336" t="s">
        <v>48</v>
      </c>
      <c r="G2336" t="s">
        <v>40</v>
      </c>
      <c r="H2336" t="s">
        <v>41</v>
      </c>
      <c r="J2336">
        <v>77.22</v>
      </c>
      <c r="K2336" t="s">
        <v>41</v>
      </c>
      <c r="L2336">
        <v>25063.78</v>
      </c>
      <c r="M2336" t="s">
        <v>41</v>
      </c>
      <c r="N2336" t="s">
        <v>41</v>
      </c>
      <c r="O2336">
        <v>1300</v>
      </c>
      <c r="P2336">
        <v>1308.1400000000001</v>
      </c>
      <c r="Q2336">
        <v>1320</v>
      </c>
      <c r="R2336">
        <v>-2.86</v>
      </c>
      <c r="S2336">
        <v>0.2</v>
      </c>
      <c r="T2336">
        <v>54.1</v>
      </c>
      <c r="U2336">
        <v>1001</v>
      </c>
      <c r="V2336" t="s">
        <v>41</v>
      </c>
      <c r="W2336">
        <v>3.67</v>
      </c>
      <c r="X2336" t="s">
        <v>41</v>
      </c>
      <c r="Z2336">
        <v>0.01</v>
      </c>
      <c r="AA2336">
        <v>-4.07</v>
      </c>
      <c r="AB2336">
        <v>4.08</v>
      </c>
      <c r="AC2336">
        <v>-4.43</v>
      </c>
      <c r="AD2336" t="s">
        <v>41</v>
      </c>
      <c r="AF2336">
        <v>80</v>
      </c>
      <c r="AG2336">
        <v>80</v>
      </c>
      <c r="AH2336">
        <v>3.3</v>
      </c>
      <c r="AI2336">
        <v>3.31</v>
      </c>
      <c r="AJ2336">
        <v>-0.01</v>
      </c>
      <c r="AK2336" t="s">
        <v>41</v>
      </c>
      <c r="AL2336" t="s">
        <v>41</v>
      </c>
      <c r="AM2336" t="s">
        <v>41</v>
      </c>
    </row>
    <row r="2337" spans="1:39" x14ac:dyDescent="0.3">
      <c r="A2337" t="s">
        <v>55</v>
      </c>
      <c r="B2337" t="s">
        <v>56</v>
      </c>
      <c r="C2337" t="s">
        <v>38</v>
      </c>
      <c r="D2337" t="s">
        <v>59</v>
      </c>
      <c r="E2337">
        <v>0</v>
      </c>
      <c r="F2337" t="s">
        <v>49</v>
      </c>
      <c r="G2337" t="s">
        <v>40</v>
      </c>
      <c r="H2337" t="s">
        <v>41</v>
      </c>
      <c r="J2337">
        <v>77.22</v>
      </c>
      <c r="K2337" t="s">
        <v>41</v>
      </c>
      <c r="L2337">
        <v>25063.78</v>
      </c>
      <c r="M2337" t="s">
        <v>41</v>
      </c>
      <c r="N2337" t="s">
        <v>41</v>
      </c>
      <c r="O2337">
        <v>1320</v>
      </c>
      <c r="P2337">
        <v>1327.68</v>
      </c>
      <c r="Q2337">
        <v>1340</v>
      </c>
      <c r="R2337">
        <v>-3.32</v>
      </c>
      <c r="S2337">
        <v>0.19</v>
      </c>
      <c r="T2337">
        <v>55.66</v>
      </c>
      <c r="U2337">
        <v>1001</v>
      </c>
      <c r="V2337" t="s">
        <v>41</v>
      </c>
      <c r="W2337">
        <v>3.48</v>
      </c>
      <c r="X2337" t="s">
        <v>41</v>
      </c>
      <c r="Z2337">
        <v>0.01</v>
      </c>
      <c r="AA2337">
        <v>-4.07</v>
      </c>
      <c r="AB2337">
        <v>4.08</v>
      </c>
      <c r="AC2337">
        <v>-4.1100000000000003</v>
      </c>
      <c r="AD2337" t="s">
        <v>41</v>
      </c>
      <c r="AF2337">
        <v>80</v>
      </c>
      <c r="AG2337">
        <v>80</v>
      </c>
      <c r="AH2337">
        <v>3.3</v>
      </c>
      <c r="AI2337">
        <v>3.31</v>
      </c>
      <c r="AJ2337">
        <v>-0.01</v>
      </c>
      <c r="AK2337" t="s">
        <v>41</v>
      </c>
      <c r="AL2337" t="s">
        <v>41</v>
      </c>
      <c r="AM2337" t="s">
        <v>41</v>
      </c>
    </row>
    <row r="2338" spans="1:39" x14ac:dyDescent="0.3">
      <c r="A2338" t="s">
        <v>55</v>
      </c>
      <c r="B2338" t="s">
        <v>56</v>
      </c>
      <c r="C2338" t="s">
        <v>38</v>
      </c>
      <c r="D2338" t="s">
        <v>59</v>
      </c>
      <c r="E2338">
        <v>0</v>
      </c>
      <c r="F2338" t="s">
        <v>39</v>
      </c>
      <c r="G2338" t="s">
        <v>40</v>
      </c>
      <c r="H2338" t="s">
        <v>41</v>
      </c>
      <c r="J2338">
        <v>75.900000000000006</v>
      </c>
      <c r="K2338" t="s">
        <v>41</v>
      </c>
      <c r="L2338">
        <v>25147.02</v>
      </c>
      <c r="M2338" t="s">
        <v>41</v>
      </c>
      <c r="N2338" t="s">
        <v>41</v>
      </c>
      <c r="O2338">
        <v>1260</v>
      </c>
      <c r="P2338">
        <v>1267.98</v>
      </c>
      <c r="Q2338">
        <v>1280</v>
      </c>
      <c r="R2338">
        <v>-3.02</v>
      </c>
      <c r="S2338">
        <v>0.2</v>
      </c>
      <c r="T2338">
        <v>57.81</v>
      </c>
      <c r="U2338">
        <v>1001</v>
      </c>
      <c r="V2338" t="s">
        <v>41</v>
      </c>
      <c r="W2338">
        <v>3.59</v>
      </c>
      <c r="X2338" t="s">
        <v>41</v>
      </c>
      <c r="Z2338">
        <v>0</v>
      </c>
      <c r="AA2338">
        <v>-4.04</v>
      </c>
      <c r="AB2338">
        <v>4.04</v>
      </c>
      <c r="AC2338">
        <v>-3.8</v>
      </c>
      <c r="AD2338" t="s">
        <v>41</v>
      </c>
      <c r="AF2338">
        <v>90</v>
      </c>
      <c r="AG2338">
        <v>90</v>
      </c>
      <c r="AH2338">
        <v>3.3</v>
      </c>
      <c r="AI2338">
        <v>3.31</v>
      </c>
      <c r="AJ2338">
        <v>-0.01</v>
      </c>
      <c r="AK2338" t="s">
        <v>41</v>
      </c>
      <c r="AL2338" t="s">
        <v>41</v>
      </c>
      <c r="AM2338" t="s">
        <v>41</v>
      </c>
    </row>
    <row r="2339" spans="1:39" x14ac:dyDescent="0.3">
      <c r="A2339" t="s">
        <v>55</v>
      </c>
      <c r="B2339" t="s">
        <v>56</v>
      </c>
      <c r="C2339" t="s">
        <v>38</v>
      </c>
      <c r="D2339" t="s">
        <v>59</v>
      </c>
      <c r="E2339">
        <v>0</v>
      </c>
      <c r="F2339" t="s">
        <v>43</v>
      </c>
      <c r="G2339" t="s">
        <v>40</v>
      </c>
      <c r="H2339" t="s">
        <v>41</v>
      </c>
      <c r="J2339">
        <v>75.900000000000006</v>
      </c>
      <c r="K2339" t="s">
        <v>41</v>
      </c>
      <c r="L2339">
        <v>25147.02</v>
      </c>
      <c r="M2339" t="s">
        <v>41</v>
      </c>
      <c r="N2339" t="s">
        <v>41</v>
      </c>
      <c r="O2339">
        <v>1280</v>
      </c>
      <c r="P2339">
        <v>1287.68</v>
      </c>
      <c r="Q2339">
        <v>1300</v>
      </c>
      <c r="R2339">
        <v>-3.32</v>
      </c>
      <c r="S2339">
        <v>0.2</v>
      </c>
      <c r="T2339">
        <v>59.1</v>
      </c>
      <c r="U2339">
        <v>1001</v>
      </c>
      <c r="V2339" t="s">
        <v>41</v>
      </c>
      <c r="W2339">
        <v>3.88</v>
      </c>
      <c r="X2339" t="s">
        <v>41</v>
      </c>
      <c r="Z2339">
        <v>0</v>
      </c>
      <c r="AA2339">
        <v>-4.04</v>
      </c>
      <c r="AB2339">
        <v>4.04</v>
      </c>
      <c r="AC2339">
        <v>-4.17</v>
      </c>
      <c r="AD2339" t="s">
        <v>41</v>
      </c>
      <c r="AF2339">
        <v>90</v>
      </c>
      <c r="AG2339">
        <v>90</v>
      </c>
      <c r="AH2339">
        <v>3.3</v>
      </c>
      <c r="AI2339">
        <v>3.31</v>
      </c>
      <c r="AJ2339">
        <v>-0.01</v>
      </c>
      <c r="AK2339" t="s">
        <v>41</v>
      </c>
      <c r="AL2339" t="s">
        <v>41</v>
      </c>
      <c r="AM2339" t="s">
        <v>41</v>
      </c>
    </row>
    <row r="2340" spans="1:39" x14ac:dyDescent="0.3">
      <c r="A2340" t="s">
        <v>55</v>
      </c>
      <c r="B2340" t="s">
        <v>56</v>
      </c>
      <c r="C2340" t="s">
        <v>38</v>
      </c>
      <c r="D2340" t="s">
        <v>59</v>
      </c>
      <c r="E2340">
        <v>0</v>
      </c>
      <c r="F2340" t="s">
        <v>44</v>
      </c>
      <c r="G2340" t="s">
        <v>40</v>
      </c>
      <c r="H2340" t="s">
        <v>41</v>
      </c>
      <c r="J2340">
        <v>75.900000000000006</v>
      </c>
      <c r="K2340" t="s">
        <v>41</v>
      </c>
      <c r="L2340">
        <v>25147.02</v>
      </c>
      <c r="M2340" t="s">
        <v>41</v>
      </c>
      <c r="N2340" t="s">
        <v>41</v>
      </c>
      <c r="O2340">
        <v>1300</v>
      </c>
      <c r="P2340">
        <v>1308.1600000000001</v>
      </c>
      <c r="Q2340">
        <v>1320</v>
      </c>
      <c r="R2340">
        <v>-2.84</v>
      </c>
      <c r="S2340">
        <v>0.2</v>
      </c>
      <c r="T2340">
        <v>54.48</v>
      </c>
      <c r="U2340">
        <v>1001</v>
      </c>
      <c r="V2340" t="s">
        <v>41</v>
      </c>
      <c r="W2340">
        <v>3.4</v>
      </c>
      <c r="X2340" t="s">
        <v>41</v>
      </c>
      <c r="Z2340">
        <v>0</v>
      </c>
      <c r="AA2340">
        <v>-4.04</v>
      </c>
      <c r="AB2340">
        <v>4.04</v>
      </c>
      <c r="AC2340">
        <v>-4.32</v>
      </c>
      <c r="AD2340" t="s">
        <v>41</v>
      </c>
      <c r="AF2340">
        <v>90</v>
      </c>
      <c r="AG2340">
        <v>90</v>
      </c>
      <c r="AH2340">
        <v>3.3</v>
      </c>
      <c r="AI2340">
        <v>3.31</v>
      </c>
      <c r="AJ2340">
        <v>-0.01</v>
      </c>
      <c r="AK2340" t="s">
        <v>41</v>
      </c>
      <c r="AL2340" t="s">
        <v>41</v>
      </c>
      <c r="AM2340" t="s">
        <v>41</v>
      </c>
    </row>
    <row r="2341" spans="1:39" x14ac:dyDescent="0.3">
      <c r="A2341" t="s">
        <v>55</v>
      </c>
      <c r="B2341" t="s">
        <v>56</v>
      </c>
      <c r="C2341" t="s">
        <v>38</v>
      </c>
      <c r="D2341" t="s">
        <v>59</v>
      </c>
      <c r="E2341">
        <v>0</v>
      </c>
      <c r="F2341" t="s">
        <v>45</v>
      </c>
      <c r="G2341" t="s">
        <v>40</v>
      </c>
      <c r="H2341" t="s">
        <v>41</v>
      </c>
      <c r="J2341">
        <v>75.900000000000006</v>
      </c>
      <c r="K2341" t="s">
        <v>41</v>
      </c>
      <c r="L2341">
        <v>25147.02</v>
      </c>
      <c r="M2341" t="s">
        <v>41</v>
      </c>
      <c r="N2341" t="s">
        <v>41</v>
      </c>
      <c r="O2341">
        <v>1320</v>
      </c>
      <c r="P2341">
        <v>1327.7</v>
      </c>
      <c r="Q2341">
        <v>1340</v>
      </c>
      <c r="R2341">
        <v>-3.3</v>
      </c>
      <c r="S2341">
        <v>0.19</v>
      </c>
      <c r="T2341">
        <v>56.01</v>
      </c>
      <c r="U2341">
        <v>1001</v>
      </c>
      <c r="V2341" t="s">
        <v>41</v>
      </c>
      <c r="W2341">
        <v>3.03</v>
      </c>
      <c r="X2341" t="s">
        <v>41</v>
      </c>
      <c r="Z2341">
        <v>0</v>
      </c>
      <c r="AA2341">
        <v>-4.04</v>
      </c>
      <c r="AB2341">
        <v>4.04</v>
      </c>
      <c r="AC2341">
        <v>-4</v>
      </c>
      <c r="AD2341" t="s">
        <v>41</v>
      </c>
      <c r="AF2341">
        <v>90</v>
      </c>
      <c r="AG2341">
        <v>90</v>
      </c>
      <c r="AH2341">
        <v>3.3</v>
      </c>
      <c r="AI2341">
        <v>3.31</v>
      </c>
      <c r="AJ2341">
        <v>-0.01</v>
      </c>
      <c r="AK2341" t="s">
        <v>41</v>
      </c>
      <c r="AL2341" t="s">
        <v>41</v>
      </c>
      <c r="AM2341" t="s">
        <v>41</v>
      </c>
    </row>
    <row r="2342" spans="1:39" x14ac:dyDescent="0.3">
      <c r="A2342" t="s">
        <v>55</v>
      </c>
      <c r="B2342" t="s">
        <v>56</v>
      </c>
      <c r="C2342" t="s">
        <v>38</v>
      </c>
      <c r="D2342" t="s">
        <v>59</v>
      </c>
      <c r="E2342">
        <v>0</v>
      </c>
      <c r="F2342" t="s">
        <v>46</v>
      </c>
      <c r="G2342" t="s">
        <v>40</v>
      </c>
      <c r="H2342" t="s">
        <v>41</v>
      </c>
      <c r="J2342">
        <v>75.900000000000006</v>
      </c>
      <c r="K2342" t="s">
        <v>41</v>
      </c>
      <c r="L2342">
        <v>25147.02</v>
      </c>
      <c r="M2342" t="s">
        <v>41</v>
      </c>
      <c r="N2342" t="s">
        <v>41</v>
      </c>
      <c r="O2342">
        <v>1260</v>
      </c>
      <c r="P2342">
        <v>1267.98</v>
      </c>
      <c r="Q2342">
        <v>1280</v>
      </c>
      <c r="R2342">
        <v>-3.02</v>
      </c>
      <c r="S2342">
        <v>0.2</v>
      </c>
      <c r="T2342">
        <v>57.81</v>
      </c>
      <c r="U2342">
        <v>1001</v>
      </c>
      <c r="V2342" t="s">
        <v>41</v>
      </c>
      <c r="W2342">
        <v>3.79</v>
      </c>
      <c r="X2342" t="s">
        <v>41</v>
      </c>
      <c r="Z2342">
        <v>0</v>
      </c>
      <c r="AA2342">
        <v>-4.04</v>
      </c>
      <c r="AB2342">
        <v>4.04</v>
      </c>
      <c r="AC2342">
        <v>-3.8</v>
      </c>
      <c r="AD2342" t="s">
        <v>41</v>
      </c>
      <c r="AF2342">
        <v>90</v>
      </c>
      <c r="AG2342">
        <v>90</v>
      </c>
      <c r="AH2342">
        <v>3.3</v>
      </c>
      <c r="AI2342">
        <v>3.31</v>
      </c>
      <c r="AJ2342">
        <v>-0.01</v>
      </c>
      <c r="AK2342" t="s">
        <v>41</v>
      </c>
      <c r="AL2342" t="s">
        <v>41</v>
      </c>
      <c r="AM2342" t="s">
        <v>41</v>
      </c>
    </row>
    <row r="2343" spans="1:39" x14ac:dyDescent="0.3">
      <c r="A2343" t="s">
        <v>55</v>
      </c>
      <c r="B2343" t="s">
        <v>56</v>
      </c>
      <c r="C2343" t="s">
        <v>38</v>
      </c>
      <c r="D2343" t="s">
        <v>59</v>
      </c>
      <c r="E2343">
        <v>0</v>
      </c>
      <c r="F2343" t="s">
        <v>47</v>
      </c>
      <c r="G2343" t="s">
        <v>40</v>
      </c>
      <c r="H2343" t="s">
        <v>41</v>
      </c>
      <c r="J2343">
        <v>75.900000000000006</v>
      </c>
      <c r="K2343" t="s">
        <v>41</v>
      </c>
      <c r="L2343">
        <v>25147.02</v>
      </c>
      <c r="M2343" t="s">
        <v>41</v>
      </c>
      <c r="N2343" t="s">
        <v>41</v>
      </c>
      <c r="O2343">
        <v>1280</v>
      </c>
      <c r="P2343">
        <v>1287.68</v>
      </c>
      <c r="Q2343">
        <v>1300</v>
      </c>
      <c r="R2343">
        <v>-3.32</v>
      </c>
      <c r="S2343">
        <v>0.2</v>
      </c>
      <c r="T2343">
        <v>59.1</v>
      </c>
      <c r="U2343">
        <v>1001</v>
      </c>
      <c r="V2343" t="s">
        <v>41</v>
      </c>
      <c r="W2343">
        <v>4.1900000000000004</v>
      </c>
      <c r="X2343" t="s">
        <v>41</v>
      </c>
      <c r="Z2343">
        <v>0</v>
      </c>
      <c r="AA2343">
        <v>-4.04</v>
      </c>
      <c r="AB2343">
        <v>4.04</v>
      </c>
      <c r="AC2343">
        <v>-4.17</v>
      </c>
      <c r="AD2343" t="s">
        <v>41</v>
      </c>
      <c r="AF2343">
        <v>90</v>
      </c>
      <c r="AG2343">
        <v>90</v>
      </c>
      <c r="AH2343">
        <v>3.3</v>
      </c>
      <c r="AI2343">
        <v>3.31</v>
      </c>
      <c r="AJ2343">
        <v>-0.01</v>
      </c>
      <c r="AK2343" t="s">
        <v>41</v>
      </c>
      <c r="AL2343" t="s">
        <v>41</v>
      </c>
      <c r="AM2343" t="s">
        <v>41</v>
      </c>
    </row>
    <row r="2344" spans="1:39" x14ac:dyDescent="0.3">
      <c r="A2344" t="s">
        <v>55</v>
      </c>
      <c r="B2344" t="s">
        <v>56</v>
      </c>
      <c r="C2344" t="s">
        <v>38</v>
      </c>
      <c r="D2344" t="s">
        <v>59</v>
      </c>
      <c r="E2344">
        <v>0</v>
      </c>
      <c r="F2344" t="s">
        <v>48</v>
      </c>
      <c r="G2344" t="s">
        <v>40</v>
      </c>
      <c r="H2344" t="s">
        <v>41</v>
      </c>
      <c r="J2344">
        <v>75.900000000000006</v>
      </c>
      <c r="K2344" t="s">
        <v>41</v>
      </c>
      <c r="L2344">
        <v>25147.02</v>
      </c>
      <c r="M2344" t="s">
        <v>41</v>
      </c>
      <c r="N2344" t="s">
        <v>41</v>
      </c>
      <c r="O2344">
        <v>1300</v>
      </c>
      <c r="P2344">
        <v>1308.1600000000001</v>
      </c>
      <c r="Q2344">
        <v>1320</v>
      </c>
      <c r="R2344">
        <v>-2.84</v>
      </c>
      <c r="S2344">
        <v>0.2</v>
      </c>
      <c r="T2344">
        <v>54.48</v>
      </c>
      <c r="U2344">
        <v>1001</v>
      </c>
      <c r="V2344" t="s">
        <v>41</v>
      </c>
      <c r="W2344">
        <v>4.21</v>
      </c>
      <c r="X2344" t="s">
        <v>41</v>
      </c>
      <c r="Z2344">
        <v>0</v>
      </c>
      <c r="AA2344">
        <v>-4.04</v>
      </c>
      <c r="AB2344">
        <v>4.04</v>
      </c>
      <c r="AC2344">
        <v>-4.32</v>
      </c>
      <c r="AD2344" t="s">
        <v>41</v>
      </c>
      <c r="AF2344">
        <v>90</v>
      </c>
      <c r="AG2344">
        <v>90</v>
      </c>
      <c r="AH2344">
        <v>3.3</v>
      </c>
      <c r="AI2344">
        <v>3.31</v>
      </c>
      <c r="AJ2344">
        <v>-0.01</v>
      </c>
      <c r="AK2344" t="s">
        <v>41</v>
      </c>
      <c r="AL2344" t="s">
        <v>41</v>
      </c>
      <c r="AM2344" t="s">
        <v>41</v>
      </c>
    </row>
    <row r="2345" spans="1:39" x14ac:dyDescent="0.3">
      <c r="A2345" t="s">
        <v>55</v>
      </c>
      <c r="B2345" t="s">
        <v>56</v>
      </c>
      <c r="C2345" t="s">
        <v>38</v>
      </c>
      <c r="D2345" t="s">
        <v>59</v>
      </c>
      <c r="E2345">
        <v>0</v>
      </c>
      <c r="F2345" t="s">
        <v>49</v>
      </c>
      <c r="G2345" t="s">
        <v>40</v>
      </c>
      <c r="H2345" t="s">
        <v>41</v>
      </c>
      <c r="J2345">
        <v>75.900000000000006</v>
      </c>
      <c r="K2345" t="s">
        <v>41</v>
      </c>
      <c r="L2345">
        <v>25147.02</v>
      </c>
      <c r="M2345" t="s">
        <v>41</v>
      </c>
      <c r="N2345" t="s">
        <v>41</v>
      </c>
      <c r="O2345">
        <v>1320</v>
      </c>
      <c r="P2345">
        <v>1327.7</v>
      </c>
      <c r="Q2345">
        <v>1340</v>
      </c>
      <c r="R2345">
        <v>-3.3</v>
      </c>
      <c r="S2345">
        <v>0.19</v>
      </c>
      <c r="T2345">
        <v>56.01</v>
      </c>
      <c r="U2345">
        <v>1001</v>
      </c>
      <c r="V2345" t="s">
        <v>41</v>
      </c>
      <c r="W2345">
        <v>3.9</v>
      </c>
      <c r="X2345" t="s">
        <v>41</v>
      </c>
      <c r="Z2345">
        <v>0</v>
      </c>
      <c r="AA2345">
        <v>-4.04</v>
      </c>
      <c r="AB2345">
        <v>4.04</v>
      </c>
      <c r="AC2345">
        <v>-4</v>
      </c>
      <c r="AD2345" t="s">
        <v>41</v>
      </c>
      <c r="AF2345">
        <v>90</v>
      </c>
      <c r="AG2345">
        <v>90</v>
      </c>
      <c r="AH2345">
        <v>3.3</v>
      </c>
      <c r="AI2345">
        <v>3.31</v>
      </c>
      <c r="AJ2345">
        <v>-0.01</v>
      </c>
      <c r="AK2345" t="s">
        <v>41</v>
      </c>
      <c r="AL2345" t="s">
        <v>41</v>
      </c>
      <c r="AM2345" t="s">
        <v>41</v>
      </c>
    </row>
    <row r="2346" spans="1:39" x14ac:dyDescent="0.3">
      <c r="A2346" t="s">
        <v>55</v>
      </c>
      <c r="B2346" t="s">
        <v>56</v>
      </c>
      <c r="C2346" t="s">
        <v>38</v>
      </c>
      <c r="D2346" t="s">
        <v>59</v>
      </c>
      <c r="E2346">
        <v>0</v>
      </c>
      <c r="F2346" t="s">
        <v>39</v>
      </c>
      <c r="G2346" t="s">
        <v>40</v>
      </c>
      <c r="H2346" t="s">
        <v>41</v>
      </c>
      <c r="J2346">
        <v>76.72</v>
      </c>
      <c r="K2346" t="s">
        <v>41</v>
      </c>
      <c r="L2346">
        <v>25229.17</v>
      </c>
      <c r="M2346" t="s">
        <v>41</v>
      </c>
      <c r="N2346" t="s">
        <v>41</v>
      </c>
      <c r="O2346">
        <v>1260</v>
      </c>
      <c r="P2346">
        <v>1268</v>
      </c>
      <c r="Q2346">
        <v>1280</v>
      </c>
      <c r="R2346">
        <v>-3</v>
      </c>
      <c r="S2346">
        <v>0.2</v>
      </c>
      <c r="T2346">
        <v>58.28</v>
      </c>
      <c r="U2346">
        <v>1001</v>
      </c>
      <c r="V2346" t="s">
        <v>41</v>
      </c>
      <c r="W2346">
        <v>4.09</v>
      </c>
      <c r="X2346" t="s">
        <v>41</v>
      </c>
      <c r="Z2346">
        <v>0.02</v>
      </c>
      <c r="AA2346">
        <v>-3.93</v>
      </c>
      <c r="AB2346">
        <v>3.95</v>
      </c>
      <c r="AC2346">
        <v>-3.66</v>
      </c>
      <c r="AD2346" t="s">
        <v>41</v>
      </c>
      <c r="AF2346">
        <v>100</v>
      </c>
      <c r="AG2346">
        <v>100</v>
      </c>
      <c r="AH2346">
        <v>3.3</v>
      </c>
      <c r="AI2346">
        <v>3.31</v>
      </c>
      <c r="AJ2346">
        <v>-0.01</v>
      </c>
      <c r="AK2346" t="s">
        <v>41</v>
      </c>
      <c r="AL2346" t="s">
        <v>41</v>
      </c>
      <c r="AM2346" t="s">
        <v>41</v>
      </c>
    </row>
    <row r="2347" spans="1:39" x14ac:dyDescent="0.3">
      <c r="A2347" t="s">
        <v>55</v>
      </c>
      <c r="B2347" t="s">
        <v>56</v>
      </c>
      <c r="C2347" t="s">
        <v>38</v>
      </c>
      <c r="D2347" t="s">
        <v>59</v>
      </c>
      <c r="E2347">
        <v>0</v>
      </c>
      <c r="F2347" t="s">
        <v>43</v>
      </c>
      <c r="G2347" t="s">
        <v>40</v>
      </c>
      <c r="H2347" t="s">
        <v>41</v>
      </c>
      <c r="J2347">
        <v>76.72</v>
      </c>
      <c r="K2347" t="s">
        <v>41</v>
      </c>
      <c r="L2347">
        <v>25229.17</v>
      </c>
      <c r="M2347" t="s">
        <v>41</v>
      </c>
      <c r="N2347" t="s">
        <v>41</v>
      </c>
      <c r="O2347">
        <v>1280</v>
      </c>
      <c r="P2347">
        <v>1287.7</v>
      </c>
      <c r="Q2347">
        <v>1300</v>
      </c>
      <c r="R2347">
        <v>-3.3</v>
      </c>
      <c r="S2347">
        <v>0.2</v>
      </c>
      <c r="T2347">
        <v>59.49</v>
      </c>
      <c r="U2347">
        <v>1001</v>
      </c>
      <c r="V2347" t="s">
        <v>41</v>
      </c>
      <c r="W2347">
        <v>4.32</v>
      </c>
      <c r="X2347" t="s">
        <v>41</v>
      </c>
      <c r="Z2347">
        <v>0.02</v>
      </c>
      <c r="AA2347">
        <v>-3.93</v>
      </c>
      <c r="AB2347">
        <v>3.95</v>
      </c>
      <c r="AC2347">
        <v>-4</v>
      </c>
      <c r="AD2347" t="s">
        <v>41</v>
      </c>
      <c r="AF2347">
        <v>100</v>
      </c>
      <c r="AG2347">
        <v>100</v>
      </c>
      <c r="AH2347">
        <v>3.3</v>
      </c>
      <c r="AI2347">
        <v>3.31</v>
      </c>
      <c r="AJ2347">
        <v>-0.01</v>
      </c>
      <c r="AK2347" t="s">
        <v>41</v>
      </c>
      <c r="AL2347" t="s">
        <v>41</v>
      </c>
      <c r="AM2347" t="s">
        <v>41</v>
      </c>
    </row>
    <row r="2348" spans="1:39" x14ac:dyDescent="0.3">
      <c r="A2348" t="s">
        <v>55</v>
      </c>
      <c r="B2348" t="s">
        <v>56</v>
      </c>
      <c r="C2348" t="s">
        <v>38</v>
      </c>
      <c r="D2348" t="s">
        <v>59</v>
      </c>
      <c r="E2348">
        <v>0</v>
      </c>
      <c r="F2348" t="s">
        <v>44</v>
      </c>
      <c r="G2348" t="s">
        <v>40</v>
      </c>
      <c r="H2348" t="s">
        <v>41</v>
      </c>
      <c r="J2348">
        <v>76.72</v>
      </c>
      <c r="K2348" t="s">
        <v>41</v>
      </c>
      <c r="L2348">
        <v>25229.17</v>
      </c>
      <c r="M2348" t="s">
        <v>41</v>
      </c>
      <c r="N2348" t="s">
        <v>41</v>
      </c>
      <c r="O2348">
        <v>1300</v>
      </c>
      <c r="P2348">
        <v>1308.18</v>
      </c>
      <c r="Q2348">
        <v>1320</v>
      </c>
      <c r="R2348">
        <v>-2.82</v>
      </c>
      <c r="S2348">
        <v>0.2</v>
      </c>
      <c r="T2348">
        <v>54.78</v>
      </c>
      <c r="U2348">
        <v>1001</v>
      </c>
      <c r="V2348" t="s">
        <v>41</v>
      </c>
      <c r="W2348">
        <v>3.89</v>
      </c>
      <c r="X2348" t="s">
        <v>41</v>
      </c>
      <c r="Z2348">
        <v>0.02</v>
      </c>
      <c r="AA2348">
        <v>-3.93</v>
      </c>
      <c r="AB2348">
        <v>3.95</v>
      </c>
      <c r="AC2348">
        <v>-4.1100000000000003</v>
      </c>
      <c r="AD2348" t="s">
        <v>41</v>
      </c>
      <c r="AF2348">
        <v>100</v>
      </c>
      <c r="AG2348">
        <v>100</v>
      </c>
      <c r="AH2348">
        <v>3.3</v>
      </c>
      <c r="AI2348">
        <v>3.31</v>
      </c>
      <c r="AJ2348">
        <v>-0.01</v>
      </c>
      <c r="AK2348" t="s">
        <v>41</v>
      </c>
      <c r="AL2348" t="s">
        <v>41</v>
      </c>
      <c r="AM2348" t="s">
        <v>41</v>
      </c>
    </row>
    <row r="2349" spans="1:39" x14ac:dyDescent="0.3">
      <c r="A2349" t="s">
        <v>55</v>
      </c>
      <c r="B2349" t="s">
        <v>56</v>
      </c>
      <c r="C2349" t="s">
        <v>38</v>
      </c>
      <c r="D2349" t="s">
        <v>59</v>
      </c>
      <c r="E2349">
        <v>0</v>
      </c>
      <c r="F2349" t="s">
        <v>45</v>
      </c>
      <c r="G2349" t="s">
        <v>40</v>
      </c>
      <c r="H2349" t="s">
        <v>41</v>
      </c>
      <c r="J2349">
        <v>76.72</v>
      </c>
      <c r="K2349" t="s">
        <v>41</v>
      </c>
      <c r="L2349">
        <v>25229.17</v>
      </c>
      <c r="M2349" t="s">
        <v>41</v>
      </c>
      <c r="N2349" t="s">
        <v>41</v>
      </c>
      <c r="O2349">
        <v>1320</v>
      </c>
      <c r="P2349">
        <v>1327.72</v>
      </c>
      <c r="Q2349">
        <v>1340</v>
      </c>
      <c r="R2349">
        <v>-3.28</v>
      </c>
      <c r="S2349">
        <v>0.19</v>
      </c>
      <c r="T2349">
        <v>56.34</v>
      </c>
      <c r="U2349">
        <v>1001</v>
      </c>
      <c r="V2349" t="s">
        <v>41</v>
      </c>
      <c r="W2349">
        <v>3.42</v>
      </c>
      <c r="X2349" t="s">
        <v>41</v>
      </c>
      <c r="Z2349">
        <v>0.02</v>
      </c>
      <c r="AA2349">
        <v>-3.93</v>
      </c>
      <c r="AB2349">
        <v>3.95</v>
      </c>
      <c r="AC2349">
        <v>-3.82</v>
      </c>
      <c r="AD2349" t="s">
        <v>41</v>
      </c>
      <c r="AF2349">
        <v>100</v>
      </c>
      <c r="AG2349">
        <v>100</v>
      </c>
      <c r="AH2349">
        <v>3.3</v>
      </c>
      <c r="AI2349">
        <v>3.31</v>
      </c>
      <c r="AJ2349">
        <v>-0.01</v>
      </c>
      <c r="AK2349" t="s">
        <v>41</v>
      </c>
      <c r="AL2349" t="s">
        <v>41</v>
      </c>
      <c r="AM2349" t="s">
        <v>41</v>
      </c>
    </row>
    <row r="2350" spans="1:39" x14ac:dyDescent="0.3">
      <c r="A2350" t="s">
        <v>55</v>
      </c>
      <c r="B2350" t="s">
        <v>56</v>
      </c>
      <c r="C2350" t="s">
        <v>38</v>
      </c>
      <c r="D2350" t="s">
        <v>59</v>
      </c>
      <c r="E2350">
        <v>0</v>
      </c>
      <c r="F2350" t="s">
        <v>46</v>
      </c>
      <c r="G2350" t="s">
        <v>40</v>
      </c>
      <c r="H2350" t="s">
        <v>41</v>
      </c>
      <c r="J2350">
        <v>76.72</v>
      </c>
      <c r="K2350" t="s">
        <v>41</v>
      </c>
      <c r="L2350">
        <v>25229.17</v>
      </c>
      <c r="M2350" t="s">
        <v>41</v>
      </c>
      <c r="N2350" t="s">
        <v>41</v>
      </c>
      <c r="O2350">
        <v>1260</v>
      </c>
      <c r="P2350">
        <v>1268</v>
      </c>
      <c r="Q2350">
        <v>1280</v>
      </c>
      <c r="R2350">
        <v>-3</v>
      </c>
      <c r="S2350">
        <v>0.2</v>
      </c>
      <c r="T2350">
        <v>58.28</v>
      </c>
      <c r="U2350">
        <v>1001</v>
      </c>
      <c r="V2350" t="s">
        <v>41</v>
      </c>
      <c r="W2350">
        <v>4.3</v>
      </c>
      <c r="X2350" t="s">
        <v>41</v>
      </c>
      <c r="Z2350">
        <v>0.02</v>
      </c>
      <c r="AA2350">
        <v>-3.93</v>
      </c>
      <c r="AB2350">
        <v>3.95</v>
      </c>
      <c r="AC2350">
        <v>-3.66</v>
      </c>
      <c r="AD2350" t="s">
        <v>41</v>
      </c>
      <c r="AF2350">
        <v>100</v>
      </c>
      <c r="AG2350">
        <v>100</v>
      </c>
      <c r="AH2350">
        <v>3.3</v>
      </c>
      <c r="AI2350">
        <v>3.31</v>
      </c>
      <c r="AJ2350">
        <v>-0.01</v>
      </c>
      <c r="AK2350" t="s">
        <v>41</v>
      </c>
      <c r="AL2350" t="s">
        <v>41</v>
      </c>
      <c r="AM2350" t="s">
        <v>41</v>
      </c>
    </row>
    <row r="2351" spans="1:39" x14ac:dyDescent="0.3">
      <c r="A2351" t="s">
        <v>55</v>
      </c>
      <c r="B2351" t="s">
        <v>56</v>
      </c>
      <c r="C2351" t="s">
        <v>38</v>
      </c>
      <c r="D2351" t="s">
        <v>59</v>
      </c>
      <c r="E2351">
        <v>0</v>
      </c>
      <c r="F2351" t="s">
        <v>47</v>
      </c>
      <c r="G2351" t="s">
        <v>40</v>
      </c>
      <c r="H2351" t="s">
        <v>41</v>
      </c>
      <c r="J2351">
        <v>76.72</v>
      </c>
      <c r="K2351" t="s">
        <v>41</v>
      </c>
      <c r="L2351">
        <v>25229.17</v>
      </c>
      <c r="M2351" t="s">
        <v>41</v>
      </c>
      <c r="N2351" t="s">
        <v>41</v>
      </c>
      <c r="O2351">
        <v>1280</v>
      </c>
      <c r="P2351">
        <v>1287.7</v>
      </c>
      <c r="Q2351">
        <v>1300</v>
      </c>
      <c r="R2351">
        <v>-3.3</v>
      </c>
      <c r="S2351">
        <v>0.2</v>
      </c>
      <c r="T2351">
        <v>59.49</v>
      </c>
      <c r="U2351">
        <v>1001</v>
      </c>
      <c r="V2351" t="s">
        <v>41</v>
      </c>
      <c r="W2351">
        <v>4.6100000000000003</v>
      </c>
      <c r="X2351" t="s">
        <v>41</v>
      </c>
      <c r="Z2351">
        <v>0.02</v>
      </c>
      <c r="AA2351">
        <v>-3.93</v>
      </c>
      <c r="AB2351">
        <v>3.95</v>
      </c>
      <c r="AC2351">
        <v>-4</v>
      </c>
      <c r="AD2351" t="s">
        <v>41</v>
      </c>
      <c r="AF2351">
        <v>100</v>
      </c>
      <c r="AG2351">
        <v>100</v>
      </c>
      <c r="AH2351">
        <v>3.3</v>
      </c>
      <c r="AI2351">
        <v>3.31</v>
      </c>
      <c r="AJ2351">
        <v>-0.01</v>
      </c>
      <c r="AK2351" t="s">
        <v>41</v>
      </c>
      <c r="AL2351" t="s">
        <v>41</v>
      </c>
      <c r="AM2351" t="s">
        <v>41</v>
      </c>
    </row>
    <row r="2352" spans="1:39" x14ac:dyDescent="0.3">
      <c r="A2352" t="s">
        <v>55</v>
      </c>
      <c r="B2352" t="s">
        <v>56</v>
      </c>
      <c r="C2352" t="s">
        <v>38</v>
      </c>
      <c r="D2352" t="s">
        <v>59</v>
      </c>
      <c r="E2352">
        <v>0</v>
      </c>
      <c r="F2352" t="s">
        <v>48</v>
      </c>
      <c r="G2352" t="s">
        <v>40</v>
      </c>
      <c r="H2352" t="s">
        <v>41</v>
      </c>
      <c r="J2352">
        <v>76.72</v>
      </c>
      <c r="K2352" t="s">
        <v>41</v>
      </c>
      <c r="L2352">
        <v>25229.17</v>
      </c>
      <c r="M2352" t="s">
        <v>41</v>
      </c>
      <c r="N2352" t="s">
        <v>41</v>
      </c>
      <c r="O2352">
        <v>1300</v>
      </c>
      <c r="P2352">
        <v>1308.18</v>
      </c>
      <c r="Q2352">
        <v>1320</v>
      </c>
      <c r="R2352">
        <v>-2.82</v>
      </c>
      <c r="S2352">
        <v>0.2</v>
      </c>
      <c r="T2352">
        <v>54.78</v>
      </c>
      <c r="U2352">
        <v>1001</v>
      </c>
      <c r="V2352" t="s">
        <v>41</v>
      </c>
      <c r="W2352">
        <v>4.6500000000000004</v>
      </c>
      <c r="X2352" t="s">
        <v>41</v>
      </c>
      <c r="Z2352">
        <v>0.02</v>
      </c>
      <c r="AA2352">
        <v>-3.93</v>
      </c>
      <c r="AB2352">
        <v>3.95</v>
      </c>
      <c r="AC2352">
        <v>-4.1100000000000003</v>
      </c>
      <c r="AD2352" t="s">
        <v>41</v>
      </c>
      <c r="AF2352">
        <v>100</v>
      </c>
      <c r="AG2352">
        <v>100</v>
      </c>
      <c r="AH2352">
        <v>3.3</v>
      </c>
      <c r="AI2352">
        <v>3.31</v>
      </c>
      <c r="AJ2352">
        <v>-0.01</v>
      </c>
      <c r="AK2352" t="s">
        <v>41</v>
      </c>
      <c r="AL2352" t="s">
        <v>41</v>
      </c>
      <c r="AM2352" t="s">
        <v>41</v>
      </c>
    </row>
    <row r="2353" spans="1:39" x14ac:dyDescent="0.3">
      <c r="A2353" t="s">
        <v>55</v>
      </c>
      <c r="B2353" t="s">
        <v>56</v>
      </c>
      <c r="C2353" t="s">
        <v>38</v>
      </c>
      <c r="D2353" t="s">
        <v>59</v>
      </c>
      <c r="E2353">
        <v>0</v>
      </c>
      <c r="F2353" t="s">
        <v>49</v>
      </c>
      <c r="G2353" t="s">
        <v>40</v>
      </c>
      <c r="H2353" t="s">
        <v>41</v>
      </c>
      <c r="J2353">
        <v>76.72</v>
      </c>
      <c r="K2353" t="s">
        <v>41</v>
      </c>
      <c r="L2353">
        <v>25229.17</v>
      </c>
      <c r="M2353" t="s">
        <v>41</v>
      </c>
      <c r="N2353" t="s">
        <v>41</v>
      </c>
      <c r="O2353">
        <v>1320</v>
      </c>
      <c r="P2353">
        <v>1327.72</v>
      </c>
      <c r="Q2353">
        <v>1340</v>
      </c>
      <c r="R2353">
        <v>-3.28</v>
      </c>
      <c r="S2353">
        <v>0.19</v>
      </c>
      <c r="T2353">
        <v>56.34</v>
      </c>
      <c r="U2353">
        <v>1001</v>
      </c>
      <c r="V2353" t="s">
        <v>41</v>
      </c>
      <c r="W2353">
        <v>4.21</v>
      </c>
      <c r="X2353" t="s">
        <v>41</v>
      </c>
      <c r="Z2353">
        <v>0.02</v>
      </c>
      <c r="AA2353">
        <v>-3.93</v>
      </c>
      <c r="AB2353">
        <v>3.95</v>
      </c>
      <c r="AC2353">
        <v>-3.82</v>
      </c>
      <c r="AD2353" t="s">
        <v>41</v>
      </c>
      <c r="AF2353">
        <v>100</v>
      </c>
      <c r="AG2353">
        <v>100</v>
      </c>
      <c r="AH2353">
        <v>3.3</v>
      </c>
      <c r="AI2353">
        <v>3.31</v>
      </c>
      <c r="AJ2353">
        <v>-0.01</v>
      </c>
      <c r="AK2353" t="s">
        <v>41</v>
      </c>
      <c r="AL2353" t="s">
        <v>41</v>
      </c>
      <c r="AM2353" t="s">
        <v>41</v>
      </c>
    </row>
    <row r="2354" spans="1:39" x14ac:dyDescent="0.3">
      <c r="A2354" t="s">
        <v>55</v>
      </c>
      <c r="B2354" t="s">
        <v>56</v>
      </c>
      <c r="C2354" t="s">
        <v>38</v>
      </c>
      <c r="D2354" t="s">
        <v>59</v>
      </c>
      <c r="E2354">
        <v>0</v>
      </c>
      <c r="F2354" t="s">
        <v>39</v>
      </c>
      <c r="G2354" t="s">
        <v>40</v>
      </c>
      <c r="H2354" t="s">
        <v>41</v>
      </c>
      <c r="J2354">
        <v>75.959999999999994</v>
      </c>
      <c r="K2354" t="s">
        <v>41</v>
      </c>
      <c r="L2354">
        <v>25312.47</v>
      </c>
      <c r="M2354" t="s">
        <v>41</v>
      </c>
      <c r="N2354" t="s">
        <v>41</v>
      </c>
      <c r="O2354">
        <v>1260</v>
      </c>
      <c r="P2354">
        <v>1268.04</v>
      </c>
      <c r="Q2354">
        <v>1280</v>
      </c>
      <c r="R2354">
        <v>-2.96</v>
      </c>
      <c r="S2354">
        <v>0.19</v>
      </c>
      <c r="T2354">
        <v>58.59</v>
      </c>
      <c r="U2354">
        <v>1001</v>
      </c>
      <c r="V2354" t="s">
        <v>41</v>
      </c>
      <c r="W2354">
        <v>4.51</v>
      </c>
      <c r="X2354" t="s">
        <v>41</v>
      </c>
      <c r="Z2354">
        <v>0</v>
      </c>
      <c r="AA2354">
        <v>-3.9</v>
      </c>
      <c r="AB2354">
        <v>3.9</v>
      </c>
      <c r="AC2354">
        <v>-3.54</v>
      </c>
      <c r="AD2354" t="s">
        <v>41</v>
      </c>
      <c r="AF2354">
        <v>110</v>
      </c>
      <c r="AG2354">
        <v>110</v>
      </c>
      <c r="AH2354">
        <v>3.3</v>
      </c>
      <c r="AI2354">
        <v>3.31</v>
      </c>
      <c r="AJ2354">
        <v>-0.01</v>
      </c>
      <c r="AK2354" t="s">
        <v>41</v>
      </c>
      <c r="AL2354" t="s">
        <v>41</v>
      </c>
      <c r="AM2354" t="s">
        <v>41</v>
      </c>
    </row>
    <row r="2355" spans="1:39" x14ac:dyDescent="0.3">
      <c r="A2355" t="s">
        <v>55</v>
      </c>
      <c r="B2355" t="s">
        <v>56</v>
      </c>
      <c r="C2355" t="s">
        <v>38</v>
      </c>
      <c r="D2355" t="s">
        <v>59</v>
      </c>
      <c r="E2355">
        <v>0</v>
      </c>
      <c r="F2355" t="s">
        <v>43</v>
      </c>
      <c r="G2355" t="s">
        <v>40</v>
      </c>
      <c r="H2355" t="s">
        <v>41</v>
      </c>
      <c r="J2355">
        <v>75.959999999999994</v>
      </c>
      <c r="K2355" t="s">
        <v>41</v>
      </c>
      <c r="L2355">
        <v>25312.47</v>
      </c>
      <c r="M2355" t="s">
        <v>41</v>
      </c>
      <c r="N2355" t="s">
        <v>41</v>
      </c>
      <c r="O2355">
        <v>1280</v>
      </c>
      <c r="P2355">
        <v>1287.72</v>
      </c>
      <c r="Q2355">
        <v>1300</v>
      </c>
      <c r="R2355">
        <v>-3.28</v>
      </c>
      <c r="S2355">
        <v>0.2</v>
      </c>
      <c r="T2355">
        <v>59.86</v>
      </c>
      <c r="U2355">
        <v>1001</v>
      </c>
      <c r="V2355" t="s">
        <v>41</v>
      </c>
      <c r="W2355">
        <v>4.7</v>
      </c>
      <c r="X2355" t="s">
        <v>41</v>
      </c>
      <c r="Z2355">
        <v>0</v>
      </c>
      <c r="AA2355">
        <v>-3.9</v>
      </c>
      <c r="AB2355">
        <v>3.9</v>
      </c>
      <c r="AC2355">
        <v>-3.91</v>
      </c>
      <c r="AD2355" t="s">
        <v>41</v>
      </c>
      <c r="AF2355">
        <v>110</v>
      </c>
      <c r="AG2355">
        <v>110</v>
      </c>
      <c r="AH2355">
        <v>3.3</v>
      </c>
      <c r="AI2355">
        <v>3.31</v>
      </c>
      <c r="AJ2355">
        <v>-0.01</v>
      </c>
      <c r="AK2355" t="s">
        <v>41</v>
      </c>
      <c r="AL2355" t="s">
        <v>41</v>
      </c>
      <c r="AM2355" t="s">
        <v>41</v>
      </c>
    </row>
    <row r="2356" spans="1:39" x14ac:dyDescent="0.3">
      <c r="A2356" t="s">
        <v>55</v>
      </c>
      <c r="B2356" t="s">
        <v>56</v>
      </c>
      <c r="C2356" t="s">
        <v>38</v>
      </c>
      <c r="D2356" t="s">
        <v>59</v>
      </c>
      <c r="E2356">
        <v>0</v>
      </c>
      <c r="F2356" t="s">
        <v>44</v>
      </c>
      <c r="G2356" t="s">
        <v>40</v>
      </c>
      <c r="H2356" t="s">
        <v>41</v>
      </c>
      <c r="J2356">
        <v>75.959999999999994</v>
      </c>
      <c r="K2356" t="s">
        <v>41</v>
      </c>
      <c r="L2356">
        <v>25312.47</v>
      </c>
      <c r="M2356" t="s">
        <v>41</v>
      </c>
      <c r="N2356" t="s">
        <v>41</v>
      </c>
      <c r="O2356">
        <v>1300</v>
      </c>
      <c r="P2356">
        <v>1308.2</v>
      </c>
      <c r="Q2356">
        <v>1320</v>
      </c>
      <c r="R2356">
        <v>-2.8</v>
      </c>
      <c r="S2356">
        <v>0.2</v>
      </c>
      <c r="T2356">
        <v>55.05</v>
      </c>
      <c r="U2356">
        <v>1001</v>
      </c>
      <c r="V2356" t="s">
        <v>41</v>
      </c>
      <c r="W2356">
        <v>4.28</v>
      </c>
      <c r="X2356" t="s">
        <v>41</v>
      </c>
      <c r="Z2356">
        <v>0</v>
      </c>
      <c r="AA2356">
        <v>-3.9</v>
      </c>
      <c r="AB2356">
        <v>3.9</v>
      </c>
      <c r="AC2356">
        <v>-4.03</v>
      </c>
      <c r="AD2356" t="s">
        <v>41</v>
      </c>
      <c r="AF2356">
        <v>110</v>
      </c>
      <c r="AG2356">
        <v>110</v>
      </c>
      <c r="AH2356">
        <v>3.3</v>
      </c>
      <c r="AI2356">
        <v>3.31</v>
      </c>
      <c r="AJ2356">
        <v>-0.01</v>
      </c>
      <c r="AK2356" t="s">
        <v>41</v>
      </c>
      <c r="AL2356" t="s">
        <v>41</v>
      </c>
      <c r="AM2356" t="s">
        <v>41</v>
      </c>
    </row>
    <row r="2357" spans="1:39" x14ac:dyDescent="0.3">
      <c r="A2357" t="s">
        <v>55</v>
      </c>
      <c r="B2357" t="s">
        <v>56</v>
      </c>
      <c r="C2357" t="s">
        <v>38</v>
      </c>
      <c r="D2357" t="s">
        <v>59</v>
      </c>
      <c r="E2357">
        <v>0</v>
      </c>
      <c r="F2357" t="s">
        <v>45</v>
      </c>
      <c r="G2357" t="s">
        <v>40</v>
      </c>
      <c r="H2357" t="s">
        <v>41</v>
      </c>
      <c r="J2357">
        <v>75.959999999999994</v>
      </c>
      <c r="K2357" t="s">
        <v>41</v>
      </c>
      <c r="L2357">
        <v>25312.47</v>
      </c>
      <c r="M2357" t="s">
        <v>41</v>
      </c>
      <c r="N2357" t="s">
        <v>41</v>
      </c>
      <c r="O2357">
        <v>1320</v>
      </c>
      <c r="P2357">
        <v>1327.74</v>
      </c>
      <c r="Q2357">
        <v>1340</v>
      </c>
      <c r="R2357">
        <v>-3.26</v>
      </c>
      <c r="S2357">
        <v>0.19</v>
      </c>
      <c r="T2357">
        <v>56.61</v>
      </c>
      <c r="U2357">
        <v>1001</v>
      </c>
      <c r="V2357" t="s">
        <v>41</v>
      </c>
      <c r="W2357">
        <v>3.71</v>
      </c>
      <c r="X2357" t="s">
        <v>41</v>
      </c>
      <c r="Z2357">
        <v>0</v>
      </c>
      <c r="AA2357">
        <v>-3.9</v>
      </c>
      <c r="AB2357">
        <v>3.9</v>
      </c>
      <c r="AC2357">
        <v>-3.71</v>
      </c>
      <c r="AD2357" t="s">
        <v>41</v>
      </c>
      <c r="AF2357">
        <v>110</v>
      </c>
      <c r="AG2357">
        <v>110</v>
      </c>
      <c r="AH2357">
        <v>3.3</v>
      </c>
      <c r="AI2357">
        <v>3.31</v>
      </c>
      <c r="AJ2357">
        <v>-0.01</v>
      </c>
      <c r="AK2357" t="s">
        <v>41</v>
      </c>
      <c r="AL2357" t="s">
        <v>41</v>
      </c>
      <c r="AM2357" t="s">
        <v>41</v>
      </c>
    </row>
    <row r="2358" spans="1:39" x14ac:dyDescent="0.3">
      <c r="A2358" t="s">
        <v>55</v>
      </c>
      <c r="B2358" t="s">
        <v>56</v>
      </c>
      <c r="C2358" t="s">
        <v>38</v>
      </c>
      <c r="D2358" t="s">
        <v>59</v>
      </c>
      <c r="E2358">
        <v>0</v>
      </c>
      <c r="F2358" t="s">
        <v>46</v>
      </c>
      <c r="G2358" t="s">
        <v>40</v>
      </c>
      <c r="H2358" t="s">
        <v>41</v>
      </c>
      <c r="J2358">
        <v>75.959999999999994</v>
      </c>
      <c r="K2358" t="s">
        <v>41</v>
      </c>
      <c r="L2358">
        <v>25312.47</v>
      </c>
      <c r="M2358" t="s">
        <v>41</v>
      </c>
      <c r="N2358" t="s">
        <v>41</v>
      </c>
      <c r="O2358">
        <v>1260</v>
      </c>
      <c r="P2358">
        <v>1268.04</v>
      </c>
      <c r="Q2358">
        <v>1280</v>
      </c>
      <c r="R2358">
        <v>-2.96</v>
      </c>
      <c r="S2358">
        <v>0.19</v>
      </c>
      <c r="T2358">
        <v>58.59</v>
      </c>
      <c r="U2358">
        <v>1001</v>
      </c>
      <c r="V2358" t="s">
        <v>41</v>
      </c>
      <c r="W2358">
        <v>4.72</v>
      </c>
      <c r="X2358" t="s">
        <v>41</v>
      </c>
      <c r="Z2358">
        <v>0</v>
      </c>
      <c r="AA2358">
        <v>-3.9</v>
      </c>
      <c r="AB2358">
        <v>3.9</v>
      </c>
      <c r="AC2358">
        <v>-3.54</v>
      </c>
      <c r="AD2358" t="s">
        <v>41</v>
      </c>
      <c r="AF2358">
        <v>110</v>
      </c>
      <c r="AG2358">
        <v>110</v>
      </c>
      <c r="AH2358">
        <v>3.3</v>
      </c>
      <c r="AI2358">
        <v>3.31</v>
      </c>
      <c r="AJ2358">
        <v>-0.01</v>
      </c>
      <c r="AK2358" t="s">
        <v>41</v>
      </c>
      <c r="AL2358" t="s">
        <v>41</v>
      </c>
      <c r="AM2358" t="s">
        <v>41</v>
      </c>
    </row>
    <row r="2359" spans="1:39" x14ac:dyDescent="0.3">
      <c r="A2359" t="s">
        <v>55</v>
      </c>
      <c r="B2359" t="s">
        <v>56</v>
      </c>
      <c r="C2359" t="s">
        <v>38</v>
      </c>
      <c r="D2359" t="s">
        <v>59</v>
      </c>
      <c r="E2359">
        <v>0</v>
      </c>
      <c r="F2359" t="s">
        <v>47</v>
      </c>
      <c r="G2359" t="s">
        <v>40</v>
      </c>
      <c r="H2359" t="s">
        <v>41</v>
      </c>
      <c r="J2359">
        <v>75.959999999999994</v>
      </c>
      <c r="K2359" t="s">
        <v>41</v>
      </c>
      <c r="L2359">
        <v>25312.47</v>
      </c>
      <c r="M2359" t="s">
        <v>41</v>
      </c>
      <c r="N2359" t="s">
        <v>41</v>
      </c>
      <c r="O2359">
        <v>1280</v>
      </c>
      <c r="P2359">
        <v>1287.72</v>
      </c>
      <c r="Q2359">
        <v>1300</v>
      </c>
      <c r="R2359">
        <v>-3.28</v>
      </c>
      <c r="S2359">
        <v>0.2</v>
      </c>
      <c r="T2359">
        <v>59.86</v>
      </c>
      <c r="U2359">
        <v>1001</v>
      </c>
      <c r="V2359" t="s">
        <v>41</v>
      </c>
      <c r="W2359">
        <v>4.9800000000000004</v>
      </c>
      <c r="X2359" t="s">
        <v>41</v>
      </c>
      <c r="Z2359">
        <v>0</v>
      </c>
      <c r="AA2359">
        <v>-3.9</v>
      </c>
      <c r="AB2359">
        <v>3.9</v>
      </c>
      <c r="AC2359">
        <v>-3.91</v>
      </c>
      <c r="AD2359" t="s">
        <v>41</v>
      </c>
      <c r="AF2359">
        <v>110</v>
      </c>
      <c r="AG2359">
        <v>110</v>
      </c>
      <c r="AH2359">
        <v>3.3</v>
      </c>
      <c r="AI2359">
        <v>3.31</v>
      </c>
      <c r="AJ2359">
        <v>-0.01</v>
      </c>
      <c r="AK2359" t="s">
        <v>41</v>
      </c>
      <c r="AL2359" t="s">
        <v>41</v>
      </c>
      <c r="AM2359" t="s">
        <v>41</v>
      </c>
    </row>
    <row r="2360" spans="1:39" x14ac:dyDescent="0.3">
      <c r="A2360" t="s">
        <v>55</v>
      </c>
      <c r="B2360" t="s">
        <v>56</v>
      </c>
      <c r="C2360" t="s">
        <v>38</v>
      </c>
      <c r="D2360" t="s">
        <v>59</v>
      </c>
      <c r="E2360">
        <v>0</v>
      </c>
      <c r="F2360" t="s">
        <v>48</v>
      </c>
      <c r="G2360" t="s">
        <v>40</v>
      </c>
      <c r="H2360" t="s">
        <v>41</v>
      </c>
      <c r="J2360">
        <v>75.959999999999994</v>
      </c>
      <c r="K2360" t="s">
        <v>41</v>
      </c>
      <c r="L2360">
        <v>25312.47</v>
      </c>
      <c r="M2360" t="s">
        <v>41</v>
      </c>
      <c r="N2360" t="s">
        <v>41</v>
      </c>
      <c r="O2360">
        <v>1300</v>
      </c>
      <c r="P2360">
        <v>1308.2</v>
      </c>
      <c r="Q2360">
        <v>1320</v>
      </c>
      <c r="R2360">
        <v>-2.8</v>
      </c>
      <c r="S2360">
        <v>0.2</v>
      </c>
      <c r="T2360">
        <v>55.05</v>
      </c>
      <c r="U2360">
        <v>1001</v>
      </c>
      <c r="V2360" t="s">
        <v>41</v>
      </c>
      <c r="W2360">
        <v>4.99</v>
      </c>
      <c r="X2360" t="s">
        <v>41</v>
      </c>
      <c r="Z2360">
        <v>0</v>
      </c>
      <c r="AA2360">
        <v>-3.9</v>
      </c>
      <c r="AB2360">
        <v>3.9</v>
      </c>
      <c r="AC2360">
        <v>-4.03</v>
      </c>
      <c r="AD2360" t="s">
        <v>41</v>
      </c>
      <c r="AF2360">
        <v>110</v>
      </c>
      <c r="AG2360">
        <v>110</v>
      </c>
      <c r="AH2360">
        <v>3.3</v>
      </c>
      <c r="AI2360">
        <v>3.31</v>
      </c>
      <c r="AJ2360">
        <v>-0.01</v>
      </c>
      <c r="AK2360" t="s">
        <v>41</v>
      </c>
      <c r="AL2360" t="s">
        <v>41</v>
      </c>
      <c r="AM2360" t="s">
        <v>41</v>
      </c>
    </row>
    <row r="2361" spans="1:39" x14ac:dyDescent="0.3">
      <c r="A2361" t="s">
        <v>55</v>
      </c>
      <c r="B2361" t="s">
        <v>56</v>
      </c>
      <c r="C2361" t="s">
        <v>38</v>
      </c>
      <c r="D2361" t="s">
        <v>59</v>
      </c>
      <c r="E2361">
        <v>0</v>
      </c>
      <c r="F2361" t="s">
        <v>49</v>
      </c>
      <c r="G2361" t="s">
        <v>40</v>
      </c>
      <c r="H2361" t="s">
        <v>41</v>
      </c>
      <c r="J2361">
        <v>75.959999999999994</v>
      </c>
      <c r="K2361" t="s">
        <v>41</v>
      </c>
      <c r="L2361">
        <v>25312.47</v>
      </c>
      <c r="M2361" t="s">
        <v>41</v>
      </c>
      <c r="N2361" t="s">
        <v>41</v>
      </c>
      <c r="O2361">
        <v>1320</v>
      </c>
      <c r="P2361">
        <v>1327.74</v>
      </c>
      <c r="Q2361">
        <v>1340</v>
      </c>
      <c r="R2361">
        <v>-3.26</v>
      </c>
      <c r="S2361">
        <v>0.19</v>
      </c>
      <c r="T2361">
        <v>56.61</v>
      </c>
      <c r="U2361">
        <v>1001</v>
      </c>
      <c r="V2361" t="s">
        <v>41</v>
      </c>
      <c r="W2361">
        <v>4.4400000000000004</v>
      </c>
      <c r="X2361" t="s">
        <v>41</v>
      </c>
      <c r="Z2361">
        <v>0</v>
      </c>
      <c r="AA2361">
        <v>-3.9</v>
      </c>
      <c r="AB2361">
        <v>3.9</v>
      </c>
      <c r="AC2361">
        <v>-3.71</v>
      </c>
      <c r="AD2361" t="s">
        <v>41</v>
      </c>
      <c r="AF2361">
        <v>110</v>
      </c>
      <c r="AG2361">
        <v>110</v>
      </c>
      <c r="AH2361">
        <v>3.3</v>
      </c>
      <c r="AI2361">
        <v>3.31</v>
      </c>
      <c r="AJ2361">
        <v>-0.01</v>
      </c>
      <c r="AK2361" t="s">
        <v>41</v>
      </c>
      <c r="AL2361" t="s">
        <v>41</v>
      </c>
      <c r="AM2361" t="s">
        <v>41</v>
      </c>
    </row>
    <row r="2362" spans="1:39" x14ac:dyDescent="0.3">
      <c r="A2362" t="s">
        <v>55</v>
      </c>
      <c r="B2362" t="s">
        <v>56</v>
      </c>
      <c r="C2362" t="s">
        <v>38</v>
      </c>
      <c r="D2362" t="s">
        <v>59</v>
      </c>
      <c r="E2362">
        <v>0</v>
      </c>
      <c r="F2362" t="s">
        <v>39</v>
      </c>
      <c r="G2362" t="s">
        <v>40</v>
      </c>
      <c r="H2362" t="s">
        <v>41</v>
      </c>
      <c r="J2362">
        <v>75.599999999999994</v>
      </c>
      <c r="K2362" t="s">
        <v>41</v>
      </c>
      <c r="L2362">
        <v>25393.5</v>
      </c>
      <c r="M2362" t="s">
        <v>41</v>
      </c>
      <c r="N2362" t="s">
        <v>41</v>
      </c>
      <c r="O2362">
        <v>1260</v>
      </c>
      <c r="P2362">
        <v>1268.04</v>
      </c>
      <c r="Q2362">
        <v>1280</v>
      </c>
      <c r="R2362">
        <v>-2.96</v>
      </c>
      <c r="S2362">
        <v>0.19</v>
      </c>
      <c r="T2362">
        <v>58.91</v>
      </c>
      <c r="U2362">
        <v>1001</v>
      </c>
      <c r="V2362" t="s">
        <v>41</v>
      </c>
      <c r="W2362">
        <v>4.8499999999999996</v>
      </c>
      <c r="X2362" t="s">
        <v>41</v>
      </c>
      <c r="Z2362">
        <v>0.02</v>
      </c>
      <c r="AA2362">
        <v>-3.82</v>
      </c>
      <c r="AB2362">
        <v>3.84</v>
      </c>
      <c r="AC2362">
        <v>-3.4</v>
      </c>
      <c r="AD2362" t="s">
        <v>41</v>
      </c>
      <c r="AF2362">
        <v>120</v>
      </c>
      <c r="AG2362">
        <v>120</v>
      </c>
      <c r="AH2362">
        <v>3.3</v>
      </c>
      <c r="AI2362">
        <v>3.31</v>
      </c>
      <c r="AJ2362">
        <v>-0.01</v>
      </c>
      <c r="AK2362" t="s">
        <v>41</v>
      </c>
      <c r="AL2362" t="s">
        <v>41</v>
      </c>
      <c r="AM2362" t="s">
        <v>41</v>
      </c>
    </row>
    <row r="2363" spans="1:39" x14ac:dyDescent="0.3">
      <c r="A2363" t="s">
        <v>55</v>
      </c>
      <c r="B2363" t="s">
        <v>56</v>
      </c>
      <c r="C2363" t="s">
        <v>38</v>
      </c>
      <c r="D2363" t="s">
        <v>59</v>
      </c>
      <c r="E2363">
        <v>0</v>
      </c>
      <c r="F2363" t="s">
        <v>43</v>
      </c>
      <c r="G2363" t="s">
        <v>40</v>
      </c>
      <c r="H2363" t="s">
        <v>41</v>
      </c>
      <c r="J2363">
        <v>75.599999999999994</v>
      </c>
      <c r="K2363" t="s">
        <v>41</v>
      </c>
      <c r="L2363">
        <v>25393.5</v>
      </c>
      <c r="M2363" t="s">
        <v>41</v>
      </c>
      <c r="N2363" t="s">
        <v>41</v>
      </c>
      <c r="O2363">
        <v>1280</v>
      </c>
      <c r="P2363">
        <v>1287.74</v>
      </c>
      <c r="Q2363">
        <v>1300</v>
      </c>
      <c r="R2363">
        <v>-3.26</v>
      </c>
      <c r="S2363">
        <v>0.2</v>
      </c>
      <c r="T2363">
        <v>60.23</v>
      </c>
      <c r="U2363">
        <v>1001</v>
      </c>
      <c r="V2363" t="s">
        <v>41</v>
      </c>
      <c r="W2363">
        <v>5</v>
      </c>
      <c r="X2363" t="s">
        <v>41</v>
      </c>
      <c r="Z2363">
        <v>0.02</v>
      </c>
      <c r="AA2363">
        <v>-3.82</v>
      </c>
      <c r="AB2363">
        <v>3.84</v>
      </c>
      <c r="AC2363">
        <v>-3.77</v>
      </c>
      <c r="AD2363" t="s">
        <v>41</v>
      </c>
      <c r="AF2363">
        <v>120</v>
      </c>
      <c r="AG2363">
        <v>120</v>
      </c>
      <c r="AH2363">
        <v>3.3</v>
      </c>
      <c r="AI2363">
        <v>3.31</v>
      </c>
      <c r="AJ2363">
        <v>-0.01</v>
      </c>
      <c r="AK2363" t="s">
        <v>41</v>
      </c>
      <c r="AL2363" t="s">
        <v>41</v>
      </c>
      <c r="AM2363" t="s">
        <v>41</v>
      </c>
    </row>
    <row r="2364" spans="1:39" x14ac:dyDescent="0.3">
      <c r="A2364" t="s">
        <v>55</v>
      </c>
      <c r="B2364" t="s">
        <v>56</v>
      </c>
      <c r="C2364" t="s">
        <v>38</v>
      </c>
      <c r="D2364" t="s">
        <v>59</v>
      </c>
      <c r="E2364">
        <v>0</v>
      </c>
      <c r="F2364" t="s">
        <v>44</v>
      </c>
      <c r="G2364" t="s">
        <v>40</v>
      </c>
      <c r="H2364" t="s">
        <v>41</v>
      </c>
      <c r="J2364">
        <v>75.599999999999994</v>
      </c>
      <c r="K2364" t="s">
        <v>41</v>
      </c>
      <c r="L2364">
        <v>25393.5</v>
      </c>
      <c r="M2364" t="s">
        <v>41</v>
      </c>
      <c r="N2364" t="s">
        <v>41</v>
      </c>
      <c r="O2364">
        <v>1300</v>
      </c>
      <c r="P2364">
        <v>1308.22</v>
      </c>
      <c r="Q2364">
        <v>1320</v>
      </c>
      <c r="R2364">
        <v>-2.78</v>
      </c>
      <c r="S2364">
        <v>0.2</v>
      </c>
      <c r="T2364">
        <v>55.29</v>
      </c>
      <c r="U2364">
        <v>1001</v>
      </c>
      <c r="V2364" t="s">
        <v>41</v>
      </c>
      <c r="W2364">
        <v>4.5999999999999996</v>
      </c>
      <c r="X2364" t="s">
        <v>41</v>
      </c>
      <c r="Z2364">
        <v>0.02</v>
      </c>
      <c r="AA2364">
        <v>-3.82</v>
      </c>
      <c r="AB2364">
        <v>3.84</v>
      </c>
      <c r="AC2364">
        <v>-3.88</v>
      </c>
      <c r="AD2364" t="s">
        <v>41</v>
      </c>
      <c r="AF2364">
        <v>120</v>
      </c>
      <c r="AG2364">
        <v>120</v>
      </c>
      <c r="AH2364">
        <v>3.3</v>
      </c>
      <c r="AI2364">
        <v>3.31</v>
      </c>
      <c r="AJ2364">
        <v>-0.01</v>
      </c>
      <c r="AK2364" t="s">
        <v>41</v>
      </c>
      <c r="AL2364" t="s">
        <v>41</v>
      </c>
      <c r="AM2364" t="s">
        <v>41</v>
      </c>
    </row>
    <row r="2365" spans="1:39" x14ac:dyDescent="0.3">
      <c r="A2365" t="s">
        <v>55</v>
      </c>
      <c r="B2365" t="s">
        <v>56</v>
      </c>
      <c r="C2365" t="s">
        <v>38</v>
      </c>
      <c r="D2365" t="s">
        <v>59</v>
      </c>
      <c r="E2365">
        <v>0</v>
      </c>
      <c r="F2365" t="s">
        <v>45</v>
      </c>
      <c r="G2365" t="s">
        <v>40</v>
      </c>
      <c r="H2365" t="s">
        <v>41</v>
      </c>
      <c r="J2365">
        <v>75.599999999999994</v>
      </c>
      <c r="K2365" t="s">
        <v>41</v>
      </c>
      <c r="L2365">
        <v>25393.5</v>
      </c>
      <c r="M2365" t="s">
        <v>41</v>
      </c>
      <c r="N2365" t="s">
        <v>41</v>
      </c>
      <c r="O2365">
        <v>1320</v>
      </c>
      <c r="P2365">
        <v>1327.78</v>
      </c>
      <c r="Q2365">
        <v>1340</v>
      </c>
      <c r="R2365">
        <v>-3.22</v>
      </c>
      <c r="S2365">
        <v>0.18</v>
      </c>
      <c r="T2365">
        <v>56.85</v>
      </c>
      <c r="U2365">
        <v>1001</v>
      </c>
      <c r="V2365" t="s">
        <v>41</v>
      </c>
      <c r="W2365">
        <v>3.93</v>
      </c>
      <c r="X2365" t="s">
        <v>41</v>
      </c>
      <c r="Z2365">
        <v>0.02</v>
      </c>
      <c r="AA2365">
        <v>-3.82</v>
      </c>
      <c r="AB2365">
        <v>3.84</v>
      </c>
      <c r="AC2365">
        <v>-3.6</v>
      </c>
      <c r="AD2365" t="s">
        <v>41</v>
      </c>
      <c r="AF2365">
        <v>120</v>
      </c>
      <c r="AG2365">
        <v>120</v>
      </c>
      <c r="AH2365">
        <v>3.3</v>
      </c>
      <c r="AI2365">
        <v>3.31</v>
      </c>
      <c r="AJ2365">
        <v>-0.01</v>
      </c>
      <c r="AK2365" t="s">
        <v>41</v>
      </c>
      <c r="AL2365" t="s">
        <v>41</v>
      </c>
      <c r="AM2365" t="s">
        <v>41</v>
      </c>
    </row>
    <row r="2366" spans="1:39" x14ac:dyDescent="0.3">
      <c r="A2366" t="s">
        <v>55</v>
      </c>
      <c r="B2366" t="s">
        <v>56</v>
      </c>
      <c r="C2366" t="s">
        <v>38</v>
      </c>
      <c r="D2366" t="s">
        <v>59</v>
      </c>
      <c r="E2366">
        <v>0</v>
      </c>
      <c r="F2366" t="s">
        <v>46</v>
      </c>
      <c r="G2366" t="s">
        <v>40</v>
      </c>
      <c r="H2366" t="s">
        <v>41</v>
      </c>
      <c r="J2366">
        <v>75.599999999999994</v>
      </c>
      <c r="K2366" t="s">
        <v>41</v>
      </c>
      <c r="L2366">
        <v>25393.5</v>
      </c>
      <c r="M2366" t="s">
        <v>41</v>
      </c>
      <c r="N2366" t="s">
        <v>41</v>
      </c>
      <c r="O2366">
        <v>1260</v>
      </c>
      <c r="P2366">
        <v>1268.04</v>
      </c>
      <c r="Q2366">
        <v>1280</v>
      </c>
      <c r="R2366">
        <v>-2.96</v>
      </c>
      <c r="S2366">
        <v>0.19</v>
      </c>
      <c r="T2366">
        <v>58.91</v>
      </c>
      <c r="U2366">
        <v>1001</v>
      </c>
      <c r="V2366" t="s">
        <v>41</v>
      </c>
      <c r="W2366">
        <v>5.05</v>
      </c>
      <c r="X2366" t="s">
        <v>41</v>
      </c>
      <c r="Z2366">
        <v>0.02</v>
      </c>
      <c r="AA2366">
        <v>-3.82</v>
      </c>
      <c r="AB2366">
        <v>3.84</v>
      </c>
      <c r="AC2366">
        <v>-3.4</v>
      </c>
      <c r="AD2366" t="s">
        <v>41</v>
      </c>
      <c r="AF2366">
        <v>120</v>
      </c>
      <c r="AG2366">
        <v>120</v>
      </c>
      <c r="AH2366">
        <v>3.3</v>
      </c>
      <c r="AI2366">
        <v>3.31</v>
      </c>
      <c r="AJ2366">
        <v>-0.01</v>
      </c>
      <c r="AK2366" t="s">
        <v>41</v>
      </c>
      <c r="AL2366" t="s">
        <v>41</v>
      </c>
      <c r="AM2366" t="s">
        <v>41</v>
      </c>
    </row>
    <row r="2367" spans="1:39" x14ac:dyDescent="0.3">
      <c r="A2367" t="s">
        <v>55</v>
      </c>
      <c r="B2367" t="s">
        <v>56</v>
      </c>
      <c r="C2367" t="s">
        <v>38</v>
      </c>
      <c r="D2367" t="s">
        <v>59</v>
      </c>
      <c r="E2367">
        <v>0</v>
      </c>
      <c r="F2367" t="s">
        <v>47</v>
      </c>
      <c r="G2367" t="s">
        <v>40</v>
      </c>
      <c r="H2367" t="s">
        <v>41</v>
      </c>
      <c r="J2367">
        <v>75.599999999999994</v>
      </c>
      <c r="K2367" t="s">
        <v>41</v>
      </c>
      <c r="L2367">
        <v>25393.5</v>
      </c>
      <c r="M2367" t="s">
        <v>41</v>
      </c>
      <c r="N2367" t="s">
        <v>41</v>
      </c>
      <c r="O2367">
        <v>1280</v>
      </c>
      <c r="P2367">
        <v>1287.74</v>
      </c>
      <c r="Q2367">
        <v>1300</v>
      </c>
      <c r="R2367">
        <v>-3.26</v>
      </c>
      <c r="S2367">
        <v>0.2</v>
      </c>
      <c r="T2367">
        <v>60.23</v>
      </c>
      <c r="U2367">
        <v>1001</v>
      </c>
      <c r="V2367" t="s">
        <v>41</v>
      </c>
      <c r="W2367">
        <v>5.26</v>
      </c>
      <c r="X2367" t="s">
        <v>41</v>
      </c>
      <c r="Z2367">
        <v>0.02</v>
      </c>
      <c r="AA2367">
        <v>-3.82</v>
      </c>
      <c r="AB2367">
        <v>3.84</v>
      </c>
      <c r="AC2367">
        <v>-3.77</v>
      </c>
      <c r="AD2367" t="s">
        <v>41</v>
      </c>
      <c r="AF2367">
        <v>120</v>
      </c>
      <c r="AG2367">
        <v>120</v>
      </c>
      <c r="AH2367">
        <v>3.3</v>
      </c>
      <c r="AI2367">
        <v>3.31</v>
      </c>
      <c r="AJ2367">
        <v>-0.01</v>
      </c>
      <c r="AK2367" t="s">
        <v>41</v>
      </c>
      <c r="AL2367" t="s">
        <v>41</v>
      </c>
      <c r="AM2367" t="s">
        <v>41</v>
      </c>
    </row>
    <row r="2368" spans="1:39" x14ac:dyDescent="0.3">
      <c r="A2368" t="s">
        <v>55</v>
      </c>
      <c r="B2368" t="s">
        <v>56</v>
      </c>
      <c r="C2368" t="s">
        <v>38</v>
      </c>
      <c r="D2368" t="s">
        <v>59</v>
      </c>
      <c r="E2368">
        <v>0</v>
      </c>
      <c r="F2368" t="s">
        <v>48</v>
      </c>
      <c r="G2368" t="s">
        <v>40</v>
      </c>
      <c r="H2368" t="s">
        <v>41</v>
      </c>
      <c r="J2368">
        <v>75.599999999999994</v>
      </c>
      <c r="K2368" t="s">
        <v>41</v>
      </c>
      <c r="L2368">
        <v>25393.5</v>
      </c>
      <c r="M2368" t="s">
        <v>41</v>
      </c>
      <c r="N2368" t="s">
        <v>41</v>
      </c>
      <c r="O2368">
        <v>1300</v>
      </c>
      <c r="P2368">
        <v>1308.22</v>
      </c>
      <c r="Q2368">
        <v>1320</v>
      </c>
      <c r="R2368">
        <v>-2.78</v>
      </c>
      <c r="S2368">
        <v>0.2</v>
      </c>
      <c r="T2368">
        <v>55.29</v>
      </c>
      <c r="U2368">
        <v>1001</v>
      </c>
      <c r="V2368" t="s">
        <v>41</v>
      </c>
      <c r="W2368">
        <v>5.24</v>
      </c>
      <c r="X2368" t="s">
        <v>41</v>
      </c>
      <c r="Z2368">
        <v>0.02</v>
      </c>
      <c r="AA2368">
        <v>-3.82</v>
      </c>
      <c r="AB2368">
        <v>3.84</v>
      </c>
      <c r="AC2368">
        <v>-3.88</v>
      </c>
      <c r="AD2368" t="s">
        <v>41</v>
      </c>
      <c r="AF2368">
        <v>120</v>
      </c>
      <c r="AG2368">
        <v>120</v>
      </c>
      <c r="AH2368">
        <v>3.3</v>
      </c>
      <c r="AI2368">
        <v>3.31</v>
      </c>
      <c r="AJ2368">
        <v>-0.01</v>
      </c>
      <c r="AK2368" t="s">
        <v>41</v>
      </c>
      <c r="AL2368" t="s">
        <v>41</v>
      </c>
      <c r="AM2368" t="s">
        <v>41</v>
      </c>
    </row>
    <row r="2369" spans="1:39" x14ac:dyDescent="0.3">
      <c r="A2369" t="s">
        <v>55</v>
      </c>
      <c r="B2369" t="s">
        <v>56</v>
      </c>
      <c r="C2369" t="s">
        <v>38</v>
      </c>
      <c r="D2369" t="s">
        <v>59</v>
      </c>
      <c r="E2369">
        <v>0</v>
      </c>
      <c r="F2369" t="s">
        <v>49</v>
      </c>
      <c r="G2369" t="s">
        <v>40</v>
      </c>
      <c r="H2369" t="s">
        <v>41</v>
      </c>
      <c r="J2369">
        <v>75.599999999999994</v>
      </c>
      <c r="K2369" t="s">
        <v>41</v>
      </c>
      <c r="L2369">
        <v>25393.5</v>
      </c>
      <c r="M2369" t="s">
        <v>41</v>
      </c>
      <c r="N2369" t="s">
        <v>41</v>
      </c>
      <c r="O2369">
        <v>1320</v>
      </c>
      <c r="P2369">
        <v>1327.78</v>
      </c>
      <c r="Q2369">
        <v>1340</v>
      </c>
      <c r="R2369">
        <v>-3.22</v>
      </c>
      <c r="S2369">
        <v>0.18</v>
      </c>
      <c r="T2369">
        <v>56.85</v>
      </c>
      <c r="U2369">
        <v>1001</v>
      </c>
      <c r="V2369" t="s">
        <v>41</v>
      </c>
      <c r="W2369">
        <v>4.62</v>
      </c>
      <c r="X2369" t="s">
        <v>41</v>
      </c>
      <c r="Z2369">
        <v>0.02</v>
      </c>
      <c r="AA2369">
        <v>-3.82</v>
      </c>
      <c r="AB2369">
        <v>3.84</v>
      </c>
      <c r="AC2369">
        <v>-3.6</v>
      </c>
      <c r="AD2369" t="s">
        <v>41</v>
      </c>
      <c r="AF2369">
        <v>120</v>
      </c>
      <c r="AG2369">
        <v>120</v>
      </c>
      <c r="AH2369">
        <v>3.3</v>
      </c>
      <c r="AI2369">
        <v>3.31</v>
      </c>
      <c r="AJ2369">
        <v>-0.01</v>
      </c>
      <c r="AK2369" t="s">
        <v>41</v>
      </c>
      <c r="AL2369" t="s">
        <v>41</v>
      </c>
      <c r="AM2369" t="s">
        <v>41</v>
      </c>
    </row>
    <row r="2370" spans="1:39" x14ac:dyDescent="0.3">
      <c r="A2370" t="s">
        <v>55</v>
      </c>
      <c r="B2370" t="s">
        <v>56</v>
      </c>
      <c r="C2370" t="s">
        <v>38</v>
      </c>
      <c r="D2370" t="s">
        <v>59</v>
      </c>
      <c r="E2370">
        <v>0</v>
      </c>
      <c r="F2370" t="s">
        <v>39</v>
      </c>
      <c r="G2370" t="s">
        <v>40</v>
      </c>
      <c r="H2370" t="s">
        <v>41</v>
      </c>
      <c r="J2370">
        <v>75</v>
      </c>
      <c r="K2370" t="s">
        <v>41</v>
      </c>
      <c r="L2370">
        <v>25473.93</v>
      </c>
      <c r="M2370" t="s">
        <v>41</v>
      </c>
      <c r="N2370" t="s">
        <v>41</v>
      </c>
      <c r="O2370">
        <v>1260</v>
      </c>
      <c r="P2370">
        <v>1268.08</v>
      </c>
      <c r="Q2370">
        <v>1280</v>
      </c>
      <c r="R2370">
        <v>-2.92</v>
      </c>
      <c r="S2370">
        <v>0.19</v>
      </c>
      <c r="T2370">
        <v>59.14</v>
      </c>
      <c r="U2370">
        <v>1001</v>
      </c>
      <c r="V2370" t="s">
        <v>41</v>
      </c>
      <c r="W2370">
        <v>5.13</v>
      </c>
      <c r="X2370" t="s">
        <v>41</v>
      </c>
      <c r="Z2370">
        <v>0.02</v>
      </c>
      <c r="AA2370">
        <v>-3.79</v>
      </c>
      <c r="AB2370">
        <v>3.81</v>
      </c>
      <c r="AC2370">
        <v>-3.29</v>
      </c>
      <c r="AD2370" t="s">
        <v>41</v>
      </c>
      <c r="AF2370">
        <v>130</v>
      </c>
      <c r="AG2370">
        <v>130</v>
      </c>
      <c r="AH2370">
        <v>3.3</v>
      </c>
      <c r="AI2370">
        <v>3.31</v>
      </c>
      <c r="AJ2370">
        <v>-0.01</v>
      </c>
      <c r="AK2370" t="s">
        <v>41</v>
      </c>
      <c r="AL2370" t="s">
        <v>41</v>
      </c>
      <c r="AM2370" t="s">
        <v>41</v>
      </c>
    </row>
    <row r="2371" spans="1:39" x14ac:dyDescent="0.3">
      <c r="A2371" t="s">
        <v>55</v>
      </c>
      <c r="B2371" t="s">
        <v>56</v>
      </c>
      <c r="C2371" t="s">
        <v>38</v>
      </c>
      <c r="D2371" t="s">
        <v>59</v>
      </c>
      <c r="E2371">
        <v>0</v>
      </c>
      <c r="F2371" t="s">
        <v>43</v>
      </c>
      <c r="G2371" t="s">
        <v>40</v>
      </c>
      <c r="H2371" t="s">
        <v>41</v>
      </c>
      <c r="J2371">
        <v>75</v>
      </c>
      <c r="K2371" t="s">
        <v>41</v>
      </c>
      <c r="L2371">
        <v>25473.93</v>
      </c>
      <c r="M2371" t="s">
        <v>41</v>
      </c>
      <c r="N2371" t="s">
        <v>41</v>
      </c>
      <c r="O2371">
        <v>1280</v>
      </c>
      <c r="P2371">
        <v>1287.76</v>
      </c>
      <c r="Q2371">
        <v>1300</v>
      </c>
      <c r="R2371">
        <v>-3.24</v>
      </c>
      <c r="S2371">
        <v>0.2</v>
      </c>
      <c r="T2371">
        <v>60.47</v>
      </c>
      <c r="U2371">
        <v>1001</v>
      </c>
      <c r="V2371" t="s">
        <v>41</v>
      </c>
      <c r="W2371">
        <v>5.23</v>
      </c>
      <c r="X2371" t="s">
        <v>41</v>
      </c>
      <c r="Z2371">
        <v>0.02</v>
      </c>
      <c r="AA2371">
        <v>-3.79</v>
      </c>
      <c r="AB2371">
        <v>3.81</v>
      </c>
      <c r="AC2371">
        <v>-3.68</v>
      </c>
      <c r="AD2371" t="s">
        <v>41</v>
      </c>
      <c r="AF2371">
        <v>130</v>
      </c>
      <c r="AG2371">
        <v>130</v>
      </c>
      <c r="AH2371">
        <v>3.3</v>
      </c>
      <c r="AI2371">
        <v>3.31</v>
      </c>
      <c r="AJ2371">
        <v>-0.01</v>
      </c>
      <c r="AK2371" t="s">
        <v>41</v>
      </c>
      <c r="AL2371" t="s">
        <v>41</v>
      </c>
      <c r="AM2371" t="s">
        <v>41</v>
      </c>
    </row>
    <row r="2372" spans="1:39" x14ac:dyDescent="0.3">
      <c r="A2372" t="s">
        <v>55</v>
      </c>
      <c r="B2372" t="s">
        <v>56</v>
      </c>
      <c r="C2372" t="s">
        <v>38</v>
      </c>
      <c r="D2372" t="s">
        <v>59</v>
      </c>
      <c r="E2372">
        <v>0</v>
      </c>
      <c r="F2372" t="s">
        <v>44</v>
      </c>
      <c r="G2372" t="s">
        <v>40</v>
      </c>
      <c r="H2372" t="s">
        <v>41</v>
      </c>
      <c r="J2372">
        <v>75</v>
      </c>
      <c r="K2372" t="s">
        <v>41</v>
      </c>
      <c r="L2372">
        <v>25473.93</v>
      </c>
      <c r="M2372" t="s">
        <v>41</v>
      </c>
      <c r="N2372" t="s">
        <v>41</v>
      </c>
      <c r="O2372">
        <v>1300</v>
      </c>
      <c r="P2372">
        <v>1308.24</v>
      </c>
      <c r="Q2372">
        <v>1320</v>
      </c>
      <c r="R2372">
        <v>-2.76</v>
      </c>
      <c r="S2372">
        <v>0.2</v>
      </c>
      <c r="T2372">
        <v>55.54</v>
      </c>
      <c r="U2372">
        <v>1001</v>
      </c>
      <c r="V2372" t="s">
        <v>41</v>
      </c>
      <c r="W2372">
        <v>4.83</v>
      </c>
      <c r="X2372" t="s">
        <v>41</v>
      </c>
      <c r="Z2372">
        <v>0.02</v>
      </c>
      <c r="AA2372">
        <v>-3.79</v>
      </c>
      <c r="AB2372">
        <v>3.81</v>
      </c>
      <c r="AC2372">
        <v>-3.77</v>
      </c>
      <c r="AD2372" t="s">
        <v>41</v>
      </c>
      <c r="AF2372">
        <v>130</v>
      </c>
      <c r="AG2372">
        <v>130</v>
      </c>
      <c r="AH2372">
        <v>3.3</v>
      </c>
      <c r="AI2372">
        <v>3.31</v>
      </c>
      <c r="AJ2372">
        <v>-0.01</v>
      </c>
      <c r="AK2372" t="s">
        <v>41</v>
      </c>
      <c r="AL2372" t="s">
        <v>41</v>
      </c>
      <c r="AM2372" t="s">
        <v>41</v>
      </c>
    </row>
    <row r="2373" spans="1:39" x14ac:dyDescent="0.3">
      <c r="A2373" t="s">
        <v>55</v>
      </c>
      <c r="B2373" t="s">
        <v>56</v>
      </c>
      <c r="C2373" t="s">
        <v>38</v>
      </c>
      <c r="D2373" t="s">
        <v>59</v>
      </c>
      <c r="E2373">
        <v>0</v>
      </c>
      <c r="F2373" t="s">
        <v>45</v>
      </c>
      <c r="G2373" t="s">
        <v>40</v>
      </c>
      <c r="H2373" t="s">
        <v>41</v>
      </c>
      <c r="J2373">
        <v>75</v>
      </c>
      <c r="K2373" t="s">
        <v>41</v>
      </c>
      <c r="L2373">
        <v>25473.93</v>
      </c>
      <c r="M2373" t="s">
        <v>41</v>
      </c>
      <c r="N2373" t="s">
        <v>41</v>
      </c>
      <c r="O2373">
        <v>1320</v>
      </c>
      <c r="P2373">
        <v>1327.8</v>
      </c>
      <c r="Q2373">
        <v>1340</v>
      </c>
      <c r="R2373">
        <v>-3.2</v>
      </c>
      <c r="S2373">
        <v>0.18</v>
      </c>
      <c r="T2373">
        <v>57.08</v>
      </c>
      <c r="U2373">
        <v>1001</v>
      </c>
      <c r="V2373" t="s">
        <v>41</v>
      </c>
      <c r="W2373">
        <v>4.1100000000000003</v>
      </c>
      <c r="X2373" t="s">
        <v>41</v>
      </c>
      <c r="Z2373">
        <v>0.02</v>
      </c>
      <c r="AA2373">
        <v>-3.79</v>
      </c>
      <c r="AB2373">
        <v>3.81</v>
      </c>
      <c r="AC2373">
        <v>-3.48</v>
      </c>
      <c r="AD2373" t="s">
        <v>41</v>
      </c>
      <c r="AF2373">
        <v>130</v>
      </c>
      <c r="AG2373">
        <v>130</v>
      </c>
      <c r="AH2373">
        <v>3.3</v>
      </c>
      <c r="AI2373">
        <v>3.31</v>
      </c>
      <c r="AJ2373">
        <v>-0.01</v>
      </c>
      <c r="AK2373" t="s">
        <v>41</v>
      </c>
      <c r="AL2373" t="s">
        <v>41</v>
      </c>
      <c r="AM2373" t="s">
        <v>41</v>
      </c>
    </row>
    <row r="2374" spans="1:39" x14ac:dyDescent="0.3">
      <c r="A2374" t="s">
        <v>55</v>
      </c>
      <c r="B2374" t="s">
        <v>56</v>
      </c>
      <c r="C2374" t="s">
        <v>38</v>
      </c>
      <c r="D2374" t="s">
        <v>59</v>
      </c>
      <c r="E2374">
        <v>0</v>
      </c>
      <c r="F2374" t="s">
        <v>46</v>
      </c>
      <c r="G2374" t="s">
        <v>40</v>
      </c>
      <c r="H2374" t="s">
        <v>41</v>
      </c>
      <c r="J2374">
        <v>75</v>
      </c>
      <c r="K2374" t="s">
        <v>41</v>
      </c>
      <c r="L2374">
        <v>25473.93</v>
      </c>
      <c r="M2374" t="s">
        <v>41</v>
      </c>
      <c r="N2374" t="s">
        <v>41</v>
      </c>
      <c r="O2374">
        <v>1260</v>
      </c>
      <c r="P2374">
        <v>1268.08</v>
      </c>
      <c r="Q2374">
        <v>1280</v>
      </c>
      <c r="R2374">
        <v>-2.92</v>
      </c>
      <c r="S2374">
        <v>0.19</v>
      </c>
      <c r="T2374">
        <v>59.14</v>
      </c>
      <c r="U2374">
        <v>1001</v>
      </c>
      <c r="V2374" t="s">
        <v>41</v>
      </c>
      <c r="W2374">
        <v>5.31</v>
      </c>
      <c r="X2374" t="s">
        <v>41</v>
      </c>
      <c r="Z2374">
        <v>0.02</v>
      </c>
      <c r="AA2374">
        <v>-3.79</v>
      </c>
      <c r="AB2374">
        <v>3.81</v>
      </c>
      <c r="AC2374">
        <v>-3.29</v>
      </c>
      <c r="AD2374" t="s">
        <v>41</v>
      </c>
      <c r="AF2374">
        <v>130</v>
      </c>
      <c r="AG2374">
        <v>130</v>
      </c>
      <c r="AH2374">
        <v>3.3</v>
      </c>
      <c r="AI2374">
        <v>3.31</v>
      </c>
      <c r="AJ2374">
        <v>-0.01</v>
      </c>
      <c r="AK2374" t="s">
        <v>41</v>
      </c>
      <c r="AL2374" t="s">
        <v>41</v>
      </c>
      <c r="AM2374" t="s">
        <v>41</v>
      </c>
    </row>
    <row r="2375" spans="1:39" x14ac:dyDescent="0.3">
      <c r="A2375" t="s">
        <v>55</v>
      </c>
      <c r="B2375" t="s">
        <v>56</v>
      </c>
      <c r="C2375" t="s">
        <v>38</v>
      </c>
      <c r="D2375" t="s">
        <v>59</v>
      </c>
      <c r="E2375">
        <v>0</v>
      </c>
      <c r="F2375" t="s">
        <v>47</v>
      </c>
      <c r="G2375" t="s">
        <v>40</v>
      </c>
      <c r="H2375" t="s">
        <v>41</v>
      </c>
      <c r="J2375">
        <v>75</v>
      </c>
      <c r="K2375" t="s">
        <v>41</v>
      </c>
      <c r="L2375">
        <v>25473.93</v>
      </c>
      <c r="M2375" t="s">
        <v>41</v>
      </c>
      <c r="N2375" t="s">
        <v>41</v>
      </c>
      <c r="O2375">
        <v>1280</v>
      </c>
      <c r="P2375">
        <v>1287.76</v>
      </c>
      <c r="Q2375">
        <v>1300</v>
      </c>
      <c r="R2375">
        <v>-3.24</v>
      </c>
      <c r="S2375">
        <v>0.2</v>
      </c>
      <c r="T2375">
        <v>60.47</v>
      </c>
      <c r="U2375">
        <v>1001</v>
      </c>
      <c r="V2375" t="s">
        <v>41</v>
      </c>
      <c r="W2375">
        <v>5.48</v>
      </c>
      <c r="X2375" t="s">
        <v>41</v>
      </c>
      <c r="Z2375">
        <v>0.02</v>
      </c>
      <c r="AA2375">
        <v>-3.79</v>
      </c>
      <c r="AB2375">
        <v>3.81</v>
      </c>
      <c r="AC2375">
        <v>-3.68</v>
      </c>
      <c r="AD2375" t="s">
        <v>41</v>
      </c>
      <c r="AF2375">
        <v>130</v>
      </c>
      <c r="AG2375">
        <v>130</v>
      </c>
      <c r="AH2375">
        <v>3.3</v>
      </c>
      <c r="AI2375">
        <v>3.31</v>
      </c>
      <c r="AJ2375">
        <v>-0.01</v>
      </c>
      <c r="AK2375" t="s">
        <v>41</v>
      </c>
      <c r="AL2375" t="s">
        <v>41</v>
      </c>
      <c r="AM2375" t="s">
        <v>41</v>
      </c>
    </row>
    <row r="2376" spans="1:39" x14ac:dyDescent="0.3">
      <c r="A2376" t="s">
        <v>55</v>
      </c>
      <c r="B2376" t="s">
        <v>56</v>
      </c>
      <c r="C2376" t="s">
        <v>38</v>
      </c>
      <c r="D2376" t="s">
        <v>59</v>
      </c>
      <c r="E2376">
        <v>0</v>
      </c>
      <c r="F2376" t="s">
        <v>48</v>
      </c>
      <c r="G2376" t="s">
        <v>40</v>
      </c>
      <c r="H2376" t="s">
        <v>41</v>
      </c>
      <c r="J2376">
        <v>75</v>
      </c>
      <c r="K2376" t="s">
        <v>41</v>
      </c>
      <c r="L2376">
        <v>25473.93</v>
      </c>
      <c r="M2376" t="s">
        <v>41</v>
      </c>
      <c r="N2376" t="s">
        <v>41</v>
      </c>
      <c r="O2376">
        <v>1300</v>
      </c>
      <c r="P2376">
        <v>1308.24</v>
      </c>
      <c r="Q2376">
        <v>1320</v>
      </c>
      <c r="R2376">
        <v>-2.76</v>
      </c>
      <c r="S2376">
        <v>0.2</v>
      </c>
      <c r="T2376">
        <v>55.54</v>
      </c>
      <c r="U2376">
        <v>1001</v>
      </c>
      <c r="V2376" t="s">
        <v>41</v>
      </c>
      <c r="W2376">
        <v>5.43</v>
      </c>
      <c r="X2376" t="s">
        <v>41</v>
      </c>
      <c r="Z2376">
        <v>0.02</v>
      </c>
      <c r="AA2376">
        <v>-3.79</v>
      </c>
      <c r="AB2376">
        <v>3.81</v>
      </c>
      <c r="AC2376">
        <v>-3.77</v>
      </c>
      <c r="AD2376" t="s">
        <v>41</v>
      </c>
      <c r="AF2376">
        <v>130</v>
      </c>
      <c r="AG2376">
        <v>130</v>
      </c>
      <c r="AH2376">
        <v>3.3</v>
      </c>
      <c r="AI2376">
        <v>3.31</v>
      </c>
      <c r="AJ2376">
        <v>-0.01</v>
      </c>
      <c r="AK2376" t="s">
        <v>41</v>
      </c>
      <c r="AL2376" t="s">
        <v>41</v>
      </c>
      <c r="AM2376" t="s">
        <v>41</v>
      </c>
    </row>
    <row r="2377" spans="1:39" x14ac:dyDescent="0.3">
      <c r="A2377" t="s">
        <v>55</v>
      </c>
      <c r="B2377" t="s">
        <v>56</v>
      </c>
      <c r="C2377" t="s">
        <v>38</v>
      </c>
      <c r="D2377" t="s">
        <v>59</v>
      </c>
      <c r="E2377">
        <v>0</v>
      </c>
      <c r="F2377" t="s">
        <v>49</v>
      </c>
      <c r="G2377" t="s">
        <v>40</v>
      </c>
      <c r="H2377" t="s">
        <v>41</v>
      </c>
      <c r="J2377">
        <v>75</v>
      </c>
      <c r="K2377" t="s">
        <v>41</v>
      </c>
      <c r="L2377">
        <v>25473.93</v>
      </c>
      <c r="M2377" t="s">
        <v>41</v>
      </c>
      <c r="N2377" t="s">
        <v>41</v>
      </c>
      <c r="O2377">
        <v>1320</v>
      </c>
      <c r="P2377">
        <v>1327.8</v>
      </c>
      <c r="Q2377">
        <v>1340</v>
      </c>
      <c r="R2377">
        <v>-3.2</v>
      </c>
      <c r="S2377">
        <v>0.18</v>
      </c>
      <c r="T2377">
        <v>57.08</v>
      </c>
      <c r="U2377">
        <v>1001</v>
      </c>
      <c r="V2377" t="s">
        <v>41</v>
      </c>
      <c r="W2377">
        <v>4.76</v>
      </c>
      <c r="X2377" t="s">
        <v>41</v>
      </c>
      <c r="Z2377">
        <v>0.02</v>
      </c>
      <c r="AA2377">
        <v>-3.79</v>
      </c>
      <c r="AB2377">
        <v>3.81</v>
      </c>
      <c r="AC2377">
        <v>-3.48</v>
      </c>
      <c r="AD2377" t="s">
        <v>41</v>
      </c>
      <c r="AF2377">
        <v>130</v>
      </c>
      <c r="AG2377">
        <v>130</v>
      </c>
      <c r="AH2377">
        <v>3.3</v>
      </c>
      <c r="AI2377">
        <v>3.31</v>
      </c>
      <c r="AJ2377">
        <v>-0.01</v>
      </c>
      <c r="AK2377" t="s">
        <v>41</v>
      </c>
      <c r="AL2377" t="s">
        <v>41</v>
      </c>
      <c r="AM2377" t="s">
        <v>41</v>
      </c>
    </row>
    <row r="2378" spans="1:39" x14ac:dyDescent="0.3">
      <c r="A2378" t="s">
        <v>55</v>
      </c>
      <c r="B2378" t="s">
        <v>56</v>
      </c>
      <c r="C2378" t="s">
        <v>38</v>
      </c>
      <c r="D2378" t="s">
        <v>59</v>
      </c>
      <c r="E2378">
        <v>0</v>
      </c>
      <c r="F2378" t="s">
        <v>39</v>
      </c>
      <c r="G2378" t="s">
        <v>40</v>
      </c>
      <c r="H2378" t="s">
        <v>41</v>
      </c>
      <c r="J2378">
        <v>76.27</v>
      </c>
      <c r="K2378" t="s">
        <v>41</v>
      </c>
      <c r="L2378">
        <v>25555.64</v>
      </c>
      <c r="M2378" t="s">
        <v>41</v>
      </c>
      <c r="N2378" t="s">
        <v>41</v>
      </c>
      <c r="O2378">
        <v>1260</v>
      </c>
      <c r="P2378">
        <v>1268.08</v>
      </c>
      <c r="Q2378">
        <v>1280</v>
      </c>
      <c r="R2378">
        <v>-2.92</v>
      </c>
      <c r="S2378">
        <v>0.19</v>
      </c>
      <c r="T2378">
        <v>59.59</v>
      </c>
      <c r="U2378">
        <v>1001</v>
      </c>
      <c r="V2378" t="s">
        <v>41</v>
      </c>
      <c r="W2378">
        <v>5.35</v>
      </c>
      <c r="X2378" t="s">
        <v>41</v>
      </c>
      <c r="Z2378">
        <v>0.02</v>
      </c>
      <c r="AA2378">
        <v>-3.71</v>
      </c>
      <c r="AB2378">
        <v>3.73</v>
      </c>
      <c r="AC2378">
        <v>-3.12</v>
      </c>
      <c r="AD2378" t="s">
        <v>41</v>
      </c>
      <c r="AF2378">
        <v>140</v>
      </c>
      <c r="AG2378">
        <v>140</v>
      </c>
      <c r="AH2378">
        <v>3.3</v>
      </c>
      <c r="AI2378">
        <v>3.3</v>
      </c>
      <c r="AJ2378">
        <v>0</v>
      </c>
      <c r="AK2378" t="s">
        <v>41</v>
      </c>
      <c r="AL2378" t="s">
        <v>41</v>
      </c>
      <c r="AM2378" t="s">
        <v>41</v>
      </c>
    </row>
    <row r="2379" spans="1:39" x14ac:dyDescent="0.3">
      <c r="A2379" t="s">
        <v>55</v>
      </c>
      <c r="B2379" t="s">
        <v>56</v>
      </c>
      <c r="C2379" t="s">
        <v>38</v>
      </c>
      <c r="D2379" t="s">
        <v>59</v>
      </c>
      <c r="E2379">
        <v>0</v>
      </c>
      <c r="F2379" t="s">
        <v>43</v>
      </c>
      <c r="G2379" t="s">
        <v>40</v>
      </c>
      <c r="H2379" t="s">
        <v>41</v>
      </c>
      <c r="J2379">
        <v>76.27</v>
      </c>
      <c r="K2379" t="s">
        <v>41</v>
      </c>
      <c r="L2379">
        <v>25555.64</v>
      </c>
      <c r="M2379" t="s">
        <v>41</v>
      </c>
      <c r="N2379" t="s">
        <v>41</v>
      </c>
      <c r="O2379">
        <v>1280</v>
      </c>
      <c r="P2379">
        <v>1287.78</v>
      </c>
      <c r="Q2379">
        <v>1300</v>
      </c>
      <c r="R2379">
        <v>-3.22</v>
      </c>
      <c r="S2379">
        <v>0.2</v>
      </c>
      <c r="T2379">
        <v>60.73</v>
      </c>
      <c r="U2379">
        <v>1001</v>
      </c>
      <c r="V2379" t="s">
        <v>41</v>
      </c>
      <c r="W2379">
        <v>5.44</v>
      </c>
      <c r="X2379" t="s">
        <v>41</v>
      </c>
      <c r="Z2379">
        <v>0.02</v>
      </c>
      <c r="AA2379">
        <v>-3.71</v>
      </c>
      <c r="AB2379">
        <v>3.73</v>
      </c>
      <c r="AC2379">
        <v>-3.48</v>
      </c>
      <c r="AD2379" t="s">
        <v>41</v>
      </c>
      <c r="AF2379">
        <v>140</v>
      </c>
      <c r="AG2379">
        <v>140</v>
      </c>
      <c r="AH2379">
        <v>3.3</v>
      </c>
      <c r="AI2379">
        <v>3.3</v>
      </c>
      <c r="AJ2379">
        <v>0</v>
      </c>
      <c r="AK2379" t="s">
        <v>41</v>
      </c>
      <c r="AL2379" t="s">
        <v>41</v>
      </c>
      <c r="AM2379" t="s">
        <v>41</v>
      </c>
    </row>
    <row r="2380" spans="1:39" x14ac:dyDescent="0.3">
      <c r="A2380" t="s">
        <v>55</v>
      </c>
      <c r="B2380" t="s">
        <v>56</v>
      </c>
      <c r="C2380" t="s">
        <v>38</v>
      </c>
      <c r="D2380" t="s">
        <v>59</v>
      </c>
      <c r="E2380">
        <v>0</v>
      </c>
      <c r="F2380" t="s">
        <v>44</v>
      </c>
      <c r="G2380" t="s">
        <v>40</v>
      </c>
      <c r="H2380" t="s">
        <v>41</v>
      </c>
      <c r="J2380">
        <v>76.27</v>
      </c>
      <c r="K2380" t="s">
        <v>41</v>
      </c>
      <c r="L2380">
        <v>25555.64</v>
      </c>
      <c r="M2380" t="s">
        <v>41</v>
      </c>
      <c r="N2380" t="s">
        <v>41</v>
      </c>
      <c r="O2380">
        <v>1300</v>
      </c>
      <c r="P2380">
        <v>1308.26</v>
      </c>
      <c r="Q2380">
        <v>1320</v>
      </c>
      <c r="R2380">
        <v>-2.74</v>
      </c>
      <c r="S2380">
        <v>0.2</v>
      </c>
      <c r="T2380">
        <v>55.72</v>
      </c>
      <c r="U2380">
        <v>1001</v>
      </c>
      <c r="V2380" t="s">
        <v>41</v>
      </c>
      <c r="W2380">
        <v>5.0199999999999996</v>
      </c>
      <c r="X2380" t="s">
        <v>41</v>
      </c>
      <c r="Z2380">
        <v>0.02</v>
      </c>
      <c r="AA2380">
        <v>-3.71</v>
      </c>
      <c r="AB2380">
        <v>3.73</v>
      </c>
      <c r="AC2380">
        <v>-3.6</v>
      </c>
      <c r="AD2380" t="s">
        <v>41</v>
      </c>
      <c r="AF2380">
        <v>140</v>
      </c>
      <c r="AG2380">
        <v>140</v>
      </c>
      <c r="AH2380">
        <v>3.3</v>
      </c>
      <c r="AI2380">
        <v>3.3</v>
      </c>
      <c r="AJ2380">
        <v>0</v>
      </c>
      <c r="AK2380" t="s">
        <v>41</v>
      </c>
      <c r="AL2380" t="s">
        <v>41</v>
      </c>
      <c r="AM2380" t="s">
        <v>41</v>
      </c>
    </row>
    <row r="2381" spans="1:39" x14ac:dyDescent="0.3">
      <c r="A2381" t="s">
        <v>55</v>
      </c>
      <c r="B2381" t="s">
        <v>56</v>
      </c>
      <c r="C2381" t="s">
        <v>38</v>
      </c>
      <c r="D2381" t="s">
        <v>59</v>
      </c>
      <c r="E2381">
        <v>0</v>
      </c>
      <c r="F2381" t="s">
        <v>45</v>
      </c>
      <c r="G2381" t="s">
        <v>40</v>
      </c>
      <c r="H2381" t="s">
        <v>41</v>
      </c>
      <c r="J2381">
        <v>76.27</v>
      </c>
      <c r="K2381" t="s">
        <v>41</v>
      </c>
      <c r="L2381">
        <v>25555.64</v>
      </c>
      <c r="M2381" t="s">
        <v>41</v>
      </c>
      <c r="N2381" t="s">
        <v>41</v>
      </c>
      <c r="O2381">
        <v>1320</v>
      </c>
      <c r="P2381">
        <v>1327.82</v>
      </c>
      <c r="Q2381">
        <v>1340</v>
      </c>
      <c r="R2381">
        <v>-3.18</v>
      </c>
      <c r="S2381">
        <v>0.19</v>
      </c>
      <c r="T2381">
        <v>57.28</v>
      </c>
      <c r="U2381">
        <v>1001</v>
      </c>
      <c r="V2381" t="s">
        <v>41</v>
      </c>
      <c r="W2381">
        <v>4.25</v>
      </c>
      <c r="X2381" t="s">
        <v>41</v>
      </c>
      <c r="Z2381">
        <v>0.02</v>
      </c>
      <c r="AA2381">
        <v>-3.71</v>
      </c>
      <c r="AB2381">
        <v>3.73</v>
      </c>
      <c r="AC2381">
        <v>-3.31</v>
      </c>
      <c r="AD2381" t="s">
        <v>41</v>
      </c>
      <c r="AF2381">
        <v>140</v>
      </c>
      <c r="AG2381">
        <v>140</v>
      </c>
      <c r="AH2381">
        <v>3.3</v>
      </c>
      <c r="AI2381">
        <v>3.3</v>
      </c>
      <c r="AJ2381">
        <v>0</v>
      </c>
      <c r="AK2381" t="s">
        <v>41</v>
      </c>
      <c r="AL2381" t="s">
        <v>41</v>
      </c>
      <c r="AM2381" t="s">
        <v>41</v>
      </c>
    </row>
    <row r="2382" spans="1:39" x14ac:dyDescent="0.3">
      <c r="A2382" t="s">
        <v>55</v>
      </c>
      <c r="B2382" t="s">
        <v>56</v>
      </c>
      <c r="C2382" t="s">
        <v>38</v>
      </c>
      <c r="D2382" t="s">
        <v>59</v>
      </c>
      <c r="E2382">
        <v>0</v>
      </c>
      <c r="F2382" t="s">
        <v>46</v>
      </c>
      <c r="G2382" t="s">
        <v>40</v>
      </c>
      <c r="H2382" t="s">
        <v>41</v>
      </c>
      <c r="J2382">
        <v>76.27</v>
      </c>
      <c r="K2382" t="s">
        <v>41</v>
      </c>
      <c r="L2382">
        <v>25555.64</v>
      </c>
      <c r="M2382" t="s">
        <v>41</v>
      </c>
      <c r="N2382" t="s">
        <v>41</v>
      </c>
      <c r="O2382">
        <v>1260</v>
      </c>
      <c r="P2382">
        <v>1268.08</v>
      </c>
      <c r="Q2382">
        <v>1280</v>
      </c>
      <c r="R2382">
        <v>-2.92</v>
      </c>
      <c r="S2382">
        <v>0.19</v>
      </c>
      <c r="T2382">
        <v>59.59</v>
      </c>
      <c r="U2382">
        <v>1001</v>
      </c>
      <c r="V2382" t="s">
        <v>41</v>
      </c>
      <c r="W2382">
        <v>5.52</v>
      </c>
      <c r="X2382" t="s">
        <v>41</v>
      </c>
      <c r="Z2382">
        <v>0.02</v>
      </c>
      <c r="AA2382">
        <v>-3.71</v>
      </c>
      <c r="AB2382">
        <v>3.73</v>
      </c>
      <c r="AC2382">
        <v>-3.12</v>
      </c>
      <c r="AD2382" t="s">
        <v>41</v>
      </c>
      <c r="AF2382">
        <v>140</v>
      </c>
      <c r="AG2382">
        <v>140</v>
      </c>
      <c r="AH2382">
        <v>3.3</v>
      </c>
      <c r="AI2382">
        <v>3.3</v>
      </c>
      <c r="AJ2382">
        <v>0</v>
      </c>
      <c r="AK2382" t="s">
        <v>41</v>
      </c>
      <c r="AL2382" t="s">
        <v>41</v>
      </c>
      <c r="AM2382" t="s">
        <v>41</v>
      </c>
    </row>
    <row r="2383" spans="1:39" x14ac:dyDescent="0.3">
      <c r="A2383" t="s">
        <v>55</v>
      </c>
      <c r="B2383" t="s">
        <v>56</v>
      </c>
      <c r="C2383" t="s">
        <v>38</v>
      </c>
      <c r="D2383" t="s">
        <v>59</v>
      </c>
      <c r="E2383">
        <v>0</v>
      </c>
      <c r="F2383" t="s">
        <v>47</v>
      </c>
      <c r="G2383" t="s">
        <v>40</v>
      </c>
      <c r="H2383" t="s">
        <v>41</v>
      </c>
      <c r="J2383">
        <v>76.27</v>
      </c>
      <c r="K2383" t="s">
        <v>41</v>
      </c>
      <c r="L2383">
        <v>25555.64</v>
      </c>
      <c r="M2383" t="s">
        <v>41</v>
      </c>
      <c r="N2383" t="s">
        <v>41</v>
      </c>
      <c r="O2383">
        <v>1280</v>
      </c>
      <c r="P2383">
        <v>1287.78</v>
      </c>
      <c r="Q2383">
        <v>1300</v>
      </c>
      <c r="R2383">
        <v>-3.22</v>
      </c>
      <c r="S2383">
        <v>0.2</v>
      </c>
      <c r="T2383">
        <v>60.73</v>
      </c>
      <c r="U2383">
        <v>1001</v>
      </c>
      <c r="V2383" t="s">
        <v>41</v>
      </c>
      <c r="W2383">
        <v>5.65</v>
      </c>
      <c r="X2383" t="s">
        <v>41</v>
      </c>
      <c r="Z2383">
        <v>0.02</v>
      </c>
      <c r="AA2383">
        <v>-3.71</v>
      </c>
      <c r="AB2383">
        <v>3.73</v>
      </c>
      <c r="AC2383">
        <v>-3.48</v>
      </c>
      <c r="AD2383" t="s">
        <v>41</v>
      </c>
      <c r="AF2383">
        <v>140</v>
      </c>
      <c r="AG2383">
        <v>140</v>
      </c>
      <c r="AH2383">
        <v>3.3</v>
      </c>
      <c r="AI2383">
        <v>3.3</v>
      </c>
      <c r="AJ2383">
        <v>0</v>
      </c>
      <c r="AK2383" t="s">
        <v>41</v>
      </c>
      <c r="AL2383" t="s">
        <v>41</v>
      </c>
      <c r="AM2383" t="s">
        <v>41</v>
      </c>
    </row>
    <row r="2384" spans="1:39" x14ac:dyDescent="0.3">
      <c r="A2384" t="s">
        <v>55</v>
      </c>
      <c r="B2384" t="s">
        <v>56</v>
      </c>
      <c r="C2384" t="s">
        <v>38</v>
      </c>
      <c r="D2384" t="s">
        <v>59</v>
      </c>
      <c r="E2384">
        <v>0</v>
      </c>
      <c r="F2384" t="s">
        <v>48</v>
      </c>
      <c r="G2384" t="s">
        <v>40</v>
      </c>
      <c r="H2384" t="s">
        <v>41</v>
      </c>
      <c r="J2384">
        <v>76.27</v>
      </c>
      <c r="K2384" t="s">
        <v>41</v>
      </c>
      <c r="L2384">
        <v>25555.64</v>
      </c>
      <c r="M2384" t="s">
        <v>41</v>
      </c>
      <c r="N2384" t="s">
        <v>41</v>
      </c>
      <c r="O2384">
        <v>1300</v>
      </c>
      <c r="P2384">
        <v>1308.26</v>
      </c>
      <c r="Q2384">
        <v>1320</v>
      </c>
      <c r="R2384">
        <v>-2.74</v>
      </c>
      <c r="S2384">
        <v>0.2</v>
      </c>
      <c r="T2384">
        <v>55.72</v>
      </c>
      <c r="U2384">
        <v>1001</v>
      </c>
      <c r="V2384" t="s">
        <v>41</v>
      </c>
      <c r="W2384">
        <v>5.6</v>
      </c>
      <c r="X2384" t="s">
        <v>41</v>
      </c>
      <c r="Z2384">
        <v>0.02</v>
      </c>
      <c r="AA2384">
        <v>-3.71</v>
      </c>
      <c r="AB2384">
        <v>3.73</v>
      </c>
      <c r="AC2384">
        <v>-3.6</v>
      </c>
      <c r="AD2384" t="s">
        <v>41</v>
      </c>
      <c r="AF2384">
        <v>140</v>
      </c>
      <c r="AG2384">
        <v>140</v>
      </c>
      <c r="AH2384">
        <v>3.3</v>
      </c>
      <c r="AI2384">
        <v>3.3</v>
      </c>
      <c r="AJ2384">
        <v>0</v>
      </c>
      <c r="AK2384" t="s">
        <v>41</v>
      </c>
      <c r="AL2384" t="s">
        <v>41</v>
      </c>
      <c r="AM2384" t="s">
        <v>41</v>
      </c>
    </row>
    <row r="2385" spans="1:39" x14ac:dyDescent="0.3">
      <c r="A2385" t="s">
        <v>55</v>
      </c>
      <c r="B2385" t="s">
        <v>56</v>
      </c>
      <c r="C2385" t="s">
        <v>38</v>
      </c>
      <c r="D2385" t="s">
        <v>59</v>
      </c>
      <c r="E2385">
        <v>0</v>
      </c>
      <c r="F2385" t="s">
        <v>49</v>
      </c>
      <c r="G2385" t="s">
        <v>40</v>
      </c>
      <c r="H2385" t="s">
        <v>41</v>
      </c>
      <c r="J2385">
        <v>76.27</v>
      </c>
      <c r="K2385" t="s">
        <v>41</v>
      </c>
      <c r="L2385">
        <v>25555.64</v>
      </c>
      <c r="M2385" t="s">
        <v>41</v>
      </c>
      <c r="N2385" t="s">
        <v>41</v>
      </c>
      <c r="O2385">
        <v>1320</v>
      </c>
      <c r="P2385">
        <v>1327.82</v>
      </c>
      <c r="Q2385">
        <v>1340</v>
      </c>
      <c r="R2385">
        <v>-3.18</v>
      </c>
      <c r="S2385">
        <v>0.19</v>
      </c>
      <c r="T2385">
        <v>57.28</v>
      </c>
      <c r="U2385">
        <v>1001</v>
      </c>
      <c r="V2385" t="s">
        <v>41</v>
      </c>
      <c r="W2385">
        <v>4.87</v>
      </c>
      <c r="X2385" t="s">
        <v>41</v>
      </c>
      <c r="Z2385">
        <v>0.02</v>
      </c>
      <c r="AA2385">
        <v>-3.71</v>
      </c>
      <c r="AB2385">
        <v>3.73</v>
      </c>
      <c r="AC2385">
        <v>-3.31</v>
      </c>
      <c r="AD2385" t="s">
        <v>41</v>
      </c>
      <c r="AF2385">
        <v>140</v>
      </c>
      <c r="AG2385">
        <v>140</v>
      </c>
      <c r="AH2385">
        <v>3.3</v>
      </c>
      <c r="AI2385">
        <v>3.3</v>
      </c>
      <c r="AJ2385">
        <v>0</v>
      </c>
      <c r="AK2385" t="s">
        <v>41</v>
      </c>
      <c r="AL2385" t="s">
        <v>41</v>
      </c>
      <c r="AM2385" t="s">
        <v>41</v>
      </c>
    </row>
    <row r="2386" spans="1:39" x14ac:dyDescent="0.3">
      <c r="A2386" t="s">
        <v>55</v>
      </c>
      <c r="B2386" t="s">
        <v>56</v>
      </c>
      <c r="C2386" t="s">
        <v>38</v>
      </c>
      <c r="D2386" t="s">
        <v>59</v>
      </c>
      <c r="E2386">
        <v>0</v>
      </c>
      <c r="F2386" t="s">
        <v>39</v>
      </c>
      <c r="G2386" t="s">
        <v>40</v>
      </c>
      <c r="H2386" t="s">
        <v>41</v>
      </c>
      <c r="J2386">
        <v>74.989999999999995</v>
      </c>
      <c r="K2386" t="s">
        <v>41</v>
      </c>
      <c r="L2386">
        <v>25637.97</v>
      </c>
      <c r="M2386" t="s">
        <v>41</v>
      </c>
      <c r="N2386" t="s">
        <v>41</v>
      </c>
      <c r="O2386">
        <v>1260</v>
      </c>
      <c r="P2386">
        <v>1268.1199999999999</v>
      </c>
      <c r="Q2386">
        <v>1280</v>
      </c>
      <c r="R2386">
        <v>-2.88</v>
      </c>
      <c r="S2386">
        <v>0.19</v>
      </c>
      <c r="T2386">
        <v>59.81</v>
      </c>
      <c r="U2386">
        <v>1001</v>
      </c>
      <c r="V2386" t="s">
        <v>41</v>
      </c>
      <c r="W2386">
        <v>5.52</v>
      </c>
      <c r="X2386" t="s">
        <v>41</v>
      </c>
      <c r="Z2386">
        <v>0</v>
      </c>
      <c r="AA2386">
        <v>-3.69</v>
      </c>
      <c r="AB2386">
        <v>3.69</v>
      </c>
      <c r="AC2386">
        <v>-3.03</v>
      </c>
      <c r="AD2386" t="s">
        <v>41</v>
      </c>
      <c r="AF2386">
        <v>150</v>
      </c>
      <c r="AG2386">
        <v>150</v>
      </c>
      <c r="AH2386">
        <v>3.3</v>
      </c>
      <c r="AI2386">
        <v>3.3</v>
      </c>
      <c r="AJ2386">
        <v>0</v>
      </c>
      <c r="AK2386" t="s">
        <v>41</v>
      </c>
      <c r="AL2386" t="s">
        <v>41</v>
      </c>
      <c r="AM2386" t="s">
        <v>41</v>
      </c>
    </row>
    <row r="2387" spans="1:39" x14ac:dyDescent="0.3">
      <c r="A2387" t="s">
        <v>55</v>
      </c>
      <c r="B2387" t="s">
        <v>56</v>
      </c>
      <c r="C2387" t="s">
        <v>38</v>
      </c>
      <c r="D2387" t="s">
        <v>59</v>
      </c>
      <c r="E2387">
        <v>0</v>
      </c>
      <c r="F2387" t="s">
        <v>43</v>
      </c>
      <c r="G2387" t="s">
        <v>40</v>
      </c>
      <c r="H2387" t="s">
        <v>41</v>
      </c>
      <c r="J2387">
        <v>74.989999999999995</v>
      </c>
      <c r="K2387" t="s">
        <v>41</v>
      </c>
      <c r="L2387">
        <v>25637.97</v>
      </c>
      <c r="M2387" t="s">
        <v>41</v>
      </c>
      <c r="N2387" t="s">
        <v>41</v>
      </c>
      <c r="O2387">
        <v>1280</v>
      </c>
      <c r="P2387">
        <v>1287.82</v>
      </c>
      <c r="Q2387">
        <v>1300</v>
      </c>
      <c r="R2387">
        <v>-3.18</v>
      </c>
      <c r="S2387">
        <v>0.2</v>
      </c>
      <c r="T2387">
        <v>60.98</v>
      </c>
      <c r="U2387">
        <v>1001</v>
      </c>
      <c r="V2387" t="s">
        <v>41</v>
      </c>
      <c r="W2387">
        <v>5.6</v>
      </c>
      <c r="X2387" t="s">
        <v>41</v>
      </c>
      <c r="Z2387">
        <v>0</v>
      </c>
      <c r="AA2387">
        <v>-3.69</v>
      </c>
      <c r="AB2387">
        <v>3.69</v>
      </c>
      <c r="AC2387">
        <v>-3.4</v>
      </c>
      <c r="AD2387" t="s">
        <v>41</v>
      </c>
      <c r="AF2387">
        <v>150</v>
      </c>
      <c r="AG2387">
        <v>150</v>
      </c>
      <c r="AH2387">
        <v>3.3</v>
      </c>
      <c r="AI2387">
        <v>3.3</v>
      </c>
      <c r="AJ2387">
        <v>0</v>
      </c>
      <c r="AK2387" t="s">
        <v>41</v>
      </c>
      <c r="AL2387" t="s">
        <v>41</v>
      </c>
      <c r="AM2387" t="s">
        <v>41</v>
      </c>
    </row>
    <row r="2388" spans="1:39" x14ac:dyDescent="0.3">
      <c r="A2388" t="s">
        <v>55</v>
      </c>
      <c r="B2388" t="s">
        <v>56</v>
      </c>
      <c r="C2388" t="s">
        <v>38</v>
      </c>
      <c r="D2388" t="s">
        <v>59</v>
      </c>
      <c r="E2388">
        <v>0</v>
      </c>
      <c r="F2388" t="s">
        <v>44</v>
      </c>
      <c r="G2388" t="s">
        <v>40</v>
      </c>
      <c r="H2388" t="s">
        <v>41</v>
      </c>
      <c r="J2388">
        <v>74.989999999999995</v>
      </c>
      <c r="K2388" t="s">
        <v>41</v>
      </c>
      <c r="L2388">
        <v>25637.97</v>
      </c>
      <c r="M2388" t="s">
        <v>41</v>
      </c>
      <c r="N2388" t="s">
        <v>41</v>
      </c>
      <c r="O2388">
        <v>1300</v>
      </c>
      <c r="P2388">
        <v>1308.3</v>
      </c>
      <c r="Q2388">
        <v>1320</v>
      </c>
      <c r="R2388">
        <v>-2.7</v>
      </c>
      <c r="S2388">
        <v>0.2</v>
      </c>
      <c r="T2388">
        <v>55.88</v>
      </c>
      <c r="U2388">
        <v>1001</v>
      </c>
      <c r="V2388" t="s">
        <v>41</v>
      </c>
      <c r="W2388">
        <v>5.17</v>
      </c>
      <c r="X2388" t="s">
        <v>41</v>
      </c>
      <c r="Z2388">
        <v>0</v>
      </c>
      <c r="AA2388">
        <v>-3.69</v>
      </c>
      <c r="AB2388">
        <v>3.69</v>
      </c>
      <c r="AC2388">
        <v>-3.54</v>
      </c>
      <c r="AD2388" t="s">
        <v>41</v>
      </c>
      <c r="AF2388">
        <v>150</v>
      </c>
      <c r="AG2388">
        <v>150</v>
      </c>
      <c r="AH2388">
        <v>3.3</v>
      </c>
      <c r="AI2388">
        <v>3.3</v>
      </c>
      <c r="AJ2388">
        <v>0</v>
      </c>
      <c r="AK2388" t="s">
        <v>41</v>
      </c>
      <c r="AL2388" t="s">
        <v>41</v>
      </c>
      <c r="AM2388" t="s">
        <v>41</v>
      </c>
    </row>
    <row r="2389" spans="1:39" x14ac:dyDescent="0.3">
      <c r="A2389" t="s">
        <v>55</v>
      </c>
      <c r="B2389" t="s">
        <v>56</v>
      </c>
      <c r="C2389" t="s">
        <v>38</v>
      </c>
      <c r="D2389" t="s">
        <v>59</v>
      </c>
      <c r="E2389">
        <v>0</v>
      </c>
      <c r="F2389" t="s">
        <v>45</v>
      </c>
      <c r="G2389" t="s">
        <v>40</v>
      </c>
      <c r="H2389" t="s">
        <v>41</v>
      </c>
      <c r="J2389">
        <v>74.989999999999995</v>
      </c>
      <c r="K2389" t="s">
        <v>41</v>
      </c>
      <c r="L2389">
        <v>25637.97</v>
      </c>
      <c r="M2389" t="s">
        <v>41</v>
      </c>
      <c r="N2389" t="s">
        <v>41</v>
      </c>
      <c r="O2389">
        <v>1320</v>
      </c>
      <c r="P2389">
        <v>1327.84</v>
      </c>
      <c r="Q2389">
        <v>1340</v>
      </c>
      <c r="R2389">
        <v>-3.16</v>
      </c>
      <c r="S2389">
        <v>0.19</v>
      </c>
      <c r="T2389">
        <v>57.42</v>
      </c>
      <c r="U2389">
        <v>1001</v>
      </c>
      <c r="V2389" t="s">
        <v>41</v>
      </c>
      <c r="W2389">
        <v>4.37</v>
      </c>
      <c r="X2389" t="s">
        <v>41</v>
      </c>
      <c r="Z2389">
        <v>0</v>
      </c>
      <c r="AA2389">
        <v>-3.69</v>
      </c>
      <c r="AB2389">
        <v>3.69</v>
      </c>
      <c r="AC2389">
        <v>-3.2</v>
      </c>
      <c r="AD2389" t="s">
        <v>41</v>
      </c>
      <c r="AF2389">
        <v>150</v>
      </c>
      <c r="AG2389">
        <v>150</v>
      </c>
      <c r="AH2389">
        <v>3.3</v>
      </c>
      <c r="AI2389">
        <v>3.3</v>
      </c>
      <c r="AJ2389">
        <v>0</v>
      </c>
      <c r="AK2389" t="s">
        <v>41</v>
      </c>
      <c r="AL2389" t="s">
        <v>41</v>
      </c>
      <c r="AM2389" t="s">
        <v>41</v>
      </c>
    </row>
    <row r="2390" spans="1:39" x14ac:dyDescent="0.3">
      <c r="A2390" t="s">
        <v>55</v>
      </c>
      <c r="B2390" t="s">
        <v>56</v>
      </c>
      <c r="C2390" t="s">
        <v>38</v>
      </c>
      <c r="D2390" t="s">
        <v>59</v>
      </c>
      <c r="E2390">
        <v>0</v>
      </c>
      <c r="F2390" t="s">
        <v>46</v>
      </c>
      <c r="G2390" t="s">
        <v>40</v>
      </c>
      <c r="H2390" t="s">
        <v>41</v>
      </c>
      <c r="J2390">
        <v>74.989999999999995</v>
      </c>
      <c r="K2390" t="s">
        <v>41</v>
      </c>
      <c r="L2390">
        <v>25637.97</v>
      </c>
      <c r="M2390" t="s">
        <v>41</v>
      </c>
      <c r="N2390" t="s">
        <v>41</v>
      </c>
      <c r="O2390">
        <v>1260</v>
      </c>
      <c r="P2390">
        <v>1268.1199999999999</v>
      </c>
      <c r="Q2390">
        <v>1280</v>
      </c>
      <c r="R2390">
        <v>-2.88</v>
      </c>
      <c r="S2390">
        <v>0.19</v>
      </c>
      <c r="T2390">
        <v>59.81</v>
      </c>
      <c r="U2390">
        <v>1001</v>
      </c>
      <c r="V2390" t="s">
        <v>41</v>
      </c>
      <c r="W2390">
        <v>5.69</v>
      </c>
      <c r="X2390" t="s">
        <v>41</v>
      </c>
      <c r="Z2390">
        <v>0</v>
      </c>
      <c r="AA2390">
        <v>-3.69</v>
      </c>
      <c r="AB2390">
        <v>3.69</v>
      </c>
      <c r="AC2390">
        <v>-3.03</v>
      </c>
      <c r="AD2390" t="s">
        <v>41</v>
      </c>
      <c r="AF2390">
        <v>150</v>
      </c>
      <c r="AG2390">
        <v>150</v>
      </c>
      <c r="AH2390">
        <v>3.3</v>
      </c>
      <c r="AI2390">
        <v>3.3</v>
      </c>
      <c r="AJ2390">
        <v>0</v>
      </c>
      <c r="AK2390" t="s">
        <v>41</v>
      </c>
      <c r="AL2390" t="s">
        <v>41</v>
      </c>
      <c r="AM2390" t="s">
        <v>41</v>
      </c>
    </row>
    <row r="2391" spans="1:39" x14ac:dyDescent="0.3">
      <c r="A2391" t="s">
        <v>55</v>
      </c>
      <c r="B2391" t="s">
        <v>56</v>
      </c>
      <c r="C2391" t="s">
        <v>38</v>
      </c>
      <c r="D2391" t="s">
        <v>59</v>
      </c>
      <c r="E2391">
        <v>0</v>
      </c>
      <c r="F2391" t="s">
        <v>47</v>
      </c>
      <c r="G2391" t="s">
        <v>40</v>
      </c>
      <c r="H2391" t="s">
        <v>41</v>
      </c>
      <c r="J2391">
        <v>74.989999999999995</v>
      </c>
      <c r="K2391" t="s">
        <v>41</v>
      </c>
      <c r="L2391">
        <v>25637.97</v>
      </c>
      <c r="M2391" t="s">
        <v>41</v>
      </c>
      <c r="N2391" t="s">
        <v>41</v>
      </c>
      <c r="O2391">
        <v>1280</v>
      </c>
      <c r="P2391">
        <v>1287.82</v>
      </c>
      <c r="Q2391">
        <v>1300</v>
      </c>
      <c r="R2391">
        <v>-3.18</v>
      </c>
      <c r="S2391">
        <v>0.2</v>
      </c>
      <c r="T2391">
        <v>60.98</v>
      </c>
      <c r="U2391">
        <v>1001</v>
      </c>
      <c r="V2391" t="s">
        <v>41</v>
      </c>
      <c r="W2391">
        <v>5.8</v>
      </c>
      <c r="X2391" t="s">
        <v>41</v>
      </c>
      <c r="Z2391">
        <v>0</v>
      </c>
      <c r="AA2391">
        <v>-3.69</v>
      </c>
      <c r="AB2391">
        <v>3.69</v>
      </c>
      <c r="AC2391">
        <v>-3.4</v>
      </c>
      <c r="AD2391" t="s">
        <v>41</v>
      </c>
      <c r="AF2391">
        <v>150</v>
      </c>
      <c r="AG2391">
        <v>150</v>
      </c>
      <c r="AH2391">
        <v>3.3</v>
      </c>
      <c r="AI2391">
        <v>3.3</v>
      </c>
      <c r="AJ2391">
        <v>0</v>
      </c>
      <c r="AK2391" t="s">
        <v>41</v>
      </c>
      <c r="AL2391" t="s">
        <v>41</v>
      </c>
      <c r="AM2391" t="s">
        <v>41</v>
      </c>
    </row>
    <row r="2392" spans="1:39" x14ac:dyDescent="0.3">
      <c r="A2392" t="s">
        <v>55</v>
      </c>
      <c r="B2392" t="s">
        <v>56</v>
      </c>
      <c r="C2392" t="s">
        <v>38</v>
      </c>
      <c r="D2392" t="s">
        <v>59</v>
      </c>
      <c r="E2392">
        <v>0</v>
      </c>
      <c r="F2392" t="s">
        <v>48</v>
      </c>
      <c r="G2392" t="s">
        <v>40</v>
      </c>
      <c r="H2392" t="s">
        <v>41</v>
      </c>
      <c r="J2392">
        <v>74.989999999999995</v>
      </c>
      <c r="K2392" t="s">
        <v>41</v>
      </c>
      <c r="L2392">
        <v>25637.97</v>
      </c>
      <c r="M2392" t="s">
        <v>41</v>
      </c>
      <c r="N2392" t="s">
        <v>41</v>
      </c>
      <c r="O2392">
        <v>1300</v>
      </c>
      <c r="P2392">
        <v>1308.3</v>
      </c>
      <c r="Q2392">
        <v>1320</v>
      </c>
      <c r="R2392">
        <v>-2.7</v>
      </c>
      <c r="S2392">
        <v>0.2</v>
      </c>
      <c r="T2392">
        <v>55.88</v>
      </c>
      <c r="U2392">
        <v>1001</v>
      </c>
      <c r="V2392" t="s">
        <v>41</v>
      </c>
      <c r="W2392">
        <v>5.74</v>
      </c>
      <c r="X2392" t="s">
        <v>41</v>
      </c>
      <c r="Z2392">
        <v>0</v>
      </c>
      <c r="AA2392">
        <v>-3.69</v>
      </c>
      <c r="AB2392">
        <v>3.69</v>
      </c>
      <c r="AC2392">
        <v>-3.54</v>
      </c>
      <c r="AD2392" t="s">
        <v>41</v>
      </c>
      <c r="AF2392">
        <v>150</v>
      </c>
      <c r="AG2392">
        <v>150</v>
      </c>
      <c r="AH2392">
        <v>3.3</v>
      </c>
      <c r="AI2392">
        <v>3.3</v>
      </c>
      <c r="AJ2392">
        <v>0</v>
      </c>
      <c r="AK2392" t="s">
        <v>41</v>
      </c>
      <c r="AL2392" t="s">
        <v>41</v>
      </c>
      <c r="AM2392" t="s">
        <v>41</v>
      </c>
    </row>
    <row r="2393" spans="1:39" x14ac:dyDescent="0.3">
      <c r="A2393" t="s">
        <v>55</v>
      </c>
      <c r="B2393" t="s">
        <v>56</v>
      </c>
      <c r="C2393" t="s">
        <v>38</v>
      </c>
      <c r="D2393" t="s">
        <v>59</v>
      </c>
      <c r="E2393">
        <v>0</v>
      </c>
      <c r="F2393" t="s">
        <v>49</v>
      </c>
      <c r="G2393" t="s">
        <v>40</v>
      </c>
      <c r="H2393" t="s">
        <v>41</v>
      </c>
      <c r="J2393">
        <v>74.989999999999995</v>
      </c>
      <c r="K2393" t="s">
        <v>41</v>
      </c>
      <c r="L2393">
        <v>25637.97</v>
      </c>
      <c r="M2393" t="s">
        <v>41</v>
      </c>
      <c r="N2393" t="s">
        <v>41</v>
      </c>
      <c r="O2393">
        <v>1320</v>
      </c>
      <c r="P2393">
        <v>1327.84</v>
      </c>
      <c r="Q2393">
        <v>1340</v>
      </c>
      <c r="R2393">
        <v>-3.16</v>
      </c>
      <c r="S2393">
        <v>0.19</v>
      </c>
      <c r="T2393">
        <v>57.42</v>
      </c>
      <c r="U2393">
        <v>1001</v>
      </c>
      <c r="V2393" t="s">
        <v>41</v>
      </c>
      <c r="W2393">
        <v>4.97</v>
      </c>
      <c r="X2393" t="s">
        <v>41</v>
      </c>
      <c r="Z2393">
        <v>0</v>
      </c>
      <c r="AA2393">
        <v>-3.69</v>
      </c>
      <c r="AB2393">
        <v>3.69</v>
      </c>
      <c r="AC2393">
        <v>-3.2</v>
      </c>
      <c r="AD2393" t="s">
        <v>41</v>
      </c>
      <c r="AF2393">
        <v>150</v>
      </c>
      <c r="AG2393">
        <v>150</v>
      </c>
      <c r="AH2393">
        <v>3.3</v>
      </c>
      <c r="AI2393">
        <v>3.3</v>
      </c>
      <c r="AJ2393">
        <v>0</v>
      </c>
      <c r="AK2393" t="s">
        <v>41</v>
      </c>
      <c r="AL2393" t="s">
        <v>41</v>
      </c>
      <c r="AM2393" t="s">
        <v>41</v>
      </c>
    </row>
    <row r="2394" spans="1:39" x14ac:dyDescent="0.3">
      <c r="A2394" t="s">
        <v>55</v>
      </c>
      <c r="B2394" t="s">
        <v>56</v>
      </c>
      <c r="C2394" t="s">
        <v>38</v>
      </c>
      <c r="D2394" t="s">
        <v>59</v>
      </c>
      <c r="E2394">
        <v>0</v>
      </c>
      <c r="F2394" t="s">
        <v>39</v>
      </c>
      <c r="G2394" t="s">
        <v>40</v>
      </c>
      <c r="H2394" t="s">
        <v>41</v>
      </c>
      <c r="J2394">
        <v>75.05</v>
      </c>
      <c r="K2394" t="s">
        <v>41</v>
      </c>
      <c r="L2394">
        <v>25718.45</v>
      </c>
      <c r="M2394" t="s">
        <v>41</v>
      </c>
      <c r="N2394" t="s">
        <v>41</v>
      </c>
      <c r="O2394">
        <v>1260</v>
      </c>
      <c r="P2394">
        <v>1268.1400000000001</v>
      </c>
      <c r="Q2394">
        <v>1280</v>
      </c>
      <c r="R2394">
        <v>-2.86</v>
      </c>
      <c r="S2394">
        <v>0.19</v>
      </c>
      <c r="T2394">
        <v>59.99</v>
      </c>
      <c r="U2394">
        <v>1001</v>
      </c>
      <c r="V2394" t="s">
        <v>41</v>
      </c>
      <c r="W2394">
        <v>5.67</v>
      </c>
      <c r="X2394" t="s">
        <v>41</v>
      </c>
      <c r="Z2394">
        <v>-0.01</v>
      </c>
      <c r="AA2394">
        <v>-3.63</v>
      </c>
      <c r="AB2394">
        <v>3.62</v>
      </c>
      <c r="AC2394">
        <v>-2.89</v>
      </c>
      <c r="AD2394" t="s">
        <v>41</v>
      </c>
      <c r="AF2394">
        <v>160</v>
      </c>
      <c r="AG2394">
        <v>160</v>
      </c>
      <c r="AH2394">
        <v>3.3</v>
      </c>
      <c r="AI2394">
        <v>3.3</v>
      </c>
      <c r="AJ2394">
        <v>0</v>
      </c>
      <c r="AK2394" t="s">
        <v>41</v>
      </c>
      <c r="AL2394" t="s">
        <v>41</v>
      </c>
      <c r="AM2394" t="s">
        <v>41</v>
      </c>
    </row>
    <row r="2395" spans="1:39" x14ac:dyDescent="0.3">
      <c r="A2395" t="s">
        <v>55</v>
      </c>
      <c r="B2395" t="s">
        <v>56</v>
      </c>
      <c r="C2395" t="s">
        <v>38</v>
      </c>
      <c r="D2395" t="s">
        <v>59</v>
      </c>
      <c r="E2395">
        <v>0</v>
      </c>
      <c r="F2395" t="s">
        <v>43</v>
      </c>
      <c r="G2395" t="s">
        <v>40</v>
      </c>
      <c r="H2395" t="s">
        <v>41</v>
      </c>
      <c r="J2395">
        <v>75.05</v>
      </c>
      <c r="K2395" t="s">
        <v>41</v>
      </c>
      <c r="L2395">
        <v>25718.45</v>
      </c>
      <c r="M2395" t="s">
        <v>41</v>
      </c>
      <c r="N2395" t="s">
        <v>41</v>
      </c>
      <c r="O2395">
        <v>1280</v>
      </c>
      <c r="P2395">
        <v>1287.8399999999999</v>
      </c>
      <c r="Q2395">
        <v>1300</v>
      </c>
      <c r="R2395">
        <v>-3.16</v>
      </c>
      <c r="S2395">
        <v>0.2</v>
      </c>
      <c r="T2395">
        <v>61.19</v>
      </c>
      <c r="U2395">
        <v>1001</v>
      </c>
      <c r="V2395" t="s">
        <v>41</v>
      </c>
      <c r="W2395">
        <v>5.72</v>
      </c>
      <c r="X2395" t="s">
        <v>41</v>
      </c>
      <c r="Z2395">
        <v>-0.01</v>
      </c>
      <c r="AA2395">
        <v>-3.63</v>
      </c>
      <c r="AB2395">
        <v>3.62</v>
      </c>
      <c r="AC2395">
        <v>-3.23</v>
      </c>
      <c r="AD2395" t="s">
        <v>41</v>
      </c>
      <c r="AF2395">
        <v>160</v>
      </c>
      <c r="AG2395">
        <v>160</v>
      </c>
      <c r="AH2395">
        <v>3.3</v>
      </c>
      <c r="AI2395">
        <v>3.3</v>
      </c>
      <c r="AJ2395">
        <v>0</v>
      </c>
      <c r="AK2395" t="s">
        <v>41</v>
      </c>
      <c r="AL2395" t="s">
        <v>41</v>
      </c>
      <c r="AM2395" t="s">
        <v>41</v>
      </c>
    </row>
    <row r="2396" spans="1:39" x14ac:dyDescent="0.3">
      <c r="A2396" t="s">
        <v>55</v>
      </c>
      <c r="B2396" t="s">
        <v>56</v>
      </c>
      <c r="C2396" t="s">
        <v>38</v>
      </c>
      <c r="D2396" t="s">
        <v>59</v>
      </c>
      <c r="E2396">
        <v>0</v>
      </c>
      <c r="F2396" t="s">
        <v>44</v>
      </c>
      <c r="G2396" t="s">
        <v>40</v>
      </c>
      <c r="H2396" t="s">
        <v>41</v>
      </c>
      <c r="J2396">
        <v>75.05</v>
      </c>
      <c r="K2396" t="s">
        <v>41</v>
      </c>
      <c r="L2396">
        <v>25718.45</v>
      </c>
      <c r="M2396" t="s">
        <v>41</v>
      </c>
      <c r="N2396" t="s">
        <v>41</v>
      </c>
      <c r="O2396">
        <v>1300</v>
      </c>
      <c r="P2396">
        <v>1308.32</v>
      </c>
      <c r="Q2396">
        <v>1320</v>
      </c>
      <c r="R2396">
        <v>-2.68</v>
      </c>
      <c r="S2396">
        <v>0.2</v>
      </c>
      <c r="T2396">
        <v>56.03</v>
      </c>
      <c r="U2396">
        <v>1001</v>
      </c>
      <c r="V2396" t="s">
        <v>41</v>
      </c>
      <c r="W2396">
        <v>5.3</v>
      </c>
      <c r="X2396" t="s">
        <v>41</v>
      </c>
      <c r="Z2396">
        <v>-0.01</v>
      </c>
      <c r="AA2396">
        <v>-3.63</v>
      </c>
      <c r="AB2396">
        <v>3.62</v>
      </c>
      <c r="AC2396">
        <v>-3.37</v>
      </c>
      <c r="AD2396" t="s">
        <v>41</v>
      </c>
      <c r="AF2396">
        <v>160</v>
      </c>
      <c r="AG2396">
        <v>160</v>
      </c>
      <c r="AH2396">
        <v>3.3</v>
      </c>
      <c r="AI2396">
        <v>3.3</v>
      </c>
      <c r="AJ2396">
        <v>0</v>
      </c>
      <c r="AK2396" t="s">
        <v>41</v>
      </c>
      <c r="AL2396" t="s">
        <v>41</v>
      </c>
      <c r="AM2396" t="s">
        <v>41</v>
      </c>
    </row>
    <row r="2397" spans="1:39" x14ac:dyDescent="0.3">
      <c r="A2397" t="s">
        <v>55</v>
      </c>
      <c r="B2397" t="s">
        <v>56</v>
      </c>
      <c r="C2397" t="s">
        <v>38</v>
      </c>
      <c r="D2397" t="s">
        <v>59</v>
      </c>
      <c r="E2397">
        <v>0</v>
      </c>
      <c r="F2397" t="s">
        <v>45</v>
      </c>
      <c r="G2397" t="s">
        <v>40</v>
      </c>
      <c r="H2397" t="s">
        <v>41</v>
      </c>
      <c r="J2397">
        <v>75.05</v>
      </c>
      <c r="K2397" t="s">
        <v>41</v>
      </c>
      <c r="L2397">
        <v>25718.45</v>
      </c>
      <c r="M2397" t="s">
        <v>41</v>
      </c>
      <c r="N2397" t="s">
        <v>41</v>
      </c>
      <c r="O2397">
        <v>1320</v>
      </c>
      <c r="P2397">
        <v>1327.86</v>
      </c>
      <c r="Q2397">
        <v>1340</v>
      </c>
      <c r="R2397">
        <v>-3.14</v>
      </c>
      <c r="S2397">
        <v>0.19</v>
      </c>
      <c r="T2397">
        <v>57.54</v>
      </c>
      <c r="U2397">
        <v>1001</v>
      </c>
      <c r="V2397" t="s">
        <v>41</v>
      </c>
      <c r="W2397">
        <v>4.47</v>
      </c>
      <c r="X2397" t="s">
        <v>41</v>
      </c>
      <c r="Z2397">
        <v>-0.01</v>
      </c>
      <c r="AA2397">
        <v>-3.63</v>
      </c>
      <c r="AB2397">
        <v>3.62</v>
      </c>
      <c r="AC2397">
        <v>-3.09</v>
      </c>
      <c r="AD2397" t="s">
        <v>41</v>
      </c>
      <c r="AF2397">
        <v>160</v>
      </c>
      <c r="AG2397">
        <v>160</v>
      </c>
      <c r="AH2397">
        <v>3.3</v>
      </c>
      <c r="AI2397">
        <v>3.3</v>
      </c>
      <c r="AJ2397">
        <v>0</v>
      </c>
      <c r="AK2397" t="s">
        <v>41</v>
      </c>
      <c r="AL2397" t="s">
        <v>41</v>
      </c>
      <c r="AM2397" t="s">
        <v>41</v>
      </c>
    </row>
    <row r="2398" spans="1:39" x14ac:dyDescent="0.3">
      <c r="A2398" t="s">
        <v>55</v>
      </c>
      <c r="B2398" t="s">
        <v>56</v>
      </c>
      <c r="C2398" t="s">
        <v>38</v>
      </c>
      <c r="D2398" t="s">
        <v>59</v>
      </c>
      <c r="E2398">
        <v>0</v>
      </c>
      <c r="F2398" t="s">
        <v>46</v>
      </c>
      <c r="G2398" t="s">
        <v>40</v>
      </c>
      <c r="H2398" t="s">
        <v>41</v>
      </c>
      <c r="J2398">
        <v>75.05</v>
      </c>
      <c r="K2398" t="s">
        <v>41</v>
      </c>
      <c r="L2398">
        <v>25718.45</v>
      </c>
      <c r="M2398" t="s">
        <v>41</v>
      </c>
      <c r="N2398" t="s">
        <v>41</v>
      </c>
      <c r="O2398">
        <v>1260</v>
      </c>
      <c r="P2398">
        <v>1268.1400000000001</v>
      </c>
      <c r="Q2398">
        <v>1280</v>
      </c>
      <c r="R2398">
        <v>-2.86</v>
      </c>
      <c r="S2398">
        <v>0.19</v>
      </c>
      <c r="T2398">
        <v>59.99</v>
      </c>
      <c r="U2398">
        <v>1001</v>
      </c>
      <c r="V2398" t="s">
        <v>41</v>
      </c>
      <c r="W2398">
        <v>5.82</v>
      </c>
      <c r="X2398" t="s">
        <v>41</v>
      </c>
      <c r="Z2398">
        <v>-0.01</v>
      </c>
      <c r="AA2398">
        <v>-3.63</v>
      </c>
      <c r="AB2398">
        <v>3.62</v>
      </c>
      <c r="AC2398">
        <v>-2.89</v>
      </c>
      <c r="AD2398" t="s">
        <v>41</v>
      </c>
      <c r="AF2398">
        <v>160</v>
      </c>
      <c r="AG2398">
        <v>160</v>
      </c>
      <c r="AH2398">
        <v>3.3</v>
      </c>
      <c r="AI2398">
        <v>3.3</v>
      </c>
      <c r="AJ2398">
        <v>0</v>
      </c>
      <c r="AK2398" t="s">
        <v>41</v>
      </c>
      <c r="AL2398" t="s">
        <v>41</v>
      </c>
      <c r="AM2398" t="s">
        <v>41</v>
      </c>
    </row>
    <row r="2399" spans="1:39" x14ac:dyDescent="0.3">
      <c r="A2399" t="s">
        <v>55</v>
      </c>
      <c r="B2399" t="s">
        <v>56</v>
      </c>
      <c r="C2399" t="s">
        <v>38</v>
      </c>
      <c r="D2399" t="s">
        <v>59</v>
      </c>
      <c r="E2399">
        <v>0</v>
      </c>
      <c r="F2399" t="s">
        <v>47</v>
      </c>
      <c r="G2399" t="s">
        <v>40</v>
      </c>
      <c r="H2399" t="s">
        <v>41</v>
      </c>
      <c r="J2399">
        <v>75.05</v>
      </c>
      <c r="K2399" t="s">
        <v>41</v>
      </c>
      <c r="L2399">
        <v>25718.45</v>
      </c>
      <c r="M2399" t="s">
        <v>41</v>
      </c>
      <c r="N2399" t="s">
        <v>41</v>
      </c>
      <c r="O2399">
        <v>1280</v>
      </c>
      <c r="P2399">
        <v>1287.8399999999999</v>
      </c>
      <c r="Q2399">
        <v>1300</v>
      </c>
      <c r="R2399">
        <v>-3.16</v>
      </c>
      <c r="S2399">
        <v>0.2</v>
      </c>
      <c r="T2399">
        <v>61.19</v>
      </c>
      <c r="U2399">
        <v>1001</v>
      </c>
      <c r="V2399" t="s">
        <v>41</v>
      </c>
      <c r="W2399">
        <v>5.92</v>
      </c>
      <c r="X2399" t="s">
        <v>41</v>
      </c>
      <c r="Z2399">
        <v>-0.01</v>
      </c>
      <c r="AA2399">
        <v>-3.63</v>
      </c>
      <c r="AB2399">
        <v>3.62</v>
      </c>
      <c r="AC2399">
        <v>-3.23</v>
      </c>
      <c r="AD2399" t="s">
        <v>41</v>
      </c>
      <c r="AF2399">
        <v>160</v>
      </c>
      <c r="AG2399">
        <v>160</v>
      </c>
      <c r="AH2399">
        <v>3.3</v>
      </c>
      <c r="AI2399">
        <v>3.3</v>
      </c>
      <c r="AJ2399">
        <v>0</v>
      </c>
      <c r="AK2399" t="s">
        <v>41</v>
      </c>
      <c r="AL2399" t="s">
        <v>41</v>
      </c>
      <c r="AM2399" t="s">
        <v>41</v>
      </c>
    </row>
    <row r="2400" spans="1:39" x14ac:dyDescent="0.3">
      <c r="A2400" t="s">
        <v>55</v>
      </c>
      <c r="B2400" t="s">
        <v>56</v>
      </c>
      <c r="C2400" t="s">
        <v>38</v>
      </c>
      <c r="D2400" t="s">
        <v>59</v>
      </c>
      <c r="E2400">
        <v>0</v>
      </c>
      <c r="F2400" t="s">
        <v>48</v>
      </c>
      <c r="G2400" t="s">
        <v>40</v>
      </c>
      <c r="H2400" t="s">
        <v>41</v>
      </c>
      <c r="J2400">
        <v>75.05</v>
      </c>
      <c r="K2400" t="s">
        <v>41</v>
      </c>
      <c r="L2400">
        <v>25718.45</v>
      </c>
      <c r="M2400" t="s">
        <v>41</v>
      </c>
      <c r="N2400" t="s">
        <v>41</v>
      </c>
      <c r="O2400">
        <v>1300</v>
      </c>
      <c r="P2400">
        <v>1308.32</v>
      </c>
      <c r="Q2400">
        <v>1320</v>
      </c>
      <c r="R2400">
        <v>-2.68</v>
      </c>
      <c r="S2400">
        <v>0.2</v>
      </c>
      <c r="T2400">
        <v>56.03</v>
      </c>
      <c r="U2400">
        <v>1001</v>
      </c>
      <c r="V2400" t="s">
        <v>41</v>
      </c>
      <c r="W2400">
        <v>5.86</v>
      </c>
      <c r="X2400" t="s">
        <v>41</v>
      </c>
      <c r="Z2400">
        <v>-0.01</v>
      </c>
      <c r="AA2400">
        <v>-3.63</v>
      </c>
      <c r="AB2400">
        <v>3.62</v>
      </c>
      <c r="AC2400">
        <v>-3.37</v>
      </c>
      <c r="AD2400" t="s">
        <v>41</v>
      </c>
      <c r="AF2400">
        <v>160</v>
      </c>
      <c r="AG2400">
        <v>160</v>
      </c>
      <c r="AH2400">
        <v>3.3</v>
      </c>
      <c r="AI2400">
        <v>3.3</v>
      </c>
      <c r="AJ2400">
        <v>0</v>
      </c>
      <c r="AK2400" t="s">
        <v>41</v>
      </c>
      <c r="AL2400" t="s">
        <v>41</v>
      </c>
      <c r="AM2400" t="s">
        <v>41</v>
      </c>
    </row>
    <row r="2401" spans="1:39" x14ac:dyDescent="0.3">
      <c r="A2401" t="s">
        <v>55</v>
      </c>
      <c r="B2401" t="s">
        <v>56</v>
      </c>
      <c r="C2401" t="s">
        <v>38</v>
      </c>
      <c r="D2401" t="s">
        <v>59</v>
      </c>
      <c r="E2401">
        <v>0</v>
      </c>
      <c r="F2401" t="s">
        <v>49</v>
      </c>
      <c r="G2401" t="s">
        <v>40</v>
      </c>
      <c r="H2401" t="s">
        <v>41</v>
      </c>
      <c r="J2401">
        <v>75.05</v>
      </c>
      <c r="K2401" t="s">
        <v>41</v>
      </c>
      <c r="L2401">
        <v>25718.45</v>
      </c>
      <c r="M2401" t="s">
        <v>41</v>
      </c>
      <c r="N2401" t="s">
        <v>41</v>
      </c>
      <c r="O2401">
        <v>1320</v>
      </c>
      <c r="P2401">
        <v>1327.86</v>
      </c>
      <c r="Q2401">
        <v>1340</v>
      </c>
      <c r="R2401">
        <v>-3.14</v>
      </c>
      <c r="S2401">
        <v>0.19</v>
      </c>
      <c r="T2401">
        <v>57.54</v>
      </c>
      <c r="U2401">
        <v>1001</v>
      </c>
      <c r="V2401" t="s">
        <v>41</v>
      </c>
      <c r="W2401">
        <v>5.05</v>
      </c>
      <c r="X2401" t="s">
        <v>41</v>
      </c>
      <c r="Z2401">
        <v>-0.01</v>
      </c>
      <c r="AA2401">
        <v>-3.63</v>
      </c>
      <c r="AB2401">
        <v>3.62</v>
      </c>
      <c r="AC2401">
        <v>-3.09</v>
      </c>
      <c r="AD2401" t="s">
        <v>41</v>
      </c>
      <c r="AF2401">
        <v>160</v>
      </c>
      <c r="AG2401">
        <v>160</v>
      </c>
      <c r="AH2401">
        <v>3.3</v>
      </c>
      <c r="AI2401">
        <v>3.3</v>
      </c>
      <c r="AJ2401">
        <v>0</v>
      </c>
      <c r="AK2401" t="s">
        <v>41</v>
      </c>
      <c r="AL2401" t="s">
        <v>41</v>
      </c>
      <c r="AM2401" t="s">
        <v>41</v>
      </c>
    </row>
    <row r="2402" spans="1:39" x14ac:dyDescent="0.3">
      <c r="A2402" t="s">
        <v>55</v>
      </c>
      <c r="B2402" t="s">
        <v>56</v>
      </c>
      <c r="C2402" t="s">
        <v>38</v>
      </c>
      <c r="D2402" t="s">
        <v>59</v>
      </c>
      <c r="E2402">
        <v>0</v>
      </c>
      <c r="F2402" t="s">
        <v>39</v>
      </c>
      <c r="G2402" t="s">
        <v>40</v>
      </c>
      <c r="H2402" t="s">
        <v>41</v>
      </c>
      <c r="J2402">
        <v>75.53</v>
      </c>
      <c r="K2402" t="s">
        <v>41</v>
      </c>
      <c r="L2402">
        <v>25799.41</v>
      </c>
      <c r="M2402" t="s">
        <v>41</v>
      </c>
      <c r="N2402" t="s">
        <v>41</v>
      </c>
      <c r="O2402">
        <v>1260</v>
      </c>
      <c r="P2402">
        <v>1268.1600000000001</v>
      </c>
      <c r="Q2402">
        <v>1280</v>
      </c>
      <c r="R2402">
        <v>-2.84</v>
      </c>
      <c r="S2402">
        <v>0.19</v>
      </c>
      <c r="T2402">
        <v>60.07</v>
      </c>
      <c r="U2402">
        <v>1001</v>
      </c>
      <c r="V2402" t="s">
        <v>41</v>
      </c>
      <c r="W2402">
        <v>5.79</v>
      </c>
      <c r="X2402" t="s">
        <v>41</v>
      </c>
      <c r="Z2402">
        <v>0.03</v>
      </c>
      <c r="AA2402">
        <v>-3.55</v>
      </c>
      <c r="AB2402">
        <v>3.58</v>
      </c>
      <c r="AC2402">
        <v>-2.7</v>
      </c>
      <c r="AD2402" t="s">
        <v>41</v>
      </c>
      <c r="AF2402">
        <v>170</v>
      </c>
      <c r="AG2402">
        <v>170</v>
      </c>
      <c r="AH2402">
        <v>3.3</v>
      </c>
      <c r="AI2402">
        <v>3.3</v>
      </c>
      <c r="AJ2402">
        <v>0</v>
      </c>
      <c r="AK2402" t="s">
        <v>41</v>
      </c>
      <c r="AL2402" t="s">
        <v>41</v>
      </c>
      <c r="AM2402" t="s">
        <v>41</v>
      </c>
    </row>
    <row r="2403" spans="1:39" x14ac:dyDescent="0.3">
      <c r="A2403" t="s">
        <v>55</v>
      </c>
      <c r="B2403" t="s">
        <v>56</v>
      </c>
      <c r="C2403" t="s">
        <v>38</v>
      </c>
      <c r="D2403" t="s">
        <v>59</v>
      </c>
      <c r="E2403">
        <v>0</v>
      </c>
      <c r="F2403" t="s">
        <v>43</v>
      </c>
      <c r="G2403" t="s">
        <v>40</v>
      </c>
      <c r="H2403" t="s">
        <v>41</v>
      </c>
      <c r="J2403">
        <v>75.53</v>
      </c>
      <c r="K2403" t="s">
        <v>41</v>
      </c>
      <c r="L2403">
        <v>25799.41</v>
      </c>
      <c r="M2403" t="s">
        <v>41</v>
      </c>
      <c r="N2403" t="s">
        <v>41</v>
      </c>
      <c r="O2403">
        <v>1280</v>
      </c>
      <c r="P2403">
        <v>1287.8599999999999</v>
      </c>
      <c r="Q2403">
        <v>1300</v>
      </c>
      <c r="R2403">
        <v>-3.14</v>
      </c>
      <c r="S2403">
        <v>0.21</v>
      </c>
      <c r="T2403">
        <v>61.32</v>
      </c>
      <c r="U2403">
        <v>1001</v>
      </c>
      <c r="V2403" t="s">
        <v>41</v>
      </c>
      <c r="W2403">
        <v>5.83</v>
      </c>
      <c r="X2403" t="s">
        <v>41</v>
      </c>
      <c r="Z2403">
        <v>0.03</v>
      </c>
      <c r="AA2403">
        <v>-3.55</v>
      </c>
      <c r="AB2403">
        <v>3.58</v>
      </c>
      <c r="AC2403">
        <v>-3.09</v>
      </c>
      <c r="AD2403" t="s">
        <v>41</v>
      </c>
      <c r="AF2403">
        <v>170</v>
      </c>
      <c r="AG2403">
        <v>170</v>
      </c>
      <c r="AH2403">
        <v>3.3</v>
      </c>
      <c r="AI2403">
        <v>3.3</v>
      </c>
      <c r="AJ2403">
        <v>0</v>
      </c>
      <c r="AK2403" t="s">
        <v>41</v>
      </c>
      <c r="AL2403" t="s">
        <v>41</v>
      </c>
      <c r="AM2403" t="s">
        <v>41</v>
      </c>
    </row>
    <row r="2404" spans="1:39" x14ac:dyDescent="0.3">
      <c r="A2404" t="s">
        <v>55</v>
      </c>
      <c r="B2404" t="s">
        <v>56</v>
      </c>
      <c r="C2404" t="s">
        <v>38</v>
      </c>
      <c r="D2404" t="s">
        <v>59</v>
      </c>
      <c r="E2404">
        <v>0</v>
      </c>
      <c r="F2404" t="s">
        <v>44</v>
      </c>
      <c r="G2404" t="s">
        <v>40</v>
      </c>
      <c r="H2404" t="s">
        <v>41</v>
      </c>
      <c r="J2404">
        <v>75.53</v>
      </c>
      <c r="K2404" t="s">
        <v>41</v>
      </c>
      <c r="L2404">
        <v>25799.41</v>
      </c>
      <c r="M2404" t="s">
        <v>41</v>
      </c>
      <c r="N2404" t="s">
        <v>41</v>
      </c>
      <c r="O2404">
        <v>1300</v>
      </c>
      <c r="P2404">
        <v>1308.3399999999999</v>
      </c>
      <c r="Q2404">
        <v>1320</v>
      </c>
      <c r="R2404">
        <v>-2.66</v>
      </c>
      <c r="S2404">
        <v>0.2</v>
      </c>
      <c r="T2404">
        <v>56.13</v>
      </c>
      <c r="U2404">
        <v>1001</v>
      </c>
      <c r="V2404" t="s">
        <v>41</v>
      </c>
      <c r="W2404">
        <v>5.4</v>
      </c>
      <c r="X2404" t="s">
        <v>41</v>
      </c>
      <c r="Z2404">
        <v>0.03</v>
      </c>
      <c r="AA2404">
        <v>-3.55</v>
      </c>
      <c r="AB2404">
        <v>3.58</v>
      </c>
      <c r="AC2404">
        <v>-3.17</v>
      </c>
      <c r="AD2404" t="s">
        <v>41</v>
      </c>
      <c r="AF2404">
        <v>170</v>
      </c>
      <c r="AG2404">
        <v>170</v>
      </c>
      <c r="AH2404">
        <v>3.3</v>
      </c>
      <c r="AI2404">
        <v>3.3</v>
      </c>
      <c r="AJ2404">
        <v>0</v>
      </c>
      <c r="AK2404" t="s">
        <v>41</v>
      </c>
      <c r="AL2404" t="s">
        <v>41</v>
      </c>
      <c r="AM2404" t="s">
        <v>41</v>
      </c>
    </row>
    <row r="2405" spans="1:39" x14ac:dyDescent="0.3">
      <c r="A2405" t="s">
        <v>55</v>
      </c>
      <c r="B2405" t="s">
        <v>56</v>
      </c>
      <c r="C2405" t="s">
        <v>38</v>
      </c>
      <c r="D2405" t="s">
        <v>59</v>
      </c>
      <c r="E2405">
        <v>0</v>
      </c>
      <c r="F2405" t="s">
        <v>45</v>
      </c>
      <c r="G2405" t="s">
        <v>40</v>
      </c>
      <c r="H2405" t="s">
        <v>41</v>
      </c>
      <c r="J2405">
        <v>75.53</v>
      </c>
      <c r="K2405" t="s">
        <v>41</v>
      </c>
      <c r="L2405">
        <v>25799.41</v>
      </c>
      <c r="M2405" t="s">
        <v>41</v>
      </c>
      <c r="N2405" t="s">
        <v>41</v>
      </c>
      <c r="O2405">
        <v>1320</v>
      </c>
      <c r="P2405">
        <v>1327.9</v>
      </c>
      <c r="Q2405">
        <v>1340</v>
      </c>
      <c r="R2405">
        <v>-3.1</v>
      </c>
      <c r="S2405">
        <v>0.18</v>
      </c>
      <c r="T2405">
        <v>57.72</v>
      </c>
      <c r="U2405">
        <v>1001</v>
      </c>
      <c r="V2405" t="s">
        <v>41</v>
      </c>
      <c r="W2405">
        <v>4.5599999999999996</v>
      </c>
      <c r="X2405" t="s">
        <v>41</v>
      </c>
      <c r="Z2405">
        <v>0.03</v>
      </c>
      <c r="AA2405">
        <v>-3.55</v>
      </c>
      <c r="AB2405">
        <v>3.58</v>
      </c>
      <c r="AC2405">
        <v>-2.89</v>
      </c>
      <c r="AD2405" t="s">
        <v>41</v>
      </c>
      <c r="AF2405">
        <v>170</v>
      </c>
      <c r="AG2405">
        <v>170</v>
      </c>
      <c r="AH2405">
        <v>3.3</v>
      </c>
      <c r="AI2405">
        <v>3.3</v>
      </c>
      <c r="AJ2405">
        <v>0</v>
      </c>
      <c r="AK2405" t="s">
        <v>41</v>
      </c>
      <c r="AL2405" t="s">
        <v>41</v>
      </c>
      <c r="AM2405" t="s">
        <v>41</v>
      </c>
    </row>
    <row r="2406" spans="1:39" x14ac:dyDescent="0.3">
      <c r="A2406" t="s">
        <v>55</v>
      </c>
      <c r="B2406" t="s">
        <v>56</v>
      </c>
      <c r="C2406" t="s">
        <v>38</v>
      </c>
      <c r="D2406" t="s">
        <v>59</v>
      </c>
      <c r="E2406">
        <v>0</v>
      </c>
      <c r="F2406" t="s">
        <v>46</v>
      </c>
      <c r="G2406" t="s">
        <v>40</v>
      </c>
      <c r="H2406" t="s">
        <v>41</v>
      </c>
      <c r="J2406">
        <v>75.53</v>
      </c>
      <c r="K2406" t="s">
        <v>41</v>
      </c>
      <c r="L2406">
        <v>25799.41</v>
      </c>
      <c r="M2406" t="s">
        <v>41</v>
      </c>
      <c r="N2406" t="s">
        <v>41</v>
      </c>
      <c r="O2406">
        <v>1260</v>
      </c>
      <c r="P2406">
        <v>1268.1600000000001</v>
      </c>
      <c r="Q2406">
        <v>1280</v>
      </c>
      <c r="R2406">
        <v>-2.84</v>
      </c>
      <c r="S2406">
        <v>0.19</v>
      </c>
      <c r="T2406">
        <v>60.07</v>
      </c>
      <c r="U2406">
        <v>1001</v>
      </c>
      <c r="V2406" t="s">
        <v>41</v>
      </c>
      <c r="W2406">
        <v>5.94</v>
      </c>
      <c r="X2406" t="s">
        <v>41</v>
      </c>
      <c r="Z2406">
        <v>0.03</v>
      </c>
      <c r="AA2406">
        <v>-3.55</v>
      </c>
      <c r="AB2406">
        <v>3.58</v>
      </c>
      <c r="AC2406">
        <v>-2.7</v>
      </c>
      <c r="AD2406" t="s">
        <v>41</v>
      </c>
      <c r="AF2406">
        <v>170</v>
      </c>
      <c r="AG2406">
        <v>170</v>
      </c>
      <c r="AH2406">
        <v>3.3</v>
      </c>
      <c r="AI2406">
        <v>3.3</v>
      </c>
      <c r="AJ2406">
        <v>0</v>
      </c>
      <c r="AK2406" t="s">
        <v>41</v>
      </c>
      <c r="AL2406" t="s">
        <v>41</v>
      </c>
      <c r="AM2406" t="s">
        <v>41</v>
      </c>
    </row>
    <row r="2407" spans="1:39" x14ac:dyDescent="0.3">
      <c r="A2407" t="s">
        <v>55</v>
      </c>
      <c r="B2407" t="s">
        <v>56</v>
      </c>
      <c r="C2407" t="s">
        <v>38</v>
      </c>
      <c r="D2407" t="s">
        <v>59</v>
      </c>
      <c r="E2407">
        <v>0</v>
      </c>
      <c r="F2407" t="s">
        <v>47</v>
      </c>
      <c r="G2407" t="s">
        <v>40</v>
      </c>
      <c r="H2407" t="s">
        <v>41</v>
      </c>
      <c r="J2407">
        <v>75.53</v>
      </c>
      <c r="K2407" t="s">
        <v>41</v>
      </c>
      <c r="L2407">
        <v>25799.41</v>
      </c>
      <c r="M2407" t="s">
        <v>41</v>
      </c>
      <c r="N2407" t="s">
        <v>41</v>
      </c>
      <c r="O2407">
        <v>1280</v>
      </c>
      <c r="P2407">
        <v>1287.8599999999999</v>
      </c>
      <c r="Q2407">
        <v>1300</v>
      </c>
      <c r="R2407">
        <v>-3.14</v>
      </c>
      <c r="S2407">
        <v>0.21</v>
      </c>
      <c r="T2407">
        <v>61.32</v>
      </c>
      <c r="U2407">
        <v>1001</v>
      </c>
      <c r="V2407" t="s">
        <v>41</v>
      </c>
      <c r="W2407">
        <v>6.02</v>
      </c>
      <c r="X2407" t="s">
        <v>41</v>
      </c>
      <c r="Z2407">
        <v>0.03</v>
      </c>
      <c r="AA2407">
        <v>-3.55</v>
      </c>
      <c r="AB2407">
        <v>3.58</v>
      </c>
      <c r="AC2407">
        <v>-3.09</v>
      </c>
      <c r="AD2407" t="s">
        <v>41</v>
      </c>
      <c r="AF2407">
        <v>170</v>
      </c>
      <c r="AG2407">
        <v>170</v>
      </c>
      <c r="AH2407">
        <v>3.3</v>
      </c>
      <c r="AI2407">
        <v>3.3</v>
      </c>
      <c r="AJ2407">
        <v>0</v>
      </c>
      <c r="AK2407" t="s">
        <v>41</v>
      </c>
      <c r="AL2407" t="s">
        <v>41</v>
      </c>
      <c r="AM2407" t="s">
        <v>41</v>
      </c>
    </row>
    <row r="2408" spans="1:39" x14ac:dyDescent="0.3">
      <c r="A2408" t="s">
        <v>55</v>
      </c>
      <c r="B2408" t="s">
        <v>56</v>
      </c>
      <c r="C2408" t="s">
        <v>38</v>
      </c>
      <c r="D2408" t="s">
        <v>59</v>
      </c>
      <c r="E2408">
        <v>0</v>
      </c>
      <c r="F2408" t="s">
        <v>48</v>
      </c>
      <c r="G2408" t="s">
        <v>40</v>
      </c>
      <c r="H2408" t="s">
        <v>41</v>
      </c>
      <c r="J2408">
        <v>75.53</v>
      </c>
      <c r="K2408" t="s">
        <v>41</v>
      </c>
      <c r="L2408">
        <v>25799.41</v>
      </c>
      <c r="M2408" t="s">
        <v>41</v>
      </c>
      <c r="N2408" t="s">
        <v>41</v>
      </c>
      <c r="O2408">
        <v>1300</v>
      </c>
      <c r="P2408">
        <v>1308.3399999999999</v>
      </c>
      <c r="Q2408">
        <v>1320</v>
      </c>
      <c r="R2408">
        <v>-2.66</v>
      </c>
      <c r="S2408">
        <v>0.2</v>
      </c>
      <c r="T2408">
        <v>56.13</v>
      </c>
      <c r="U2408">
        <v>1001</v>
      </c>
      <c r="V2408" t="s">
        <v>41</v>
      </c>
      <c r="W2408">
        <v>5.95</v>
      </c>
      <c r="X2408" t="s">
        <v>41</v>
      </c>
      <c r="Z2408">
        <v>0.03</v>
      </c>
      <c r="AA2408">
        <v>-3.55</v>
      </c>
      <c r="AB2408">
        <v>3.58</v>
      </c>
      <c r="AC2408">
        <v>-3.17</v>
      </c>
      <c r="AD2408" t="s">
        <v>41</v>
      </c>
      <c r="AF2408">
        <v>170</v>
      </c>
      <c r="AG2408">
        <v>170</v>
      </c>
      <c r="AH2408">
        <v>3.3</v>
      </c>
      <c r="AI2408">
        <v>3.3</v>
      </c>
      <c r="AJ2408">
        <v>0</v>
      </c>
      <c r="AK2408" t="s">
        <v>41</v>
      </c>
      <c r="AL2408" t="s">
        <v>41</v>
      </c>
      <c r="AM2408" t="s">
        <v>41</v>
      </c>
    </row>
    <row r="2409" spans="1:39" x14ac:dyDescent="0.3">
      <c r="A2409" t="s">
        <v>55</v>
      </c>
      <c r="B2409" t="s">
        <v>56</v>
      </c>
      <c r="C2409" t="s">
        <v>38</v>
      </c>
      <c r="D2409" t="s">
        <v>59</v>
      </c>
      <c r="E2409">
        <v>0</v>
      </c>
      <c r="F2409" t="s">
        <v>49</v>
      </c>
      <c r="G2409" t="s">
        <v>40</v>
      </c>
      <c r="H2409" t="s">
        <v>41</v>
      </c>
      <c r="J2409">
        <v>75.53</v>
      </c>
      <c r="K2409" t="s">
        <v>41</v>
      </c>
      <c r="L2409">
        <v>25799.41</v>
      </c>
      <c r="M2409" t="s">
        <v>41</v>
      </c>
      <c r="N2409" t="s">
        <v>41</v>
      </c>
      <c r="O2409">
        <v>1320</v>
      </c>
      <c r="P2409">
        <v>1327.9</v>
      </c>
      <c r="Q2409">
        <v>1340</v>
      </c>
      <c r="R2409">
        <v>-3.1</v>
      </c>
      <c r="S2409">
        <v>0.18</v>
      </c>
      <c r="T2409">
        <v>57.72</v>
      </c>
      <c r="U2409">
        <v>1001</v>
      </c>
      <c r="V2409" t="s">
        <v>41</v>
      </c>
      <c r="W2409">
        <v>5.12</v>
      </c>
      <c r="X2409" t="s">
        <v>41</v>
      </c>
      <c r="Z2409">
        <v>0.03</v>
      </c>
      <c r="AA2409">
        <v>-3.55</v>
      </c>
      <c r="AB2409">
        <v>3.58</v>
      </c>
      <c r="AC2409">
        <v>-2.89</v>
      </c>
      <c r="AD2409" t="s">
        <v>41</v>
      </c>
      <c r="AF2409">
        <v>170</v>
      </c>
      <c r="AG2409">
        <v>170</v>
      </c>
      <c r="AH2409">
        <v>3.3</v>
      </c>
      <c r="AI2409">
        <v>3.3</v>
      </c>
      <c r="AJ2409">
        <v>0</v>
      </c>
      <c r="AK2409" t="s">
        <v>41</v>
      </c>
      <c r="AL2409" t="s">
        <v>41</v>
      </c>
      <c r="AM2409" t="s">
        <v>41</v>
      </c>
    </row>
    <row r="2410" spans="1:39" x14ac:dyDescent="0.3">
      <c r="A2410" t="s">
        <v>55</v>
      </c>
      <c r="B2410" t="s">
        <v>56</v>
      </c>
      <c r="C2410" t="s">
        <v>38</v>
      </c>
      <c r="D2410" t="s">
        <v>59</v>
      </c>
      <c r="E2410">
        <v>0</v>
      </c>
      <c r="F2410" t="s">
        <v>39</v>
      </c>
      <c r="G2410" t="s">
        <v>40</v>
      </c>
      <c r="H2410" t="s">
        <v>41</v>
      </c>
      <c r="J2410">
        <v>76.95</v>
      </c>
      <c r="K2410" t="s">
        <v>41</v>
      </c>
      <c r="L2410">
        <v>25881.78</v>
      </c>
      <c r="M2410" t="s">
        <v>41</v>
      </c>
      <c r="N2410" t="s">
        <v>41</v>
      </c>
      <c r="O2410">
        <v>1260</v>
      </c>
      <c r="P2410">
        <v>1268.18</v>
      </c>
      <c r="Q2410">
        <v>1280</v>
      </c>
      <c r="R2410">
        <v>-2.82</v>
      </c>
      <c r="S2410">
        <v>0.19</v>
      </c>
      <c r="T2410">
        <v>60.2</v>
      </c>
      <c r="U2410">
        <v>1001</v>
      </c>
      <c r="V2410" t="s">
        <v>41</v>
      </c>
      <c r="W2410">
        <v>5.89</v>
      </c>
      <c r="X2410" t="s">
        <v>41</v>
      </c>
      <c r="Z2410">
        <v>-0.04</v>
      </c>
      <c r="AA2410">
        <v>-3.52</v>
      </c>
      <c r="AB2410">
        <v>3.48</v>
      </c>
      <c r="AC2410">
        <v>-2.64</v>
      </c>
      <c r="AD2410" t="s">
        <v>41</v>
      </c>
      <c r="AF2410">
        <v>180</v>
      </c>
      <c r="AG2410">
        <v>180</v>
      </c>
      <c r="AH2410">
        <v>3.3</v>
      </c>
      <c r="AI2410">
        <v>3.3</v>
      </c>
      <c r="AJ2410">
        <v>0</v>
      </c>
      <c r="AK2410" t="s">
        <v>41</v>
      </c>
      <c r="AL2410" t="s">
        <v>41</v>
      </c>
      <c r="AM2410" t="s">
        <v>41</v>
      </c>
    </row>
    <row r="2411" spans="1:39" x14ac:dyDescent="0.3">
      <c r="A2411" t="s">
        <v>55</v>
      </c>
      <c r="B2411" t="s">
        <v>56</v>
      </c>
      <c r="C2411" t="s">
        <v>38</v>
      </c>
      <c r="D2411" t="s">
        <v>59</v>
      </c>
      <c r="E2411">
        <v>0</v>
      </c>
      <c r="F2411" t="s">
        <v>43</v>
      </c>
      <c r="G2411" t="s">
        <v>40</v>
      </c>
      <c r="H2411" t="s">
        <v>41</v>
      </c>
      <c r="J2411">
        <v>76.95</v>
      </c>
      <c r="K2411" t="s">
        <v>41</v>
      </c>
      <c r="L2411">
        <v>25881.78</v>
      </c>
      <c r="M2411" t="s">
        <v>41</v>
      </c>
      <c r="N2411" t="s">
        <v>41</v>
      </c>
      <c r="O2411">
        <v>1280</v>
      </c>
      <c r="P2411">
        <v>1287.8800000000001</v>
      </c>
      <c r="Q2411">
        <v>1300</v>
      </c>
      <c r="R2411">
        <v>-3.12</v>
      </c>
      <c r="S2411">
        <v>0.21</v>
      </c>
      <c r="T2411">
        <v>61.57</v>
      </c>
      <c r="U2411">
        <v>1001</v>
      </c>
      <c r="V2411" t="s">
        <v>41</v>
      </c>
      <c r="W2411">
        <v>5.93</v>
      </c>
      <c r="X2411" t="s">
        <v>41</v>
      </c>
      <c r="Z2411">
        <v>-0.04</v>
      </c>
      <c r="AA2411">
        <v>-3.52</v>
      </c>
      <c r="AB2411">
        <v>3.48</v>
      </c>
      <c r="AC2411">
        <v>-3</v>
      </c>
      <c r="AD2411" t="s">
        <v>41</v>
      </c>
      <c r="AF2411">
        <v>180</v>
      </c>
      <c r="AG2411">
        <v>180</v>
      </c>
      <c r="AH2411">
        <v>3.3</v>
      </c>
      <c r="AI2411">
        <v>3.3</v>
      </c>
      <c r="AJ2411">
        <v>0</v>
      </c>
      <c r="AK2411" t="s">
        <v>41</v>
      </c>
      <c r="AL2411" t="s">
        <v>41</v>
      </c>
      <c r="AM2411" t="s">
        <v>41</v>
      </c>
    </row>
    <row r="2412" spans="1:39" x14ac:dyDescent="0.3">
      <c r="A2412" t="s">
        <v>55</v>
      </c>
      <c r="B2412" t="s">
        <v>56</v>
      </c>
      <c r="C2412" t="s">
        <v>38</v>
      </c>
      <c r="D2412" t="s">
        <v>59</v>
      </c>
      <c r="E2412">
        <v>0</v>
      </c>
      <c r="F2412" t="s">
        <v>44</v>
      </c>
      <c r="G2412" t="s">
        <v>40</v>
      </c>
      <c r="H2412" t="s">
        <v>41</v>
      </c>
      <c r="J2412">
        <v>76.95</v>
      </c>
      <c r="K2412" t="s">
        <v>41</v>
      </c>
      <c r="L2412">
        <v>25881.78</v>
      </c>
      <c r="M2412" t="s">
        <v>41</v>
      </c>
      <c r="N2412" t="s">
        <v>41</v>
      </c>
      <c r="O2412">
        <v>1300</v>
      </c>
      <c r="P2412">
        <v>1308.3599999999999</v>
      </c>
      <c r="Q2412">
        <v>1320</v>
      </c>
      <c r="R2412">
        <v>-2.64</v>
      </c>
      <c r="S2412">
        <v>0.2</v>
      </c>
      <c r="T2412">
        <v>56.24</v>
      </c>
      <c r="U2412">
        <v>1001</v>
      </c>
      <c r="V2412" t="s">
        <v>41</v>
      </c>
      <c r="W2412">
        <v>5.5</v>
      </c>
      <c r="X2412" t="s">
        <v>41</v>
      </c>
      <c r="Z2412">
        <v>-0.04</v>
      </c>
      <c r="AA2412">
        <v>-3.52</v>
      </c>
      <c r="AB2412">
        <v>3.48</v>
      </c>
      <c r="AC2412">
        <v>-3.14</v>
      </c>
      <c r="AD2412" t="s">
        <v>41</v>
      </c>
      <c r="AF2412">
        <v>180</v>
      </c>
      <c r="AG2412">
        <v>180</v>
      </c>
      <c r="AH2412">
        <v>3.3</v>
      </c>
      <c r="AI2412">
        <v>3.3</v>
      </c>
      <c r="AJ2412">
        <v>0</v>
      </c>
      <c r="AK2412" t="s">
        <v>41</v>
      </c>
      <c r="AL2412" t="s">
        <v>41</v>
      </c>
      <c r="AM2412" t="s">
        <v>41</v>
      </c>
    </row>
    <row r="2413" spans="1:39" x14ac:dyDescent="0.3">
      <c r="A2413" t="s">
        <v>55</v>
      </c>
      <c r="B2413" t="s">
        <v>56</v>
      </c>
      <c r="C2413" t="s">
        <v>38</v>
      </c>
      <c r="D2413" t="s">
        <v>59</v>
      </c>
      <c r="E2413">
        <v>0</v>
      </c>
      <c r="F2413" t="s">
        <v>45</v>
      </c>
      <c r="G2413" t="s">
        <v>40</v>
      </c>
      <c r="H2413" t="s">
        <v>41</v>
      </c>
      <c r="J2413">
        <v>76.95</v>
      </c>
      <c r="K2413" t="s">
        <v>41</v>
      </c>
      <c r="L2413">
        <v>25881.78</v>
      </c>
      <c r="M2413" t="s">
        <v>41</v>
      </c>
      <c r="N2413" t="s">
        <v>41</v>
      </c>
      <c r="O2413">
        <v>1320</v>
      </c>
      <c r="P2413">
        <v>1327.92</v>
      </c>
      <c r="Q2413">
        <v>1340</v>
      </c>
      <c r="R2413">
        <v>-3.08</v>
      </c>
      <c r="S2413">
        <v>0.18</v>
      </c>
      <c r="T2413">
        <v>57.81</v>
      </c>
      <c r="U2413">
        <v>1001</v>
      </c>
      <c r="V2413" t="s">
        <v>41</v>
      </c>
      <c r="W2413">
        <v>4.63</v>
      </c>
      <c r="X2413" t="s">
        <v>41</v>
      </c>
      <c r="Z2413">
        <v>-0.04</v>
      </c>
      <c r="AA2413">
        <v>-3.52</v>
      </c>
      <c r="AB2413">
        <v>3.48</v>
      </c>
      <c r="AC2413">
        <v>-2.81</v>
      </c>
      <c r="AD2413" t="s">
        <v>41</v>
      </c>
      <c r="AF2413">
        <v>180</v>
      </c>
      <c r="AG2413">
        <v>180</v>
      </c>
      <c r="AH2413">
        <v>3.3</v>
      </c>
      <c r="AI2413">
        <v>3.3</v>
      </c>
      <c r="AJ2413">
        <v>0</v>
      </c>
      <c r="AK2413" t="s">
        <v>41</v>
      </c>
      <c r="AL2413" t="s">
        <v>41</v>
      </c>
      <c r="AM2413" t="s">
        <v>41</v>
      </c>
    </row>
    <row r="2414" spans="1:39" x14ac:dyDescent="0.3">
      <c r="A2414" t="s">
        <v>55</v>
      </c>
      <c r="B2414" t="s">
        <v>56</v>
      </c>
      <c r="C2414" t="s">
        <v>38</v>
      </c>
      <c r="D2414" t="s">
        <v>59</v>
      </c>
      <c r="E2414">
        <v>0</v>
      </c>
      <c r="F2414" t="s">
        <v>46</v>
      </c>
      <c r="G2414" t="s">
        <v>40</v>
      </c>
      <c r="H2414" t="s">
        <v>41</v>
      </c>
      <c r="J2414">
        <v>76.95</v>
      </c>
      <c r="K2414" t="s">
        <v>41</v>
      </c>
      <c r="L2414">
        <v>25881.78</v>
      </c>
      <c r="M2414" t="s">
        <v>41</v>
      </c>
      <c r="N2414" t="s">
        <v>41</v>
      </c>
      <c r="O2414">
        <v>1260</v>
      </c>
      <c r="P2414">
        <v>1268.18</v>
      </c>
      <c r="Q2414">
        <v>1280</v>
      </c>
      <c r="R2414">
        <v>-2.82</v>
      </c>
      <c r="S2414">
        <v>0.19</v>
      </c>
      <c r="T2414">
        <v>60.2</v>
      </c>
      <c r="U2414">
        <v>1001</v>
      </c>
      <c r="V2414" t="s">
        <v>41</v>
      </c>
      <c r="W2414">
        <v>6.04</v>
      </c>
      <c r="X2414" t="s">
        <v>41</v>
      </c>
      <c r="Z2414">
        <v>-0.04</v>
      </c>
      <c r="AA2414">
        <v>-3.52</v>
      </c>
      <c r="AB2414">
        <v>3.48</v>
      </c>
      <c r="AC2414">
        <v>-2.64</v>
      </c>
      <c r="AD2414" t="s">
        <v>41</v>
      </c>
      <c r="AF2414">
        <v>180</v>
      </c>
      <c r="AG2414">
        <v>180</v>
      </c>
      <c r="AH2414">
        <v>3.3</v>
      </c>
      <c r="AI2414">
        <v>3.3</v>
      </c>
      <c r="AJ2414">
        <v>0</v>
      </c>
      <c r="AK2414" t="s">
        <v>41</v>
      </c>
      <c r="AL2414" t="s">
        <v>41</v>
      </c>
      <c r="AM2414" t="s">
        <v>41</v>
      </c>
    </row>
    <row r="2415" spans="1:39" x14ac:dyDescent="0.3">
      <c r="A2415" t="s">
        <v>55</v>
      </c>
      <c r="B2415" t="s">
        <v>56</v>
      </c>
      <c r="C2415" t="s">
        <v>38</v>
      </c>
      <c r="D2415" t="s">
        <v>59</v>
      </c>
      <c r="E2415">
        <v>0</v>
      </c>
      <c r="F2415" t="s">
        <v>47</v>
      </c>
      <c r="G2415" t="s">
        <v>40</v>
      </c>
      <c r="H2415" t="s">
        <v>41</v>
      </c>
      <c r="J2415">
        <v>76.95</v>
      </c>
      <c r="K2415" t="s">
        <v>41</v>
      </c>
      <c r="L2415">
        <v>25881.78</v>
      </c>
      <c r="M2415" t="s">
        <v>41</v>
      </c>
      <c r="N2415" t="s">
        <v>41</v>
      </c>
      <c r="O2415">
        <v>1280</v>
      </c>
      <c r="P2415">
        <v>1287.8800000000001</v>
      </c>
      <c r="Q2415">
        <v>1300</v>
      </c>
      <c r="R2415">
        <v>-3.12</v>
      </c>
      <c r="S2415">
        <v>0.21</v>
      </c>
      <c r="T2415">
        <v>61.57</v>
      </c>
      <c r="U2415">
        <v>1001</v>
      </c>
      <c r="V2415" t="s">
        <v>41</v>
      </c>
      <c r="W2415">
        <v>6.1</v>
      </c>
      <c r="X2415" t="s">
        <v>41</v>
      </c>
      <c r="Z2415">
        <v>-0.04</v>
      </c>
      <c r="AA2415">
        <v>-3.52</v>
      </c>
      <c r="AB2415">
        <v>3.48</v>
      </c>
      <c r="AC2415">
        <v>-3</v>
      </c>
      <c r="AD2415" t="s">
        <v>41</v>
      </c>
      <c r="AF2415">
        <v>180</v>
      </c>
      <c r="AG2415">
        <v>180</v>
      </c>
      <c r="AH2415">
        <v>3.3</v>
      </c>
      <c r="AI2415">
        <v>3.3</v>
      </c>
      <c r="AJ2415">
        <v>0</v>
      </c>
      <c r="AK2415" t="s">
        <v>41</v>
      </c>
      <c r="AL2415" t="s">
        <v>41</v>
      </c>
      <c r="AM2415" t="s">
        <v>41</v>
      </c>
    </row>
    <row r="2416" spans="1:39" x14ac:dyDescent="0.3">
      <c r="A2416" t="s">
        <v>55</v>
      </c>
      <c r="B2416" t="s">
        <v>56</v>
      </c>
      <c r="C2416" t="s">
        <v>38</v>
      </c>
      <c r="D2416" t="s">
        <v>59</v>
      </c>
      <c r="E2416">
        <v>0</v>
      </c>
      <c r="F2416" t="s">
        <v>48</v>
      </c>
      <c r="G2416" t="s">
        <v>40</v>
      </c>
      <c r="H2416" t="s">
        <v>41</v>
      </c>
      <c r="J2416">
        <v>76.95</v>
      </c>
      <c r="K2416" t="s">
        <v>41</v>
      </c>
      <c r="L2416">
        <v>25881.78</v>
      </c>
      <c r="M2416" t="s">
        <v>41</v>
      </c>
      <c r="N2416" t="s">
        <v>41</v>
      </c>
      <c r="O2416">
        <v>1300</v>
      </c>
      <c r="P2416">
        <v>1308.3599999999999</v>
      </c>
      <c r="Q2416">
        <v>1320</v>
      </c>
      <c r="R2416">
        <v>-2.64</v>
      </c>
      <c r="S2416">
        <v>0.2</v>
      </c>
      <c r="T2416">
        <v>56.24</v>
      </c>
      <c r="U2416">
        <v>1001</v>
      </c>
      <c r="V2416" t="s">
        <v>41</v>
      </c>
      <c r="W2416">
        <v>6.03</v>
      </c>
      <c r="X2416" t="s">
        <v>41</v>
      </c>
      <c r="Z2416">
        <v>-0.04</v>
      </c>
      <c r="AA2416">
        <v>-3.52</v>
      </c>
      <c r="AB2416">
        <v>3.48</v>
      </c>
      <c r="AC2416">
        <v>-3.14</v>
      </c>
      <c r="AD2416" t="s">
        <v>41</v>
      </c>
      <c r="AF2416">
        <v>180</v>
      </c>
      <c r="AG2416">
        <v>180</v>
      </c>
      <c r="AH2416">
        <v>3.3</v>
      </c>
      <c r="AI2416">
        <v>3.3</v>
      </c>
      <c r="AJ2416">
        <v>0</v>
      </c>
      <c r="AK2416" t="s">
        <v>41</v>
      </c>
      <c r="AL2416" t="s">
        <v>41</v>
      </c>
      <c r="AM2416" t="s">
        <v>41</v>
      </c>
    </row>
    <row r="2417" spans="1:39" x14ac:dyDescent="0.3">
      <c r="A2417" t="s">
        <v>55</v>
      </c>
      <c r="B2417" t="s">
        <v>56</v>
      </c>
      <c r="C2417" t="s">
        <v>38</v>
      </c>
      <c r="D2417" t="s">
        <v>59</v>
      </c>
      <c r="E2417">
        <v>0</v>
      </c>
      <c r="F2417" t="s">
        <v>49</v>
      </c>
      <c r="G2417" t="s">
        <v>40</v>
      </c>
      <c r="H2417" t="s">
        <v>41</v>
      </c>
      <c r="J2417">
        <v>76.95</v>
      </c>
      <c r="K2417" t="s">
        <v>41</v>
      </c>
      <c r="L2417">
        <v>25881.78</v>
      </c>
      <c r="M2417" t="s">
        <v>41</v>
      </c>
      <c r="N2417" t="s">
        <v>41</v>
      </c>
      <c r="O2417">
        <v>1320</v>
      </c>
      <c r="P2417">
        <v>1327.92</v>
      </c>
      <c r="Q2417">
        <v>1340</v>
      </c>
      <c r="R2417">
        <v>-3.08</v>
      </c>
      <c r="S2417">
        <v>0.18</v>
      </c>
      <c r="T2417">
        <v>57.81</v>
      </c>
      <c r="U2417">
        <v>1001</v>
      </c>
      <c r="V2417" t="s">
        <v>41</v>
      </c>
      <c r="W2417">
        <v>5.18</v>
      </c>
      <c r="X2417" t="s">
        <v>41</v>
      </c>
      <c r="Z2417">
        <v>-0.04</v>
      </c>
      <c r="AA2417">
        <v>-3.52</v>
      </c>
      <c r="AB2417">
        <v>3.48</v>
      </c>
      <c r="AC2417">
        <v>-2.81</v>
      </c>
      <c r="AD2417" t="s">
        <v>41</v>
      </c>
      <c r="AF2417">
        <v>180</v>
      </c>
      <c r="AG2417">
        <v>180</v>
      </c>
      <c r="AH2417">
        <v>3.3</v>
      </c>
      <c r="AI2417">
        <v>3.3</v>
      </c>
      <c r="AJ2417">
        <v>0</v>
      </c>
      <c r="AK2417" t="s">
        <v>41</v>
      </c>
      <c r="AL2417" t="s">
        <v>41</v>
      </c>
      <c r="AM2417" t="s">
        <v>41</v>
      </c>
    </row>
    <row r="2418" spans="1:39" x14ac:dyDescent="0.3">
      <c r="A2418" t="s">
        <v>55</v>
      </c>
      <c r="B2418" t="s">
        <v>56</v>
      </c>
      <c r="C2418" t="s">
        <v>38</v>
      </c>
      <c r="D2418" t="s">
        <v>59</v>
      </c>
      <c r="E2418">
        <v>0</v>
      </c>
      <c r="F2418" t="s">
        <v>39</v>
      </c>
      <c r="G2418" t="s">
        <v>40</v>
      </c>
      <c r="H2418" t="s">
        <v>41</v>
      </c>
      <c r="J2418">
        <v>76.53</v>
      </c>
      <c r="K2418" t="s">
        <v>41</v>
      </c>
      <c r="L2418">
        <v>25965.65</v>
      </c>
      <c r="M2418" t="s">
        <v>41</v>
      </c>
      <c r="N2418" t="s">
        <v>41</v>
      </c>
      <c r="O2418">
        <v>1260</v>
      </c>
      <c r="P2418">
        <v>1268.2</v>
      </c>
      <c r="Q2418">
        <v>1280</v>
      </c>
      <c r="R2418">
        <v>-2.8</v>
      </c>
      <c r="S2418">
        <v>0.19</v>
      </c>
      <c r="T2418">
        <v>61.26</v>
      </c>
      <c r="U2418">
        <v>1001</v>
      </c>
      <c r="V2418" t="s">
        <v>41</v>
      </c>
      <c r="W2418">
        <v>5.98</v>
      </c>
      <c r="X2418" t="s">
        <v>41</v>
      </c>
      <c r="Z2418">
        <v>0</v>
      </c>
      <c r="AA2418">
        <v>-3.42</v>
      </c>
      <c r="AB2418">
        <v>3.42</v>
      </c>
      <c r="AC2418">
        <v>-2.4500000000000002</v>
      </c>
      <c r="AD2418" t="s">
        <v>41</v>
      </c>
      <c r="AF2418">
        <v>190</v>
      </c>
      <c r="AG2418">
        <v>190</v>
      </c>
      <c r="AH2418">
        <v>3.3</v>
      </c>
      <c r="AI2418">
        <v>3.3</v>
      </c>
      <c r="AJ2418">
        <v>0</v>
      </c>
      <c r="AK2418" t="s">
        <v>41</v>
      </c>
      <c r="AL2418" t="s">
        <v>41</v>
      </c>
      <c r="AM2418" t="s">
        <v>41</v>
      </c>
    </row>
    <row r="2419" spans="1:39" x14ac:dyDescent="0.3">
      <c r="A2419" t="s">
        <v>55</v>
      </c>
      <c r="B2419" t="s">
        <v>56</v>
      </c>
      <c r="C2419" t="s">
        <v>38</v>
      </c>
      <c r="D2419" t="s">
        <v>59</v>
      </c>
      <c r="E2419">
        <v>0</v>
      </c>
      <c r="F2419" t="s">
        <v>43</v>
      </c>
      <c r="G2419" t="s">
        <v>40</v>
      </c>
      <c r="H2419" t="s">
        <v>41</v>
      </c>
      <c r="J2419">
        <v>76.53</v>
      </c>
      <c r="K2419" t="s">
        <v>41</v>
      </c>
      <c r="L2419">
        <v>25965.65</v>
      </c>
      <c r="M2419" t="s">
        <v>41</v>
      </c>
      <c r="N2419" t="s">
        <v>41</v>
      </c>
      <c r="O2419">
        <v>1280</v>
      </c>
      <c r="P2419">
        <v>1287.9000000000001</v>
      </c>
      <c r="Q2419">
        <v>1300</v>
      </c>
      <c r="R2419">
        <v>-3.1</v>
      </c>
      <c r="S2419">
        <v>0.21</v>
      </c>
      <c r="T2419">
        <v>61.58</v>
      </c>
      <c r="U2419">
        <v>1001</v>
      </c>
      <c r="V2419" t="s">
        <v>41</v>
      </c>
      <c r="W2419">
        <v>6.01</v>
      </c>
      <c r="X2419" t="s">
        <v>41</v>
      </c>
      <c r="Z2419">
        <v>0</v>
      </c>
      <c r="AA2419">
        <v>-3.42</v>
      </c>
      <c r="AB2419">
        <v>3.42</v>
      </c>
      <c r="AC2419">
        <v>-2.81</v>
      </c>
      <c r="AD2419" t="s">
        <v>41</v>
      </c>
      <c r="AF2419">
        <v>190</v>
      </c>
      <c r="AG2419">
        <v>190</v>
      </c>
      <c r="AH2419">
        <v>3.3</v>
      </c>
      <c r="AI2419">
        <v>3.3</v>
      </c>
      <c r="AJ2419">
        <v>0</v>
      </c>
      <c r="AK2419" t="s">
        <v>41</v>
      </c>
      <c r="AL2419" t="s">
        <v>41</v>
      </c>
      <c r="AM2419" t="s">
        <v>41</v>
      </c>
    </row>
    <row r="2420" spans="1:39" x14ac:dyDescent="0.3">
      <c r="A2420" t="s">
        <v>55</v>
      </c>
      <c r="B2420" t="s">
        <v>56</v>
      </c>
      <c r="C2420" t="s">
        <v>38</v>
      </c>
      <c r="D2420" t="s">
        <v>59</v>
      </c>
      <c r="E2420">
        <v>0</v>
      </c>
      <c r="F2420" t="s">
        <v>44</v>
      </c>
      <c r="G2420" t="s">
        <v>40</v>
      </c>
      <c r="H2420" t="s">
        <v>41</v>
      </c>
      <c r="J2420">
        <v>76.53</v>
      </c>
      <c r="K2420" t="s">
        <v>41</v>
      </c>
      <c r="L2420">
        <v>25965.65</v>
      </c>
      <c r="M2420" t="s">
        <v>41</v>
      </c>
      <c r="N2420" t="s">
        <v>41</v>
      </c>
      <c r="O2420">
        <v>1300</v>
      </c>
      <c r="P2420">
        <v>1308.3800000000001</v>
      </c>
      <c r="Q2420">
        <v>1320</v>
      </c>
      <c r="R2420">
        <v>-2.62</v>
      </c>
      <c r="S2420">
        <v>0.2</v>
      </c>
      <c r="T2420">
        <v>56.41</v>
      </c>
      <c r="U2420">
        <v>1001</v>
      </c>
      <c r="V2420" t="s">
        <v>41</v>
      </c>
      <c r="W2420">
        <v>5.58</v>
      </c>
      <c r="X2420" t="s">
        <v>41</v>
      </c>
      <c r="Z2420">
        <v>0</v>
      </c>
      <c r="AA2420">
        <v>-3.42</v>
      </c>
      <c r="AB2420">
        <v>3.42</v>
      </c>
      <c r="AC2420">
        <v>-2.95</v>
      </c>
      <c r="AD2420" t="s">
        <v>41</v>
      </c>
      <c r="AF2420">
        <v>190</v>
      </c>
      <c r="AG2420">
        <v>190</v>
      </c>
      <c r="AH2420">
        <v>3.3</v>
      </c>
      <c r="AI2420">
        <v>3.3</v>
      </c>
      <c r="AJ2420">
        <v>0</v>
      </c>
      <c r="AK2420" t="s">
        <v>41</v>
      </c>
      <c r="AL2420" t="s">
        <v>41</v>
      </c>
      <c r="AM2420" t="s">
        <v>41</v>
      </c>
    </row>
    <row r="2421" spans="1:39" x14ac:dyDescent="0.3">
      <c r="A2421" t="s">
        <v>55</v>
      </c>
      <c r="B2421" t="s">
        <v>56</v>
      </c>
      <c r="C2421" t="s">
        <v>38</v>
      </c>
      <c r="D2421" t="s">
        <v>59</v>
      </c>
      <c r="E2421">
        <v>0</v>
      </c>
      <c r="F2421" t="s">
        <v>45</v>
      </c>
      <c r="G2421" t="s">
        <v>40</v>
      </c>
      <c r="H2421" t="s">
        <v>41</v>
      </c>
      <c r="J2421">
        <v>76.53</v>
      </c>
      <c r="K2421" t="s">
        <v>41</v>
      </c>
      <c r="L2421">
        <v>25965.65</v>
      </c>
      <c r="M2421" t="s">
        <v>41</v>
      </c>
      <c r="N2421" t="s">
        <v>41</v>
      </c>
      <c r="O2421">
        <v>1320</v>
      </c>
      <c r="P2421">
        <v>1327.94</v>
      </c>
      <c r="Q2421">
        <v>1340</v>
      </c>
      <c r="R2421">
        <v>-3.06</v>
      </c>
      <c r="S2421">
        <v>0.19</v>
      </c>
      <c r="T2421">
        <v>57.88</v>
      </c>
      <c r="U2421">
        <v>1001</v>
      </c>
      <c r="V2421" t="s">
        <v>41</v>
      </c>
      <c r="W2421">
        <v>4.6900000000000004</v>
      </c>
      <c r="X2421" t="s">
        <v>41</v>
      </c>
      <c r="Z2421">
        <v>0</v>
      </c>
      <c r="AA2421">
        <v>-3.42</v>
      </c>
      <c r="AB2421">
        <v>3.42</v>
      </c>
      <c r="AC2421">
        <v>-2.64</v>
      </c>
      <c r="AD2421" t="s">
        <v>41</v>
      </c>
      <c r="AF2421">
        <v>190</v>
      </c>
      <c r="AG2421">
        <v>190</v>
      </c>
      <c r="AH2421">
        <v>3.3</v>
      </c>
      <c r="AI2421">
        <v>3.3</v>
      </c>
      <c r="AJ2421">
        <v>0</v>
      </c>
      <c r="AK2421" t="s">
        <v>41</v>
      </c>
      <c r="AL2421" t="s">
        <v>41</v>
      </c>
      <c r="AM2421" t="s">
        <v>41</v>
      </c>
    </row>
    <row r="2422" spans="1:39" x14ac:dyDescent="0.3">
      <c r="A2422" t="s">
        <v>55</v>
      </c>
      <c r="B2422" t="s">
        <v>56</v>
      </c>
      <c r="C2422" t="s">
        <v>38</v>
      </c>
      <c r="D2422" t="s">
        <v>59</v>
      </c>
      <c r="E2422">
        <v>0</v>
      </c>
      <c r="F2422" t="s">
        <v>46</v>
      </c>
      <c r="G2422" t="s">
        <v>40</v>
      </c>
      <c r="H2422" t="s">
        <v>41</v>
      </c>
      <c r="J2422">
        <v>76.53</v>
      </c>
      <c r="K2422" t="s">
        <v>41</v>
      </c>
      <c r="L2422">
        <v>25965.65</v>
      </c>
      <c r="M2422" t="s">
        <v>41</v>
      </c>
      <c r="N2422" t="s">
        <v>41</v>
      </c>
      <c r="O2422">
        <v>1260</v>
      </c>
      <c r="P2422">
        <v>1268.2</v>
      </c>
      <c r="Q2422">
        <v>1280</v>
      </c>
      <c r="R2422">
        <v>-2.8</v>
      </c>
      <c r="S2422">
        <v>0.19</v>
      </c>
      <c r="T2422">
        <v>61.26</v>
      </c>
      <c r="U2422">
        <v>1001</v>
      </c>
      <c r="V2422" t="s">
        <v>41</v>
      </c>
      <c r="W2422">
        <v>6.13</v>
      </c>
      <c r="X2422" t="s">
        <v>41</v>
      </c>
      <c r="Z2422">
        <v>0</v>
      </c>
      <c r="AA2422">
        <v>-3.42</v>
      </c>
      <c r="AB2422">
        <v>3.42</v>
      </c>
      <c r="AC2422">
        <v>-2.4500000000000002</v>
      </c>
      <c r="AD2422" t="s">
        <v>41</v>
      </c>
      <c r="AF2422">
        <v>190</v>
      </c>
      <c r="AG2422">
        <v>190</v>
      </c>
      <c r="AH2422">
        <v>3.3</v>
      </c>
      <c r="AI2422">
        <v>3.3</v>
      </c>
      <c r="AJ2422">
        <v>0</v>
      </c>
      <c r="AK2422" t="s">
        <v>41</v>
      </c>
      <c r="AL2422" t="s">
        <v>41</v>
      </c>
      <c r="AM2422" t="s">
        <v>41</v>
      </c>
    </row>
    <row r="2423" spans="1:39" x14ac:dyDescent="0.3">
      <c r="A2423" t="s">
        <v>55</v>
      </c>
      <c r="B2423" t="s">
        <v>56</v>
      </c>
      <c r="C2423" t="s">
        <v>38</v>
      </c>
      <c r="D2423" t="s">
        <v>59</v>
      </c>
      <c r="E2423">
        <v>0</v>
      </c>
      <c r="F2423" t="s">
        <v>47</v>
      </c>
      <c r="G2423" t="s">
        <v>40</v>
      </c>
      <c r="H2423" t="s">
        <v>41</v>
      </c>
      <c r="J2423">
        <v>76.53</v>
      </c>
      <c r="K2423" t="s">
        <v>41</v>
      </c>
      <c r="L2423">
        <v>25965.65</v>
      </c>
      <c r="M2423" t="s">
        <v>41</v>
      </c>
      <c r="N2423" t="s">
        <v>41</v>
      </c>
      <c r="O2423">
        <v>1280</v>
      </c>
      <c r="P2423">
        <v>1287.9000000000001</v>
      </c>
      <c r="Q2423">
        <v>1300</v>
      </c>
      <c r="R2423">
        <v>-3.1</v>
      </c>
      <c r="S2423">
        <v>0.21</v>
      </c>
      <c r="T2423">
        <v>61.58</v>
      </c>
      <c r="U2423">
        <v>1001</v>
      </c>
      <c r="V2423" t="s">
        <v>41</v>
      </c>
      <c r="W2423">
        <v>6.18</v>
      </c>
      <c r="X2423" t="s">
        <v>41</v>
      </c>
      <c r="Z2423">
        <v>0</v>
      </c>
      <c r="AA2423">
        <v>-3.42</v>
      </c>
      <c r="AB2423">
        <v>3.42</v>
      </c>
      <c r="AC2423">
        <v>-2.81</v>
      </c>
      <c r="AD2423" t="s">
        <v>41</v>
      </c>
      <c r="AF2423">
        <v>190</v>
      </c>
      <c r="AG2423">
        <v>190</v>
      </c>
      <c r="AH2423">
        <v>3.3</v>
      </c>
      <c r="AI2423">
        <v>3.3</v>
      </c>
      <c r="AJ2423">
        <v>0</v>
      </c>
      <c r="AK2423" t="s">
        <v>41</v>
      </c>
      <c r="AL2423" t="s">
        <v>41</v>
      </c>
      <c r="AM2423" t="s">
        <v>41</v>
      </c>
    </row>
    <row r="2424" spans="1:39" x14ac:dyDescent="0.3">
      <c r="A2424" t="s">
        <v>55</v>
      </c>
      <c r="B2424" t="s">
        <v>56</v>
      </c>
      <c r="C2424" t="s">
        <v>38</v>
      </c>
      <c r="D2424" t="s">
        <v>59</v>
      </c>
      <c r="E2424">
        <v>0</v>
      </c>
      <c r="F2424" t="s">
        <v>48</v>
      </c>
      <c r="G2424" t="s">
        <v>40</v>
      </c>
      <c r="H2424" t="s">
        <v>41</v>
      </c>
      <c r="J2424">
        <v>76.53</v>
      </c>
      <c r="K2424" t="s">
        <v>41</v>
      </c>
      <c r="L2424">
        <v>25965.65</v>
      </c>
      <c r="M2424" t="s">
        <v>41</v>
      </c>
      <c r="N2424" t="s">
        <v>41</v>
      </c>
      <c r="O2424">
        <v>1300</v>
      </c>
      <c r="P2424">
        <v>1308.3800000000001</v>
      </c>
      <c r="Q2424">
        <v>1320</v>
      </c>
      <c r="R2424">
        <v>-2.62</v>
      </c>
      <c r="S2424">
        <v>0.2</v>
      </c>
      <c r="T2424">
        <v>56.41</v>
      </c>
      <c r="U2424">
        <v>1001</v>
      </c>
      <c r="V2424" t="s">
        <v>41</v>
      </c>
      <c r="W2424">
        <v>6.1</v>
      </c>
      <c r="X2424" t="s">
        <v>41</v>
      </c>
      <c r="Z2424">
        <v>0</v>
      </c>
      <c r="AA2424">
        <v>-3.42</v>
      </c>
      <c r="AB2424">
        <v>3.42</v>
      </c>
      <c r="AC2424">
        <v>-2.95</v>
      </c>
      <c r="AD2424" t="s">
        <v>41</v>
      </c>
      <c r="AF2424">
        <v>190</v>
      </c>
      <c r="AG2424">
        <v>190</v>
      </c>
      <c r="AH2424">
        <v>3.3</v>
      </c>
      <c r="AI2424">
        <v>3.3</v>
      </c>
      <c r="AJ2424">
        <v>0</v>
      </c>
      <c r="AK2424" t="s">
        <v>41</v>
      </c>
      <c r="AL2424" t="s">
        <v>41</v>
      </c>
      <c r="AM2424" t="s">
        <v>41</v>
      </c>
    </row>
    <row r="2425" spans="1:39" x14ac:dyDescent="0.3">
      <c r="A2425" t="s">
        <v>55</v>
      </c>
      <c r="B2425" t="s">
        <v>56</v>
      </c>
      <c r="C2425" t="s">
        <v>38</v>
      </c>
      <c r="D2425" t="s">
        <v>59</v>
      </c>
      <c r="E2425">
        <v>0</v>
      </c>
      <c r="F2425" t="s">
        <v>49</v>
      </c>
      <c r="G2425" t="s">
        <v>40</v>
      </c>
      <c r="H2425" t="s">
        <v>41</v>
      </c>
      <c r="J2425">
        <v>76.53</v>
      </c>
      <c r="K2425" t="s">
        <v>41</v>
      </c>
      <c r="L2425">
        <v>25965.65</v>
      </c>
      <c r="M2425" t="s">
        <v>41</v>
      </c>
      <c r="N2425" t="s">
        <v>41</v>
      </c>
      <c r="O2425">
        <v>1320</v>
      </c>
      <c r="P2425">
        <v>1327.94</v>
      </c>
      <c r="Q2425">
        <v>1340</v>
      </c>
      <c r="R2425">
        <v>-3.06</v>
      </c>
      <c r="S2425">
        <v>0.19</v>
      </c>
      <c r="T2425">
        <v>57.88</v>
      </c>
      <c r="U2425">
        <v>1001</v>
      </c>
      <c r="V2425" t="s">
        <v>41</v>
      </c>
      <c r="W2425">
        <v>5.23</v>
      </c>
      <c r="X2425" t="s">
        <v>41</v>
      </c>
      <c r="Z2425">
        <v>0</v>
      </c>
      <c r="AA2425">
        <v>-3.42</v>
      </c>
      <c r="AB2425">
        <v>3.42</v>
      </c>
      <c r="AC2425">
        <v>-2.64</v>
      </c>
      <c r="AD2425" t="s">
        <v>41</v>
      </c>
      <c r="AF2425">
        <v>190</v>
      </c>
      <c r="AG2425">
        <v>190</v>
      </c>
      <c r="AH2425">
        <v>3.3</v>
      </c>
      <c r="AI2425">
        <v>3.3</v>
      </c>
      <c r="AJ2425">
        <v>0</v>
      </c>
      <c r="AK2425" t="s">
        <v>41</v>
      </c>
      <c r="AL2425" t="s">
        <v>41</v>
      </c>
      <c r="AM2425" t="s">
        <v>41</v>
      </c>
    </row>
    <row r="2426" spans="1:39" x14ac:dyDescent="0.3">
      <c r="A2426" t="s">
        <v>55</v>
      </c>
      <c r="B2426" t="s">
        <v>56</v>
      </c>
      <c r="C2426" t="s">
        <v>38</v>
      </c>
      <c r="D2426" t="s">
        <v>59</v>
      </c>
      <c r="E2426">
        <v>0</v>
      </c>
      <c r="F2426" t="s">
        <v>39</v>
      </c>
      <c r="G2426" t="s">
        <v>40</v>
      </c>
      <c r="H2426" t="s">
        <v>41</v>
      </c>
      <c r="J2426">
        <v>75.63</v>
      </c>
      <c r="K2426" t="s">
        <v>41</v>
      </c>
      <c r="L2426">
        <v>26046.71</v>
      </c>
      <c r="M2426" t="s">
        <v>41</v>
      </c>
      <c r="N2426" t="s">
        <v>41</v>
      </c>
      <c r="O2426">
        <v>1260</v>
      </c>
      <c r="P2426">
        <v>1268.22</v>
      </c>
      <c r="Q2426">
        <v>1280</v>
      </c>
      <c r="R2426">
        <v>-2.78</v>
      </c>
      <c r="S2426">
        <v>0.2</v>
      </c>
      <c r="T2426">
        <v>61.32</v>
      </c>
      <c r="U2426">
        <v>1001</v>
      </c>
      <c r="V2426" t="s">
        <v>41</v>
      </c>
      <c r="W2426">
        <v>6.06</v>
      </c>
      <c r="X2426" t="s">
        <v>41</v>
      </c>
      <c r="Z2426">
        <v>-0.02</v>
      </c>
      <c r="AA2426">
        <v>-3.42</v>
      </c>
      <c r="AB2426">
        <v>3.4</v>
      </c>
      <c r="AC2426">
        <v>-2.34</v>
      </c>
      <c r="AD2426" t="s">
        <v>41</v>
      </c>
      <c r="AF2426">
        <v>200</v>
      </c>
      <c r="AG2426">
        <v>200</v>
      </c>
      <c r="AH2426">
        <v>3.3</v>
      </c>
      <c r="AI2426">
        <v>3.3</v>
      </c>
      <c r="AJ2426">
        <v>0</v>
      </c>
      <c r="AK2426" t="s">
        <v>41</v>
      </c>
      <c r="AL2426" t="s">
        <v>41</v>
      </c>
      <c r="AM2426" t="s">
        <v>41</v>
      </c>
    </row>
    <row r="2427" spans="1:39" x14ac:dyDescent="0.3">
      <c r="A2427" t="s">
        <v>55</v>
      </c>
      <c r="B2427" t="s">
        <v>56</v>
      </c>
      <c r="C2427" t="s">
        <v>38</v>
      </c>
      <c r="D2427" t="s">
        <v>59</v>
      </c>
      <c r="E2427">
        <v>0</v>
      </c>
      <c r="F2427" t="s">
        <v>43</v>
      </c>
      <c r="G2427" t="s">
        <v>40</v>
      </c>
      <c r="H2427" t="s">
        <v>41</v>
      </c>
      <c r="J2427">
        <v>75.63</v>
      </c>
      <c r="K2427" t="s">
        <v>41</v>
      </c>
      <c r="L2427">
        <v>26046.71</v>
      </c>
      <c r="M2427" t="s">
        <v>41</v>
      </c>
      <c r="N2427" t="s">
        <v>41</v>
      </c>
      <c r="O2427">
        <v>1280</v>
      </c>
      <c r="P2427">
        <v>1287.92</v>
      </c>
      <c r="Q2427">
        <v>1300</v>
      </c>
      <c r="R2427">
        <v>-3.08</v>
      </c>
      <c r="S2427">
        <v>0.21</v>
      </c>
      <c r="T2427">
        <v>61.73</v>
      </c>
      <c r="U2427">
        <v>1001</v>
      </c>
      <c r="V2427" t="s">
        <v>41</v>
      </c>
      <c r="W2427">
        <v>6.07</v>
      </c>
      <c r="X2427" t="s">
        <v>41</v>
      </c>
      <c r="Z2427">
        <v>-0.02</v>
      </c>
      <c r="AA2427">
        <v>-3.42</v>
      </c>
      <c r="AB2427">
        <v>3.4</v>
      </c>
      <c r="AC2427">
        <v>-2.75</v>
      </c>
      <c r="AD2427" t="s">
        <v>41</v>
      </c>
      <c r="AF2427">
        <v>200</v>
      </c>
      <c r="AG2427">
        <v>200</v>
      </c>
      <c r="AH2427">
        <v>3.3</v>
      </c>
      <c r="AI2427">
        <v>3.3</v>
      </c>
      <c r="AJ2427">
        <v>0</v>
      </c>
      <c r="AK2427" t="s">
        <v>41</v>
      </c>
      <c r="AL2427" t="s">
        <v>41</v>
      </c>
      <c r="AM2427" t="s">
        <v>41</v>
      </c>
    </row>
    <row r="2428" spans="1:39" x14ac:dyDescent="0.3">
      <c r="A2428" t="s">
        <v>55</v>
      </c>
      <c r="B2428" t="s">
        <v>56</v>
      </c>
      <c r="C2428" t="s">
        <v>38</v>
      </c>
      <c r="D2428" t="s">
        <v>59</v>
      </c>
      <c r="E2428">
        <v>0</v>
      </c>
      <c r="F2428" t="s">
        <v>44</v>
      </c>
      <c r="G2428" t="s">
        <v>40</v>
      </c>
      <c r="H2428" t="s">
        <v>41</v>
      </c>
      <c r="J2428">
        <v>75.63</v>
      </c>
      <c r="K2428" t="s">
        <v>41</v>
      </c>
      <c r="L2428">
        <v>26046.71</v>
      </c>
      <c r="M2428" t="s">
        <v>41</v>
      </c>
      <c r="N2428" t="s">
        <v>41</v>
      </c>
      <c r="O2428">
        <v>1300</v>
      </c>
      <c r="P2428">
        <v>1308.42</v>
      </c>
      <c r="Q2428">
        <v>1320</v>
      </c>
      <c r="R2428">
        <v>-2.58</v>
      </c>
      <c r="S2428">
        <v>0.2</v>
      </c>
      <c r="T2428">
        <v>56.5</v>
      </c>
      <c r="U2428">
        <v>1001</v>
      </c>
      <c r="V2428" t="s">
        <v>41</v>
      </c>
      <c r="W2428">
        <v>5.64</v>
      </c>
      <c r="X2428" t="s">
        <v>41</v>
      </c>
      <c r="Z2428">
        <v>-0.02</v>
      </c>
      <c r="AA2428">
        <v>-3.42</v>
      </c>
      <c r="AB2428">
        <v>3.4</v>
      </c>
      <c r="AC2428">
        <v>-2.84</v>
      </c>
      <c r="AD2428" t="s">
        <v>41</v>
      </c>
      <c r="AF2428">
        <v>200</v>
      </c>
      <c r="AG2428">
        <v>200</v>
      </c>
      <c r="AH2428">
        <v>3.3</v>
      </c>
      <c r="AI2428">
        <v>3.3</v>
      </c>
      <c r="AJ2428">
        <v>0</v>
      </c>
      <c r="AK2428" t="s">
        <v>41</v>
      </c>
      <c r="AL2428" t="s">
        <v>41</v>
      </c>
      <c r="AM2428" t="s">
        <v>41</v>
      </c>
    </row>
    <row r="2429" spans="1:39" x14ac:dyDescent="0.3">
      <c r="A2429" t="s">
        <v>55</v>
      </c>
      <c r="B2429" t="s">
        <v>56</v>
      </c>
      <c r="C2429" t="s">
        <v>38</v>
      </c>
      <c r="D2429" t="s">
        <v>59</v>
      </c>
      <c r="E2429">
        <v>0</v>
      </c>
      <c r="F2429" t="s">
        <v>45</v>
      </c>
      <c r="G2429" t="s">
        <v>40</v>
      </c>
      <c r="H2429" t="s">
        <v>41</v>
      </c>
      <c r="J2429">
        <v>75.63</v>
      </c>
      <c r="K2429" t="s">
        <v>41</v>
      </c>
      <c r="L2429">
        <v>26046.71</v>
      </c>
      <c r="M2429" t="s">
        <v>41</v>
      </c>
      <c r="N2429" t="s">
        <v>41</v>
      </c>
      <c r="O2429">
        <v>1320</v>
      </c>
      <c r="P2429">
        <v>1327.98</v>
      </c>
      <c r="Q2429">
        <v>1340</v>
      </c>
      <c r="R2429">
        <v>-3.02</v>
      </c>
      <c r="S2429">
        <v>0.19</v>
      </c>
      <c r="T2429">
        <v>58</v>
      </c>
      <c r="U2429">
        <v>1001</v>
      </c>
      <c r="V2429" t="s">
        <v>41</v>
      </c>
      <c r="W2429">
        <v>4.76</v>
      </c>
      <c r="X2429" t="s">
        <v>41</v>
      </c>
      <c r="Z2429">
        <v>-0.02</v>
      </c>
      <c r="AA2429">
        <v>-3.42</v>
      </c>
      <c r="AB2429">
        <v>3.4</v>
      </c>
      <c r="AC2429">
        <v>-2.5299999999999998</v>
      </c>
      <c r="AD2429" t="s">
        <v>41</v>
      </c>
      <c r="AF2429">
        <v>200</v>
      </c>
      <c r="AG2429">
        <v>200</v>
      </c>
      <c r="AH2429">
        <v>3.3</v>
      </c>
      <c r="AI2429">
        <v>3.3</v>
      </c>
      <c r="AJ2429">
        <v>0</v>
      </c>
      <c r="AK2429" t="s">
        <v>41</v>
      </c>
      <c r="AL2429" t="s">
        <v>41</v>
      </c>
      <c r="AM2429" t="s">
        <v>41</v>
      </c>
    </row>
    <row r="2430" spans="1:39" x14ac:dyDescent="0.3">
      <c r="A2430" t="s">
        <v>55</v>
      </c>
      <c r="B2430" t="s">
        <v>56</v>
      </c>
      <c r="C2430" t="s">
        <v>38</v>
      </c>
      <c r="D2430" t="s">
        <v>59</v>
      </c>
      <c r="E2430">
        <v>0</v>
      </c>
      <c r="F2430" t="s">
        <v>46</v>
      </c>
      <c r="G2430" t="s">
        <v>40</v>
      </c>
      <c r="H2430" t="s">
        <v>41</v>
      </c>
      <c r="J2430">
        <v>75.63</v>
      </c>
      <c r="K2430" t="s">
        <v>41</v>
      </c>
      <c r="L2430">
        <v>26046.71</v>
      </c>
      <c r="M2430" t="s">
        <v>41</v>
      </c>
      <c r="N2430" t="s">
        <v>41</v>
      </c>
      <c r="O2430">
        <v>1260</v>
      </c>
      <c r="P2430">
        <v>1268.22</v>
      </c>
      <c r="Q2430">
        <v>1280</v>
      </c>
      <c r="R2430">
        <v>-2.78</v>
      </c>
      <c r="S2430">
        <v>0.2</v>
      </c>
      <c r="T2430">
        <v>61.32</v>
      </c>
      <c r="U2430">
        <v>1001</v>
      </c>
      <c r="V2430" t="s">
        <v>41</v>
      </c>
      <c r="W2430">
        <v>6.2</v>
      </c>
      <c r="X2430" t="s">
        <v>41</v>
      </c>
      <c r="Z2430">
        <v>-0.02</v>
      </c>
      <c r="AA2430">
        <v>-3.42</v>
      </c>
      <c r="AB2430">
        <v>3.4</v>
      </c>
      <c r="AC2430">
        <v>-2.34</v>
      </c>
      <c r="AD2430" t="s">
        <v>41</v>
      </c>
      <c r="AF2430">
        <v>200</v>
      </c>
      <c r="AG2430">
        <v>200</v>
      </c>
      <c r="AH2430">
        <v>3.3</v>
      </c>
      <c r="AI2430">
        <v>3.3</v>
      </c>
      <c r="AJ2430">
        <v>0</v>
      </c>
      <c r="AK2430" t="s">
        <v>41</v>
      </c>
      <c r="AL2430" t="s">
        <v>41</v>
      </c>
      <c r="AM2430" t="s">
        <v>41</v>
      </c>
    </row>
    <row r="2431" spans="1:39" x14ac:dyDescent="0.3">
      <c r="A2431" t="s">
        <v>55</v>
      </c>
      <c r="B2431" t="s">
        <v>56</v>
      </c>
      <c r="C2431" t="s">
        <v>38</v>
      </c>
      <c r="D2431" t="s">
        <v>59</v>
      </c>
      <c r="E2431">
        <v>0</v>
      </c>
      <c r="F2431" t="s">
        <v>47</v>
      </c>
      <c r="G2431" t="s">
        <v>40</v>
      </c>
      <c r="H2431" t="s">
        <v>41</v>
      </c>
      <c r="J2431">
        <v>75.63</v>
      </c>
      <c r="K2431" t="s">
        <v>41</v>
      </c>
      <c r="L2431">
        <v>26046.71</v>
      </c>
      <c r="M2431" t="s">
        <v>41</v>
      </c>
      <c r="N2431" t="s">
        <v>41</v>
      </c>
      <c r="O2431">
        <v>1280</v>
      </c>
      <c r="P2431">
        <v>1287.92</v>
      </c>
      <c r="Q2431">
        <v>1300</v>
      </c>
      <c r="R2431">
        <v>-3.08</v>
      </c>
      <c r="S2431">
        <v>0.21</v>
      </c>
      <c r="T2431">
        <v>61.73</v>
      </c>
      <c r="U2431">
        <v>1001</v>
      </c>
      <c r="V2431" t="s">
        <v>41</v>
      </c>
      <c r="W2431">
        <v>6.25</v>
      </c>
      <c r="X2431" t="s">
        <v>41</v>
      </c>
      <c r="Z2431">
        <v>-0.02</v>
      </c>
      <c r="AA2431">
        <v>-3.42</v>
      </c>
      <c r="AB2431">
        <v>3.4</v>
      </c>
      <c r="AC2431">
        <v>-2.75</v>
      </c>
      <c r="AD2431" t="s">
        <v>41</v>
      </c>
      <c r="AF2431">
        <v>200</v>
      </c>
      <c r="AG2431">
        <v>200</v>
      </c>
      <c r="AH2431">
        <v>3.3</v>
      </c>
      <c r="AI2431">
        <v>3.3</v>
      </c>
      <c r="AJ2431">
        <v>0</v>
      </c>
      <c r="AK2431" t="s">
        <v>41</v>
      </c>
      <c r="AL2431" t="s">
        <v>41</v>
      </c>
      <c r="AM2431" t="s">
        <v>41</v>
      </c>
    </row>
    <row r="2432" spans="1:39" x14ac:dyDescent="0.3">
      <c r="A2432" t="s">
        <v>55</v>
      </c>
      <c r="B2432" t="s">
        <v>56</v>
      </c>
      <c r="C2432" t="s">
        <v>38</v>
      </c>
      <c r="D2432" t="s">
        <v>59</v>
      </c>
      <c r="E2432">
        <v>0</v>
      </c>
      <c r="F2432" t="s">
        <v>48</v>
      </c>
      <c r="G2432" t="s">
        <v>40</v>
      </c>
      <c r="H2432" t="s">
        <v>41</v>
      </c>
      <c r="J2432">
        <v>75.63</v>
      </c>
      <c r="K2432" t="s">
        <v>41</v>
      </c>
      <c r="L2432">
        <v>26046.71</v>
      </c>
      <c r="M2432" t="s">
        <v>41</v>
      </c>
      <c r="N2432" t="s">
        <v>41</v>
      </c>
      <c r="O2432">
        <v>1300</v>
      </c>
      <c r="P2432">
        <v>1308.42</v>
      </c>
      <c r="Q2432">
        <v>1320</v>
      </c>
      <c r="R2432">
        <v>-2.58</v>
      </c>
      <c r="S2432">
        <v>0.2</v>
      </c>
      <c r="T2432">
        <v>56.5</v>
      </c>
      <c r="U2432">
        <v>1001</v>
      </c>
      <c r="V2432" t="s">
        <v>41</v>
      </c>
      <c r="W2432">
        <v>6.17</v>
      </c>
      <c r="X2432" t="s">
        <v>41</v>
      </c>
      <c r="Z2432">
        <v>-0.02</v>
      </c>
      <c r="AA2432">
        <v>-3.42</v>
      </c>
      <c r="AB2432">
        <v>3.4</v>
      </c>
      <c r="AC2432">
        <v>-2.84</v>
      </c>
      <c r="AD2432" t="s">
        <v>41</v>
      </c>
      <c r="AF2432">
        <v>200</v>
      </c>
      <c r="AG2432">
        <v>200</v>
      </c>
      <c r="AH2432">
        <v>3.3</v>
      </c>
      <c r="AI2432">
        <v>3.3</v>
      </c>
      <c r="AJ2432">
        <v>0</v>
      </c>
      <c r="AK2432" t="s">
        <v>41</v>
      </c>
      <c r="AL2432" t="s">
        <v>41</v>
      </c>
      <c r="AM2432" t="s">
        <v>41</v>
      </c>
    </row>
    <row r="2433" spans="1:39" x14ac:dyDescent="0.3">
      <c r="A2433" t="s">
        <v>55</v>
      </c>
      <c r="B2433" t="s">
        <v>56</v>
      </c>
      <c r="C2433" t="s">
        <v>38</v>
      </c>
      <c r="D2433" t="s">
        <v>59</v>
      </c>
      <c r="E2433">
        <v>0</v>
      </c>
      <c r="F2433" t="s">
        <v>49</v>
      </c>
      <c r="G2433" t="s">
        <v>40</v>
      </c>
      <c r="H2433" t="s">
        <v>41</v>
      </c>
      <c r="J2433">
        <v>75.63</v>
      </c>
      <c r="K2433" t="s">
        <v>41</v>
      </c>
      <c r="L2433">
        <v>26046.71</v>
      </c>
      <c r="M2433" t="s">
        <v>41</v>
      </c>
      <c r="N2433" t="s">
        <v>41</v>
      </c>
      <c r="O2433">
        <v>1320</v>
      </c>
      <c r="P2433">
        <v>1327.98</v>
      </c>
      <c r="Q2433">
        <v>1340</v>
      </c>
      <c r="R2433">
        <v>-3.02</v>
      </c>
      <c r="S2433">
        <v>0.19</v>
      </c>
      <c r="T2433">
        <v>58</v>
      </c>
      <c r="U2433">
        <v>1001</v>
      </c>
      <c r="V2433" t="s">
        <v>41</v>
      </c>
      <c r="W2433">
        <v>5.28</v>
      </c>
      <c r="X2433" t="s">
        <v>41</v>
      </c>
      <c r="Z2433">
        <v>-0.02</v>
      </c>
      <c r="AA2433">
        <v>-3.42</v>
      </c>
      <c r="AB2433">
        <v>3.4</v>
      </c>
      <c r="AC2433">
        <v>-2.5299999999999998</v>
      </c>
      <c r="AD2433" t="s">
        <v>41</v>
      </c>
      <c r="AF2433">
        <v>200</v>
      </c>
      <c r="AG2433">
        <v>200</v>
      </c>
      <c r="AH2433">
        <v>3.3</v>
      </c>
      <c r="AI2433">
        <v>3.3</v>
      </c>
      <c r="AJ2433">
        <v>0</v>
      </c>
      <c r="AK2433" t="s">
        <v>41</v>
      </c>
      <c r="AL2433" t="s">
        <v>41</v>
      </c>
      <c r="AM2433" t="s">
        <v>41</v>
      </c>
    </row>
    <row r="2434" spans="1:39" x14ac:dyDescent="0.3">
      <c r="A2434" t="s">
        <v>55</v>
      </c>
      <c r="B2434" t="s">
        <v>56</v>
      </c>
      <c r="C2434" t="s">
        <v>38</v>
      </c>
      <c r="D2434" t="s">
        <v>59</v>
      </c>
      <c r="E2434">
        <v>0</v>
      </c>
      <c r="F2434" t="s">
        <v>39</v>
      </c>
      <c r="G2434" t="s">
        <v>40</v>
      </c>
      <c r="H2434" t="s">
        <v>41</v>
      </c>
      <c r="J2434">
        <v>75.87</v>
      </c>
      <c r="K2434" t="s">
        <v>41</v>
      </c>
      <c r="L2434">
        <v>26128.02</v>
      </c>
      <c r="M2434" t="s">
        <v>41</v>
      </c>
      <c r="N2434" t="s">
        <v>41</v>
      </c>
      <c r="O2434">
        <v>1260</v>
      </c>
      <c r="P2434">
        <v>1268.24</v>
      </c>
      <c r="Q2434">
        <v>1280</v>
      </c>
      <c r="R2434">
        <v>-2.76</v>
      </c>
      <c r="S2434">
        <v>0.2</v>
      </c>
      <c r="T2434">
        <v>61.54</v>
      </c>
      <c r="U2434">
        <v>1001</v>
      </c>
      <c r="V2434" t="s">
        <v>41</v>
      </c>
      <c r="W2434">
        <v>6.12</v>
      </c>
      <c r="X2434" t="s">
        <v>41</v>
      </c>
      <c r="Z2434">
        <v>0.01</v>
      </c>
      <c r="AA2434">
        <v>-3.36</v>
      </c>
      <c r="AB2434">
        <v>3.37</v>
      </c>
      <c r="AC2434">
        <v>-2.17</v>
      </c>
      <c r="AD2434" t="s">
        <v>41</v>
      </c>
      <c r="AF2434">
        <v>210</v>
      </c>
      <c r="AG2434">
        <v>210</v>
      </c>
      <c r="AH2434">
        <v>3.3</v>
      </c>
      <c r="AI2434">
        <v>3.3</v>
      </c>
      <c r="AJ2434">
        <v>0</v>
      </c>
      <c r="AK2434" t="s">
        <v>41</v>
      </c>
      <c r="AL2434" t="s">
        <v>41</v>
      </c>
      <c r="AM2434" t="s">
        <v>41</v>
      </c>
    </row>
    <row r="2435" spans="1:39" x14ac:dyDescent="0.3">
      <c r="A2435" t="s">
        <v>55</v>
      </c>
      <c r="B2435" t="s">
        <v>56</v>
      </c>
      <c r="C2435" t="s">
        <v>38</v>
      </c>
      <c r="D2435" t="s">
        <v>59</v>
      </c>
      <c r="E2435">
        <v>0</v>
      </c>
      <c r="F2435" t="s">
        <v>43</v>
      </c>
      <c r="G2435" t="s">
        <v>40</v>
      </c>
      <c r="H2435" t="s">
        <v>41</v>
      </c>
      <c r="J2435">
        <v>75.87</v>
      </c>
      <c r="K2435" t="s">
        <v>41</v>
      </c>
      <c r="L2435">
        <v>26128.02</v>
      </c>
      <c r="M2435" t="s">
        <v>41</v>
      </c>
      <c r="N2435" t="s">
        <v>41</v>
      </c>
      <c r="O2435">
        <v>1280</v>
      </c>
      <c r="P2435">
        <v>1287.94</v>
      </c>
      <c r="Q2435">
        <v>1300</v>
      </c>
      <c r="R2435">
        <v>-3.06</v>
      </c>
      <c r="S2435">
        <v>0.21</v>
      </c>
      <c r="T2435">
        <v>61.93</v>
      </c>
      <c r="U2435">
        <v>1001</v>
      </c>
      <c r="V2435" t="s">
        <v>41</v>
      </c>
      <c r="W2435">
        <v>6.13</v>
      </c>
      <c r="X2435" t="s">
        <v>41</v>
      </c>
      <c r="Z2435">
        <v>0.01</v>
      </c>
      <c r="AA2435">
        <v>-3.36</v>
      </c>
      <c r="AB2435">
        <v>3.37</v>
      </c>
      <c r="AC2435">
        <v>-2.56</v>
      </c>
      <c r="AD2435" t="s">
        <v>41</v>
      </c>
      <c r="AF2435">
        <v>210</v>
      </c>
      <c r="AG2435">
        <v>210</v>
      </c>
      <c r="AH2435">
        <v>3.3</v>
      </c>
      <c r="AI2435">
        <v>3.3</v>
      </c>
      <c r="AJ2435">
        <v>0</v>
      </c>
      <c r="AK2435" t="s">
        <v>41</v>
      </c>
      <c r="AL2435" t="s">
        <v>41</v>
      </c>
      <c r="AM2435" t="s">
        <v>41</v>
      </c>
    </row>
    <row r="2436" spans="1:39" x14ac:dyDescent="0.3">
      <c r="A2436" t="s">
        <v>55</v>
      </c>
      <c r="B2436" t="s">
        <v>56</v>
      </c>
      <c r="C2436" t="s">
        <v>38</v>
      </c>
      <c r="D2436" t="s">
        <v>59</v>
      </c>
      <c r="E2436">
        <v>0</v>
      </c>
      <c r="F2436" t="s">
        <v>44</v>
      </c>
      <c r="G2436" t="s">
        <v>40</v>
      </c>
      <c r="H2436" t="s">
        <v>41</v>
      </c>
      <c r="J2436">
        <v>75.87</v>
      </c>
      <c r="K2436" t="s">
        <v>41</v>
      </c>
      <c r="L2436">
        <v>26128.02</v>
      </c>
      <c r="M2436" t="s">
        <v>41</v>
      </c>
      <c r="N2436" t="s">
        <v>41</v>
      </c>
      <c r="O2436">
        <v>1300</v>
      </c>
      <c r="P2436">
        <v>1308.44</v>
      </c>
      <c r="Q2436">
        <v>1320</v>
      </c>
      <c r="R2436">
        <v>-2.56</v>
      </c>
      <c r="S2436">
        <v>0.2</v>
      </c>
      <c r="T2436">
        <v>56.51</v>
      </c>
      <c r="U2436">
        <v>1001</v>
      </c>
      <c r="V2436" t="s">
        <v>41</v>
      </c>
      <c r="W2436">
        <v>5.7</v>
      </c>
      <c r="X2436" t="s">
        <v>41</v>
      </c>
      <c r="Z2436">
        <v>0.01</v>
      </c>
      <c r="AA2436">
        <v>-3.36</v>
      </c>
      <c r="AB2436">
        <v>3.37</v>
      </c>
      <c r="AC2436">
        <v>-2.64</v>
      </c>
      <c r="AD2436" t="s">
        <v>41</v>
      </c>
      <c r="AF2436">
        <v>210</v>
      </c>
      <c r="AG2436">
        <v>210</v>
      </c>
      <c r="AH2436">
        <v>3.3</v>
      </c>
      <c r="AI2436">
        <v>3.3</v>
      </c>
      <c r="AJ2436">
        <v>0</v>
      </c>
      <c r="AK2436" t="s">
        <v>41</v>
      </c>
      <c r="AL2436" t="s">
        <v>41</v>
      </c>
      <c r="AM2436" t="s">
        <v>41</v>
      </c>
    </row>
    <row r="2437" spans="1:39" x14ac:dyDescent="0.3">
      <c r="A2437" t="s">
        <v>55</v>
      </c>
      <c r="B2437" t="s">
        <v>56</v>
      </c>
      <c r="C2437" t="s">
        <v>38</v>
      </c>
      <c r="D2437" t="s">
        <v>59</v>
      </c>
      <c r="E2437">
        <v>0</v>
      </c>
      <c r="F2437" t="s">
        <v>45</v>
      </c>
      <c r="G2437" t="s">
        <v>40</v>
      </c>
      <c r="H2437" t="s">
        <v>41</v>
      </c>
      <c r="J2437">
        <v>75.87</v>
      </c>
      <c r="K2437" t="s">
        <v>41</v>
      </c>
      <c r="L2437">
        <v>26128.02</v>
      </c>
      <c r="M2437" t="s">
        <v>41</v>
      </c>
      <c r="N2437" t="s">
        <v>41</v>
      </c>
      <c r="O2437">
        <v>1320</v>
      </c>
      <c r="P2437">
        <v>1328</v>
      </c>
      <c r="Q2437">
        <v>1340</v>
      </c>
      <c r="R2437">
        <v>-3</v>
      </c>
      <c r="S2437">
        <v>0.19</v>
      </c>
      <c r="T2437">
        <v>58.15</v>
      </c>
      <c r="U2437">
        <v>1001</v>
      </c>
      <c r="V2437" t="s">
        <v>41</v>
      </c>
      <c r="W2437">
        <v>4.8099999999999996</v>
      </c>
      <c r="X2437" t="s">
        <v>41</v>
      </c>
      <c r="Z2437">
        <v>0.01</v>
      </c>
      <c r="AA2437">
        <v>-3.36</v>
      </c>
      <c r="AB2437">
        <v>3.37</v>
      </c>
      <c r="AC2437">
        <v>-2.37</v>
      </c>
      <c r="AD2437" t="s">
        <v>41</v>
      </c>
      <c r="AF2437">
        <v>210</v>
      </c>
      <c r="AG2437">
        <v>210</v>
      </c>
      <c r="AH2437">
        <v>3.3</v>
      </c>
      <c r="AI2437">
        <v>3.3</v>
      </c>
      <c r="AJ2437">
        <v>0</v>
      </c>
      <c r="AK2437" t="s">
        <v>41</v>
      </c>
      <c r="AL2437" t="s">
        <v>41</v>
      </c>
      <c r="AM2437" t="s">
        <v>41</v>
      </c>
    </row>
    <row r="2438" spans="1:39" x14ac:dyDescent="0.3">
      <c r="A2438" t="s">
        <v>55</v>
      </c>
      <c r="B2438" t="s">
        <v>56</v>
      </c>
      <c r="C2438" t="s">
        <v>38</v>
      </c>
      <c r="D2438" t="s">
        <v>59</v>
      </c>
      <c r="E2438">
        <v>0</v>
      </c>
      <c r="F2438" t="s">
        <v>46</v>
      </c>
      <c r="G2438" t="s">
        <v>40</v>
      </c>
      <c r="H2438" t="s">
        <v>41</v>
      </c>
      <c r="J2438">
        <v>75.87</v>
      </c>
      <c r="K2438" t="s">
        <v>41</v>
      </c>
      <c r="L2438">
        <v>26128.02</v>
      </c>
      <c r="M2438" t="s">
        <v>41</v>
      </c>
      <c r="N2438" t="s">
        <v>41</v>
      </c>
      <c r="O2438">
        <v>1260</v>
      </c>
      <c r="P2438">
        <v>1268.24</v>
      </c>
      <c r="Q2438">
        <v>1280</v>
      </c>
      <c r="R2438">
        <v>-2.76</v>
      </c>
      <c r="S2438">
        <v>0.2</v>
      </c>
      <c r="T2438">
        <v>61.54</v>
      </c>
      <c r="U2438">
        <v>1001</v>
      </c>
      <c r="V2438" t="s">
        <v>41</v>
      </c>
      <c r="W2438">
        <v>6.26</v>
      </c>
      <c r="X2438" t="s">
        <v>41</v>
      </c>
      <c r="Z2438">
        <v>0.01</v>
      </c>
      <c r="AA2438">
        <v>-3.36</v>
      </c>
      <c r="AB2438">
        <v>3.37</v>
      </c>
      <c r="AC2438">
        <v>-2.17</v>
      </c>
      <c r="AD2438" t="s">
        <v>41</v>
      </c>
      <c r="AF2438">
        <v>210</v>
      </c>
      <c r="AG2438">
        <v>210</v>
      </c>
      <c r="AH2438">
        <v>3.3</v>
      </c>
      <c r="AI2438">
        <v>3.3</v>
      </c>
      <c r="AJ2438">
        <v>0</v>
      </c>
      <c r="AK2438" t="s">
        <v>41</v>
      </c>
      <c r="AL2438" t="s">
        <v>41</v>
      </c>
      <c r="AM2438" t="s">
        <v>41</v>
      </c>
    </row>
    <row r="2439" spans="1:39" x14ac:dyDescent="0.3">
      <c r="A2439" t="s">
        <v>55</v>
      </c>
      <c r="B2439" t="s">
        <v>56</v>
      </c>
      <c r="C2439" t="s">
        <v>38</v>
      </c>
      <c r="D2439" t="s">
        <v>59</v>
      </c>
      <c r="E2439">
        <v>0</v>
      </c>
      <c r="F2439" t="s">
        <v>47</v>
      </c>
      <c r="G2439" t="s">
        <v>40</v>
      </c>
      <c r="H2439" t="s">
        <v>41</v>
      </c>
      <c r="J2439">
        <v>75.87</v>
      </c>
      <c r="K2439" t="s">
        <v>41</v>
      </c>
      <c r="L2439">
        <v>26128.02</v>
      </c>
      <c r="M2439" t="s">
        <v>41</v>
      </c>
      <c r="N2439" t="s">
        <v>41</v>
      </c>
      <c r="O2439">
        <v>1280</v>
      </c>
      <c r="P2439">
        <v>1287.94</v>
      </c>
      <c r="Q2439">
        <v>1300</v>
      </c>
      <c r="R2439">
        <v>-3.06</v>
      </c>
      <c r="S2439">
        <v>0.21</v>
      </c>
      <c r="T2439">
        <v>61.93</v>
      </c>
      <c r="U2439">
        <v>1001</v>
      </c>
      <c r="V2439" t="s">
        <v>41</v>
      </c>
      <c r="W2439">
        <v>6.3</v>
      </c>
      <c r="X2439" t="s">
        <v>41</v>
      </c>
      <c r="Z2439">
        <v>0.01</v>
      </c>
      <c r="AA2439">
        <v>-3.36</v>
      </c>
      <c r="AB2439">
        <v>3.37</v>
      </c>
      <c r="AC2439">
        <v>-2.56</v>
      </c>
      <c r="AD2439" t="s">
        <v>41</v>
      </c>
      <c r="AF2439">
        <v>210</v>
      </c>
      <c r="AG2439">
        <v>210</v>
      </c>
      <c r="AH2439">
        <v>3.3</v>
      </c>
      <c r="AI2439">
        <v>3.3</v>
      </c>
      <c r="AJ2439">
        <v>0</v>
      </c>
      <c r="AK2439" t="s">
        <v>41</v>
      </c>
      <c r="AL2439" t="s">
        <v>41</v>
      </c>
      <c r="AM2439" t="s">
        <v>41</v>
      </c>
    </row>
    <row r="2440" spans="1:39" x14ac:dyDescent="0.3">
      <c r="A2440" t="s">
        <v>55</v>
      </c>
      <c r="B2440" t="s">
        <v>56</v>
      </c>
      <c r="C2440" t="s">
        <v>38</v>
      </c>
      <c r="D2440" t="s">
        <v>59</v>
      </c>
      <c r="E2440">
        <v>0</v>
      </c>
      <c r="F2440" t="s">
        <v>48</v>
      </c>
      <c r="G2440" t="s">
        <v>40</v>
      </c>
      <c r="H2440" t="s">
        <v>41</v>
      </c>
      <c r="J2440">
        <v>75.87</v>
      </c>
      <c r="K2440" t="s">
        <v>41</v>
      </c>
      <c r="L2440">
        <v>26128.02</v>
      </c>
      <c r="M2440" t="s">
        <v>41</v>
      </c>
      <c r="N2440" t="s">
        <v>41</v>
      </c>
      <c r="O2440">
        <v>1300</v>
      </c>
      <c r="P2440">
        <v>1308.44</v>
      </c>
      <c r="Q2440">
        <v>1320</v>
      </c>
      <c r="R2440">
        <v>-2.56</v>
      </c>
      <c r="S2440">
        <v>0.2</v>
      </c>
      <c r="T2440">
        <v>56.51</v>
      </c>
      <c r="U2440">
        <v>1001</v>
      </c>
      <c r="V2440" t="s">
        <v>41</v>
      </c>
      <c r="W2440">
        <v>6.23</v>
      </c>
      <c r="X2440" t="s">
        <v>41</v>
      </c>
      <c r="Z2440">
        <v>0.01</v>
      </c>
      <c r="AA2440">
        <v>-3.36</v>
      </c>
      <c r="AB2440">
        <v>3.37</v>
      </c>
      <c r="AC2440">
        <v>-2.64</v>
      </c>
      <c r="AD2440" t="s">
        <v>41</v>
      </c>
      <c r="AF2440">
        <v>210</v>
      </c>
      <c r="AG2440">
        <v>210</v>
      </c>
      <c r="AH2440">
        <v>3.3</v>
      </c>
      <c r="AI2440">
        <v>3.3</v>
      </c>
      <c r="AJ2440">
        <v>0</v>
      </c>
      <c r="AK2440" t="s">
        <v>41</v>
      </c>
      <c r="AL2440" t="s">
        <v>41</v>
      </c>
      <c r="AM2440" t="s">
        <v>41</v>
      </c>
    </row>
    <row r="2441" spans="1:39" x14ac:dyDescent="0.3">
      <c r="A2441" t="s">
        <v>55</v>
      </c>
      <c r="B2441" t="s">
        <v>56</v>
      </c>
      <c r="C2441" t="s">
        <v>38</v>
      </c>
      <c r="D2441" t="s">
        <v>59</v>
      </c>
      <c r="E2441">
        <v>0</v>
      </c>
      <c r="F2441" t="s">
        <v>49</v>
      </c>
      <c r="G2441" t="s">
        <v>40</v>
      </c>
      <c r="H2441" t="s">
        <v>41</v>
      </c>
      <c r="J2441">
        <v>75.87</v>
      </c>
      <c r="K2441" t="s">
        <v>41</v>
      </c>
      <c r="L2441">
        <v>26128.02</v>
      </c>
      <c r="M2441" t="s">
        <v>41</v>
      </c>
      <c r="N2441" t="s">
        <v>41</v>
      </c>
      <c r="O2441">
        <v>1320</v>
      </c>
      <c r="P2441">
        <v>1328</v>
      </c>
      <c r="Q2441">
        <v>1340</v>
      </c>
      <c r="R2441">
        <v>-3</v>
      </c>
      <c r="S2441">
        <v>0.19</v>
      </c>
      <c r="T2441">
        <v>58.15</v>
      </c>
      <c r="U2441">
        <v>1001</v>
      </c>
      <c r="V2441" t="s">
        <v>41</v>
      </c>
      <c r="W2441">
        <v>5.32</v>
      </c>
      <c r="X2441" t="s">
        <v>41</v>
      </c>
      <c r="Z2441">
        <v>0.01</v>
      </c>
      <c r="AA2441">
        <v>-3.36</v>
      </c>
      <c r="AB2441">
        <v>3.37</v>
      </c>
      <c r="AC2441">
        <v>-2.37</v>
      </c>
      <c r="AD2441" t="s">
        <v>41</v>
      </c>
      <c r="AF2441">
        <v>210</v>
      </c>
      <c r="AG2441">
        <v>210</v>
      </c>
      <c r="AH2441">
        <v>3.3</v>
      </c>
      <c r="AI2441">
        <v>3.3</v>
      </c>
      <c r="AJ2441">
        <v>0</v>
      </c>
      <c r="AK2441" t="s">
        <v>41</v>
      </c>
      <c r="AL2441" t="s">
        <v>41</v>
      </c>
      <c r="AM2441" t="s">
        <v>41</v>
      </c>
    </row>
    <row r="2442" spans="1:39" x14ac:dyDescent="0.3">
      <c r="A2442" t="s">
        <v>55</v>
      </c>
      <c r="B2442" t="s">
        <v>56</v>
      </c>
      <c r="C2442" t="s">
        <v>38</v>
      </c>
      <c r="D2442" t="s">
        <v>59</v>
      </c>
      <c r="E2442">
        <v>0</v>
      </c>
      <c r="F2442" t="s">
        <v>39</v>
      </c>
      <c r="G2442" t="s">
        <v>40</v>
      </c>
      <c r="H2442" t="s">
        <v>41</v>
      </c>
      <c r="J2442">
        <v>76.13</v>
      </c>
      <c r="K2442" t="s">
        <v>41</v>
      </c>
      <c r="L2442">
        <v>26209.58</v>
      </c>
      <c r="M2442" t="s">
        <v>41</v>
      </c>
      <c r="N2442" t="s">
        <v>41</v>
      </c>
      <c r="O2442">
        <v>1260</v>
      </c>
      <c r="P2442">
        <v>1268.26</v>
      </c>
      <c r="Q2442">
        <v>1280</v>
      </c>
      <c r="R2442">
        <v>-2.74</v>
      </c>
      <c r="S2442">
        <v>0.19</v>
      </c>
      <c r="T2442">
        <v>60.6</v>
      </c>
      <c r="U2442">
        <v>1001</v>
      </c>
      <c r="V2442" t="s">
        <v>41</v>
      </c>
      <c r="W2442">
        <v>6.18</v>
      </c>
      <c r="X2442" t="s">
        <v>41</v>
      </c>
      <c r="Z2442">
        <v>0.01</v>
      </c>
      <c r="AA2442">
        <v>-3.28</v>
      </c>
      <c r="AB2442">
        <v>3.29</v>
      </c>
      <c r="AC2442">
        <v>-2.04</v>
      </c>
      <c r="AD2442" t="s">
        <v>41</v>
      </c>
      <c r="AF2442">
        <v>220</v>
      </c>
      <c r="AG2442">
        <v>220</v>
      </c>
      <c r="AH2442">
        <v>3.3</v>
      </c>
      <c r="AI2442">
        <v>3.3</v>
      </c>
      <c r="AJ2442">
        <v>0</v>
      </c>
      <c r="AK2442" t="s">
        <v>41</v>
      </c>
      <c r="AL2442" t="s">
        <v>41</v>
      </c>
      <c r="AM2442" t="s">
        <v>41</v>
      </c>
    </row>
    <row r="2443" spans="1:39" x14ac:dyDescent="0.3">
      <c r="A2443" t="s">
        <v>55</v>
      </c>
      <c r="B2443" t="s">
        <v>56</v>
      </c>
      <c r="C2443" t="s">
        <v>38</v>
      </c>
      <c r="D2443" t="s">
        <v>59</v>
      </c>
      <c r="E2443">
        <v>0</v>
      </c>
      <c r="F2443" t="s">
        <v>43</v>
      </c>
      <c r="G2443" t="s">
        <v>40</v>
      </c>
      <c r="H2443" t="s">
        <v>41</v>
      </c>
      <c r="J2443">
        <v>76.13</v>
      </c>
      <c r="K2443" t="s">
        <v>41</v>
      </c>
      <c r="L2443">
        <v>26209.58</v>
      </c>
      <c r="M2443" t="s">
        <v>41</v>
      </c>
      <c r="N2443" t="s">
        <v>41</v>
      </c>
      <c r="O2443">
        <v>1280</v>
      </c>
      <c r="P2443">
        <v>1287.96</v>
      </c>
      <c r="Q2443">
        <v>1300</v>
      </c>
      <c r="R2443">
        <v>-3.04</v>
      </c>
      <c r="S2443">
        <v>0.21</v>
      </c>
      <c r="T2443">
        <v>61.9</v>
      </c>
      <c r="U2443">
        <v>1001</v>
      </c>
      <c r="V2443" t="s">
        <v>41</v>
      </c>
      <c r="W2443">
        <v>6.18</v>
      </c>
      <c r="X2443" t="s">
        <v>41</v>
      </c>
      <c r="Z2443">
        <v>0.01</v>
      </c>
      <c r="AA2443">
        <v>-3.28</v>
      </c>
      <c r="AB2443">
        <v>3.29</v>
      </c>
      <c r="AC2443">
        <v>-2.42</v>
      </c>
      <c r="AD2443" t="s">
        <v>41</v>
      </c>
      <c r="AF2443">
        <v>220</v>
      </c>
      <c r="AG2443">
        <v>220</v>
      </c>
      <c r="AH2443">
        <v>3.3</v>
      </c>
      <c r="AI2443">
        <v>3.3</v>
      </c>
      <c r="AJ2443">
        <v>0</v>
      </c>
      <c r="AK2443" t="s">
        <v>41</v>
      </c>
      <c r="AL2443" t="s">
        <v>41</v>
      </c>
      <c r="AM2443" t="s">
        <v>41</v>
      </c>
    </row>
    <row r="2444" spans="1:39" x14ac:dyDescent="0.3">
      <c r="A2444" t="s">
        <v>55</v>
      </c>
      <c r="B2444" t="s">
        <v>56</v>
      </c>
      <c r="C2444" t="s">
        <v>38</v>
      </c>
      <c r="D2444" t="s">
        <v>59</v>
      </c>
      <c r="E2444">
        <v>0</v>
      </c>
      <c r="F2444" t="s">
        <v>44</v>
      </c>
      <c r="G2444" t="s">
        <v>40</v>
      </c>
      <c r="H2444" t="s">
        <v>41</v>
      </c>
      <c r="J2444">
        <v>76.13</v>
      </c>
      <c r="K2444" t="s">
        <v>41</v>
      </c>
      <c r="L2444">
        <v>26209.58</v>
      </c>
      <c r="M2444" t="s">
        <v>41</v>
      </c>
      <c r="N2444" t="s">
        <v>41</v>
      </c>
      <c r="O2444">
        <v>1300</v>
      </c>
      <c r="P2444">
        <v>1308.46</v>
      </c>
      <c r="Q2444">
        <v>1320</v>
      </c>
      <c r="R2444">
        <v>-2.54</v>
      </c>
      <c r="S2444">
        <v>0.2</v>
      </c>
      <c r="T2444">
        <v>56.52</v>
      </c>
      <c r="U2444">
        <v>1001</v>
      </c>
      <c r="V2444" t="s">
        <v>41</v>
      </c>
      <c r="W2444">
        <v>5.76</v>
      </c>
      <c r="X2444" t="s">
        <v>41</v>
      </c>
      <c r="Z2444">
        <v>0.01</v>
      </c>
      <c r="AA2444">
        <v>-3.28</v>
      </c>
      <c r="AB2444">
        <v>3.29</v>
      </c>
      <c r="AC2444">
        <v>-2.5299999999999998</v>
      </c>
      <c r="AD2444" t="s">
        <v>41</v>
      </c>
      <c r="AF2444">
        <v>220</v>
      </c>
      <c r="AG2444">
        <v>220</v>
      </c>
      <c r="AH2444">
        <v>3.3</v>
      </c>
      <c r="AI2444">
        <v>3.3</v>
      </c>
      <c r="AJ2444">
        <v>0</v>
      </c>
      <c r="AK2444" t="s">
        <v>41</v>
      </c>
      <c r="AL2444" t="s">
        <v>41</v>
      </c>
      <c r="AM2444" t="s">
        <v>41</v>
      </c>
    </row>
    <row r="2445" spans="1:39" x14ac:dyDescent="0.3">
      <c r="A2445" t="s">
        <v>55</v>
      </c>
      <c r="B2445" t="s">
        <v>56</v>
      </c>
      <c r="C2445" t="s">
        <v>38</v>
      </c>
      <c r="D2445" t="s">
        <v>59</v>
      </c>
      <c r="E2445">
        <v>0</v>
      </c>
      <c r="F2445" t="s">
        <v>45</v>
      </c>
      <c r="G2445" t="s">
        <v>40</v>
      </c>
      <c r="H2445" t="s">
        <v>41</v>
      </c>
      <c r="J2445">
        <v>76.13</v>
      </c>
      <c r="K2445" t="s">
        <v>41</v>
      </c>
      <c r="L2445">
        <v>26209.58</v>
      </c>
      <c r="M2445" t="s">
        <v>41</v>
      </c>
      <c r="N2445" t="s">
        <v>41</v>
      </c>
      <c r="O2445">
        <v>1320</v>
      </c>
      <c r="P2445">
        <v>1328.02</v>
      </c>
      <c r="Q2445">
        <v>1340</v>
      </c>
      <c r="R2445">
        <v>-2.98</v>
      </c>
      <c r="S2445">
        <v>0.19</v>
      </c>
      <c r="T2445">
        <v>58.17</v>
      </c>
      <c r="U2445">
        <v>1001</v>
      </c>
      <c r="V2445" t="s">
        <v>41</v>
      </c>
      <c r="W2445">
        <v>4.87</v>
      </c>
      <c r="X2445" t="s">
        <v>41</v>
      </c>
      <c r="Z2445">
        <v>0.01</v>
      </c>
      <c r="AA2445">
        <v>-3.28</v>
      </c>
      <c r="AB2445">
        <v>3.29</v>
      </c>
      <c r="AC2445">
        <v>-2.23</v>
      </c>
      <c r="AD2445" t="s">
        <v>41</v>
      </c>
      <c r="AF2445">
        <v>220</v>
      </c>
      <c r="AG2445">
        <v>220</v>
      </c>
      <c r="AH2445">
        <v>3.3</v>
      </c>
      <c r="AI2445">
        <v>3.3</v>
      </c>
      <c r="AJ2445">
        <v>0</v>
      </c>
      <c r="AK2445" t="s">
        <v>41</v>
      </c>
      <c r="AL2445" t="s">
        <v>41</v>
      </c>
      <c r="AM2445" t="s">
        <v>41</v>
      </c>
    </row>
    <row r="2446" spans="1:39" x14ac:dyDescent="0.3">
      <c r="A2446" t="s">
        <v>55</v>
      </c>
      <c r="B2446" t="s">
        <v>56</v>
      </c>
      <c r="C2446" t="s">
        <v>38</v>
      </c>
      <c r="D2446" t="s">
        <v>59</v>
      </c>
      <c r="E2446">
        <v>0</v>
      </c>
      <c r="F2446" t="s">
        <v>46</v>
      </c>
      <c r="G2446" t="s">
        <v>40</v>
      </c>
      <c r="H2446" t="s">
        <v>41</v>
      </c>
      <c r="J2446">
        <v>76.13</v>
      </c>
      <c r="K2446" t="s">
        <v>41</v>
      </c>
      <c r="L2446">
        <v>26209.58</v>
      </c>
      <c r="M2446" t="s">
        <v>41</v>
      </c>
      <c r="N2446" t="s">
        <v>41</v>
      </c>
      <c r="O2446">
        <v>1260</v>
      </c>
      <c r="P2446">
        <v>1268.26</v>
      </c>
      <c r="Q2446">
        <v>1280</v>
      </c>
      <c r="R2446">
        <v>-2.74</v>
      </c>
      <c r="S2446">
        <v>0.19</v>
      </c>
      <c r="T2446">
        <v>60.6</v>
      </c>
      <c r="U2446">
        <v>1001</v>
      </c>
      <c r="V2446" t="s">
        <v>41</v>
      </c>
      <c r="W2446">
        <v>6.33</v>
      </c>
      <c r="X2446" t="s">
        <v>41</v>
      </c>
      <c r="Z2446">
        <v>0.01</v>
      </c>
      <c r="AA2446">
        <v>-3.28</v>
      </c>
      <c r="AB2446">
        <v>3.29</v>
      </c>
      <c r="AC2446">
        <v>-2.04</v>
      </c>
      <c r="AD2446" t="s">
        <v>41</v>
      </c>
      <c r="AF2446">
        <v>220</v>
      </c>
      <c r="AG2446">
        <v>220</v>
      </c>
      <c r="AH2446">
        <v>3.3</v>
      </c>
      <c r="AI2446">
        <v>3.3</v>
      </c>
      <c r="AJ2446">
        <v>0</v>
      </c>
      <c r="AK2446" t="s">
        <v>41</v>
      </c>
      <c r="AL2446" t="s">
        <v>41</v>
      </c>
      <c r="AM2446" t="s">
        <v>41</v>
      </c>
    </row>
    <row r="2447" spans="1:39" x14ac:dyDescent="0.3">
      <c r="A2447" t="s">
        <v>55</v>
      </c>
      <c r="B2447" t="s">
        <v>56</v>
      </c>
      <c r="C2447" t="s">
        <v>38</v>
      </c>
      <c r="D2447" t="s">
        <v>59</v>
      </c>
      <c r="E2447">
        <v>0</v>
      </c>
      <c r="F2447" t="s">
        <v>47</v>
      </c>
      <c r="G2447" t="s">
        <v>40</v>
      </c>
      <c r="H2447" t="s">
        <v>41</v>
      </c>
      <c r="J2447">
        <v>76.13</v>
      </c>
      <c r="K2447" t="s">
        <v>41</v>
      </c>
      <c r="L2447">
        <v>26209.58</v>
      </c>
      <c r="M2447" t="s">
        <v>41</v>
      </c>
      <c r="N2447" t="s">
        <v>41</v>
      </c>
      <c r="O2447">
        <v>1280</v>
      </c>
      <c r="P2447">
        <v>1287.96</v>
      </c>
      <c r="Q2447">
        <v>1300</v>
      </c>
      <c r="R2447">
        <v>-3.04</v>
      </c>
      <c r="S2447">
        <v>0.21</v>
      </c>
      <c r="T2447">
        <v>61.9</v>
      </c>
      <c r="U2447">
        <v>1001</v>
      </c>
      <c r="V2447" t="s">
        <v>41</v>
      </c>
      <c r="W2447">
        <v>6.36</v>
      </c>
      <c r="X2447" t="s">
        <v>41</v>
      </c>
      <c r="Z2447">
        <v>0.01</v>
      </c>
      <c r="AA2447">
        <v>-3.28</v>
      </c>
      <c r="AB2447">
        <v>3.29</v>
      </c>
      <c r="AC2447">
        <v>-2.42</v>
      </c>
      <c r="AD2447" t="s">
        <v>41</v>
      </c>
      <c r="AF2447">
        <v>220</v>
      </c>
      <c r="AG2447">
        <v>220</v>
      </c>
      <c r="AH2447">
        <v>3.3</v>
      </c>
      <c r="AI2447">
        <v>3.3</v>
      </c>
      <c r="AJ2447">
        <v>0</v>
      </c>
      <c r="AK2447" t="s">
        <v>41</v>
      </c>
      <c r="AL2447" t="s">
        <v>41</v>
      </c>
      <c r="AM2447" t="s">
        <v>41</v>
      </c>
    </row>
    <row r="2448" spans="1:39" x14ac:dyDescent="0.3">
      <c r="A2448" t="s">
        <v>55</v>
      </c>
      <c r="B2448" t="s">
        <v>56</v>
      </c>
      <c r="C2448" t="s">
        <v>38</v>
      </c>
      <c r="D2448" t="s">
        <v>59</v>
      </c>
      <c r="E2448">
        <v>0</v>
      </c>
      <c r="F2448" t="s">
        <v>48</v>
      </c>
      <c r="G2448" t="s">
        <v>40</v>
      </c>
      <c r="H2448" t="s">
        <v>41</v>
      </c>
      <c r="J2448">
        <v>76.13</v>
      </c>
      <c r="K2448" t="s">
        <v>41</v>
      </c>
      <c r="L2448">
        <v>26209.58</v>
      </c>
      <c r="M2448" t="s">
        <v>41</v>
      </c>
      <c r="N2448" t="s">
        <v>41</v>
      </c>
      <c r="O2448">
        <v>1300</v>
      </c>
      <c r="P2448">
        <v>1308.46</v>
      </c>
      <c r="Q2448">
        <v>1320</v>
      </c>
      <c r="R2448">
        <v>-2.54</v>
      </c>
      <c r="S2448">
        <v>0.2</v>
      </c>
      <c r="T2448">
        <v>56.52</v>
      </c>
      <c r="U2448">
        <v>1001</v>
      </c>
      <c r="V2448" t="s">
        <v>41</v>
      </c>
      <c r="W2448">
        <v>6.28</v>
      </c>
      <c r="X2448" t="s">
        <v>41</v>
      </c>
      <c r="Z2448">
        <v>0.01</v>
      </c>
      <c r="AA2448">
        <v>-3.28</v>
      </c>
      <c r="AB2448">
        <v>3.29</v>
      </c>
      <c r="AC2448">
        <v>-2.5299999999999998</v>
      </c>
      <c r="AD2448" t="s">
        <v>41</v>
      </c>
      <c r="AF2448">
        <v>220</v>
      </c>
      <c r="AG2448">
        <v>220</v>
      </c>
      <c r="AH2448">
        <v>3.3</v>
      </c>
      <c r="AI2448">
        <v>3.3</v>
      </c>
      <c r="AJ2448">
        <v>0</v>
      </c>
      <c r="AK2448" t="s">
        <v>41</v>
      </c>
      <c r="AL2448" t="s">
        <v>41</v>
      </c>
      <c r="AM2448" t="s">
        <v>41</v>
      </c>
    </row>
    <row r="2449" spans="1:39" x14ac:dyDescent="0.3">
      <c r="A2449" t="s">
        <v>55</v>
      </c>
      <c r="B2449" t="s">
        <v>56</v>
      </c>
      <c r="C2449" t="s">
        <v>38</v>
      </c>
      <c r="D2449" t="s">
        <v>59</v>
      </c>
      <c r="E2449">
        <v>0</v>
      </c>
      <c r="F2449" t="s">
        <v>49</v>
      </c>
      <c r="G2449" t="s">
        <v>40</v>
      </c>
      <c r="H2449" t="s">
        <v>41</v>
      </c>
      <c r="J2449">
        <v>76.13</v>
      </c>
      <c r="K2449" t="s">
        <v>41</v>
      </c>
      <c r="L2449">
        <v>26209.58</v>
      </c>
      <c r="M2449" t="s">
        <v>41</v>
      </c>
      <c r="N2449" t="s">
        <v>41</v>
      </c>
      <c r="O2449">
        <v>1320</v>
      </c>
      <c r="P2449">
        <v>1328.02</v>
      </c>
      <c r="Q2449">
        <v>1340</v>
      </c>
      <c r="R2449">
        <v>-2.98</v>
      </c>
      <c r="S2449">
        <v>0.19</v>
      </c>
      <c r="T2449">
        <v>58.17</v>
      </c>
      <c r="U2449">
        <v>1001</v>
      </c>
      <c r="V2449" t="s">
        <v>41</v>
      </c>
      <c r="W2449">
        <v>5.36</v>
      </c>
      <c r="X2449" t="s">
        <v>41</v>
      </c>
      <c r="Z2449">
        <v>0.01</v>
      </c>
      <c r="AA2449">
        <v>-3.28</v>
      </c>
      <c r="AB2449">
        <v>3.29</v>
      </c>
      <c r="AC2449">
        <v>-2.23</v>
      </c>
      <c r="AD2449" t="s">
        <v>41</v>
      </c>
      <c r="AF2449">
        <v>220</v>
      </c>
      <c r="AG2449">
        <v>220</v>
      </c>
      <c r="AH2449">
        <v>3.3</v>
      </c>
      <c r="AI2449">
        <v>3.3</v>
      </c>
      <c r="AJ2449">
        <v>0</v>
      </c>
      <c r="AK2449" t="s">
        <v>41</v>
      </c>
      <c r="AL2449" t="s">
        <v>41</v>
      </c>
      <c r="AM2449" t="s">
        <v>41</v>
      </c>
    </row>
    <row r="2450" spans="1:39" x14ac:dyDescent="0.3">
      <c r="A2450" t="s">
        <v>55</v>
      </c>
      <c r="B2450" t="s">
        <v>56</v>
      </c>
      <c r="C2450" t="s">
        <v>38</v>
      </c>
      <c r="D2450" t="s">
        <v>59</v>
      </c>
      <c r="E2450">
        <v>0</v>
      </c>
      <c r="F2450" t="s">
        <v>39</v>
      </c>
      <c r="G2450" t="s">
        <v>40</v>
      </c>
      <c r="H2450" t="s">
        <v>41</v>
      </c>
      <c r="J2450">
        <v>75.62</v>
      </c>
      <c r="K2450" t="s">
        <v>41</v>
      </c>
      <c r="L2450">
        <v>26292.53</v>
      </c>
      <c r="M2450" t="s">
        <v>41</v>
      </c>
      <c r="N2450" t="s">
        <v>41</v>
      </c>
      <c r="O2450">
        <v>1260</v>
      </c>
      <c r="P2450">
        <v>1268.3</v>
      </c>
      <c r="Q2450">
        <v>1280</v>
      </c>
      <c r="R2450">
        <v>-2.7</v>
      </c>
      <c r="S2450">
        <v>0.2</v>
      </c>
      <c r="T2450">
        <v>61.74</v>
      </c>
      <c r="U2450">
        <v>1001</v>
      </c>
      <c r="V2450" t="s">
        <v>41</v>
      </c>
      <c r="W2450">
        <v>6.24</v>
      </c>
      <c r="X2450" t="s">
        <v>41</v>
      </c>
      <c r="Z2450">
        <v>0</v>
      </c>
      <c r="AA2450">
        <v>-3.23</v>
      </c>
      <c r="AB2450">
        <v>3.23</v>
      </c>
      <c r="AC2450">
        <v>-1.93</v>
      </c>
      <c r="AD2450" t="s">
        <v>41</v>
      </c>
      <c r="AF2450">
        <v>230</v>
      </c>
      <c r="AG2450">
        <v>230</v>
      </c>
      <c r="AH2450">
        <v>3.3</v>
      </c>
      <c r="AI2450">
        <v>3.3</v>
      </c>
      <c r="AJ2450">
        <v>0</v>
      </c>
      <c r="AK2450" t="s">
        <v>41</v>
      </c>
      <c r="AL2450" t="s">
        <v>41</v>
      </c>
      <c r="AM2450" t="s">
        <v>41</v>
      </c>
    </row>
    <row r="2451" spans="1:39" x14ac:dyDescent="0.3">
      <c r="A2451" t="s">
        <v>55</v>
      </c>
      <c r="B2451" t="s">
        <v>56</v>
      </c>
      <c r="C2451" t="s">
        <v>38</v>
      </c>
      <c r="D2451" t="s">
        <v>59</v>
      </c>
      <c r="E2451">
        <v>0</v>
      </c>
      <c r="F2451" t="s">
        <v>43</v>
      </c>
      <c r="G2451" t="s">
        <v>40</v>
      </c>
      <c r="H2451" t="s">
        <v>41</v>
      </c>
      <c r="J2451">
        <v>75.62</v>
      </c>
      <c r="K2451" t="s">
        <v>41</v>
      </c>
      <c r="L2451">
        <v>26292.53</v>
      </c>
      <c r="M2451" t="s">
        <v>41</v>
      </c>
      <c r="N2451" t="s">
        <v>41</v>
      </c>
      <c r="O2451">
        <v>1280</v>
      </c>
      <c r="P2451">
        <v>1288.02</v>
      </c>
      <c r="Q2451">
        <v>1300</v>
      </c>
      <c r="R2451">
        <v>-2.98</v>
      </c>
      <c r="S2451">
        <v>0.22</v>
      </c>
      <c r="T2451">
        <v>62.09</v>
      </c>
      <c r="U2451">
        <v>1001</v>
      </c>
      <c r="V2451" t="s">
        <v>41</v>
      </c>
      <c r="W2451">
        <v>6.23</v>
      </c>
      <c r="X2451" t="s">
        <v>41</v>
      </c>
      <c r="Z2451">
        <v>0</v>
      </c>
      <c r="AA2451">
        <v>-3.23</v>
      </c>
      <c r="AB2451">
        <v>3.23</v>
      </c>
      <c r="AC2451">
        <v>-2.31</v>
      </c>
      <c r="AD2451" t="s">
        <v>41</v>
      </c>
      <c r="AF2451">
        <v>230</v>
      </c>
      <c r="AG2451">
        <v>230</v>
      </c>
      <c r="AH2451">
        <v>3.3</v>
      </c>
      <c r="AI2451">
        <v>3.3</v>
      </c>
      <c r="AJ2451">
        <v>0</v>
      </c>
      <c r="AK2451" t="s">
        <v>41</v>
      </c>
      <c r="AL2451" t="s">
        <v>41</v>
      </c>
      <c r="AM2451" t="s">
        <v>41</v>
      </c>
    </row>
    <row r="2452" spans="1:39" x14ac:dyDescent="0.3">
      <c r="A2452" t="s">
        <v>55</v>
      </c>
      <c r="B2452" t="s">
        <v>56</v>
      </c>
      <c r="C2452" t="s">
        <v>38</v>
      </c>
      <c r="D2452" t="s">
        <v>59</v>
      </c>
      <c r="E2452">
        <v>0</v>
      </c>
      <c r="F2452" t="s">
        <v>44</v>
      </c>
      <c r="G2452" t="s">
        <v>40</v>
      </c>
      <c r="H2452" t="s">
        <v>41</v>
      </c>
      <c r="J2452">
        <v>75.62</v>
      </c>
      <c r="K2452" t="s">
        <v>41</v>
      </c>
      <c r="L2452">
        <v>26292.53</v>
      </c>
      <c r="M2452" t="s">
        <v>41</v>
      </c>
      <c r="N2452" t="s">
        <v>41</v>
      </c>
      <c r="O2452">
        <v>1300</v>
      </c>
      <c r="P2452">
        <v>1308.5</v>
      </c>
      <c r="Q2452">
        <v>1320</v>
      </c>
      <c r="R2452">
        <v>-2.5</v>
      </c>
      <c r="S2452">
        <v>0.2</v>
      </c>
      <c r="T2452">
        <v>56.65</v>
      </c>
      <c r="U2452">
        <v>1001</v>
      </c>
      <c r="V2452" t="s">
        <v>41</v>
      </c>
      <c r="W2452">
        <v>5.81</v>
      </c>
      <c r="X2452" t="s">
        <v>41</v>
      </c>
      <c r="Z2452">
        <v>0</v>
      </c>
      <c r="AA2452">
        <v>-3.23</v>
      </c>
      <c r="AB2452">
        <v>3.23</v>
      </c>
      <c r="AC2452">
        <v>-2.39</v>
      </c>
      <c r="AD2452" t="s">
        <v>41</v>
      </c>
      <c r="AF2452">
        <v>230</v>
      </c>
      <c r="AG2452">
        <v>230</v>
      </c>
      <c r="AH2452">
        <v>3.3</v>
      </c>
      <c r="AI2452">
        <v>3.3</v>
      </c>
      <c r="AJ2452">
        <v>0</v>
      </c>
      <c r="AK2452" t="s">
        <v>41</v>
      </c>
      <c r="AL2452" t="s">
        <v>41</v>
      </c>
      <c r="AM2452" t="s">
        <v>41</v>
      </c>
    </row>
    <row r="2453" spans="1:39" x14ac:dyDescent="0.3">
      <c r="A2453" t="s">
        <v>55</v>
      </c>
      <c r="B2453" t="s">
        <v>56</v>
      </c>
      <c r="C2453" t="s">
        <v>38</v>
      </c>
      <c r="D2453" t="s">
        <v>59</v>
      </c>
      <c r="E2453">
        <v>0</v>
      </c>
      <c r="F2453" t="s">
        <v>45</v>
      </c>
      <c r="G2453" t="s">
        <v>40</v>
      </c>
      <c r="H2453" t="s">
        <v>41</v>
      </c>
      <c r="J2453">
        <v>75.62</v>
      </c>
      <c r="K2453" t="s">
        <v>41</v>
      </c>
      <c r="L2453">
        <v>26292.53</v>
      </c>
      <c r="M2453" t="s">
        <v>41</v>
      </c>
      <c r="N2453" t="s">
        <v>41</v>
      </c>
      <c r="O2453">
        <v>1320</v>
      </c>
      <c r="P2453">
        <v>1328.06</v>
      </c>
      <c r="Q2453">
        <v>1340</v>
      </c>
      <c r="R2453">
        <v>-2.94</v>
      </c>
      <c r="S2453">
        <v>0.19</v>
      </c>
      <c r="T2453">
        <v>58.26</v>
      </c>
      <c r="U2453">
        <v>1001</v>
      </c>
      <c r="V2453" t="s">
        <v>41</v>
      </c>
      <c r="W2453">
        <v>4.9000000000000004</v>
      </c>
      <c r="X2453" t="s">
        <v>41</v>
      </c>
      <c r="Z2453">
        <v>0</v>
      </c>
      <c r="AA2453">
        <v>-3.23</v>
      </c>
      <c r="AB2453">
        <v>3.23</v>
      </c>
      <c r="AC2453">
        <v>-2.09</v>
      </c>
      <c r="AD2453" t="s">
        <v>41</v>
      </c>
      <c r="AF2453">
        <v>230</v>
      </c>
      <c r="AG2453">
        <v>230</v>
      </c>
      <c r="AH2453">
        <v>3.3</v>
      </c>
      <c r="AI2453">
        <v>3.3</v>
      </c>
      <c r="AJ2453">
        <v>0</v>
      </c>
      <c r="AK2453" t="s">
        <v>41</v>
      </c>
      <c r="AL2453" t="s">
        <v>41</v>
      </c>
      <c r="AM2453" t="s">
        <v>41</v>
      </c>
    </row>
    <row r="2454" spans="1:39" x14ac:dyDescent="0.3">
      <c r="A2454" t="s">
        <v>55</v>
      </c>
      <c r="B2454" t="s">
        <v>56</v>
      </c>
      <c r="C2454" t="s">
        <v>38</v>
      </c>
      <c r="D2454" t="s">
        <v>59</v>
      </c>
      <c r="E2454">
        <v>0</v>
      </c>
      <c r="F2454" t="s">
        <v>46</v>
      </c>
      <c r="G2454" t="s">
        <v>40</v>
      </c>
      <c r="H2454" t="s">
        <v>41</v>
      </c>
      <c r="J2454">
        <v>75.62</v>
      </c>
      <c r="K2454" t="s">
        <v>41</v>
      </c>
      <c r="L2454">
        <v>26292.53</v>
      </c>
      <c r="M2454" t="s">
        <v>41</v>
      </c>
      <c r="N2454" t="s">
        <v>41</v>
      </c>
      <c r="O2454">
        <v>1260</v>
      </c>
      <c r="P2454">
        <v>1268.3</v>
      </c>
      <c r="Q2454">
        <v>1280</v>
      </c>
      <c r="R2454">
        <v>-2.7</v>
      </c>
      <c r="S2454">
        <v>0.2</v>
      </c>
      <c r="T2454">
        <v>61.74</v>
      </c>
      <c r="U2454">
        <v>1001</v>
      </c>
      <c r="V2454" t="s">
        <v>41</v>
      </c>
      <c r="W2454">
        <v>6.38</v>
      </c>
      <c r="X2454" t="s">
        <v>41</v>
      </c>
      <c r="Z2454">
        <v>0</v>
      </c>
      <c r="AA2454">
        <v>-3.23</v>
      </c>
      <c r="AB2454">
        <v>3.23</v>
      </c>
      <c r="AC2454">
        <v>-1.93</v>
      </c>
      <c r="AD2454" t="s">
        <v>41</v>
      </c>
      <c r="AF2454">
        <v>230</v>
      </c>
      <c r="AG2454">
        <v>230</v>
      </c>
      <c r="AH2454">
        <v>3.3</v>
      </c>
      <c r="AI2454">
        <v>3.3</v>
      </c>
      <c r="AJ2454">
        <v>0</v>
      </c>
      <c r="AK2454" t="s">
        <v>41</v>
      </c>
      <c r="AL2454" t="s">
        <v>41</v>
      </c>
      <c r="AM2454" t="s">
        <v>41</v>
      </c>
    </row>
    <row r="2455" spans="1:39" x14ac:dyDescent="0.3">
      <c r="A2455" t="s">
        <v>55</v>
      </c>
      <c r="B2455" t="s">
        <v>56</v>
      </c>
      <c r="C2455" t="s">
        <v>38</v>
      </c>
      <c r="D2455" t="s">
        <v>59</v>
      </c>
      <c r="E2455">
        <v>0</v>
      </c>
      <c r="F2455" t="s">
        <v>47</v>
      </c>
      <c r="G2455" t="s">
        <v>40</v>
      </c>
      <c r="H2455" t="s">
        <v>41</v>
      </c>
      <c r="J2455">
        <v>75.62</v>
      </c>
      <c r="K2455" t="s">
        <v>41</v>
      </c>
      <c r="L2455">
        <v>26292.53</v>
      </c>
      <c r="M2455" t="s">
        <v>41</v>
      </c>
      <c r="N2455" t="s">
        <v>41</v>
      </c>
      <c r="O2455">
        <v>1280</v>
      </c>
      <c r="P2455">
        <v>1288.02</v>
      </c>
      <c r="Q2455">
        <v>1300</v>
      </c>
      <c r="R2455">
        <v>-2.98</v>
      </c>
      <c r="S2455">
        <v>0.22</v>
      </c>
      <c r="T2455">
        <v>62.09</v>
      </c>
      <c r="U2455">
        <v>1001</v>
      </c>
      <c r="V2455" t="s">
        <v>41</v>
      </c>
      <c r="W2455">
        <v>6.41</v>
      </c>
      <c r="X2455" t="s">
        <v>41</v>
      </c>
      <c r="Z2455">
        <v>0</v>
      </c>
      <c r="AA2455">
        <v>-3.23</v>
      </c>
      <c r="AB2455">
        <v>3.23</v>
      </c>
      <c r="AC2455">
        <v>-2.31</v>
      </c>
      <c r="AD2455" t="s">
        <v>41</v>
      </c>
      <c r="AF2455">
        <v>230</v>
      </c>
      <c r="AG2455">
        <v>230</v>
      </c>
      <c r="AH2455">
        <v>3.3</v>
      </c>
      <c r="AI2455">
        <v>3.3</v>
      </c>
      <c r="AJ2455">
        <v>0</v>
      </c>
      <c r="AK2455" t="s">
        <v>41</v>
      </c>
      <c r="AL2455" t="s">
        <v>41</v>
      </c>
      <c r="AM2455" t="s">
        <v>41</v>
      </c>
    </row>
    <row r="2456" spans="1:39" x14ac:dyDescent="0.3">
      <c r="A2456" t="s">
        <v>55</v>
      </c>
      <c r="B2456" t="s">
        <v>56</v>
      </c>
      <c r="C2456" t="s">
        <v>38</v>
      </c>
      <c r="D2456" t="s">
        <v>59</v>
      </c>
      <c r="E2456">
        <v>0</v>
      </c>
      <c r="F2456" t="s">
        <v>48</v>
      </c>
      <c r="G2456" t="s">
        <v>40</v>
      </c>
      <c r="H2456" t="s">
        <v>41</v>
      </c>
      <c r="J2456">
        <v>75.62</v>
      </c>
      <c r="K2456" t="s">
        <v>41</v>
      </c>
      <c r="L2456">
        <v>26292.53</v>
      </c>
      <c r="M2456" t="s">
        <v>41</v>
      </c>
      <c r="N2456" t="s">
        <v>41</v>
      </c>
      <c r="O2456">
        <v>1300</v>
      </c>
      <c r="P2456">
        <v>1308.5</v>
      </c>
      <c r="Q2456">
        <v>1320</v>
      </c>
      <c r="R2456">
        <v>-2.5</v>
      </c>
      <c r="S2456">
        <v>0.2</v>
      </c>
      <c r="T2456">
        <v>56.65</v>
      </c>
      <c r="U2456">
        <v>1001</v>
      </c>
      <c r="V2456" t="s">
        <v>41</v>
      </c>
      <c r="W2456">
        <v>6.32</v>
      </c>
      <c r="X2456" t="s">
        <v>41</v>
      </c>
      <c r="Z2456">
        <v>0</v>
      </c>
      <c r="AA2456">
        <v>-3.23</v>
      </c>
      <c r="AB2456">
        <v>3.23</v>
      </c>
      <c r="AC2456">
        <v>-2.39</v>
      </c>
      <c r="AD2456" t="s">
        <v>41</v>
      </c>
      <c r="AF2456">
        <v>230</v>
      </c>
      <c r="AG2456">
        <v>230</v>
      </c>
      <c r="AH2456">
        <v>3.3</v>
      </c>
      <c r="AI2456">
        <v>3.3</v>
      </c>
      <c r="AJ2456">
        <v>0</v>
      </c>
      <c r="AK2456" t="s">
        <v>41</v>
      </c>
      <c r="AL2456" t="s">
        <v>41</v>
      </c>
      <c r="AM2456" t="s">
        <v>41</v>
      </c>
    </row>
    <row r="2457" spans="1:39" x14ac:dyDescent="0.3">
      <c r="A2457" t="s">
        <v>55</v>
      </c>
      <c r="B2457" t="s">
        <v>56</v>
      </c>
      <c r="C2457" t="s">
        <v>38</v>
      </c>
      <c r="D2457" t="s">
        <v>59</v>
      </c>
      <c r="E2457">
        <v>0</v>
      </c>
      <c r="F2457" t="s">
        <v>49</v>
      </c>
      <c r="G2457" t="s">
        <v>40</v>
      </c>
      <c r="H2457" t="s">
        <v>41</v>
      </c>
      <c r="J2457">
        <v>75.62</v>
      </c>
      <c r="K2457" t="s">
        <v>41</v>
      </c>
      <c r="L2457">
        <v>26292.53</v>
      </c>
      <c r="M2457" t="s">
        <v>41</v>
      </c>
      <c r="N2457" t="s">
        <v>41</v>
      </c>
      <c r="O2457">
        <v>1320</v>
      </c>
      <c r="P2457">
        <v>1328.06</v>
      </c>
      <c r="Q2457">
        <v>1340</v>
      </c>
      <c r="R2457">
        <v>-2.94</v>
      </c>
      <c r="S2457">
        <v>0.19</v>
      </c>
      <c r="T2457">
        <v>58.26</v>
      </c>
      <c r="U2457">
        <v>1001</v>
      </c>
      <c r="V2457" t="s">
        <v>41</v>
      </c>
      <c r="W2457">
        <v>5.39</v>
      </c>
      <c r="X2457" t="s">
        <v>41</v>
      </c>
      <c r="Z2457">
        <v>0</v>
      </c>
      <c r="AA2457">
        <v>-3.23</v>
      </c>
      <c r="AB2457">
        <v>3.23</v>
      </c>
      <c r="AC2457">
        <v>-2.09</v>
      </c>
      <c r="AD2457" t="s">
        <v>41</v>
      </c>
      <c r="AF2457">
        <v>230</v>
      </c>
      <c r="AG2457">
        <v>230</v>
      </c>
      <c r="AH2457">
        <v>3.3</v>
      </c>
      <c r="AI2457">
        <v>3.3</v>
      </c>
      <c r="AJ2457">
        <v>0</v>
      </c>
      <c r="AK2457" t="s">
        <v>41</v>
      </c>
      <c r="AL2457" t="s">
        <v>41</v>
      </c>
      <c r="AM2457" t="s">
        <v>41</v>
      </c>
    </row>
    <row r="2458" spans="1:39" x14ac:dyDescent="0.3">
      <c r="A2458" t="s">
        <v>55</v>
      </c>
      <c r="B2458" t="s">
        <v>56</v>
      </c>
      <c r="C2458" t="s">
        <v>38</v>
      </c>
      <c r="D2458" t="s">
        <v>59</v>
      </c>
      <c r="E2458">
        <v>0</v>
      </c>
      <c r="F2458" t="s">
        <v>39</v>
      </c>
      <c r="G2458" t="s">
        <v>40</v>
      </c>
      <c r="H2458" t="s">
        <v>41</v>
      </c>
      <c r="J2458">
        <v>75.77</v>
      </c>
      <c r="K2458" t="s">
        <v>41</v>
      </c>
      <c r="L2458">
        <v>26373.73</v>
      </c>
      <c r="M2458" t="s">
        <v>41</v>
      </c>
      <c r="N2458" t="s">
        <v>41</v>
      </c>
      <c r="O2458">
        <v>1260</v>
      </c>
      <c r="P2458">
        <v>1268.32</v>
      </c>
      <c r="Q2458">
        <v>1280</v>
      </c>
      <c r="R2458">
        <v>-2.68</v>
      </c>
      <c r="S2458">
        <v>0.2</v>
      </c>
      <c r="T2458">
        <v>61.88</v>
      </c>
      <c r="U2458">
        <v>1001</v>
      </c>
      <c r="V2458" t="s">
        <v>41</v>
      </c>
      <c r="W2458">
        <v>6.29</v>
      </c>
      <c r="X2458" t="s">
        <v>41</v>
      </c>
      <c r="Z2458">
        <v>-0.01</v>
      </c>
      <c r="AA2458">
        <v>-3.2</v>
      </c>
      <c r="AB2458">
        <v>3.19</v>
      </c>
      <c r="AC2458">
        <v>-1.79</v>
      </c>
      <c r="AD2458" t="s">
        <v>41</v>
      </c>
      <c r="AF2458">
        <v>240</v>
      </c>
      <c r="AG2458">
        <v>240</v>
      </c>
      <c r="AH2458">
        <v>3.3</v>
      </c>
      <c r="AI2458">
        <v>3.3</v>
      </c>
      <c r="AJ2458">
        <v>0</v>
      </c>
      <c r="AK2458" t="s">
        <v>41</v>
      </c>
      <c r="AL2458" t="s">
        <v>41</v>
      </c>
      <c r="AM2458" t="s">
        <v>41</v>
      </c>
    </row>
    <row r="2459" spans="1:39" x14ac:dyDescent="0.3">
      <c r="A2459" t="s">
        <v>55</v>
      </c>
      <c r="B2459" t="s">
        <v>56</v>
      </c>
      <c r="C2459" t="s">
        <v>38</v>
      </c>
      <c r="D2459" t="s">
        <v>59</v>
      </c>
      <c r="E2459">
        <v>0</v>
      </c>
      <c r="F2459" t="s">
        <v>43</v>
      </c>
      <c r="G2459" t="s">
        <v>40</v>
      </c>
      <c r="H2459" t="s">
        <v>41</v>
      </c>
      <c r="J2459">
        <v>75.77</v>
      </c>
      <c r="K2459" t="s">
        <v>41</v>
      </c>
      <c r="L2459">
        <v>26373.73</v>
      </c>
      <c r="M2459" t="s">
        <v>41</v>
      </c>
      <c r="N2459" t="s">
        <v>41</v>
      </c>
      <c r="O2459">
        <v>1280</v>
      </c>
      <c r="P2459">
        <v>1288.02</v>
      </c>
      <c r="Q2459">
        <v>1300</v>
      </c>
      <c r="R2459">
        <v>-2.98</v>
      </c>
      <c r="S2459">
        <v>0.22</v>
      </c>
      <c r="T2459">
        <v>62.06</v>
      </c>
      <c r="U2459">
        <v>1001</v>
      </c>
      <c r="V2459" t="s">
        <v>41</v>
      </c>
      <c r="W2459">
        <v>6.28</v>
      </c>
      <c r="X2459" t="s">
        <v>41</v>
      </c>
      <c r="Z2459">
        <v>-0.01</v>
      </c>
      <c r="AA2459">
        <v>-3.2</v>
      </c>
      <c r="AB2459">
        <v>3.19</v>
      </c>
      <c r="AC2459">
        <v>-2.17</v>
      </c>
      <c r="AD2459" t="s">
        <v>41</v>
      </c>
      <c r="AF2459">
        <v>240</v>
      </c>
      <c r="AG2459">
        <v>240</v>
      </c>
      <c r="AH2459">
        <v>3.3</v>
      </c>
      <c r="AI2459">
        <v>3.3</v>
      </c>
      <c r="AJ2459">
        <v>0</v>
      </c>
      <c r="AK2459" t="s">
        <v>41</v>
      </c>
      <c r="AL2459" t="s">
        <v>41</v>
      </c>
      <c r="AM2459" t="s">
        <v>41</v>
      </c>
    </row>
    <row r="2460" spans="1:39" x14ac:dyDescent="0.3">
      <c r="A2460" t="s">
        <v>55</v>
      </c>
      <c r="B2460" t="s">
        <v>56</v>
      </c>
      <c r="C2460" t="s">
        <v>38</v>
      </c>
      <c r="D2460" t="s">
        <v>59</v>
      </c>
      <c r="E2460">
        <v>0</v>
      </c>
      <c r="F2460" t="s">
        <v>44</v>
      </c>
      <c r="G2460" t="s">
        <v>40</v>
      </c>
      <c r="H2460" t="s">
        <v>41</v>
      </c>
      <c r="J2460">
        <v>75.77</v>
      </c>
      <c r="K2460" t="s">
        <v>41</v>
      </c>
      <c r="L2460">
        <v>26373.73</v>
      </c>
      <c r="M2460" t="s">
        <v>41</v>
      </c>
      <c r="N2460" t="s">
        <v>41</v>
      </c>
      <c r="O2460">
        <v>1300</v>
      </c>
      <c r="P2460">
        <v>1308.52</v>
      </c>
      <c r="Q2460">
        <v>1320</v>
      </c>
      <c r="R2460">
        <v>-2.48</v>
      </c>
      <c r="S2460">
        <v>0.2</v>
      </c>
      <c r="T2460">
        <v>56.75</v>
      </c>
      <c r="U2460">
        <v>1001</v>
      </c>
      <c r="V2460" t="s">
        <v>41</v>
      </c>
      <c r="W2460">
        <v>5.85</v>
      </c>
      <c r="X2460" t="s">
        <v>41</v>
      </c>
      <c r="Z2460">
        <v>-0.01</v>
      </c>
      <c r="AA2460">
        <v>-3.2</v>
      </c>
      <c r="AB2460">
        <v>3.19</v>
      </c>
      <c r="AC2460">
        <v>-2.23</v>
      </c>
      <c r="AD2460" t="s">
        <v>41</v>
      </c>
      <c r="AF2460">
        <v>240</v>
      </c>
      <c r="AG2460">
        <v>240</v>
      </c>
      <c r="AH2460">
        <v>3.3</v>
      </c>
      <c r="AI2460">
        <v>3.3</v>
      </c>
      <c r="AJ2460">
        <v>0</v>
      </c>
      <c r="AK2460" t="s">
        <v>41</v>
      </c>
      <c r="AL2460" t="s">
        <v>41</v>
      </c>
      <c r="AM2460" t="s">
        <v>41</v>
      </c>
    </row>
    <row r="2461" spans="1:39" x14ac:dyDescent="0.3">
      <c r="A2461" t="s">
        <v>55</v>
      </c>
      <c r="B2461" t="s">
        <v>56</v>
      </c>
      <c r="C2461" t="s">
        <v>38</v>
      </c>
      <c r="D2461" t="s">
        <v>59</v>
      </c>
      <c r="E2461">
        <v>0</v>
      </c>
      <c r="F2461" t="s">
        <v>45</v>
      </c>
      <c r="G2461" t="s">
        <v>40</v>
      </c>
      <c r="H2461" t="s">
        <v>41</v>
      </c>
      <c r="J2461">
        <v>75.77</v>
      </c>
      <c r="K2461" t="s">
        <v>41</v>
      </c>
      <c r="L2461">
        <v>26373.73</v>
      </c>
      <c r="M2461" t="s">
        <v>41</v>
      </c>
      <c r="N2461" t="s">
        <v>41</v>
      </c>
      <c r="O2461">
        <v>1320</v>
      </c>
      <c r="P2461">
        <v>1328.08</v>
      </c>
      <c r="Q2461">
        <v>1340</v>
      </c>
      <c r="R2461">
        <v>-2.92</v>
      </c>
      <c r="S2461">
        <v>0.2</v>
      </c>
      <c r="T2461">
        <v>58.31</v>
      </c>
      <c r="U2461">
        <v>1001</v>
      </c>
      <c r="V2461" t="s">
        <v>41</v>
      </c>
      <c r="W2461">
        <v>4.96</v>
      </c>
      <c r="X2461" t="s">
        <v>41</v>
      </c>
      <c r="Z2461">
        <v>-0.01</v>
      </c>
      <c r="AA2461">
        <v>-3.2</v>
      </c>
      <c r="AB2461">
        <v>3.19</v>
      </c>
      <c r="AC2461">
        <v>-1.95</v>
      </c>
      <c r="AD2461" t="s">
        <v>41</v>
      </c>
      <c r="AF2461">
        <v>240</v>
      </c>
      <c r="AG2461">
        <v>240</v>
      </c>
      <c r="AH2461">
        <v>3.3</v>
      </c>
      <c r="AI2461">
        <v>3.3</v>
      </c>
      <c r="AJ2461">
        <v>0</v>
      </c>
      <c r="AK2461" t="s">
        <v>41</v>
      </c>
      <c r="AL2461" t="s">
        <v>41</v>
      </c>
      <c r="AM2461" t="s">
        <v>41</v>
      </c>
    </row>
    <row r="2462" spans="1:39" x14ac:dyDescent="0.3">
      <c r="A2462" t="s">
        <v>55</v>
      </c>
      <c r="B2462" t="s">
        <v>56</v>
      </c>
      <c r="C2462" t="s">
        <v>38</v>
      </c>
      <c r="D2462" t="s">
        <v>59</v>
      </c>
      <c r="E2462">
        <v>0</v>
      </c>
      <c r="F2462" t="s">
        <v>46</v>
      </c>
      <c r="G2462" t="s">
        <v>40</v>
      </c>
      <c r="H2462" t="s">
        <v>41</v>
      </c>
      <c r="J2462">
        <v>75.77</v>
      </c>
      <c r="K2462" t="s">
        <v>41</v>
      </c>
      <c r="L2462">
        <v>26373.73</v>
      </c>
      <c r="M2462" t="s">
        <v>41</v>
      </c>
      <c r="N2462" t="s">
        <v>41</v>
      </c>
      <c r="O2462">
        <v>1260</v>
      </c>
      <c r="P2462">
        <v>1268.32</v>
      </c>
      <c r="Q2462">
        <v>1280</v>
      </c>
      <c r="R2462">
        <v>-2.68</v>
      </c>
      <c r="S2462">
        <v>0.2</v>
      </c>
      <c r="T2462">
        <v>61.88</v>
      </c>
      <c r="U2462">
        <v>1001</v>
      </c>
      <c r="V2462" t="s">
        <v>41</v>
      </c>
      <c r="W2462">
        <v>6.42</v>
      </c>
      <c r="X2462" t="s">
        <v>41</v>
      </c>
      <c r="Z2462">
        <v>-0.01</v>
      </c>
      <c r="AA2462">
        <v>-3.2</v>
      </c>
      <c r="AB2462">
        <v>3.19</v>
      </c>
      <c r="AC2462">
        <v>-1.79</v>
      </c>
      <c r="AD2462" t="s">
        <v>41</v>
      </c>
      <c r="AF2462">
        <v>240</v>
      </c>
      <c r="AG2462">
        <v>240</v>
      </c>
      <c r="AH2462">
        <v>3.3</v>
      </c>
      <c r="AI2462">
        <v>3.3</v>
      </c>
      <c r="AJ2462">
        <v>0</v>
      </c>
      <c r="AK2462" t="s">
        <v>41</v>
      </c>
      <c r="AL2462" t="s">
        <v>41</v>
      </c>
      <c r="AM2462" t="s">
        <v>41</v>
      </c>
    </row>
    <row r="2463" spans="1:39" x14ac:dyDescent="0.3">
      <c r="A2463" t="s">
        <v>55</v>
      </c>
      <c r="B2463" t="s">
        <v>56</v>
      </c>
      <c r="C2463" t="s">
        <v>38</v>
      </c>
      <c r="D2463" t="s">
        <v>59</v>
      </c>
      <c r="E2463">
        <v>0</v>
      </c>
      <c r="F2463" t="s">
        <v>47</v>
      </c>
      <c r="G2463" t="s">
        <v>40</v>
      </c>
      <c r="H2463" t="s">
        <v>41</v>
      </c>
      <c r="J2463">
        <v>75.77</v>
      </c>
      <c r="K2463" t="s">
        <v>41</v>
      </c>
      <c r="L2463">
        <v>26373.73</v>
      </c>
      <c r="M2463" t="s">
        <v>41</v>
      </c>
      <c r="N2463" t="s">
        <v>41</v>
      </c>
      <c r="O2463">
        <v>1280</v>
      </c>
      <c r="P2463">
        <v>1288.02</v>
      </c>
      <c r="Q2463">
        <v>1300</v>
      </c>
      <c r="R2463">
        <v>-2.98</v>
      </c>
      <c r="S2463">
        <v>0.22</v>
      </c>
      <c r="T2463">
        <v>62.06</v>
      </c>
      <c r="U2463">
        <v>1001</v>
      </c>
      <c r="V2463" t="s">
        <v>41</v>
      </c>
      <c r="W2463">
        <v>6.46</v>
      </c>
      <c r="X2463" t="s">
        <v>41</v>
      </c>
      <c r="Z2463">
        <v>-0.01</v>
      </c>
      <c r="AA2463">
        <v>-3.2</v>
      </c>
      <c r="AB2463">
        <v>3.19</v>
      </c>
      <c r="AC2463">
        <v>-2.17</v>
      </c>
      <c r="AD2463" t="s">
        <v>41</v>
      </c>
      <c r="AF2463">
        <v>240</v>
      </c>
      <c r="AG2463">
        <v>240</v>
      </c>
      <c r="AH2463">
        <v>3.3</v>
      </c>
      <c r="AI2463">
        <v>3.3</v>
      </c>
      <c r="AJ2463">
        <v>0</v>
      </c>
      <c r="AK2463" t="s">
        <v>41</v>
      </c>
      <c r="AL2463" t="s">
        <v>41</v>
      </c>
      <c r="AM2463" t="s">
        <v>41</v>
      </c>
    </row>
    <row r="2464" spans="1:39" x14ac:dyDescent="0.3">
      <c r="A2464" t="s">
        <v>55</v>
      </c>
      <c r="B2464" t="s">
        <v>56</v>
      </c>
      <c r="C2464" t="s">
        <v>38</v>
      </c>
      <c r="D2464" t="s">
        <v>59</v>
      </c>
      <c r="E2464">
        <v>0</v>
      </c>
      <c r="F2464" t="s">
        <v>48</v>
      </c>
      <c r="G2464" t="s">
        <v>40</v>
      </c>
      <c r="H2464" t="s">
        <v>41</v>
      </c>
      <c r="J2464">
        <v>75.77</v>
      </c>
      <c r="K2464" t="s">
        <v>41</v>
      </c>
      <c r="L2464">
        <v>26373.73</v>
      </c>
      <c r="M2464" t="s">
        <v>41</v>
      </c>
      <c r="N2464" t="s">
        <v>41</v>
      </c>
      <c r="O2464">
        <v>1300</v>
      </c>
      <c r="P2464">
        <v>1308.52</v>
      </c>
      <c r="Q2464">
        <v>1320</v>
      </c>
      <c r="R2464">
        <v>-2.48</v>
      </c>
      <c r="S2464">
        <v>0.2</v>
      </c>
      <c r="T2464">
        <v>56.75</v>
      </c>
      <c r="U2464">
        <v>1001</v>
      </c>
      <c r="V2464" t="s">
        <v>41</v>
      </c>
      <c r="W2464">
        <v>6.37</v>
      </c>
      <c r="X2464" t="s">
        <v>41</v>
      </c>
      <c r="Z2464">
        <v>-0.01</v>
      </c>
      <c r="AA2464">
        <v>-3.2</v>
      </c>
      <c r="AB2464">
        <v>3.19</v>
      </c>
      <c r="AC2464">
        <v>-2.23</v>
      </c>
      <c r="AD2464" t="s">
        <v>41</v>
      </c>
      <c r="AF2464">
        <v>240</v>
      </c>
      <c r="AG2464">
        <v>240</v>
      </c>
      <c r="AH2464">
        <v>3.3</v>
      </c>
      <c r="AI2464">
        <v>3.3</v>
      </c>
      <c r="AJ2464">
        <v>0</v>
      </c>
      <c r="AK2464" t="s">
        <v>41</v>
      </c>
      <c r="AL2464" t="s">
        <v>41</v>
      </c>
      <c r="AM2464" t="s">
        <v>41</v>
      </c>
    </row>
    <row r="2465" spans="1:39" x14ac:dyDescent="0.3">
      <c r="A2465" t="s">
        <v>55</v>
      </c>
      <c r="B2465" t="s">
        <v>56</v>
      </c>
      <c r="C2465" t="s">
        <v>38</v>
      </c>
      <c r="D2465" t="s">
        <v>59</v>
      </c>
      <c r="E2465">
        <v>0</v>
      </c>
      <c r="F2465" t="s">
        <v>49</v>
      </c>
      <c r="G2465" t="s">
        <v>40</v>
      </c>
      <c r="H2465" t="s">
        <v>41</v>
      </c>
      <c r="J2465">
        <v>75.77</v>
      </c>
      <c r="K2465" t="s">
        <v>41</v>
      </c>
      <c r="L2465">
        <v>26373.73</v>
      </c>
      <c r="M2465" t="s">
        <v>41</v>
      </c>
      <c r="N2465" t="s">
        <v>41</v>
      </c>
      <c r="O2465">
        <v>1320</v>
      </c>
      <c r="P2465">
        <v>1328.08</v>
      </c>
      <c r="Q2465">
        <v>1340</v>
      </c>
      <c r="R2465">
        <v>-2.92</v>
      </c>
      <c r="S2465">
        <v>0.2</v>
      </c>
      <c r="T2465">
        <v>58.31</v>
      </c>
      <c r="U2465">
        <v>1001</v>
      </c>
      <c r="V2465" t="s">
        <v>41</v>
      </c>
      <c r="W2465">
        <v>5.42</v>
      </c>
      <c r="X2465" t="s">
        <v>41</v>
      </c>
      <c r="Z2465">
        <v>-0.01</v>
      </c>
      <c r="AA2465">
        <v>-3.2</v>
      </c>
      <c r="AB2465">
        <v>3.19</v>
      </c>
      <c r="AC2465">
        <v>-1.95</v>
      </c>
      <c r="AD2465" t="s">
        <v>41</v>
      </c>
      <c r="AF2465">
        <v>240</v>
      </c>
      <c r="AG2465">
        <v>240</v>
      </c>
      <c r="AH2465">
        <v>3.3</v>
      </c>
      <c r="AI2465">
        <v>3.3</v>
      </c>
      <c r="AJ2465">
        <v>0</v>
      </c>
      <c r="AK2465" t="s">
        <v>41</v>
      </c>
      <c r="AL2465" t="s">
        <v>41</v>
      </c>
      <c r="AM2465" t="s">
        <v>41</v>
      </c>
    </row>
    <row r="2466" spans="1:39" x14ac:dyDescent="0.3">
      <c r="A2466" t="s">
        <v>55</v>
      </c>
      <c r="B2466" t="s">
        <v>56</v>
      </c>
      <c r="C2466" t="s">
        <v>38</v>
      </c>
      <c r="D2466" t="s">
        <v>59</v>
      </c>
      <c r="E2466">
        <v>0</v>
      </c>
      <c r="F2466" t="s">
        <v>39</v>
      </c>
      <c r="G2466" t="s">
        <v>40</v>
      </c>
      <c r="H2466" t="s">
        <v>41</v>
      </c>
      <c r="J2466">
        <v>75.73</v>
      </c>
      <c r="K2466" t="s">
        <v>41</v>
      </c>
      <c r="L2466">
        <v>26454.9</v>
      </c>
      <c r="M2466" t="s">
        <v>41</v>
      </c>
      <c r="N2466" t="s">
        <v>41</v>
      </c>
      <c r="O2466">
        <v>1260</v>
      </c>
      <c r="P2466">
        <v>1268.3399999999999</v>
      </c>
      <c r="Q2466">
        <v>1280</v>
      </c>
      <c r="R2466">
        <v>-2.66</v>
      </c>
      <c r="S2466">
        <v>0.2</v>
      </c>
      <c r="T2466">
        <v>61.97</v>
      </c>
      <c r="U2466">
        <v>1001</v>
      </c>
      <c r="V2466" t="s">
        <v>41</v>
      </c>
      <c r="W2466">
        <v>6.32</v>
      </c>
      <c r="X2466" t="s">
        <v>41</v>
      </c>
      <c r="Z2466">
        <v>-0.01</v>
      </c>
      <c r="AA2466">
        <v>-3.15</v>
      </c>
      <c r="AB2466">
        <v>3.14</v>
      </c>
      <c r="AC2466">
        <v>-1.68</v>
      </c>
      <c r="AD2466" t="s">
        <v>41</v>
      </c>
      <c r="AF2466">
        <v>250</v>
      </c>
      <c r="AG2466">
        <v>250</v>
      </c>
      <c r="AH2466">
        <v>3.3</v>
      </c>
      <c r="AI2466">
        <v>3.3</v>
      </c>
      <c r="AJ2466">
        <v>0</v>
      </c>
      <c r="AK2466" t="s">
        <v>41</v>
      </c>
      <c r="AL2466" t="s">
        <v>41</v>
      </c>
      <c r="AM2466" t="s">
        <v>41</v>
      </c>
    </row>
    <row r="2467" spans="1:39" x14ac:dyDescent="0.3">
      <c r="A2467" t="s">
        <v>55</v>
      </c>
      <c r="B2467" t="s">
        <v>56</v>
      </c>
      <c r="C2467" t="s">
        <v>38</v>
      </c>
      <c r="D2467" t="s">
        <v>59</v>
      </c>
      <c r="E2467">
        <v>0</v>
      </c>
      <c r="F2467" t="s">
        <v>43</v>
      </c>
      <c r="G2467" t="s">
        <v>40</v>
      </c>
      <c r="H2467" t="s">
        <v>41</v>
      </c>
      <c r="J2467">
        <v>75.73</v>
      </c>
      <c r="K2467" t="s">
        <v>41</v>
      </c>
      <c r="L2467">
        <v>26454.9</v>
      </c>
      <c r="M2467" t="s">
        <v>41</v>
      </c>
      <c r="N2467" t="s">
        <v>41</v>
      </c>
      <c r="O2467">
        <v>1280</v>
      </c>
      <c r="P2467">
        <v>1288.04</v>
      </c>
      <c r="Q2467">
        <v>1300</v>
      </c>
      <c r="R2467">
        <v>-2.96</v>
      </c>
      <c r="S2467">
        <v>0.22</v>
      </c>
      <c r="T2467">
        <v>62.19</v>
      </c>
      <c r="U2467">
        <v>1001</v>
      </c>
      <c r="V2467" t="s">
        <v>41</v>
      </c>
      <c r="W2467">
        <v>6.32</v>
      </c>
      <c r="X2467" t="s">
        <v>41</v>
      </c>
      <c r="Z2467">
        <v>-0.01</v>
      </c>
      <c r="AA2467">
        <v>-3.15</v>
      </c>
      <c r="AB2467">
        <v>3.14</v>
      </c>
      <c r="AC2467">
        <v>-2.06</v>
      </c>
      <c r="AD2467" t="s">
        <v>41</v>
      </c>
      <c r="AF2467">
        <v>250</v>
      </c>
      <c r="AG2467">
        <v>250</v>
      </c>
      <c r="AH2467">
        <v>3.3</v>
      </c>
      <c r="AI2467">
        <v>3.3</v>
      </c>
      <c r="AJ2467">
        <v>0</v>
      </c>
      <c r="AK2467" t="s">
        <v>41</v>
      </c>
      <c r="AL2467" t="s">
        <v>41</v>
      </c>
      <c r="AM2467" t="s">
        <v>41</v>
      </c>
    </row>
    <row r="2468" spans="1:39" x14ac:dyDescent="0.3">
      <c r="A2468" t="s">
        <v>55</v>
      </c>
      <c r="B2468" t="s">
        <v>56</v>
      </c>
      <c r="C2468" t="s">
        <v>38</v>
      </c>
      <c r="D2468" t="s">
        <v>59</v>
      </c>
      <c r="E2468">
        <v>0</v>
      </c>
      <c r="F2468" t="s">
        <v>44</v>
      </c>
      <c r="G2468" t="s">
        <v>40</v>
      </c>
      <c r="H2468" t="s">
        <v>41</v>
      </c>
      <c r="J2468">
        <v>75.73</v>
      </c>
      <c r="K2468" t="s">
        <v>41</v>
      </c>
      <c r="L2468">
        <v>26454.9</v>
      </c>
      <c r="M2468" t="s">
        <v>41</v>
      </c>
      <c r="N2468" t="s">
        <v>41</v>
      </c>
      <c r="O2468">
        <v>1300</v>
      </c>
      <c r="P2468">
        <v>1308.54</v>
      </c>
      <c r="Q2468">
        <v>1320</v>
      </c>
      <c r="R2468">
        <v>-2.46</v>
      </c>
      <c r="S2468">
        <v>0.2</v>
      </c>
      <c r="T2468">
        <v>56.81</v>
      </c>
      <c r="U2468">
        <v>1001</v>
      </c>
      <c r="V2468" t="s">
        <v>41</v>
      </c>
      <c r="W2468">
        <v>5.89</v>
      </c>
      <c r="X2468" t="s">
        <v>41</v>
      </c>
      <c r="Z2468">
        <v>-0.01</v>
      </c>
      <c r="AA2468">
        <v>-3.15</v>
      </c>
      <c r="AB2468">
        <v>3.14</v>
      </c>
      <c r="AC2468">
        <v>-2.12</v>
      </c>
      <c r="AD2468" t="s">
        <v>41</v>
      </c>
      <c r="AF2468">
        <v>250</v>
      </c>
      <c r="AG2468">
        <v>250</v>
      </c>
      <c r="AH2468">
        <v>3.3</v>
      </c>
      <c r="AI2468">
        <v>3.3</v>
      </c>
      <c r="AJ2468">
        <v>0</v>
      </c>
      <c r="AK2468" t="s">
        <v>41</v>
      </c>
      <c r="AL2468" t="s">
        <v>41</v>
      </c>
      <c r="AM2468" t="s">
        <v>41</v>
      </c>
    </row>
    <row r="2469" spans="1:39" x14ac:dyDescent="0.3">
      <c r="A2469" t="s">
        <v>55</v>
      </c>
      <c r="B2469" t="s">
        <v>56</v>
      </c>
      <c r="C2469" t="s">
        <v>38</v>
      </c>
      <c r="D2469" t="s">
        <v>59</v>
      </c>
      <c r="E2469">
        <v>0</v>
      </c>
      <c r="F2469" t="s">
        <v>45</v>
      </c>
      <c r="G2469" t="s">
        <v>40</v>
      </c>
      <c r="H2469" t="s">
        <v>41</v>
      </c>
      <c r="J2469">
        <v>75.73</v>
      </c>
      <c r="K2469" t="s">
        <v>41</v>
      </c>
      <c r="L2469">
        <v>26454.9</v>
      </c>
      <c r="M2469" t="s">
        <v>41</v>
      </c>
      <c r="N2469" t="s">
        <v>41</v>
      </c>
      <c r="O2469">
        <v>1320</v>
      </c>
      <c r="P2469">
        <v>1328.1</v>
      </c>
      <c r="Q2469">
        <v>1340</v>
      </c>
      <c r="R2469">
        <v>-2.9</v>
      </c>
      <c r="S2469">
        <v>0.19</v>
      </c>
      <c r="T2469">
        <v>58.33</v>
      </c>
      <c r="U2469">
        <v>1001</v>
      </c>
      <c r="V2469" t="s">
        <v>41</v>
      </c>
      <c r="W2469">
        <v>4.99</v>
      </c>
      <c r="X2469" t="s">
        <v>41</v>
      </c>
      <c r="Z2469">
        <v>-0.01</v>
      </c>
      <c r="AA2469">
        <v>-3.15</v>
      </c>
      <c r="AB2469">
        <v>3.14</v>
      </c>
      <c r="AC2469">
        <v>-1.84</v>
      </c>
      <c r="AD2469" t="s">
        <v>41</v>
      </c>
      <c r="AF2469">
        <v>250</v>
      </c>
      <c r="AG2469">
        <v>250</v>
      </c>
      <c r="AH2469">
        <v>3.3</v>
      </c>
      <c r="AI2469">
        <v>3.3</v>
      </c>
      <c r="AJ2469">
        <v>0</v>
      </c>
      <c r="AK2469" t="s">
        <v>41</v>
      </c>
      <c r="AL2469" t="s">
        <v>41</v>
      </c>
      <c r="AM2469" t="s">
        <v>41</v>
      </c>
    </row>
    <row r="2470" spans="1:39" x14ac:dyDescent="0.3">
      <c r="A2470" t="s">
        <v>55</v>
      </c>
      <c r="B2470" t="s">
        <v>56</v>
      </c>
      <c r="C2470" t="s">
        <v>38</v>
      </c>
      <c r="D2470" t="s">
        <v>59</v>
      </c>
      <c r="E2470">
        <v>0</v>
      </c>
      <c r="F2470" t="s">
        <v>46</v>
      </c>
      <c r="G2470" t="s">
        <v>40</v>
      </c>
      <c r="H2470" t="s">
        <v>41</v>
      </c>
      <c r="J2470">
        <v>75.73</v>
      </c>
      <c r="K2470" t="s">
        <v>41</v>
      </c>
      <c r="L2470">
        <v>26454.9</v>
      </c>
      <c r="M2470" t="s">
        <v>41</v>
      </c>
      <c r="N2470" t="s">
        <v>41</v>
      </c>
      <c r="O2470">
        <v>1260</v>
      </c>
      <c r="P2470">
        <v>1268.3399999999999</v>
      </c>
      <c r="Q2470">
        <v>1280</v>
      </c>
      <c r="R2470">
        <v>-2.66</v>
      </c>
      <c r="S2470">
        <v>0.2</v>
      </c>
      <c r="T2470">
        <v>61.97</v>
      </c>
      <c r="U2470">
        <v>1001</v>
      </c>
      <c r="V2470" t="s">
        <v>41</v>
      </c>
      <c r="W2470">
        <v>6.47</v>
      </c>
      <c r="X2470" t="s">
        <v>41</v>
      </c>
      <c r="Z2470">
        <v>-0.01</v>
      </c>
      <c r="AA2470">
        <v>-3.15</v>
      </c>
      <c r="AB2470">
        <v>3.14</v>
      </c>
      <c r="AC2470">
        <v>-1.68</v>
      </c>
      <c r="AD2470" t="s">
        <v>41</v>
      </c>
      <c r="AF2470">
        <v>250</v>
      </c>
      <c r="AG2470">
        <v>250</v>
      </c>
      <c r="AH2470">
        <v>3.3</v>
      </c>
      <c r="AI2470">
        <v>3.3</v>
      </c>
      <c r="AJ2470">
        <v>0</v>
      </c>
      <c r="AK2470" t="s">
        <v>41</v>
      </c>
      <c r="AL2470" t="s">
        <v>41</v>
      </c>
      <c r="AM2470" t="s">
        <v>41</v>
      </c>
    </row>
    <row r="2471" spans="1:39" x14ac:dyDescent="0.3">
      <c r="A2471" t="s">
        <v>55</v>
      </c>
      <c r="B2471" t="s">
        <v>56</v>
      </c>
      <c r="C2471" t="s">
        <v>38</v>
      </c>
      <c r="D2471" t="s">
        <v>59</v>
      </c>
      <c r="E2471">
        <v>0</v>
      </c>
      <c r="F2471" t="s">
        <v>47</v>
      </c>
      <c r="G2471" t="s">
        <v>40</v>
      </c>
      <c r="H2471" t="s">
        <v>41</v>
      </c>
      <c r="J2471">
        <v>75.73</v>
      </c>
      <c r="K2471" t="s">
        <v>41</v>
      </c>
      <c r="L2471">
        <v>26454.9</v>
      </c>
      <c r="M2471" t="s">
        <v>41</v>
      </c>
      <c r="N2471" t="s">
        <v>41</v>
      </c>
      <c r="O2471">
        <v>1280</v>
      </c>
      <c r="P2471">
        <v>1288.04</v>
      </c>
      <c r="Q2471">
        <v>1300</v>
      </c>
      <c r="R2471">
        <v>-2.96</v>
      </c>
      <c r="S2471">
        <v>0.22</v>
      </c>
      <c r="T2471">
        <v>62.19</v>
      </c>
      <c r="U2471">
        <v>1001</v>
      </c>
      <c r="V2471" t="s">
        <v>41</v>
      </c>
      <c r="W2471">
        <v>6.5</v>
      </c>
      <c r="X2471" t="s">
        <v>41</v>
      </c>
      <c r="Z2471">
        <v>-0.01</v>
      </c>
      <c r="AA2471">
        <v>-3.15</v>
      </c>
      <c r="AB2471">
        <v>3.14</v>
      </c>
      <c r="AC2471">
        <v>-2.06</v>
      </c>
      <c r="AD2471" t="s">
        <v>41</v>
      </c>
      <c r="AF2471">
        <v>250</v>
      </c>
      <c r="AG2471">
        <v>250</v>
      </c>
      <c r="AH2471">
        <v>3.3</v>
      </c>
      <c r="AI2471">
        <v>3.3</v>
      </c>
      <c r="AJ2471">
        <v>0</v>
      </c>
      <c r="AK2471" t="s">
        <v>41</v>
      </c>
      <c r="AL2471" t="s">
        <v>41</v>
      </c>
      <c r="AM2471" t="s">
        <v>41</v>
      </c>
    </row>
    <row r="2472" spans="1:39" x14ac:dyDescent="0.3">
      <c r="A2472" t="s">
        <v>55</v>
      </c>
      <c r="B2472" t="s">
        <v>56</v>
      </c>
      <c r="C2472" t="s">
        <v>38</v>
      </c>
      <c r="D2472" t="s">
        <v>59</v>
      </c>
      <c r="E2472">
        <v>0</v>
      </c>
      <c r="F2472" t="s">
        <v>48</v>
      </c>
      <c r="G2472" t="s">
        <v>40</v>
      </c>
      <c r="H2472" t="s">
        <v>41</v>
      </c>
      <c r="J2472">
        <v>75.73</v>
      </c>
      <c r="K2472" t="s">
        <v>41</v>
      </c>
      <c r="L2472">
        <v>26454.9</v>
      </c>
      <c r="M2472" t="s">
        <v>41</v>
      </c>
      <c r="N2472" t="s">
        <v>41</v>
      </c>
      <c r="O2472">
        <v>1300</v>
      </c>
      <c r="P2472">
        <v>1308.54</v>
      </c>
      <c r="Q2472">
        <v>1320</v>
      </c>
      <c r="R2472">
        <v>-2.46</v>
      </c>
      <c r="S2472">
        <v>0.2</v>
      </c>
      <c r="T2472">
        <v>56.81</v>
      </c>
      <c r="U2472">
        <v>1001</v>
      </c>
      <c r="V2472" t="s">
        <v>41</v>
      </c>
      <c r="W2472">
        <v>6.4</v>
      </c>
      <c r="X2472" t="s">
        <v>41</v>
      </c>
      <c r="Z2472">
        <v>-0.01</v>
      </c>
      <c r="AA2472">
        <v>-3.15</v>
      </c>
      <c r="AB2472">
        <v>3.14</v>
      </c>
      <c r="AC2472">
        <v>-2.12</v>
      </c>
      <c r="AD2472" t="s">
        <v>41</v>
      </c>
      <c r="AF2472">
        <v>250</v>
      </c>
      <c r="AG2472">
        <v>250</v>
      </c>
      <c r="AH2472">
        <v>3.3</v>
      </c>
      <c r="AI2472">
        <v>3.3</v>
      </c>
      <c r="AJ2472">
        <v>0</v>
      </c>
      <c r="AK2472" t="s">
        <v>41</v>
      </c>
      <c r="AL2472" t="s">
        <v>41</v>
      </c>
      <c r="AM2472" t="s">
        <v>41</v>
      </c>
    </row>
    <row r="2473" spans="1:39" x14ac:dyDescent="0.3">
      <c r="A2473" t="s">
        <v>55</v>
      </c>
      <c r="B2473" t="s">
        <v>56</v>
      </c>
      <c r="C2473" t="s">
        <v>38</v>
      </c>
      <c r="D2473" t="s">
        <v>59</v>
      </c>
      <c r="E2473">
        <v>0</v>
      </c>
      <c r="F2473" t="s">
        <v>49</v>
      </c>
      <c r="G2473" t="s">
        <v>40</v>
      </c>
      <c r="H2473" t="s">
        <v>41</v>
      </c>
      <c r="J2473">
        <v>75.73</v>
      </c>
      <c r="K2473" t="s">
        <v>41</v>
      </c>
      <c r="L2473">
        <v>26454.9</v>
      </c>
      <c r="M2473" t="s">
        <v>41</v>
      </c>
      <c r="N2473" t="s">
        <v>41</v>
      </c>
      <c r="O2473">
        <v>1320</v>
      </c>
      <c r="P2473">
        <v>1328.1</v>
      </c>
      <c r="Q2473">
        <v>1340</v>
      </c>
      <c r="R2473">
        <v>-2.9</v>
      </c>
      <c r="S2473">
        <v>0.19</v>
      </c>
      <c r="T2473">
        <v>58.33</v>
      </c>
      <c r="U2473">
        <v>1001</v>
      </c>
      <c r="V2473" t="s">
        <v>41</v>
      </c>
      <c r="W2473">
        <v>5.45</v>
      </c>
      <c r="X2473" t="s">
        <v>41</v>
      </c>
      <c r="Z2473">
        <v>-0.01</v>
      </c>
      <c r="AA2473">
        <v>-3.15</v>
      </c>
      <c r="AB2473">
        <v>3.14</v>
      </c>
      <c r="AC2473">
        <v>-1.84</v>
      </c>
      <c r="AD2473" t="s">
        <v>41</v>
      </c>
      <c r="AF2473">
        <v>250</v>
      </c>
      <c r="AG2473">
        <v>250</v>
      </c>
      <c r="AH2473">
        <v>3.3</v>
      </c>
      <c r="AI2473">
        <v>3.3</v>
      </c>
      <c r="AJ2473">
        <v>0</v>
      </c>
      <c r="AK2473" t="s">
        <v>41</v>
      </c>
      <c r="AL2473" t="s">
        <v>41</v>
      </c>
      <c r="AM2473" t="s">
        <v>41</v>
      </c>
    </row>
    <row r="2474" spans="1:39" x14ac:dyDescent="0.3">
      <c r="A2474" t="s">
        <v>55</v>
      </c>
      <c r="B2474" t="s">
        <v>56</v>
      </c>
      <c r="C2474" t="s">
        <v>38</v>
      </c>
      <c r="D2474" t="s">
        <v>59</v>
      </c>
      <c r="E2474">
        <v>0</v>
      </c>
      <c r="F2474" t="s">
        <v>39</v>
      </c>
      <c r="G2474" t="s">
        <v>40</v>
      </c>
      <c r="H2474" t="s">
        <v>41</v>
      </c>
      <c r="J2474">
        <v>75.31</v>
      </c>
      <c r="K2474" t="s">
        <v>41</v>
      </c>
      <c r="L2474">
        <v>26535.64</v>
      </c>
      <c r="M2474" t="s">
        <v>41</v>
      </c>
      <c r="N2474" t="s">
        <v>41</v>
      </c>
      <c r="O2474">
        <v>1260</v>
      </c>
      <c r="P2474">
        <v>1268.3599999999999</v>
      </c>
      <c r="Q2474">
        <v>1280</v>
      </c>
      <c r="R2474">
        <v>-2.64</v>
      </c>
      <c r="S2474">
        <v>0.2</v>
      </c>
      <c r="T2474">
        <v>62.04</v>
      </c>
      <c r="U2474">
        <v>1001</v>
      </c>
      <c r="V2474" t="s">
        <v>41</v>
      </c>
      <c r="W2474">
        <v>6.37</v>
      </c>
      <c r="X2474" t="s">
        <v>41</v>
      </c>
      <c r="Z2474">
        <v>0.02</v>
      </c>
      <c r="AA2474">
        <v>-3.04</v>
      </c>
      <c r="AB2474">
        <v>3.06</v>
      </c>
      <c r="AC2474">
        <v>-1.46</v>
      </c>
      <c r="AD2474" t="s">
        <v>41</v>
      </c>
      <c r="AF2474">
        <v>260</v>
      </c>
      <c r="AG2474">
        <v>260</v>
      </c>
      <c r="AH2474">
        <v>3.3</v>
      </c>
      <c r="AI2474">
        <v>3.3</v>
      </c>
      <c r="AJ2474">
        <v>0</v>
      </c>
      <c r="AK2474" t="s">
        <v>41</v>
      </c>
      <c r="AL2474" t="s">
        <v>41</v>
      </c>
      <c r="AM2474" t="s">
        <v>41</v>
      </c>
    </row>
    <row r="2475" spans="1:39" x14ac:dyDescent="0.3">
      <c r="A2475" t="s">
        <v>55</v>
      </c>
      <c r="B2475" t="s">
        <v>56</v>
      </c>
      <c r="C2475" t="s">
        <v>38</v>
      </c>
      <c r="D2475" t="s">
        <v>59</v>
      </c>
      <c r="E2475">
        <v>0</v>
      </c>
      <c r="F2475" t="s">
        <v>43</v>
      </c>
      <c r="G2475" t="s">
        <v>40</v>
      </c>
      <c r="H2475" t="s">
        <v>41</v>
      </c>
      <c r="J2475">
        <v>75.31</v>
      </c>
      <c r="K2475" t="s">
        <v>41</v>
      </c>
      <c r="L2475">
        <v>26535.64</v>
      </c>
      <c r="M2475" t="s">
        <v>41</v>
      </c>
      <c r="N2475" t="s">
        <v>41</v>
      </c>
      <c r="O2475">
        <v>1280</v>
      </c>
      <c r="P2475">
        <v>1288.08</v>
      </c>
      <c r="Q2475">
        <v>1300</v>
      </c>
      <c r="R2475">
        <v>-2.92</v>
      </c>
      <c r="S2475">
        <v>0.22</v>
      </c>
      <c r="T2475">
        <v>62.26</v>
      </c>
      <c r="U2475">
        <v>1001</v>
      </c>
      <c r="V2475" t="s">
        <v>41</v>
      </c>
      <c r="W2475">
        <v>6.37</v>
      </c>
      <c r="X2475" t="s">
        <v>41</v>
      </c>
      <c r="Z2475">
        <v>0.02</v>
      </c>
      <c r="AA2475">
        <v>-3.04</v>
      </c>
      <c r="AB2475">
        <v>3.06</v>
      </c>
      <c r="AC2475">
        <v>-1.82</v>
      </c>
      <c r="AD2475" t="s">
        <v>41</v>
      </c>
      <c r="AF2475">
        <v>260</v>
      </c>
      <c r="AG2475">
        <v>260</v>
      </c>
      <c r="AH2475">
        <v>3.3</v>
      </c>
      <c r="AI2475">
        <v>3.3</v>
      </c>
      <c r="AJ2475">
        <v>0</v>
      </c>
      <c r="AK2475" t="s">
        <v>41</v>
      </c>
      <c r="AL2475" t="s">
        <v>41</v>
      </c>
      <c r="AM2475" t="s">
        <v>41</v>
      </c>
    </row>
    <row r="2476" spans="1:39" x14ac:dyDescent="0.3">
      <c r="A2476" t="s">
        <v>55</v>
      </c>
      <c r="B2476" t="s">
        <v>56</v>
      </c>
      <c r="C2476" t="s">
        <v>38</v>
      </c>
      <c r="D2476" t="s">
        <v>59</v>
      </c>
      <c r="E2476">
        <v>0</v>
      </c>
      <c r="F2476" t="s">
        <v>44</v>
      </c>
      <c r="G2476" t="s">
        <v>40</v>
      </c>
      <c r="H2476" t="s">
        <v>41</v>
      </c>
      <c r="J2476">
        <v>75.31</v>
      </c>
      <c r="K2476" t="s">
        <v>41</v>
      </c>
      <c r="L2476">
        <v>26535.64</v>
      </c>
      <c r="M2476" t="s">
        <v>41</v>
      </c>
      <c r="N2476" t="s">
        <v>41</v>
      </c>
      <c r="O2476">
        <v>1300</v>
      </c>
      <c r="P2476">
        <v>1308.58</v>
      </c>
      <c r="Q2476">
        <v>1320</v>
      </c>
      <c r="R2476">
        <v>-2.42</v>
      </c>
      <c r="S2476">
        <v>0.2</v>
      </c>
      <c r="T2476">
        <v>56.75</v>
      </c>
      <c r="U2476">
        <v>1001</v>
      </c>
      <c r="V2476" t="s">
        <v>41</v>
      </c>
      <c r="W2476">
        <v>5.92</v>
      </c>
      <c r="X2476" t="s">
        <v>41</v>
      </c>
      <c r="Z2476">
        <v>0.02</v>
      </c>
      <c r="AA2476">
        <v>-3.04</v>
      </c>
      <c r="AB2476">
        <v>3.06</v>
      </c>
      <c r="AC2476">
        <v>-1.93</v>
      </c>
      <c r="AD2476" t="s">
        <v>41</v>
      </c>
      <c r="AF2476">
        <v>260</v>
      </c>
      <c r="AG2476">
        <v>260</v>
      </c>
      <c r="AH2476">
        <v>3.3</v>
      </c>
      <c r="AI2476">
        <v>3.3</v>
      </c>
      <c r="AJ2476">
        <v>0</v>
      </c>
      <c r="AK2476" t="s">
        <v>41</v>
      </c>
      <c r="AL2476" t="s">
        <v>41</v>
      </c>
      <c r="AM2476" t="s">
        <v>41</v>
      </c>
    </row>
    <row r="2477" spans="1:39" x14ac:dyDescent="0.3">
      <c r="A2477" t="s">
        <v>55</v>
      </c>
      <c r="B2477" t="s">
        <v>56</v>
      </c>
      <c r="C2477" t="s">
        <v>38</v>
      </c>
      <c r="D2477" t="s">
        <v>59</v>
      </c>
      <c r="E2477">
        <v>0</v>
      </c>
      <c r="F2477" t="s">
        <v>45</v>
      </c>
      <c r="G2477" t="s">
        <v>40</v>
      </c>
      <c r="H2477" t="s">
        <v>41</v>
      </c>
      <c r="J2477">
        <v>75.31</v>
      </c>
      <c r="K2477" t="s">
        <v>41</v>
      </c>
      <c r="L2477">
        <v>26535.64</v>
      </c>
      <c r="M2477" t="s">
        <v>41</v>
      </c>
      <c r="N2477" t="s">
        <v>41</v>
      </c>
      <c r="O2477">
        <v>1320</v>
      </c>
      <c r="P2477">
        <v>1328.14</v>
      </c>
      <c r="Q2477">
        <v>1340</v>
      </c>
      <c r="R2477">
        <v>-2.86</v>
      </c>
      <c r="S2477">
        <v>0.2</v>
      </c>
      <c r="T2477">
        <v>58.38</v>
      </c>
      <c r="U2477">
        <v>1001</v>
      </c>
      <c r="V2477" t="s">
        <v>41</v>
      </c>
      <c r="W2477">
        <v>5.0199999999999996</v>
      </c>
      <c r="X2477" t="s">
        <v>41</v>
      </c>
      <c r="Z2477">
        <v>0.02</v>
      </c>
      <c r="AA2477">
        <v>-3.04</v>
      </c>
      <c r="AB2477">
        <v>3.06</v>
      </c>
      <c r="AC2477">
        <v>-1.63</v>
      </c>
      <c r="AD2477" t="s">
        <v>41</v>
      </c>
      <c r="AF2477">
        <v>260</v>
      </c>
      <c r="AG2477">
        <v>260</v>
      </c>
      <c r="AH2477">
        <v>3.3</v>
      </c>
      <c r="AI2477">
        <v>3.3</v>
      </c>
      <c r="AJ2477">
        <v>0</v>
      </c>
      <c r="AK2477" t="s">
        <v>41</v>
      </c>
      <c r="AL2477" t="s">
        <v>41</v>
      </c>
      <c r="AM2477" t="s">
        <v>41</v>
      </c>
    </row>
    <row r="2478" spans="1:39" x14ac:dyDescent="0.3">
      <c r="A2478" t="s">
        <v>55</v>
      </c>
      <c r="B2478" t="s">
        <v>56</v>
      </c>
      <c r="C2478" t="s">
        <v>38</v>
      </c>
      <c r="D2478" t="s">
        <v>59</v>
      </c>
      <c r="E2478">
        <v>0</v>
      </c>
      <c r="F2478" t="s">
        <v>46</v>
      </c>
      <c r="G2478" t="s">
        <v>40</v>
      </c>
      <c r="H2478" t="s">
        <v>41</v>
      </c>
      <c r="J2478">
        <v>75.31</v>
      </c>
      <c r="K2478" t="s">
        <v>41</v>
      </c>
      <c r="L2478">
        <v>26535.64</v>
      </c>
      <c r="M2478" t="s">
        <v>41</v>
      </c>
      <c r="N2478" t="s">
        <v>41</v>
      </c>
      <c r="O2478">
        <v>1260</v>
      </c>
      <c r="P2478">
        <v>1268.3599999999999</v>
      </c>
      <c r="Q2478">
        <v>1280</v>
      </c>
      <c r="R2478">
        <v>-2.64</v>
      </c>
      <c r="S2478">
        <v>0.2</v>
      </c>
      <c r="T2478">
        <v>62.04</v>
      </c>
      <c r="U2478">
        <v>1001</v>
      </c>
      <c r="V2478" t="s">
        <v>41</v>
      </c>
      <c r="W2478">
        <v>6.5</v>
      </c>
      <c r="X2478" t="s">
        <v>41</v>
      </c>
      <c r="Z2478">
        <v>0.02</v>
      </c>
      <c r="AA2478">
        <v>-3.04</v>
      </c>
      <c r="AB2478">
        <v>3.06</v>
      </c>
      <c r="AC2478">
        <v>-1.46</v>
      </c>
      <c r="AD2478" t="s">
        <v>41</v>
      </c>
      <c r="AF2478">
        <v>260</v>
      </c>
      <c r="AG2478">
        <v>260</v>
      </c>
      <c r="AH2478">
        <v>3.3</v>
      </c>
      <c r="AI2478">
        <v>3.3</v>
      </c>
      <c r="AJ2478">
        <v>0</v>
      </c>
      <c r="AK2478" t="s">
        <v>41</v>
      </c>
      <c r="AL2478" t="s">
        <v>41</v>
      </c>
      <c r="AM2478" t="s">
        <v>41</v>
      </c>
    </row>
    <row r="2479" spans="1:39" x14ac:dyDescent="0.3">
      <c r="A2479" t="s">
        <v>55</v>
      </c>
      <c r="B2479" t="s">
        <v>56</v>
      </c>
      <c r="C2479" t="s">
        <v>38</v>
      </c>
      <c r="D2479" t="s">
        <v>59</v>
      </c>
      <c r="E2479">
        <v>0</v>
      </c>
      <c r="F2479" t="s">
        <v>47</v>
      </c>
      <c r="G2479" t="s">
        <v>40</v>
      </c>
      <c r="H2479" t="s">
        <v>41</v>
      </c>
      <c r="J2479">
        <v>75.31</v>
      </c>
      <c r="K2479" t="s">
        <v>41</v>
      </c>
      <c r="L2479">
        <v>26535.64</v>
      </c>
      <c r="M2479" t="s">
        <v>41</v>
      </c>
      <c r="N2479" t="s">
        <v>41</v>
      </c>
      <c r="O2479">
        <v>1280</v>
      </c>
      <c r="P2479">
        <v>1288.08</v>
      </c>
      <c r="Q2479">
        <v>1300</v>
      </c>
      <c r="R2479">
        <v>-2.92</v>
      </c>
      <c r="S2479">
        <v>0.22</v>
      </c>
      <c r="T2479">
        <v>62.26</v>
      </c>
      <c r="U2479">
        <v>1001</v>
      </c>
      <c r="V2479" t="s">
        <v>41</v>
      </c>
      <c r="W2479">
        <v>6.54</v>
      </c>
      <c r="X2479" t="s">
        <v>41</v>
      </c>
      <c r="Z2479">
        <v>0.02</v>
      </c>
      <c r="AA2479">
        <v>-3.04</v>
      </c>
      <c r="AB2479">
        <v>3.06</v>
      </c>
      <c r="AC2479">
        <v>-1.82</v>
      </c>
      <c r="AD2479" t="s">
        <v>41</v>
      </c>
      <c r="AF2479">
        <v>260</v>
      </c>
      <c r="AG2479">
        <v>260</v>
      </c>
      <c r="AH2479">
        <v>3.3</v>
      </c>
      <c r="AI2479">
        <v>3.3</v>
      </c>
      <c r="AJ2479">
        <v>0</v>
      </c>
      <c r="AK2479" t="s">
        <v>41</v>
      </c>
      <c r="AL2479" t="s">
        <v>41</v>
      </c>
      <c r="AM2479" t="s">
        <v>41</v>
      </c>
    </row>
    <row r="2480" spans="1:39" x14ac:dyDescent="0.3">
      <c r="A2480" t="s">
        <v>55</v>
      </c>
      <c r="B2480" t="s">
        <v>56</v>
      </c>
      <c r="C2480" t="s">
        <v>38</v>
      </c>
      <c r="D2480" t="s">
        <v>59</v>
      </c>
      <c r="E2480">
        <v>0</v>
      </c>
      <c r="F2480" t="s">
        <v>48</v>
      </c>
      <c r="G2480" t="s">
        <v>40</v>
      </c>
      <c r="H2480" t="s">
        <v>41</v>
      </c>
      <c r="J2480">
        <v>75.31</v>
      </c>
      <c r="K2480" t="s">
        <v>41</v>
      </c>
      <c r="L2480">
        <v>26535.64</v>
      </c>
      <c r="M2480" t="s">
        <v>41</v>
      </c>
      <c r="N2480" t="s">
        <v>41</v>
      </c>
      <c r="O2480">
        <v>1300</v>
      </c>
      <c r="P2480">
        <v>1308.58</v>
      </c>
      <c r="Q2480">
        <v>1320</v>
      </c>
      <c r="R2480">
        <v>-2.42</v>
      </c>
      <c r="S2480">
        <v>0.2</v>
      </c>
      <c r="T2480">
        <v>56.75</v>
      </c>
      <c r="U2480">
        <v>1001</v>
      </c>
      <c r="V2480" t="s">
        <v>41</v>
      </c>
      <c r="W2480">
        <v>6.44</v>
      </c>
      <c r="X2480" t="s">
        <v>41</v>
      </c>
      <c r="Z2480">
        <v>0.02</v>
      </c>
      <c r="AA2480">
        <v>-3.04</v>
      </c>
      <c r="AB2480">
        <v>3.06</v>
      </c>
      <c r="AC2480">
        <v>-1.93</v>
      </c>
      <c r="AD2480" t="s">
        <v>41</v>
      </c>
      <c r="AF2480">
        <v>260</v>
      </c>
      <c r="AG2480">
        <v>260</v>
      </c>
      <c r="AH2480">
        <v>3.3</v>
      </c>
      <c r="AI2480">
        <v>3.3</v>
      </c>
      <c r="AJ2480">
        <v>0</v>
      </c>
      <c r="AK2480" t="s">
        <v>41</v>
      </c>
      <c r="AL2480" t="s">
        <v>41</v>
      </c>
      <c r="AM2480" t="s">
        <v>41</v>
      </c>
    </row>
    <row r="2481" spans="1:39" x14ac:dyDescent="0.3">
      <c r="A2481" t="s">
        <v>55</v>
      </c>
      <c r="B2481" t="s">
        <v>56</v>
      </c>
      <c r="C2481" t="s">
        <v>38</v>
      </c>
      <c r="D2481" t="s">
        <v>59</v>
      </c>
      <c r="E2481">
        <v>0</v>
      </c>
      <c r="F2481" t="s">
        <v>49</v>
      </c>
      <c r="G2481" t="s">
        <v>40</v>
      </c>
      <c r="H2481" t="s">
        <v>41</v>
      </c>
      <c r="J2481">
        <v>75.31</v>
      </c>
      <c r="K2481" t="s">
        <v>41</v>
      </c>
      <c r="L2481">
        <v>26535.64</v>
      </c>
      <c r="M2481" t="s">
        <v>41</v>
      </c>
      <c r="N2481" t="s">
        <v>41</v>
      </c>
      <c r="O2481">
        <v>1320</v>
      </c>
      <c r="P2481">
        <v>1328.14</v>
      </c>
      <c r="Q2481">
        <v>1340</v>
      </c>
      <c r="R2481">
        <v>-2.86</v>
      </c>
      <c r="S2481">
        <v>0.2</v>
      </c>
      <c r="T2481">
        <v>58.38</v>
      </c>
      <c r="U2481">
        <v>1001</v>
      </c>
      <c r="V2481" t="s">
        <v>41</v>
      </c>
      <c r="W2481">
        <v>5.47</v>
      </c>
      <c r="X2481" t="s">
        <v>41</v>
      </c>
      <c r="Z2481">
        <v>0.02</v>
      </c>
      <c r="AA2481">
        <v>-3.04</v>
      </c>
      <c r="AB2481">
        <v>3.06</v>
      </c>
      <c r="AC2481">
        <v>-1.63</v>
      </c>
      <c r="AD2481" t="s">
        <v>41</v>
      </c>
      <c r="AF2481">
        <v>260</v>
      </c>
      <c r="AG2481">
        <v>260</v>
      </c>
      <c r="AH2481">
        <v>3.3</v>
      </c>
      <c r="AI2481">
        <v>3.3</v>
      </c>
      <c r="AJ2481">
        <v>0</v>
      </c>
      <c r="AK2481" t="s">
        <v>41</v>
      </c>
      <c r="AL2481" t="s">
        <v>41</v>
      </c>
      <c r="AM2481" t="s">
        <v>41</v>
      </c>
    </row>
    <row r="2482" spans="1:39" x14ac:dyDescent="0.3">
      <c r="A2482" t="s">
        <v>55</v>
      </c>
      <c r="B2482" t="s">
        <v>56</v>
      </c>
      <c r="C2482" t="s">
        <v>38</v>
      </c>
      <c r="D2482" t="s">
        <v>59</v>
      </c>
      <c r="E2482">
        <v>0</v>
      </c>
      <c r="F2482" t="s">
        <v>39</v>
      </c>
      <c r="G2482" t="s">
        <v>40</v>
      </c>
      <c r="H2482" t="s">
        <v>41</v>
      </c>
      <c r="J2482">
        <v>79.19</v>
      </c>
      <c r="K2482" t="s">
        <v>41</v>
      </c>
      <c r="L2482">
        <v>26620.26</v>
      </c>
      <c r="M2482" t="s">
        <v>41</v>
      </c>
      <c r="N2482" t="s">
        <v>41</v>
      </c>
      <c r="O2482">
        <v>1260</v>
      </c>
      <c r="P2482">
        <v>1268.4000000000001</v>
      </c>
      <c r="Q2482">
        <v>1280</v>
      </c>
      <c r="R2482">
        <v>-2.6</v>
      </c>
      <c r="S2482">
        <v>0.2</v>
      </c>
      <c r="T2482">
        <v>62.05</v>
      </c>
      <c r="U2482">
        <v>1001</v>
      </c>
      <c r="V2482" t="s">
        <v>41</v>
      </c>
      <c r="W2482">
        <v>6.4</v>
      </c>
      <c r="X2482" t="s">
        <v>41</v>
      </c>
      <c r="Z2482">
        <v>-0.03</v>
      </c>
      <c r="AA2482">
        <v>-3.04</v>
      </c>
      <c r="AB2482">
        <v>3.01</v>
      </c>
      <c r="AC2482">
        <v>-1.41</v>
      </c>
      <c r="AD2482" t="s">
        <v>41</v>
      </c>
      <c r="AF2482">
        <v>270</v>
      </c>
      <c r="AG2482">
        <v>270</v>
      </c>
      <c r="AH2482">
        <v>3.3</v>
      </c>
      <c r="AI2482">
        <v>3.29</v>
      </c>
      <c r="AJ2482">
        <v>0.01</v>
      </c>
      <c r="AK2482" t="s">
        <v>41</v>
      </c>
      <c r="AL2482" t="s">
        <v>41</v>
      </c>
      <c r="AM2482" t="s">
        <v>41</v>
      </c>
    </row>
    <row r="2483" spans="1:39" x14ac:dyDescent="0.3">
      <c r="A2483" t="s">
        <v>55</v>
      </c>
      <c r="B2483" t="s">
        <v>56</v>
      </c>
      <c r="C2483" t="s">
        <v>38</v>
      </c>
      <c r="D2483" t="s">
        <v>59</v>
      </c>
      <c r="E2483">
        <v>0</v>
      </c>
      <c r="F2483" t="s">
        <v>43</v>
      </c>
      <c r="G2483" t="s">
        <v>40</v>
      </c>
      <c r="H2483" t="s">
        <v>41</v>
      </c>
      <c r="J2483">
        <v>79.19</v>
      </c>
      <c r="K2483" t="s">
        <v>41</v>
      </c>
      <c r="L2483">
        <v>26620.26</v>
      </c>
      <c r="M2483" t="s">
        <v>41</v>
      </c>
      <c r="N2483" t="s">
        <v>41</v>
      </c>
      <c r="O2483">
        <v>1280</v>
      </c>
      <c r="P2483">
        <v>1288.08</v>
      </c>
      <c r="Q2483">
        <v>1300</v>
      </c>
      <c r="R2483">
        <v>-2.92</v>
      </c>
      <c r="S2483">
        <v>0.22</v>
      </c>
      <c r="T2483">
        <v>62.33</v>
      </c>
      <c r="U2483">
        <v>1001</v>
      </c>
      <c r="V2483" t="s">
        <v>41</v>
      </c>
      <c r="W2483">
        <v>6.4</v>
      </c>
      <c r="X2483" t="s">
        <v>41</v>
      </c>
      <c r="Z2483">
        <v>-0.03</v>
      </c>
      <c r="AA2483">
        <v>-3.04</v>
      </c>
      <c r="AB2483">
        <v>3.01</v>
      </c>
      <c r="AC2483">
        <v>-1.76</v>
      </c>
      <c r="AD2483" t="s">
        <v>41</v>
      </c>
      <c r="AF2483">
        <v>270</v>
      </c>
      <c r="AG2483">
        <v>270</v>
      </c>
      <c r="AH2483">
        <v>3.3</v>
      </c>
      <c r="AI2483">
        <v>3.29</v>
      </c>
      <c r="AJ2483">
        <v>0.01</v>
      </c>
      <c r="AK2483" t="s">
        <v>41</v>
      </c>
      <c r="AL2483" t="s">
        <v>41</v>
      </c>
      <c r="AM2483" t="s">
        <v>41</v>
      </c>
    </row>
    <row r="2484" spans="1:39" x14ac:dyDescent="0.3">
      <c r="A2484" t="s">
        <v>55</v>
      </c>
      <c r="B2484" t="s">
        <v>56</v>
      </c>
      <c r="C2484" t="s">
        <v>38</v>
      </c>
      <c r="D2484" t="s">
        <v>59</v>
      </c>
      <c r="E2484">
        <v>0</v>
      </c>
      <c r="F2484" t="s">
        <v>44</v>
      </c>
      <c r="G2484" t="s">
        <v>40</v>
      </c>
      <c r="H2484" t="s">
        <v>41</v>
      </c>
      <c r="J2484">
        <v>79.19</v>
      </c>
      <c r="K2484" t="s">
        <v>41</v>
      </c>
      <c r="L2484">
        <v>26620.26</v>
      </c>
      <c r="M2484" t="s">
        <v>41</v>
      </c>
      <c r="N2484" t="s">
        <v>41</v>
      </c>
      <c r="O2484">
        <v>1300</v>
      </c>
      <c r="P2484">
        <v>1308.5999999999999</v>
      </c>
      <c r="Q2484">
        <v>1320</v>
      </c>
      <c r="R2484">
        <v>-2.4</v>
      </c>
      <c r="S2484">
        <v>0.2</v>
      </c>
      <c r="T2484">
        <v>56.84</v>
      </c>
      <c r="U2484">
        <v>1001</v>
      </c>
      <c r="V2484" t="s">
        <v>41</v>
      </c>
      <c r="W2484">
        <v>5.96</v>
      </c>
      <c r="X2484" t="s">
        <v>41</v>
      </c>
      <c r="Z2484">
        <v>-0.03</v>
      </c>
      <c r="AA2484">
        <v>-3.04</v>
      </c>
      <c r="AB2484">
        <v>3.01</v>
      </c>
      <c r="AC2484">
        <v>-1.87</v>
      </c>
      <c r="AD2484" t="s">
        <v>41</v>
      </c>
      <c r="AF2484">
        <v>270</v>
      </c>
      <c r="AG2484">
        <v>270</v>
      </c>
      <c r="AH2484">
        <v>3.3</v>
      </c>
      <c r="AI2484">
        <v>3.29</v>
      </c>
      <c r="AJ2484">
        <v>0.01</v>
      </c>
      <c r="AK2484" t="s">
        <v>41</v>
      </c>
      <c r="AL2484" t="s">
        <v>41</v>
      </c>
      <c r="AM2484" t="s">
        <v>41</v>
      </c>
    </row>
    <row r="2485" spans="1:39" x14ac:dyDescent="0.3">
      <c r="A2485" t="s">
        <v>55</v>
      </c>
      <c r="B2485" t="s">
        <v>56</v>
      </c>
      <c r="C2485" t="s">
        <v>38</v>
      </c>
      <c r="D2485" t="s">
        <v>59</v>
      </c>
      <c r="E2485">
        <v>0</v>
      </c>
      <c r="F2485" t="s">
        <v>45</v>
      </c>
      <c r="G2485" t="s">
        <v>40</v>
      </c>
      <c r="H2485" t="s">
        <v>41</v>
      </c>
      <c r="J2485">
        <v>79.19</v>
      </c>
      <c r="K2485" t="s">
        <v>41</v>
      </c>
      <c r="L2485">
        <v>26620.26</v>
      </c>
      <c r="M2485" t="s">
        <v>41</v>
      </c>
      <c r="N2485" t="s">
        <v>41</v>
      </c>
      <c r="O2485">
        <v>1320</v>
      </c>
      <c r="P2485">
        <v>1328.18</v>
      </c>
      <c r="Q2485">
        <v>1340</v>
      </c>
      <c r="R2485">
        <v>-2.82</v>
      </c>
      <c r="S2485">
        <v>0.2</v>
      </c>
      <c r="T2485">
        <v>58.49</v>
      </c>
      <c r="U2485">
        <v>1001</v>
      </c>
      <c r="V2485" t="s">
        <v>41</v>
      </c>
      <c r="W2485">
        <v>5.05</v>
      </c>
      <c r="X2485" t="s">
        <v>41</v>
      </c>
      <c r="Z2485">
        <v>-0.03</v>
      </c>
      <c r="AA2485">
        <v>-3.04</v>
      </c>
      <c r="AB2485">
        <v>3.01</v>
      </c>
      <c r="AC2485">
        <v>-1.55</v>
      </c>
      <c r="AD2485" t="s">
        <v>41</v>
      </c>
      <c r="AF2485">
        <v>270</v>
      </c>
      <c r="AG2485">
        <v>270</v>
      </c>
      <c r="AH2485">
        <v>3.3</v>
      </c>
      <c r="AI2485">
        <v>3.29</v>
      </c>
      <c r="AJ2485">
        <v>0.01</v>
      </c>
      <c r="AK2485" t="s">
        <v>41</v>
      </c>
      <c r="AL2485" t="s">
        <v>41</v>
      </c>
      <c r="AM2485" t="s">
        <v>41</v>
      </c>
    </row>
    <row r="2486" spans="1:39" x14ac:dyDescent="0.3">
      <c r="A2486" t="s">
        <v>55</v>
      </c>
      <c r="B2486" t="s">
        <v>56</v>
      </c>
      <c r="C2486" t="s">
        <v>38</v>
      </c>
      <c r="D2486" t="s">
        <v>59</v>
      </c>
      <c r="E2486">
        <v>0</v>
      </c>
      <c r="F2486" t="s">
        <v>46</v>
      </c>
      <c r="G2486" t="s">
        <v>40</v>
      </c>
      <c r="H2486" t="s">
        <v>41</v>
      </c>
      <c r="J2486">
        <v>79.19</v>
      </c>
      <c r="K2486" t="s">
        <v>41</v>
      </c>
      <c r="L2486">
        <v>26620.26</v>
      </c>
      <c r="M2486" t="s">
        <v>41</v>
      </c>
      <c r="N2486" t="s">
        <v>41</v>
      </c>
      <c r="O2486">
        <v>1260</v>
      </c>
      <c r="P2486">
        <v>1268.4000000000001</v>
      </c>
      <c r="Q2486">
        <v>1280</v>
      </c>
      <c r="R2486">
        <v>-2.6</v>
      </c>
      <c r="S2486">
        <v>0.2</v>
      </c>
      <c r="T2486">
        <v>62.05</v>
      </c>
      <c r="U2486">
        <v>1001</v>
      </c>
      <c r="V2486" t="s">
        <v>41</v>
      </c>
      <c r="W2486">
        <v>6.55</v>
      </c>
      <c r="X2486" t="s">
        <v>41</v>
      </c>
      <c r="Z2486">
        <v>-0.03</v>
      </c>
      <c r="AA2486">
        <v>-3.04</v>
      </c>
      <c r="AB2486">
        <v>3.01</v>
      </c>
      <c r="AC2486">
        <v>-1.41</v>
      </c>
      <c r="AD2486" t="s">
        <v>41</v>
      </c>
      <c r="AF2486">
        <v>270</v>
      </c>
      <c r="AG2486">
        <v>270</v>
      </c>
      <c r="AH2486">
        <v>3.3</v>
      </c>
      <c r="AI2486">
        <v>3.29</v>
      </c>
      <c r="AJ2486">
        <v>0.01</v>
      </c>
      <c r="AK2486" t="s">
        <v>41</v>
      </c>
      <c r="AL2486" t="s">
        <v>41</v>
      </c>
      <c r="AM2486" t="s">
        <v>41</v>
      </c>
    </row>
    <row r="2487" spans="1:39" x14ac:dyDescent="0.3">
      <c r="A2487" t="s">
        <v>55</v>
      </c>
      <c r="B2487" t="s">
        <v>56</v>
      </c>
      <c r="C2487" t="s">
        <v>38</v>
      </c>
      <c r="D2487" t="s">
        <v>59</v>
      </c>
      <c r="E2487">
        <v>0</v>
      </c>
      <c r="F2487" t="s">
        <v>47</v>
      </c>
      <c r="G2487" t="s">
        <v>40</v>
      </c>
      <c r="H2487" t="s">
        <v>41</v>
      </c>
      <c r="J2487">
        <v>79.19</v>
      </c>
      <c r="K2487" t="s">
        <v>41</v>
      </c>
      <c r="L2487">
        <v>26620.26</v>
      </c>
      <c r="M2487" t="s">
        <v>41</v>
      </c>
      <c r="N2487" t="s">
        <v>41</v>
      </c>
      <c r="O2487">
        <v>1280</v>
      </c>
      <c r="P2487">
        <v>1288.08</v>
      </c>
      <c r="Q2487">
        <v>1300</v>
      </c>
      <c r="R2487">
        <v>-2.92</v>
      </c>
      <c r="S2487">
        <v>0.22</v>
      </c>
      <c r="T2487">
        <v>62.33</v>
      </c>
      <c r="U2487">
        <v>1001</v>
      </c>
      <c r="V2487" t="s">
        <v>41</v>
      </c>
      <c r="W2487">
        <v>6.58</v>
      </c>
      <c r="X2487" t="s">
        <v>41</v>
      </c>
      <c r="Z2487">
        <v>-0.03</v>
      </c>
      <c r="AA2487">
        <v>-3.04</v>
      </c>
      <c r="AB2487">
        <v>3.01</v>
      </c>
      <c r="AC2487">
        <v>-1.76</v>
      </c>
      <c r="AD2487" t="s">
        <v>41</v>
      </c>
      <c r="AF2487">
        <v>270</v>
      </c>
      <c r="AG2487">
        <v>270</v>
      </c>
      <c r="AH2487">
        <v>3.3</v>
      </c>
      <c r="AI2487">
        <v>3.29</v>
      </c>
      <c r="AJ2487">
        <v>0.01</v>
      </c>
      <c r="AK2487" t="s">
        <v>41</v>
      </c>
      <c r="AL2487" t="s">
        <v>41</v>
      </c>
      <c r="AM2487" t="s">
        <v>41</v>
      </c>
    </row>
    <row r="2488" spans="1:39" x14ac:dyDescent="0.3">
      <c r="A2488" t="s">
        <v>55</v>
      </c>
      <c r="B2488" t="s">
        <v>56</v>
      </c>
      <c r="C2488" t="s">
        <v>38</v>
      </c>
      <c r="D2488" t="s">
        <v>59</v>
      </c>
      <c r="E2488">
        <v>0</v>
      </c>
      <c r="F2488" t="s">
        <v>48</v>
      </c>
      <c r="G2488" t="s">
        <v>40</v>
      </c>
      <c r="H2488" t="s">
        <v>41</v>
      </c>
      <c r="J2488">
        <v>79.19</v>
      </c>
      <c r="K2488" t="s">
        <v>41</v>
      </c>
      <c r="L2488">
        <v>26620.26</v>
      </c>
      <c r="M2488" t="s">
        <v>41</v>
      </c>
      <c r="N2488" t="s">
        <v>41</v>
      </c>
      <c r="O2488">
        <v>1300</v>
      </c>
      <c r="P2488">
        <v>1308.5999999999999</v>
      </c>
      <c r="Q2488">
        <v>1320</v>
      </c>
      <c r="R2488">
        <v>-2.4</v>
      </c>
      <c r="S2488">
        <v>0.2</v>
      </c>
      <c r="T2488">
        <v>56.84</v>
      </c>
      <c r="U2488">
        <v>1001</v>
      </c>
      <c r="V2488" t="s">
        <v>41</v>
      </c>
      <c r="W2488">
        <v>6.47</v>
      </c>
      <c r="X2488" t="s">
        <v>41</v>
      </c>
      <c r="Z2488">
        <v>-0.03</v>
      </c>
      <c r="AA2488">
        <v>-3.04</v>
      </c>
      <c r="AB2488">
        <v>3.01</v>
      </c>
      <c r="AC2488">
        <v>-1.87</v>
      </c>
      <c r="AD2488" t="s">
        <v>41</v>
      </c>
      <c r="AF2488">
        <v>270</v>
      </c>
      <c r="AG2488">
        <v>270</v>
      </c>
      <c r="AH2488">
        <v>3.3</v>
      </c>
      <c r="AI2488">
        <v>3.29</v>
      </c>
      <c r="AJ2488">
        <v>0.01</v>
      </c>
      <c r="AK2488" t="s">
        <v>41</v>
      </c>
      <c r="AL2488" t="s">
        <v>41</v>
      </c>
      <c r="AM2488" t="s">
        <v>41</v>
      </c>
    </row>
    <row r="2489" spans="1:39" x14ac:dyDescent="0.3">
      <c r="A2489" t="s">
        <v>55</v>
      </c>
      <c r="B2489" t="s">
        <v>56</v>
      </c>
      <c r="C2489" t="s">
        <v>38</v>
      </c>
      <c r="D2489" t="s">
        <v>59</v>
      </c>
      <c r="E2489">
        <v>0</v>
      </c>
      <c r="F2489" t="s">
        <v>49</v>
      </c>
      <c r="G2489" t="s">
        <v>40</v>
      </c>
      <c r="H2489" t="s">
        <v>41</v>
      </c>
      <c r="J2489">
        <v>79.19</v>
      </c>
      <c r="K2489" t="s">
        <v>41</v>
      </c>
      <c r="L2489">
        <v>26620.26</v>
      </c>
      <c r="M2489" t="s">
        <v>41</v>
      </c>
      <c r="N2489" t="s">
        <v>41</v>
      </c>
      <c r="O2489">
        <v>1320</v>
      </c>
      <c r="P2489">
        <v>1328.18</v>
      </c>
      <c r="Q2489">
        <v>1340</v>
      </c>
      <c r="R2489">
        <v>-2.82</v>
      </c>
      <c r="S2489">
        <v>0.2</v>
      </c>
      <c r="T2489">
        <v>58.49</v>
      </c>
      <c r="U2489">
        <v>1001</v>
      </c>
      <c r="V2489" t="s">
        <v>41</v>
      </c>
      <c r="W2489">
        <v>5.49</v>
      </c>
      <c r="X2489" t="s">
        <v>41</v>
      </c>
      <c r="Z2489">
        <v>-0.03</v>
      </c>
      <c r="AA2489">
        <v>-3.04</v>
      </c>
      <c r="AB2489">
        <v>3.01</v>
      </c>
      <c r="AC2489">
        <v>-1.55</v>
      </c>
      <c r="AD2489" t="s">
        <v>41</v>
      </c>
      <c r="AF2489">
        <v>270</v>
      </c>
      <c r="AG2489">
        <v>270</v>
      </c>
      <c r="AH2489">
        <v>3.3</v>
      </c>
      <c r="AI2489">
        <v>3.29</v>
      </c>
      <c r="AJ2489">
        <v>0.01</v>
      </c>
      <c r="AK2489" t="s">
        <v>41</v>
      </c>
      <c r="AL2489" t="s">
        <v>41</v>
      </c>
      <c r="AM2489" t="s">
        <v>41</v>
      </c>
    </row>
    <row r="2490" spans="1:39" x14ac:dyDescent="0.3">
      <c r="A2490" t="s">
        <v>55</v>
      </c>
      <c r="B2490" t="s">
        <v>56</v>
      </c>
      <c r="C2490" t="s">
        <v>38</v>
      </c>
      <c r="D2490" t="s">
        <v>59</v>
      </c>
      <c r="E2490">
        <v>0</v>
      </c>
      <c r="F2490" t="s">
        <v>39</v>
      </c>
      <c r="G2490" t="s">
        <v>40</v>
      </c>
      <c r="H2490" t="s">
        <v>41</v>
      </c>
      <c r="J2490">
        <v>77.430000000000007</v>
      </c>
      <c r="K2490" t="s">
        <v>41</v>
      </c>
      <c r="L2490">
        <v>26703.13</v>
      </c>
      <c r="M2490" t="s">
        <v>41</v>
      </c>
      <c r="N2490" t="s">
        <v>41</v>
      </c>
      <c r="O2490">
        <v>1260</v>
      </c>
      <c r="P2490">
        <v>1268.42</v>
      </c>
      <c r="Q2490">
        <v>1280</v>
      </c>
      <c r="R2490">
        <v>-2.58</v>
      </c>
      <c r="S2490">
        <v>0.2</v>
      </c>
      <c r="T2490">
        <v>62.18</v>
      </c>
      <c r="U2490">
        <v>1001</v>
      </c>
      <c r="V2490" t="s">
        <v>41</v>
      </c>
      <c r="W2490">
        <v>6.43</v>
      </c>
      <c r="X2490" t="s">
        <v>41</v>
      </c>
      <c r="Z2490">
        <v>0.01</v>
      </c>
      <c r="AA2490">
        <v>-2.93</v>
      </c>
      <c r="AB2490">
        <v>2.94</v>
      </c>
      <c r="AC2490">
        <v>-1.17</v>
      </c>
      <c r="AD2490" t="s">
        <v>41</v>
      </c>
      <c r="AF2490">
        <v>280</v>
      </c>
      <c r="AG2490">
        <v>280</v>
      </c>
      <c r="AH2490">
        <v>3.3</v>
      </c>
      <c r="AI2490">
        <v>3.29</v>
      </c>
      <c r="AJ2490">
        <v>0.01</v>
      </c>
      <c r="AK2490" t="s">
        <v>41</v>
      </c>
      <c r="AL2490" t="s">
        <v>41</v>
      </c>
      <c r="AM2490" t="s">
        <v>41</v>
      </c>
    </row>
    <row r="2491" spans="1:39" x14ac:dyDescent="0.3">
      <c r="A2491" t="s">
        <v>55</v>
      </c>
      <c r="B2491" t="s">
        <v>56</v>
      </c>
      <c r="C2491" t="s">
        <v>38</v>
      </c>
      <c r="D2491" t="s">
        <v>59</v>
      </c>
      <c r="E2491">
        <v>0</v>
      </c>
      <c r="F2491" t="s">
        <v>43</v>
      </c>
      <c r="G2491" t="s">
        <v>40</v>
      </c>
      <c r="H2491" t="s">
        <v>41</v>
      </c>
      <c r="J2491">
        <v>77.430000000000007</v>
      </c>
      <c r="K2491" t="s">
        <v>41</v>
      </c>
      <c r="L2491">
        <v>26703.13</v>
      </c>
      <c r="M2491" t="s">
        <v>41</v>
      </c>
      <c r="N2491" t="s">
        <v>41</v>
      </c>
      <c r="O2491">
        <v>1280</v>
      </c>
      <c r="P2491">
        <v>1288.1400000000001</v>
      </c>
      <c r="Q2491">
        <v>1300</v>
      </c>
      <c r="R2491">
        <v>-2.86</v>
      </c>
      <c r="S2491">
        <v>0.22</v>
      </c>
      <c r="T2491">
        <v>62.37</v>
      </c>
      <c r="U2491">
        <v>1001</v>
      </c>
      <c r="V2491" t="s">
        <v>41</v>
      </c>
      <c r="W2491">
        <v>6.43</v>
      </c>
      <c r="X2491" t="s">
        <v>41</v>
      </c>
      <c r="Z2491">
        <v>0.01</v>
      </c>
      <c r="AA2491">
        <v>-2.93</v>
      </c>
      <c r="AB2491">
        <v>2.94</v>
      </c>
      <c r="AC2491">
        <v>-1.57</v>
      </c>
      <c r="AD2491" t="s">
        <v>41</v>
      </c>
      <c r="AF2491">
        <v>280</v>
      </c>
      <c r="AG2491">
        <v>280</v>
      </c>
      <c r="AH2491">
        <v>3.3</v>
      </c>
      <c r="AI2491">
        <v>3.29</v>
      </c>
      <c r="AJ2491">
        <v>0.01</v>
      </c>
      <c r="AK2491" t="s">
        <v>41</v>
      </c>
      <c r="AL2491" t="s">
        <v>41</v>
      </c>
      <c r="AM2491" t="s">
        <v>41</v>
      </c>
    </row>
    <row r="2492" spans="1:39" x14ac:dyDescent="0.3">
      <c r="A2492" t="s">
        <v>55</v>
      </c>
      <c r="B2492" t="s">
        <v>56</v>
      </c>
      <c r="C2492" t="s">
        <v>38</v>
      </c>
      <c r="D2492" t="s">
        <v>59</v>
      </c>
      <c r="E2492">
        <v>0</v>
      </c>
      <c r="F2492" t="s">
        <v>44</v>
      </c>
      <c r="G2492" t="s">
        <v>40</v>
      </c>
      <c r="H2492" t="s">
        <v>41</v>
      </c>
      <c r="J2492">
        <v>77.430000000000007</v>
      </c>
      <c r="K2492" t="s">
        <v>41</v>
      </c>
      <c r="L2492">
        <v>26703.13</v>
      </c>
      <c r="M2492" t="s">
        <v>41</v>
      </c>
      <c r="N2492" t="s">
        <v>41</v>
      </c>
      <c r="O2492">
        <v>1300</v>
      </c>
      <c r="P2492">
        <v>1308.6400000000001</v>
      </c>
      <c r="Q2492">
        <v>1320</v>
      </c>
      <c r="R2492">
        <v>-2.36</v>
      </c>
      <c r="S2492">
        <v>0.2</v>
      </c>
      <c r="T2492">
        <v>56.89</v>
      </c>
      <c r="U2492">
        <v>1001</v>
      </c>
      <c r="V2492" t="s">
        <v>41</v>
      </c>
      <c r="W2492">
        <v>5.99</v>
      </c>
      <c r="X2492" t="s">
        <v>41</v>
      </c>
      <c r="Z2492">
        <v>0.01</v>
      </c>
      <c r="AA2492">
        <v>-2.93</v>
      </c>
      <c r="AB2492">
        <v>2.94</v>
      </c>
      <c r="AC2492">
        <v>-1.66</v>
      </c>
      <c r="AD2492" t="s">
        <v>41</v>
      </c>
      <c r="AF2492">
        <v>280</v>
      </c>
      <c r="AG2492">
        <v>280</v>
      </c>
      <c r="AH2492">
        <v>3.3</v>
      </c>
      <c r="AI2492">
        <v>3.29</v>
      </c>
      <c r="AJ2492">
        <v>0.01</v>
      </c>
      <c r="AK2492" t="s">
        <v>41</v>
      </c>
      <c r="AL2492" t="s">
        <v>41</v>
      </c>
      <c r="AM2492" t="s">
        <v>41</v>
      </c>
    </row>
    <row r="2493" spans="1:39" x14ac:dyDescent="0.3">
      <c r="A2493" t="s">
        <v>55</v>
      </c>
      <c r="B2493" t="s">
        <v>56</v>
      </c>
      <c r="C2493" t="s">
        <v>38</v>
      </c>
      <c r="D2493" t="s">
        <v>59</v>
      </c>
      <c r="E2493">
        <v>0</v>
      </c>
      <c r="F2493" t="s">
        <v>45</v>
      </c>
      <c r="G2493" t="s">
        <v>40</v>
      </c>
      <c r="H2493" t="s">
        <v>41</v>
      </c>
      <c r="J2493">
        <v>77.430000000000007</v>
      </c>
      <c r="K2493" t="s">
        <v>41</v>
      </c>
      <c r="L2493">
        <v>26703.13</v>
      </c>
      <c r="M2493" t="s">
        <v>41</v>
      </c>
      <c r="N2493" t="s">
        <v>41</v>
      </c>
      <c r="O2493">
        <v>1320</v>
      </c>
      <c r="P2493">
        <v>1328.2</v>
      </c>
      <c r="Q2493">
        <v>1340</v>
      </c>
      <c r="R2493">
        <v>-2.8</v>
      </c>
      <c r="S2493">
        <v>0.2</v>
      </c>
      <c r="T2493">
        <v>58.5</v>
      </c>
      <c r="U2493">
        <v>1001</v>
      </c>
      <c r="V2493" t="s">
        <v>41</v>
      </c>
      <c r="W2493">
        <v>5.08</v>
      </c>
      <c r="X2493" t="s">
        <v>41</v>
      </c>
      <c r="Z2493">
        <v>0.01</v>
      </c>
      <c r="AA2493">
        <v>-2.93</v>
      </c>
      <c r="AB2493">
        <v>2.94</v>
      </c>
      <c r="AC2493">
        <v>-1.33</v>
      </c>
      <c r="AD2493" t="s">
        <v>41</v>
      </c>
      <c r="AF2493">
        <v>280</v>
      </c>
      <c r="AG2493">
        <v>280</v>
      </c>
      <c r="AH2493">
        <v>3.3</v>
      </c>
      <c r="AI2493">
        <v>3.29</v>
      </c>
      <c r="AJ2493">
        <v>0.01</v>
      </c>
      <c r="AK2493" t="s">
        <v>41</v>
      </c>
      <c r="AL2493" t="s">
        <v>41</v>
      </c>
      <c r="AM2493" t="s">
        <v>41</v>
      </c>
    </row>
    <row r="2494" spans="1:39" x14ac:dyDescent="0.3">
      <c r="A2494" t="s">
        <v>55</v>
      </c>
      <c r="B2494" t="s">
        <v>56</v>
      </c>
      <c r="C2494" t="s">
        <v>38</v>
      </c>
      <c r="D2494" t="s">
        <v>59</v>
      </c>
      <c r="E2494">
        <v>0</v>
      </c>
      <c r="F2494" t="s">
        <v>46</v>
      </c>
      <c r="G2494" t="s">
        <v>40</v>
      </c>
      <c r="H2494" t="s">
        <v>41</v>
      </c>
      <c r="J2494">
        <v>77.430000000000007</v>
      </c>
      <c r="K2494" t="s">
        <v>41</v>
      </c>
      <c r="L2494">
        <v>26703.13</v>
      </c>
      <c r="M2494" t="s">
        <v>41</v>
      </c>
      <c r="N2494" t="s">
        <v>41</v>
      </c>
      <c r="O2494">
        <v>1260</v>
      </c>
      <c r="P2494">
        <v>1268.42</v>
      </c>
      <c r="Q2494">
        <v>1280</v>
      </c>
      <c r="R2494">
        <v>-2.58</v>
      </c>
      <c r="S2494">
        <v>0.2</v>
      </c>
      <c r="T2494">
        <v>62.18</v>
      </c>
      <c r="U2494">
        <v>1001</v>
      </c>
      <c r="V2494" t="s">
        <v>41</v>
      </c>
      <c r="W2494">
        <v>6.58</v>
      </c>
      <c r="X2494" t="s">
        <v>41</v>
      </c>
      <c r="Z2494">
        <v>0.01</v>
      </c>
      <c r="AA2494">
        <v>-2.93</v>
      </c>
      <c r="AB2494">
        <v>2.94</v>
      </c>
      <c r="AC2494">
        <v>-1.17</v>
      </c>
      <c r="AD2494" t="s">
        <v>41</v>
      </c>
      <c r="AF2494">
        <v>280</v>
      </c>
      <c r="AG2494">
        <v>280</v>
      </c>
      <c r="AH2494">
        <v>3.3</v>
      </c>
      <c r="AI2494">
        <v>3.29</v>
      </c>
      <c r="AJ2494">
        <v>0.01</v>
      </c>
      <c r="AK2494" t="s">
        <v>41</v>
      </c>
      <c r="AL2494" t="s">
        <v>41</v>
      </c>
      <c r="AM2494" t="s">
        <v>41</v>
      </c>
    </row>
    <row r="2495" spans="1:39" x14ac:dyDescent="0.3">
      <c r="A2495" t="s">
        <v>55</v>
      </c>
      <c r="B2495" t="s">
        <v>56</v>
      </c>
      <c r="C2495" t="s">
        <v>38</v>
      </c>
      <c r="D2495" t="s">
        <v>59</v>
      </c>
      <c r="E2495">
        <v>0</v>
      </c>
      <c r="F2495" t="s">
        <v>47</v>
      </c>
      <c r="G2495" t="s">
        <v>40</v>
      </c>
      <c r="H2495" t="s">
        <v>41</v>
      </c>
      <c r="J2495">
        <v>77.430000000000007</v>
      </c>
      <c r="K2495" t="s">
        <v>41</v>
      </c>
      <c r="L2495">
        <v>26703.13</v>
      </c>
      <c r="M2495" t="s">
        <v>41</v>
      </c>
      <c r="N2495" t="s">
        <v>41</v>
      </c>
      <c r="O2495">
        <v>1280</v>
      </c>
      <c r="P2495">
        <v>1288.1400000000001</v>
      </c>
      <c r="Q2495">
        <v>1300</v>
      </c>
      <c r="R2495">
        <v>-2.86</v>
      </c>
      <c r="S2495">
        <v>0.22</v>
      </c>
      <c r="T2495">
        <v>62.37</v>
      </c>
      <c r="U2495">
        <v>1001</v>
      </c>
      <c r="V2495" t="s">
        <v>41</v>
      </c>
      <c r="W2495">
        <v>6.62</v>
      </c>
      <c r="X2495" t="s">
        <v>41</v>
      </c>
      <c r="Z2495">
        <v>0.01</v>
      </c>
      <c r="AA2495">
        <v>-2.93</v>
      </c>
      <c r="AB2495">
        <v>2.94</v>
      </c>
      <c r="AC2495">
        <v>-1.57</v>
      </c>
      <c r="AD2495" t="s">
        <v>41</v>
      </c>
      <c r="AF2495">
        <v>280</v>
      </c>
      <c r="AG2495">
        <v>280</v>
      </c>
      <c r="AH2495">
        <v>3.3</v>
      </c>
      <c r="AI2495">
        <v>3.29</v>
      </c>
      <c r="AJ2495">
        <v>0.01</v>
      </c>
      <c r="AK2495" t="s">
        <v>41</v>
      </c>
      <c r="AL2495" t="s">
        <v>41</v>
      </c>
      <c r="AM2495" t="s">
        <v>41</v>
      </c>
    </row>
    <row r="2496" spans="1:39" x14ac:dyDescent="0.3">
      <c r="A2496" t="s">
        <v>55</v>
      </c>
      <c r="B2496" t="s">
        <v>56</v>
      </c>
      <c r="C2496" t="s">
        <v>38</v>
      </c>
      <c r="D2496" t="s">
        <v>59</v>
      </c>
      <c r="E2496">
        <v>0</v>
      </c>
      <c r="F2496" t="s">
        <v>48</v>
      </c>
      <c r="G2496" t="s">
        <v>40</v>
      </c>
      <c r="H2496" t="s">
        <v>41</v>
      </c>
      <c r="J2496">
        <v>77.430000000000007</v>
      </c>
      <c r="K2496" t="s">
        <v>41</v>
      </c>
      <c r="L2496">
        <v>26703.13</v>
      </c>
      <c r="M2496" t="s">
        <v>41</v>
      </c>
      <c r="N2496" t="s">
        <v>41</v>
      </c>
      <c r="O2496">
        <v>1300</v>
      </c>
      <c r="P2496">
        <v>1308.6400000000001</v>
      </c>
      <c r="Q2496">
        <v>1320</v>
      </c>
      <c r="R2496">
        <v>-2.36</v>
      </c>
      <c r="S2496">
        <v>0.2</v>
      </c>
      <c r="T2496">
        <v>56.89</v>
      </c>
      <c r="U2496">
        <v>1001</v>
      </c>
      <c r="V2496" t="s">
        <v>41</v>
      </c>
      <c r="W2496">
        <v>6.5</v>
      </c>
      <c r="X2496" t="s">
        <v>41</v>
      </c>
      <c r="Z2496">
        <v>0.01</v>
      </c>
      <c r="AA2496">
        <v>-2.93</v>
      </c>
      <c r="AB2496">
        <v>2.94</v>
      </c>
      <c r="AC2496">
        <v>-1.66</v>
      </c>
      <c r="AD2496" t="s">
        <v>41</v>
      </c>
      <c r="AF2496">
        <v>280</v>
      </c>
      <c r="AG2496">
        <v>280</v>
      </c>
      <c r="AH2496">
        <v>3.3</v>
      </c>
      <c r="AI2496">
        <v>3.29</v>
      </c>
      <c r="AJ2496">
        <v>0.01</v>
      </c>
      <c r="AK2496" t="s">
        <v>41</v>
      </c>
      <c r="AL2496" t="s">
        <v>41</v>
      </c>
      <c r="AM2496" t="s">
        <v>41</v>
      </c>
    </row>
    <row r="2497" spans="1:39" x14ac:dyDescent="0.3">
      <c r="A2497" t="s">
        <v>55</v>
      </c>
      <c r="B2497" t="s">
        <v>56</v>
      </c>
      <c r="C2497" t="s">
        <v>38</v>
      </c>
      <c r="D2497" t="s">
        <v>59</v>
      </c>
      <c r="E2497">
        <v>0</v>
      </c>
      <c r="F2497" t="s">
        <v>49</v>
      </c>
      <c r="G2497" t="s">
        <v>40</v>
      </c>
      <c r="H2497" t="s">
        <v>41</v>
      </c>
      <c r="J2497">
        <v>77.430000000000007</v>
      </c>
      <c r="K2497" t="s">
        <v>41</v>
      </c>
      <c r="L2497">
        <v>26703.13</v>
      </c>
      <c r="M2497" t="s">
        <v>41</v>
      </c>
      <c r="N2497" t="s">
        <v>41</v>
      </c>
      <c r="O2497">
        <v>1320</v>
      </c>
      <c r="P2497">
        <v>1328.2</v>
      </c>
      <c r="Q2497">
        <v>1340</v>
      </c>
      <c r="R2497">
        <v>-2.8</v>
      </c>
      <c r="S2497">
        <v>0.2</v>
      </c>
      <c r="T2497">
        <v>58.5</v>
      </c>
      <c r="U2497">
        <v>1001</v>
      </c>
      <c r="V2497" t="s">
        <v>41</v>
      </c>
      <c r="W2497">
        <v>5.51</v>
      </c>
      <c r="X2497" t="s">
        <v>41</v>
      </c>
      <c r="Z2497">
        <v>0.01</v>
      </c>
      <c r="AA2497">
        <v>-2.93</v>
      </c>
      <c r="AB2497">
        <v>2.94</v>
      </c>
      <c r="AC2497">
        <v>-1.33</v>
      </c>
      <c r="AD2497" t="s">
        <v>41</v>
      </c>
      <c r="AF2497">
        <v>280</v>
      </c>
      <c r="AG2497">
        <v>280</v>
      </c>
      <c r="AH2497">
        <v>3.3</v>
      </c>
      <c r="AI2497">
        <v>3.29</v>
      </c>
      <c r="AJ2497">
        <v>0.01</v>
      </c>
      <c r="AK2497" t="s">
        <v>41</v>
      </c>
      <c r="AL2497" t="s">
        <v>41</v>
      </c>
      <c r="AM2497" t="s">
        <v>41</v>
      </c>
    </row>
    <row r="2498" spans="1:39" x14ac:dyDescent="0.3">
      <c r="A2498" t="s">
        <v>55</v>
      </c>
      <c r="B2498" t="s">
        <v>56</v>
      </c>
      <c r="C2498" t="s">
        <v>38</v>
      </c>
      <c r="D2498" t="s">
        <v>59</v>
      </c>
      <c r="E2498">
        <v>0</v>
      </c>
      <c r="F2498" t="s">
        <v>39</v>
      </c>
      <c r="G2498" t="s">
        <v>40</v>
      </c>
      <c r="H2498" t="s">
        <v>41</v>
      </c>
      <c r="J2498">
        <v>75.81</v>
      </c>
      <c r="K2498" t="s">
        <v>41</v>
      </c>
      <c r="L2498">
        <v>26785.08</v>
      </c>
      <c r="M2498" t="s">
        <v>41</v>
      </c>
      <c r="N2498" t="s">
        <v>41</v>
      </c>
      <c r="O2498">
        <v>1260</v>
      </c>
      <c r="P2498">
        <v>1268.44</v>
      </c>
      <c r="Q2498">
        <v>1280</v>
      </c>
      <c r="R2498">
        <v>-2.56</v>
      </c>
      <c r="S2498">
        <v>0.2</v>
      </c>
      <c r="T2498">
        <v>62.21</v>
      </c>
      <c r="U2498">
        <v>1001</v>
      </c>
      <c r="V2498" t="s">
        <v>41</v>
      </c>
      <c r="W2498">
        <v>6.46</v>
      </c>
      <c r="X2498" t="s">
        <v>41</v>
      </c>
      <c r="Z2498">
        <v>-0.01</v>
      </c>
      <c r="AA2498">
        <v>-2.93</v>
      </c>
      <c r="AB2498">
        <v>2.92</v>
      </c>
      <c r="AC2498">
        <v>-1.06</v>
      </c>
      <c r="AD2498" t="s">
        <v>41</v>
      </c>
      <c r="AF2498">
        <v>290</v>
      </c>
      <c r="AG2498">
        <v>290</v>
      </c>
      <c r="AH2498">
        <v>3.3</v>
      </c>
      <c r="AI2498">
        <v>3.3</v>
      </c>
      <c r="AJ2498">
        <v>0</v>
      </c>
      <c r="AK2498" t="s">
        <v>41</v>
      </c>
      <c r="AL2498" t="s">
        <v>41</v>
      </c>
      <c r="AM2498" t="s">
        <v>41</v>
      </c>
    </row>
    <row r="2499" spans="1:39" x14ac:dyDescent="0.3">
      <c r="A2499" t="s">
        <v>55</v>
      </c>
      <c r="B2499" t="s">
        <v>56</v>
      </c>
      <c r="C2499" t="s">
        <v>38</v>
      </c>
      <c r="D2499" t="s">
        <v>59</v>
      </c>
      <c r="E2499">
        <v>0</v>
      </c>
      <c r="F2499" t="s">
        <v>43</v>
      </c>
      <c r="G2499" t="s">
        <v>40</v>
      </c>
      <c r="H2499" t="s">
        <v>41</v>
      </c>
      <c r="J2499">
        <v>75.81</v>
      </c>
      <c r="K2499" t="s">
        <v>41</v>
      </c>
      <c r="L2499">
        <v>26785.08</v>
      </c>
      <c r="M2499" t="s">
        <v>41</v>
      </c>
      <c r="N2499" t="s">
        <v>41</v>
      </c>
      <c r="O2499">
        <v>1280</v>
      </c>
      <c r="P2499">
        <v>1288.1400000000001</v>
      </c>
      <c r="Q2499">
        <v>1300</v>
      </c>
      <c r="R2499">
        <v>-2.86</v>
      </c>
      <c r="S2499">
        <v>0.22</v>
      </c>
      <c r="T2499">
        <v>62.48</v>
      </c>
      <c r="U2499">
        <v>1001</v>
      </c>
      <c r="V2499" t="s">
        <v>41</v>
      </c>
      <c r="W2499">
        <v>6.46</v>
      </c>
      <c r="X2499" t="s">
        <v>41</v>
      </c>
      <c r="Z2499">
        <v>-0.01</v>
      </c>
      <c r="AA2499">
        <v>-2.93</v>
      </c>
      <c r="AB2499">
        <v>2.92</v>
      </c>
      <c r="AC2499">
        <v>-1.46</v>
      </c>
      <c r="AD2499" t="s">
        <v>41</v>
      </c>
      <c r="AF2499">
        <v>290</v>
      </c>
      <c r="AG2499">
        <v>290</v>
      </c>
      <c r="AH2499">
        <v>3.3</v>
      </c>
      <c r="AI2499">
        <v>3.3</v>
      </c>
      <c r="AJ2499">
        <v>0</v>
      </c>
      <c r="AK2499" t="s">
        <v>41</v>
      </c>
      <c r="AL2499" t="s">
        <v>41</v>
      </c>
      <c r="AM2499" t="s">
        <v>41</v>
      </c>
    </row>
    <row r="2500" spans="1:39" x14ac:dyDescent="0.3">
      <c r="A2500" t="s">
        <v>55</v>
      </c>
      <c r="B2500" t="s">
        <v>56</v>
      </c>
      <c r="C2500" t="s">
        <v>38</v>
      </c>
      <c r="D2500" t="s">
        <v>59</v>
      </c>
      <c r="E2500">
        <v>0</v>
      </c>
      <c r="F2500" t="s">
        <v>44</v>
      </c>
      <c r="G2500" t="s">
        <v>40</v>
      </c>
      <c r="H2500" t="s">
        <v>41</v>
      </c>
      <c r="J2500">
        <v>75.81</v>
      </c>
      <c r="K2500" t="s">
        <v>41</v>
      </c>
      <c r="L2500">
        <v>26785.08</v>
      </c>
      <c r="M2500" t="s">
        <v>41</v>
      </c>
      <c r="N2500" t="s">
        <v>41</v>
      </c>
      <c r="O2500">
        <v>1300</v>
      </c>
      <c r="P2500">
        <v>1308.68</v>
      </c>
      <c r="Q2500">
        <v>1320</v>
      </c>
      <c r="R2500">
        <v>-2.3199999999999998</v>
      </c>
      <c r="S2500">
        <v>0.2</v>
      </c>
      <c r="T2500">
        <v>56.97</v>
      </c>
      <c r="U2500">
        <v>1001</v>
      </c>
      <c r="V2500" t="s">
        <v>41</v>
      </c>
      <c r="W2500">
        <v>6.02</v>
      </c>
      <c r="X2500" t="s">
        <v>41</v>
      </c>
      <c r="Z2500">
        <v>-0.01</v>
      </c>
      <c r="AA2500">
        <v>-2.93</v>
      </c>
      <c r="AB2500">
        <v>2.92</v>
      </c>
      <c r="AC2500">
        <v>-1.57</v>
      </c>
      <c r="AD2500" t="s">
        <v>41</v>
      </c>
      <c r="AF2500">
        <v>290</v>
      </c>
      <c r="AG2500">
        <v>290</v>
      </c>
      <c r="AH2500">
        <v>3.3</v>
      </c>
      <c r="AI2500">
        <v>3.3</v>
      </c>
      <c r="AJ2500">
        <v>0</v>
      </c>
      <c r="AK2500" t="s">
        <v>41</v>
      </c>
      <c r="AL2500" t="s">
        <v>41</v>
      </c>
      <c r="AM2500" t="s">
        <v>41</v>
      </c>
    </row>
    <row r="2501" spans="1:39" x14ac:dyDescent="0.3">
      <c r="A2501" t="s">
        <v>55</v>
      </c>
      <c r="B2501" t="s">
        <v>56</v>
      </c>
      <c r="C2501" t="s">
        <v>38</v>
      </c>
      <c r="D2501" t="s">
        <v>59</v>
      </c>
      <c r="E2501">
        <v>0</v>
      </c>
      <c r="F2501" t="s">
        <v>45</v>
      </c>
      <c r="G2501" t="s">
        <v>40</v>
      </c>
      <c r="H2501" t="s">
        <v>41</v>
      </c>
      <c r="J2501">
        <v>75.81</v>
      </c>
      <c r="K2501" t="s">
        <v>41</v>
      </c>
      <c r="L2501">
        <v>26785.08</v>
      </c>
      <c r="M2501" t="s">
        <v>41</v>
      </c>
      <c r="N2501" t="s">
        <v>41</v>
      </c>
      <c r="O2501">
        <v>1320</v>
      </c>
      <c r="P2501">
        <v>1328.22</v>
      </c>
      <c r="Q2501">
        <v>1340</v>
      </c>
      <c r="R2501">
        <v>-2.78</v>
      </c>
      <c r="S2501">
        <v>0.2</v>
      </c>
      <c r="T2501">
        <v>58.48</v>
      </c>
      <c r="U2501">
        <v>1001</v>
      </c>
      <c r="V2501" t="s">
        <v>41</v>
      </c>
      <c r="W2501">
        <v>5.0999999999999996</v>
      </c>
      <c r="X2501" t="s">
        <v>41</v>
      </c>
      <c r="Z2501">
        <v>-0.01</v>
      </c>
      <c r="AA2501">
        <v>-2.93</v>
      </c>
      <c r="AB2501">
        <v>2.92</v>
      </c>
      <c r="AC2501">
        <v>-1.25</v>
      </c>
      <c r="AD2501" t="s">
        <v>41</v>
      </c>
      <c r="AF2501">
        <v>290</v>
      </c>
      <c r="AG2501">
        <v>290</v>
      </c>
      <c r="AH2501">
        <v>3.3</v>
      </c>
      <c r="AI2501">
        <v>3.3</v>
      </c>
      <c r="AJ2501">
        <v>0</v>
      </c>
      <c r="AK2501" t="s">
        <v>41</v>
      </c>
      <c r="AL2501" t="s">
        <v>41</v>
      </c>
      <c r="AM2501" t="s">
        <v>41</v>
      </c>
    </row>
    <row r="2502" spans="1:39" x14ac:dyDescent="0.3">
      <c r="A2502" t="s">
        <v>55</v>
      </c>
      <c r="B2502" t="s">
        <v>56</v>
      </c>
      <c r="C2502" t="s">
        <v>38</v>
      </c>
      <c r="D2502" t="s">
        <v>59</v>
      </c>
      <c r="E2502">
        <v>0</v>
      </c>
      <c r="F2502" t="s">
        <v>46</v>
      </c>
      <c r="G2502" t="s">
        <v>40</v>
      </c>
      <c r="H2502" t="s">
        <v>41</v>
      </c>
      <c r="J2502">
        <v>75.81</v>
      </c>
      <c r="K2502" t="s">
        <v>41</v>
      </c>
      <c r="L2502">
        <v>26785.08</v>
      </c>
      <c r="M2502" t="s">
        <v>41</v>
      </c>
      <c r="N2502" t="s">
        <v>41</v>
      </c>
      <c r="O2502">
        <v>1260</v>
      </c>
      <c r="P2502">
        <v>1268.44</v>
      </c>
      <c r="Q2502">
        <v>1280</v>
      </c>
      <c r="R2502">
        <v>-2.56</v>
      </c>
      <c r="S2502">
        <v>0.2</v>
      </c>
      <c r="T2502">
        <v>62.21</v>
      </c>
      <c r="U2502">
        <v>1001</v>
      </c>
      <c r="V2502" t="s">
        <v>41</v>
      </c>
      <c r="W2502">
        <v>6.62</v>
      </c>
      <c r="X2502" t="s">
        <v>41</v>
      </c>
      <c r="Z2502">
        <v>-0.01</v>
      </c>
      <c r="AA2502">
        <v>-2.93</v>
      </c>
      <c r="AB2502">
        <v>2.92</v>
      </c>
      <c r="AC2502">
        <v>-1.06</v>
      </c>
      <c r="AD2502" t="s">
        <v>41</v>
      </c>
      <c r="AF2502">
        <v>290</v>
      </c>
      <c r="AG2502">
        <v>290</v>
      </c>
      <c r="AH2502">
        <v>3.3</v>
      </c>
      <c r="AI2502">
        <v>3.3</v>
      </c>
      <c r="AJ2502">
        <v>0</v>
      </c>
      <c r="AK2502" t="s">
        <v>41</v>
      </c>
      <c r="AL2502" t="s">
        <v>41</v>
      </c>
      <c r="AM2502" t="s">
        <v>41</v>
      </c>
    </row>
    <row r="2503" spans="1:39" x14ac:dyDescent="0.3">
      <c r="A2503" t="s">
        <v>55</v>
      </c>
      <c r="B2503" t="s">
        <v>56</v>
      </c>
      <c r="C2503" t="s">
        <v>38</v>
      </c>
      <c r="D2503" t="s">
        <v>59</v>
      </c>
      <c r="E2503">
        <v>0</v>
      </c>
      <c r="F2503" t="s">
        <v>47</v>
      </c>
      <c r="G2503" t="s">
        <v>40</v>
      </c>
      <c r="H2503" t="s">
        <v>41</v>
      </c>
      <c r="J2503">
        <v>75.81</v>
      </c>
      <c r="K2503" t="s">
        <v>41</v>
      </c>
      <c r="L2503">
        <v>26785.08</v>
      </c>
      <c r="M2503" t="s">
        <v>41</v>
      </c>
      <c r="N2503" t="s">
        <v>41</v>
      </c>
      <c r="O2503">
        <v>1280</v>
      </c>
      <c r="P2503">
        <v>1288.1400000000001</v>
      </c>
      <c r="Q2503">
        <v>1300</v>
      </c>
      <c r="R2503">
        <v>-2.86</v>
      </c>
      <c r="S2503">
        <v>0.22</v>
      </c>
      <c r="T2503">
        <v>62.48</v>
      </c>
      <c r="U2503">
        <v>1001</v>
      </c>
      <c r="V2503" t="s">
        <v>41</v>
      </c>
      <c r="W2503">
        <v>6.64</v>
      </c>
      <c r="X2503" t="s">
        <v>41</v>
      </c>
      <c r="Z2503">
        <v>-0.01</v>
      </c>
      <c r="AA2503">
        <v>-2.93</v>
      </c>
      <c r="AB2503">
        <v>2.92</v>
      </c>
      <c r="AC2503">
        <v>-1.46</v>
      </c>
      <c r="AD2503" t="s">
        <v>41</v>
      </c>
      <c r="AF2503">
        <v>290</v>
      </c>
      <c r="AG2503">
        <v>290</v>
      </c>
      <c r="AH2503">
        <v>3.3</v>
      </c>
      <c r="AI2503">
        <v>3.3</v>
      </c>
      <c r="AJ2503">
        <v>0</v>
      </c>
      <c r="AK2503" t="s">
        <v>41</v>
      </c>
      <c r="AL2503" t="s">
        <v>41</v>
      </c>
      <c r="AM2503" t="s">
        <v>41</v>
      </c>
    </row>
    <row r="2504" spans="1:39" x14ac:dyDescent="0.3">
      <c r="A2504" t="s">
        <v>55</v>
      </c>
      <c r="B2504" t="s">
        <v>56</v>
      </c>
      <c r="C2504" t="s">
        <v>38</v>
      </c>
      <c r="D2504" t="s">
        <v>59</v>
      </c>
      <c r="E2504">
        <v>0</v>
      </c>
      <c r="F2504" t="s">
        <v>48</v>
      </c>
      <c r="G2504" t="s">
        <v>40</v>
      </c>
      <c r="H2504" t="s">
        <v>41</v>
      </c>
      <c r="J2504">
        <v>75.81</v>
      </c>
      <c r="K2504" t="s">
        <v>41</v>
      </c>
      <c r="L2504">
        <v>26785.08</v>
      </c>
      <c r="M2504" t="s">
        <v>41</v>
      </c>
      <c r="N2504" t="s">
        <v>41</v>
      </c>
      <c r="O2504">
        <v>1300</v>
      </c>
      <c r="P2504">
        <v>1308.68</v>
      </c>
      <c r="Q2504">
        <v>1320</v>
      </c>
      <c r="R2504">
        <v>-2.3199999999999998</v>
      </c>
      <c r="S2504">
        <v>0.2</v>
      </c>
      <c r="T2504">
        <v>56.97</v>
      </c>
      <c r="U2504">
        <v>1001</v>
      </c>
      <c r="V2504" t="s">
        <v>41</v>
      </c>
      <c r="W2504">
        <v>6.53</v>
      </c>
      <c r="X2504" t="s">
        <v>41</v>
      </c>
      <c r="Z2504">
        <v>-0.01</v>
      </c>
      <c r="AA2504">
        <v>-2.93</v>
      </c>
      <c r="AB2504">
        <v>2.92</v>
      </c>
      <c r="AC2504">
        <v>-1.57</v>
      </c>
      <c r="AD2504" t="s">
        <v>41</v>
      </c>
      <c r="AF2504">
        <v>290</v>
      </c>
      <c r="AG2504">
        <v>290</v>
      </c>
      <c r="AH2504">
        <v>3.3</v>
      </c>
      <c r="AI2504">
        <v>3.3</v>
      </c>
      <c r="AJ2504">
        <v>0</v>
      </c>
      <c r="AK2504" t="s">
        <v>41</v>
      </c>
      <c r="AL2504" t="s">
        <v>41</v>
      </c>
      <c r="AM2504" t="s">
        <v>41</v>
      </c>
    </row>
    <row r="2505" spans="1:39" x14ac:dyDescent="0.3">
      <c r="A2505" t="s">
        <v>55</v>
      </c>
      <c r="B2505" t="s">
        <v>56</v>
      </c>
      <c r="C2505" t="s">
        <v>38</v>
      </c>
      <c r="D2505" t="s">
        <v>59</v>
      </c>
      <c r="E2505">
        <v>0</v>
      </c>
      <c r="F2505" t="s">
        <v>49</v>
      </c>
      <c r="G2505" t="s">
        <v>40</v>
      </c>
      <c r="H2505" t="s">
        <v>41</v>
      </c>
      <c r="J2505">
        <v>75.81</v>
      </c>
      <c r="K2505" t="s">
        <v>41</v>
      </c>
      <c r="L2505">
        <v>26785.08</v>
      </c>
      <c r="M2505" t="s">
        <v>41</v>
      </c>
      <c r="N2505" t="s">
        <v>41</v>
      </c>
      <c r="O2505">
        <v>1320</v>
      </c>
      <c r="P2505">
        <v>1328.22</v>
      </c>
      <c r="Q2505">
        <v>1340</v>
      </c>
      <c r="R2505">
        <v>-2.78</v>
      </c>
      <c r="S2505">
        <v>0.2</v>
      </c>
      <c r="T2505">
        <v>58.48</v>
      </c>
      <c r="U2505">
        <v>1001</v>
      </c>
      <c r="V2505" t="s">
        <v>41</v>
      </c>
      <c r="W2505">
        <v>5.53</v>
      </c>
      <c r="X2505" t="s">
        <v>41</v>
      </c>
      <c r="Z2505">
        <v>-0.01</v>
      </c>
      <c r="AA2505">
        <v>-2.93</v>
      </c>
      <c r="AB2505">
        <v>2.92</v>
      </c>
      <c r="AC2505">
        <v>-1.25</v>
      </c>
      <c r="AD2505" t="s">
        <v>41</v>
      </c>
      <c r="AF2505">
        <v>290</v>
      </c>
      <c r="AG2505">
        <v>290</v>
      </c>
      <c r="AH2505">
        <v>3.3</v>
      </c>
      <c r="AI2505">
        <v>3.3</v>
      </c>
      <c r="AJ2505">
        <v>0</v>
      </c>
      <c r="AK2505" t="s">
        <v>41</v>
      </c>
      <c r="AL2505" t="s">
        <v>41</v>
      </c>
      <c r="AM2505" t="s">
        <v>41</v>
      </c>
    </row>
    <row r="2506" spans="1:39" x14ac:dyDescent="0.3">
      <c r="A2506" t="s">
        <v>55</v>
      </c>
      <c r="B2506" t="s">
        <v>56</v>
      </c>
      <c r="C2506" t="s">
        <v>38</v>
      </c>
      <c r="D2506" t="s">
        <v>59</v>
      </c>
      <c r="E2506">
        <v>0</v>
      </c>
      <c r="F2506" t="s">
        <v>39</v>
      </c>
      <c r="G2506" t="s">
        <v>40</v>
      </c>
      <c r="H2506" t="s">
        <v>41</v>
      </c>
      <c r="J2506">
        <v>75.39</v>
      </c>
      <c r="K2506" t="s">
        <v>41</v>
      </c>
      <c r="L2506">
        <v>26865.9</v>
      </c>
      <c r="M2506" t="s">
        <v>41</v>
      </c>
      <c r="N2506" t="s">
        <v>41</v>
      </c>
      <c r="O2506">
        <v>1260</v>
      </c>
      <c r="P2506">
        <v>1268.46</v>
      </c>
      <c r="Q2506">
        <v>1280</v>
      </c>
      <c r="R2506">
        <v>-2.54</v>
      </c>
      <c r="S2506">
        <v>0.19</v>
      </c>
      <c r="T2506">
        <v>62.21</v>
      </c>
      <c r="U2506">
        <v>1001</v>
      </c>
      <c r="V2506" t="s">
        <v>41</v>
      </c>
      <c r="W2506">
        <v>6.5</v>
      </c>
      <c r="X2506" t="s">
        <v>41</v>
      </c>
      <c r="Z2506">
        <v>0.03</v>
      </c>
      <c r="AA2506">
        <v>-2.83</v>
      </c>
      <c r="AB2506">
        <v>2.86</v>
      </c>
      <c r="AC2506">
        <v>-0.9</v>
      </c>
      <c r="AD2506" t="s">
        <v>41</v>
      </c>
      <c r="AF2506">
        <v>300</v>
      </c>
      <c r="AG2506">
        <v>300</v>
      </c>
      <c r="AH2506">
        <v>3.3</v>
      </c>
      <c r="AI2506">
        <v>3.3</v>
      </c>
      <c r="AJ2506">
        <v>0</v>
      </c>
      <c r="AK2506" t="s">
        <v>41</v>
      </c>
      <c r="AL2506" t="s">
        <v>41</v>
      </c>
      <c r="AM2506" t="s">
        <v>41</v>
      </c>
    </row>
    <row r="2507" spans="1:39" x14ac:dyDescent="0.3">
      <c r="A2507" t="s">
        <v>55</v>
      </c>
      <c r="B2507" t="s">
        <v>56</v>
      </c>
      <c r="C2507" t="s">
        <v>38</v>
      </c>
      <c r="D2507" t="s">
        <v>59</v>
      </c>
      <c r="E2507">
        <v>0</v>
      </c>
      <c r="F2507" t="s">
        <v>43</v>
      </c>
      <c r="G2507" t="s">
        <v>40</v>
      </c>
      <c r="H2507" t="s">
        <v>41</v>
      </c>
      <c r="J2507">
        <v>75.39</v>
      </c>
      <c r="K2507" t="s">
        <v>41</v>
      </c>
      <c r="L2507">
        <v>26865.9</v>
      </c>
      <c r="M2507" t="s">
        <v>41</v>
      </c>
      <c r="N2507" t="s">
        <v>41</v>
      </c>
      <c r="O2507">
        <v>1280</v>
      </c>
      <c r="P2507">
        <v>1288.18</v>
      </c>
      <c r="Q2507">
        <v>1300</v>
      </c>
      <c r="R2507">
        <v>-2.82</v>
      </c>
      <c r="S2507">
        <v>0.22</v>
      </c>
      <c r="T2507">
        <v>62.46</v>
      </c>
      <c r="U2507">
        <v>1001</v>
      </c>
      <c r="V2507" t="s">
        <v>41</v>
      </c>
      <c r="W2507">
        <v>6.49</v>
      </c>
      <c r="X2507" t="s">
        <v>41</v>
      </c>
      <c r="Z2507">
        <v>0.03</v>
      </c>
      <c r="AA2507">
        <v>-2.83</v>
      </c>
      <c r="AB2507">
        <v>2.86</v>
      </c>
      <c r="AC2507">
        <v>-1.28</v>
      </c>
      <c r="AD2507" t="s">
        <v>41</v>
      </c>
      <c r="AF2507">
        <v>300</v>
      </c>
      <c r="AG2507">
        <v>300</v>
      </c>
      <c r="AH2507">
        <v>3.3</v>
      </c>
      <c r="AI2507">
        <v>3.3</v>
      </c>
      <c r="AJ2507">
        <v>0</v>
      </c>
      <c r="AK2507" t="s">
        <v>41</v>
      </c>
      <c r="AL2507" t="s">
        <v>41</v>
      </c>
      <c r="AM2507" t="s">
        <v>41</v>
      </c>
    </row>
    <row r="2508" spans="1:39" x14ac:dyDescent="0.3">
      <c r="A2508" t="s">
        <v>55</v>
      </c>
      <c r="B2508" t="s">
        <v>56</v>
      </c>
      <c r="C2508" t="s">
        <v>38</v>
      </c>
      <c r="D2508" t="s">
        <v>59</v>
      </c>
      <c r="E2508">
        <v>0</v>
      </c>
      <c r="F2508" t="s">
        <v>44</v>
      </c>
      <c r="G2508" t="s">
        <v>40</v>
      </c>
      <c r="H2508" t="s">
        <v>41</v>
      </c>
      <c r="J2508">
        <v>75.39</v>
      </c>
      <c r="K2508" t="s">
        <v>41</v>
      </c>
      <c r="L2508">
        <v>26865.9</v>
      </c>
      <c r="M2508" t="s">
        <v>41</v>
      </c>
      <c r="N2508" t="s">
        <v>41</v>
      </c>
      <c r="O2508">
        <v>1300</v>
      </c>
      <c r="P2508">
        <v>1308.7</v>
      </c>
      <c r="Q2508">
        <v>1320</v>
      </c>
      <c r="R2508">
        <v>-2.2999999999999998</v>
      </c>
      <c r="S2508">
        <v>0.21</v>
      </c>
      <c r="T2508">
        <v>56.98</v>
      </c>
      <c r="U2508">
        <v>1001</v>
      </c>
      <c r="V2508" t="s">
        <v>41</v>
      </c>
      <c r="W2508">
        <v>6.05</v>
      </c>
      <c r="X2508" t="s">
        <v>41</v>
      </c>
      <c r="Z2508">
        <v>0.03</v>
      </c>
      <c r="AA2508">
        <v>-2.83</v>
      </c>
      <c r="AB2508">
        <v>2.86</v>
      </c>
      <c r="AC2508">
        <v>-1.38</v>
      </c>
      <c r="AD2508" t="s">
        <v>41</v>
      </c>
      <c r="AF2508">
        <v>300</v>
      </c>
      <c r="AG2508">
        <v>300</v>
      </c>
      <c r="AH2508">
        <v>3.3</v>
      </c>
      <c r="AI2508">
        <v>3.3</v>
      </c>
      <c r="AJ2508">
        <v>0</v>
      </c>
      <c r="AK2508" t="s">
        <v>41</v>
      </c>
      <c r="AL2508" t="s">
        <v>41</v>
      </c>
      <c r="AM2508" t="s">
        <v>41</v>
      </c>
    </row>
    <row r="2509" spans="1:39" x14ac:dyDescent="0.3">
      <c r="A2509" t="s">
        <v>55</v>
      </c>
      <c r="B2509" t="s">
        <v>56</v>
      </c>
      <c r="C2509" t="s">
        <v>38</v>
      </c>
      <c r="D2509" t="s">
        <v>59</v>
      </c>
      <c r="E2509">
        <v>0</v>
      </c>
      <c r="F2509" t="s">
        <v>45</v>
      </c>
      <c r="G2509" t="s">
        <v>40</v>
      </c>
      <c r="H2509" t="s">
        <v>41</v>
      </c>
      <c r="J2509">
        <v>75.39</v>
      </c>
      <c r="K2509" t="s">
        <v>41</v>
      </c>
      <c r="L2509">
        <v>26865.9</v>
      </c>
      <c r="M2509" t="s">
        <v>41</v>
      </c>
      <c r="N2509" t="s">
        <v>41</v>
      </c>
      <c r="O2509">
        <v>1320</v>
      </c>
      <c r="P2509">
        <v>1328.26</v>
      </c>
      <c r="Q2509">
        <v>1340</v>
      </c>
      <c r="R2509">
        <v>-2.74</v>
      </c>
      <c r="S2509">
        <v>0.2</v>
      </c>
      <c r="T2509">
        <v>58.52</v>
      </c>
      <c r="U2509">
        <v>1001</v>
      </c>
      <c r="V2509" t="s">
        <v>41</v>
      </c>
      <c r="W2509">
        <v>5.12</v>
      </c>
      <c r="X2509" t="s">
        <v>41</v>
      </c>
      <c r="Z2509">
        <v>0.03</v>
      </c>
      <c r="AA2509">
        <v>-2.83</v>
      </c>
      <c r="AB2509">
        <v>2.86</v>
      </c>
      <c r="AC2509">
        <v>-1.06</v>
      </c>
      <c r="AD2509" t="s">
        <v>41</v>
      </c>
      <c r="AF2509">
        <v>300</v>
      </c>
      <c r="AG2509">
        <v>300</v>
      </c>
      <c r="AH2509">
        <v>3.3</v>
      </c>
      <c r="AI2509">
        <v>3.3</v>
      </c>
      <c r="AJ2509">
        <v>0</v>
      </c>
      <c r="AK2509" t="s">
        <v>41</v>
      </c>
      <c r="AL2509" t="s">
        <v>41</v>
      </c>
      <c r="AM2509" t="s">
        <v>41</v>
      </c>
    </row>
    <row r="2510" spans="1:39" x14ac:dyDescent="0.3">
      <c r="A2510" t="s">
        <v>55</v>
      </c>
      <c r="B2510" t="s">
        <v>56</v>
      </c>
      <c r="C2510" t="s">
        <v>38</v>
      </c>
      <c r="D2510" t="s">
        <v>59</v>
      </c>
      <c r="E2510">
        <v>0</v>
      </c>
      <c r="F2510" t="s">
        <v>46</v>
      </c>
      <c r="G2510" t="s">
        <v>40</v>
      </c>
      <c r="H2510" t="s">
        <v>41</v>
      </c>
      <c r="J2510">
        <v>75.39</v>
      </c>
      <c r="K2510" t="s">
        <v>41</v>
      </c>
      <c r="L2510">
        <v>26865.9</v>
      </c>
      <c r="M2510" t="s">
        <v>41</v>
      </c>
      <c r="N2510" t="s">
        <v>41</v>
      </c>
      <c r="O2510">
        <v>1260</v>
      </c>
      <c r="P2510">
        <v>1268.46</v>
      </c>
      <c r="Q2510">
        <v>1280</v>
      </c>
      <c r="R2510">
        <v>-2.54</v>
      </c>
      <c r="S2510">
        <v>0.19</v>
      </c>
      <c r="T2510">
        <v>62.21</v>
      </c>
      <c r="U2510">
        <v>1001</v>
      </c>
      <c r="V2510" t="s">
        <v>41</v>
      </c>
      <c r="W2510">
        <v>6.64</v>
      </c>
      <c r="X2510" t="s">
        <v>41</v>
      </c>
      <c r="Z2510">
        <v>0.03</v>
      </c>
      <c r="AA2510">
        <v>-2.83</v>
      </c>
      <c r="AB2510">
        <v>2.86</v>
      </c>
      <c r="AC2510">
        <v>-0.9</v>
      </c>
      <c r="AD2510" t="s">
        <v>41</v>
      </c>
      <c r="AF2510">
        <v>300</v>
      </c>
      <c r="AG2510">
        <v>300</v>
      </c>
      <c r="AH2510">
        <v>3.3</v>
      </c>
      <c r="AI2510">
        <v>3.3</v>
      </c>
      <c r="AJ2510">
        <v>0</v>
      </c>
      <c r="AK2510" t="s">
        <v>41</v>
      </c>
      <c r="AL2510" t="s">
        <v>41</v>
      </c>
      <c r="AM2510" t="s">
        <v>41</v>
      </c>
    </row>
    <row r="2511" spans="1:39" x14ac:dyDescent="0.3">
      <c r="A2511" t="s">
        <v>55</v>
      </c>
      <c r="B2511" t="s">
        <v>56</v>
      </c>
      <c r="C2511" t="s">
        <v>38</v>
      </c>
      <c r="D2511" t="s">
        <v>59</v>
      </c>
      <c r="E2511">
        <v>0</v>
      </c>
      <c r="F2511" t="s">
        <v>47</v>
      </c>
      <c r="G2511" t="s">
        <v>40</v>
      </c>
      <c r="H2511" t="s">
        <v>41</v>
      </c>
      <c r="J2511">
        <v>75.39</v>
      </c>
      <c r="K2511" t="s">
        <v>41</v>
      </c>
      <c r="L2511">
        <v>26865.9</v>
      </c>
      <c r="M2511" t="s">
        <v>41</v>
      </c>
      <c r="N2511" t="s">
        <v>41</v>
      </c>
      <c r="O2511">
        <v>1280</v>
      </c>
      <c r="P2511">
        <v>1288.18</v>
      </c>
      <c r="Q2511">
        <v>1300</v>
      </c>
      <c r="R2511">
        <v>-2.82</v>
      </c>
      <c r="S2511">
        <v>0.22</v>
      </c>
      <c r="T2511">
        <v>62.46</v>
      </c>
      <c r="U2511">
        <v>1001</v>
      </c>
      <c r="V2511" t="s">
        <v>41</v>
      </c>
      <c r="W2511">
        <v>6.68</v>
      </c>
      <c r="X2511" t="s">
        <v>41</v>
      </c>
      <c r="Z2511">
        <v>0.03</v>
      </c>
      <c r="AA2511">
        <v>-2.83</v>
      </c>
      <c r="AB2511">
        <v>2.86</v>
      </c>
      <c r="AC2511">
        <v>-1.28</v>
      </c>
      <c r="AD2511" t="s">
        <v>41</v>
      </c>
      <c r="AF2511">
        <v>300</v>
      </c>
      <c r="AG2511">
        <v>300</v>
      </c>
      <c r="AH2511">
        <v>3.3</v>
      </c>
      <c r="AI2511">
        <v>3.3</v>
      </c>
      <c r="AJ2511">
        <v>0</v>
      </c>
      <c r="AK2511" t="s">
        <v>41</v>
      </c>
      <c r="AL2511" t="s">
        <v>41</v>
      </c>
      <c r="AM2511" t="s">
        <v>41</v>
      </c>
    </row>
    <row r="2512" spans="1:39" x14ac:dyDescent="0.3">
      <c r="A2512" t="s">
        <v>55</v>
      </c>
      <c r="B2512" t="s">
        <v>56</v>
      </c>
      <c r="C2512" t="s">
        <v>38</v>
      </c>
      <c r="D2512" t="s">
        <v>59</v>
      </c>
      <c r="E2512">
        <v>0</v>
      </c>
      <c r="F2512" t="s">
        <v>48</v>
      </c>
      <c r="G2512" t="s">
        <v>40</v>
      </c>
      <c r="H2512" t="s">
        <v>41</v>
      </c>
      <c r="J2512">
        <v>75.39</v>
      </c>
      <c r="K2512" t="s">
        <v>41</v>
      </c>
      <c r="L2512">
        <v>26865.9</v>
      </c>
      <c r="M2512" t="s">
        <v>41</v>
      </c>
      <c r="N2512" t="s">
        <v>41</v>
      </c>
      <c r="O2512">
        <v>1300</v>
      </c>
      <c r="P2512">
        <v>1308.7</v>
      </c>
      <c r="Q2512">
        <v>1320</v>
      </c>
      <c r="R2512">
        <v>-2.2999999999999998</v>
      </c>
      <c r="S2512">
        <v>0.21</v>
      </c>
      <c r="T2512">
        <v>56.98</v>
      </c>
      <c r="U2512">
        <v>1001</v>
      </c>
      <c r="V2512" t="s">
        <v>41</v>
      </c>
      <c r="W2512">
        <v>6.55</v>
      </c>
      <c r="X2512" t="s">
        <v>41</v>
      </c>
      <c r="Z2512">
        <v>0.03</v>
      </c>
      <c r="AA2512">
        <v>-2.83</v>
      </c>
      <c r="AB2512">
        <v>2.86</v>
      </c>
      <c r="AC2512">
        <v>-1.38</v>
      </c>
      <c r="AD2512" t="s">
        <v>41</v>
      </c>
      <c r="AF2512">
        <v>300</v>
      </c>
      <c r="AG2512">
        <v>300</v>
      </c>
      <c r="AH2512">
        <v>3.3</v>
      </c>
      <c r="AI2512">
        <v>3.3</v>
      </c>
      <c r="AJ2512">
        <v>0</v>
      </c>
      <c r="AK2512" t="s">
        <v>41</v>
      </c>
      <c r="AL2512" t="s">
        <v>41</v>
      </c>
      <c r="AM2512" t="s">
        <v>41</v>
      </c>
    </row>
    <row r="2513" spans="1:39" x14ac:dyDescent="0.3">
      <c r="A2513" t="s">
        <v>55</v>
      </c>
      <c r="B2513" t="s">
        <v>56</v>
      </c>
      <c r="C2513" t="s">
        <v>38</v>
      </c>
      <c r="D2513" t="s">
        <v>59</v>
      </c>
      <c r="E2513">
        <v>0</v>
      </c>
      <c r="F2513" t="s">
        <v>49</v>
      </c>
      <c r="G2513" t="s">
        <v>40</v>
      </c>
      <c r="H2513" t="s">
        <v>41</v>
      </c>
      <c r="J2513">
        <v>75.39</v>
      </c>
      <c r="K2513" t="s">
        <v>41</v>
      </c>
      <c r="L2513">
        <v>26865.9</v>
      </c>
      <c r="M2513" t="s">
        <v>41</v>
      </c>
      <c r="N2513" t="s">
        <v>41</v>
      </c>
      <c r="O2513">
        <v>1320</v>
      </c>
      <c r="P2513">
        <v>1328.26</v>
      </c>
      <c r="Q2513">
        <v>1340</v>
      </c>
      <c r="R2513">
        <v>-2.74</v>
      </c>
      <c r="S2513">
        <v>0.2</v>
      </c>
      <c r="T2513">
        <v>58.52</v>
      </c>
      <c r="U2513">
        <v>1001</v>
      </c>
      <c r="V2513" t="s">
        <v>41</v>
      </c>
      <c r="W2513">
        <v>5.55</v>
      </c>
      <c r="X2513" t="s">
        <v>41</v>
      </c>
      <c r="Z2513">
        <v>0.03</v>
      </c>
      <c r="AA2513">
        <v>-2.83</v>
      </c>
      <c r="AB2513">
        <v>2.86</v>
      </c>
      <c r="AC2513">
        <v>-1.06</v>
      </c>
      <c r="AD2513" t="s">
        <v>41</v>
      </c>
      <c r="AF2513">
        <v>300</v>
      </c>
      <c r="AG2513">
        <v>300</v>
      </c>
      <c r="AH2513">
        <v>3.3</v>
      </c>
      <c r="AI2513">
        <v>3.3</v>
      </c>
      <c r="AJ2513">
        <v>0</v>
      </c>
      <c r="AK2513" t="s">
        <v>41</v>
      </c>
      <c r="AL2513" t="s">
        <v>41</v>
      </c>
      <c r="AM2513" t="s">
        <v>41</v>
      </c>
    </row>
    <row r="2514" spans="1:39" x14ac:dyDescent="0.3">
      <c r="A2514" t="s">
        <v>55</v>
      </c>
      <c r="B2514" t="s">
        <v>56</v>
      </c>
      <c r="C2514" t="s">
        <v>38</v>
      </c>
      <c r="D2514" t="s">
        <v>59</v>
      </c>
      <c r="E2514">
        <v>0</v>
      </c>
      <c r="F2514" t="s">
        <v>39</v>
      </c>
      <c r="G2514" t="s">
        <v>40</v>
      </c>
      <c r="H2514" t="s">
        <v>41</v>
      </c>
      <c r="J2514">
        <v>78.09</v>
      </c>
      <c r="K2514" t="s">
        <v>41</v>
      </c>
      <c r="L2514">
        <v>26949.43</v>
      </c>
      <c r="M2514" t="s">
        <v>41</v>
      </c>
      <c r="N2514" t="s">
        <v>41</v>
      </c>
      <c r="O2514">
        <v>1260</v>
      </c>
      <c r="P2514">
        <v>1268.5</v>
      </c>
      <c r="Q2514">
        <v>1280</v>
      </c>
      <c r="R2514">
        <v>-2.5</v>
      </c>
      <c r="S2514">
        <v>0.2</v>
      </c>
      <c r="T2514">
        <v>62.42</v>
      </c>
      <c r="U2514">
        <v>1001</v>
      </c>
      <c r="V2514" t="s">
        <v>41</v>
      </c>
      <c r="W2514">
        <v>6.52</v>
      </c>
      <c r="X2514" t="s">
        <v>41</v>
      </c>
      <c r="Z2514">
        <v>0.01</v>
      </c>
      <c r="AA2514">
        <v>-2.77</v>
      </c>
      <c r="AB2514">
        <v>2.78</v>
      </c>
      <c r="AC2514">
        <v>-0.71</v>
      </c>
      <c r="AD2514" t="s">
        <v>41</v>
      </c>
      <c r="AF2514">
        <v>310</v>
      </c>
      <c r="AG2514">
        <v>310</v>
      </c>
      <c r="AH2514">
        <v>3.3</v>
      </c>
      <c r="AI2514">
        <v>3.3</v>
      </c>
      <c r="AJ2514">
        <v>0</v>
      </c>
      <c r="AK2514" t="s">
        <v>41</v>
      </c>
      <c r="AL2514" t="s">
        <v>41</v>
      </c>
      <c r="AM2514" t="s">
        <v>41</v>
      </c>
    </row>
    <row r="2515" spans="1:39" x14ac:dyDescent="0.3">
      <c r="A2515" t="s">
        <v>55</v>
      </c>
      <c r="B2515" t="s">
        <v>56</v>
      </c>
      <c r="C2515" t="s">
        <v>38</v>
      </c>
      <c r="D2515" t="s">
        <v>59</v>
      </c>
      <c r="E2515">
        <v>0</v>
      </c>
      <c r="F2515" t="s">
        <v>43</v>
      </c>
      <c r="G2515" t="s">
        <v>40</v>
      </c>
      <c r="H2515" t="s">
        <v>41</v>
      </c>
      <c r="J2515">
        <v>78.09</v>
      </c>
      <c r="K2515" t="s">
        <v>41</v>
      </c>
      <c r="L2515">
        <v>26949.43</v>
      </c>
      <c r="M2515" t="s">
        <v>41</v>
      </c>
      <c r="N2515" t="s">
        <v>41</v>
      </c>
      <c r="O2515">
        <v>1280</v>
      </c>
      <c r="P2515">
        <v>1288.2</v>
      </c>
      <c r="Q2515">
        <v>1300</v>
      </c>
      <c r="R2515">
        <v>-2.8</v>
      </c>
      <c r="S2515">
        <v>0.22</v>
      </c>
      <c r="T2515">
        <v>62.51</v>
      </c>
      <c r="U2515">
        <v>1001</v>
      </c>
      <c r="V2515" t="s">
        <v>41</v>
      </c>
      <c r="W2515">
        <v>6.51</v>
      </c>
      <c r="X2515" t="s">
        <v>41</v>
      </c>
      <c r="Z2515">
        <v>0.01</v>
      </c>
      <c r="AA2515">
        <v>-2.77</v>
      </c>
      <c r="AB2515">
        <v>2.78</v>
      </c>
      <c r="AC2515">
        <v>-1.0900000000000001</v>
      </c>
      <c r="AD2515" t="s">
        <v>41</v>
      </c>
      <c r="AF2515">
        <v>310</v>
      </c>
      <c r="AG2515">
        <v>310</v>
      </c>
      <c r="AH2515">
        <v>3.3</v>
      </c>
      <c r="AI2515">
        <v>3.3</v>
      </c>
      <c r="AJ2515">
        <v>0</v>
      </c>
      <c r="AK2515" t="s">
        <v>41</v>
      </c>
      <c r="AL2515" t="s">
        <v>41</v>
      </c>
      <c r="AM2515" t="s">
        <v>41</v>
      </c>
    </row>
    <row r="2516" spans="1:39" x14ac:dyDescent="0.3">
      <c r="A2516" t="s">
        <v>55</v>
      </c>
      <c r="B2516" t="s">
        <v>56</v>
      </c>
      <c r="C2516" t="s">
        <v>38</v>
      </c>
      <c r="D2516" t="s">
        <v>59</v>
      </c>
      <c r="E2516">
        <v>0</v>
      </c>
      <c r="F2516" t="s">
        <v>44</v>
      </c>
      <c r="G2516" t="s">
        <v>40</v>
      </c>
      <c r="H2516" t="s">
        <v>41</v>
      </c>
      <c r="J2516">
        <v>78.09</v>
      </c>
      <c r="K2516" t="s">
        <v>41</v>
      </c>
      <c r="L2516">
        <v>26949.43</v>
      </c>
      <c r="M2516" t="s">
        <v>41</v>
      </c>
      <c r="N2516" t="s">
        <v>41</v>
      </c>
      <c r="O2516">
        <v>1300</v>
      </c>
      <c r="P2516">
        <v>1308.72</v>
      </c>
      <c r="Q2516">
        <v>1320</v>
      </c>
      <c r="R2516">
        <v>-2.2799999999999998</v>
      </c>
      <c r="S2516">
        <v>0.2</v>
      </c>
      <c r="T2516">
        <v>57.19</v>
      </c>
      <c r="U2516">
        <v>1001</v>
      </c>
      <c r="V2516" t="s">
        <v>41</v>
      </c>
      <c r="W2516">
        <v>6.07</v>
      </c>
      <c r="X2516" t="s">
        <v>41</v>
      </c>
      <c r="Z2516">
        <v>0.01</v>
      </c>
      <c r="AA2516">
        <v>-2.77</v>
      </c>
      <c r="AB2516">
        <v>2.78</v>
      </c>
      <c r="AC2516">
        <v>-1.2</v>
      </c>
      <c r="AD2516" t="s">
        <v>41</v>
      </c>
      <c r="AF2516">
        <v>310</v>
      </c>
      <c r="AG2516">
        <v>310</v>
      </c>
      <c r="AH2516">
        <v>3.3</v>
      </c>
      <c r="AI2516">
        <v>3.3</v>
      </c>
      <c r="AJ2516">
        <v>0</v>
      </c>
      <c r="AK2516" t="s">
        <v>41</v>
      </c>
      <c r="AL2516" t="s">
        <v>41</v>
      </c>
      <c r="AM2516" t="s">
        <v>41</v>
      </c>
    </row>
    <row r="2517" spans="1:39" x14ac:dyDescent="0.3">
      <c r="A2517" t="s">
        <v>55</v>
      </c>
      <c r="B2517" t="s">
        <v>56</v>
      </c>
      <c r="C2517" t="s">
        <v>38</v>
      </c>
      <c r="D2517" t="s">
        <v>59</v>
      </c>
      <c r="E2517">
        <v>0</v>
      </c>
      <c r="F2517" t="s">
        <v>45</v>
      </c>
      <c r="G2517" t="s">
        <v>40</v>
      </c>
      <c r="H2517" t="s">
        <v>41</v>
      </c>
      <c r="J2517">
        <v>78.09</v>
      </c>
      <c r="K2517" t="s">
        <v>41</v>
      </c>
      <c r="L2517">
        <v>26949.43</v>
      </c>
      <c r="M2517" t="s">
        <v>41</v>
      </c>
      <c r="N2517" t="s">
        <v>41</v>
      </c>
      <c r="O2517">
        <v>1320</v>
      </c>
      <c r="P2517">
        <v>1328.3</v>
      </c>
      <c r="Q2517">
        <v>1340</v>
      </c>
      <c r="R2517">
        <v>-2.7</v>
      </c>
      <c r="S2517">
        <v>0.2</v>
      </c>
      <c r="T2517">
        <v>58.52</v>
      </c>
      <c r="U2517">
        <v>1001</v>
      </c>
      <c r="V2517" t="s">
        <v>41</v>
      </c>
      <c r="W2517">
        <v>5.14</v>
      </c>
      <c r="X2517" t="s">
        <v>41</v>
      </c>
      <c r="Z2517">
        <v>0.01</v>
      </c>
      <c r="AA2517">
        <v>-2.77</v>
      </c>
      <c r="AB2517">
        <v>2.78</v>
      </c>
      <c r="AC2517">
        <v>-0.87</v>
      </c>
      <c r="AD2517" t="s">
        <v>41</v>
      </c>
      <c r="AF2517">
        <v>310</v>
      </c>
      <c r="AG2517">
        <v>310</v>
      </c>
      <c r="AH2517">
        <v>3.3</v>
      </c>
      <c r="AI2517">
        <v>3.3</v>
      </c>
      <c r="AJ2517">
        <v>0</v>
      </c>
      <c r="AK2517" t="s">
        <v>41</v>
      </c>
      <c r="AL2517" t="s">
        <v>41</v>
      </c>
      <c r="AM2517" t="s">
        <v>41</v>
      </c>
    </row>
    <row r="2518" spans="1:39" x14ac:dyDescent="0.3">
      <c r="A2518" t="s">
        <v>55</v>
      </c>
      <c r="B2518" t="s">
        <v>56</v>
      </c>
      <c r="C2518" t="s">
        <v>38</v>
      </c>
      <c r="D2518" t="s">
        <v>59</v>
      </c>
      <c r="E2518">
        <v>0</v>
      </c>
      <c r="F2518" t="s">
        <v>46</v>
      </c>
      <c r="G2518" t="s">
        <v>40</v>
      </c>
      <c r="H2518" t="s">
        <v>41</v>
      </c>
      <c r="J2518">
        <v>78.09</v>
      </c>
      <c r="K2518" t="s">
        <v>41</v>
      </c>
      <c r="L2518">
        <v>26949.43</v>
      </c>
      <c r="M2518" t="s">
        <v>41</v>
      </c>
      <c r="N2518" t="s">
        <v>41</v>
      </c>
      <c r="O2518">
        <v>1260</v>
      </c>
      <c r="P2518">
        <v>1268.5</v>
      </c>
      <c r="Q2518">
        <v>1280</v>
      </c>
      <c r="R2518">
        <v>-2.5</v>
      </c>
      <c r="S2518">
        <v>0.2</v>
      </c>
      <c r="T2518">
        <v>62.42</v>
      </c>
      <c r="U2518">
        <v>1001</v>
      </c>
      <c r="V2518" t="s">
        <v>41</v>
      </c>
      <c r="W2518">
        <v>6.67</v>
      </c>
      <c r="X2518" t="s">
        <v>41</v>
      </c>
      <c r="Z2518">
        <v>0.01</v>
      </c>
      <c r="AA2518">
        <v>-2.77</v>
      </c>
      <c r="AB2518">
        <v>2.78</v>
      </c>
      <c r="AC2518">
        <v>-0.71</v>
      </c>
      <c r="AD2518" t="s">
        <v>41</v>
      </c>
      <c r="AF2518">
        <v>310</v>
      </c>
      <c r="AG2518">
        <v>310</v>
      </c>
      <c r="AH2518">
        <v>3.3</v>
      </c>
      <c r="AI2518">
        <v>3.3</v>
      </c>
      <c r="AJ2518">
        <v>0</v>
      </c>
      <c r="AK2518" t="s">
        <v>41</v>
      </c>
      <c r="AL2518" t="s">
        <v>41</v>
      </c>
      <c r="AM2518" t="s">
        <v>41</v>
      </c>
    </row>
    <row r="2519" spans="1:39" x14ac:dyDescent="0.3">
      <c r="A2519" t="s">
        <v>55</v>
      </c>
      <c r="B2519" t="s">
        <v>56</v>
      </c>
      <c r="C2519" t="s">
        <v>38</v>
      </c>
      <c r="D2519" t="s">
        <v>59</v>
      </c>
      <c r="E2519">
        <v>0</v>
      </c>
      <c r="F2519" t="s">
        <v>47</v>
      </c>
      <c r="G2519" t="s">
        <v>40</v>
      </c>
      <c r="H2519" t="s">
        <v>41</v>
      </c>
      <c r="J2519">
        <v>78.09</v>
      </c>
      <c r="K2519" t="s">
        <v>41</v>
      </c>
      <c r="L2519">
        <v>26949.43</v>
      </c>
      <c r="M2519" t="s">
        <v>41</v>
      </c>
      <c r="N2519" t="s">
        <v>41</v>
      </c>
      <c r="O2519">
        <v>1280</v>
      </c>
      <c r="P2519">
        <v>1288.2</v>
      </c>
      <c r="Q2519">
        <v>1300</v>
      </c>
      <c r="R2519">
        <v>-2.8</v>
      </c>
      <c r="S2519">
        <v>0.22</v>
      </c>
      <c r="T2519">
        <v>62.51</v>
      </c>
      <c r="U2519">
        <v>1001</v>
      </c>
      <c r="V2519" t="s">
        <v>41</v>
      </c>
      <c r="W2519">
        <v>6.7</v>
      </c>
      <c r="X2519" t="s">
        <v>41</v>
      </c>
      <c r="Z2519">
        <v>0.01</v>
      </c>
      <c r="AA2519">
        <v>-2.77</v>
      </c>
      <c r="AB2519">
        <v>2.78</v>
      </c>
      <c r="AC2519">
        <v>-1.0900000000000001</v>
      </c>
      <c r="AD2519" t="s">
        <v>41</v>
      </c>
      <c r="AF2519">
        <v>310</v>
      </c>
      <c r="AG2519">
        <v>310</v>
      </c>
      <c r="AH2519">
        <v>3.3</v>
      </c>
      <c r="AI2519">
        <v>3.3</v>
      </c>
      <c r="AJ2519">
        <v>0</v>
      </c>
      <c r="AK2519" t="s">
        <v>41</v>
      </c>
      <c r="AL2519" t="s">
        <v>41</v>
      </c>
      <c r="AM2519" t="s">
        <v>41</v>
      </c>
    </row>
    <row r="2520" spans="1:39" x14ac:dyDescent="0.3">
      <c r="A2520" t="s">
        <v>55</v>
      </c>
      <c r="B2520" t="s">
        <v>56</v>
      </c>
      <c r="C2520" t="s">
        <v>38</v>
      </c>
      <c r="D2520" t="s">
        <v>59</v>
      </c>
      <c r="E2520">
        <v>0</v>
      </c>
      <c r="F2520" t="s">
        <v>48</v>
      </c>
      <c r="G2520" t="s">
        <v>40</v>
      </c>
      <c r="H2520" t="s">
        <v>41</v>
      </c>
      <c r="J2520">
        <v>78.09</v>
      </c>
      <c r="K2520" t="s">
        <v>41</v>
      </c>
      <c r="L2520">
        <v>26949.43</v>
      </c>
      <c r="M2520" t="s">
        <v>41</v>
      </c>
      <c r="N2520" t="s">
        <v>41</v>
      </c>
      <c r="O2520">
        <v>1300</v>
      </c>
      <c r="P2520">
        <v>1308.72</v>
      </c>
      <c r="Q2520">
        <v>1320</v>
      </c>
      <c r="R2520">
        <v>-2.2799999999999998</v>
      </c>
      <c r="S2520">
        <v>0.2</v>
      </c>
      <c r="T2520">
        <v>57.19</v>
      </c>
      <c r="U2520">
        <v>1001</v>
      </c>
      <c r="V2520" t="s">
        <v>41</v>
      </c>
      <c r="W2520">
        <v>6.58</v>
      </c>
      <c r="X2520" t="s">
        <v>41</v>
      </c>
      <c r="Z2520">
        <v>0.01</v>
      </c>
      <c r="AA2520">
        <v>-2.77</v>
      </c>
      <c r="AB2520">
        <v>2.78</v>
      </c>
      <c r="AC2520">
        <v>-1.2</v>
      </c>
      <c r="AD2520" t="s">
        <v>41</v>
      </c>
      <c r="AF2520">
        <v>310</v>
      </c>
      <c r="AG2520">
        <v>310</v>
      </c>
      <c r="AH2520">
        <v>3.3</v>
      </c>
      <c r="AI2520">
        <v>3.3</v>
      </c>
      <c r="AJ2520">
        <v>0</v>
      </c>
      <c r="AK2520" t="s">
        <v>41</v>
      </c>
      <c r="AL2520" t="s">
        <v>41</v>
      </c>
      <c r="AM2520" t="s">
        <v>41</v>
      </c>
    </row>
    <row r="2521" spans="1:39" x14ac:dyDescent="0.3">
      <c r="A2521" t="s">
        <v>55</v>
      </c>
      <c r="B2521" t="s">
        <v>56</v>
      </c>
      <c r="C2521" t="s">
        <v>38</v>
      </c>
      <c r="D2521" t="s">
        <v>59</v>
      </c>
      <c r="E2521">
        <v>0</v>
      </c>
      <c r="F2521" t="s">
        <v>49</v>
      </c>
      <c r="G2521" t="s">
        <v>40</v>
      </c>
      <c r="H2521" t="s">
        <v>41</v>
      </c>
      <c r="J2521">
        <v>78.09</v>
      </c>
      <c r="K2521" t="s">
        <v>41</v>
      </c>
      <c r="L2521">
        <v>26949.43</v>
      </c>
      <c r="M2521" t="s">
        <v>41</v>
      </c>
      <c r="N2521" t="s">
        <v>41</v>
      </c>
      <c r="O2521">
        <v>1320</v>
      </c>
      <c r="P2521">
        <v>1328.3</v>
      </c>
      <c r="Q2521">
        <v>1340</v>
      </c>
      <c r="R2521">
        <v>-2.7</v>
      </c>
      <c r="S2521">
        <v>0.2</v>
      </c>
      <c r="T2521">
        <v>58.52</v>
      </c>
      <c r="U2521">
        <v>1001</v>
      </c>
      <c r="V2521" t="s">
        <v>41</v>
      </c>
      <c r="W2521">
        <v>5.57</v>
      </c>
      <c r="X2521" t="s">
        <v>41</v>
      </c>
      <c r="Z2521">
        <v>0.01</v>
      </c>
      <c r="AA2521">
        <v>-2.77</v>
      </c>
      <c r="AB2521">
        <v>2.78</v>
      </c>
      <c r="AC2521">
        <v>-0.87</v>
      </c>
      <c r="AD2521" t="s">
        <v>41</v>
      </c>
      <c r="AF2521">
        <v>310</v>
      </c>
      <c r="AG2521">
        <v>310</v>
      </c>
      <c r="AH2521">
        <v>3.3</v>
      </c>
      <c r="AI2521">
        <v>3.3</v>
      </c>
      <c r="AJ2521">
        <v>0</v>
      </c>
      <c r="AK2521" t="s">
        <v>41</v>
      </c>
      <c r="AL2521" t="s">
        <v>41</v>
      </c>
      <c r="AM2521" t="s">
        <v>41</v>
      </c>
    </row>
    <row r="2522" spans="1:39" x14ac:dyDescent="0.3">
      <c r="A2522" t="s">
        <v>55</v>
      </c>
      <c r="B2522" t="s">
        <v>56</v>
      </c>
      <c r="C2522" t="s">
        <v>38</v>
      </c>
      <c r="D2522" t="s">
        <v>59</v>
      </c>
      <c r="E2522">
        <v>0</v>
      </c>
      <c r="F2522" t="s">
        <v>39</v>
      </c>
      <c r="G2522" t="s">
        <v>40</v>
      </c>
      <c r="H2522" t="s">
        <v>41</v>
      </c>
      <c r="J2522">
        <v>76.959999999999994</v>
      </c>
      <c r="K2522" t="s">
        <v>41</v>
      </c>
      <c r="L2522">
        <v>27031.82</v>
      </c>
      <c r="M2522" t="s">
        <v>41</v>
      </c>
      <c r="N2522" t="s">
        <v>41</v>
      </c>
      <c r="O2522">
        <v>1260</v>
      </c>
      <c r="P2522">
        <v>1268.54</v>
      </c>
      <c r="Q2522">
        <v>1280</v>
      </c>
      <c r="R2522">
        <v>-2.46</v>
      </c>
      <c r="S2522">
        <v>0.2</v>
      </c>
      <c r="T2522">
        <v>62.45</v>
      </c>
      <c r="U2522">
        <v>1001</v>
      </c>
      <c r="V2522" t="s">
        <v>41</v>
      </c>
      <c r="W2522">
        <v>6.55</v>
      </c>
      <c r="X2522" t="s">
        <v>41</v>
      </c>
      <c r="Z2522">
        <v>0.01</v>
      </c>
      <c r="AA2522">
        <v>-2.75</v>
      </c>
      <c r="AB2522">
        <v>2.76</v>
      </c>
      <c r="AC2522">
        <v>-0.61</v>
      </c>
      <c r="AD2522" t="s">
        <v>41</v>
      </c>
      <c r="AF2522">
        <v>320</v>
      </c>
      <c r="AG2522">
        <v>320</v>
      </c>
      <c r="AH2522">
        <v>3.3</v>
      </c>
      <c r="AI2522">
        <v>3.29</v>
      </c>
      <c r="AJ2522">
        <v>0.01</v>
      </c>
      <c r="AK2522" t="s">
        <v>41</v>
      </c>
      <c r="AL2522" t="s">
        <v>41</v>
      </c>
      <c r="AM2522" t="s">
        <v>41</v>
      </c>
    </row>
    <row r="2523" spans="1:39" x14ac:dyDescent="0.3">
      <c r="A2523" t="s">
        <v>55</v>
      </c>
      <c r="B2523" t="s">
        <v>56</v>
      </c>
      <c r="C2523" t="s">
        <v>38</v>
      </c>
      <c r="D2523" t="s">
        <v>59</v>
      </c>
      <c r="E2523">
        <v>0</v>
      </c>
      <c r="F2523" t="s">
        <v>43</v>
      </c>
      <c r="G2523" t="s">
        <v>40</v>
      </c>
      <c r="H2523" t="s">
        <v>41</v>
      </c>
      <c r="J2523">
        <v>76.959999999999994</v>
      </c>
      <c r="K2523" t="s">
        <v>41</v>
      </c>
      <c r="L2523">
        <v>27031.82</v>
      </c>
      <c r="M2523" t="s">
        <v>41</v>
      </c>
      <c r="N2523" t="s">
        <v>41</v>
      </c>
      <c r="O2523">
        <v>1280</v>
      </c>
      <c r="P2523">
        <v>1288.24</v>
      </c>
      <c r="Q2523">
        <v>1300</v>
      </c>
      <c r="R2523">
        <v>-2.76</v>
      </c>
      <c r="S2523">
        <v>0.22</v>
      </c>
      <c r="T2523">
        <v>62.48</v>
      </c>
      <c r="U2523">
        <v>1001</v>
      </c>
      <c r="V2523" t="s">
        <v>41</v>
      </c>
      <c r="W2523">
        <v>6.54</v>
      </c>
      <c r="X2523" t="s">
        <v>41</v>
      </c>
      <c r="Z2523">
        <v>0.01</v>
      </c>
      <c r="AA2523">
        <v>-2.75</v>
      </c>
      <c r="AB2523">
        <v>2.76</v>
      </c>
      <c r="AC2523">
        <v>-1.01</v>
      </c>
      <c r="AD2523" t="s">
        <v>41</v>
      </c>
      <c r="AF2523">
        <v>320</v>
      </c>
      <c r="AG2523">
        <v>320</v>
      </c>
      <c r="AH2523">
        <v>3.3</v>
      </c>
      <c r="AI2523">
        <v>3.29</v>
      </c>
      <c r="AJ2523">
        <v>0.01</v>
      </c>
      <c r="AK2523" t="s">
        <v>41</v>
      </c>
      <c r="AL2523" t="s">
        <v>41</v>
      </c>
      <c r="AM2523" t="s">
        <v>41</v>
      </c>
    </row>
    <row r="2524" spans="1:39" x14ac:dyDescent="0.3">
      <c r="A2524" t="s">
        <v>55</v>
      </c>
      <c r="B2524" t="s">
        <v>56</v>
      </c>
      <c r="C2524" t="s">
        <v>38</v>
      </c>
      <c r="D2524" t="s">
        <v>59</v>
      </c>
      <c r="E2524">
        <v>0</v>
      </c>
      <c r="F2524" t="s">
        <v>44</v>
      </c>
      <c r="G2524" t="s">
        <v>40</v>
      </c>
      <c r="H2524" t="s">
        <v>41</v>
      </c>
      <c r="J2524">
        <v>76.959999999999994</v>
      </c>
      <c r="K2524" t="s">
        <v>41</v>
      </c>
      <c r="L2524">
        <v>27031.82</v>
      </c>
      <c r="M2524" t="s">
        <v>41</v>
      </c>
      <c r="N2524" t="s">
        <v>41</v>
      </c>
      <c r="O2524">
        <v>1300</v>
      </c>
      <c r="P2524">
        <v>1308.76</v>
      </c>
      <c r="Q2524">
        <v>1320</v>
      </c>
      <c r="R2524">
        <v>-2.2400000000000002</v>
      </c>
      <c r="S2524">
        <v>0.2</v>
      </c>
      <c r="T2524">
        <v>57.09</v>
      </c>
      <c r="U2524">
        <v>1001</v>
      </c>
      <c r="V2524" t="s">
        <v>41</v>
      </c>
      <c r="W2524">
        <v>6.1</v>
      </c>
      <c r="X2524" t="s">
        <v>41</v>
      </c>
      <c r="Z2524">
        <v>0.01</v>
      </c>
      <c r="AA2524">
        <v>-2.75</v>
      </c>
      <c r="AB2524">
        <v>2.76</v>
      </c>
      <c r="AC2524">
        <v>-1.0900000000000001</v>
      </c>
      <c r="AD2524" t="s">
        <v>41</v>
      </c>
      <c r="AF2524">
        <v>320</v>
      </c>
      <c r="AG2524">
        <v>320</v>
      </c>
      <c r="AH2524">
        <v>3.3</v>
      </c>
      <c r="AI2524">
        <v>3.29</v>
      </c>
      <c r="AJ2524">
        <v>0.01</v>
      </c>
      <c r="AK2524" t="s">
        <v>41</v>
      </c>
      <c r="AL2524" t="s">
        <v>41</v>
      </c>
      <c r="AM2524" t="s">
        <v>41</v>
      </c>
    </row>
    <row r="2525" spans="1:39" x14ac:dyDescent="0.3">
      <c r="A2525" t="s">
        <v>55</v>
      </c>
      <c r="B2525" t="s">
        <v>56</v>
      </c>
      <c r="C2525" t="s">
        <v>38</v>
      </c>
      <c r="D2525" t="s">
        <v>59</v>
      </c>
      <c r="E2525">
        <v>0</v>
      </c>
      <c r="F2525" t="s">
        <v>45</v>
      </c>
      <c r="G2525" t="s">
        <v>40</v>
      </c>
      <c r="H2525" t="s">
        <v>41</v>
      </c>
      <c r="J2525">
        <v>76.959999999999994</v>
      </c>
      <c r="K2525" t="s">
        <v>41</v>
      </c>
      <c r="L2525">
        <v>27031.82</v>
      </c>
      <c r="M2525" t="s">
        <v>41</v>
      </c>
      <c r="N2525" t="s">
        <v>41</v>
      </c>
      <c r="O2525">
        <v>1320</v>
      </c>
      <c r="P2525">
        <v>1328.32</v>
      </c>
      <c r="Q2525">
        <v>1340</v>
      </c>
      <c r="R2525">
        <v>-2.68</v>
      </c>
      <c r="S2525">
        <v>0.2</v>
      </c>
      <c r="T2525">
        <v>58.74</v>
      </c>
      <c r="U2525">
        <v>1001</v>
      </c>
      <c r="V2525" t="s">
        <v>41</v>
      </c>
      <c r="W2525">
        <v>5.17</v>
      </c>
      <c r="X2525" t="s">
        <v>41</v>
      </c>
      <c r="Z2525">
        <v>0.01</v>
      </c>
      <c r="AA2525">
        <v>-2.75</v>
      </c>
      <c r="AB2525">
        <v>2.76</v>
      </c>
      <c r="AC2525">
        <v>-0.8</v>
      </c>
      <c r="AD2525" t="s">
        <v>41</v>
      </c>
      <c r="AF2525">
        <v>320</v>
      </c>
      <c r="AG2525">
        <v>320</v>
      </c>
      <c r="AH2525">
        <v>3.3</v>
      </c>
      <c r="AI2525">
        <v>3.29</v>
      </c>
      <c r="AJ2525">
        <v>0.01</v>
      </c>
      <c r="AK2525" t="s">
        <v>41</v>
      </c>
      <c r="AL2525" t="s">
        <v>41</v>
      </c>
      <c r="AM2525" t="s">
        <v>41</v>
      </c>
    </row>
    <row r="2526" spans="1:39" x14ac:dyDescent="0.3">
      <c r="A2526" t="s">
        <v>55</v>
      </c>
      <c r="B2526" t="s">
        <v>56</v>
      </c>
      <c r="C2526" t="s">
        <v>38</v>
      </c>
      <c r="D2526" t="s">
        <v>59</v>
      </c>
      <c r="E2526">
        <v>0</v>
      </c>
      <c r="F2526" t="s">
        <v>46</v>
      </c>
      <c r="G2526" t="s">
        <v>40</v>
      </c>
      <c r="H2526" t="s">
        <v>41</v>
      </c>
      <c r="J2526">
        <v>76.959999999999994</v>
      </c>
      <c r="K2526" t="s">
        <v>41</v>
      </c>
      <c r="L2526">
        <v>27031.82</v>
      </c>
      <c r="M2526" t="s">
        <v>41</v>
      </c>
      <c r="N2526" t="s">
        <v>41</v>
      </c>
      <c r="O2526">
        <v>1260</v>
      </c>
      <c r="P2526">
        <v>1268.54</v>
      </c>
      <c r="Q2526">
        <v>1280</v>
      </c>
      <c r="R2526">
        <v>-2.46</v>
      </c>
      <c r="S2526">
        <v>0.2</v>
      </c>
      <c r="T2526">
        <v>62.45</v>
      </c>
      <c r="U2526">
        <v>1001</v>
      </c>
      <c r="V2526" t="s">
        <v>41</v>
      </c>
      <c r="W2526">
        <v>6.7</v>
      </c>
      <c r="X2526" t="s">
        <v>41</v>
      </c>
      <c r="Z2526">
        <v>0.01</v>
      </c>
      <c r="AA2526">
        <v>-2.75</v>
      </c>
      <c r="AB2526">
        <v>2.76</v>
      </c>
      <c r="AC2526">
        <v>-0.61</v>
      </c>
      <c r="AD2526" t="s">
        <v>41</v>
      </c>
      <c r="AF2526">
        <v>320</v>
      </c>
      <c r="AG2526">
        <v>320</v>
      </c>
      <c r="AH2526">
        <v>3.3</v>
      </c>
      <c r="AI2526">
        <v>3.29</v>
      </c>
      <c r="AJ2526">
        <v>0.01</v>
      </c>
      <c r="AK2526" t="s">
        <v>41</v>
      </c>
      <c r="AL2526" t="s">
        <v>41</v>
      </c>
      <c r="AM2526" t="s">
        <v>41</v>
      </c>
    </row>
    <row r="2527" spans="1:39" x14ac:dyDescent="0.3">
      <c r="A2527" t="s">
        <v>55</v>
      </c>
      <c r="B2527" t="s">
        <v>56</v>
      </c>
      <c r="C2527" t="s">
        <v>38</v>
      </c>
      <c r="D2527" t="s">
        <v>59</v>
      </c>
      <c r="E2527">
        <v>0</v>
      </c>
      <c r="F2527" t="s">
        <v>47</v>
      </c>
      <c r="G2527" t="s">
        <v>40</v>
      </c>
      <c r="H2527" t="s">
        <v>41</v>
      </c>
      <c r="J2527">
        <v>76.959999999999994</v>
      </c>
      <c r="K2527" t="s">
        <v>41</v>
      </c>
      <c r="L2527">
        <v>27031.82</v>
      </c>
      <c r="M2527" t="s">
        <v>41</v>
      </c>
      <c r="N2527" t="s">
        <v>41</v>
      </c>
      <c r="O2527">
        <v>1280</v>
      </c>
      <c r="P2527">
        <v>1288.24</v>
      </c>
      <c r="Q2527">
        <v>1300</v>
      </c>
      <c r="R2527">
        <v>-2.76</v>
      </c>
      <c r="S2527">
        <v>0.22</v>
      </c>
      <c r="T2527">
        <v>62.48</v>
      </c>
      <c r="U2527">
        <v>1001</v>
      </c>
      <c r="V2527" t="s">
        <v>41</v>
      </c>
      <c r="W2527">
        <v>6.73</v>
      </c>
      <c r="X2527" t="s">
        <v>41</v>
      </c>
      <c r="Z2527">
        <v>0.01</v>
      </c>
      <c r="AA2527">
        <v>-2.75</v>
      </c>
      <c r="AB2527">
        <v>2.76</v>
      </c>
      <c r="AC2527">
        <v>-1.01</v>
      </c>
      <c r="AD2527" t="s">
        <v>41</v>
      </c>
      <c r="AF2527">
        <v>320</v>
      </c>
      <c r="AG2527">
        <v>320</v>
      </c>
      <c r="AH2527">
        <v>3.3</v>
      </c>
      <c r="AI2527">
        <v>3.29</v>
      </c>
      <c r="AJ2527">
        <v>0.01</v>
      </c>
      <c r="AK2527" t="s">
        <v>41</v>
      </c>
      <c r="AL2527" t="s">
        <v>41</v>
      </c>
      <c r="AM2527" t="s">
        <v>41</v>
      </c>
    </row>
    <row r="2528" spans="1:39" x14ac:dyDescent="0.3">
      <c r="A2528" t="s">
        <v>55</v>
      </c>
      <c r="B2528" t="s">
        <v>56</v>
      </c>
      <c r="C2528" t="s">
        <v>38</v>
      </c>
      <c r="D2528" t="s">
        <v>59</v>
      </c>
      <c r="E2528">
        <v>0</v>
      </c>
      <c r="F2528" t="s">
        <v>48</v>
      </c>
      <c r="G2528" t="s">
        <v>40</v>
      </c>
      <c r="H2528" t="s">
        <v>41</v>
      </c>
      <c r="J2528">
        <v>76.959999999999994</v>
      </c>
      <c r="K2528" t="s">
        <v>41</v>
      </c>
      <c r="L2528">
        <v>27031.82</v>
      </c>
      <c r="M2528" t="s">
        <v>41</v>
      </c>
      <c r="N2528" t="s">
        <v>41</v>
      </c>
      <c r="O2528">
        <v>1300</v>
      </c>
      <c r="P2528">
        <v>1308.76</v>
      </c>
      <c r="Q2528">
        <v>1320</v>
      </c>
      <c r="R2528">
        <v>-2.2400000000000002</v>
      </c>
      <c r="S2528">
        <v>0.2</v>
      </c>
      <c r="T2528">
        <v>57.09</v>
      </c>
      <c r="U2528">
        <v>1001</v>
      </c>
      <c r="V2528" t="s">
        <v>41</v>
      </c>
      <c r="W2528">
        <v>6.6</v>
      </c>
      <c r="X2528" t="s">
        <v>41</v>
      </c>
      <c r="Z2528">
        <v>0.01</v>
      </c>
      <c r="AA2528">
        <v>-2.75</v>
      </c>
      <c r="AB2528">
        <v>2.76</v>
      </c>
      <c r="AC2528">
        <v>-1.0900000000000001</v>
      </c>
      <c r="AD2528" t="s">
        <v>41</v>
      </c>
      <c r="AF2528">
        <v>320</v>
      </c>
      <c r="AG2528">
        <v>320</v>
      </c>
      <c r="AH2528">
        <v>3.3</v>
      </c>
      <c r="AI2528">
        <v>3.29</v>
      </c>
      <c r="AJ2528">
        <v>0.01</v>
      </c>
      <c r="AK2528" t="s">
        <v>41</v>
      </c>
      <c r="AL2528" t="s">
        <v>41</v>
      </c>
      <c r="AM2528" t="s">
        <v>41</v>
      </c>
    </row>
    <row r="2529" spans="1:39" x14ac:dyDescent="0.3">
      <c r="A2529" t="s">
        <v>55</v>
      </c>
      <c r="B2529" t="s">
        <v>56</v>
      </c>
      <c r="C2529" t="s">
        <v>38</v>
      </c>
      <c r="D2529" t="s">
        <v>59</v>
      </c>
      <c r="E2529">
        <v>0</v>
      </c>
      <c r="F2529" t="s">
        <v>49</v>
      </c>
      <c r="G2529" t="s">
        <v>40</v>
      </c>
      <c r="H2529" t="s">
        <v>41</v>
      </c>
      <c r="J2529">
        <v>76.959999999999994</v>
      </c>
      <c r="K2529" t="s">
        <v>41</v>
      </c>
      <c r="L2529">
        <v>27031.82</v>
      </c>
      <c r="M2529" t="s">
        <v>41</v>
      </c>
      <c r="N2529" t="s">
        <v>41</v>
      </c>
      <c r="O2529">
        <v>1320</v>
      </c>
      <c r="P2529">
        <v>1328.32</v>
      </c>
      <c r="Q2529">
        <v>1340</v>
      </c>
      <c r="R2529">
        <v>-2.68</v>
      </c>
      <c r="S2529">
        <v>0.2</v>
      </c>
      <c r="T2529">
        <v>58.74</v>
      </c>
      <c r="U2529">
        <v>1001</v>
      </c>
      <c r="V2529" t="s">
        <v>41</v>
      </c>
      <c r="W2529">
        <v>5.58</v>
      </c>
      <c r="X2529" t="s">
        <v>41</v>
      </c>
      <c r="Z2529">
        <v>0.01</v>
      </c>
      <c r="AA2529">
        <v>-2.75</v>
      </c>
      <c r="AB2529">
        <v>2.76</v>
      </c>
      <c r="AC2529">
        <v>-0.8</v>
      </c>
      <c r="AD2529" t="s">
        <v>41</v>
      </c>
      <c r="AF2529">
        <v>320</v>
      </c>
      <c r="AG2529">
        <v>320</v>
      </c>
      <c r="AH2529">
        <v>3.3</v>
      </c>
      <c r="AI2529">
        <v>3.29</v>
      </c>
      <c r="AJ2529">
        <v>0.01</v>
      </c>
      <c r="AK2529" t="s">
        <v>41</v>
      </c>
      <c r="AL2529" t="s">
        <v>41</v>
      </c>
      <c r="AM2529" t="s">
        <v>41</v>
      </c>
    </row>
    <row r="2530" spans="1:39" x14ac:dyDescent="0.3">
      <c r="A2530" t="s">
        <v>55</v>
      </c>
      <c r="B2530" t="s">
        <v>56</v>
      </c>
      <c r="C2530" t="s">
        <v>38</v>
      </c>
      <c r="D2530" t="s">
        <v>59</v>
      </c>
      <c r="E2530">
        <v>0</v>
      </c>
      <c r="F2530" t="s">
        <v>39</v>
      </c>
      <c r="G2530" t="s">
        <v>40</v>
      </c>
      <c r="H2530" t="s">
        <v>41</v>
      </c>
      <c r="J2530">
        <v>78.14</v>
      </c>
      <c r="K2530" t="s">
        <v>41</v>
      </c>
      <c r="L2530">
        <v>27115.4</v>
      </c>
      <c r="M2530" t="s">
        <v>41</v>
      </c>
      <c r="N2530" t="s">
        <v>41</v>
      </c>
      <c r="O2530">
        <v>1260</v>
      </c>
      <c r="P2530">
        <v>1268.56</v>
      </c>
      <c r="Q2530">
        <v>1280</v>
      </c>
      <c r="R2530">
        <v>-2.44</v>
      </c>
      <c r="S2530">
        <v>0.2</v>
      </c>
      <c r="T2530">
        <v>62.39</v>
      </c>
      <c r="U2530">
        <v>1001</v>
      </c>
      <c r="V2530" t="s">
        <v>41</v>
      </c>
      <c r="W2530">
        <v>6.57</v>
      </c>
      <c r="X2530" t="s">
        <v>41</v>
      </c>
      <c r="Z2530">
        <v>-0.01</v>
      </c>
      <c r="AA2530">
        <v>-2.7</v>
      </c>
      <c r="AB2530">
        <v>2.69</v>
      </c>
      <c r="AC2530">
        <v>-0.48</v>
      </c>
      <c r="AD2530" t="s">
        <v>41</v>
      </c>
      <c r="AF2530">
        <v>330</v>
      </c>
      <c r="AG2530">
        <v>330</v>
      </c>
      <c r="AH2530">
        <v>3.3</v>
      </c>
      <c r="AI2530">
        <v>3.3</v>
      </c>
      <c r="AJ2530">
        <v>0</v>
      </c>
      <c r="AK2530" t="s">
        <v>41</v>
      </c>
      <c r="AL2530" t="s">
        <v>41</v>
      </c>
      <c r="AM2530" t="s">
        <v>41</v>
      </c>
    </row>
    <row r="2531" spans="1:39" x14ac:dyDescent="0.3">
      <c r="A2531" t="s">
        <v>55</v>
      </c>
      <c r="B2531" t="s">
        <v>56</v>
      </c>
      <c r="C2531" t="s">
        <v>38</v>
      </c>
      <c r="D2531" t="s">
        <v>59</v>
      </c>
      <c r="E2531">
        <v>0</v>
      </c>
      <c r="F2531" t="s">
        <v>43</v>
      </c>
      <c r="G2531" t="s">
        <v>40</v>
      </c>
      <c r="H2531" t="s">
        <v>41</v>
      </c>
      <c r="J2531">
        <v>78.14</v>
      </c>
      <c r="K2531" t="s">
        <v>41</v>
      </c>
      <c r="L2531">
        <v>27115.4</v>
      </c>
      <c r="M2531" t="s">
        <v>41</v>
      </c>
      <c r="N2531" t="s">
        <v>41</v>
      </c>
      <c r="O2531">
        <v>1280</v>
      </c>
      <c r="P2531">
        <v>1288.24</v>
      </c>
      <c r="Q2531">
        <v>1300</v>
      </c>
      <c r="R2531">
        <v>-2.76</v>
      </c>
      <c r="S2531">
        <v>0.22</v>
      </c>
      <c r="T2531">
        <v>62.36</v>
      </c>
      <c r="U2531">
        <v>1001</v>
      </c>
      <c r="V2531" t="s">
        <v>41</v>
      </c>
      <c r="W2531">
        <v>6.57</v>
      </c>
      <c r="X2531" t="s">
        <v>41</v>
      </c>
      <c r="Z2531">
        <v>-0.01</v>
      </c>
      <c r="AA2531">
        <v>-2.7</v>
      </c>
      <c r="AB2531">
        <v>2.69</v>
      </c>
      <c r="AC2531">
        <v>-0.85</v>
      </c>
      <c r="AD2531" t="s">
        <v>41</v>
      </c>
      <c r="AF2531">
        <v>330</v>
      </c>
      <c r="AG2531">
        <v>330</v>
      </c>
      <c r="AH2531">
        <v>3.3</v>
      </c>
      <c r="AI2531">
        <v>3.3</v>
      </c>
      <c r="AJ2531">
        <v>0</v>
      </c>
      <c r="AK2531" t="s">
        <v>41</v>
      </c>
      <c r="AL2531" t="s">
        <v>41</v>
      </c>
      <c r="AM2531" t="s">
        <v>41</v>
      </c>
    </row>
    <row r="2532" spans="1:39" x14ac:dyDescent="0.3">
      <c r="A2532" t="s">
        <v>55</v>
      </c>
      <c r="B2532" t="s">
        <v>56</v>
      </c>
      <c r="C2532" t="s">
        <v>38</v>
      </c>
      <c r="D2532" t="s">
        <v>59</v>
      </c>
      <c r="E2532">
        <v>0</v>
      </c>
      <c r="F2532" t="s">
        <v>44</v>
      </c>
      <c r="G2532" t="s">
        <v>40</v>
      </c>
      <c r="H2532" t="s">
        <v>41</v>
      </c>
      <c r="J2532">
        <v>78.14</v>
      </c>
      <c r="K2532" t="s">
        <v>41</v>
      </c>
      <c r="L2532">
        <v>27115.4</v>
      </c>
      <c r="M2532" t="s">
        <v>41</v>
      </c>
      <c r="N2532" t="s">
        <v>41</v>
      </c>
      <c r="O2532">
        <v>1300</v>
      </c>
      <c r="P2532">
        <v>1308.78</v>
      </c>
      <c r="Q2532">
        <v>1320</v>
      </c>
      <c r="R2532">
        <v>-2.2200000000000002</v>
      </c>
      <c r="S2532">
        <v>0.2</v>
      </c>
      <c r="T2532">
        <v>57.25</v>
      </c>
      <c r="U2532">
        <v>1001</v>
      </c>
      <c r="V2532" t="s">
        <v>41</v>
      </c>
      <c r="W2532">
        <v>6.12</v>
      </c>
      <c r="X2532" t="s">
        <v>41</v>
      </c>
      <c r="Z2532">
        <v>-0.01</v>
      </c>
      <c r="AA2532">
        <v>-2.7</v>
      </c>
      <c r="AB2532">
        <v>2.69</v>
      </c>
      <c r="AC2532">
        <v>-0.96</v>
      </c>
      <c r="AD2532" t="s">
        <v>41</v>
      </c>
      <c r="AF2532">
        <v>330</v>
      </c>
      <c r="AG2532">
        <v>330</v>
      </c>
      <c r="AH2532">
        <v>3.3</v>
      </c>
      <c r="AI2532">
        <v>3.3</v>
      </c>
      <c r="AJ2532">
        <v>0</v>
      </c>
      <c r="AK2532" t="s">
        <v>41</v>
      </c>
      <c r="AL2532" t="s">
        <v>41</v>
      </c>
      <c r="AM2532" t="s">
        <v>41</v>
      </c>
    </row>
    <row r="2533" spans="1:39" x14ac:dyDescent="0.3">
      <c r="A2533" t="s">
        <v>55</v>
      </c>
      <c r="B2533" t="s">
        <v>56</v>
      </c>
      <c r="C2533" t="s">
        <v>38</v>
      </c>
      <c r="D2533" t="s">
        <v>59</v>
      </c>
      <c r="E2533">
        <v>0</v>
      </c>
      <c r="F2533" t="s">
        <v>45</v>
      </c>
      <c r="G2533" t="s">
        <v>40</v>
      </c>
      <c r="H2533" t="s">
        <v>41</v>
      </c>
      <c r="J2533">
        <v>78.14</v>
      </c>
      <c r="K2533" t="s">
        <v>41</v>
      </c>
      <c r="L2533">
        <v>27115.4</v>
      </c>
      <c r="M2533" t="s">
        <v>41</v>
      </c>
      <c r="N2533" t="s">
        <v>41</v>
      </c>
      <c r="O2533">
        <v>1320</v>
      </c>
      <c r="P2533">
        <v>1328.36</v>
      </c>
      <c r="Q2533">
        <v>1340</v>
      </c>
      <c r="R2533">
        <v>-2.64</v>
      </c>
      <c r="S2533">
        <v>0.21</v>
      </c>
      <c r="T2533">
        <v>58.78</v>
      </c>
      <c r="U2533">
        <v>1001</v>
      </c>
      <c r="V2533" t="s">
        <v>41</v>
      </c>
      <c r="W2533">
        <v>5.19</v>
      </c>
      <c r="X2533" t="s">
        <v>41</v>
      </c>
      <c r="Z2533">
        <v>-0.01</v>
      </c>
      <c r="AA2533">
        <v>-2.7</v>
      </c>
      <c r="AB2533">
        <v>2.69</v>
      </c>
      <c r="AC2533">
        <v>-0.66</v>
      </c>
      <c r="AD2533" t="s">
        <v>41</v>
      </c>
      <c r="AF2533">
        <v>330</v>
      </c>
      <c r="AG2533">
        <v>330</v>
      </c>
      <c r="AH2533">
        <v>3.3</v>
      </c>
      <c r="AI2533">
        <v>3.3</v>
      </c>
      <c r="AJ2533">
        <v>0</v>
      </c>
      <c r="AK2533" t="s">
        <v>41</v>
      </c>
      <c r="AL2533" t="s">
        <v>41</v>
      </c>
      <c r="AM2533" t="s">
        <v>41</v>
      </c>
    </row>
    <row r="2534" spans="1:39" x14ac:dyDescent="0.3">
      <c r="A2534" t="s">
        <v>55</v>
      </c>
      <c r="B2534" t="s">
        <v>56</v>
      </c>
      <c r="C2534" t="s">
        <v>38</v>
      </c>
      <c r="D2534" t="s">
        <v>59</v>
      </c>
      <c r="E2534">
        <v>0</v>
      </c>
      <c r="F2534" t="s">
        <v>46</v>
      </c>
      <c r="G2534" t="s">
        <v>40</v>
      </c>
      <c r="H2534" t="s">
        <v>41</v>
      </c>
      <c r="J2534">
        <v>78.14</v>
      </c>
      <c r="K2534" t="s">
        <v>41</v>
      </c>
      <c r="L2534">
        <v>27115.4</v>
      </c>
      <c r="M2534" t="s">
        <v>41</v>
      </c>
      <c r="N2534" t="s">
        <v>41</v>
      </c>
      <c r="O2534">
        <v>1260</v>
      </c>
      <c r="P2534">
        <v>1268.56</v>
      </c>
      <c r="Q2534">
        <v>1280</v>
      </c>
      <c r="R2534">
        <v>-2.44</v>
      </c>
      <c r="S2534">
        <v>0.2</v>
      </c>
      <c r="T2534">
        <v>62.39</v>
      </c>
      <c r="U2534">
        <v>1001</v>
      </c>
      <c r="V2534" t="s">
        <v>41</v>
      </c>
      <c r="W2534">
        <v>6.72</v>
      </c>
      <c r="X2534" t="s">
        <v>41</v>
      </c>
      <c r="Z2534">
        <v>-0.01</v>
      </c>
      <c r="AA2534">
        <v>-2.7</v>
      </c>
      <c r="AB2534">
        <v>2.69</v>
      </c>
      <c r="AC2534">
        <v>-0.48</v>
      </c>
      <c r="AD2534" t="s">
        <v>41</v>
      </c>
      <c r="AF2534">
        <v>330</v>
      </c>
      <c r="AG2534">
        <v>330</v>
      </c>
      <c r="AH2534">
        <v>3.3</v>
      </c>
      <c r="AI2534">
        <v>3.3</v>
      </c>
      <c r="AJ2534">
        <v>0</v>
      </c>
      <c r="AK2534" t="s">
        <v>41</v>
      </c>
      <c r="AL2534" t="s">
        <v>41</v>
      </c>
      <c r="AM2534" t="s">
        <v>41</v>
      </c>
    </row>
    <row r="2535" spans="1:39" x14ac:dyDescent="0.3">
      <c r="A2535" t="s">
        <v>55</v>
      </c>
      <c r="B2535" t="s">
        <v>56</v>
      </c>
      <c r="C2535" t="s">
        <v>38</v>
      </c>
      <c r="D2535" t="s">
        <v>59</v>
      </c>
      <c r="E2535">
        <v>0</v>
      </c>
      <c r="F2535" t="s">
        <v>47</v>
      </c>
      <c r="G2535" t="s">
        <v>40</v>
      </c>
      <c r="H2535" t="s">
        <v>41</v>
      </c>
      <c r="J2535">
        <v>78.14</v>
      </c>
      <c r="K2535" t="s">
        <v>41</v>
      </c>
      <c r="L2535">
        <v>27115.4</v>
      </c>
      <c r="M2535" t="s">
        <v>41</v>
      </c>
      <c r="N2535" t="s">
        <v>41</v>
      </c>
      <c r="O2535">
        <v>1280</v>
      </c>
      <c r="P2535">
        <v>1288.24</v>
      </c>
      <c r="Q2535">
        <v>1300</v>
      </c>
      <c r="R2535">
        <v>-2.76</v>
      </c>
      <c r="S2535">
        <v>0.22</v>
      </c>
      <c r="T2535">
        <v>62.36</v>
      </c>
      <c r="U2535">
        <v>1001</v>
      </c>
      <c r="V2535" t="s">
        <v>41</v>
      </c>
      <c r="W2535">
        <v>6.74</v>
      </c>
      <c r="X2535" t="s">
        <v>41</v>
      </c>
      <c r="Z2535">
        <v>-0.01</v>
      </c>
      <c r="AA2535">
        <v>-2.7</v>
      </c>
      <c r="AB2535">
        <v>2.69</v>
      </c>
      <c r="AC2535">
        <v>-0.85</v>
      </c>
      <c r="AD2535" t="s">
        <v>41</v>
      </c>
      <c r="AF2535">
        <v>330</v>
      </c>
      <c r="AG2535">
        <v>330</v>
      </c>
      <c r="AH2535">
        <v>3.3</v>
      </c>
      <c r="AI2535">
        <v>3.3</v>
      </c>
      <c r="AJ2535">
        <v>0</v>
      </c>
      <c r="AK2535" t="s">
        <v>41</v>
      </c>
      <c r="AL2535" t="s">
        <v>41</v>
      </c>
      <c r="AM2535" t="s">
        <v>41</v>
      </c>
    </row>
    <row r="2536" spans="1:39" x14ac:dyDescent="0.3">
      <c r="A2536" t="s">
        <v>55</v>
      </c>
      <c r="B2536" t="s">
        <v>56</v>
      </c>
      <c r="C2536" t="s">
        <v>38</v>
      </c>
      <c r="D2536" t="s">
        <v>59</v>
      </c>
      <c r="E2536">
        <v>0</v>
      </c>
      <c r="F2536" t="s">
        <v>48</v>
      </c>
      <c r="G2536" t="s">
        <v>40</v>
      </c>
      <c r="H2536" t="s">
        <v>41</v>
      </c>
      <c r="J2536">
        <v>78.14</v>
      </c>
      <c r="K2536" t="s">
        <v>41</v>
      </c>
      <c r="L2536">
        <v>27115.4</v>
      </c>
      <c r="M2536" t="s">
        <v>41</v>
      </c>
      <c r="N2536" t="s">
        <v>41</v>
      </c>
      <c r="O2536">
        <v>1300</v>
      </c>
      <c r="P2536">
        <v>1308.78</v>
      </c>
      <c r="Q2536">
        <v>1320</v>
      </c>
      <c r="R2536">
        <v>-2.2200000000000002</v>
      </c>
      <c r="S2536">
        <v>0.2</v>
      </c>
      <c r="T2536">
        <v>57.25</v>
      </c>
      <c r="U2536">
        <v>1001</v>
      </c>
      <c r="V2536" t="s">
        <v>41</v>
      </c>
      <c r="W2536">
        <v>6.62</v>
      </c>
      <c r="X2536" t="s">
        <v>41</v>
      </c>
      <c r="Z2536">
        <v>-0.01</v>
      </c>
      <c r="AA2536">
        <v>-2.7</v>
      </c>
      <c r="AB2536">
        <v>2.69</v>
      </c>
      <c r="AC2536">
        <v>-0.96</v>
      </c>
      <c r="AD2536" t="s">
        <v>41</v>
      </c>
      <c r="AF2536">
        <v>330</v>
      </c>
      <c r="AG2536">
        <v>330</v>
      </c>
      <c r="AH2536">
        <v>3.3</v>
      </c>
      <c r="AI2536">
        <v>3.3</v>
      </c>
      <c r="AJ2536">
        <v>0</v>
      </c>
      <c r="AK2536" t="s">
        <v>41</v>
      </c>
      <c r="AL2536" t="s">
        <v>41</v>
      </c>
      <c r="AM2536" t="s">
        <v>41</v>
      </c>
    </row>
    <row r="2537" spans="1:39" x14ac:dyDescent="0.3">
      <c r="A2537" t="s">
        <v>55</v>
      </c>
      <c r="B2537" t="s">
        <v>56</v>
      </c>
      <c r="C2537" t="s">
        <v>38</v>
      </c>
      <c r="D2537" t="s">
        <v>59</v>
      </c>
      <c r="E2537">
        <v>0</v>
      </c>
      <c r="F2537" t="s">
        <v>49</v>
      </c>
      <c r="G2537" t="s">
        <v>40</v>
      </c>
      <c r="H2537" t="s">
        <v>41</v>
      </c>
      <c r="J2537">
        <v>78.14</v>
      </c>
      <c r="K2537" t="s">
        <v>41</v>
      </c>
      <c r="L2537">
        <v>27115.4</v>
      </c>
      <c r="M2537" t="s">
        <v>41</v>
      </c>
      <c r="N2537" t="s">
        <v>41</v>
      </c>
      <c r="O2537">
        <v>1320</v>
      </c>
      <c r="P2537">
        <v>1328.36</v>
      </c>
      <c r="Q2537">
        <v>1340</v>
      </c>
      <c r="R2537">
        <v>-2.64</v>
      </c>
      <c r="S2537">
        <v>0.21</v>
      </c>
      <c r="T2537">
        <v>58.78</v>
      </c>
      <c r="U2537">
        <v>1001</v>
      </c>
      <c r="V2537" t="s">
        <v>41</v>
      </c>
      <c r="W2537">
        <v>5.6</v>
      </c>
      <c r="X2537" t="s">
        <v>41</v>
      </c>
      <c r="Z2537">
        <v>-0.01</v>
      </c>
      <c r="AA2537">
        <v>-2.7</v>
      </c>
      <c r="AB2537">
        <v>2.69</v>
      </c>
      <c r="AC2537">
        <v>-0.66</v>
      </c>
      <c r="AD2537" t="s">
        <v>41</v>
      </c>
      <c r="AF2537">
        <v>330</v>
      </c>
      <c r="AG2537">
        <v>330</v>
      </c>
      <c r="AH2537">
        <v>3.3</v>
      </c>
      <c r="AI2537">
        <v>3.3</v>
      </c>
      <c r="AJ2537">
        <v>0</v>
      </c>
      <c r="AK2537" t="s">
        <v>41</v>
      </c>
      <c r="AL2537" t="s">
        <v>41</v>
      </c>
      <c r="AM2537" t="s">
        <v>41</v>
      </c>
    </row>
    <row r="2538" spans="1:39" x14ac:dyDescent="0.3">
      <c r="A2538" t="s">
        <v>55</v>
      </c>
      <c r="B2538" t="s">
        <v>56</v>
      </c>
      <c r="C2538" t="s">
        <v>38</v>
      </c>
      <c r="D2538" t="s">
        <v>59</v>
      </c>
      <c r="E2538">
        <v>0</v>
      </c>
      <c r="F2538" t="s">
        <v>39</v>
      </c>
      <c r="G2538" t="s">
        <v>40</v>
      </c>
      <c r="H2538" t="s">
        <v>41</v>
      </c>
      <c r="J2538">
        <v>76.8</v>
      </c>
      <c r="K2538" t="s">
        <v>41</v>
      </c>
      <c r="L2538">
        <v>27197.63</v>
      </c>
      <c r="M2538" t="s">
        <v>41</v>
      </c>
      <c r="N2538" t="s">
        <v>41</v>
      </c>
      <c r="O2538">
        <v>1260</v>
      </c>
      <c r="P2538">
        <v>1268.5999999999999</v>
      </c>
      <c r="Q2538">
        <v>1280</v>
      </c>
      <c r="R2538">
        <v>-2.4</v>
      </c>
      <c r="S2538">
        <v>0.2</v>
      </c>
      <c r="T2538">
        <v>62.56</v>
      </c>
      <c r="U2538">
        <v>1001</v>
      </c>
      <c r="V2538" t="s">
        <v>41</v>
      </c>
      <c r="W2538">
        <v>6.59</v>
      </c>
      <c r="X2538" t="s">
        <v>41</v>
      </c>
      <c r="Z2538">
        <v>-0.01</v>
      </c>
      <c r="AA2538">
        <v>-2.59</v>
      </c>
      <c r="AB2538">
        <v>2.58</v>
      </c>
      <c r="AC2538">
        <v>-0.27</v>
      </c>
      <c r="AD2538" t="s">
        <v>41</v>
      </c>
      <c r="AF2538">
        <v>340</v>
      </c>
      <c r="AG2538">
        <v>340</v>
      </c>
      <c r="AH2538">
        <v>3.3</v>
      </c>
      <c r="AI2538">
        <v>3.3</v>
      </c>
      <c r="AJ2538">
        <v>0</v>
      </c>
      <c r="AK2538" t="s">
        <v>41</v>
      </c>
      <c r="AL2538" t="s">
        <v>41</v>
      </c>
      <c r="AM2538" t="s">
        <v>41</v>
      </c>
    </row>
    <row r="2539" spans="1:39" x14ac:dyDescent="0.3">
      <c r="A2539" t="s">
        <v>55</v>
      </c>
      <c r="B2539" t="s">
        <v>56</v>
      </c>
      <c r="C2539" t="s">
        <v>38</v>
      </c>
      <c r="D2539" t="s">
        <v>59</v>
      </c>
      <c r="E2539">
        <v>0</v>
      </c>
      <c r="F2539" t="s">
        <v>43</v>
      </c>
      <c r="G2539" t="s">
        <v>40</v>
      </c>
      <c r="H2539" t="s">
        <v>41</v>
      </c>
      <c r="J2539">
        <v>76.8</v>
      </c>
      <c r="K2539" t="s">
        <v>41</v>
      </c>
      <c r="L2539">
        <v>27197.63</v>
      </c>
      <c r="M2539" t="s">
        <v>41</v>
      </c>
      <c r="N2539" t="s">
        <v>41</v>
      </c>
      <c r="O2539">
        <v>1280</v>
      </c>
      <c r="P2539">
        <v>1288.3</v>
      </c>
      <c r="Q2539">
        <v>1300</v>
      </c>
      <c r="R2539">
        <v>-2.7</v>
      </c>
      <c r="S2539">
        <v>0.22</v>
      </c>
      <c r="T2539">
        <v>62.59</v>
      </c>
      <c r="U2539">
        <v>1001</v>
      </c>
      <c r="V2539" t="s">
        <v>41</v>
      </c>
      <c r="W2539">
        <v>6.6</v>
      </c>
      <c r="X2539" t="s">
        <v>41</v>
      </c>
      <c r="Z2539">
        <v>-0.01</v>
      </c>
      <c r="AA2539">
        <v>-2.59</v>
      </c>
      <c r="AB2539">
        <v>2.58</v>
      </c>
      <c r="AC2539">
        <v>-0.64</v>
      </c>
      <c r="AD2539" t="s">
        <v>41</v>
      </c>
      <c r="AF2539">
        <v>340</v>
      </c>
      <c r="AG2539">
        <v>340</v>
      </c>
      <c r="AH2539">
        <v>3.3</v>
      </c>
      <c r="AI2539">
        <v>3.3</v>
      </c>
      <c r="AJ2539">
        <v>0</v>
      </c>
      <c r="AK2539" t="s">
        <v>41</v>
      </c>
      <c r="AL2539" t="s">
        <v>41</v>
      </c>
      <c r="AM2539" t="s">
        <v>41</v>
      </c>
    </row>
    <row r="2540" spans="1:39" x14ac:dyDescent="0.3">
      <c r="A2540" t="s">
        <v>55</v>
      </c>
      <c r="B2540" t="s">
        <v>56</v>
      </c>
      <c r="C2540" t="s">
        <v>38</v>
      </c>
      <c r="D2540" t="s">
        <v>59</v>
      </c>
      <c r="E2540">
        <v>0</v>
      </c>
      <c r="F2540" t="s">
        <v>44</v>
      </c>
      <c r="G2540" t="s">
        <v>40</v>
      </c>
      <c r="H2540" t="s">
        <v>41</v>
      </c>
      <c r="J2540">
        <v>76.8</v>
      </c>
      <c r="K2540" t="s">
        <v>41</v>
      </c>
      <c r="L2540">
        <v>27197.63</v>
      </c>
      <c r="M2540" t="s">
        <v>41</v>
      </c>
      <c r="N2540" t="s">
        <v>41</v>
      </c>
      <c r="O2540">
        <v>1300</v>
      </c>
      <c r="P2540">
        <v>1308.82</v>
      </c>
      <c r="Q2540">
        <v>1320</v>
      </c>
      <c r="R2540">
        <v>-2.1800000000000002</v>
      </c>
      <c r="S2540">
        <v>0.2</v>
      </c>
      <c r="T2540">
        <v>57.11</v>
      </c>
      <c r="U2540">
        <v>1001</v>
      </c>
      <c r="V2540" t="s">
        <v>41</v>
      </c>
      <c r="W2540">
        <v>6.15</v>
      </c>
      <c r="X2540" t="s">
        <v>41</v>
      </c>
      <c r="Z2540">
        <v>-0.01</v>
      </c>
      <c r="AA2540">
        <v>-2.59</v>
      </c>
      <c r="AB2540">
        <v>2.58</v>
      </c>
      <c r="AC2540">
        <v>-0.74</v>
      </c>
      <c r="AD2540" t="s">
        <v>41</v>
      </c>
      <c r="AF2540">
        <v>340</v>
      </c>
      <c r="AG2540">
        <v>340</v>
      </c>
      <c r="AH2540">
        <v>3.3</v>
      </c>
      <c r="AI2540">
        <v>3.3</v>
      </c>
      <c r="AJ2540">
        <v>0</v>
      </c>
      <c r="AK2540" t="s">
        <v>41</v>
      </c>
      <c r="AL2540" t="s">
        <v>41</v>
      </c>
      <c r="AM2540" t="s">
        <v>41</v>
      </c>
    </row>
    <row r="2541" spans="1:39" x14ac:dyDescent="0.3">
      <c r="A2541" t="s">
        <v>55</v>
      </c>
      <c r="B2541" t="s">
        <v>56</v>
      </c>
      <c r="C2541" t="s">
        <v>38</v>
      </c>
      <c r="D2541" t="s">
        <v>59</v>
      </c>
      <c r="E2541">
        <v>0</v>
      </c>
      <c r="F2541" t="s">
        <v>45</v>
      </c>
      <c r="G2541" t="s">
        <v>40</v>
      </c>
      <c r="H2541" t="s">
        <v>41</v>
      </c>
      <c r="J2541">
        <v>76.8</v>
      </c>
      <c r="K2541" t="s">
        <v>41</v>
      </c>
      <c r="L2541">
        <v>27197.63</v>
      </c>
      <c r="M2541" t="s">
        <v>41</v>
      </c>
      <c r="N2541" t="s">
        <v>41</v>
      </c>
      <c r="O2541">
        <v>1320</v>
      </c>
      <c r="P2541">
        <v>1328.38</v>
      </c>
      <c r="Q2541">
        <v>1340</v>
      </c>
      <c r="R2541">
        <v>-2.62</v>
      </c>
      <c r="S2541">
        <v>0.2</v>
      </c>
      <c r="T2541">
        <v>58.72</v>
      </c>
      <c r="U2541">
        <v>1001</v>
      </c>
      <c r="V2541" t="s">
        <v>41</v>
      </c>
      <c r="W2541">
        <v>5.2</v>
      </c>
      <c r="X2541" t="s">
        <v>41</v>
      </c>
      <c r="Z2541">
        <v>-0.01</v>
      </c>
      <c r="AA2541">
        <v>-2.59</v>
      </c>
      <c r="AB2541">
        <v>2.58</v>
      </c>
      <c r="AC2541">
        <v>-0.45</v>
      </c>
      <c r="AD2541" t="s">
        <v>41</v>
      </c>
      <c r="AF2541">
        <v>340</v>
      </c>
      <c r="AG2541">
        <v>340</v>
      </c>
      <c r="AH2541">
        <v>3.3</v>
      </c>
      <c r="AI2541">
        <v>3.3</v>
      </c>
      <c r="AJ2541">
        <v>0</v>
      </c>
      <c r="AK2541" t="s">
        <v>41</v>
      </c>
      <c r="AL2541" t="s">
        <v>41</v>
      </c>
      <c r="AM2541" t="s">
        <v>41</v>
      </c>
    </row>
    <row r="2542" spans="1:39" x14ac:dyDescent="0.3">
      <c r="A2542" t="s">
        <v>55</v>
      </c>
      <c r="B2542" t="s">
        <v>56</v>
      </c>
      <c r="C2542" t="s">
        <v>38</v>
      </c>
      <c r="D2542" t="s">
        <v>59</v>
      </c>
      <c r="E2542">
        <v>0</v>
      </c>
      <c r="F2542" t="s">
        <v>46</v>
      </c>
      <c r="G2542" t="s">
        <v>40</v>
      </c>
      <c r="H2542" t="s">
        <v>41</v>
      </c>
      <c r="J2542">
        <v>76.8</v>
      </c>
      <c r="K2542" t="s">
        <v>41</v>
      </c>
      <c r="L2542">
        <v>27197.63</v>
      </c>
      <c r="M2542" t="s">
        <v>41</v>
      </c>
      <c r="N2542" t="s">
        <v>41</v>
      </c>
      <c r="O2542">
        <v>1260</v>
      </c>
      <c r="P2542">
        <v>1268.5999999999999</v>
      </c>
      <c r="Q2542">
        <v>1280</v>
      </c>
      <c r="R2542">
        <v>-2.4</v>
      </c>
      <c r="S2542">
        <v>0.2</v>
      </c>
      <c r="T2542">
        <v>62.56</v>
      </c>
      <c r="U2542">
        <v>1001</v>
      </c>
      <c r="V2542" t="s">
        <v>41</v>
      </c>
      <c r="W2542">
        <v>6.75</v>
      </c>
      <c r="X2542" t="s">
        <v>41</v>
      </c>
      <c r="Z2542">
        <v>-0.01</v>
      </c>
      <c r="AA2542">
        <v>-2.59</v>
      </c>
      <c r="AB2542">
        <v>2.58</v>
      </c>
      <c r="AC2542">
        <v>-0.27</v>
      </c>
      <c r="AD2542" t="s">
        <v>41</v>
      </c>
      <c r="AF2542">
        <v>340</v>
      </c>
      <c r="AG2542">
        <v>340</v>
      </c>
      <c r="AH2542">
        <v>3.3</v>
      </c>
      <c r="AI2542">
        <v>3.3</v>
      </c>
      <c r="AJ2542">
        <v>0</v>
      </c>
      <c r="AK2542" t="s">
        <v>41</v>
      </c>
      <c r="AL2542" t="s">
        <v>41</v>
      </c>
      <c r="AM2542" t="s">
        <v>41</v>
      </c>
    </row>
    <row r="2543" spans="1:39" x14ac:dyDescent="0.3">
      <c r="A2543" t="s">
        <v>55</v>
      </c>
      <c r="B2543" t="s">
        <v>56</v>
      </c>
      <c r="C2543" t="s">
        <v>38</v>
      </c>
      <c r="D2543" t="s">
        <v>59</v>
      </c>
      <c r="E2543">
        <v>0</v>
      </c>
      <c r="F2543" t="s">
        <v>47</v>
      </c>
      <c r="G2543" t="s">
        <v>40</v>
      </c>
      <c r="H2543" t="s">
        <v>41</v>
      </c>
      <c r="J2543">
        <v>76.8</v>
      </c>
      <c r="K2543" t="s">
        <v>41</v>
      </c>
      <c r="L2543">
        <v>27197.63</v>
      </c>
      <c r="M2543" t="s">
        <v>41</v>
      </c>
      <c r="N2543" t="s">
        <v>41</v>
      </c>
      <c r="O2543">
        <v>1280</v>
      </c>
      <c r="P2543">
        <v>1288.3</v>
      </c>
      <c r="Q2543">
        <v>1300</v>
      </c>
      <c r="R2543">
        <v>-2.7</v>
      </c>
      <c r="S2543">
        <v>0.22</v>
      </c>
      <c r="T2543">
        <v>62.59</v>
      </c>
      <c r="U2543">
        <v>1001</v>
      </c>
      <c r="V2543" t="s">
        <v>41</v>
      </c>
      <c r="W2543">
        <v>6.76</v>
      </c>
      <c r="X2543" t="s">
        <v>41</v>
      </c>
      <c r="Z2543">
        <v>-0.01</v>
      </c>
      <c r="AA2543">
        <v>-2.59</v>
      </c>
      <c r="AB2543">
        <v>2.58</v>
      </c>
      <c r="AC2543">
        <v>-0.64</v>
      </c>
      <c r="AD2543" t="s">
        <v>41</v>
      </c>
      <c r="AF2543">
        <v>340</v>
      </c>
      <c r="AG2543">
        <v>340</v>
      </c>
      <c r="AH2543">
        <v>3.3</v>
      </c>
      <c r="AI2543">
        <v>3.3</v>
      </c>
      <c r="AJ2543">
        <v>0</v>
      </c>
      <c r="AK2543" t="s">
        <v>41</v>
      </c>
      <c r="AL2543" t="s">
        <v>41</v>
      </c>
      <c r="AM2543" t="s">
        <v>41</v>
      </c>
    </row>
    <row r="2544" spans="1:39" x14ac:dyDescent="0.3">
      <c r="A2544" t="s">
        <v>55</v>
      </c>
      <c r="B2544" t="s">
        <v>56</v>
      </c>
      <c r="C2544" t="s">
        <v>38</v>
      </c>
      <c r="D2544" t="s">
        <v>59</v>
      </c>
      <c r="E2544">
        <v>0</v>
      </c>
      <c r="F2544" t="s">
        <v>48</v>
      </c>
      <c r="G2544" t="s">
        <v>40</v>
      </c>
      <c r="H2544" t="s">
        <v>41</v>
      </c>
      <c r="J2544">
        <v>76.8</v>
      </c>
      <c r="K2544" t="s">
        <v>41</v>
      </c>
      <c r="L2544">
        <v>27197.63</v>
      </c>
      <c r="M2544" t="s">
        <v>41</v>
      </c>
      <c r="N2544" t="s">
        <v>41</v>
      </c>
      <c r="O2544">
        <v>1300</v>
      </c>
      <c r="P2544">
        <v>1308.82</v>
      </c>
      <c r="Q2544">
        <v>1320</v>
      </c>
      <c r="R2544">
        <v>-2.1800000000000002</v>
      </c>
      <c r="S2544">
        <v>0.2</v>
      </c>
      <c r="T2544">
        <v>57.11</v>
      </c>
      <c r="U2544">
        <v>1001</v>
      </c>
      <c r="V2544" t="s">
        <v>41</v>
      </c>
      <c r="W2544">
        <v>6.63</v>
      </c>
      <c r="X2544" t="s">
        <v>41</v>
      </c>
      <c r="Z2544">
        <v>-0.01</v>
      </c>
      <c r="AA2544">
        <v>-2.59</v>
      </c>
      <c r="AB2544">
        <v>2.58</v>
      </c>
      <c r="AC2544">
        <v>-0.74</v>
      </c>
      <c r="AD2544" t="s">
        <v>41</v>
      </c>
      <c r="AF2544">
        <v>340</v>
      </c>
      <c r="AG2544">
        <v>340</v>
      </c>
      <c r="AH2544">
        <v>3.3</v>
      </c>
      <c r="AI2544">
        <v>3.3</v>
      </c>
      <c r="AJ2544">
        <v>0</v>
      </c>
      <c r="AK2544" t="s">
        <v>41</v>
      </c>
      <c r="AL2544" t="s">
        <v>41</v>
      </c>
      <c r="AM2544" t="s">
        <v>41</v>
      </c>
    </row>
    <row r="2545" spans="1:39" x14ac:dyDescent="0.3">
      <c r="A2545" t="s">
        <v>55</v>
      </c>
      <c r="B2545" t="s">
        <v>56</v>
      </c>
      <c r="C2545" t="s">
        <v>38</v>
      </c>
      <c r="D2545" t="s">
        <v>59</v>
      </c>
      <c r="E2545">
        <v>0</v>
      </c>
      <c r="F2545" t="s">
        <v>49</v>
      </c>
      <c r="G2545" t="s">
        <v>40</v>
      </c>
      <c r="H2545" t="s">
        <v>41</v>
      </c>
      <c r="J2545">
        <v>76.8</v>
      </c>
      <c r="K2545" t="s">
        <v>41</v>
      </c>
      <c r="L2545">
        <v>27197.63</v>
      </c>
      <c r="M2545" t="s">
        <v>41</v>
      </c>
      <c r="N2545" t="s">
        <v>41</v>
      </c>
      <c r="O2545">
        <v>1320</v>
      </c>
      <c r="P2545">
        <v>1328.38</v>
      </c>
      <c r="Q2545">
        <v>1340</v>
      </c>
      <c r="R2545">
        <v>-2.62</v>
      </c>
      <c r="S2545">
        <v>0.2</v>
      </c>
      <c r="T2545">
        <v>58.72</v>
      </c>
      <c r="U2545">
        <v>1001</v>
      </c>
      <c r="V2545" t="s">
        <v>41</v>
      </c>
      <c r="W2545">
        <v>5.61</v>
      </c>
      <c r="X2545" t="s">
        <v>41</v>
      </c>
      <c r="Z2545">
        <v>-0.01</v>
      </c>
      <c r="AA2545">
        <v>-2.59</v>
      </c>
      <c r="AB2545">
        <v>2.58</v>
      </c>
      <c r="AC2545">
        <v>-0.45</v>
      </c>
      <c r="AD2545" t="s">
        <v>41</v>
      </c>
      <c r="AF2545">
        <v>340</v>
      </c>
      <c r="AG2545">
        <v>340</v>
      </c>
      <c r="AH2545">
        <v>3.3</v>
      </c>
      <c r="AI2545">
        <v>3.3</v>
      </c>
      <c r="AJ2545">
        <v>0</v>
      </c>
      <c r="AK2545" t="s">
        <v>41</v>
      </c>
      <c r="AL2545" t="s">
        <v>41</v>
      </c>
      <c r="AM2545" t="s">
        <v>41</v>
      </c>
    </row>
    <row r="2546" spans="1:39" x14ac:dyDescent="0.3">
      <c r="A2546" t="s">
        <v>55</v>
      </c>
      <c r="B2546" t="s">
        <v>56</v>
      </c>
      <c r="C2546" t="s">
        <v>38</v>
      </c>
      <c r="D2546" t="s">
        <v>59</v>
      </c>
      <c r="E2546">
        <v>0</v>
      </c>
      <c r="F2546" t="s">
        <v>39</v>
      </c>
      <c r="G2546" t="s">
        <v>40</v>
      </c>
      <c r="H2546" t="s">
        <v>41</v>
      </c>
      <c r="J2546">
        <v>76.680000000000007</v>
      </c>
      <c r="K2546" t="s">
        <v>41</v>
      </c>
      <c r="L2546">
        <v>27279.74</v>
      </c>
      <c r="M2546" t="s">
        <v>41</v>
      </c>
      <c r="N2546" t="s">
        <v>41</v>
      </c>
      <c r="O2546">
        <v>1260</v>
      </c>
      <c r="P2546">
        <v>1268.6199999999999</v>
      </c>
      <c r="Q2546">
        <v>1280</v>
      </c>
      <c r="R2546">
        <v>-2.38</v>
      </c>
      <c r="S2546">
        <v>0.2</v>
      </c>
      <c r="T2546">
        <v>62.53</v>
      </c>
      <c r="U2546">
        <v>1001</v>
      </c>
      <c r="V2546" t="s">
        <v>41</v>
      </c>
      <c r="W2546">
        <v>6.61</v>
      </c>
      <c r="X2546" t="s">
        <v>41</v>
      </c>
      <c r="Z2546">
        <v>0.02</v>
      </c>
      <c r="AA2546">
        <v>-2.56</v>
      </c>
      <c r="AB2546">
        <v>2.58</v>
      </c>
      <c r="AC2546">
        <v>-0.11</v>
      </c>
      <c r="AD2546" t="s">
        <v>41</v>
      </c>
      <c r="AF2546">
        <v>350</v>
      </c>
      <c r="AG2546">
        <v>350</v>
      </c>
      <c r="AH2546">
        <v>3.3</v>
      </c>
      <c r="AI2546">
        <v>3.3</v>
      </c>
      <c r="AJ2546">
        <v>0</v>
      </c>
      <c r="AK2546" t="s">
        <v>41</v>
      </c>
      <c r="AL2546" t="s">
        <v>41</v>
      </c>
      <c r="AM2546" t="s">
        <v>41</v>
      </c>
    </row>
    <row r="2547" spans="1:39" x14ac:dyDescent="0.3">
      <c r="A2547" t="s">
        <v>55</v>
      </c>
      <c r="B2547" t="s">
        <v>56</v>
      </c>
      <c r="C2547" t="s">
        <v>38</v>
      </c>
      <c r="D2547" t="s">
        <v>59</v>
      </c>
      <c r="E2547">
        <v>0</v>
      </c>
      <c r="F2547" t="s">
        <v>43</v>
      </c>
      <c r="G2547" t="s">
        <v>40</v>
      </c>
      <c r="H2547" t="s">
        <v>41</v>
      </c>
      <c r="J2547">
        <v>76.680000000000007</v>
      </c>
      <c r="K2547" t="s">
        <v>41</v>
      </c>
      <c r="L2547">
        <v>27279.74</v>
      </c>
      <c r="M2547" t="s">
        <v>41</v>
      </c>
      <c r="N2547" t="s">
        <v>41</v>
      </c>
      <c r="O2547">
        <v>1280</v>
      </c>
      <c r="P2547">
        <v>1288.32</v>
      </c>
      <c r="Q2547">
        <v>1300</v>
      </c>
      <c r="R2547">
        <v>-2.68</v>
      </c>
      <c r="S2547">
        <v>0.21</v>
      </c>
      <c r="T2547">
        <v>62.88</v>
      </c>
      <c r="U2547">
        <v>1001</v>
      </c>
      <c r="V2547" t="s">
        <v>41</v>
      </c>
      <c r="W2547">
        <v>6.61</v>
      </c>
      <c r="X2547" t="s">
        <v>41</v>
      </c>
      <c r="Z2547">
        <v>0.02</v>
      </c>
      <c r="AA2547">
        <v>-2.56</v>
      </c>
      <c r="AB2547">
        <v>2.58</v>
      </c>
      <c r="AC2547">
        <v>-0.5</v>
      </c>
      <c r="AD2547" t="s">
        <v>41</v>
      </c>
      <c r="AF2547">
        <v>350</v>
      </c>
      <c r="AG2547">
        <v>350</v>
      </c>
      <c r="AH2547">
        <v>3.3</v>
      </c>
      <c r="AI2547">
        <v>3.3</v>
      </c>
      <c r="AJ2547">
        <v>0</v>
      </c>
      <c r="AK2547" t="s">
        <v>41</v>
      </c>
      <c r="AL2547" t="s">
        <v>41</v>
      </c>
      <c r="AM2547" t="s">
        <v>41</v>
      </c>
    </row>
    <row r="2548" spans="1:39" x14ac:dyDescent="0.3">
      <c r="A2548" t="s">
        <v>55</v>
      </c>
      <c r="B2548" t="s">
        <v>56</v>
      </c>
      <c r="C2548" t="s">
        <v>38</v>
      </c>
      <c r="D2548" t="s">
        <v>59</v>
      </c>
      <c r="E2548">
        <v>0</v>
      </c>
      <c r="F2548" t="s">
        <v>44</v>
      </c>
      <c r="G2548" t="s">
        <v>40</v>
      </c>
      <c r="H2548" t="s">
        <v>41</v>
      </c>
      <c r="J2548">
        <v>76.680000000000007</v>
      </c>
      <c r="K2548" t="s">
        <v>41</v>
      </c>
      <c r="L2548">
        <v>27279.74</v>
      </c>
      <c r="M2548" t="s">
        <v>41</v>
      </c>
      <c r="N2548" t="s">
        <v>41</v>
      </c>
      <c r="O2548">
        <v>1300</v>
      </c>
      <c r="P2548">
        <v>1308.8599999999999</v>
      </c>
      <c r="Q2548">
        <v>1320</v>
      </c>
      <c r="R2548">
        <v>-2.14</v>
      </c>
      <c r="S2548">
        <v>0.2</v>
      </c>
      <c r="T2548">
        <v>57.23</v>
      </c>
      <c r="U2548">
        <v>1001</v>
      </c>
      <c r="V2548" t="s">
        <v>41</v>
      </c>
      <c r="W2548">
        <v>6.17</v>
      </c>
      <c r="X2548" t="s">
        <v>41</v>
      </c>
      <c r="Z2548">
        <v>0.02</v>
      </c>
      <c r="AA2548">
        <v>-2.56</v>
      </c>
      <c r="AB2548">
        <v>2.58</v>
      </c>
      <c r="AC2548">
        <v>-0.61</v>
      </c>
      <c r="AD2548" t="s">
        <v>41</v>
      </c>
      <c r="AF2548">
        <v>350</v>
      </c>
      <c r="AG2548">
        <v>350</v>
      </c>
      <c r="AH2548">
        <v>3.3</v>
      </c>
      <c r="AI2548">
        <v>3.3</v>
      </c>
      <c r="AJ2548">
        <v>0</v>
      </c>
      <c r="AK2548" t="s">
        <v>41</v>
      </c>
      <c r="AL2548" t="s">
        <v>41</v>
      </c>
      <c r="AM2548" t="s">
        <v>41</v>
      </c>
    </row>
    <row r="2549" spans="1:39" x14ac:dyDescent="0.3">
      <c r="A2549" t="s">
        <v>55</v>
      </c>
      <c r="B2549" t="s">
        <v>56</v>
      </c>
      <c r="C2549" t="s">
        <v>38</v>
      </c>
      <c r="D2549" t="s">
        <v>59</v>
      </c>
      <c r="E2549">
        <v>0</v>
      </c>
      <c r="F2549" t="s">
        <v>45</v>
      </c>
      <c r="G2549" t="s">
        <v>40</v>
      </c>
      <c r="H2549" t="s">
        <v>41</v>
      </c>
      <c r="J2549">
        <v>76.680000000000007</v>
      </c>
      <c r="K2549" t="s">
        <v>41</v>
      </c>
      <c r="L2549">
        <v>27279.74</v>
      </c>
      <c r="M2549" t="s">
        <v>41</v>
      </c>
      <c r="N2549" t="s">
        <v>41</v>
      </c>
      <c r="O2549">
        <v>1320</v>
      </c>
      <c r="P2549">
        <v>1328.42</v>
      </c>
      <c r="Q2549">
        <v>1340</v>
      </c>
      <c r="R2549">
        <v>-2.58</v>
      </c>
      <c r="S2549">
        <v>0.2</v>
      </c>
      <c r="T2549">
        <v>58.79</v>
      </c>
      <c r="U2549">
        <v>1001</v>
      </c>
      <c r="V2549" t="s">
        <v>41</v>
      </c>
      <c r="W2549">
        <v>5.23</v>
      </c>
      <c r="X2549" t="s">
        <v>41</v>
      </c>
      <c r="Z2549">
        <v>0.02</v>
      </c>
      <c r="AA2549">
        <v>-2.56</v>
      </c>
      <c r="AB2549">
        <v>2.58</v>
      </c>
      <c r="AC2549">
        <v>-0.32</v>
      </c>
      <c r="AD2549" t="s">
        <v>41</v>
      </c>
      <c r="AF2549">
        <v>350</v>
      </c>
      <c r="AG2549">
        <v>350</v>
      </c>
      <c r="AH2549">
        <v>3.3</v>
      </c>
      <c r="AI2549">
        <v>3.3</v>
      </c>
      <c r="AJ2549">
        <v>0</v>
      </c>
      <c r="AK2549" t="s">
        <v>41</v>
      </c>
      <c r="AL2549" t="s">
        <v>41</v>
      </c>
      <c r="AM2549" t="s">
        <v>41</v>
      </c>
    </row>
    <row r="2550" spans="1:39" x14ac:dyDescent="0.3">
      <c r="A2550" t="s">
        <v>55</v>
      </c>
      <c r="B2550" t="s">
        <v>56</v>
      </c>
      <c r="C2550" t="s">
        <v>38</v>
      </c>
      <c r="D2550" t="s">
        <v>59</v>
      </c>
      <c r="E2550">
        <v>0</v>
      </c>
      <c r="F2550" t="s">
        <v>46</v>
      </c>
      <c r="G2550" t="s">
        <v>40</v>
      </c>
      <c r="H2550" t="s">
        <v>41</v>
      </c>
      <c r="J2550">
        <v>76.680000000000007</v>
      </c>
      <c r="K2550" t="s">
        <v>41</v>
      </c>
      <c r="L2550">
        <v>27279.74</v>
      </c>
      <c r="M2550" t="s">
        <v>41</v>
      </c>
      <c r="N2550" t="s">
        <v>41</v>
      </c>
      <c r="O2550">
        <v>1260</v>
      </c>
      <c r="P2550">
        <v>1268.6199999999999</v>
      </c>
      <c r="Q2550">
        <v>1280</v>
      </c>
      <c r="R2550">
        <v>-2.38</v>
      </c>
      <c r="S2550">
        <v>0.2</v>
      </c>
      <c r="T2550">
        <v>62.53</v>
      </c>
      <c r="U2550">
        <v>1001</v>
      </c>
      <c r="V2550" t="s">
        <v>41</v>
      </c>
      <c r="W2550">
        <v>6.77</v>
      </c>
      <c r="X2550" t="s">
        <v>41</v>
      </c>
      <c r="Z2550">
        <v>0.02</v>
      </c>
      <c r="AA2550">
        <v>-2.56</v>
      </c>
      <c r="AB2550">
        <v>2.58</v>
      </c>
      <c r="AC2550">
        <v>-0.11</v>
      </c>
      <c r="AD2550" t="s">
        <v>41</v>
      </c>
      <c r="AF2550">
        <v>350</v>
      </c>
      <c r="AG2550">
        <v>350</v>
      </c>
      <c r="AH2550">
        <v>3.3</v>
      </c>
      <c r="AI2550">
        <v>3.3</v>
      </c>
      <c r="AJ2550">
        <v>0</v>
      </c>
      <c r="AK2550" t="s">
        <v>41</v>
      </c>
      <c r="AL2550" t="s">
        <v>41</v>
      </c>
      <c r="AM2550" t="s">
        <v>41</v>
      </c>
    </row>
    <row r="2551" spans="1:39" x14ac:dyDescent="0.3">
      <c r="A2551" t="s">
        <v>55</v>
      </c>
      <c r="B2551" t="s">
        <v>56</v>
      </c>
      <c r="C2551" t="s">
        <v>38</v>
      </c>
      <c r="D2551" t="s">
        <v>59</v>
      </c>
      <c r="E2551">
        <v>0</v>
      </c>
      <c r="F2551" t="s">
        <v>47</v>
      </c>
      <c r="G2551" t="s">
        <v>40</v>
      </c>
      <c r="H2551" t="s">
        <v>41</v>
      </c>
      <c r="J2551">
        <v>76.680000000000007</v>
      </c>
      <c r="K2551" t="s">
        <v>41</v>
      </c>
      <c r="L2551">
        <v>27279.74</v>
      </c>
      <c r="M2551" t="s">
        <v>41</v>
      </c>
      <c r="N2551" t="s">
        <v>41</v>
      </c>
      <c r="O2551">
        <v>1280</v>
      </c>
      <c r="P2551">
        <v>1288.32</v>
      </c>
      <c r="Q2551">
        <v>1300</v>
      </c>
      <c r="R2551">
        <v>-2.68</v>
      </c>
      <c r="S2551">
        <v>0.21</v>
      </c>
      <c r="T2551">
        <v>62.88</v>
      </c>
      <c r="U2551">
        <v>1001</v>
      </c>
      <c r="V2551" t="s">
        <v>41</v>
      </c>
      <c r="W2551">
        <v>6.78</v>
      </c>
      <c r="X2551" t="s">
        <v>41</v>
      </c>
      <c r="Z2551">
        <v>0.02</v>
      </c>
      <c r="AA2551">
        <v>-2.56</v>
      </c>
      <c r="AB2551">
        <v>2.58</v>
      </c>
      <c r="AC2551">
        <v>-0.5</v>
      </c>
      <c r="AD2551" t="s">
        <v>41</v>
      </c>
      <c r="AF2551">
        <v>350</v>
      </c>
      <c r="AG2551">
        <v>350</v>
      </c>
      <c r="AH2551">
        <v>3.3</v>
      </c>
      <c r="AI2551">
        <v>3.3</v>
      </c>
      <c r="AJ2551">
        <v>0</v>
      </c>
      <c r="AK2551" t="s">
        <v>41</v>
      </c>
      <c r="AL2551" t="s">
        <v>41</v>
      </c>
      <c r="AM2551" t="s">
        <v>41</v>
      </c>
    </row>
    <row r="2552" spans="1:39" x14ac:dyDescent="0.3">
      <c r="A2552" t="s">
        <v>55</v>
      </c>
      <c r="B2552" t="s">
        <v>56</v>
      </c>
      <c r="C2552" t="s">
        <v>38</v>
      </c>
      <c r="D2552" t="s">
        <v>59</v>
      </c>
      <c r="E2552">
        <v>0</v>
      </c>
      <c r="F2552" t="s">
        <v>48</v>
      </c>
      <c r="G2552" t="s">
        <v>40</v>
      </c>
      <c r="H2552" t="s">
        <v>41</v>
      </c>
      <c r="J2552">
        <v>76.680000000000007</v>
      </c>
      <c r="K2552" t="s">
        <v>41</v>
      </c>
      <c r="L2552">
        <v>27279.74</v>
      </c>
      <c r="M2552" t="s">
        <v>41</v>
      </c>
      <c r="N2552" t="s">
        <v>41</v>
      </c>
      <c r="O2552">
        <v>1300</v>
      </c>
      <c r="P2552">
        <v>1308.8599999999999</v>
      </c>
      <c r="Q2552">
        <v>1320</v>
      </c>
      <c r="R2552">
        <v>-2.14</v>
      </c>
      <c r="S2552">
        <v>0.2</v>
      </c>
      <c r="T2552">
        <v>57.23</v>
      </c>
      <c r="U2552">
        <v>1001</v>
      </c>
      <c r="V2552" t="s">
        <v>41</v>
      </c>
      <c r="W2552">
        <v>6.66</v>
      </c>
      <c r="X2552" t="s">
        <v>41</v>
      </c>
      <c r="Z2552">
        <v>0.02</v>
      </c>
      <c r="AA2552">
        <v>-2.56</v>
      </c>
      <c r="AB2552">
        <v>2.58</v>
      </c>
      <c r="AC2552">
        <v>-0.61</v>
      </c>
      <c r="AD2552" t="s">
        <v>41</v>
      </c>
      <c r="AF2552">
        <v>350</v>
      </c>
      <c r="AG2552">
        <v>350</v>
      </c>
      <c r="AH2552">
        <v>3.3</v>
      </c>
      <c r="AI2552">
        <v>3.3</v>
      </c>
      <c r="AJ2552">
        <v>0</v>
      </c>
      <c r="AK2552" t="s">
        <v>41</v>
      </c>
      <c r="AL2552" t="s">
        <v>41</v>
      </c>
      <c r="AM2552" t="s">
        <v>41</v>
      </c>
    </row>
    <row r="2553" spans="1:39" x14ac:dyDescent="0.3">
      <c r="A2553" t="s">
        <v>55</v>
      </c>
      <c r="B2553" t="s">
        <v>56</v>
      </c>
      <c r="C2553" t="s">
        <v>38</v>
      </c>
      <c r="D2553" t="s">
        <v>59</v>
      </c>
      <c r="E2553">
        <v>0</v>
      </c>
      <c r="F2553" t="s">
        <v>49</v>
      </c>
      <c r="G2553" t="s">
        <v>40</v>
      </c>
      <c r="H2553" t="s">
        <v>41</v>
      </c>
      <c r="J2553">
        <v>76.680000000000007</v>
      </c>
      <c r="K2553" t="s">
        <v>41</v>
      </c>
      <c r="L2553">
        <v>27279.74</v>
      </c>
      <c r="M2553" t="s">
        <v>41</v>
      </c>
      <c r="N2553" t="s">
        <v>41</v>
      </c>
      <c r="O2553">
        <v>1320</v>
      </c>
      <c r="P2553">
        <v>1328.42</v>
      </c>
      <c r="Q2553">
        <v>1340</v>
      </c>
      <c r="R2553">
        <v>-2.58</v>
      </c>
      <c r="S2553">
        <v>0.2</v>
      </c>
      <c r="T2553">
        <v>58.79</v>
      </c>
      <c r="U2553">
        <v>1001</v>
      </c>
      <c r="V2553" t="s">
        <v>41</v>
      </c>
      <c r="W2553">
        <v>5.62</v>
      </c>
      <c r="X2553" t="s">
        <v>41</v>
      </c>
      <c r="Z2553">
        <v>0.02</v>
      </c>
      <c r="AA2553">
        <v>-2.56</v>
      </c>
      <c r="AB2553">
        <v>2.58</v>
      </c>
      <c r="AC2553">
        <v>-0.32</v>
      </c>
      <c r="AD2553" t="s">
        <v>41</v>
      </c>
      <c r="AF2553">
        <v>350</v>
      </c>
      <c r="AG2553">
        <v>350</v>
      </c>
      <c r="AH2553">
        <v>3.3</v>
      </c>
      <c r="AI2553">
        <v>3.3</v>
      </c>
      <c r="AJ2553">
        <v>0</v>
      </c>
      <c r="AK2553" t="s">
        <v>41</v>
      </c>
      <c r="AL2553" t="s">
        <v>41</v>
      </c>
      <c r="AM2553" t="s">
        <v>41</v>
      </c>
    </row>
    <row r="2554" spans="1:39" x14ac:dyDescent="0.3">
      <c r="A2554" t="s">
        <v>55</v>
      </c>
      <c r="B2554" t="s">
        <v>56</v>
      </c>
      <c r="C2554" t="s">
        <v>38</v>
      </c>
      <c r="D2554" t="s">
        <v>59</v>
      </c>
      <c r="E2554">
        <v>0</v>
      </c>
      <c r="F2554" t="s">
        <v>39</v>
      </c>
      <c r="G2554" t="s">
        <v>40</v>
      </c>
      <c r="H2554" t="s">
        <v>41</v>
      </c>
      <c r="J2554">
        <v>75.27</v>
      </c>
      <c r="K2554" t="s">
        <v>41</v>
      </c>
      <c r="L2554">
        <v>27360.45</v>
      </c>
      <c r="M2554" t="s">
        <v>41</v>
      </c>
      <c r="N2554" t="s">
        <v>41</v>
      </c>
      <c r="O2554">
        <v>1260</v>
      </c>
      <c r="P2554">
        <v>1268.6600000000001</v>
      </c>
      <c r="Q2554">
        <v>1280</v>
      </c>
      <c r="R2554">
        <v>-2.34</v>
      </c>
      <c r="S2554">
        <v>0.2</v>
      </c>
      <c r="T2554">
        <v>62.57</v>
      </c>
      <c r="U2554">
        <v>1001</v>
      </c>
      <c r="V2554" t="s">
        <v>41</v>
      </c>
      <c r="W2554">
        <v>6.63</v>
      </c>
      <c r="X2554" t="s">
        <v>41</v>
      </c>
      <c r="Z2554">
        <v>-0.02</v>
      </c>
      <c r="AA2554">
        <v>-2.54</v>
      </c>
      <c r="AB2554">
        <v>2.52</v>
      </c>
      <c r="AC2554">
        <v>0.02</v>
      </c>
      <c r="AD2554" t="s">
        <v>41</v>
      </c>
      <c r="AF2554">
        <v>360</v>
      </c>
      <c r="AG2554">
        <v>360</v>
      </c>
      <c r="AH2554">
        <v>3.3</v>
      </c>
      <c r="AI2554">
        <v>3.3</v>
      </c>
      <c r="AJ2554">
        <v>0</v>
      </c>
      <c r="AK2554" t="s">
        <v>41</v>
      </c>
      <c r="AL2554" t="s">
        <v>41</v>
      </c>
      <c r="AM2554" t="s">
        <v>41</v>
      </c>
    </row>
    <row r="2555" spans="1:39" x14ac:dyDescent="0.3">
      <c r="A2555" t="s">
        <v>55</v>
      </c>
      <c r="B2555" t="s">
        <v>56</v>
      </c>
      <c r="C2555" t="s">
        <v>38</v>
      </c>
      <c r="D2555" t="s">
        <v>59</v>
      </c>
      <c r="E2555">
        <v>0</v>
      </c>
      <c r="F2555" t="s">
        <v>43</v>
      </c>
      <c r="G2555" t="s">
        <v>40</v>
      </c>
      <c r="H2555" t="s">
        <v>41</v>
      </c>
      <c r="J2555">
        <v>75.27</v>
      </c>
      <c r="K2555" t="s">
        <v>41</v>
      </c>
      <c r="L2555">
        <v>27360.45</v>
      </c>
      <c r="M2555" t="s">
        <v>41</v>
      </c>
      <c r="N2555" t="s">
        <v>41</v>
      </c>
      <c r="O2555">
        <v>1280</v>
      </c>
      <c r="P2555">
        <v>1288.3599999999999</v>
      </c>
      <c r="Q2555">
        <v>1300</v>
      </c>
      <c r="R2555">
        <v>-2.64</v>
      </c>
      <c r="S2555">
        <v>0.21</v>
      </c>
      <c r="T2555">
        <v>62.63</v>
      </c>
      <c r="U2555">
        <v>1001</v>
      </c>
      <c r="V2555" t="s">
        <v>41</v>
      </c>
      <c r="W2555">
        <v>6.63</v>
      </c>
      <c r="X2555" t="s">
        <v>41</v>
      </c>
      <c r="Z2555">
        <v>-0.02</v>
      </c>
      <c r="AA2555">
        <v>-2.54</v>
      </c>
      <c r="AB2555">
        <v>2.52</v>
      </c>
      <c r="AC2555">
        <v>-0.37</v>
      </c>
      <c r="AD2555" t="s">
        <v>41</v>
      </c>
      <c r="AF2555">
        <v>360</v>
      </c>
      <c r="AG2555">
        <v>360</v>
      </c>
      <c r="AH2555">
        <v>3.3</v>
      </c>
      <c r="AI2555">
        <v>3.3</v>
      </c>
      <c r="AJ2555">
        <v>0</v>
      </c>
      <c r="AK2555" t="s">
        <v>41</v>
      </c>
      <c r="AL2555" t="s">
        <v>41</v>
      </c>
      <c r="AM2555" t="s">
        <v>41</v>
      </c>
    </row>
    <row r="2556" spans="1:39" x14ac:dyDescent="0.3">
      <c r="A2556" t="s">
        <v>55</v>
      </c>
      <c r="B2556" t="s">
        <v>56</v>
      </c>
      <c r="C2556" t="s">
        <v>38</v>
      </c>
      <c r="D2556" t="s">
        <v>59</v>
      </c>
      <c r="E2556">
        <v>0</v>
      </c>
      <c r="F2556" t="s">
        <v>44</v>
      </c>
      <c r="G2556" t="s">
        <v>40</v>
      </c>
      <c r="H2556" t="s">
        <v>41</v>
      </c>
      <c r="J2556">
        <v>75.27</v>
      </c>
      <c r="K2556" t="s">
        <v>41</v>
      </c>
      <c r="L2556">
        <v>27360.45</v>
      </c>
      <c r="M2556" t="s">
        <v>41</v>
      </c>
      <c r="N2556" t="s">
        <v>41</v>
      </c>
      <c r="O2556">
        <v>1300</v>
      </c>
      <c r="P2556">
        <v>1308.8800000000001</v>
      </c>
      <c r="Q2556">
        <v>1320</v>
      </c>
      <c r="R2556">
        <v>-2.12</v>
      </c>
      <c r="S2556">
        <v>0.2</v>
      </c>
      <c r="T2556">
        <v>57.26</v>
      </c>
      <c r="U2556">
        <v>1001</v>
      </c>
      <c r="V2556" t="s">
        <v>41</v>
      </c>
      <c r="W2556">
        <v>6.18</v>
      </c>
      <c r="X2556" t="s">
        <v>41</v>
      </c>
      <c r="Z2556">
        <v>-0.02</v>
      </c>
      <c r="AA2556">
        <v>-2.54</v>
      </c>
      <c r="AB2556">
        <v>2.52</v>
      </c>
      <c r="AC2556">
        <v>-0.48</v>
      </c>
      <c r="AD2556" t="s">
        <v>41</v>
      </c>
      <c r="AF2556">
        <v>360</v>
      </c>
      <c r="AG2556">
        <v>360</v>
      </c>
      <c r="AH2556">
        <v>3.3</v>
      </c>
      <c r="AI2556">
        <v>3.3</v>
      </c>
      <c r="AJ2556">
        <v>0</v>
      </c>
      <c r="AK2556" t="s">
        <v>41</v>
      </c>
      <c r="AL2556" t="s">
        <v>41</v>
      </c>
      <c r="AM2556" t="s">
        <v>41</v>
      </c>
    </row>
    <row r="2557" spans="1:39" x14ac:dyDescent="0.3">
      <c r="A2557" t="s">
        <v>55</v>
      </c>
      <c r="B2557" t="s">
        <v>56</v>
      </c>
      <c r="C2557" t="s">
        <v>38</v>
      </c>
      <c r="D2557" t="s">
        <v>59</v>
      </c>
      <c r="E2557">
        <v>0</v>
      </c>
      <c r="F2557" t="s">
        <v>45</v>
      </c>
      <c r="G2557" t="s">
        <v>40</v>
      </c>
      <c r="H2557" t="s">
        <v>41</v>
      </c>
      <c r="J2557">
        <v>75.27</v>
      </c>
      <c r="K2557" t="s">
        <v>41</v>
      </c>
      <c r="L2557">
        <v>27360.45</v>
      </c>
      <c r="M2557" t="s">
        <v>41</v>
      </c>
      <c r="N2557" t="s">
        <v>41</v>
      </c>
      <c r="O2557">
        <v>1320</v>
      </c>
      <c r="P2557">
        <v>1328.46</v>
      </c>
      <c r="Q2557">
        <v>1340</v>
      </c>
      <c r="R2557">
        <v>-2.54</v>
      </c>
      <c r="S2557">
        <v>0.21</v>
      </c>
      <c r="T2557">
        <v>58.79</v>
      </c>
      <c r="U2557">
        <v>1001</v>
      </c>
      <c r="V2557" t="s">
        <v>41</v>
      </c>
      <c r="W2557">
        <v>5.24</v>
      </c>
      <c r="X2557" t="s">
        <v>41</v>
      </c>
      <c r="Z2557">
        <v>-0.02</v>
      </c>
      <c r="AA2557">
        <v>-2.54</v>
      </c>
      <c r="AB2557">
        <v>2.52</v>
      </c>
      <c r="AC2557">
        <v>-0.19</v>
      </c>
      <c r="AD2557" t="s">
        <v>41</v>
      </c>
      <c r="AF2557">
        <v>360</v>
      </c>
      <c r="AG2557">
        <v>360</v>
      </c>
      <c r="AH2557">
        <v>3.3</v>
      </c>
      <c r="AI2557">
        <v>3.3</v>
      </c>
      <c r="AJ2557">
        <v>0</v>
      </c>
      <c r="AK2557" t="s">
        <v>41</v>
      </c>
      <c r="AL2557" t="s">
        <v>41</v>
      </c>
      <c r="AM2557" t="s">
        <v>41</v>
      </c>
    </row>
    <row r="2558" spans="1:39" x14ac:dyDescent="0.3">
      <c r="A2558" t="s">
        <v>55</v>
      </c>
      <c r="B2558" t="s">
        <v>56</v>
      </c>
      <c r="C2558" t="s">
        <v>38</v>
      </c>
      <c r="D2558" t="s">
        <v>59</v>
      </c>
      <c r="E2558">
        <v>0</v>
      </c>
      <c r="F2558" t="s">
        <v>46</v>
      </c>
      <c r="G2558" t="s">
        <v>40</v>
      </c>
      <c r="H2558" t="s">
        <v>41</v>
      </c>
      <c r="J2558">
        <v>75.27</v>
      </c>
      <c r="K2558" t="s">
        <v>41</v>
      </c>
      <c r="L2558">
        <v>27360.45</v>
      </c>
      <c r="M2558" t="s">
        <v>41</v>
      </c>
      <c r="N2558" t="s">
        <v>41</v>
      </c>
      <c r="O2558">
        <v>1260</v>
      </c>
      <c r="P2558">
        <v>1268.6600000000001</v>
      </c>
      <c r="Q2558">
        <v>1280</v>
      </c>
      <c r="R2558">
        <v>-2.34</v>
      </c>
      <c r="S2558">
        <v>0.2</v>
      </c>
      <c r="T2558">
        <v>62.57</v>
      </c>
      <c r="U2558">
        <v>1001</v>
      </c>
      <c r="V2558" t="s">
        <v>41</v>
      </c>
      <c r="W2558">
        <v>6.79</v>
      </c>
      <c r="X2558" t="s">
        <v>41</v>
      </c>
      <c r="Z2558">
        <v>-0.02</v>
      </c>
      <c r="AA2558">
        <v>-2.54</v>
      </c>
      <c r="AB2558">
        <v>2.52</v>
      </c>
      <c r="AC2558">
        <v>0.02</v>
      </c>
      <c r="AD2558" t="s">
        <v>41</v>
      </c>
      <c r="AF2558">
        <v>360</v>
      </c>
      <c r="AG2558">
        <v>360</v>
      </c>
      <c r="AH2558">
        <v>3.3</v>
      </c>
      <c r="AI2558">
        <v>3.3</v>
      </c>
      <c r="AJ2558">
        <v>0</v>
      </c>
      <c r="AK2558" t="s">
        <v>41</v>
      </c>
      <c r="AL2558" t="s">
        <v>41</v>
      </c>
      <c r="AM2558" t="s">
        <v>41</v>
      </c>
    </row>
    <row r="2559" spans="1:39" x14ac:dyDescent="0.3">
      <c r="A2559" t="s">
        <v>55</v>
      </c>
      <c r="B2559" t="s">
        <v>56</v>
      </c>
      <c r="C2559" t="s">
        <v>38</v>
      </c>
      <c r="D2559" t="s">
        <v>59</v>
      </c>
      <c r="E2559">
        <v>0</v>
      </c>
      <c r="F2559" t="s">
        <v>47</v>
      </c>
      <c r="G2559" t="s">
        <v>40</v>
      </c>
      <c r="H2559" t="s">
        <v>41</v>
      </c>
      <c r="J2559">
        <v>75.27</v>
      </c>
      <c r="K2559" t="s">
        <v>41</v>
      </c>
      <c r="L2559">
        <v>27360.45</v>
      </c>
      <c r="M2559" t="s">
        <v>41</v>
      </c>
      <c r="N2559" t="s">
        <v>41</v>
      </c>
      <c r="O2559">
        <v>1280</v>
      </c>
      <c r="P2559">
        <v>1288.3599999999999</v>
      </c>
      <c r="Q2559">
        <v>1300</v>
      </c>
      <c r="R2559">
        <v>-2.64</v>
      </c>
      <c r="S2559">
        <v>0.21</v>
      </c>
      <c r="T2559">
        <v>62.63</v>
      </c>
      <c r="U2559">
        <v>1001</v>
      </c>
      <c r="V2559" t="s">
        <v>41</v>
      </c>
      <c r="W2559">
        <v>6.81</v>
      </c>
      <c r="X2559" t="s">
        <v>41</v>
      </c>
      <c r="Z2559">
        <v>-0.02</v>
      </c>
      <c r="AA2559">
        <v>-2.54</v>
      </c>
      <c r="AB2559">
        <v>2.52</v>
      </c>
      <c r="AC2559">
        <v>-0.37</v>
      </c>
      <c r="AD2559" t="s">
        <v>41</v>
      </c>
      <c r="AF2559">
        <v>360</v>
      </c>
      <c r="AG2559">
        <v>360</v>
      </c>
      <c r="AH2559">
        <v>3.3</v>
      </c>
      <c r="AI2559">
        <v>3.3</v>
      </c>
      <c r="AJ2559">
        <v>0</v>
      </c>
      <c r="AK2559" t="s">
        <v>41</v>
      </c>
      <c r="AL2559" t="s">
        <v>41</v>
      </c>
      <c r="AM2559" t="s">
        <v>41</v>
      </c>
    </row>
    <row r="2560" spans="1:39" x14ac:dyDescent="0.3">
      <c r="A2560" t="s">
        <v>55</v>
      </c>
      <c r="B2560" t="s">
        <v>56</v>
      </c>
      <c r="C2560" t="s">
        <v>38</v>
      </c>
      <c r="D2560" t="s">
        <v>59</v>
      </c>
      <c r="E2560">
        <v>0</v>
      </c>
      <c r="F2560" t="s">
        <v>48</v>
      </c>
      <c r="G2560" t="s">
        <v>40</v>
      </c>
      <c r="H2560" t="s">
        <v>41</v>
      </c>
      <c r="J2560">
        <v>75.27</v>
      </c>
      <c r="K2560" t="s">
        <v>41</v>
      </c>
      <c r="L2560">
        <v>27360.45</v>
      </c>
      <c r="M2560" t="s">
        <v>41</v>
      </c>
      <c r="N2560" t="s">
        <v>41</v>
      </c>
      <c r="O2560">
        <v>1300</v>
      </c>
      <c r="P2560">
        <v>1308.8800000000001</v>
      </c>
      <c r="Q2560">
        <v>1320</v>
      </c>
      <c r="R2560">
        <v>-2.12</v>
      </c>
      <c r="S2560">
        <v>0.2</v>
      </c>
      <c r="T2560">
        <v>57.26</v>
      </c>
      <c r="U2560">
        <v>1001</v>
      </c>
      <c r="V2560" t="s">
        <v>41</v>
      </c>
      <c r="W2560">
        <v>6.68</v>
      </c>
      <c r="X2560" t="s">
        <v>41</v>
      </c>
      <c r="Z2560">
        <v>-0.02</v>
      </c>
      <c r="AA2560">
        <v>-2.54</v>
      </c>
      <c r="AB2560">
        <v>2.52</v>
      </c>
      <c r="AC2560">
        <v>-0.48</v>
      </c>
      <c r="AD2560" t="s">
        <v>41</v>
      </c>
      <c r="AF2560">
        <v>360</v>
      </c>
      <c r="AG2560">
        <v>360</v>
      </c>
      <c r="AH2560">
        <v>3.3</v>
      </c>
      <c r="AI2560">
        <v>3.3</v>
      </c>
      <c r="AJ2560">
        <v>0</v>
      </c>
      <c r="AK2560" t="s">
        <v>41</v>
      </c>
      <c r="AL2560" t="s">
        <v>41</v>
      </c>
      <c r="AM2560" t="s">
        <v>41</v>
      </c>
    </row>
    <row r="2561" spans="1:39" x14ac:dyDescent="0.3">
      <c r="A2561" t="s">
        <v>55</v>
      </c>
      <c r="B2561" t="s">
        <v>56</v>
      </c>
      <c r="C2561" t="s">
        <v>38</v>
      </c>
      <c r="D2561" t="s">
        <v>59</v>
      </c>
      <c r="E2561">
        <v>0</v>
      </c>
      <c r="F2561" t="s">
        <v>49</v>
      </c>
      <c r="G2561" t="s">
        <v>40</v>
      </c>
      <c r="H2561" t="s">
        <v>41</v>
      </c>
      <c r="J2561">
        <v>75.27</v>
      </c>
      <c r="K2561" t="s">
        <v>41</v>
      </c>
      <c r="L2561">
        <v>27360.45</v>
      </c>
      <c r="M2561" t="s">
        <v>41</v>
      </c>
      <c r="N2561" t="s">
        <v>41</v>
      </c>
      <c r="O2561">
        <v>1320</v>
      </c>
      <c r="P2561">
        <v>1328.46</v>
      </c>
      <c r="Q2561">
        <v>1340</v>
      </c>
      <c r="R2561">
        <v>-2.54</v>
      </c>
      <c r="S2561">
        <v>0.21</v>
      </c>
      <c r="T2561">
        <v>58.79</v>
      </c>
      <c r="U2561">
        <v>1001</v>
      </c>
      <c r="V2561" t="s">
        <v>41</v>
      </c>
      <c r="W2561">
        <v>5.63</v>
      </c>
      <c r="X2561" t="s">
        <v>41</v>
      </c>
      <c r="Z2561">
        <v>-0.02</v>
      </c>
      <c r="AA2561">
        <v>-2.54</v>
      </c>
      <c r="AB2561">
        <v>2.52</v>
      </c>
      <c r="AC2561">
        <v>-0.19</v>
      </c>
      <c r="AD2561" t="s">
        <v>41</v>
      </c>
      <c r="AF2561">
        <v>360</v>
      </c>
      <c r="AG2561">
        <v>360</v>
      </c>
      <c r="AH2561">
        <v>3.3</v>
      </c>
      <c r="AI2561">
        <v>3.3</v>
      </c>
      <c r="AJ2561">
        <v>0</v>
      </c>
      <c r="AK2561" t="s">
        <v>41</v>
      </c>
      <c r="AL2561" t="s">
        <v>41</v>
      </c>
      <c r="AM2561" t="s">
        <v>41</v>
      </c>
    </row>
    <row r="2562" spans="1:39" x14ac:dyDescent="0.3">
      <c r="A2562" t="s">
        <v>55</v>
      </c>
      <c r="B2562" t="s">
        <v>56</v>
      </c>
      <c r="C2562" t="s">
        <v>38</v>
      </c>
      <c r="D2562" t="s">
        <v>59</v>
      </c>
      <c r="E2562">
        <v>0</v>
      </c>
      <c r="F2562" t="s">
        <v>39</v>
      </c>
      <c r="G2562" t="s">
        <v>40</v>
      </c>
      <c r="H2562" t="s">
        <v>41</v>
      </c>
      <c r="J2562">
        <v>75.3</v>
      </c>
      <c r="K2562" t="s">
        <v>41</v>
      </c>
      <c r="L2562">
        <v>27441.18</v>
      </c>
      <c r="M2562" t="s">
        <v>41</v>
      </c>
      <c r="N2562" t="s">
        <v>41</v>
      </c>
      <c r="O2562">
        <v>1260</v>
      </c>
      <c r="P2562">
        <v>1268.7</v>
      </c>
      <c r="Q2562">
        <v>1280</v>
      </c>
      <c r="R2562">
        <v>-2.2999999999999998</v>
      </c>
      <c r="S2562">
        <v>0.2</v>
      </c>
      <c r="T2562">
        <v>62.62</v>
      </c>
      <c r="U2562">
        <v>1001</v>
      </c>
      <c r="V2562" t="s">
        <v>41</v>
      </c>
      <c r="W2562">
        <v>6.65</v>
      </c>
      <c r="X2562" t="s">
        <v>41</v>
      </c>
      <c r="Z2562">
        <v>0.06</v>
      </c>
      <c r="AA2562">
        <v>-2.37</v>
      </c>
      <c r="AB2562">
        <v>2.4300000000000002</v>
      </c>
      <c r="AC2562">
        <v>0.25</v>
      </c>
      <c r="AD2562" t="s">
        <v>41</v>
      </c>
      <c r="AF2562">
        <v>370</v>
      </c>
      <c r="AG2562">
        <v>370</v>
      </c>
      <c r="AH2562">
        <v>3.3</v>
      </c>
      <c r="AI2562">
        <v>3.3</v>
      </c>
      <c r="AJ2562">
        <v>0</v>
      </c>
      <c r="AK2562" t="s">
        <v>41</v>
      </c>
      <c r="AL2562" t="s">
        <v>41</v>
      </c>
      <c r="AM2562" t="s">
        <v>41</v>
      </c>
    </row>
    <row r="2563" spans="1:39" x14ac:dyDescent="0.3">
      <c r="A2563" t="s">
        <v>55</v>
      </c>
      <c r="B2563" t="s">
        <v>56</v>
      </c>
      <c r="C2563" t="s">
        <v>38</v>
      </c>
      <c r="D2563" t="s">
        <v>59</v>
      </c>
      <c r="E2563">
        <v>0</v>
      </c>
      <c r="F2563" t="s">
        <v>43</v>
      </c>
      <c r="G2563" t="s">
        <v>40</v>
      </c>
      <c r="H2563" t="s">
        <v>41</v>
      </c>
      <c r="J2563">
        <v>75.3</v>
      </c>
      <c r="K2563" t="s">
        <v>41</v>
      </c>
      <c r="L2563">
        <v>27441.18</v>
      </c>
      <c r="M2563" t="s">
        <v>41</v>
      </c>
      <c r="N2563" t="s">
        <v>41</v>
      </c>
      <c r="O2563">
        <v>1280</v>
      </c>
      <c r="P2563">
        <v>1288.4000000000001</v>
      </c>
      <c r="Q2563">
        <v>1300</v>
      </c>
      <c r="R2563">
        <v>-2.6</v>
      </c>
      <c r="S2563">
        <v>0.21</v>
      </c>
      <c r="T2563">
        <v>62.82</v>
      </c>
      <c r="U2563">
        <v>1001</v>
      </c>
      <c r="V2563" t="s">
        <v>41</v>
      </c>
      <c r="W2563">
        <v>6.65</v>
      </c>
      <c r="X2563" t="s">
        <v>41</v>
      </c>
      <c r="Z2563">
        <v>0.06</v>
      </c>
      <c r="AA2563">
        <v>-2.37</v>
      </c>
      <c r="AB2563">
        <v>2.4300000000000002</v>
      </c>
      <c r="AC2563">
        <v>-0.14000000000000001</v>
      </c>
      <c r="AD2563" t="s">
        <v>41</v>
      </c>
      <c r="AF2563">
        <v>370</v>
      </c>
      <c r="AG2563">
        <v>370</v>
      </c>
      <c r="AH2563">
        <v>3.3</v>
      </c>
      <c r="AI2563">
        <v>3.3</v>
      </c>
      <c r="AJ2563">
        <v>0</v>
      </c>
      <c r="AK2563" t="s">
        <v>41</v>
      </c>
      <c r="AL2563" t="s">
        <v>41</v>
      </c>
      <c r="AM2563" t="s">
        <v>41</v>
      </c>
    </row>
    <row r="2564" spans="1:39" x14ac:dyDescent="0.3">
      <c r="A2564" t="s">
        <v>55</v>
      </c>
      <c r="B2564" t="s">
        <v>56</v>
      </c>
      <c r="C2564" t="s">
        <v>38</v>
      </c>
      <c r="D2564" t="s">
        <v>59</v>
      </c>
      <c r="E2564">
        <v>0</v>
      </c>
      <c r="F2564" t="s">
        <v>44</v>
      </c>
      <c r="G2564" t="s">
        <v>40</v>
      </c>
      <c r="H2564" t="s">
        <v>41</v>
      </c>
      <c r="J2564">
        <v>75.3</v>
      </c>
      <c r="K2564" t="s">
        <v>41</v>
      </c>
      <c r="L2564">
        <v>27441.18</v>
      </c>
      <c r="M2564" t="s">
        <v>41</v>
      </c>
      <c r="N2564" t="s">
        <v>41</v>
      </c>
      <c r="O2564">
        <v>1300</v>
      </c>
      <c r="P2564">
        <v>1308.92</v>
      </c>
      <c r="Q2564">
        <v>1320</v>
      </c>
      <c r="R2564">
        <v>-2.08</v>
      </c>
      <c r="S2564">
        <v>0.2</v>
      </c>
      <c r="T2564">
        <v>57.22</v>
      </c>
      <c r="U2564">
        <v>1001</v>
      </c>
      <c r="V2564" t="s">
        <v>41</v>
      </c>
      <c r="W2564">
        <v>6.2</v>
      </c>
      <c r="X2564" t="s">
        <v>41</v>
      </c>
      <c r="Z2564">
        <v>0.06</v>
      </c>
      <c r="AA2564">
        <v>-2.37</v>
      </c>
      <c r="AB2564">
        <v>2.4300000000000002</v>
      </c>
      <c r="AC2564">
        <v>-0.24</v>
      </c>
      <c r="AD2564" t="s">
        <v>41</v>
      </c>
      <c r="AF2564">
        <v>370</v>
      </c>
      <c r="AG2564">
        <v>370</v>
      </c>
      <c r="AH2564">
        <v>3.3</v>
      </c>
      <c r="AI2564">
        <v>3.3</v>
      </c>
      <c r="AJ2564">
        <v>0</v>
      </c>
      <c r="AK2564" t="s">
        <v>41</v>
      </c>
      <c r="AL2564" t="s">
        <v>41</v>
      </c>
      <c r="AM2564" t="s">
        <v>41</v>
      </c>
    </row>
    <row r="2565" spans="1:39" x14ac:dyDescent="0.3">
      <c r="A2565" t="s">
        <v>55</v>
      </c>
      <c r="B2565" t="s">
        <v>56</v>
      </c>
      <c r="C2565" t="s">
        <v>38</v>
      </c>
      <c r="D2565" t="s">
        <v>59</v>
      </c>
      <c r="E2565">
        <v>0</v>
      </c>
      <c r="F2565" t="s">
        <v>45</v>
      </c>
      <c r="G2565" t="s">
        <v>40</v>
      </c>
      <c r="H2565" t="s">
        <v>41</v>
      </c>
      <c r="J2565">
        <v>75.3</v>
      </c>
      <c r="K2565" t="s">
        <v>41</v>
      </c>
      <c r="L2565">
        <v>27441.18</v>
      </c>
      <c r="M2565" t="s">
        <v>41</v>
      </c>
      <c r="N2565" t="s">
        <v>41</v>
      </c>
      <c r="O2565">
        <v>1320</v>
      </c>
      <c r="P2565">
        <v>1328.48</v>
      </c>
      <c r="Q2565">
        <v>1340</v>
      </c>
      <c r="R2565">
        <v>-2.52</v>
      </c>
      <c r="S2565">
        <v>0.21</v>
      </c>
      <c r="T2565">
        <v>58.87</v>
      </c>
      <c r="U2565">
        <v>1001</v>
      </c>
      <c r="V2565" t="s">
        <v>41</v>
      </c>
      <c r="W2565">
        <v>5.25</v>
      </c>
      <c r="X2565" t="s">
        <v>41</v>
      </c>
      <c r="Z2565">
        <v>0.06</v>
      </c>
      <c r="AA2565">
        <v>-2.37</v>
      </c>
      <c r="AB2565">
        <v>2.4300000000000002</v>
      </c>
      <c r="AC2565">
        <v>0.04</v>
      </c>
      <c r="AD2565" t="s">
        <v>41</v>
      </c>
      <c r="AF2565">
        <v>370</v>
      </c>
      <c r="AG2565">
        <v>370</v>
      </c>
      <c r="AH2565">
        <v>3.3</v>
      </c>
      <c r="AI2565">
        <v>3.3</v>
      </c>
      <c r="AJ2565">
        <v>0</v>
      </c>
      <c r="AK2565" t="s">
        <v>41</v>
      </c>
      <c r="AL2565" t="s">
        <v>41</v>
      </c>
      <c r="AM2565" t="s">
        <v>41</v>
      </c>
    </row>
    <row r="2566" spans="1:39" x14ac:dyDescent="0.3">
      <c r="A2566" t="s">
        <v>55</v>
      </c>
      <c r="B2566" t="s">
        <v>56</v>
      </c>
      <c r="C2566" t="s">
        <v>38</v>
      </c>
      <c r="D2566" t="s">
        <v>59</v>
      </c>
      <c r="E2566">
        <v>0</v>
      </c>
      <c r="F2566" t="s">
        <v>46</v>
      </c>
      <c r="G2566" t="s">
        <v>40</v>
      </c>
      <c r="H2566" t="s">
        <v>41</v>
      </c>
      <c r="J2566">
        <v>75.3</v>
      </c>
      <c r="K2566" t="s">
        <v>41</v>
      </c>
      <c r="L2566">
        <v>27441.18</v>
      </c>
      <c r="M2566" t="s">
        <v>41</v>
      </c>
      <c r="N2566" t="s">
        <v>41</v>
      </c>
      <c r="O2566">
        <v>1260</v>
      </c>
      <c r="P2566">
        <v>1268.7</v>
      </c>
      <c r="Q2566">
        <v>1280</v>
      </c>
      <c r="R2566">
        <v>-2.2999999999999998</v>
      </c>
      <c r="S2566">
        <v>0.2</v>
      </c>
      <c r="T2566">
        <v>62.62</v>
      </c>
      <c r="U2566">
        <v>1001</v>
      </c>
      <c r="V2566" t="s">
        <v>41</v>
      </c>
      <c r="W2566">
        <v>6.81</v>
      </c>
      <c r="X2566" t="s">
        <v>41</v>
      </c>
      <c r="Z2566">
        <v>0.06</v>
      </c>
      <c r="AA2566">
        <v>-2.37</v>
      </c>
      <c r="AB2566">
        <v>2.4300000000000002</v>
      </c>
      <c r="AC2566">
        <v>0.25</v>
      </c>
      <c r="AD2566" t="s">
        <v>41</v>
      </c>
      <c r="AF2566">
        <v>370</v>
      </c>
      <c r="AG2566">
        <v>370</v>
      </c>
      <c r="AH2566">
        <v>3.3</v>
      </c>
      <c r="AI2566">
        <v>3.3</v>
      </c>
      <c r="AJ2566">
        <v>0</v>
      </c>
      <c r="AK2566" t="s">
        <v>41</v>
      </c>
      <c r="AL2566" t="s">
        <v>41</v>
      </c>
      <c r="AM2566" t="s">
        <v>41</v>
      </c>
    </row>
    <row r="2567" spans="1:39" x14ac:dyDescent="0.3">
      <c r="A2567" t="s">
        <v>55</v>
      </c>
      <c r="B2567" t="s">
        <v>56</v>
      </c>
      <c r="C2567" t="s">
        <v>38</v>
      </c>
      <c r="D2567" t="s">
        <v>59</v>
      </c>
      <c r="E2567">
        <v>0</v>
      </c>
      <c r="F2567" t="s">
        <v>47</v>
      </c>
      <c r="G2567" t="s">
        <v>40</v>
      </c>
      <c r="H2567" t="s">
        <v>41</v>
      </c>
      <c r="J2567">
        <v>75.3</v>
      </c>
      <c r="K2567" t="s">
        <v>41</v>
      </c>
      <c r="L2567">
        <v>27441.18</v>
      </c>
      <c r="M2567" t="s">
        <v>41</v>
      </c>
      <c r="N2567" t="s">
        <v>41</v>
      </c>
      <c r="O2567">
        <v>1280</v>
      </c>
      <c r="P2567">
        <v>1288.4000000000001</v>
      </c>
      <c r="Q2567">
        <v>1300</v>
      </c>
      <c r="R2567">
        <v>-2.6</v>
      </c>
      <c r="S2567">
        <v>0.21</v>
      </c>
      <c r="T2567">
        <v>62.82</v>
      </c>
      <c r="U2567">
        <v>1001</v>
      </c>
      <c r="V2567" t="s">
        <v>41</v>
      </c>
      <c r="W2567">
        <v>6.82</v>
      </c>
      <c r="X2567" t="s">
        <v>41</v>
      </c>
      <c r="Z2567">
        <v>0.06</v>
      </c>
      <c r="AA2567">
        <v>-2.37</v>
      </c>
      <c r="AB2567">
        <v>2.4300000000000002</v>
      </c>
      <c r="AC2567">
        <v>-0.14000000000000001</v>
      </c>
      <c r="AD2567" t="s">
        <v>41</v>
      </c>
      <c r="AF2567">
        <v>370</v>
      </c>
      <c r="AG2567">
        <v>370</v>
      </c>
      <c r="AH2567">
        <v>3.3</v>
      </c>
      <c r="AI2567">
        <v>3.3</v>
      </c>
      <c r="AJ2567">
        <v>0</v>
      </c>
      <c r="AK2567" t="s">
        <v>41</v>
      </c>
      <c r="AL2567" t="s">
        <v>41</v>
      </c>
      <c r="AM2567" t="s">
        <v>41</v>
      </c>
    </row>
    <row r="2568" spans="1:39" x14ac:dyDescent="0.3">
      <c r="A2568" t="s">
        <v>55</v>
      </c>
      <c r="B2568" t="s">
        <v>56</v>
      </c>
      <c r="C2568" t="s">
        <v>38</v>
      </c>
      <c r="D2568" t="s">
        <v>59</v>
      </c>
      <c r="E2568">
        <v>0</v>
      </c>
      <c r="F2568" t="s">
        <v>48</v>
      </c>
      <c r="G2568" t="s">
        <v>40</v>
      </c>
      <c r="H2568" t="s">
        <v>41</v>
      </c>
      <c r="J2568">
        <v>75.3</v>
      </c>
      <c r="K2568" t="s">
        <v>41</v>
      </c>
      <c r="L2568">
        <v>27441.18</v>
      </c>
      <c r="M2568" t="s">
        <v>41</v>
      </c>
      <c r="N2568" t="s">
        <v>41</v>
      </c>
      <c r="O2568">
        <v>1300</v>
      </c>
      <c r="P2568">
        <v>1308.92</v>
      </c>
      <c r="Q2568">
        <v>1320</v>
      </c>
      <c r="R2568">
        <v>-2.08</v>
      </c>
      <c r="S2568">
        <v>0.2</v>
      </c>
      <c r="T2568">
        <v>57.22</v>
      </c>
      <c r="U2568">
        <v>1001</v>
      </c>
      <c r="V2568" t="s">
        <v>41</v>
      </c>
      <c r="W2568">
        <v>6.69</v>
      </c>
      <c r="X2568" t="s">
        <v>41</v>
      </c>
      <c r="Z2568">
        <v>0.06</v>
      </c>
      <c r="AA2568">
        <v>-2.37</v>
      </c>
      <c r="AB2568">
        <v>2.4300000000000002</v>
      </c>
      <c r="AC2568">
        <v>-0.24</v>
      </c>
      <c r="AD2568" t="s">
        <v>41</v>
      </c>
      <c r="AF2568">
        <v>370</v>
      </c>
      <c r="AG2568">
        <v>370</v>
      </c>
      <c r="AH2568">
        <v>3.3</v>
      </c>
      <c r="AI2568">
        <v>3.3</v>
      </c>
      <c r="AJ2568">
        <v>0</v>
      </c>
      <c r="AK2568" t="s">
        <v>41</v>
      </c>
      <c r="AL2568" t="s">
        <v>41</v>
      </c>
      <c r="AM2568" t="s">
        <v>41</v>
      </c>
    </row>
    <row r="2569" spans="1:39" x14ac:dyDescent="0.3">
      <c r="A2569" t="s">
        <v>55</v>
      </c>
      <c r="B2569" t="s">
        <v>56</v>
      </c>
      <c r="C2569" t="s">
        <v>38</v>
      </c>
      <c r="D2569" t="s">
        <v>59</v>
      </c>
      <c r="E2569">
        <v>0</v>
      </c>
      <c r="F2569" t="s">
        <v>49</v>
      </c>
      <c r="G2569" t="s">
        <v>40</v>
      </c>
      <c r="H2569" t="s">
        <v>41</v>
      </c>
      <c r="J2569">
        <v>75.3</v>
      </c>
      <c r="K2569" t="s">
        <v>41</v>
      </c>
      <c r="L2569">
        <v>27441.18</v>
      </c>
      <c r="M2569" t="s">
        <v>41</v>
      </c>
      <c r="N2569" t="s">
        <v>41</v>
      </c>
      <c r="O2569">
        <v>1320</v>
      </c>
      <c r="P2569">
        <v>1328.48</v>
      </c>
      <c r="Q2569">
        <v>1340</v>
      </c>
      <c r="R2569">
        <v>-2.52</v>
      </c>
      <c r="S2569">
        <v>0.21</v>
      </c>
      <c r="T2569">
        <v>58.87</v>
      </c>
      <c r="U2569">
        <v>1001</v>
      </c>
      <c r="V2569" t="s">
        <v>41</v>
      </c>
      <c r="W2569">
        <v>5.65</v>
      </c>
      <c r="X2569" t="s">
        <v>41</v>
      </c>
      <c r="Z2569">
        <v>0.06</v>
      </c>
      <c r="AA2569">
        <v>-2.37</v>
      </c>
      <c r="AB2569">
        <v>2.4300000000000002</v>
      </c>
      <c r="AC2569">
        <v>0.04</v>
      </c>
      <c r="AD2569" t="s">
        <v>41</v>
      </c>
      <c r="AF2569">
        <v>370</v>
      </c>
      <c r="AG2569">
        <v>370</v>
      </c>
      <c r="AH2569">
        <v>3.3</v>
      </c>
      <c r="AI2569">
        <v>3.3</v>
      </c>
      <c r="AJ2569">
        <v>0</v>
      </c>
      <c r="AK2569" t="s">
        <v>41</v>
      </c>
      <c r="AL2569" t="s">
        <v>41</v>
      </c>
      <c r="AM2569" t="s">
        <v>41</v>
      </c>
    </row>
    <row r="2570" spans="1:39" x14ac:dyDescent="0.3">
      <c r="A2570" t="s">
        <v>55</v>
      </c>
      <c r="B2570" t="s">
        <v>56</v>
      </c>
      <c r="C2570" t="s">
        <v>38</v>
      </c>
      <c r="D2570" t="s">
        <v>59</v>
      </c>
      <c r="E2570">
        <v>0</v>
      </c>
      <c r="F2570" t="s">
        <v>39</v>
      </c>
      <c r="G2570" t="s">
        <v>40</v>
      </c>
      <c r="H2570" t="s">
        <v>41</v>
      </c>
      <c r="J2570">
        <v>76.28</v>
      </c>
      <c r="K2570" t="s">
        <v>41</v>
      </c>
      <c r="L2570">
        <v>27522.89</v>
      </c>
      <c r="M2570" t="s">
        <v>41</v>
      </c>
      <c r="N2570" t="s">
        <v>41</v>
      </c>
      <c r="O2570">
        <v>1260</v>
      </c>
      <c r="P2570">
        <v>1268.72</v>
      </c>
      <c r="Q2570">
        <v>1280</v>
      </c>
      <c r="R2570">
        <v>-2.2799999999999998</v>
      </c>
      <c r="S2570">
        <v>0.2</v>
      </c>
      <c r="T2570">
        <v>62.69</v>
      </c>
      <c r="U2570">
        <v>1001</v>
      </c>
      <c r="V2570" t="s">
        <v>41</v>
      </c>
      <c r="W2570">
        <v>6.66</v>
      </c>
      <c r="X2570" t="s">
        <v>41</v>
      </c>
      <c r="Z2570">
        <v>-0.02</v>
      </c>
      <c r="AA2570">
        <v>-2.4</v>
      </c>
      <c r="AB2570">
        <v>2.38</v>
      </c>
      <c r="AC2570">
        <v>0.36</v>
      </c>
      <c r="AD2570" t="s">
        <v>41</v>
      </c>
      <c r="AF2570">
        <v>380</v>
      </c>
      <c r="AG2570">
        <v>380</v>
      </c>
      <c r="AH2570">
        <v>3.3</v>
      </c>
      <c r="AI2570">
        <v>3.29</v>
      </c>
      <c r="AJ2570">
        <v>0.01</v>
      </c>
      <c r="AK2570" t="s">
        <v>41</v>
      </c>
      <c r="AL2570" t="s">
        <v>41</v>
      </c>
      <c r="AM2570" t="s">
        <v>41</v>
      </c>
    </row>
    <row r="2571" spans="1:39" x14ac:dyDescent="0.3">
      <c r="A2571" t="s">
        <v>55</v>
      </c>
      <c r="B2571" t="s">
        <v>56</v>
      </c>
      <c r="C2571" t="s">
        <v>38</v>
      </c>
      <c r="D2571" t="s">
        <v>59</v>
      </c>
      <c r="E2571">
        <v>0</v>
      </c>
      <c r="F2571" t="s">
        <v>43</v>
      </c>
      <c r="G2571" t="s">
        <v>40</v>
      </c>
      <c r="H2571" t="s">
        <v>41</v>
      </c>
      <c r="J2571">
        <v>76.28</v>
      </c>
      <c r="K2571" t="s">
        <v>41</v>
      </c>
      <c r="L2571">
        <v>27522.89</v>
      </c>
      <c r="M2571" t="s">
        <v>41</v>
      </c>
      <c r="N2571" t="s">
        <v>41</v>
      </c>
      <c r="O2571">
        <v>1280</v>
      </c>
      <c r="P2571">
        <v>1288.44</v>
      </c>
      <c r="Q2571">
        <v>1300</v>
      </c>
      <c r="R2571">
        <v>-2.56</v>
      </c>
      <c r="S2571">
        <v>0.21</v>
      </c>
      <c r="T2571">
        <v>62.75</v>
      </c>
      <c r="U2571">
        <v>1001</v>
      </c>
      <c r="V2571" t="s">
        <v>41</v>
      </c>
      <c r="W2571">
        <v>6.66</v>
      </c>
      <c r="X2571" t="s">
        <v>41</v>
      </c>
      <c r="Z2571">
        <v>-0.02</v>
      </c>
      <c r="AA2571">
        <v>-2.4</v>
      </c>
      <c r="AB2571">
        <v>2.38</v>
      </c>
      <c r="AC2571">
        <v>-0.03</v>
      </c>
      <c r="AD2571" t="s">
        <v>41</v>
      </c>
      <c r="AF2571">
        <v>380</v>
      </c>
      <c r="AG2571">
        <v>380</v>
      </c>
      <c r="AH2571">
        <v>3.3</v>
      </c>
      <c r="AI2571">
        <v>3.29</v>
      </c>
      <c r="AJ2571">
        <v>0.01</v>
      </c>
      <c r="AK2571" t="s">
        <v>41</v>
      </c>
      <c r="AL2571" t="s">
        <v>41</v>
      </c>
      <c r="AM2571" t="s">
        <v>41</v>
      </c>
    </row>
    <row r="2572" spans="1:39" x14ac:dyDescent="0.3">
      <c r="A2572" t="s">
        <v>55</v>
      </c>
      <c r="B2572" t="s">
        <v>56</v>
      </c>
      <c r="C2572" t="s">
        <v>38</v>
      </c>
      <c r="D2572" t="s">
        <v>59</v>
      </c>
      <c r="E2572">
        <v>0</v>
      </c>
      <c r="F2572" t="s">
        <v>44</v>
      </c>
      <c r="G2572" t="s">
        <v>40</v>
      </c>
      <c r="H2572" t="s">
        <v>41</v>
      </c>
      <c r="J2572">
        <v>76.28</v>
      </c>
      <c r="K2572" t="s">
        <v>41</v>
      </c>
      <c r="L2572">
        <v>27522.89</v>
      </c>
      <c r="M2572" t="s">
        <v>41</v>
      </c>
      <c r="N2572" t="s">
        <v>41</v>
      </c>
      <c r="O2572">
        <v>1300</v>
      </c>
      <c r="P2572">
        <v>1308.94</v>
      </c>
      <c r="Q2572">
        <v>1320</v>
      </c>
      <c r="R2572">
        <v>-2.06</v>
      </c>
      <c r="S2572">
        <v>0.2</v>
      </c>
      <c r="T2572">
        <v>57.23</v>
      </c>
      <c r="U2572">
        <v>1001</v>
      </c>
      <c r="V2572" t="s">
        <v>41</v>
      </c>
      <c r="W2572">
        <v>6.21</v>
      </c>
      <c r="X2572" t="s">
        <v>41</v>
      </c>
      <c r="Z2572">
        <v>-0.02</v>
      </c>
      <c r="AA2572">
        <v>-2.4</v>
      </c>
      <c r="AB2572">
        <v>2.38</v>
      </c>
      <c r="AC2572">
        <v>-0.14000000000000001</v>
      </c>
      <c r="AD2572" t="s">
        <v>41</v>
      </c>
      <c r="AF2572">
        <v>380</v>
      </c>
      <c r="AG2572">
        <v>380</v>
      </c>
      <c r="AH2572">
        <v>3.3</v>
      </c>
      <c r="AI2572">
        <v>3.29</v>
      </c>
      <c r="AJ2572">
        <v>0.01</v>
      </c>
      <c r="AK2572" t="s">
        <v>41</v>
      </c>
      <c r="AL2572" t="s">
        <v>41</v>
      </c>
      <c r="AM2572" t="s">
        <v>41</v>
      </c>
    </row>
    <row r="2573" spans="1:39" x14ac:dyDescent="0.3">
      <c r="A2573" t="s">
        <v>55</v>
      </c>
      <c r="B2573" t="s">
        <v>56</v>
      </c>
      <c r="C2573" t="s">
        <v>38</v>
      </c>
      <c r="D2573" t="s">
        <v>59</v>
      </c>
      <c r="E2573">
        <v>0</v>
      </c>
      <c r="F2573" t="s">
        <v>45</v>
      </c>
      <c r="G2573" t="s">
        <v>40</v>
      </c>
      <c r="H2573" t="s">
        <v>41</v>
      </c>
      <c r="J2573">
        <v>76.28</v>
      </c>
      <c r="K2573" t="s">
        <v>41</v>
      </c>
      <c r="L2573">
        <v>27522.89</v>
      </c>
      <c r="M2573" t="s">
        <v>41</v>
      </c>
      <c r="N2573" t="s">
        <v>41</v>
      </c>
      <c r="O2573">
        <v>1320</v>
      </c>
      <c r="P2573">
        <v>1328.52</v>
      </c>
      <c r="Q2573">
        <v>1340</v>
      </c>
      <c r="R2573">
        <v>-2.48</v>
      </c>
      <c r="S2573">
        <v>0.2</v>
      </c>
      <c r="T2573">
        <v>59.19</v>
      </c>
      <c r="U2573">
        <v>1001</v>
      </c>
      <c r="V2573" t="s">
        <v>41</v>
      </c>
      <c r="W2573">
        <v>5.27</v>
      </c>
      <c r="X2573" t="s">
        <v>41</v>
      </c>
      <c r="Z2573">
        <v>-0.02</v>
      </c>
      <c r="AA2573">
        <v>-2.4</v>
      </c>
      <c r="AB2573">
        <v>2.38</v>
      </c>
      <c r="AC2573">
        <v>0.18</v>
      </c>
      <c r="AD2573" t="s">
        <v>41</v>
      </c>
      <c r="AF2573">
        <v>380</v>
      </c>
      <c r="AG2573">
        <v>380</v>
      </c>
      <c r="AH2573">
        <v>3.3</v>
      </c>
      <c r="AI2573">
        <v>3.29</v>
      </c>
      <c r="AJ2573">
        <v>0.01</v>
      </c>
      <c r="AK2573" t="s">
        <v>41</v>
      </c>
      <c r="AL2573" t="s">
        <v>41</v>
      </c>
      <c r="AM2573" t="s">
        <v>41</v>
      </c>
    </row>
    <row r="2574" spans="1:39" x14ac:dyDescent="0.3">
      <c r="A2574" t="s">
        <v>55</v>
      </c>
      <c r="B2574" t="s">
        <v>56</v>
      </c>
      <c r="C2574" t="s">
        <v>38</v>
      </c>
      <c r="D2574" t="s">
        <v>59</v>
      </c>
      <c r="E2574">
        <v>0</v>
      </c>
      <c r="F2574" t="s">
        <v>46</v>
      </c>
      <c r="G2574" t="s">
        <v>40</v>
      </c>
      <c r="H2574" t="s">
        <v>41</v>
      </c>
      <c r="J2574">
        <v>76.28</v>
      </c>
      <c r="K2574" t="s">
        <v>41</v>
      </c>
      <c r="L2574">
        <v>27522.89</v>
      </c>
      <c r="M2574" t="s">
        <v>41</v>
      </c>
      <c r="N2574" t="s">
        <v>41</v>
      </c>
      <c r="O2574">
        <v>1260</v>
      </c>
      <c r="P2574">
        <v>1268.72</v>
      </c>
      <c r="Q2574">
        <v>1280</v>
      </c>
      <c r="R2574">
        <v>-2.2799999999999998</v>
      </c>
      <c r="S2574">
        <v>0.2</v>
      </c>
      <c r="T2574">
        <v>62.69</v>
      </c>
      <c r="U2574">
        <v>1001</v>
      </c>
      <c r="V2574" t="s">
        <v>41</v>
      </c>
      <c r="W2574">
        <v>6.82</v>
      </c>
      <c r="X2574" t="s">
        <v>41</v>
      </c>
      <c r="Z2574">
        <v>-0.02</v>
      </c>
      <c r="AA2574">
        <v>-2.4</v>
      </c>
      <c r="AB2574">
        <v>2.38</v>
      </c>
      <c r="AC2574">
        <v>0.36</v>
      </c>
      <c r="AD2574" t="s">
        <v>41</v>
      </c>
      <c r="AF2574">
        <v>380</v>
      </c>
      <c r="AG2574">
        <v>380</v>
      </c>
      <c r="AH2574">
        <v>3.3</v>
      </c>
      <c r="AI2574">
        <v>3.29</v>
      </c>
      <c r="AJ2574">
        <v>0.01</v>
      </c>
      <c r="AK2574" t="s">
        <v>41</v>
      </c>
      <c r="AL2574" t="s">
        <v>41</v>
      </c>
      <c r="AM2574" t="s">
        <v>41</v>
      </c>
    </row>
    <row r="2575" spans="1:39" x14ac:dyDescent="0.3">
      <c r="A2575" t="s">
        <v>55</v>
      </c>
      <c r="B2575" t="s">
        <v>56</v>
      </c>
      <c r="C2575" t="s">
        <v>38</v>
      </c>
      <c r="D2575" t="s">
        <v>59</v>
      </c>
      <c r="E2575">
        <v>0</v>
      </c>
      <c r="F2575" t="s">
        <v>47</v>
      </c>
      <c r="G2575" t="s">
        <v>40</v>
      </c>
      <c r="H2575" t="s">
        <v>41</v>
      </c>
      <c r="J2575">
        <v>76.28</v>
      </c>
      <c r="K2575" t="s">
        <v>41</v>
      </c>
      <c r="L2575">
        <v>27522.89</v>
      </c>
      <c r="M2575" t="s">
        <v>41</v>
      </c>
      <c r="N2575" t="s">
        <v>41</v>
      </c>
      <c r="O2575">
        <v>1280</v>
      </c>
      <c r="P2575">
        <v>1288.44</v>
      </c>
      <c r="Q2575">
        <v>1300</v>
      </c>
      <c r="R2575">
        <v>-2.56</v>
      </c>
      <c r="S2575">
        <v>0.21</v>
      </c>
      <c r="T2575">
        <v>62.75</v>
      </c>
      <c r="U2575">
        <v>1001</v>
      </c>
      <c r="V2575" t="s">
        <v>41</v>
      </c>
      <c r="W2575">
        <v>6.83</v>
      </c>
      <c r="X2575" t="s">
        <v>41</v>
      </c>
      <c r="Z2575">
        <v>-0.02</v>
      </c>
      <c r="AA2575">
        <v>-2.4</v>
      </c>
      <c r="AB2575">
        <v>2.38</v>
      </c>
      <c r="AC2575">
        <v>-0.03</v>
      </c>
      <c r="AD2575" t="s">
        <v>41</v>
      </c>
      <c r="AF2575">
        <v>380</v>
      </c>
      <c r="AG2575">
        <v>380</v>
      </c>
      <c r="AH2575">
        <v>3.3</v>
      </c>
      <c r="AI2575">
        <v>3.29</v>
      </c>
      <c r="AJ2575">
        <v>0.01</v>
      </c>
      <c r="AK2575" t="s">
        <v>41</v>
      </c>
      <c r="AL2575" t="s">
        <v>41</v>
      </c>
      <c r="AM2575" t="s">
        <v>41</v>
      </c>
    </row>
    <row r="2576" spans="1:39" x14ac:dyDescent="0.3">
      <c r="A2576" t="s">
        <v>55</v>
      </c>
      <c r="B2576" t="s">
        <v>56</v>
      </c>
      <c r="C2576" t="s">
        <v>38</v>
      </c>
      <c r="D2576" t="s">
        <v>59</v>
      </c>
      <c r="E2576">
        <v>0</v>
      </c>
      <c r="F2576" t="s">
        <v>48</v>
      </c>
      <c r="G2576" t="s">
        <v>40</v>
      </c>
      <c r="H2576" t="s">
        <v>41</v>
      </c>
      <c r="J2576">
        <v>76.28</v>
      </c>
      <c r="K2576" t="s">
        <v>41</v>
      </c>
      <c r="L2576">
        <v>27522.89</v>
      </c>
      <c r="M2576" t="s">
        <v>41</v>
      </c>
      <c r="N2576" t="s">
        <v>41</v>
      </c>
      <c r="O2576">
        <v>1300</v>
      </c>
      <c r="P2576">
        <v>1308.94</v>
      </c>
      <c r="Q2576">
        <v>1320</v>
      </c>
      <c r="R2576">
        <v>-2.06</v>
      </c>
      <c r="S2576">
        <v>0.2</v>
      </c>
      <c r="T2576">
        <v>57.23</v>
      </c>
      <c r="U2576">
        <v>1001</v>
      </c>
      <c r="V2576" t="s">
        <v>41</v>
      </c>
      <c r="W2576">
        <v>6.7</v>
      </c>
      <c r="X2576" t="s">
        <v>41</v>
      </c>
      <c r="Z2576">
        <v>-0.02</v>
      </c>
      <c r="AA2576">
        <v>-2.4</v>
      </c>
      <c r="AB2576">
        <v>2.38</v>
      </c>
      <c r="AC2576">
        <v>-0.14000000000000001</v>
      </c>
      <c r="AD2576" t="s">
        <v>41</v>
      </c>
      <c r="AF2576">
        <v>380</v>
      </c>
      <c r="AG2576">
        <v>380</v>
      </c>
      <c r="AH2576">
        <v>3.3</v>
      </c>
      <c r="AI2576">
        <v>3.29</v>
      </c>
      <c r="AJ2576">
        <v>0.01</v>
      </c>
      <c r="AK2576" t="s">
        <v>41</v>
      </c>
      <c r="AL2576" t="s">
        <v>41</v>
      </c>
      <c r="AM2576" t="s">
        <v>41</v>
      </c>
    </row>
    <row r="2577" spans="1:39" x14ac:dyDescent="0.3">
      <c r="A2577" t="s">
        <v>55</v>
      </c>
      <c r="B2577" t="s">
        <v>56</v>
      </c>
      <c r="C2577" t="s">
        <v>38</v>
      </c>
      <c r="D2577" t="s">
        <v>59</v>
      </c>
      <c r="E2577">
        <v>0</v>
      </c>
      <c r="F2577" t="s">
        <v>49</v>
      </c>
      <c r="G2577" t="s">
        <v>40</v>
      </c>
      <c r="H2577" t="s">
        <v>41</v>
      </c>
      <c r="J2577">
        <v>76.28</v>
      </c>
      <c r="K2577" t="s">
        <v>41</v>
      </c>
      <c r="L2577">
        <v>27522.89</v>
      </c>
      <c r="M2577" t="s">
        <v>41</v>
      </c>
      <c r="N2577" t="s">
        <v>41</v>
      </c>
      <c r="O2577">
        <v>1320</v>
      </c>
      <c r="P2577">
        <v>1328.52</v>
      </c>
      <c r="Q2577">
        <v>1340</v>
      </c>
      <c r="R2577">
        <v>-2.48</v>
      </c>
      <c r="S2577">
        <v>0.2</v>
      </c>
      <c r="T2577">
        <v>59.19</v>
      </c>
      <c r="U2577">
        <v>1001</v>
      </c>
      <c r="V2577" t="s">
        <v>41</v>
      </c>
      <c r="W2577">
        <v>5.66</v>
      </c>
      <c r="X2577" t="s">
        <v>41</v>
      </c>
      <c r="Z2577">
        <v>-0.02</v>
      </c>
      <c r="AA2577">
        <v>-2.4</v>
      </c>
      <c r="AB2577">
        <v>2.38</v>
      </c>
      <c r="AC2577">
        <v>0.18</v>
      </c>
      <c r="AD2577" t="s">
        <v>41</v>
      </c>
      <c r="AF2577">
        <v>380</v>
      </c>
      <c r="AG2577">
        <v>380</v>
      </c>
      <c r="AH2577">
        <v>3.3</v>
      </c>
      <c r="AI2577">
        <v>3.29</v>
      </c>
      <c r="AJ2577">
        <v>0.01</v>
      </c>
      <c r="AK2577" t="s">
        <v>41</v>
      </c>
      <c r="AL2577" t="s">
        <v>41</v>
      </c>
      <c r="AM2577" t="s">
        <v>41</v>
      </c>
    </row>
    <row r="2578" spans="1:39" x14ac:dyDescent="0.3">
      <c r="A2578" t="s">
        <v>55</v>
      </c>
      <c r="B2578" t="s">
        <v>56</v>
      </c>
      <c r="C2578" t="s">
        <v>38</v>
      </c>
      <c r="D2578" t="s">
        <v>59</v>
      </c>
      <c r="E2578">
        <v>0</v>
      </c>
      <c r="F2578" t="s">
        <v>39</v>
      </c>
      <c r="G2578" t="s">
        <v>40</v>
      </c>
      <c r="H2578" t="s">
        <v>41</v>
      </c>
      <c r="J2578">
        <v>76.25</v>
      </c>
      <c r="K2578" t="s">
        <v>41</v>
      </c>
      <c r="L2578">
        <v>27604.58</v>
      </c>
      <c r="M2578" t="s">
        <v>41</v>
      </c>
      <c r="N2578" t="s">
        <v>41</v>
      </c>
      <c r="O2578">
        <v>1260</v>
      </c>
      <c r="P2578">
        <v>1268.72</v>
      </c>
      <c r="Q2578">
        <v>1280</v>
      </c>
      <c r="R2578">
        <v>-2.2799999999999998</v>
      </c>
      <c r="S2578">
        <v>0.2</v>
      </c>
      <c r="T2578">
        <v>62.74</v>
      </c>
      <c r="U2578">
        <v>1001</v>
      </c>
      <c r="V2578" t="s">
        <v>41</v>
      </c>
      <c r="W2578">
        <v>6.68</v>
      </c>
      <c r="X2578" t="s">
        <v>41</v>
      </c>
      <c r="Z2578">
        <v>0.01</v>
      </c>
      <c r="AA2578">
        <v>-2.2400000000000002</v>
      </c>
      <c r="AB2578">
        <v>2.25</v>
      </c>
      <c r="AC2578">
        <v>0.59</v>
      </c>
      <c r="AD2578" t="s">
        <v>41</v>
      </c>
      <c r="AF2578">
        <v>390</v>
      </c>
      <c r="AG2578">
        <v>390</v>
      </c>
      <c r="AH2578">
        <v>3.3</v>
      </c>
      <c r="AI2578">
        <v>3.29</v>
      </c>
      <c r="AJ2578">
        <v>0.01</v>
      </c>
      <c r="AK2578" t="s">
        <v>41</v>
      </c>
      <c r="AL2578" t="s">
        <v>41</v>
      </c>
      <c r="AM2578" t="s">
        <v>41</v>
      </c>
    </row>
    <row r="2579" spans="1:39" x14ac:dyDescent="0.3">
      <c r="A2579" t="s">
        <v>55</v>
      </c>
      <c r="B2579" t="s">
        <v>56</v>
      </c>
      <c r="C2579" t="s">
        <v>38</v>
      </c>
      <c r="D2579" t="s">
        <v>59</v>
      </c>
      <c r="E2579">
        <v>0</v>
      </c>
      <c r="F2579" t="s">
        <v>43</v>
      </c>
      <c r="G2579" t="s">
        <v>40</v>
      </c>
      <c r="H2579" t="s">
        <v>41</v>
      </c>
      <c r="J2579">
        <v>76.25</v>
      </c>
      <c r="K2579" t="s">
        <v>41</v>
      </c>
      <c r="L2579">
        <v>27604.58</v>
      </c>
      <c r="M2579" t="s">
        <v>41</v>
      </c>
      <c r="N2579" t="s">
        <v>41</v>
      </c>
      <c r="O2579">
        <v>1280</v>
      </c>
      <c r="P2579">
        <v>1288.46</v>
      </c>
      <c r="Q2579">
        <v>1300</v>
      </c>
      <c r="R2579">
        <v>-2.54</v>
      </c>
      <c r="S2579">
        <v>0.21</v>
      </c>
      <c r="T2579">
        <v>62.6</v>
      </c>
      <c r="U2579">
        <v>1001</v>
      </c>
      <c r="V2579" t="s">
        <v>41</v>
      </c>
      <c r="W2579">
        <v>6.68</v>
      </c>
      <c r="X2579" t="s">
        <v>41</v>
      </c>
      <c r="Z2579">
        <v>0.01</v>
      </c>
      <c r="AA2579">
        <v>-2.2400000000000002</v>
      </c>
      <c r="AB2579">
        <v>2.25</v>
      </c>
      <c r="AC2579">
        <v>0.2</v>
      </c>
      <c r="AD2579" t="s">
        <v>41</v>
      </c>
      <c r="AF2579">
        <v>390</v>
      </c>
      <c r="AG2579">
        <v>390</v>
      </c>
      <c r="AH2579">
        <v>3.3</v>
      </c>
      <c r="AI2579">
        <v>3.29</v>
      </c>
      <c r="AJ2579">
        <v>0.01</v>
      </c>
      <c r="AK2579" t="s">
        <v>41</v>
      </c>
      <c r="AL2579" t="s">
        <v>41</v>
      </c>
      <c r="AM2579" t="s">
        <v>41</v>
      </c>
    </row>
    <row r="2580" spans="1:39" x14ac:dyDescent="0.3">
      <c r="A2580" t="s">
        <v>55</v>
      </c>
      <c r="B2580" t="s">
        <v>56</v>
      </c>
      <c r="C2580" t="s">
        <v>38</v>
      </c>
      <c r="D2580" t="s">
        <v>59</v>
      </c>
      <c r="E2580">
        <v>0</v>
      </c>
      <c r="F2580" t="s">
        <v>44</v>
      </c>
      <c r="G2580" t="s">
        <v>40</v>
      </c>
      <c r="H2580" t="s">
        <v>41</v>
      </c>
      <c r="J2580">
        <v>76.25</v>
      </c>
      <c r="K2580" t="s">
        <v>41</v>
      </c>
      <c r="L2580">
        <v>27604.58</v>
      </c>
      <c r="M2580" t="s">
        <v>41</v>
      </c>
      <c r="N2580" t="s">
        <v>41</v>
      </c>
      <c r="O2580">
        <v>1300</v>
      </c>
      <c r="P2580">
        <v>1308.98</v>
      </c>
      <c r="Q2580">
        <v>1320</v>
      </c>
      <c r="R2580">
        <v>-2.02</v>
      </c>
      <c r="S2580">
        <v>0.2</v>
      </c>
      <c r="T2580">
        <v>57.26</v>
      </c>
      <c r="U2580">
        <v>1001</v>
      </c>
      <c r="V2580" t="s">
        <v>41</v>
      </c>
      <c r="W2580">
        <v>6.23</v>
      </c>
      <c r="X2580" t="s">
        <v>41</v>
      </c>
      <c r="Z2580">
        <v>0.01</v>
      </c>
      <c r="AA2580">
        <v>-2.2400000000000002</v>
      </c>
      <c r="AB2580">
        <v>2.25</v>
      </c>
      <c r="AC2580">
        <v>0.1</v>
      </c>
      <c r="AD2580" t="s">
        <v>41</v>
      </c>
      <c r="AF2580">
        <v>390</v>
      </c>
      <c r="AG2580">
        <v>390</v>
      </c>
      <c r="AH2580">
        <v>3.3</v>
      </c>
      <c r="AI2580">
        <v>3.29</v>
      </c>
      <c r="AJ2580">
        <v>0.01</v>
      </c>
      <c r="AK2580" t="s">
        <v>41</v>
      </c>
      <c r="AL2580" t="s">
        <v>41</v>
      </c>
      <c r="AM2580" t="s">
        <v>41</v>
      </c>
    </row>
    <row r="2581" spans="1:39" x14ac:dyDescent="0.3">
      <c r="A2581" t="s">
        <v>55</v>
      </c>
      <c r="B2581" t="s">
        <v>56</v>
      </c>
      <c r="C2581" t="s">
        <v>38</v>
      </c>
      <c r="D2581" t="s">
        <v>59</v>
      </c>
      <c r="E2581">
        <v>0</v>
      </c>
      <c r="F2581" t="s">
        <v>45</v>
      </c>
      <c r="G2581" t="s">
        <v>40</v>
      </c>
      <c r="H2581" t="s">
        <v>41</v>
      </c>
      <c r="J2581">
        <v>76.25</v>
      </c>
      <c r="K2581" t="s">
        <v>41</v>
      </c>
      <c r="L2581">
        <v>27604.58</v>
      </c>
      <c r="M2581" t="s">
        <v>41</v>
      </c>
      <c r="N2581" t="s">
        <v>41</v>
      </c>
      <c r="O2581">
        <v>1320</v>
      </c>
      <c r="P2581">
        <v>1328.54</v>
      </c>
      <c r="Q2581">
        <v>1340</v>
      </c>
      <c r="R2581">
        <v>-2.46</v>
      </c>
      <c r="S2581">
        <v>0.2</v>
      </c>
      <c r="T2581">
        <v>58.96</v>
      </c>
      <c r="U2581">
        <v>1001</v>
      </c>
      <c r="V2581" t="s">
        <v>41</v>
      </c>
      <c r="W2581">
        <v>5.29</v>
      </c>
      <c r="X2581" t="s">
        <v>41</v>
      </c>
      <c r="Z2581">
        <v>0.01</v>
      </c>
      <c r="AA2581">
        <v>-2.2400000000000002</v>
      </c>
      <c r="AB2581">
        <v>2.25</v>
      </c>
      <c r="AC2581">
        <v>0.38</v>
      </c>
      <c r="AD2581" t="s">
        <v>41</v>
      </c>
      <c r="AF2581">
        <v>390</v>
      </c>
      <c r="AG2581">
        <v>390</v>
      </c>
      <c r="AH2581">
        <v>3.3</v>
      </c>
      <c r="AI2581">
        <v>3.29</v>
      </c>
      <c r="AJ2581">
        <v>0.01</v>
      </c>
      <c r="AK2581" t="s">
        <v>41</v>
      </c>
      <c r="AL2581" t="s">
        <v>41</v>
      </c>
      <c r="AM2581" t="s">
        <v>41</v>
      </c>
    </row>
    <row r="2582" spans="1:39" x14ac:dyDescent="0.3">
      <c r="A2582" t="s">
        <v>55</v>
      </c>
      <c r="B2582" t="s">
        <v>56</v>
      </c>
      <c r="C2582" t="s">
        <v>38</v>
      </c>
      <c r="D2582" t="s">
        <v>59</v>
      </c>
      <c r="E2582">
        <v>0</v>
      </c>
      <c r="F2582" t="s">
        <v>46</v>
      </c>
      <c r="G2582" t="s">
        <v>40</v>
      </c>
      <c r="H2582" t="s">
        <v>41</v>
      </c>
      <c r="J2582">
        <v>76.25</v>
      </c>
      <c r="K2582" t="s">
        <v>41</v>
      </c>
      <c r="L2582">
        <v>27604.58</v>
      </c>
      <c r="M2582" t="s">
        <v>41</v>
      </c>
      <c r="N2582" t="s">
        <v>41</v>
      </c>
      <c r="O2582">
        <v>1260</v>
      </c>
      <c r="P2582">
        <v>1268.72</v>
      </c>
      <c r="Q2582">
        <v>1280</v>
      </c>
      <c r="R2582">
        <v>-2.2799999999999998</v>
      </c>
      <c r="S2582">
        <v>0.2</v>
      </c>
      <c r="T2582">
        <v>62.74</v>
      </c>
      <c r="U2582">
        <v>1001</v>
      </c>
      <c r="V2582" t="s">
        <v>41</v>
      </c>
      <c r="W2582">
        <v>6.84</v>
      </c>
      <c r="X2582" t="s">
        <v>41</v>
      </c>
      <c r="Z2582">
        <v>0.01</v>
      </c>
      <c r="AA2582">
        <v>-2.2400000000000002</v>
      </c>
      <c r="AB2582">
        <v>2.25</v>
      </c>
      <c r="AC2582">
        <v>0.59</v>
      </c>
      <c r="AD2582" t="s">
        <v>41</v>
      </c>
      <c r="AF2582">
        <v>390</v>
      </c>
      <c r="AG2582">
        <v>390</v>
      </c>
      <c r="AH2582">
        <v>3.3</v>
      </c>
      <c r="AI2582">
        <v>3.29</v>
      </c>
      <c r="AJ2582">
        <v>0.01</v>
      </c>
      <c r="AK2582" t="s">
        <v>41</v>
      </c>
      <c r="AL2582" t="s">
        <v>41</v>
      </c>
      <c r="AM2582" t="s">
        <v>41</v>
      </c>
    </row>
    <row r="2583" spans="1:39" x14ac:dyDescent="0.3">
      <c r="A2583" t="s">
        <v>55</v>
      </c>
      <c r="B2583" t="s">
        <v>56</v>
      </c>
      <c r="C2583" t="s">
        <v>38</v>
      </c>
      <c r="D2583" t="s">
        <v>59</v>
      </c>
      <c r="E2583">
        <v>0</v>
      </c>
      <c r="F2583" t="s">
        <v>47</v>
      </c>
      <c r="G2583" t="s">
        <v>40</v>
      </c>
      <c r="H2583" t="s">
        <v>41</v>
      </c>
      <c r="J2583">
        <v>76.25</v>
      </c>
      <c r="K2583" t="s">
        <v>41</v>
      </c>
      <c r="L2583">
        <v>27604.58</v>
      </c>
      <c r="M2583" t="s">
        <v>41</v>
      </c>
      <c r="N2583" t="s">
        <v>41</v>
      </c>
      <c r="O2583">
        <v>1280</v>
      </c>
      <c r="P2583">
        <v>1288.46</v>
      </c>
      <c r="Q2583">
        <v>1300</v>
      </c>
      <c r="R2583">
        <v>-2.54</v>
      </c>
      <c r="S2583">
        <v>0.21</v>
      </c>
      <c r="T2583">
        <v>62.6</v>
      </c>
      <c r="U2583">
        <v>1001</v>
      </c>
      <c r="V2583" t="s">
        <v>41</v>
      </c>
      <c r="W2583">
        <v>6.86</v>
      </c>
      <c r="X2583" t="s">
        <v>41</v>
      </c>
      <c r="Z2583">
        <v>0.01</v>
      </c>
      <c r="AA2583">
        <v>-2.2400000000000002</v>
      </c>
      <c r="AB2583">
        <v>2.25</v>
      </c>
      <c r="AC2583">
        <v>0.2</v>
      </c>
      <c r="AD2583" t="s">
        <v>41</v>
      </c>
      <c r="AF2583">
        <v>390</v>
      </c>
      <c r="AG2583">
        <v>390</v>
      </c>
      <c r="AH2583">
        <v>3.3</v>
      </c>
      <c r="AI2583">
        <v>3.29</v>
      </c>
      <c r="AJ2583">
        <v>0.01</v>
      </c>
      <c r="AK2583" t="s">
        <v>41</v>
      </c>
      <c r="AL2583" t="s">
        <v>41</v>
      </c>
      <c r="AM2583" t="s">
        <v>41</v>
      </c>
    </row>
    <row r="2584" spans="1:39" x14ac:dyDescent="0.3">
      <c r="A2584" t="s">
        <v>55</v>
      </c>
      <c r="B2584" t="s">
        <v>56</v>
      </c>
      <c r="C2584" t="s">
        <v>38</v>
      </c>
      <c r="D2584" t="s">
        <v>59</v>
      </c>
      <c r="E2584">
        <v>0</v>
      </c>
      <c r="F2584" t="s">
        <v>48</v>
      </c>
      <c r="G2584" t="s">
        <v>40</v>
      </c>
      <c r="H2584" t="s">
        <v>41</v>
      </c>
      <c r="J2584">
        <v>76.25</v>
      </c>
      <c r="K2584" t="s">
        <v>41</v>
      </c>
      <c r="L2584">
        <v>27604.58</v>
      </c>
      <c r="M2584" t="s">
        <v>41</v>
      </c>
      <c r="N2584" t="s">
        <v>41</v>
      </c>
      <c r="O2584">
        <v>1300</v>
      </c>
      <c r="P2584">
        <v>1308.98</v>
      </c>
      <c r="Q2584">
        <v>1320</v>
      </c>
      <c r="R2584">
        <v>-2.02</v>
      </c>
      <c r="S2584">
        <v>0.2</v>
      </c>
      <c r="T2584">
        <v>57.26</v>
      </c>
      <c r="U2584">
        <v>1001</v>
      </c>
      <c r="V2584" t="s">
        <v>41</v>
      </c>
      <c r="W2584">
        <v>6.72</v>
      </c>
      <c r="X2584" t="s">
        <v>41</v>
      </c>
      <c r="Z2584">
        <v>0.01</v>
      </c>
      <c r="AA2584">
        <v>-2.2400000000000002</v>
      </c>
      <c r="AB2584">
        <v>2.25</v>
      </c>
      <c r="AC2584">
        <v>0.1</v>
      </c>
      <c r="AD2584" t="s">
        <v>41</v>
      </c>
      <c r="AF2584">
        <v>390</v>
      </c>
      <c r="AG2584">
        <v>390</v>
      </c>
      <c r="AH2584">
        <v>3.3</v>
      </c>
      <c r="AI2584">
        <v>3.29</v>
      </c>
      <c r="AJ2584">
        <v>0.01</v>
      </c>
      <c r="AK2584" t="s">
        <v>41</v>
      </c>
      <c r="AL2584" t="s">
        <v>41</v>
      </c>
      <c r="AM2584" t="s">
        <v>41</v>
      </c>
    </row>
    <row r="2585" spans="1:39" x14ac:dyDescent="0.3">
      <c r="A2585" t="s">
        <v>55</v>
      </c>
      <c r="B2585" t="s">
        <v>56</v>
      </c>
      <c r="C2585" t="s">
        <v>38</v>
      </c>
      <c r="D2585" t="s">
        <v>59</v>
      </c>
      <c r="E2585">
        <v>0</v>
      </c>
      <c r="F2585" t="s">
        <v>49</v>
      </c>
      <c r="G2585" t="s">
        <v>40</v>
      </c>
      <c r="H2585" t="s">
        <v>41</v>
      </c>
      <c r="J2585">
        <v>76.25</v>
      </c>
      <c r="K2585" t="s">
        <v>41</v>
      </c>
      <c r="L2585">
        <v>27604.58</v>
      </c>
      <c r="M2585" t="s">
        <v>41</v>
      </c>
      <c r="N2585" t="s">
        <v>41</v>
      </c>
      <c r="O2585">
        <v>1320</v>
      </c>
      <c r="P2585">
        <v>1328.54</v>
      </c>
      <c r="Q2585">
        <v>1340</v>
      </c>
      <c r="R2585">
        <v>-2.46</v>
      </c>
      <c r="S2585">
        <v>0.2</v>
      </c>
      <c r="T2585">
        <v>58.96</v>
      </c>
      <c r="U2585">
        <v>1001</v>
      </c>
      <c r="V2585" t="s">
        <v>41</v>
      </c>
      <c r="W2585">
        <v>5.67</v>
      </c>
      <c r="X2585" t="s">
        <v>41</v>
      </c>
      <c r="Z2585">
        <v>0.01</v>
      </c>
      <c r="AA2585">
        <v>-2.2400000000000002</v>
      </c>
      <c r="AB2585">
        <v>2.25</v>
      </c>
      <c r="AC2585">
        <v>0.38</v>
      </c>
      <c r="AD2585" t="s">
        <v>41</v>
      </c>
      <c r="AF2585">
        <v>390</v>
      </c>
      <c r="AG2585">
        <v>390</v>
      </c>
      <c r="AH2585">
        <v>3.3</v>
      </c>
      <c r="AI2585">
        <v>3.29</v>
      </c>
      <c r="AJ2585">
        <v>0.01</v>
      </c>
      <c r="AK2585" t="s">
        <v>41</v>
      </c>
      <c r="AL2585" t="s">
        <v>41</v>
      </c>
      <c r="AM2585" t="s">
        <v>41</v>
      </c>
    </row>
    <row r="2586" spans="1:39" x14ac:dyDescent="0.3">
      <c r="A2586" t="s">
        <v>55</v>
      </c>
      <c r="B2586" t="s">
        <v>56</v>
      </c>
      <c r="C2586" t="s">
        <v>38</v>
      </c>
      <c r="D2586" t="s">
        <v>59</v>
      </c>
      <c r="E2586">
        <v>0</v>
      </c>
      <c r="F2586" t="s">
        <v>39</v>
      </c>
      <c r="G2586" t="s">
        <v>40</v>
      </c>
      <c r="H2586" t="s">
        <v>41</v>
      </c>
      <c r="J2586">
        <v>76.63</v>
      </c>
      <c r="K2586" t="s">
        <v>41</v>
      </c>
      <c r="L2586">
        <v>27688.54</v>
      </c>
      <c r="M2586" t="s">
        <v>41</v>
      </c>
      <c r="N2586" t="s">
        <v>41</v>
      </c>
      <c r="O2586">
        <v>1260</v>
      </c>
      <c r="P2586">
        <v>1268.76</v>
      </c>
      <c r="Q2586">
        <v>1280</v>
      </c>
      <c r="R2586">
        <v>-2.2400000000000002</v>
      </c>
      <c r="S2586">
        <v>0.2</v>
      </c>
      <c r="T2586">
        <v>62.75</v>
      </c>
      <c r="U2586">
        <v>1001</v>
      </c>
      <c r="V2586" t="s">
        <v>41</v>
      </c>
      <c r="W2586">
        <v>6.7</v>
      </c>
      <c r="X2586" t="s">
        <v>41</v>
      </c>
      <c r="Z2586">
        <v>0</v>
      </c>
      <c r="AA2586">
        <v>-2.2400000000000002</v>
      </c>
      <c r="AB2586">
        <v>2.2400000000000002</v>
      </c>
      <c r="AC2586">
        <v>0.69</v>
      </c>
      <c r="AD2586" t="s">
        <v>41</v>
      </c>
      <c r="AF2586">
        <v>400</v>
      </c>
      <c r="AG2586">
        <v>400</v>
      </c>
      <c r="AH2586">
        <v>3.3</v>
      </c>
      <c r="AI2586">
        <v>3.29</v>
      </c>
      <c r="AJ2586">
        <v>0.01</v>
      </c>
      <c r="AK2586" t="s">
        <v>41</v>
      </c>
      <c r="AL2586" t="s">
        <v>41</v>
      </c>
      <c r="AM2586" t="s">
        <v>41</v>
      </c>
    </row>
    <row r="2587" spans="1:39" x14ac:dyDescent="0.3">
      <c r="A2587" t="s">
        <v>55</v>
      </c>
      <c r="B2587" t="s">
        <v>56</v>
      </c>
      <c r="C2587" t="s">
        <v>38</v>
      </c>
      <c r="D2587" t="s">
        <v>59</v>
      </c>
      <c r="E2587">
        <v>0</v>
      </c>
      <c r="F2587" t="s">
        <v>43</v>
      </c>
      <c r="G2587" t="s">
        <v>40</v>
      </c>
      <c r="H2587" t="s">
        <v>41</v>
      </c>
      <c r="J2587">
        <v>76.63</v>
      </c>
      <c r="K2587" t="s">
        <v>41</v>
      </c>
      <c r="L2587">
        <v>27688.54</v>
      </c>
      <c r="M2587" t="s">
        <v>41</v>
      </c>
      <c r="N2587" t="s">
        <v>41</v>
      </c>
      <c r="O2587">
        <v>1280</v>
      </c>
      <c r="P2587">
        <v>1288.48</v>
      </c>
      <c r="Q2587">
        <v>1300</v>
      </c>
      <c r="R2587">
        <v>-2.52</v>
      </c>
      <c r="S2587">
        <v>0.21</v>
      </c>
      <c r="T2587">
        <v>62.71</v>
      </c>
      <c r="U2587">
        <v>1001</v>
      </c>
      <c r="V2587" t="s">
        <v>41</v>
      </c>
      <c r="W2587">
        <v>6.7</v>
      </c>
      <c r="X2587" t="s">
        <v>41</v>
      </c>
      <c r="Z2587">
        <v>0</v>
      </c>
      <c r="AA2587">
        <v>-2.2400000000000002</v>
      </c>
      <c r="AB2587">
        <v>2.2400000000000002</v>
      </c>
      <c r="AC2587">
        <v>0.28000000000000003</v>
      </c>
      <c r="AD2587" t="s">
        <v>41</v>
      </c>
      <c r="AF2587">
        <v>400</v>
      </c>
      <c r="AG2587">
        <v>400</v>
      </c>
      <c r="AH2587">
        <v>3.3</v>
      </c>
      <c r="AI2587">
        <v>3.29</v>
      </c>
      <c r="AJ2587">
        <v>0.01</v>
      </c>
      <c r="AK2587" t="s">
        <v>41</v>
      </c>
      <c r="AL2587" t="s">
        <v>41</v>
      </c>
      <c r="AM2587" t="s">
        <v>41</v>
      </c>
    </row>
    <row r="2588" spans="1:39" x14ac:dyDescent="0.3">
      <c r="A2588" t="s">
        <v>55</v>
      </c>
      <c r="B2588" t="s">
        <v>56</v>
      </c>
      <c r="C2588" t="s">
        <v>38</v>
      </c>
      <c r="D2588" t="s">
        <v>59</v>
      </c>
      <c r="E2588">
        <v>0</v>
      </c>
      <c r="F2588" t="s">
        <v>44</v>
      </c>
      <c r="G2588" t="s">
        <v>40</v>
      </c>
      <c r="H2588" t="s">
        <v>41</v>
      </c>
      <c r="J2588">
        <v>76.63</v>
      </c>
      <c r="K2588" t="s">
        <v>41</v>
      </c>
      <c r="L2588">
        <v>27688.54</v>
      </c>
      <c r="M2588" t="s">
        <v>41</v>
      </c>
      <c r="N2588" t="s">
        <v>41</v>
      </c>
      <c r="O2588">
        <v>1300</v>
      </c>
      <c r="P2588">
        <v>1309.02</v>
      </c>
      <c r="Q2588">
        <v>1320</v>
      </c>
      <c r="R2588">
        <v>-1.98</v>
      </c>
      <c r="S2588">
        <v>0.2</v>
      </c>
      <c r="T2588">
        <v>57.31</v>
      </c>
      <c r="U2588">
        <v>1001</v>
      </c>
      <c r="V2588" t="s">
        <v>41</v>
      </c>
      <c r="W2588">
        <v>6.24</v>
      </c>
      <c r="X2588" t="s">
        <v>41</v>
      </c>
      <c r="Z2588">
        <v>0</v>
      </c>
      <c r="AA2588">
        <v>-2.2400000000000002</v>
      </c>
      <c r="AB2588">
        <v>2.2400000000000002</v>
      </c>
      <c r="AC2588">
        <v>0.2</v>
      </c>
      <c r="AD2588" t="s">
        <v>41</v>
      </c>
      <c r="AF2588">
        <v>400</v>
      </c>
      <c r="AG2588">
        <v>400</v>
      </c>
      <c r="AH2588">
        <v>3.3</v>
      </c>
      <c r="AI2588">
        <v>3.29</v>
      </c>
      <c r="AJ2588">
        <v>0.01</v>
      </c>
      <c r="AK2588" t="s">
        <v>41</v>
      </c>
      <c r="AL2588" t="s">
        <v>41</v>
      </c>
      <c r="AM2588" t="s">
        <v>41</v>
      </c>
    </row>
    <row r="2589" spans="1:39" x14ac:dyDescent="0.3">
      <c r="A2589" t="s">
        <v>55</v>
      </c>
      <c r="B2589" t="s">
        <v>56</v>
      </c>
      <c r="C2589" t="s">
        <v>38</v>
      </c>
      <c r="D2589" t="s">
        <v>59</v>
      </c>
      <c r="E2589">
        <v>0</v>
      </c>
      <c r="F2589" t="s">
        <v>45</v>
      </c>
      <c r="G2589" t="s">
        <v>40</v>
      </c>
      <c r="H2589" t="s">
        <v>41</v>
      </c>
      <c r="J2589">
        <v>76.63</v>
      </c>
      <c r="K2589" t="s">
        <v>41</v>
      </c>
      <c r="L2589">
        <v>27688.54</v>
      </c>
      <c r="M2589" t="s">
        <v>41</v>
      </c>
      <c r="N2589" t="s">
        <v>41</v>
      </c>
      <c r="O2589">
        <v>1320</v>
      </c>
      <c r="P2589">
        <v>1328.58</v>
      </c>
      <c r="Q2589">
        <v>1340</v>
      </c>
      <c r="R2589">
        <v>-2.42</v>
      </c>
      <c r="S2589">
        <v>0.2</v>
      </c>
      <c r="T2589">
        <v>59.01</v>
      </c>
      <c r="U2589">
        <v>1001</v>
      </c>
      <c r="V2589" t="s">
        <v>41</v>
      </c>
      <c r="W2589">
        <v>5.3</v>
      </c>
      <c r="X2589" t="s">
        <v>41</v>
      </c>
      <c r="Z2589">
        <v>0</v>
      </c>
      <c r="AA2589">
        <v>-2.2400000000000002</v>
      </c>
      <c r="AB2589">
        <v>2.2400000000000002</v>
      </c>
      <c r="AC2589">
        <v>0.49</v>
      </c>
      <c r="AD2589" t="s">
        <v>41</v>
      </c>
      <c r="AF2589">
        <v>400</v>
      </c>
      <c r="AG2589">
        <v>400</v>
      </c>
      <c r="AH2589">
        <v>3.3</v>
      </c>
      <c r="AI2589">
        <v>3.29</v>
      </c>
      <c r="AJ2589">
        <v>0.01</v>
      </c>
      <c r="AK2589" t="s">
        <v>41</v>
      </c>
      <c r="AL2589" t="s">
        <v>41</v>
      </c>
      <c r="AM2589" t="s">
        <v>41</v>
      </c>
    </row>
    <row r="2590" spans="1:39" x14ac:dyDescent="0.3">
      <c r="A2590" t="s">
        <v>55</v>
      </c>
      <c r="B2590" t="s">
        <v>56</v>
      </c>
      <c r="C2590" t="s">
        <v>38</v>
      </c>
      <c r="D2590" t="s">
        <v>59</v>
      </c>
      <c r="E2590">
        <v>0</v>
      </c>
      <c r="F2590" t="s">
        <v>46</v>
      </c>
      <c r="G2590" t="s">
        <v>40</v>
      </c>
      <c r="H2590" t="s">
        <v>41</v>
      </c>
      <c r="J2590">
        <v>76.63</v>
      </c>
      <c r="K2590" t="s">
        <v>41</v>
      </c>
      <c r="L2590">
        <v>27688.54</v>
      </c>
      <c r="M2590" t="s">
        <v>41</v>
      </c>
      <c r="N2590" t="s">
        <v>41</v>
      </c>
      <c r="O2590">
        <v>1260</v>
      </c>
      <c r="P2590">
        <v>1268.76</v>
      </c>
      <c r="Q2590">
        <v>1280</v>
      </c>
      <c r="R2590">
        <v>-2.2400000000000002</v>
      </c>
      <c r="S2590">
        <v>0.2</v>
      </c>
      <c r="T2590">
        <v>62.75</v>
      </c>
      <c r="U2590">
        <v>1001</v>
      </c>
      <c r="V2590" t="s">
        <v>41</v>
      </c>
      <c r="W2590">
        <v>6.85</v>
      </c>
      <c r="X2590" t="s">
        <v>41</v>
      </c>
      <c r="Z2590">
        <v>0</v>
      </c>
      <c r="AA2590">
        <v>-2.2400000000000002</v>
      </c>
      <c r="AB2590">
        <v>2.2400000000000002</v>
      </c>
      <c r="AC2590">
        <v>0.69</v>
      </c>
      <c r="AD2590" t="s">
        <v>41</v>
      </c>
      <c r="AF2590">
        <v>400</v>
      </c>
      <c r="AG2590">
        <v>400</v>
      </c>
      <c r="AH2590">
        <v>3.3</v>
      </c>
      <c r="AI2590">
        <v>3.29</v>
      </c>
      <c r="AJ2590">
        <v>0.01</v>
      </c>
      <c r="AK2590" t="s">
        <v>41</v>
      </c>
      <c r="AL2590" t="s">
        <v>41</v>
      </c>
      <c r="AM2590" t="s">
        <v>41</v>
      </c>
    </row>
    <row r="2591" spans="1:39" x14ac:dyDescent="0.3">
      <c r="A2591" t="s">
        <v>55</v>
      </c>
      <c r="B2591" t="s">
        <v>56</v>
      </c>
      <c r="C2591" t="s">
        <v>38</v>
      </c>
      <c r="D2591" t="s">
        <v>59</v>
      </c>
      <c r="E2591">
        <v>0</v>
      </c>
      <c r="F2591" t="s">
        <v>47</v>
      </c>
      <c r="G2591" t="s">
        <v>40</v>
      </c>
      <c r="H2591" t="s">
        <v>41</v>
      </c>
      <c r="J2591">
        <v>76.63</v>
      </c>
      <c r="K2591" t="s">
        <v>41</v>
      </c>
      <c r="L2591">
        <v>27688.54</v>
      </c>
      <c r="M2591" t="s">
        <v>41</v>
      </c>
      <c r="N2591" t="s">
        <v>41</v>
      </c>
      <c r="O2591">
        <v>1280</v>
      </c>
      <c r="P2591">
        <v>1288.48</v>
      </c>
      <c r="Q2591">
        <v>1300</v>
      </c>
      <c r="R2591">
        <v>-2.52</v>
      </c>
      <c r="S2591">
        <v>0.21</v>
      </c>
      <c r="T2591">
        <v>62.71</v>
      </c>
      <c r="U2591">
        <v>1001</v>
      </c>
      <c r="V2591" t="s">
        <v>41</v>
      </c>
      <c r="W2591">
        <v>6.86</v>
      </c>
      <c r="X2591" t="s">
        <v>41</v>
      </c>
      <c r="Z2591">
        <v>0</v>
      </c>
      <c r="AA2591">
        <v>-2.2400000000000002</v>
      </c>
      <c r="AB2591">
        <v>2.2400000000000002</v>
      </c>
      <c r="AC2591">
        <v>0.28000000000000003</v>
      </c>
      <c r="AD2591" t="s">
        <v>41</v>
      </c>
      <c r="AF2591">
        <v>400</v>
      </c>
      <c r="AG2591">
        <v>400</v>
      </c>
      <c r="AH2591">
        <v>3.3</v>
      </c>
      <c r="AI2591">
        <v>3.29</v>
      </c>
      <c r="AJ2591">
        <v>0.01</v>
      </c>
      <c r="AK2591" t="s">
        <v>41</v>
      </c>
      <c r="AL2591" t="s">
        <v>41</v>
      </c>
      <c r="AM2591" t="s">
        <v>41</v>
      </c>
    </row>
    <row r="2592" spans="1:39" x14ac:dyDescent="0.3">
      <c r="A2592" t="s">
        <v>55</v>
      </c>
      <c r="B2592" t="s">
        <v>56</v>
      </c>
      <c r="C2592" t="s">
        <v>38</v>
      </c>
      <c r="D2592" t="s">
        <v>59</v>
      </c>
      <c r="E2592">
        <v>0</v>
      </c>
      <c r="F2592" t="s">
        <v>48</v>
      </c>
      <c r="G2592" t="s">
        <v>40</v>
      </c>
      <c r="H2592" t="s">
        <v>41</v>
      </c>
      <c r="J2592">
        <v>76.63</v>
      </c>
      <c r="K2592" t="s">
        <v>41</v>
      </c>
      <c r="L2592">
        <v>27688.54</v>
      </c>
      <c r="M2592" t="s">
        <v>41</v>
      </c>
      <c r="N2592" t="s">
        <v>41</v>
      </c>
      <c r="O2592">
        <v>1300</v>
      </c>
      <c r="P2592">
        <v>1309.02</v>
      </c>
      <c r="Q2592">
        <v>1320</v>
      </c>
      <c r="R2592">
        <v>-1.98</v>
      </c>
      <c r="S2592">
        <v>0.2</v>
      </c>
      <c r="T2592">
        <v>57.31</v>
      </c>
      <c r="U2592">
        <v>1001</v>
      </c>
      <c r="V2592" t="s">
        <v>41</v>
      </c>
      <c r="W2592">
        <v>6.73</v>
      </c>
      <c r="X2592" t="s">
        <v>41</v>
      </c>
      <c r="Z2592">
        <v>0</v>
      </c>
      <c r="AA2592">
        <v>-2.2400000000000002</v>
      </c>
      <c r="AB2592">
        <v>2.2400000000000002</v>
      </c>
      <c r="AC2592">
        <v>0.2</v>
      </c>
      <c r="AD2592" t="s">
        <v>41</v>
      </c>
      <c r="AF2592">
        <v>400</v>
      </c>
      <c r="AG2592">
        <v>400</v>
      </c>
      <c r="AH2592">
        <v>3.3</v>
      </c>
      <c r="AI2592">
        <v>3.29</v>
      </c>
      <c r="AJ2592">
        <v>0.01</v>
      </c>
      <c r="AK2592" t="s">
        <v>41</v>
      </c>
      <c r="AL2592" t="s">
        <v>41</v>
      </c>
      <c r="AM2592" t="s">
        <v>41</v>
      </c>
    </row>
    <row r="2593" spans="1:39" x14ac:dyDescent="0.3">
      <c r="A2593" t="s">
        <v>55</v>
      </c>
      <c r="B2593" t="s">
        <v>56</v>
      </c>
      <c r="C2593" t="s">
        <v>38</v>
      </c>
      <c r="D2593" t="s">
        <v>59</v>
      </c>
      <c r="E2593">
        <v>0</v>
      </c>
      <c r="F2593" t="s">
        <v>49</v>
      </c>
      <c r="G2593" t="s">
        <v>40</v>
      </c>
      <c r="H2593" t="s">
        <v>41</v>
      </c>
      <c r="J2593">
        <v>76.63</v>
      </c>
      <c r="K2593" t="s">
        <v>41</v>
      </c>
      <c r="L2593">
        <v>27688.54</v>
      </c>
      <c r="M2593" t="s">
        <v>41</v>
      </c>
      <c r="N2593" t="s">
        <v>41</v>
      </c>
      <c r="O2593">
        <v>1320</v>
      </c>
      <c r="P2593">
        <v>1328.58</v>
      </c>
      <c r="Q2593">
        <v>1340</v>
      </c>
      <c r="R2593">
        <v>-2.42</v>
      </c>
      <c r="S2593">
        <v>0.2</v>
      </c>
      <c r="T2593">
        <v>59.01</v>
      </c>
      <c r="U2593">
        <v>1001</v>
      </c>
      <c r="V2593" t="s">
        <v>41</v>
      </c>
      <c r="W2593">
        <v>5.67</v>
      </c>
      <c r="X2593" t="s">
        <v>41</v>
      </c>
      <c r="Z2593">
        <v>0</v>
      </c>
      <c r="AA2593">
        <v>-2.2400000000000002</v>
      </c>
      <c r="AB2593">
        <v>2.2400000000000002</v>
      </c>
      <c r="AC2593">
        <v>0.49</v>
      </c>
      <c r="AD2593" t="s">
        <v>41</v>
      </c>
      <c r="AF2593">
        <v>400</v>
      </c>
      <c r="AG2593">
        <v>400</v>
      </c>
      <c r="AH2593">
        <v>3.3</v>
      </c>
      <c r="AI2593">
        <v>3.29</v>
      </c>
      <c r="AJ2593">
        <v>0.01</v>
      </c>
      <c r="AK2593" t="s">
        <v>41</v>
      </c>
      <c r="AL2593" t="s">
        <v>41</v>
      </c>
      <c r="AM2593" t="s">
        <v>41</v>
      </c>
    </row>
    <row r="2594" spans="1:39" x14ac:dyDescent="0.3">
      <c r="A2594" t="s">
        <v>55</v>
      </c>
      <c r="B2594" t="s">
        <v>56</v>
      </c>
      <c r="C2594" t="s">
        <v>38</v>
      </c>
      <c r="D2594" t="s">
        <v>59</v>
      </c>
      <c r="E2594">
        <v>-5</v>
      </c>
      <c r="F2594" t="s">
        <v>39</v>
      </c>
      <c r="G2594" t="s">
        <v>40</v>
      </c>
      <c r="H2594" t="s">
        <v>41</v>
      </c>
      <c r="I2594">
        <v>186.39</v>
      </c>
      <c r="J2594">
        <v>75.05</v>
      </c>
      <c r="K2594" t="s">
        <v>41</v>
      </c>
      <c r="L2594">
        <v>27967.439999999999</v>
      </c>
      <c r="M2594" t="s">
        <v>58</v>
      </c>
      <c r="N2594" t="s">
        <v>41</v>
      </c>
      <c r="O2594">
        <v>1260</v>
      </c>
      <c r="P2594" s="1">
        <v>1267.44</v>
      </c>
      <c r="Q2594">
        <v>1280</v>
      </c>
      <c r="R2594">
        <v>-3.56</v>
      </c>
      <c r="S2594">
        <v>0.19</v>
      </c>
      <c r="T2594" s="1">
        <v>55.41</v>
      </c>
      <c r="U2594">
        <v>1001</v>
      </c>
      <c r="V2594" t="s">
        <v>41</v>
      </c>
      <c r="W2594">
        <v>0.48</v>
      </c>
      <c r="X2594" t="s">
        <v>41</v>
      </c>
      <c r="Y2594">
        <v>-5</v>
      </c>
      <c r="Z2594">
        <v>-5.38</v>
      </c>
      <c r="AA2594">
        <v>-9.77</v>
      </c>
      <c r="AB2594">
        <v>4.3899999999999997</v>
      </c>
      <c r="AC2594">
        <v>-10.09</v>
      </c>
      <c r="AD2594" t="s">
        <v>41</v>
      </c>
      <c r="AF2594">
        <v>50</v>
      </c>
      <c r="AG2594" s="1">
        <v>50</v>
      </c>
      <c r="AH2594">
        <v>3.3</v>
      </c>
      <c r="AI2594">
        <v>3.31</v>
      </c>
      <c r="AJ2594">
        <v>-0.01</v>
      </c>
      <c r="AK2594" t="s">
        <v>42</v>
      </c>
      <c r="AL2594" t="s">
        <v>41</v>
      </c>
      <c r="AM2594" t="s">
        <v>41</v>
      </c>
    </row>
    <row r="2595" spans="1:39" x14ac:dyDescent="0.3">
      <c r="A2595" t="s">
        <v>55</v>
      </c>
      <c r="B2595" t="s">
        <v>56</v>
      </c>
      <c r="C2595" t="s">
        <v>38</v>
      </c>
      <c r="D2595" t="s">
        <v>59</v>
      </c>
      <c r="E2595">
        <v>-5</v>
      </c>
      <c r="F2595" t="s">
        <v>43</v>
      </c>
      <c r="G2595" t="s">
        <v>40</v>
      </c>
      <c r="H2595" t="s">
        <v>41</v>
      </c>
      <c r="I2595">
        <v>186.39</v>
      </c>
      <c r="J2595">
        <v>75.05</v>
      </c>
      <c r="K2595" t="s">
        <v>41</v>
      </c>
      <c r="L2595">
        <v>27967.439999999999</v>
      </c>
      <c r="M2595" t="s">
        <v>58</v>
      </c>
      <c r="N2595" t="s">
        <v>41</v>
      </c>
      <c r="O2595">
        <v>1280</v>
      </c>
      <c r="P2595">
        <v>1287.06</v>
      </c>
      <c r="Q2595">
        <v>1300</v>
      </c>
      <c r="R2595">
        <v>-3.94</v>
      </c>
      <c r="S2595">
        <v>0.2</v>
      </c>
      <c r="T2595">
        <v>56.01</v>
      </c>
      <c r="U2595">
        <v>1001</v>
      </c>
      <c r="V2595" t="s">
        <v>41</v>
      </c>
      <c r="W2595">
        <v>1.05</v>
      </c>
      <c r="X2595" t="s">
        <v>41</v>
      </c>
      <c r="Y2595">
        <v>-5</v>
      </c>
      <c r="Z2595">
        <v>-5.38</v>
      </c>
      <c r="AA2595">
        <v>-9.77</v>
      </c>
      <c r="AB2595">
        <v>4.3899999999999997</v>
      </c>
      <c r="AC2595">
        <v>-10.43</v>
      </c>
      <c r="AD2595" t="s">
        <v>41</v>
      </c>
      <c r="AF2595">
        <v>50</v>
      </c>
      <c r="AG2595">
        <v>50</v>
      </c>
      <c r="AH2595">
        <v>3.3</v>
      </c>
      <c r="AI2595">
        <v>3.31</v>
      </c>
      <c r="AJ2595">
        <v>-0.01</v>
      </c>
      <c r="AK2595" t="s">
        <v>42</v>
      </c>
      <c r="AL2595" t="s">
        <v>41</v>
      </c>
      <c r="AM2595" t="s">
        <v>41</v>
      </c>
    </row>
    <row r="2596" spans="1:39" x14ac:dyDescent="0.3">
      <c r="A2596" t="s">
        <v>55</v>
      </c>
      <c r="B2596" t="s">
        <v>56</v>
      </c>
      <c r="C2596" t="s">
        <v>38</v>
      </c>
      <c r="D2596" t="s">
        <v>59</v>
      </c>
      <c r="E2596">
        <v>-5</v>
      </c>
      <c r="F2596" t="s">
        <v>44</v>
      </c>
      <c r="G2596" t="s">
        <v>40</v>
      </c>
      <c r="H2596" t="s">
        <v>41</v>
      </c>
      <c r="I2596">
        <v>186.39</v>
      </c>
      <c r="J2596">
        <v>75.05</v>
      </c>
      <c r="K2596" t="s">
        <v>41</v>
      </c>
      <c r="L2596">
        <v>27967.439999999999</v>
      </c>
      <c r="M2596" t="s">
        <v>58</v>
      </c>
      <c r="N2596" t="s">
        <v>41</v>
      </c>
      <c r="O2596">
        <v>1300</v>
      </c>
      <c r="P2596">
        <v>1307.54</v>
      </c>
      <c r="Q2596">
        <v>1320</v>
      </c>
      <c r="R2596">
        <v>-3.46</v>
      </c>
      <c r="S2596">
        <v>0.2</v>
      </c>
      <c r="T2596">
        <v>52.62</v>
      </c>
      <c r="U2596">
        <v>1001</v>
      </c>
      <c r="V2596" t="s">
        <v>41</v>
      </c>
      <c r="W2596">
        <v>0.51</v>
      </c>
      <c r="X2596" t="s">
        <v>41</v>
      </c>
      <c r="Y2596">
        <v>-5</v>
      </c>
      <c r="Z2596">
        <v>-5.38</v>
      </c>
      <c r="AA2596">
        <v>-9.77</v>
      </c>
      <c r="AB2596">
        <v>4.3899999999999997</v>
      </c>
      <c r="AC2596">
        <v>-10.64</v>
      </c>
      <c r="AD2596" t="s">
        <v>41</v>
      </c>
      <c r="AF2596">
        <v>50</v>
      </c>
      <c r="AG2596">
        <v>50</v>
      </c>
      <c r="AH2596">
        <v>3.3</v>
      </c>
      <c r="AI2596">
        <v>3.31</v>
      </c>
      <c r="AJ2596">
        <v>-0.01</v>
      </c>
      <c r="AK2596" t="s">
        <v>42</v>
      </c>
      <c r="AL2596" t="s">
        <v>41</v>
      </c>
      <c r="AM2596" t="s">
        <v>41</v>
      </c>
    </row>
    <row r="2597" spans="1:39" x14ac:dyDescent="0.3">
      <c r="A2597" t="s">
        <v>55</v>
      </c>
      <c r="B2597" t="s">
        <v>56</v>
      </c>
      <c r="C2597" t="s">
        <v>38</v>
      </c>
      <c r="D2597" t="s">
        <v>59</v>
      </c>
      <c r="E2597">
        <v>-5</v>
      </c>
      <c r="F2597" t="s">
        <v>45</v>
      </c>
      <c r="G2597" t="s">
        <v>40</v>
      </c>
      <c r="H2597" t="s">
        <v>41</v>
      </c>
      <c r="I2597">
        <v>186.39</v>
      </c>
      <c r="J2597">
        <v>75.05</v>
      </c>
      <c r="K2597" t="s">
        <v>41</v>
      </c>
      <c r="L2597">
        <v>27967.439999999999</v>
      </c>
      <c r="M2597" t="s">
        <v>58</v>
      </c>
      <c r="N2597" t="s">
        <v>41</v>
      </c>
      <c r="O2597">
        <v>1320</v>
      </c>
      <c r="P2597">
        <v>1327.08</v>
      </c>
      <c r="Q2597">
        <v>1340</v>
      </c>
      <c r="R2597">
        <v>-3.92</v>
      </c>
      <c r="S2597">
        <v>0.19</v>
      </c>
      <c r="T2597">
        <v>54.15</v>
      </c>
      <c r="U2597">
        <v>1001</v>
      </c>
      <c r="V2597" t="s">
        <v>41</v>
      </c>
      <c r="W2597">
        <v>0.5</v>
      </c>
      <c r="X2597" t="s">
        <v>41</v>
      </c>
      <c r="Y2597">
        <v>-5</v>
      </c>
      <c r="Z2597">
        <v>-5.38</v>
      </c>
      <c r="AA2597">
        <v>-9.77</v>
      </c>
      <c r="AB2597">
        <v>4.3899999999999997</v>
      </c>
      <c r="AC2597">
        <v>-10.29</v>
      </c>
      <c r="AD2597" t="s">
        <v>41</v>
      </c>
      <c r="AF2597">
        <v>50</v>
      </c>
      <c r="AG2597">
        <v>50</v>
      </c>
      <c r="AH2597">
        <v>3.3</v>
      </c>
      <c r="AI2597">
        <v>3.31</v>
      </c>
      <c r="AJ2597">
        <v>-0.01</v>
      </c>
      <c r="AK2597" t="s">
        <v>42</v>
      </c>
      <c r="AL2597" t="s">
        <v>41</v>
      </c>
      <c r="AM2597" t="s">
        <v>41</v>
      </c>
    </row>
    <row r="2598" spans="1:39" x14ac:dyDescent="0.3">
      <c r="A2598" t="s">
        <v>55</v>
      </c>
      <c r="B2598" t="s">
        <v>56</v>
      </c>
      <c r="C2598" t="s">
        <v>38</v>
      </c>
      <c r="D2598" t="s">
        <v>59</v>
      </c>
      <c r="E2598">
        <v>-5</v>
      </c>
      <c r="F2598" t="s">
        <v>46</v>
      </c>
      <c r="G2598" t="s">
        <v>40</v>
      </c>
      <c r="H2598" t="s">
        <v>41</v>
      </c>
      <c r="I2598">
        <v>186.39</v>
      </c>
      <c r="J2598">
        <v>75.05</v>
      </c>
      <c r="K2598" t="s">
        <v>41</v>
      </c>
      <c r="L2598">
        <v>27967.439999999999</v>
      </c>
      <c r="M2598" t="s">
        <v>58</v>
      </c>
      <c r="N2598" t="s">
        <v>41</v>
      </c>
      <c r="O2598">
        <v>1260</v>
      </c>
      <c r="P2598">
        <v>1267.44</v>
      </c>
      <c r="Q2598">
        <v>1280</v>
      </c>
      <c r="R2598">
        <v>-3.56</v>
      </c>
      <c r="S2598">
        <v>0.19</v>
      </c>
      <c r="T2598">
        <v>55.41</v>
      </c>
      <c r="U2598">
        <v>1001</v>
      </c>
      <c r="V2598" t="s">
        <v>41</v>
      </c>
      <c r="W2598">
        <v>0.69</v>
      </c>
      <c r="X2598" t="s">
        <v>41</v>
      </c>
      <c r="Y2598">
        <v>-5</v>
      </c>
      <c r="Z2598">
        <v>-5.38</v>
      </c>
      <c r="AA2598">
        <v>-9.77</v>
      </c>
      <c r="AB2598">
        <v>4.3899999999999997</v>
      </c>
      <c r="AC2598">
        <v>-10.09</v>
      </c>
      <c r="AD2598" t="s">
        <v>41</v>
      </c>
      <c r="AF2598">
        <v>50</v>
      </c>
      <c r="AG2598">
        <v>50</v>
      </c>
      <c r="AH2598">
        <v>3.3</v>
      </c>
      <c r="AI2598">
        <v>3.31</v>
      </c>
      <c r="AJ2598">
        <v>-0.01</v>
      </c>
      <c r="AK2598" t="s">
        <v>42</v>
      </c>
      <c r="AL2598" t="s">
        <v>41</v>
      </c>
      <c r="AM2598" t="s">
        <v>41</v>
      </c>
    </row>
    <row r="2599" spans="1:39" x14ac:dyDescent="0.3">
      <c r="A2599" t="s">
        <v>55</v>
      </c>
      <c r="B2599" t="s">
        <v>56</v>
      </c>
      <c r="C2599" t="s">
        <v>38</v>
      </c>
      <c r="D2599" t="s">
        <v>59</v>
      </c>
      <c r="E2599">
        <v>-5</v>
      </c>
      <c r="F2599" t="s">
        <v>47</v>
      </c>
      <c r="G2599" t="s">
        <v>40</v>
      </c>
      <c r="H2599" t="s">
        <v>41</v>
      </c>
      <c r="I2599">
        <v>186.39</v>
      </c>
      <c r="J2599">
        <v>75.05</v>
      </c>
      <c r="K2599" t="s">
        <v>41</v>
      </c>
      <c r="L2599">
        <v>27967.439999999999</v>
      </c>
      <c r="M2599" t="s">
        <v>58</v>
      </c>
      <c r="N2599" t="s">
        <v>41</v>
      </c>
      <c r="O2599">
        <v>1280</v>
      </c>
      <c r="P2599">
        <v>1287.06</v>
      </c>
      <c r="Q2599">
        <v>1300</v>
      </c>
      <c r="R2599">
        <v>-3.94</v>
      </c>
      <c r="S2599">
        <v>0.2</v>
      </c>
      <c r="T2599">
        <v>56.01</v>
      </c>
      <c r="U2599">
        <v>1001</v>
      </c>
      <c r="V2599" t="s">
        <v>41</v>
      </c>
      <c r="W2599">
        <v>1.25</v>
      </c>
      <c r="X2599" t="s">
        <v>41</v>
      </c>
      <c r="Y2599">
        <v>-5</v>
      </c>
      <c r="Z2599">
        <v>-5.38</v>
      </c>
      <c r="AA2599">
        <v>-9.77</v>
      </c>
      <c r="AB2599">
        <v>4.3899999999999997</v>
      </c>
      <c r="AC2599">
        <v>-10.43</v>
      </c>
      <c r="AD2599" t="s">
        <v>41</v>
      </c>
      <c r="AF2599">
        <v>50</v>
      </c>
      <c r="AG2599">
        <v>50</v>
      </c>
      <c r="AH2599">
        <v>3.3</v>
      </c>
      <c r="AI2599">
        <v>3.31</v>
      </c>
      <c r="AJ2599">
        <v>-0.01</v>
      </c>
      <c r="AK2599" t="s">
        <v>42</v>
      </c>
      <c r="AL2599" t="s">
        <v>41</v>
      </c>
      <c r="AM2599" t="s">
        <v>41</v>
      </c>
    </row>
    <row r="2600" spans="1:39" x14ac:dyDescent="0.3">
      <c r="A2600" t="s">
        <v>55</v>
      </c>
      <c r="B2600" t="s">
        <v>56</v>
      </c>
      <c r="C2600" t="s">
        <v>38</v>
      </c>
      <c r="D2600" t="s">
        <v>59</v>
      </c>
      <c r="E2600">
        <v>-5</v>
      </c>
      <c r="F2600" t="s">
        <v>48</v>
      </c>
      <c r="G2600" t="s">
        <v>40</v>
      </c>
      <c r="H2600" t="s">
        <v>41</v>
      </c>
      <c r="I2600">
        <v>186.39</v>
      </c>
      <c r="J2600">
        <v>75.05</v>
      </c>
      <c r="K2600" t="s">
        <v>41</v>
      </c>
      <c r="L2600">
        <v>27967.439999999999</v>
      </c>
      <c r="M2600" t="s">
        <v>58</v>
      </c>
      <c r="N2600" t="s">
        <v>41</v>
      </c>
      <c r="O2600">
        <v>1300</v>
      </c>
      <c r="P2600">
        <v>1307.54</v>
      </c>
      <c r="Q2600">
        <v>1320</v>
      </c>
      <c r="R2600">
        <v>-3.46</v>
      </c>
      <c r="S2600">
        <v>0.2</v>
      </c>
      <c r="T2600">
        <v>52.62</v>
      </c>
      <c r="U2600">
        <v>1001</v>
      </c>
      <c r="V2600" t="s">
        <v>41</v>
      </c>
      <c r="W2600">
        <v>1.33</v>
      </c>
      <c r="X2600" t="s">
        <v>41</v>
      </c>
      <c r="Y2600">
        <v>-5</v>
      </c>
      <c r="Z2600">
        <v>-5.38</v>
      </c>
      <c r="AA2600">
        <v>-9.77</v>
      </c>
      <c r="AB2600">
        <v>4.3899999999999997</v>
      </c>
      <c r="AC2600">
        <v>-10.64</v>
      </c>
      <c r="AD2600" t="s">
        <v>41</v>
      </c>
      <c r="AF2600">
        <v>50</v>
      </c>
      <c r="AG2600">
        <v>50</v>
      </c>
      <c r="AH2600">
        <v>3.3</v>
      </c>
      <c r="AI2600">
        <v>3.31</v>
      </c>
      <c r="AJ2600">
        <v>-0.01</v>
      </c>
      <c r="AK2600" t="s">
        <v>42</v>
      </c>
      <c r="AL2600" t="s">
        <v>41</v>
      </c>
      <c r="AM2600" t="s">
        <v>41</v>
      </c>
    </row>
    <row r="2601" spans="1:39" x14ac:dyDescent="0.3">
      <c r="A2601" t="s">
        <v>55</v>
      </c>
      <c r="B2601" t="s">
        <v>56</v>
      </c>
      <c r="C2601" t="s">
        <v>38</v>
      </c>
      <c r="D2601" t="s">
        <v>59</v>
      </c>
      <c r="E2601">
        <v>-5</v>
      </c>
      <c r="F2601" t="s">
        <v>49</v>
      </c>
      <c r="G2601" t="s">
        <v>40</v>
      </c>
      <c r="H2601" t="s">
        <v>41</v>
      </c>
      <c r="I2601">
        <v>186.39</v>
      </c>
      <c r="J2601">
        <v>75.05</v>
      </c>
      <c r="K2601" t="s">
        <v>41</v>
      </c>
      <c r="L2601">
        <v>27967.439999999999</v>
      </c>
      <c r="M2601" t="s">
        <v>58</v>
      </c>
      <c r="N2601" t="s">
        <v>41</v>
      </c>
      <c r="O2601">
        <v>1320</v>
      </c>
      <c r="P2601">
        <v>1327.08</v>
      </c>
      <c r="Q2601">
        <v>1340</v>
      </c>
      <c r="R2601">
        <v>-3.92</v>
      </c>
      <c r="S2601">
        <v>0.19</v>
      </c>
      <c r="T2601">
        <v>54.15</v>
      </c>
      <c r="U2601">
        <v>1001</v>
      </c>
      <c r="V2601" t="s">
        <v>41</v>
      </c>
      <c r="W2601">
        <v>1.46</v>
      </c>
      <c r="X2601" t="s">
        <v>41</v>
      </c>
      <c r="Y2601">
        <v>-5</v>
      </c>
      <c r="Z2601">
        <v>-5.38</v>
      </c>
      <c r="AA2601">
        <v>-9.77</v>
      </c>
      <c r="AB2601">
        <v>4.3899999999999997</v>
      </c>
      <c r="AC2601">
        <v>-10.29</v>
      </c>
      <c r="AD2601" t="s">
        <v>41</v>
      </c>
      <c r="AF2601">
        <v>50</v>
      </c>
      <c r="AG2601">
        <v>50</v>
      </c>
      <c r="AH2601">
        <v>3.3</v>
      </c>
      <c r="AI2601">
        <v>3.31</v>
      </c>
      <c r="AJ2601">
        <v>-0.01</v>
      </c>
      <c r="AK2601" t="s">
        <v>42</v>
      </c>
      <c r="AL2601" t="s">
        <v>41</v>
      </c>
      <c r="AM2601" t="s">
        <v>41</v>
      </c>
    </row>
    <row r="2602" spans="1:39" x14ac:dyDescent="0.3">
      <c r="A2602" t="s">
        <v>55</v>
      </c>
      <c r="B2602" t="s">
        <v>56</v>
      </c>
      <c r="C2602" t="s">
        <v>38</v>
      </c>
      <c r="D2602" t="s">
        <v>59</v>
      </c>
      <c r="E2602">
        <v>-5</v>
      </c>
      <c r="F2602" t="s">
        <v>39</v>
      </c>
      <c r="G2602" t="s">
        <v>40</v>
      </c>
      <c r="H2602" t="s">
        <v>41</v>
      </c>
      <c r="J2602">
        <v>77.150000000000006</v>
      </c>
      <c r="K2602" t="s">
        <v>41</v>
      </c>
      <c r="L2602">
        <v>28050.03</v>
      </c>
      <c r="M2602" t="s">
        <v>41</v>
      </c>
      <c r="N2602" t="s">
        <v>41</v>
      </c>
      <c r="O2602">
        <v>1260</v>
      </c>
      <c r="P2602" s="1">
        <v>1267.44</v>
      </c>
      <c r="Q2602">
        <v>1280</v>
      </c>
      <c r="R2602">
        <v>-3.56</v>
      </c>
      <c r="S2602">
        <v>0.19</v>
      </c>
      <c r="T2602" s="1">
        <v>56.3</v>
      </c>
      <c r="U2602">
        <v>1001</v>
      </c>
      <c r="V2602" t="s">
        <v>41</v>
      </c>
      <c r="W2602">
        <v>1.56</v>
      </c>
      <c r="X2602" t="s">
        <v>41</v>
      </c>
      <c r="Z2602">
        <v>-4.95</v>
      </c>
      <c r="AA2602">
        <v>-9.36</v>
      </c>
      <c r="AB2602">
        <v>4.41</v>
      </c>
      <c r="AC2602">
        <v>-9.5399999999999991</v>
      </c>
      <c r="AD2602" t="s">
        <v>41</v>
      </c>
      <c r="AF2602">
        <v>60</v>
      </c>
      <c r="AG2602" s="1">
        <v>60</v>
      </c>
      <c r="AH2602">
        <v>3.3</v>
      </c>
      <c r="AI2602">
        <v>3.31</v>
      </c>
      <c r="AJ2602">
        <v>-0.01</v>
      </c>
      <c r="AK2602" t="s">
        <v>41</v>
      </c>
      <c r="AL2602" t="s">
        <v>41</v>
      </c>
      <c r="AM2602" t="s">
        <v>41</v>
      </c>
    </row>
    <row r="2603" spans="1:39" x14ac:dyDescent="0.3">
      <c r="A2603" t="s">
        <v>55</v>
      </c>
      <c r="B2603" t="s">
        <v>56</v>
      </c>
      <c r="C2603" t="s">
        <v>38</v>
      </c>
      <c r="D2603" t="s">
        <v>59</v>
      </c>
      <c r="E2603">
        <v>-5</v>
      </c>
      <c r="F2603" t="s">
        <v>43</v>
      </c>
      <c r="G2603" t="s">
        <v>40</v>
      </c>
      <c r="H2603" t="s">
        <v>41</v>
      </c>
      <c r="J2603">
        <v>77.150000000000006</v>
      </c>
      <c r="K2603" t="s">
        <v>41</v>
      </c>
      <c r="L2603">
        <v>28050.03</v>
      </c>
      <c r="M2603" t="s">
        <v>41</v>
      </c>
      <c r="N2603" t="s">
        <v>41</v>
      </c>
      <c r="O2603">
        <v>1280</v>
      </c>
      <c r="P2603">
        <v>1287.1400000000001</v>
      </c>
      <c r="Q2603">
        <v>1300</v>
      </c>
      <c r="R2603">
        <v>-3.86</v>
      </c>
      <c r="S2603">
        <v>0.2</v>
      </c>
      <c r="T2603">
        <v>57.1</v>
      </c>
      <c r="U2603">
        <v>1001</v>
      </c>
      <c r="V2603" t="s">
        <v>41</v>
      </c>
      <c r="W2603">
        <v>2.0699999999999998</v>
      </c>
      <c r="X2603" t="s">
        <v>41</v>
      </c>
      <c r="Z2603">
        <v>-4.95</v>
      </c>
      <c r="AA2603">
        <v>-9.36</v>
      </c>
      <c r="AB2603">
        <v>4.41</v>
      </c>
      <c r="AC2603">
        <v>-9.92</v>
      </c>
      <c r="AD2603" t="s">
        <v>41</v>
      </c>
      <c r="AF2603">
        <v>60</v>
      </c>
      <c r="AG2603">
        <v>60</v>
      </c>
      <c r="AH2603">
        <v>3.3</v>
      </c>
      <c r="AI2603">
        <v>3.31</v>
      </c>
      <c r="AJ2603">
        <v>-0.01</v>
      </c>
      <c r="AK2603" t="s">
        <v>41</v>
      </c>
      <c r="AL2603" t="s">
        <v>41</v>
      </c>
      <c r="AM2603" t="s">
        <v>41</v>
      </c>
    </row>
    <row r="2604" spans="1:39" x14ac:dyDescent="0.3">
      <c r="A2604" t="s">
        <v>55</v>
      </c>
      <c r="B2604" t="s">
        <v>56</v>
      </c>
      <c r="C2604" t="s">
        <v>38</v>
      </c>
      <c r="D2604" t="s">
        <v>59</v>
      </c>
      <c r="E2604">
        <v>-5</v>
      </c>
      <c r="F2604" t="s">
        <v>44</v>
      </c>
      <c r="G2604" t="s">
        <v>40</v>
      </c>
      <c r="H2604" t="s">
        <v>41</v>
      </c>
      <c r="J2604">
        <v>77.150000000000006</v>
      </c>
      <c r="K2604" t="s">
        <v>41</v>
      </c>
      <c r="L2604">
        <v>28050.03</v>
      </c>
      <c r="M2604" t="s">
        <v>41</v>
      </c>
      <c r="N2604" t="s">
        <v>41</v>
      </c>
      <c r="O2604">
        <v>1300</v>
      </c>
      <c r="P2604">
        <v>1307.6199999999999</v>
      </c>
      <c r="Q2604">
        <v>1320</v>
      </c>
      <c r="R2604">
        <v>-3.38</v>
      </c>
      <c r="S2604">
        <v>0.2</v>
      </c>
      <c r="T2604">
        <v>53.4</v>
      </c>
      <c r="U2604">
        <v>1001</v>
      </c>
      <c r="V2604" t="s">
        <v>41</v>
      </c>
      <c r="W2604">
        <v>1.51</v>
      </c>
      <c r="X2604" t="s">
        <v>41</v>
      </c>
      <c r="Z2604">
        <v>-4.95</v>
      </c>
      <c r="AA2604">
        <v>-9.36</v>
      </c>
      <c r="AB2604">
        <v>4.41</v>
      </c>
      <c r="AC2604">
        <v>-10.119999999999999</v>
      </c>
      <c r="AD2604" t="s">
        <v>41</v>
      </c>
      <c r="AF2604">
        <v>60</v>
      </c>
      <c r="AG2604">
        <v>60</v>
      </c>
      <c r="AH2604">
        <v>3.3</v>
      </c>
      <c r="AI2604">
        <v>3.31</v>
      </c>
      <c r="AJ2604">
        <v>-0.01</v>
      </c>
      <c r="AK2604" t="s">
        <v>41</v>
      </c>
      <c r="AL2604" t="s">
        <v>41</v>
      </c>
      <c r="AM2604" t="s">
        <v>41</v>
      </c>
    </row>
    <row r="2605" spans="1:39" x14ac:dyDescent="0.3">
      <c r="A2605" t="s">
        <v>55</v>
      </c>
      <c r="B2605" t="s">
        <v>56</v>
      </c>
      <c r="C2605" t="s">
        <v>38</v>
      </c>
      <c r="D2605" t="s">
        <v>59</v>
      </c>
      <c r="E2605">
        <v>-5</v>
      </c>
      <c r="F2605" t="s">
        <v>45</v>
      </c>
      <c r="G2605" t="s">
        <v>40</v>
      </c>
      <c r="H2605" t="s">
        <v>41</v>
      </c>
      <c r="J2605">
        <v>77.150000000000006</v>
      </c>
      <c r="K2605" t="s">
        <v>41</v>
      </c>
      <c r="L2605">
        <v>28050.03</v>
      </c>
      <c r="M2605" t="s">
        <v>41</v>
      </c>
      <c r="N2605" t="s">
        <v>41</v>
      </c>
      <c r="O2605">
        <v>1320</v>
      </c>
      <c r="P2605">
        <v>1327.16</v>
      </c>
      <c r="Q2605">
        <v>1340</v>
      </c>
      <c r="R2605">
        <v>-3.84</v>
      </c>
      <c r="S2605">
        <v>0.18</v>
      </c>
      <c r="T2605">
        <v>54.97</v>
      </c>
      <c r="U2605">
        <v>1001</v>
      </c>
      <c r="V2605" t="s">
        <v>41</v>
      </c>
      <c r="W2605">
        <v>1.41</v>
      </c>
      <c r="X2605" t="s">
        <v>41</v>
      </c>
      <c r="Z2605">
        <v>-4.95</v>
      </c>
      <c r="AA2605">
        <v>-9.36</v>
      </c>
      <c r="AB2605">
        <v>4.41</v>
      </c>
      <c r="AC2605">
        <v>-9.75</v>
      </c>
      <c r="AD2605" t="s">
        <v>41</v>
      </c>
      <c r="AF2605">
        <v>60</v>
      </c>
      <c r="AG2605">
        <v>60</v>
      </c>
      <c r="AH2605">
        <v>3.3</v>
      </c>
      <c r="AI2605">
        <v>3.31</v>
      </c>
      <c r="AJ2605">
        <v>-0.01</v>
      </c>
      <c r="AK2605" t="s">
        <v>41</v>
      </c>
      <c r="AL2605" t="s">
        <v>41</v>
      </c>
      <c r="AM2605" t="s">
        <v>41</v>
      </c>
    </row>
    <row r="2606" spans="1:39" x14ac:dyDescent="0.3">
      <c r="A2606" t="s">
        <v>55</v>
      </c>
      <c r="B2606" t="s">
        <v>56</v>
      </c>
      <c r="C2606" t="s">
        <v>38</v>
      </c>
      <c r="D2606" t="s">
        <v>59</v>
      </c>
      <c r="E2606">
        <v>-5</v>
      </c>
      <c r="F2606" t="s">
        <v>46</v>
      </c>
      <c r="G2606" t="s">
        <v>40</v>
      </c>
      <c r="H2606" t="s">
        <v>41</v>
      </c>
      <c r="J2606">
        <v>77.150000000000006</v>
      </c>
      <c r="K2606" t="s">
        <v>41</v>
      </c>
      <c r="L2606">
        <v>28050.03</v>
      </c>
      <c r="M2606" t="s">
        <v>41</v>
      </c>
      <c r="N2606" t="s">
        <v>41</v>
      </c>
      <c r="O2606">
        <v>1260</v>
      </c>
      <c r="P2606">
        <v>1267.44</v>
      </c>
      <c r="Q2606">
        <v>1280</v>
      </c>
      <c r="R2606">
        <v>-3.56</v>
      </c>
      <c r="S2606">
        <v>0.19</v>
      </c>
      <c r="T2606">
        <v>56.3</v>
      </c>
      <c r="U2606">
        <v>1001</v>
      </c>
      <c r="V2606" t="s">
        <v>41</v>
      </c>
      <c r="W2606">
        <v>1.79</v>
      </c>
      <c r="X2606" t="s">
        <v>41</v>
      </c>
      <c r="Z2606">
        <v>-4.95</v>
      </c>
      <c r="AA2606">
        <v>-9.36</v>
      </c>
      <c r="AB2606">
        <v>4.41</v>
      </c>
      <c r="AC2606">
        <v>-9.5399999999999991</v>
      </c>
      <c r="AD2606" t="s">
        <v>41</v>
      </c>
      <c r="AF2606">
        <v>60</v>
      </c>
      <c r="AG2606">
        <v>60</v>
      </c>
      <c r="AH2606">
        <v>3.3</v>
      </c>
      <c r="AI2606">
        <v>3.31</v>
      </c>
      <c r="AJ2606">
        <v>-0.01</v>
      </c>
      <c r="AK2606" t="s">
        <v>41</v>
      </c>
      <c r="AL2606" t="s">
        <v>41</v>
      </c>
      <c r="AM2606" t="s">
        <v>41</v>
      </c>
    </row>
    <row r="2607" spans="1:39" x14ac:dyDescent="0.3">
      <c r="A2607" t="s">
        <v>55</v>
      </c>
      <c r="B2607" t="s">
        <v>56</v>
      </c>
      <c r="C2607" t="s">
        <v>38</v>
      </c>
      <c r="D2607" t="s">
        <v>59</v>
      </c>
      <c r="E2607">
        <v>-5</v>
      </c>
      <c r="F2607" t="s">
        <v>47</v>
      </c>
      <c r="G2607" t="s">
        <v>40</v>
      </c>
      <c r="H2607" t="s">
        <v>41</v>
      </c>
      <c r="J2607">
        <v>77.150000000000006</v>
      </c>
      <c r="K2607" t="s">
        <v>41</v>
      </c>
      <c r="L2607">
        <v>28050.03</v>
      </c>
      <c r="M2607" t="s">
        <v>41</v>
      </c>
      <c r="N2607" t="s">
        <v>41</v>
      </c>
      <c r="O2607">
        <v>1280</v>
      </c>
      <c r="P2607">
        <v>1287.1400000000001</v>
      </c>
      <c r="Q2607">
        <v>1300</v>
      </c>
      <c r="R2607">
        <v>-3.86</v>
      </c>
      <c r="S2607">
        <v>0.2</v>
      </c>
      <c r="T2607">
        <v>57.1</v>
      </c>
      <c r="U2607">
        <v>1001</v>
      </c>
      <c r="V2607" t="s">
        <v>41</v>
      </c>
      <c r="W2607">
        <v>2.2799999999999998</v>
      </c>
      <c r="X2607" t="s">
        <v>41</v>
      </c>
      <c r="Z2607">
        <v>-4.95</v>
      </c>
      <c r="AA2607">
        <v>-9.36</v>
      </c>
      <c r="AB2607">
        <v>4.41</v>
      </c>
      <c r="AC2607">
        <v>-9.92</v>
      </c>
      <c r="AD2607" t="s">
        <v>41</v>
      </c>
      <c r="AF2607">
        <v>60</v>
      </c>
      <c r="AG2607">
        <v>60</v>
      </c>
      <c r="AH2607">
        <v>3.3</v>
      </c>
      <c r="AI2607">
        <v>3.31</v>
      </c>
      <c r="AJ2607">
        <v>-0.01</v>
      </c>
      <c r="AK2607" t="s">
        <v>41</v>
      </c>
      <c r="AL2607" t="s">
        <v>41</v>
      </c>
      <c r="AM2607" t="s">
        <v>41</v>
      </c>
    </row>
    <row r="2608" spans="1:39" x14ac:dyDescent="0.3">
      <c r="A2608" t="s">
        <v>55</v>
      </c>
      <c r="B2608" t="s">
        <v>56</v>
      </c>
      <c r="C2608" t="s">
        <v>38</v>
      </c>
      <c r="D2608" t="s">
        <v>59</v>
      </c>
      <c r="E2608">
        <v>-5</v>
      </c>
      <c r="F2608" t="s">
        <v>48</v>
      </c>
      <c r="G2608" t="s">
        <v>40</v>
      </c>
      <c r="H2608" t="s">
        <v>41</v>
      </c>
      <c r="J2608">
        <v>77.150000000000006</v>
      </c>
      <c r="K2608" t="s">
        <v>41</v>
      </c>
      <c r="L2608">
        <v>28050.03</v>
      </c>
      <c r="M2608" t="s">
        <v>41</v>
      </c>
      <c r="N2608" t="s">
        <v>41</v>
      </c>
      <c r="O2608">
        <v>1300</v>
      </c>
      <c r="P2608">
        <v>1307.6199999999999</v>
      </c>
      <c r="Q2608">
        <v>1320</v>
      </c>
      <c r="R2608">
        <v>-3.38</v>
      </c>
      <c r="S2608">
        <v>0.2</v>
      </c>
      <c r="T2608">
        <v>53.4</v>
      </c>
      <c r="U2608">
        <v>1001</v>
      </c>
      <c r="V2608" t="s">
        <v>41</v>
      </c>
      <c r="W2608">
        <v>2.37</v>
      </c>
      <c r="X2608" t="s">
        <v>41</v>
      </c>
      <c r="Z2608">
        <v>-4.95</v>
      </c>
      <c r="AA2608">
        <v>-9.36</v>
      </c>
      <c r="AB2608">
        <v>4.41</v>
      </c>
      <c r="AC2608">
        <v>-10.119999999999999</v>
      </c>
      <c r="AD2608" t="s">
        <v>41</v>
      </c>
      <c r="AF2608">
        <v>60</v>
      </c>
      <c r="AG2608">
        <v>60</v>
      </c>
      <c r="AH2608">
        <v>3.3</v>
      </c>
      <c r="AI2608">
        <v>3.31</v>
      </c>
      <c r="AJ2608">
        <v>-0.01</v>
      </c>
      <c r="AK2608" t="s">
        <v>41</v>
      </c>
      <c r="AL2608" t="s">
        <v>41</v>
      </c>
      <c r="AM2608" t="s">
        <v>41</v>
      </c>
    </row>
    <row r="2609" spans="1:39" x14ac:dyDescent="0.3">
      <c r="A2609" t="s">
        <v>55</v>
      </c>
      <c r="B2609" t="s">
        <v>56</v>
      </c>
      <c r="C2609" t="s">
        <v>38</v>
      </c>
      <c r="D2609" t="s">
        <v>59</v>
      </c>
      <c r="E2609">
        <v>-5</v>
      </c>
      <c r="F2609" t="s">
        <v>49</v>
      </c>
      <c r="G2609" t="s">
        <v>40</v>
      </c>
      <c r="H2609" t="s">
        <v>41</v>
      </c>
      <c r="J2609">
        <v>77.150000000000006</v>
      </c>
      <c r="K2609" t="s">
        <v>41</v>
      </c>
      <c r="L2609">
        <v>28050.03</v>
      </c>
      <c r="M2609" t="s">
        <v>41</v>
      </c>
      <c r="N2609" t="s">
        <v>41</v>
      </c>
      <c r="O2609">
        <v>1320</v>
      </c>
      <c r="P2609">
        <v>1327.16</v>
      </c>
      <c r="Q2609">
        <v>1340</v>
      </c>
      <c r="R2609">
        <v>-3.84</v>
      </c>
      <c r="S2609">
        <v>0.18</v>
      </c>
      <c r="T2609">
        <v>54.97</v>
      </c>
      <c r="U2609">
        <v>1001</v>
      </c>
      <c r="V2609" t="s">
        <v>41</v>
      </c>
      <c r="W2609">
        <v>2.39</v>
      </c>
      <c r="X2609" t="s">
        <v>41</v>
      </c>
      <c r="Z2609">
        <v>-4.95</v>
      </c>
      <c r="AA2609">
        <v>-9.36</v>
      </c>
      <c r="AB2609">
        <v>4.41</v>
      </c>
      <c r="AC2609">
        <v>-9.75</v>
      </c>
      <c r="AD2609" t="s">
        <v>41</v>
      </c>
      <c r="AF2609">
        <v>60</v>
      </c>
      <c r="AG2609">
        <v>60</v>
      </c>
      <c r="AH2609">
        <v>3.3</v>
      </c>
      <c r="AI2609">
        <v>3.31</v>
      </c>
      <c r="AJ2609">
        <v>-0.01</v>
      </c>
      <c r="AK2609" t="s">
        <v>41</v>
      </c>
      <c r="AL2609" t="s">
        <v>41</v>
      </c>
      <c r="AM2609" t="s">
        <v>41</v>
      </c>
    </row>
    <row r="2610" spans="1:39" x14ac:dyDescent="0.3">
      <c r="A2610" t="s">
        <v>55</v>
      </c>
      <c r="B2610" t="s">
        <v>56</v>
      </c>
      <c r="C2610" t="s">
        <v>38</v>
      </c>
      <c r="D2610" t="s">
        <v>59</v>
      </c>
      <c r="E2610">
        <v>-5</v>
      </c>
      <c r="F2610" t="s">
        <v>39</v>
      </c>
      <c r="G2610" t="s">
        <v>40</v>
      </c>
      <c r="H2610" t="s">
        <v>41</v>
      </c>
      <c r="J2610">
        <v>75.34</v>
      </c>
      <c r="K2610" t="s">
        <v>41</v>
      </c>
      <c r="L2610">
        <v>28130.799999999999</v>
      </c>
      <c r="M2610" t="s">
        <v>41</v>
      </c>
      <c r="N2610" t="s">
        <v>41</v>
      </c>
      <c r="O2610">
        <v>1260</v>
      </c>
      <c r="P2610" s="1">
        <v>1267.48</v>
      </c>
      <c r="Q2610">
        <v>1280</v>
      </c>
      <c r="R2610">
        <v>-3.52</v>
      </c>
      <c r="S2610">
        <v>0.19</v>
      </c>
      <c r="T2610" s="1">
        <v>57.01</v>
      </c>
      <c r="U2610">
        <v>1001</v>
      </c>
      <c r="V2610" t="s">
        <v>41</v>
      </c>
      <c r="W2610">
        <v>2.44</v>
      </c>
      <c r="X2610" t="s">
        <v>41</v>
      </c>
      <c r="Z2610">
        <v>-5.01</v>
      </c>
      <c r="AA2610">
        <v>-9.42</v>
      </c>
      <c r="AB2610">
        <v>4.41</v>
      </c>
      <c r="AC2610">
        <v>-9.61</v>
      </c>
      <c r="AD2610" t="s">
        <v>41</v>
      </c>
      <c r="AF2610">
        <v>70</v>
      </c>
      <c r="AG2610" s="1">
        <v>70</v>
      </c>
      <c r="AH2610">
        <v>3.3</v>
      </c>
      <c r="AI2610">
        <v>3.31</v>
      </c>
      <c r="AJ2610">
        <v>-0.01</v>
      </c>
      <c r="AK2610" t="s">
        <v>41</v>
      </c>
      <c r="AL2610" t="s">
        <v>41</v>
      </c>
      <c r="AM2610" t="s">
        <v>41</v>
      </c>
    </row>
    <row r="2611" spans="1:39" x14ac:dyDescent="0.3">
      <c r="A2611" t="s">
        <v>55</v>
      </c>
      <c r="B2611" t="s">
        <v>56</v>
      </c>
      <c r="C2611" t="s">
        <v>38</v>
      </c>
      <c r="D2611" t="s">
        <v>59</v>
      </c>
      <c r="E2611">
        <v>-5</v>
      </c>
      <c r="F2611" t="s">
        <v>43</v>
      </c>
      <c r="G2611" t="s">
        <v>40</v>
      </c>
      <c r="H2611" t="s">
        <v>41</v>
      </c>
      <c r="J2611">
        <v>75.34</v>
      </c>
      <c r="K2611" t="s">
        <v>41</v>
      </c>
      <c r="L2611">
        <v>28130.799999999999</v>
      </c>
      <c r="M2611" t="s">
        <v>41</v>
      </c>
      <c r="N2611" t="s">
        <v>41</v>
      </c>
      <c r="O2611">
        <v>1280</v>
      </c>
      <c r="P2611">
        <v>1287.18</v>
      </c>
      <c r="Q2611">
        <v>1300</v>
      </c>
      <c r="R2611">
        <v>-3.82</v>
      </c>
      <c r="S2611">
        <v>0.2</v>
      </c>
      <c r="T2611">
        <v>57.68</v>
      </c>
      <c r="U2611">
        <v>1001</v>
      </c>
      <c r="V2611" t="s">
        <v>41</v>
      </c>
      <c r="W2611">
        <v>2.86</v>
      </c>
      <c r="X2611" t="s">
        <v>41</v>
      </c>
      <c r="Z2611">
        <v>-5.01</v>
      </c>
      <c r="AA2611">
        <v>-9.42</v>
      </c>
      <c r="AB2611">
        <v>4.41</v>
      </c>
      <c r="AC2611">
        <v>-9.92</v>
      </c>
      <c r="AD2611" t="s">
        <v>41</v>
      </c>
      <c r="AF2611">
        <v>70</v>
      </c>
      <c r="AG2611">
        <v>70</v>
      </c>
      <c r="AH2611">
        <v>3.3</v>
      </c>
      <c r="AI2611">
        <v>3.31</v>
      </c>
      <c r="AJ2611">
        <v>-0.01</v>
      </c>
      <c r="AK2611" t="s">
        <v>41</v>
      </c>
      <c r="AL2611" t="s">
        <v>41</v>
      </c>
      <c r="AM2611" t="s">
        <v>41</v>
      </c>
    </row>
    <row r="2612" spans="1:39" x14ac:dyDescent="0.3">
      <c r="A2612" t="s">
        <v>55</v>
      </c>
      <c r="B2612" t="s">
        <v>56</v>
      </c>
      <c r="C2612" t="s">
        <v>38</v>
      </c>
      <c r="D2612" t="s">
        <v>59</v>
      </c>
      <c r="E2612">
        <v>-5</v>
      </c>
      <c r="F2612" t="s">
        <v>44</v>
      </c>
      <c r="G2612" t="s">
        <v>40</v>
      </c>
      <c r="H2612" t="s">
        <v>41</v>
      </c>
      <c r="J2612">
        <v>75.34</v>
      </c>
      <c r="K2612" t="s">
        <v>41</v>
      </c>
      <c r="L2612">
        <v>28130.799999999999</v>
      </c>
      <c r="M2612" t="s">
        <v>41</v>
      </c>
      <c r="N2612" t="s">
        <v>41</v>
      </c>
      <c r="O2612">
        <v>1300</v>
      </c>
      <c r="P2612">
        <v>1307.6400000000001</v>
      </c>
      <c r="Q2612">
        <v>1320</v>
      </c>
      <c r="R2612">
        <v>-3.36</v>
      </c>
      <c r="S2612">
        <v>0.2</v>
      </c>
      <c r="T2612">
        <v>54.02</v>
      </c>
      <c r="U2612">
        <v>1001</v>
      </c>
      <c r="V2612" t="s">
        <v>41</v>
      </c>
      <c r="W2612">
        <v>2.34</v>
      </c>
      <c r="X2612" t="s">
        <v>41</v>
      </c>
      <c r="Z2612">
        <v>-5.01</v>
      </c>
      <c r="AA2612">
        <v>-9.42</v>
      </c>
      <c r="AB2612">
        <v>4.41</v>
      </c>
      <c r="AC2612">
        <v>-10.119999999999999</v>
      </c>
      <c r="AD2612" t="s">
        <v>41</v>
      </c>
      <c r="AF2612">
        <v>70</v>
      </c>
      <c r="AG2612">
        <v>70</v>
      </c>
      <c r="AH2612">
        <v>3.3</v>
      </c>
      <c r="AI2612">
        <v>3.31</v>
      </c>
      <c r="AJ2612">
        <v>-0.01</v>
      </c>
      <c r="AK2612" t="s">
        <v>41</v>
      </c>
      <c r="AL2612" t="s">
        <v>41</v>
      </c>
      <c r="AM2612" t="s">
        <v>41</v>
      </c>
    </row>
    <row r="2613" spans="1:39" x14ac:dyDescent="0.3">
      <c r="A2613" t="s">
        <v>55</v>
      </c>
      <c r="B2613" t="s">
        <v>56</v>
      </c>
      <c r="C2613" t="s">
        <v>38</v>
      </c>
      <c r="D2613" t="s">
        <v>59</v>
      </c>
      <c r="E2613">
        <v>-5</v>
      </c>
      <c r="F2613" t="s">
        <v>45</v>
      </c>
      <c r="G2613" t="s">
        <v>40</v>
      </c>
      <c r="H2613" t="s">
        <v>41</v>
      </c>
      <c r="J2613">
        <v>75.34</v>
      </c>
      <c r="K2613" t="s">
        <v>41</v>
      </c>
      <c r="L2613">
        <v>28130.799999999999</v>
      </c>
      <c r="M2613" t="s">
        <v>41</v>
      </c>
      <c r="N2613" t="s">
        <v>41</v>
      </c>
      <c r="O2613">
        <v>1320</v>
      </c>
      <c r="P2613">
        <v>1327.18</v>
      </c>
      <c r="Q2613">
        <v>1340</v>
      </c>
      <c r="R2613">
        <v>-3.82</v>
      </c>
      <c r="S2613">
        <v>0.19</v>
      </c>
      <c r="T2613">
        <v>55.45</v>
      </c>
      <c r="U2613">
        <v>1001</v>
      </c>
      <c r="V2613" t="s">
        <v>41</v>
      </c>
      <c r="W2613">
        <v>2.16</v>
      </c>
      <c r="X2613" t="s">
        <v>41</v>
      </c>
      <c r="Z2613">
        <v>-5.01</v>
      </c>
      <c r="AA2613">
        <v>-9.42</v>
      </c>
      <c r="AB2613">
        <v>4.41</v>
      </c>
      <c r="AC2613">
        <v>-9.75</v>
      </c>
      <c r="AD2613" t="s">
        <v>41</v>
      </c>
      <c r="AF2613">
        <v>70</v>
      </c>
      <c r="AG2613">
        <v>70</v>
      </c>
      <c r="AH2613">
        <v>3.3</v>
      </c>
      <c r="AI2613">
        <v>3.31</v>
      </c>
      <c r="AJ2613">
        <v>-0.01</v>
      </c>
      <c r="AK2613" t="s">
        <v>41</v>
      </c>
      <c r="AL2613" t="s">
        <v>41</v>
      </c>
      <c r="AM2613" t="s">
        <v>41</v>
      </c>
    </row>
    <row r="2614" spans="1:39" x14ac:dyDescent="0.3">
      <c r="A2614" t="s">
        <v>55</v>
      </c>
      <c r="B2614" t="s">
        <v>56</v>
      </c>
      <c r="C2614" t="s">
        <v>38</v>
      </c>
      <c r="D2614" t="s">
        <v>59</v>
      </c>
      <c r="E2614">
        <v>-5</v>
      </c>
      <c r="F2614" t="s">
        <v>46</v>
      </c>
      <c r="G2614" t="s">
        <v>40</v>
      </c>
      <c r="H2614" t="s">
        <v>41</v>
      </c>
      <c r="J2614">
        <v>75.34</v>
      </c>
      <c r="K2614" t="s">
        <v>41</v>
      </c>
      <c r="L2614">
        <v>28130.799999999999</v>
      </c>
      <c r="M2614" t="s">
        <v>41</v>
      </c>
      <c r="N2614" t="s">
        <v>41</v>
      </c>
      <c r="O2614">
        <v>1260</v>
      </c>
      <c r="P2614">
        <v>1267.48</v>
      </c>
      <c r="Q2614">
        <v>1280</v>
      </c>
      <c r="R2614">
        <v>-3.52</v>
      </c>
      <c r="S2614">
        <v>0.19</v>
      </c>
      <c r="T2614">
        <v>57.01</v>
      </c>
      <c r="U2614">
        <v>1001</v>
      </c>
      <c r="V2614" t="s">
        <v>41</v>
      </c>
      <c r="W2614">
        <v>2.65</v>
      </c>
      <c r="X2614" t="s">
        <v>41</v>
      </c>
      <c r="Z2614">
        <v>-5.01</v>
      </c>
      <c r="AA2614">
        <v>-9.42</v>
      </c>
      <c r="AB2614">
        <v>4.41</v>
      </c>
      <c r="AC2614">
        <v>-9.61</v>
      </c>
      <c r="AD2614" t="s">
        <v>41</v>
      </c>
      <c r="AF2614">
        <v>70</v>
      </c>
      <c r="AG2614">
        <v>70</v>
      </c>
      <c r="AH2614">
        <v>3.3</v>
      </c>
      <c r="AI2614">
        <v>3.31</v>
      </c>
      <c r="AJ2614">
        <v>-0.01</v>
      </c>
      <c r="AK2614" t="s">
        <v>41</v>
      </c>
      <c r="AL2614" t="s">
        <v>41</v>
      </c>
      <c r="AM2614" t="s">
        <v>41</v>
      </c>
    </row>
    <row r="2615" spans="1:39" x14ac:dyDescent="0.3">
      <c r="A2615" t="s">
        <v>55</v>
      </c>
      <c r="B2615" t="s">
        <v>56</v>
      </c>
      <c r="C2615" t="s">
        <v>38</v>
      </c>
      <c r="D2615" t="s">
        <v>59</v>
      </c>
      <c r="E2615">
        <v>-5</v>
      </c>
      <c r="F2615" t="s">
        <v>47</v>
      </c>
      <c r="G2615" t="s">
        <v>40</v>
      </c>
      <c r="H2615" t="s">
        <v>41</v>
      </c>
      <c r="J2615">
        <v>75.34</v>
      </c>
      <c r="K2615" t="s">
        <v>41</v>
      </c>
      <c r="L2615">
        <v>28130.799999999999</v>
      </c>
      <c r="M2615" t="s">
        <v>41</v>
      </c>
      <c r="N2615" t="s">
        <v>41</v>
      </c>
      <c r="O2615">
        <v>1280</v>
      </c>
      <c r="P2615">
        <v>1287.18</v>
      </c>
      <c r="Q2615">
        <v>1300</v>
      </c>
      <c r="R2615">
        <v>-3.82</v>
      </c>
      <c r="S2615">
        <v>0.2</v>
      </c>
      <c r="T2615">
        <v>57.68</v>
      </c>
      <c r="U2615">
        <v>1001</v>
      </c>
      <c r="V2615" t="s">
        <v>41</v>
      </c>
      <c r="W2615">
        <v>3.08</v>
      </c>
      <c r="X2615" t="s">
        <v>41</v>
      </c>
      <c r="Z2615">
        <v>-5.01</v>
      </c>
      <c r="AA2615">
        <v>-9.42</v>
      </c>
      <c r="AB2615">
        <v>4.41</v>
      </c>
      <c r="AC2615">
        <v>-9.92</v>
      </c>
      <c r="AD2615" t="s">
        <v>41</v>
      </c>
      <c r="AF2615">
        <v>70</v>
      </c>
      <c r="AG2615">
        <v>70</v>
      </c>
      <c r="AH2615">
        <v>3.3</v>
      </c>
      <c r="AI2615">
        <v>3.31</v>
      </c>
      <c r="AJ2615">
        <v>-0.01</v>
      </c>
      <c r="AK2615" t="s">
        <v>41</v>
      </c>
      <c r="AL2615" t="s">
        <v>41</v>
      </c>
      <c r="AM2615" t="s">
        <v>41</v>
      </c>
    </row>
    <row r="2616" spans="1:39" x14ac:dyDescent="0.3">
      <c r="A2616" t="s">
        <v>55</v>
      </c>
      <c r="B2616" t="s">
        <v>56</v>
      </c>
      <c r="C2616" t="s">
        <v>38</v>
      </c>
      <c r="D2616" t="s">
        <v>59</v>
      </c>
      <c r="E2616">
        <v>-5</v>
      </c>
      <c r="F2616" t="s">
        <v>48</v>
      </c>
      <c r="G2616" t="s">
        <v>40</v>
      </c>
      <c r="H2616" t="s">
        <v>41</v>
      </c>
      <c r="J2616">
        <v>75.34</v>
      </c>
      <c r="K2616" t="s">
        <v>41</v>
      </c>
      <c r="L2616">
        <v>28130.799999999999</v>
      </c>
      <c r="M2616" t="s">
        <v>41</v>
      </c>
      <c r="N2616" t="s">
        <v>41</v>
      </c>
      <c r="O2616">
        <v>1300</v>
      </c>
      <c r="P2616">
        <v>1307.6400000000001</v>
      </c>
      <c r="Q2616">
        <v>1320</v>
      </c>
      <c r="R2616">
        <v>-3.36</v>
      </c>
      <c r="S2616">
        <v>0.2</v>
      </c>
      <c r="T2616">
        <v>54.02</v>
      </c>
      <c r="U2616">
        <v>1001</v>
      </c>
      <c r="V2616" t="s">
        <v>41</v>
      </c>
      <c r="W2616">
        <v>3.2</v>
      </c>
      <c r="X2616" t="s">
        <v>41</v>
      </c>
      <c r="Z2616">
        <v>-5.01</v>
      </c>
      <c r="AA2616">
        <v>-9.42</v>
      </c>
      <c r="AB2616">
        <v>4.41</v>
      </c>
      <c r="AC2616">
        <v>-10.119999999999999</v>
      </c>
      <c r="AD2616" t="s">
        <v>41</v>
      </c>
      <c r="AF2616">
        <v>70</v>
      </c>
      <c r="AG2616">
        <v>70</v>
      </c>
      <c r="AH2616">
        <v>3.3</v>
      </c>
      <c r="AI2616">
        <v>3.31</v>
      </c>
      <c r="AJ2616">
        <v>-0.01</v>
      </c>
      <c r="AK2616" t="s">
        <v>41</v>
      </c>
      <c r="AL2616" t="s">
        <v>41</v>
      </c>
      <c r="AM2616" t="s">
        <v>41</v>
      </c>
    </row>
    <row r="2617" spans="1:39" x14ac:dyDescent="0.3">
      <c r="A2617" t="s">
        <v>55</v>
      </c>
      <c r="B2617" t="s">
        <v>56</v>
      </c>
      <c r="C2617" t="s">
        <v>38</v>
      </c>
      <c r="D2617" t="s">
        <v>59</v>
      </c>
      <c r="E2617">
        <v>-5</v>
      </c>
      <c r="F2617" t="s">
        <v>49</v>
      </c>
      <c r="G2617" t="s">
        <v>40</v>
      </c>
      <c r="H2617" t="s">
        <v>41</v>
      </c>
      <c r="J2617">
        <v>75.34</v>
      </c>
      <c r="K2617" t="s">
        <v>41</v>
      </c>
      <c r="L2617">
        <v>28130.799999999999</v>
      </c>
      <c r="M2617" t="s">
        <v>41</v>
      </c>
      <c r="N2617" t="s">
        <v>41</v>
      </c>
      <c r="O2617">
        <v>1320</v>
      </c>
      <c r="P2617">
        <v>1327.18</v>
      </c>
      <c r="Q2617">
        <v>1340</v>
      </c>
      <c r="R2617">
        <v>-3.82</v>
      </c>
      <c r="S2617">
        <v>0.19</v>
      </c>
      <c r="T2617">
        <v>55.45</v>
      </c>
      <c r="U2617">
        <v>1001</v>
      </c>
      <c r="V2617" t="s">
        <v>41</v>
      </c>
      <c r="W2617">
        <v>3.1</v>
      </c>
      <c r="X2617" t="s">
        <v>41</v>
      </c>
      <c r="Z2617">
        <v>-5.01</v>
      </c>
      <c r="AA2617">
        <v>-9.42</v>
      </c>
      <c r="AB2617">
        <v>4.41</v>
      </c>
      <c r="AC2617">
        <v>-9.75</v>
      </c>
      <c r="AD2617" t="s">
        <v>41</v>
      </c>
      <c r="AF2617">
        <v>70</v>
      </c>
      <c r="AG2617">
        <v>70</v>
      </c>
      <c r="AH2617">
        <v>3.3</v>
      </c>
      <c r="AI2617">
        <v>3.31</v>
      </c>
      <c r="AJ2617">
        <v>-0.01</v>
      </c>
      <c r="AK2617" t="s">
        <v>41</v>
      </c>
      <c r="AL2617" t="s">
        <v>41</v>
      </c>
      <c r="AM2617" t="s">
        <v>41</v>
      </c>
    </row>
    <row r="2618" spans="1:39" x14ac:dyDescent="0.3">
      <c r="A2618" t="s">
        <v>55</v>
      </c>
      <c r="B2618" t="s">
        <v>56</v>
      </c>
      <c r="C2618" t="s">
        <v>38</v>
      </c>
      <c r="D2618" t="s">
        <v>59</v>
      </c>
      <c r="E2618">
        <v>-5</v>
      </c>
      <c r="F2618" t="s">
        <v>39</v>
      </c>
      <c r="G2618" t="s">
        <v>40</v>
      </c>
      <c r="H2618" t="s">
        <v>41</v>
      </c>
      <c r="J2618">
        <v>77.319999999999993</v>
      </c>
      <c r="K2618" t="s">
        <v>41</v>
      </c>
      <c r="L2618">
        <v>28213.55</v>
      </c>
      <c r="M2618" t="s">
        <v>41</v>
      </c>
      <c r="N2618" t="s">
        <v>41</v>
      </c>
      <c r="O2618">
        <v>1260</v>
      </c>
      <c r="P2618" s="1">
        <v>1267.48</v>
      </c>
      <c r="Q2618">
        <v>1280</v>
      </c>
      <c r="R2618">
        <v>-3.52</v>
      </c>
      <c r="S2618">
        <v>0.19</v>
      </c>
      <c r="T2618" s="1">
        <v>57.57</v>
      </c>
      <c r="U2618">
        <v>1001</v>
      </c>
      <c r="V2618" t="s">
        <v>41</v>
      </c>
      <c r="W2618">
        <v>3.16</v>
      </c>
      <c r="X2618" t="s">
        <v>41</v>
      </c>
      <c r="Z2618">
        <v>-5.01</v>
      </c>
      <c r="AA2618">
        <v>-9.3000000000000007</v>
      </c>
      <c r="AB2618">
        <v>4.29</v>
      </c>
      <c r="AC2618">
        <v>-9.34</v>
      </c>
      <c r="AD2618" t="s">
        <v>41</v>
      </c>
      <c r="AF2618">
        <v>80</v>
      </c>
      <c r="AG2618" s="1">
        <v>80</v>
      </c>
      <c r="AH2618">
        <v>3.3</v>
      </c>
      <c r="AI2618">
        <v>3.31</v>
      </c>
      <c r="AJ2618">
        <v>-0.01</v>
      </c>
      <c r="AK2618" t="s">
        <v>41</v>
      </c>
      <c r="AL2618" t="s">
        <v>41</v>
      </c>
      <c r="AM2618" t="s">
        <v>41</v>
      </c>
    </row>
    <row r="2619" spans="1:39" x14ac:dyDescent="0.3">
      <c r="A2619" t="s">
        <v>55</v>
      </c>
      <c r="B2619" t="s">
        <v>56</v>
      </c>
      <c r="C2619" t="s">
        <v>38</v>
      </c>
      <c r="D2619" t="s">
        <v>59</v>
      </c>
      <c r="E2619">
        <v>-5</v>
      </c>
      <c r="F2619" t="s">
        <v>43</v>
      </c>
      <c r="G2619" t="s">
        <v>40</v>
      </c>
      <c r="H2619" t="s">
        <v>41</v>
      </c>
      <c r="J2619">
        <v>77.319999999999993</v>
      </c>
      <c r="K2619" t="s">
        <v>41</v>
      </c>
      <c r="L2619">
        <v>28213.55</v>
      </c>
      <c r="M2619" t="s">
        <v>41</v>
      </c>
      <c r="N2619" t="s">
        <v>41</v>
      </c>
      <c r="O2619">
        <v>1280</v>
      </c>
      <c r="P2619">
        <v>1287.18</v>
      </c>
      <c r="Q2619">
        <v>1300</v>
      </c>
      <c r="R2619">
        <v>-3.82</v>
      </c>
      <c r="S2619">
        <v>0.2</v>
      </c>
      <c r="T2619">
        <v>58.37</v>
      </c>
      <c r="U2619">
        <v>1001</v>
      </c>
      <c r="V2619" t="s">
        <v>41</v>
      </c>
      <c r="W2619">
        <v>3.53</v>
      </c>
      <c r="X2619" t="s">
        <v>41</v>
      </c>
      <c r="Z2619">
        <v>-5.01</v>
      </c>
      <c r="AA2619">
        <v>-9.3000000000000007</v>
      </c>
      <c r="AB2619">
        <v>4.29</v>
      </c>
      <c r="AC2619">
        <v>-9.7100000000000009</v>
      </c>
      <c r="AD2619" t="s">
        <v>41</v>
      </c>
      <c r="AF2619">
        <v>80</v>
      </c>
      <c r="AG2619">
        <v>80</v>
      </c>
      <c r="AH2619">
        <v>3.3</v>
      </c>
      <c r="AI2619">
        <v>3.31</v>
      </c>
      <c r="AJ2619">
        <v>-0.01</v>
      </c>
      <c r="AK2619" t="s">
        <v>41</v>
      </c>
      <c r="AL2619" t="s">
        <v>41</v>
      </c>
      <c r="AM2619" t="s">
        <v>41</v>
      </c>
    </row>
    <row r="2620" spans="1:39" x14ac:dyDescent="0.3">
      <c r="A2620" t="s">
        <v>55</v>
      </c>
      <c r="B2620" t="s">
        <v>56</v>
      </c>
      <c r="C2620" t="s">
        <v>38</v>
      </c>
      <c r="D2620" t="s">
        <v>59</v>
      </c>
      <c r="E2620">
        <v>-5</v>
      </c>
      <c r="F2620" t="s">
        <v>44</v>
      </c>
      <c r="G2620" t="s">
        <v>40</v>
      </c>
      <c r="H2620" t="s">
        <v>41</v>
      </c>
      <c r="J2620">
        <v>77.319999999999993</v>
      </c>
      <c r="K2620" t="s">
        <v>41</v>
      </c>
      <c r="L2620">
        <v>28213.55</v>
      </c>
      <c r="M2620" t="s">
        <v>41</v>
      </c>
      <c r="N2620" t="s">
        <v>41</v>
      </c>
      <c r="O2620">
        <v>1300</v>
      </c>
      <c r="P2620">
        <v>1307.6600000000001</v>
      </c>
      <c r="Q2620">
        <v>1320</v>
      </c>
      <c r="R2620">
        <v>-3.34</v>
      </c>
      <c r="S2620">
        <v>0.2</v>
      </c>
      <c r="T2620">
        <v>54.47</v>
      </c>
      <c r="U2620">
        <v>1001</v>
      </c>
      <c r="V2620" t="s">
        <v>41</v>
      </c>
      <c r="W2620">
        <v>3</v>
      </c>
      <c r="X2620" t="s">
        <v>41</v>
      </c>
      <c r="Z2620">
        <v>-5.01</v>
      </c>
      <c r="AA2620">
        <v>-9.3000000000000007</v>
      </c>
      <c r="AB2620">
        <v>4.29</v>
      </c>
      <c r="AC2620">
        <v>-9.92</v>
      </c>
      <c r="AD2620" t="s">
        <v>41</v>
      </c>
      <c r="AF2620">
        <v>80</v>
      </c>
      <c r="AG2620">
        <v>80</v>
      </c>
      <c r="AH2620">
        <v>3.3</v>
      </c>
      <c r="AI2620">
        <v>3.31</v>
      </c>
      <c r="AJ2620">
        <v>-0.01</v>
      </c>
      <c r="AK2620" t="s">
        <v>41</v>
      </c>
      <c r="AL2620" t="s">
        <v>41</v>
      </c>
      <c r="AM2620" t="s">
        <v>41</v>
      </c>
    </row>
    <row r="2621" spans="1:39" x14ac:dyDescent="0.3">
      <c r="A2621" t="s">
        <v>55</v>
      </c>
      <c r="B2621" t="s">
        <v>56</v>
      </c>
      <c r="C2621" t="s">
        <v>38</v>
      </c>
      <c r="D2621" t="s">
        <v>59</v>
      </c>
      <c r="E2621">
        <v>-5</v>
      </c>
      <c r="F2621" t="s">
        <v>45</v>
      </c>
      <c r="G2621" t="s">
        <v>40</v>
      </c>
      <c r="H2621" t="s">
        <v>41</v>
      </c>
      <c r="J2621">
        <v>77.319999999999993</v>
      </c>
      <c r="K2621" t="s">
        <v>41</v>
      </c>
      <c r="L2621">
        <v>28213.55</v>
      </c>
      <c r="M2621" t="s">
        <v>41</v>
      </c>
      <c r="N2621" t="s">
        <v>41</v>
      </c>
      <c r="O2621">
        <v>1320</v>
      </c>
      <c r="P2621">
        <v>1327.2</v>
      </c>
      <c r="Q2621">
        <v>1340</v>
      </c>
      <c r="R2621">
        <v>-3.8</v>
      </c>
      <c r="S2621">
        <v>0.18</v>
      </c>
      <c r="T2621">
        <v>55.99</v>
      </c>
      <c r="U2621">
        <v>1001</v>
      </c>
      <c r="V2621" t="s">
        <v>41</v>
      </c>
      <c r="W2621">
        <v>2.75</v>
      </c>
      <c r="X2621" t="s">
        <v>41</v>
      </c>
      <c r="Z2621">
        <v>-5.01</v>
      </c>
      <c r="AA2621">
        <v>-9.3000000000000007</v>
      </c>
      <c r="AB2621">
        <v>4.29</v>
      </c>
      <c r="AC2621">
        <v>-9.5399999999999991</v>
      </c>
      <c r="AD2621" t="s">
        <v>41</v>
      </c>
      <c r="AF2621">
        <v>80</v>
      </c>
      <c r="AG2621">
        <v>80</v>
      </c>
      <c r="AH2621">
        <v>3.3</v>
      </c>
      <c r="AI2621">
        <v>3.31</v>
      </c>
      <c r="AJ2621">
        <v>-0.01</v>
      </c>
      <c r="AK2621" t="s">
        <v>41</v>
      </c>
      <c r="AL2621" t="s">
        <v>41</v>
      </c>
      <c r="AM2621" t="s">
        <v>41</v>
      </c>
    </row>
    <row r="2622" spans="1:39" x14ac:dyDescent="0.3">
      <c r="A2622" t="s">
        <v>55</v>
      </c>
      <c r="B2622" t="s">
        <v>56</v>
      </c>
      <c r="C2622" t="s">
        <v>38</v>
      </c>
      <c r="D2622" t="s">
        <v>59</v>
      </c>
      <c r="E2622">
        <v>-5</v>
      </c>
      <c r="F2622" t="s">
        <v>46</v>
      </c>
      <c r="G2622" t="s">
        <v>40</v>
      </c>
      <c r="H2622" t="s">
        <v>41</v>
      </c>
      <c r="J2622">
        <v>77.319999999999993</v>
      </c>
      <c r="K2622" t="s">
        <v>41</v>
      </c>
      <c r="L2622">
        <v>28213.55</v>
      </c>
      <c r="M2622" t="s">
        <v>41</v>
      </c>
      <c r="N2622" t="s">
        <v>41</v>
      </c>
      <c r="O2622">
        <v>1260</v>
      </c>
      <c r="P2622">
        <v>1267.48</v>
      </c>
      <c r="Q2622">
        <v>1280</v>
      </c>
      <c r="R2622">
        <v>-3.52</v>
      </c>
      <c r="S2622">
        <v>0.19</v>
      </c>
      <c r="T2622">
        <v>57.57</v>
      </c>
      <c r="U2622">
        <v>1001</v>
      </c>
      <c r="V2622" t="s">
        <v>41</v>
      </c>
      <c r="W2622">
        <v>3.36</v>
      </c>
      <c r="X2622" t="s">
        <v>41</v>
      </c>
      <c r="Z2622">
        <v>-5.01</v>
      </c>
      <c r="AA2622">
        <v>-9.3000000000000007</v>
      </c>
      <c r="AB2622">
        <v>4.29</v>
      </c>
      <c r="AC2622">
        <v>-9.34</v>
      </c>
      <c r="AD2622" t="s">
        <v>41</v>
      </c>
      <c r="AF2622">
        <v>80</v>
      </c>
      <c r="AG2622">
        <v>80</v>
      </c>
      <c r="AH2622">
        <v>3.3</v>
      </c>
      <c r="AI2622">
        <v>3.31</v>
      </c>
      <c r="AJ2622">
        <v>-0.01</v>
      </c>
      <c r="AK2622" t="s">
        <v>41</v>
      </c>
      <c r="AL2622" t="s">
        <v>41</v>
      </c>
      <c r="AM2622" t="s">
        <v>41</v>
      </c>
    </row>
    <row r="2623" spans="1:39" x14ac:dyDescent="0.3">
      <c r="A2623" t="s">
        <v>55</v>
      </c>
      <c r="B2623" t="s">
        <v>56</v>
      </c>
      <c r="C2623" t="s">
        <v>38</v>
      </c>
      <c r="D2623" t="s">
        <v>59</v>
      </c>
      <c r="E2623">
        <v>-5</v>
      </c>
      <c r="F2623" t="s">
        <v>47</v>
      </c>
      <c r="G2623" t="s">
        <v>40</v>
      </c>
      <c r="H2623" t="s">
        <v>41</v>
      </c>
      <c r="J2623">
        <v>77.319999999999993</v>
      </c>
      <c r="K2623" t="s">
        <v>41</v>
      </c>
      <c r="L2623">
        <v>28213.55</v>
      </c>
      <c r="M2623" t="s">
        <v>41</v>
      </c>
      <c r="N2623" t="s">
        <v>41</v>
      </c>
      <c r="O2623">
        <v>1280</v>
      </c>
      <c r="P2623">
        <v>1287.18</v>
      </c>
      <c r="Q2623">
        <v>1300</v>
      </c>
      <c r="R2623">
        <v>-3.82</v>
      </c>
      <c r="S2623">
        <v>0.2</v>
      </c>
      <c r="T2623">
        <v>58.37</v>
      </c>
      <c r="U2623">
        <v>1001</v>
      </c>
      <c r="V2623" t="s">
        <v>41</v>
      </c>
      <c r="W2623">
        <v>3.72</v>
      </c>
      <c r="X2623" t="s">
        <v>41</v>
      </c>
      <c r="Z2623">
        <v>-5.01</v>
      </c>
      <c r="AA2623">
        <v>-9.3000000000000007</v>
      </c>
      <c r="AB2623">
        <v>4.29</v>
      </c>
      <c r="AC2623">
        <v>-9.7100000000000009</v>
      </c>
      <c r="AD2623" t="s">
        <v>41</v>
      </c>
      <c r="AF2623">
        <v>80</v>
      </c>
      <c r="AG2623">
        <v>80</v>
      </c>
      <c r="AH2623">
        <v>3.3</v>
      </c>
      <c r="AI2623">
        <v>3.31</v>
      </c>
      <c r="AJ2623">
        <v>-0.01</v>
      </c>
      <c r="AK2623" t="s">
        <v>41</v>
      </c>
      <c r="AL2623" t="s">
        <v>41</v>
      </c>
      <c r="AM2623" t="s">
        <v>41</v>
      </c>
    </row>
    <row r="2624" spans="1:39" x14ac:dyDescent="0.3">
      <c r="A2624" t="s">
        <v>55</v>
      </c>
      <c r="B2624" t="s">
        <v>56</v>
      </c>
      <c r="C2624" t="s">
        <v>38</v>
      </c>
      <c r="D2624" t="s">
        <v>59</v>
      </c>
      <c r="E2624">
        <v>-5</v>
      </c>
      <c r="F2624" t="s">
        <v>48</v>
      </c>
      <c r="G2624" t="s">
        <v>40</v>
      </c>
      <c r="H2624" t="s">
        <v>41</v>
      </c>
      <c r="J2624">
        <v>77.319999999999993</v>
      </c>
      <c r="K2624" t="s">
        <v>41</v>
      </c>
      <c r="L2624">
        <v>28213.55</v>
      </c>
      <c r="M2624" t="s">
        <v>41</v>
      </c>
      <c r="N2624" t="s">
        <v>41</v>
      </c>
      <c r="O2624">
        <v>1300</v>
      </c>
      <c r="P2624">
        <v>1307.6600000000001</v>
      </c>
      <c r="Q2624">
        <v>1320</v>
      </c>
      <c r="R2624">
        <v>-3.34</v>
      </c>
      <c r="S2624">
        <v>0.2</v>
      </c>
      <c r="T2624">
        <v>54.47</v>
      </c>
      <c r="U2624">
        <v>1001</v>
      </c>
      <c r="V2624" t="s">
        <v>41</v>
      </c>
      <c r="W2624">
        <v>3.86</v>
      </c>
      <c r="X2624" t="s">
        <v>41</v>
      </c>
      <c r="Z2624">
        <v>-5.01</v>
      </c>
      <c r="AA2624">
        <v>-9.3000000000000007</v>
      </c>
      <c r="AB2624">
        <v>4.29</v>
      </c>
      <c r="AC2624">
        <v>-9.92</v>
      </c>
      <c r="AD2624" t="s">
        <v>41</v>
      </c>
      <c r="AF2624">
        <v>80</v>
      </c>
      <c r="AG2624">
        <v>80</v>
      </c>
      <c r="AH2624">
        <v>3.3</v>
      </c>
      <c r="AI2624">
        <v>3.31</v>
      </c>
      <c r="AJ2624">
        <v>-0.01</v>
      </c>
      <c r="AK2624" t="s">
        <v>41</v>
      </c>
      <c r="AL2624" t="s">
        <v>41</v>
      </c>
      <c r="AM2624" t="s">
        <v>41</v>
      </c>
    </row>
    <row r="2625" spans="1:39" x14ac:dyDescent="0.3">
      <c r="A2625" t="s">
        <v>55</v>
      </c>
      <c r="B2625" t="s">
        <v>56</v>
      </c>
      <c r="C2625" t="s">
        <v>38</v>
      </c>
      <c r="D2625" t="s">
        <v>59</v>
      </c>
      <c r="E2625">
        <v>-5</v>
      </c>
      <c r="F2625" t="s">
        <v>49</v>
      </c>
      <c r="G2625" t="s">
        <v>40</v>
      </c>
      <c r="H2625" t="s">
        <v>41</v>
      </c>
      <c r="J2625">
        <v>77.319999999999993</v>
      </c>
      <c r="K2625" t="s">
        <v>41</v>
      </c>
      <c r="L2625">
        <v>28213.55</v>
      </c>
      <c r="M2625" t="s">
        <v>41</v>
      </c>
      <c r="N2625" t="s">
        <v>41</v>
      </c>
      <c r="O2625">
        <v>1320</v>
      </c>
      <c r="P2625">
        <v>1327.2</v>
      </c>
      <c r="Q2625">
        <v>1340</v>
      </c>
      <c r="R2625">
        <v>-3.8</v>
      </c>
      <c r="S2625">
        <v>0.18</v>
      </c>
      <c r="T2625">
        <v>55.99</v>
      </c>
      <c r="U2625">
        <v>1001</v>
      </c>
      <c r="V2625" t="s">
        <v>41</v>
      </c>
      <c r="W2625">
        <v>3.66</v>
      </c>
      <c r="X2625" t="s">
        <v>41</v>
      </c>
      <c r="Z2625">
        <v>-5.01</v>
      </c>
      <c r="AA2625">
        <v>-9.3000000000000007</v>
      </c>
      <c r="AB2625">
        <v>4.29</v>
      </c>
      <c r="AC2625">
        <v>-9.5399999999999991</v>
      </c>
      <c r="AD2625" t="s">
        <v>41</v>
      </c>
      <c r="AF2625">
        <v>80</v>
      </c>
      <c r="AG2625">
        <v>80</v>
      </c>
      <c r="AH2625">
        <v>3.3</v>
      </c>
      <c r="AI2625">
        <v>3.31</v>
      </c>
      <c r="AJ2625">
        <v>-0.01</v>
      </c>
      <c r="AK2625" t="s">
        <v>41</v>
      </c>
      <c r="AL2625" t="s">
        <v>41</v>
      </c>
      <c r="AM2625" t="s">
        <v>41</v>
      </c>
    </row>
    <row r="2626" spans="1:39" x14ac:dyDescent="0.3">
      <c r="A2626" t="s">
        <v>55</v>
      </c>
      <c r="B2626" t="s">
        <v>56</v>
      </c>
      <c r="C2626" t="s">
        <v>38</v>
      </c>
      <c r="D2626" t="s">
        <v>59</v>
      </c>
      <c r="E2626">
        <v>-5</v>
      </c>
      <c r="F2626" t="s">
        <v>39</v>
      </c>
      <c r="G2626" t="s">
        <v>40</v>
      </c>
      <c r="H2626" t="s">
        <v>41</v>
      </c>
      <c r="J2626">
        <v>75.81</v>
      </c>
      <c r="K2626" t="s">
        <v>41</v>
      </c>
      <c r="L2626">
        <v>28294.799999999999</v>
      </c>
      <c r="M2626" t="s">
        <v>41</v>
      </c>
      <c r="N2626" t="s">
        <v>41</v>
      </c>
      <c r="O2626">
        <v>1260</v>
      </c>
      <c r="P2626" s="1">
        <v>1267.52</v>
      </c>
      <c r="Q2626">
        <v>1280</v>
      </c>
      <c r="R2626">
        <v>-3.48</v>
      </c>
      <c r="S2626">
        <v>0.19</v>
      </c>
      <c r="T2626" s="1">
        <v>58.09</v>
      </c>
      <c r="U2626">
        <v>1001</v>
      </c>
      <c r="V2626" t="s">
        <v>41</v>
      </c>
      <c r="W2626">
        <v>3.74</v>
      </c>
      <c r="X2626" t="s">
        <v>41</v>
      </c>
      <c r="Z2626">
        <v>-4.95</v>
      </c>
      <c r="AA2626">
        <v>-9.24</v>
      </c>
      <c r="AB2626">
        <v>4.29</v>
      </c>
      <c r="AC2626">
        <v>-9.24</v>
      </c>
      <c r="AD2626" t="s">
        <v>41</v>
      </c>
      <c r="AF2626">
        <v>90</v>
      </c>
      <c r="AG2626" s="1">
        <v>90</v>
      </c>
      <c r="AH2626">
        <v>3.3</v>
      </c>
      <c r="AI2626">
        <v>3.31</v>
      </c>
      <c r="AJ2626">
        <v>-0.01</v>
      </c>
      <c r="AK2626" t="s">
        <v>41</v>
      </c>
      <c r="AL2626" t="s">
        <v>41</v>
      </c>
      <c r="AM2626" t="s">
        <v>41</v>
      </c>
    </row>
    <row r="2627" spans="1:39" x14ac:dyDescent="0.3">
      <c r="A2627" t="s">
        <v>55</v>
      </c>
      <c r="B2627" t="s">
        <v>56</v>
      </c>
      <c r="C2627" t="s">
        <v>38</v>
      </c>
      <c r="D2627" t="s">
        <v>59</v>
      </c>
      <c r="E2627">
        <v>-5</v>
      </c>
      <c r="F2627" t="s">
        <v>43</v>
      </c>
      <c r="G2627" t="s">
        <v>40</v>
      </c>
      <c r="H2627" t="s">
        <v>41</v>
      </c>
      <c r="J2627">
        <v>75.81</v>
      </c>
      <c r="K2627" t="s">
        <v>41</v>
      </c>
      <c r="L2627">
        <v>28294.799999999999</v>
      </c>
      <c r="M2627" t="s">
        <v>41</v>
      </c>
      <c r="N2627" t="s">
        <v>41</v>
      </c>
      <c r="O2627">
        <v>1280</v>
      </c>
      <c r="P2627">
        <v>1287.22</v>
      </c>
      <c r="Q2627">
        <v>1300</v>
      </c>
      <c r="R2627">
        <v>-3.78</v>
      </c>
      <c r="S2627">
        <v>0.2</v>
      </c>
      <c r="T2627">
        <v>58.81</v>
      </c>
      <c r="U2627">
        <v>1001</v>
      </c>
      <c r="V2627" t="s">
        <v>41</v>
      </c>
      <c r="W2627">
        <v>4.07</v>
      </c>
      <c r="X2627" t="s">
        <v>41</v>
      </c>
      <c r="Z2627">
        <v>-4.95</v>
      </c>
      <c r="AA2627">
        <v>-9.24</v>
      </c>
      <c r="AB2627">
        <v>4.29</v>
      </c>
      <c r="AC2627">
        <v>-9.64</v>
      </c>
      <c r="AD2627" t="s">
        <v>41</v>
      </c>
      <c r="AF2627">
        <v>90</v>
      </c>
      <c r="AG2627">
        <v>90</v>
      </c>
      <c r="AH2627">
        <v>3.3</v>
      </c>
      <c r="AI2627">
        <v>3.31</v>
      </c>
      <c r="AJ2627">
        <v>-0.01</v>
      </c>
      <c r="AK2627" t="s">
        <v>41</v>
      </c>
      <c r="AL2627" t="s">
        <v>41</v>
      </c>
      <c r="AM2627" t="s">
        <v>41</v>
      </c>
    </row>
    <row r="2628" spans="1:39" x14ac:dyDescent="0.3">
      <c r="A2628" t="s">
        <v>55</v>
      </c>
      <c r="B2628" t="s">
        <v>56</v>
      </c>
      <c r="C2628" t="s">
        <v>38</v>
      </c>
      <c r="D2628" t="s">
        <v>59</v>
      </c>
      <c r="E2628">
        <v>-5</v>
      </c>
      <c r="F2628" t="s">
        <v>44</v>
      </c>
      <c r="G2628" t="s">
        <v>40</v>
      </c>
      <c r="H2628" t="s">
        <v>41</v>
      </c>
      <c r="J2628">
        <v>75.81</v>
      </c>
      <c r="K2628" t="s">
        <v>41</v>
      </c>
      <c r="L2628">
        <v>28294.799999999999</v>
      </c>
      <c r="M2628" t="s">
        <v>41</v>
      </c>
      <c r="N2628" t="s">
        <v>41</v>
      </c>
      <c r="O2628">
        <v>1300</v>
      </c>
      <c r="P2628">
        <v>1307.68</v>
      </c>
      <c r="Q2628">
        <v>1320</v>
      </c>
      <c r="R2628">
        <v>-3.32</v>
      </c>
      <c r="S2628">
        <v>0.2</v>
      </c>
      <c r="T2628">
        <v>54.77</v>
      </c>
      <c r="U2628">
        <v>1001</v>
      </c>
      <c r="V2628" t="s">
        <v>41</v>
      </c>
      <c r="W2628">
        <v>3.56</v>
      </c>
      <c r="X2628" t="s">
        <v>41</v>
      </c>
      <c r="Z2628">
        <v>-4.95</v>
      </c>
      <c r="AA2628">
        <v>-9.24</v>
      </c>
      <c r="AB2628">
        <v>4.29</v>
      </c>
      <c r="AC2628">
        <v>-9.7799999999999994</v>
      </c>
      <c r="AD2628" t="s">
        <v>41</v>
      </c>
      <c r="AF2628">
        <v>90</v>
      </c>
      <c r="AG2628">
        <v>90</v>
      </c>
      <c r="AH2628">
        <v>3.3</v>
      </c>
      <c r="AI2628">
        <v>3.31</v>
      </c>
      <c r="AJ2628">
        <v>-0.01</v>
      </c>
      <c r="AK2628" t="s">
        <v>41</v>
      </c>
      <c r="AL2628" t="s">
        <v>41</v>
      </c>
      <c r="AM2628" t="s">
        <v>41</v>
      </c>
    </row>
    <row r="2629" spans="1:39" x14ac:dyDescent="0.3">
      <c r="A2629" t="s">
        <v>55</v>
      </c>
      <c r="B2629" t="s">
        <v>56</v>
      </c>
      <c r="C2629" t="s">
        <v>38</v>
      </c>
      <c r="D2629" t="s">
        <v>59</v>
      </c>
      <c r="E2629">
        <v>-5</v>
      </c>
      <c r="F2629" t="s">
        <v>45</v>
      </c>
      <c r="G2629" t="s">
        <v>40</v>
      </c>
      <c r="H2629" t="s">
        <v>41</v>
      </c>
      <c r="J2629">
        <v>75.81</v>
      </c>
      <c r="K2629" t="s">
        <v>41</v>
      </c>
      <c r="L2629">
        <v>28294.799999999999</v>
      </c>
      <c r="M2629" t="s">
        <v>41</v>
      </c>
      <c r="N2629" t="s">
        <v>41</v>
      </c>
      <c r="O2629">
        <v>1320</v>
      </c>
      <c r="P2629">
        <v>1327.22</v>
      </c>
      <c r="Q2629">
        <v>1340</v>
      </c>
      <c r="R2629">
        <v>-3.78</v>
      </c>
      <c r="S2629">
        <v>0.19</v>
      </c>
      <c r="T2629">
        <v>56.29</v>
      </c>
      <c r="U2629">
        <v>1001</v>
      </c>
      <c r="V2629" t="s">
        <v>41</v>
      </c>
      <c r="W2629">
        <v>3.22</v>
      </c>
      <c r="X2629" t="s">
        <v>41</v>
      </c>
      <c r="Z2629">
        <v>-4.95</v>
      </c>
      <c r="AA2629">
        <v>-9.24</v>
      </c>
      <c r="AB2629">
        <v>4.29</v>
      </c>
      <c r="AC2629">
        <v>-9.48</v>
      </c>
      <c r="AD2629" t="s">
        <v>41</v>
      </c>
      <c r="AF2629">
        <v>90</v>
      </c>
      <c r="AG2629">
        <v>90</v>
      </c>
      <c r="AH2629">
        <v>3.3</v>
      </c>
      <c r="AI2629">
        <v>3.31</v>
      </c>
      <c r="AJ2629">
        <v>-0.01</v>
      </c>
      <c r="AK2629" t="s">
        <v>41</v>
      </c>
      <c r="AL2629" t="s">
        <v>41</v>
      </c>
      <c r="AM2629" t="s">
        <v>41</v>
      </c>
    </row>
    <row r="2630" spans="1:39" x14ac:dyDescent="0.3">
      <c r="A2630" t="s">
        <v>55</v>
      </c>
      <c r="B2630" t="s">
        <v>56</v>
      </c>
      <c r="C2630" t="s">
        <v>38</v>
      </c>
      <c r="D2630" t="s">
        <v>59</v>
      </c>
      <c r="E2630">
        <v>-5</v>
      </c>
      <c r="F2630" t="s">
        <v>46</v>
      </c>
      <c r="G2630" t="s">
        <v>40</v>
      </c>
      <c r="H2630" t="s">
        <v>41</v>
      </c>
      <c r="J2630">
        <v>75.81</v>
      </c>
      <c r="K2630" t="s">
        <v>41</v>
      </c>
      <c r="L2630">
        <v>28294.799999999999</v>
      </c>
      <c r="M2630" t="s">
        <v>41</v>
      </c>
      <c r="N2630" t="s">
        <v>41</v>
      </c>
      <c r="O2630">
        <v>1260</v>
      </c>
      <c r="P2630">
        <v>1267.52</v>
      </c>
      <c r="Q2630">
        <v>1280</v>
      </c>
      <c r="R2630">
        <v>-3.48</v>
      </c>
      <c r="S2630">
        <v>0.19</v>
      </c>
      <c r="T2630">
        <v>58.09</v>
      </c>
      <c r="U2630">
        <v>1001</v>
      </c>
      <c r="V2630" t="s">
        <v>41</v>
      </c>
      <c r="W2630">
        <v>3.95</v>
      </c>
      <c r="X2630" t="s">
        <v>41</v>
      </c>
      <c r="Z2630">
        <v>-4.95</v>
      </c>
      <c r="AA2630">
        <v>-9.24</v>
      </c>
      <c r="AB2630">
        <v>4.29</v>
      </c>
      <c r="AC2630">
        <v>-9.24</v>
      </c>
      <c r="AD2630" t="s">
        <v>41</v>
      </c>
      <c r="AF2630">
        <v>90</v>
      </c>
      <c r="AG2630">
        <v>90</v>
      </c>
      <c r="AH2630">
        <v>3.3</v>
      </c>
      <c r="AI2630">
        <v>3.31</v>
      </c>
      <c r="AJ2630">
        <v>-0.01</v>
      </c>
      <c r="AK2630" t="s">
        <v>41</v>
      </c>
      <c r="AL2630" t="s">
        <v>41</v>
      </c>
      <c r="AM2630" t="s">
        <v>41</v>
      </c>
    </row>
    <row r="2631" spans="1:39" x14ac:dyDescent="0.3">
      <c r="A2631" t="s">
        <v>55</v>
      </c>
      <c r="B2631" t="s">
        <v>56</v>
      </c>
      <c r="C2631" t="s">
        <v>38</v>
      </c>
      <c r="D2631" t="s">
        <v>59</v>
      </c>
      <c r="E2631">
        <v>-5</v>
      </c>
      <c r="F2631" t="s">
        <v>47</v>
      </c>
      <c r="G2631" t="s">
        <v>40</v>
      </c>
      <c r="H2631" t="s">
        <v>41</v>
      </c>
      <c r="J2631">
        <v>75.81</v>
      </c>
      <c r="K2631" t="s">
        <v>41</v>
      </c>
      <c r="L2631">
        <v>28294.799999999999</v>
      </c>
      <c r="M2631" t="s">
        <v>41</v>
      </c>
      <c r="N2631" t="s">
        <v>41</v>
      </c>
      <c r="O2631">
        <v>1280</v>
      </c>
      <c r="P2631">
        <v>1287.22</v>
      </c>
      <c r="Q2631">
        <v>1300</v>
      </c>
      <c r="R2631">
        <v>-3.78</v>
      </c>
      <c r="S2631">
        <v>0.2</v>
      </c>
      <c r="T2631">
        <v>58.81</v>
      </c>
      <c r="U2631">
        <v>1001</v>
      </c>
      <c r="V2631" t="s">
        <v>41</v>
      </c>
      <c r="W2631">
        <v>4.26</v>
      </c>
      <c r="X2631" t="s">
        <v>41</v>
      </c>
      <c r="Z2631">
        <v>-4.95</v>
      </c>
      <c r="AA2631">
        <v>-9.24</v>
      </c>
      <c r="AB2631">
        <v>4.29</v>
      </c>
      <c r="AC2631">
        <v>-9.64</v>
      </c>
      <c r="AD2631" t="s">
        <v>41</v>
      </c>
      <c r="AF2631">
        <v>90</v>
      </c>
      <c r="AG2631">
        <v>90</v>
      </c>
      <c r="AH2631">
        <v>3.3</v>
      </c>
      <c r="AI2631">
        <v>3.31</v>
      </c>
      <c r="AJ2631">
        <v>-0.01</v>
      </c>
      <c r="AK2631" t="s">
        <v>41</v>
      </c>
      <c r="AL2631" t="s">
        <v>41</v>
      </c>
      <c r="AM2631" t="s">
        <v>41</v>
      </c>
    </row>
    <row r="2632" spans="1:39" x14ac:dyDescent="0.3">
      <c r="A2632" t="s">
        <v>55</v>
      </c>
      <c r="B2632" t="s">
        <v>56</v>
      </c>
      <c r="C2632" t="s">
        <v>38</v>
      </c>
      <c r="D2632" t="s">
        <v>59</v>
      </c>
      <c r="E2632">
        <v>-5</v>
      </c>
      <c r="F2632" t="s">
        <v>48</v>
      </c>
      <c r="G2632" t="s">
        <v>40</v>
      </c>
      <c r="H2632" t="s">
        <v>41</v>
      </c>
      <c r="J2632">
        <v>75.81</v>
      </c>
      <c r="K2632" t="s">
        <v>41</v>
      </c>
      <c r="L2632">
        <v>28294.799999999999</v>
      </c>
      <c r="M2632" t="s">
        <v>41</v>
      </c>
      <c r="N2632" t="s">
        <v>41</v>
      </c>
      <c r="O2632">
        <v>1300</v>
      </c>
      <c r="P2632">
        <v>1307.68</v>
      </c>
      <c r="Q2632">
        <v>1320</v>
      </c>
      <c r="R2632">
        <v>-3.32</v>
      </c>
      <c r="S2632">
        <v>0.2</v>
      </c>
      <c r="T2632">
        <v>54.77</v>
      </c>
      <c r="U2632">
        <v>1001</v>
      </c>
      <c r="V2632" t="s">
        <v>41</v>
      </c>
      <c r="W2632">
        <v>4.38</v>
      </c>
      <c r="X2632" t="s">
        <v>41</v>
      </c>
      <c r="Z2632">
        <v>-4.95</v>
      </c>
      <c r="AA2632">
        <v>-9.24</v>
      </c>
      <c r="AB2632">
        <v>4.29</v>
      </c>
      <c r="AC2632">
        <v>-9.7799999999999994</v>
      </c>
      <c r="AD2632" t="s">
        <v>41</v>
      </c>
      <c r="AF2632">
        <v>90</v>
      </c>
      <c r="AG2632">
        <v>90</v>
      </c>
      <c r="AH2632">
        <v>3.3</v>
      </c>
      <c r="AI2632">
        <v>3.31</v>
      </c>
      <c r="AJ2632">
        <v>-0.01</v>
      </c>
      <c r="AK2632" t="s">
        <v>41</v>
      </c>
      <c r="AL2632" t="s">
        <v>41</v>
      </c>
      <c r="AM2632" t="s">
        <v>41</v>
      </c>
    </row>
    <row r="2633" spans="1:39" x14ac:dyDescent="0.3">
      <c r="A2633" t="s">
        <v>55</v>
      </c>
      <c r="B2633" t="s">
        <v>56</v>
      </c>
      <c r="C2633" t="s">
        <v>38</v>
      </c>
      <c r="D2633" t="s">
        <v>59</v>
      </c>
      <c r="E2633">
        <v>-5</v>
      </c>
      <c r="F2633" t="s">
        <v>49</v>
      </c>
      <c r="G2633" t="s">
        <v>40</v>
      </c>
      <c r="H2633" t="s">
        <v>41</v>
      </c>
      <c r="J2633">
        <v>75.81</v>
      </c>
      <c r="K2633" t="s">
        <v>41</v>
      </c>
      <c r="L2633">
        <v>28294.799999999999</v>
      </c>
      <c r="M2633" t="s">
        <v>41</v>
      </c>
      <c r="N2633" t="s">
        <v>41</v>
      </c>
      <c r="O2633">
        <v>1320</v>
      </c>
      <c r="P2633">
        <v>1327.22</v>
      </c>
      <c r="Q2633">
        <v>1340</v>
      </c>
      <c r="R2633">
        <v>-3.78</v>
      </c>
      <c r="S2633">
        <v>0.19</v>
      </c>
      <c r="T2633">
        <v>56.29</v>
      </c>
      <c r="U2633">
        <v>1001</v>
      </c>
      <c r="V2633" t="s">
        <v>41</v>
      </c>
      <c r="W2633">
        <v>4.05</v>
      </c>
      <c r="X2633" t="s">
        <v>41</v>
      </c>
      <c r="Z2633">
        <v>-4.95</v>
      </c>
      <c r="AA2633">
        <v>-9.24</v>
      </c>
      <c r="AB2633">
        <v>4.29</v>
      </c>
      <c r="AC2633">
        <v>-9.48</v>
      </c>
      <c r="AD2633" t="s">
        <v>41</v>
      </c>
      <c r="AF2633">
        <v>90</v>
      </c>
      <c r="AG2633">
        <v>90</v>
      </c>
      <c r="AH2633">
        <v>3.3</v>
      </c>
      <c r="AI2633">
        <v>3.31</v>
      </c>
      <c r="AJ2633">
        <v>-0.01</v>
      </c>
      <c r="AK2633" t="s">
        <v>41</v>
      </c>
      <c r="AL2633" t="s">
        <v>41</v>
      </c>
      <c r="AM2633" t="s">
        <v>41</v>
      </c>
    </row>
    <row r="2634" spans="1:39" x14ac:dyDescent="0.3">
      <c r="A2634" t="s">
        <v>55</v>
      </c>
      <c r="B2634" t="s">
        <v>56</v>
      </c>
      <c r="C2634" t="s">
        <v>38</v>
      </c>
      <c r="D2634" t="s">
        <v>59</v>
      </c>
      <c r="E2634">
        <v>-5</v>
      </c>
      <c r="F2634" t="s">
        <v>39</v>
      </c>
      <c r="G2634" t="s">
        <v>40</v>
      </c>
      <c r="H2634" t="s">
        <v>41</v>
      </c>
      <c r="J2634">
        <v>76.209999999999994</v>
      </c>
      <c r="K2634" t="s">
        <v>41</v>
      </c>
      <c r="L2634">
        <v>28376.44</v>
      </c>
      <c r="M2634" t="s">
        <v>41</v>
      </c>
      <c r="N2634" t="s">
        <v>41</v>
      </c>
      <c r="O2634">
        <v>1260</v>
      </c>
      <c r="P2634" s="1">
        <v>1267.54</v>
      </c>
      <c r="Q2634">
        <v>1280</v>
      </c>
      <c r="R2634">
        <v>-3.46</v>
      </c>
      <c r="S2634">
        <v>0.19</v>
      </c>
      <c r="T2634" s="1">
        <v>58.51</v>
      </c>
      <c r="U2634">
        <v>1001</v>
      </c>
      <c r="V2634" t="s">
        <v>41</v>
      </c>
      <c r="W2634">
        <v>4.2300000000000004</v>
      </c>
      <c r="X2634" t="s">
        <v>41</v>
      </c>
      <c r="Z2634">
        <v>-5.01</v>
      </c>
      <c r="AA2634">
        <v>-9.18</v>
      </c>
      <c r="AB2634">
        <v>4.17</v>
      </c>
      <c r="AC2634">
        <v>-9.11</v>
      </c>
      <c r="AD2634" t="s">
        <v>41</v>
      </c>
      <c r="AF2634">
        <v>100</v>
      </c>
      <c r="AG2634" s="1">
        <v>100</v>
      </c>
      <c r="AH2634">
        <v>3.3</v>
      </c>
      <c r="AI2634">
        <v>3.31</v>
      </c>
      <c r="AJ2634">
        <v>-0.01</v>
      </c>
      <c r="AK2634" t="s">
        <v>41</v>
      </c>
      <c r="AL2634" t="s">
        <v>41</v>
      </c>
      <c r="AM2634" t="s">
        <v>41</v>
      </c>
    </row>
    <row r="2635" spans="1:39" x14ac:dyDescent="0.3">
      <c r="A2635" t="s">
        <v>55</v>
      </c>
      <c r="B2635" t="s">
        <v>56</v>
      </c>
      <c r="C2635" t="s">
        <v>38</v>
      </c>
      <c r="D2635" t="s">
        <v>59</v>
      </c>
      <c r="E2635">
        <v>-5</v>
      </c>
      <c r="F2635" t="s">
        <v>43</v>
      </c>
      <c r="G2635" t="s">
        <v>40</v>
      </c>
      <c r="H2635" t="s">
        <v>41</v>
      </c>
      <c r="J2635">
        <v>76.209999999999994</v>
      </c>
      <c r="K2635" t="s">
        <v>41</v>
      </c>
      <c r="L2635">
        <v>28376.44</v>
      </c>
      <c r="M2635" t="s">
        <v>41</v>
      </c>
      <c r="N2635" t="s">
        <v>41</v>
      </c>
      <c r="O2635">
        <v>1280</v>
      </c>
      <c r="P2635">
        <v>1287.22</v>
      </c>
      <c r="Q2635">
        <v>1300</v>
      </c>
      <c r="R2635">
        <v>-3.78</v>
      </c>
      <c r="S2635">
        <v>0.2</v>
      </c>
      <c r="T2635">
        <v>59.36</v>
      </c>
      <c r="U2635">
        <v>1001</v>
      </c>
      <c r="V2635" t="s">
        <v>41</v>
      </c>
      <c r="W2635">
        <v>4.51</v>
      </c>
      <c r="X2635" t="s">
        <v>41</v>
      </c>
      <c r="Z2635">
        <v>-5.01</v>
      </c>
      <c r="AA2635">
        <v>-9.18</v>
      </c>
      <c r="AB2635">
        <v>4.17</v>
      </c>
      <c r="AC2635">
        <v>-9.48</v>
      </c>
      <c r="AD2635" t="s">
        <v>41</v>
      </c>
      <c r="AF2635">
        <v>100</v>
      </c>
      <c r="AG2635">
        <v>100</v>
      </c>
      <c r="AH2635">
        <v>3.3</v>
      </c>
      <c r="AI2635">
        <v>3.31</v>
      </c>
      <c r="AJ2635">
        <v>-0.01</v>
      </c>
      <c r="AK2635" t="s">
        <v>41</v>
      </c>
      <c r="AL2635" t="s">
        <v>41</v>
      </c>
      <c r="AM2635" t="s">
        <v>41</v>
      </c>
    </row>
    <row r="2636" spans="1:39" x14ac:dyDescent="0.3">
      <c r="A2636" t="s">
        <v>55</v>
      </c>
      <c r="B2636" t="s">
        <v>56</v>
      </c>
      <c r="C2636" t="s">
        <v>38</v>
      </c>
      <c r="D2636" t="s">
        <v>59</v>
      </c>
      <c r="E2636">
        <v>-5</v>
      </c>
      <c r="F2636" t="s">
        <v>44</v>
      </c>
      <c r="G2636" t="s">
        <v>40</v>
      </c>
      <c r="H2636" t="s">
        <v>41</v>
      </c>
      <c r="J2636">
        <v>76.209999999999994</v>
      </c>
      <c r="K2636" t="s">
        <v>41</v>
      </c>
      <c r="L2636">
        <v>28376.44</v>
      </c>
      <c r="M2636" t="s">
        <v>41</v>
      </c>
      <c r="N2636" t="s">
        <v>41</v>
      </c>
      <c r="O2636">
        <v>1300</v>
      </c>
      <c r="P2636">
        <v>1307.7</v>
      </c>
      <c r="Q2636">
        <v>1320</v>
      </c>
      <c r="R2636">
        <v>-3.3</v>
      </c>
      <c r="S2636">
        <v>0.2</v>
      </c>
      <c r="T2636">
        <v>55.09</v>
      </c>
      <c r="U2636">
        <v>1001</v>
      </c>
      <c r="V2636" t="s">
        <v>41</v>
      </c>
      <c r="W2636">
        <v>4.0199999999999996</v>
      </c>
      <c r="X2636" t="s">
        <v>41</v>
      </c>
      <c r="Z2636">
        <v>-5.01</v>
      </c>
      <c r="AA2636">
        <v>-9.18</v>
      </c>
      <c r="AB2636">
        <v>4.17</v>
      </c>
      <c r="AC2636">
        <v>-9.64</v>
      </c>
      <c r="AD2636" t="s">
        <v>41</v>
      </c>
      <c r="AF2636">
        <v>100</v>
      </c>
      <c r="AG2636">
        <v>100</v>
      </c>
      <c r="AH2636">
        <v>3.3</v>
      </c>
      <c r="AI2636">
        <v>3.31</v>
      </c>
      <c r="AJ2636">
        <v>-0.01</v>
      </c>
      <c r="AK2636" t="s">
        <v>41</v>
      </c>
      <c r="AL2636" t="s">
        <v>41</v>
      </c>
      <c r="AM2636" t="s">
        <v>41</v>
      </c>
    </row>
    <row r="2637" spans="1:39" x14ac:dyDescent="0.3">
      <c r="A2637" t="s">
        <v>55</v>
      </c>
      <c r="B2637" t="s">
        <v>56</v>
      </c>
      <c r="C2637" t="s">
        <v>38</v>
      </c>
      <c r="D2637" t="s">
        <v>59</v>
      </c>
      <c r="E2637">
        <v>-5</v>
      </c>
      <c r="F2637" t="s">
        <v>45</v>
      </c>
      <c r="G2637" t="s">
        <v>40</v>
      </c>
      <c r="H2637" t="s">
        <v>41</v>
      </c>
      <c r="J2637">
        <v>76.209999999999994</v>
      </c>
      <c r="K2637" t="s">
        <v>41</v>
      </c>
      <c r="L2637">
        <v>28376.44</v>
      </c>
      <c r="M2637" t="s">
        <v>41</v>
      </c>
      <c r="N2637" t="s">
        <v>41</v>
      </c>
      <c r="O2637">
        <v>1320</v>
      </c>
      <c r="P2637">
        <v>1327.24</v>
      </c>
      <c r="Q2637">
        <v>1340</v>
      </c>
      <c r="R2637">
        <v>-3.76</v>
      </c>
      <c r="S2637">
        <v>0.18</v>
      </c>
      <c r="T2637">
        <v>56.66</v>
      </c>
      <c r="U2637">
        <v>1001</v>
      </c>
      <c r="V2637" t="s">
        <v>41</v>
      </c>
      <c r="W2637">
        <v>3.59</v>
      </c>
      <c r="X2637" t="s">
        <v>41</v>
      </c>
      <c r="Z2637">
        <v>-5.01</v>
      </c>
      <c r="AA2637">
        <v>-9.18</v>
      </c>
      <c r="AB2637">
        <v>4.17</v>
      </c>
      <c r="AC2637">
        <v>-9.2799999999999994</v>
      </c>
      <c r="AD2637" t="s">
        <v>41</v>
      </c>
      <c r="AF2637">
        <v>100</v>
      </c>
      <c r="AG2637">
        <v>100</v>
      </c>
      <c r="AH2637">
        <v>3.3</v>
      </c>
      <c r="AI2637">
        <v>3.31</v>
      </c>
      <c r="AJ2637">
        <v>-0.01</v>
      </c>
      <c r="AK2637" t="s">
        <v>41</v>
      </c>
      <c r="AL2637" t="s">
        <v>41</v>
      </c>
      <c r="AM2637" t="s">
        <v>41</v>
      </c>
    </row>
    <row r="2638" spans="1:39" x14ac:dyDescent="0.3">
      <c r="A2638" t="s">
        <v>55</v>
      </c>
      <c r="B2638" t="s">
        <v>56</v>
      </c>
      <c r="C2638" t="s">
        <v>38</v>
      </c>
      <c r="D2638" t="s">
        <v>59</v>
      </c>
      <c r="E2638">
        <v>-5</v>
      </c>
      <c r="F2638" t="s">
        <v>46</v>
      </c>
      <c r="G2638" t="s">
        <v>40</v>
      </c>
      <c r="H2638" t="s">
        <v>41</v>
      </c>
      <c r="J2638">
        <v>76.209999999999994</v>
      </c>
      <c r="K2638" t="s">
        <v>41</v>
      </c>
      <c r="L2638">
        <v>28376.44</v>
      </c>
      <c r="M2638" t="s">
        <v>41</v>
      </c>
      <c r="N2638" t="s">
        <v>41</v>
      </c>
      <c r="O2638">
        <v>1260</v>
      </c>
      <c r="P2638">
        <v>1267.54</v>
      </c>
      <c r="Q2638">
        <v>1280</v>
      </c>
      <c r="R2638">
        <v>-3.46</v>
      </c>
      <c r="S2638">
        <v>0.19</v>
      </c>
      <c r="T2638">
        <v>58.51</v>
      </c>
      <c r="U2638">
        <v>1001</v>
      </c>
      <c r="V2638" t="s">
        <v>41</v>
      </c>
      <c r="W2638">
        <v>4.45</v>
      </c>
      <c r="X2638" t="s">
        <v>41</v>
      </c>
      <c r="Z2638">
        <v>-5.01</v>
      </c>
      <c r="AA2638">
        <v>-9.18</v>
      </c>
      <c r="AB2638">
        <v>4.17</v>
      </c>
      <c r="AC2638">
        <v>-9.11</v>
      </c>
      <c r="AD2638" t="s">
        <v>41</v>
      </c>
      <c r="AF2638">
        <v>100</v>
      </c>
      <c r="AG2638">
        <v>100</v>
      </c>
      <c r="AH2638">
        <v>3.3</v>
      </c>
      <c r="AI2638">
        <v>3.31</v>
      </c>
      <c r="AJ2638">
        <v>-0.01</v>
      </c>
      <c r="AK2638" t="s">
        <v>41</v>
      </c>
      <c r="AL2638" t="s">
        <v>41</v>
      </c>
      <c r="AM2638" t="s">
        <v>41</v>
      </c>
    </row>
    <row r="2639" spans="1:39" x14ac:dyDescent="0.3">
      <c r="A2639" t="s">
        <v>55</v>
      </c>
      <c r="B2639" t="s">
        <v>56</v>
      </c>
      <c r="C2639" t="s">
        <v>38</v>
      </c>
      <c r="D2639" t="s">
        <v>59</v>
      </c>
      <c r="E2639">
        <v>-5</v>
      </c>
      <c r="F2639" t="s">
        <v>47</v>
      </c>
      <c r="G2639" t="s">
        <v>40</v>
      </c>
      <c r="H2639" t="s">
        <v>41</v>
      </c>
      <c r="J2639">
        <v>76.209999999999994</v>
      </c>
      <c r="K2639" t="s">
        <v>41</v>
      </c>
      <c r="L2639">
        <v>28376.44</v>
      </c>
      <c r="M2639" t="s">
        <v>41</v>
      </c>
      <c r="N2639" t="s">
        <v>41</v>
      </c>
      <c r="O2639">
        <v>1280</v>
      </c>
      <c r="P2639">
        <v>1287.22</v>
      </c>
      <c r="Q2639">
        <v>1300</v>
      </c>
      <c r="R2639">
        <v>-3.78</v>
      </c>
      <c r="S2639">
        <v>0.2</v>
      </c>
      <c r="T2639">
        <v>59.36</v>
      </c>
      <c r="U2639">
        <v>1001</v>
      </c>
      <c r="V2639" t="s">
        <v>41</v>
      </c>
      <c r="W2639">
        <v>4.6900000000000004</v>
      </c>
      <c r="X2639" t="s">
        <v>41</v>
      </c>
      <c r="Z2639">
        <v>-5.01</v>
      </c>
      <c r="AA2639">
        <v>-9.18</v>
      </c>
      <c r="AB2639">
        <v>4.17</v>
      </c>
      <c r="AC2639">
        <v>-9.48</v>
      </c>
      <c r="AD2639" t="s">
        <v>41</v>
      </c>
      <c r="AF2639">
        <v>100</v>
      </c>
      <c r="AG2639">
        <v>100</v>
      </c>
      <c r="AH2639">
        <v>3.3</v>
      </c>
      <c r="AI2639">
        <v>3.31</v>
      </c>
      <c r="AJ2639">
        <v>-0.01</v>
      </c>
      <c r="AK2639" t="s">
        <v>41</v>
      </c>
      <c r="AL2639" t="s">
        <v>41</v>
      </c>
      <c r="AM2639" t="s">
        <v>41</v>
      </c>
    </row>
    <row r="2640" spans="1:39" x14ac:dyDescent="0.3">
      <c r="A2640" t="s">
        <v>55</v>
      </c>
      <c r="B2640" t="s">
        <v>56</v>
      </c>
      <c r="C2640" t="s">
        <v>38</v>
      </c>
      <c r="D2640" t="s">
        <v>59</v>
      </c>
      <c r="E2640">
        <v>-5</v>
      </c>
      <c r="F2640" t="s">
        <v>48</v>
      </c>
      <c r="G2640" t="s">
        <v>40</v>
      </c>
      <c r="H2640" t="s">
        <v>41</v>
      </c>
      <c r="J2640">
        <v>76.209999999999994</v>
      </c>
      <c r="K2640" t="s">
        <v>41</v>
      </c>
      <c r="L2640">
        <v>28376.44</v>
      </c>
      <c r="M2640" t="s">
        <v>41</v>
      </c>
      <c r="N2640" t="s">
        <v>41</v>
      </c>
      <c r="O2640">
        <v>1300</v>
      </c>
      <c r="P2640">
        <v>1307.7</v>
      </c>
      <c r="Q2640">
        <v>1320</v>
      </c>
      <c r="R2640">
        <v>-3.3</v>
      </c>
      <c r="S2640">
        <v>0.2</v>
      </c>
      <c r="T2640">
        <v>55.09</v>
      </c>
      <c r="U2640">
        <v>1001</v>
      </c>
      <c r="V2640" t="s">
        <v>41</v>
      </c>
      <c r="W2640">
        <v>4.8</v>
      </c>
      <c r="X2640" t="s">
        <v>41</v>
      </c>
      <c r="Z2640">
        <v>-5.01</v>
      </c>
      <c r="AA2640">
        <v>-9.18</v>
      </c>
      <c r="AB2640">
        <v>4.17</v>
      </c>
      <c r="AC2640">
        <v>-9.64</v>
      </c>
      <c r="AD2640" t="s">
        <v>41</v>
      </c>
      <c r="AF2640">
        <v>100</v>
      </c>
      <c r="AG2640">
        <v>100</v>
      </c>
      <c r="AH2640">
        <v>3.3</v>
      </c>
      <c r="AI2640">
        <v>3.31</v>
      </c>
      <c r="AJ2640">
        <v>-0.01</v>
      </c>
      <c r="AK2640" t="s">
        <v>41</v>
      </c>
      <c r="AL2640" t="s">
        <v>41</v>
      </c>
      <c r="AM2640" t="s">
        <v>41</v>
      </c>
    </row>
    <row r="2641" spans="1:39" x14ac:dyDescent="0.3">
      <c r="A2641" t="s">
        <v>55</v>
      </c>
      <c r="B2641" t="s">
        <v>56</v>
      </c>
      <c r="C2641" t="s">
        <v>38</v>
      </c>
      <c r="D2641" t="s">
        <v>59</v>
      </c>
      <c r="E2641">
        <v>-5</v>
      </c>
      <c r="F2641" t="s">
        <v>49</v>
      </c>
      <c r="G2641" t="s">
        <v>40</v>
      </c>
      <c r="H2641" t="s">
        <v>41</v>
      </c>
      <c r="J2641">
        <v>76.209999999999994</v>
      </c>
      <c r="K2641" t="s">
        <v>41</v>
      </c>
      <c r="L2641">
        <v>28376.44</v>
      </c>
      <c r="M2641" t="s">
        <v>41</v>
      </c>
      <c r="N2641" t="s">
        <v>41</v>
      </c>
      <c r="O2641">
        <v>1320</v>
      </c>
      <c r="P2641">
        <v>1327.24</v>
      </c>
      <c r="Q2641">
        <v>1340</v>
      </c>
      <c r="R2641">
        <v>-3.76</v>
      </c>
      <c r="S2641">
        <v>0.18</v>
      </c>
      <c r="T2641">
        <v>56.66</v>
      </c>
      <c r="U2641">
        <v>1001</v>
      </c>
      <c r="V2641" t="s">
        <v>41</v>
      </c>
      <c r="W2641">
        <v>4.34</v>
      </c>
      <c r="X2641" t="s">
        <v>41</v>
      </c>
      <c r="Z2641">
        <v>-5.01</v>
      </c>
      <c r="AA2641">
        <v>-9.18</v>
      </c>
      <c r="AB2641">
        <v>4.17</v>
      </c>
      <c r="AC2641">
        <v>-9.2799999999999994</v>
      </c>
      <c r="AD2641" t="s">
        <v>41</v>
      </c>
      <c r="AF2641">
        <v>100</v>
      </c>
      <c r="AG2641">
        <v>100</v>
      </c>
      <c r="AH2641">
        <v>3.3</v>
      </c>
      <c r="AI2641">
        <v>3.31</v>
      </c>
      <c r="AJ2641">
        <v>-0.01</v>
      </c>
      <c r="AK2641" t="s">
        <v>41</v>
      </c>
      <c r="AL2641" t="s">
        <v>41</v>
      </c>
      <c r="AM2641" t="s">
        <v>41</v>
      </c>
    </row>
    <row r="2642" spans="1:39" x14ac:dyDescent="0.3">
      <c r="A2642" t="s">
        <v>55</v>
      </c>
      <c r="B2642" t="s">
        <v>56</v>
      </c>
      <c r="C2642" t="s">
        <v>38</v>
      </c>
      <c r="D2642" t="s">
        <v>59</v>
      </c>
      <c r="E2642">
        <v>-5</v>
      </c>
      <c r="F2642" t="s">
        <v>39</v>
      </c>
      <c r="G2642" t="s">
        <v>40</v>
      </c>
      <c r="H2642" t="s">
        <v>41</v>
      </c>
      <c r="J2642">
        <v>75.47</v>
      </c>
      <c r="K2642" t="s">
        <v>41</v>
      </c>
      <c r="L2642">
        <v>28457.35</v>
      </c>
      <c r="M2642" t="s">
        <v>41</v>
      </c>
      <c r="N2642" t="s">
        <v>41</v>
      </c>
      <c r="O2642">
        <v>1260</v>
      </c>
      <c r="P2642" s="1">
        <v>1267.56</v>
      </c>
      <c r="Q2642">
        <v>1280</v>
      </c>
      <c r="R2642">
        <v>-3.44</v>
      </c>
      <c r="S2642">
        <v>0.19</v>
      </c>
      <c r="T2642" s="1">
        <v>58.81</v>
      </c>
      <c r="U2642">
        <v>1001</v>
      </c>
      <c r="V2642" t="s">
        <v>41</v>
      </c>
      <c r="W2642">
        <v>4.6399999999999997</v>
      </c>
      <c r="X2642" t="s">
        <v>41</v>
      </c>
      <c r="Z2642">
        <v>-4.96</v>
      </c>
      <c r="AA2642">
        <v>-9.1199999999999992</v>
      </c>
      <c r="AB2642">
        <v>4.16</v>
      </c>
      <c r="AC2642">
        <v>-9.01</v>
      </c>
      <c r="AD2642" t="s">
        <v>41</v>
      </c>
      <c r="AF2642">
        <v>110</v>
      </c>
      <c r="AG2642" s="1">
        <v>110</v>
      </c>
      <c r="AH2642">
        <v>3.3</v>
      </c>
      <c r="AI2642">
        <v>3.31</v>
      </c>
      <c r="AJ2642">
        <v>-0.01</v>
      </c>
      <c r="AK2642" t="s">
        <v>41</v>
      </c>
      <c r="AL2642" t="s">
        <v>41</v>
      </c>
      <c r="AM2642" t="s">
        <v>41</v>
      </c>
    </row>
    <row r="2643" spans="1:39" x14ac:dyDescent="0.3">
      <c r="A2643" t="s">
        <v>55</v>
      </c>
      <c r="B2643" t="s">
        <v>56</v>
      </c>
      <c r="C2643" t="s">
        <v>38</v>
      </c>
      <c r="D2643" t="s">
        <v>59</v>
      </c>
      <c r="E2643">
        <v>-5</v>
      </c>
      <c r="F2643" t="s">
        <v>43</v>
      </c>
      <c r="G2643" t="s">
        <v>40</v>
      </c>
      <c r="H2643" t="s">
        <v>41</v>
      </c>
      <c r="J2643">
        <v>75.47</v>
      </c>
      <c r="K2643" t="s">
        <v>41</v>
      </c>
      <c r="L2643">
        <v>28457.35</v>
      </c>
      <c r="M2643" t="s">
        <v>41</v>
      </c>
      <c r="N2643" t="s">
        <v>41</v>
      </c>
      <c r="O2643">
        <v>1280</v>
      </c>
      <c r="P2643">
        <v>1287.26</v>
      </c>
      <c r="Q2643">
        <v>1300</v>
      </c>
      <c r="R2643">
        <v>-3.74</v>
      </c>
      <c r="S2643">
        <v>0.2</v>
      </c>
      <c r="T2643">
        <v>59.63</v>
      </c>
      <c r="U2643">
        <v>1001</v>
      </c>
      <c r="V2643" t="s">
        <v>41</v>
      </c>
      <c r="W2643">
        <v>4.87</v>
      </c>
      <c r="X2643" t="s">
        <v>41</v>
      </c>
      <c r="Z2643">
        <v>-4.96</v>
      </c>
      <c r="AA2643">
        <v>-9.1199999999999992</v>
      </c>
      <c r="AB2643">
        <v>4.16</v>
      </c>
      <c r="AC2643">
        <v>-9.3699999999999992</v>
      </c>
      <c r="AD2643" t="s">
        <v>41</v>
      </c>
      <c r="AF2643">
        <v>110</v>
      </c>
      <c r="AG2643">
        <v>110</v>
      </c>
      <c r="AH2643">
        <v>3.3</v>
      </c>
      <c r="AI2643">
        <v>3.31</v>
      </c>
      <c r="AJ2643">
        <v>-0.01</v>
      </c>
      <c r="AK2643" t="s">
        <v>41</v>
      </c>
      <c r="AL2643" t="s">
        <v>41</v>
      </c>
      <c r="AM2643" t="s">
        <v>41</v>
      </c>
    </row>
    <row r="2644" spans="1:39" x14ac:dyDescent="0.3">
      <c r="A2644" t="s">
        <v>55</v>
      </c>
      <c r="B2644" t="s">
        <v>56</v>
      </c>
      <c r="C2644" t="s">
        <v>38</v>
      </c>
      <c r="D2644" t="s">
        <v>59</v>
      </c>
      <c r="E2644">
        <v>-5</v>
      </c>
      <c r="F2644" t="s">
        <v>44</v>
      </c>
      <c r="G2644" t="s">
        <v>40</v>
      </c>
      <c r="H2644" t="s">
        <v>41</v>
      </c>
      <c r="J2644">
        <v>75.47</v>
      </c>
      <c r="K2644" t="s">
        <v>41</v>
      </c>
      <c r="L2644">
        <v>28457.35</v>
      </c>
      <c r="M2644" t="s">
        <v>41</v>
      </c>
      <c r="N2644" t="s">
        <v>41</v>
      </c>
      <c r="O2644">
        <v>1300</v>
      </c>
      <c r="P2644">
        <v>1307.72</v>
      </c>
      <c r="Q2644">
        <v>1320</v>
      </c>
      <c r="R2644">
        <v>-3.28</v>
      </c>
      <c r="S2644">
        <v>0.2</v>
      </c>
      <c r="T2644">
        <v>55.33</v>
      </c>
      <c r="U2644">
        <v>1001</v>
      </c>
      <c r="V2644" t="s">
        <v>41</v>
      </c>
      <c r="W2644">
        <v>4.4000000000000004</v>
      </c>
      <c r="X2644" t="s">
        <v>41</v>
      </c>
      <c r="Z2644">
        <v>-4.96</v>
      </c>
      <c r="AA2644">
        <v>-9.1199999999999992</v>
      </c>
      <c r="AB2644">
        <v>4.16</v>
      </c>
      <c r="AC2644">
        <v>-9.5399999999999991</v>
      </c>
      <c r="AD2644" t="s">
        <v>41</v>
      </c>
      <c r="AF2644">
        <v>110</v>
      </c>
      <c r="AG2644">
        <v>110</v>
      </c>
      <c r="AH2644">
        <v>3.3</v>
      </c>
      <c r="AI2644">
        <v>3.31</v>
      </c>
      <c r="AJ2644">
        <v>-0.01</v>
      </c>
      <c r="AK2644" t="s">
        <v>41</v>
      </c>
      <c r="AL2644" t="s">
        <v>41</v>
      </c>
      <c r="AM2644" t="s">
        <v>41</v>
      </c>
    </row>
    <row r="2645" spans="1:39" x14ac:dyDescent="0.3">
      <c r="A2645" t="s">
        <v>55</v>
      </c>
      <c r="B2645" t="s">
        <v>56</v>
      </c>
      <c r="C2645" t="s">
        <v>38</v>
      </c>
      <c r="D2645" t="s">
        <v>59</v>
      </c>
      <c r="E2645">
        <v>-5</v>
      </c>
      <c r="F2645" t="s">
        <v>45</v>
      </c>
      <c r="G2645" t="s">
        <v>40</v>
      </c>
      <c r="H2645" t="s">
        <v>41</v>
      </c>
      <c r="J2645">
        <v>75.47</v>
      </c>
      <c r="K2645" t="s">
        <v>41</v>
      </c>
      <c r="L2645">
        <v>28457.35</v>
      </c>
      <c r="M2645" t="s">
        <v>41</v>
      </c>
      <c r="N2645" t="s">
        <v>41</v>
      </c>
      <c r="O2645">
        <v>1320</v>
      </c>
      <c r="P2645">
        <v>1327.26</v>
      </c>
      <c r="Q2645">
        <v>1340</v>
      </c>
      <c r="R2645">
        <v>-3.74</v>
      </c>
      <c r="S2645">
        <v>0.19</v>
      </c>
      <c r="T2645">
        <v>56.91</v>
      </c>
      <c r="U2645">
        <v>1001</v>
      </c>
      <c r="V2645" t="s">
        <v>41</v>
      </c>
      <c r="W2645">
        <v>3.85</v>
      </c>
      <c r="X2645" t="s">
        <v>41</v>
      </c>
      <c r="Z2645">
        <v>-4.96</v>
      </c>
      <c r="AA2645">
        <v>-9.1199999999999992</v>
      </c>
      <c r="AB2645">
        <v>4.16</v>
      </c>
      <c r="AC2645">
        <v>-9.2100000000000009</v>
      </c>
      <c r="AD2645" t="s">
        <v>41</v>
      </c>
      <c r="AF2645">
        <v>110</v>
      </c>
      <c r="AG2645">
        <v>110</v>
      </c>
      <c r="AH2645">
        <v>3.3</v>
      </c>
      <c r="AI2645">
        <v>3.31</v>
      </c>
      <c r="AJ2645">
        <v>-0.01</v>
      </c>
      <c r="AK2645" t="s">
        <v>41</v>
      </c>
      <c r="AL2645" t="s">
        <v>41</v>
      </c>
      <c r="AM2645" t="s">
        <v>41</v>
      </c>
    </row>
    <row r="2646" spans="1:39" x14ac:dyDescent="0.3">
      <c r="A2646" t="s">
        <v>55</v>
      </c>
      <c r="B2646" t="s">
        <v>56</v>
      </c>
      <c r="C2646" t="s">
        <v>38</v>
      </c>
      <c r="D2646" t="s">
        <v>59</v>
      </c>
      <c r="E2646">
        <v>-5</v>
      </c>
      <c r="F2646" t="s">
        <v>46</v>
      </c>
      <c r="G2646" t="s">
        <v>40</v>
      </c>
      <c r="H2646" t="s">
        <v>41</v>
      </c>
      <c r="J2646">
        <v>75.47</v>
      </c>
      <c r="K2646" t="s">
        <v>41</v>
      </c>
      <c r="L2646">
        <v>28457.35</v>
      </c>
      <c r="M2646" t="s">
        <v>41</v>
      </c>
      <c r="N2646" t="s">
        <v>41</v>
      </c>
      <c r="O2646">
        <v>1260</v>
      </c>
      <c r="P2646">
        <v>1267.56</v>
      </c>
      <c r="Q2646">
        <v>1280</v>
      </c>
      <c r="R2646">
        <v>-3.44</v>
      </c>
      <c r="S2646">
        <v>0.19</v>
      </c>
      <c r="T2646">
        <v>58.81</v>
      </c>
      <c r="U2646">
        <v>1001</v>
      </c>
      <c r="V2646" t="s">
        <v>41</v>
      </c>
      <c r="W2646">
        <v>4.84</v>
      </c>
      <c r="X2646" t="s">
        <v>41</v>
      </c>
      <c r="Z2646">
        <v>-4.96</v>
      </c>
      <c r="AA2646">
        <v>-9.1199999999999992</v>
      </c>
      <c r="AB2646">
        <v>4.16</v>
      </c>
      <c r="AC2646">
        <v>-9.01</v>
      </c>
      <c r="AD2646" t="s">
        <v>41</v>
      </c>
      <c r="AF2646">
        <v>110</v>
      </c>
      <c r="AG2646">
        <v>110</v>
      </c>
      <c r="AH2646">
        <v>3.3</v>
      </c>
      <c r="AI2646">
        <v>3.31</v>
      </c>
      <c r="AJ2646">
        <v>-0.01</v>
      </c>
      <c r="AK2646" t="s">
        <v>41</v>
      </c>
      <c r="AL2646" t="s">
        <v>41</v>
      </c>
      <c r="AM2646" t="s">
        <v>41</v>
      </c>
    </row>
    <row r="2647" spans="1:39" x14ac:dyDescent="0.3">
      <c r="A2647" t="s">
        <v>55</v>
      </c>
      <c r="B2647" t="s">
        <v>56</v>
      </c>
      <c r="C2647" t="s">
        <v>38</v>
      </c>
      <c r="D2647" t="s">
        <v>59</v>
      </c>
      <c r="E2647">
        <v>-5</v>
      </c>
      <c r="F2647" t="s">
        <v>47</v>
      </c>
      <c r="G2647" t="s">
        <v>40</v>
      </c>
      <c r="H2647" t="s">
        <v>41</v>
      </c>
      <c r="J2647">
        <v>75.47</v>
      </c>
      <c r="K2647" t="s">
        <v>41</v>
      </c>
      <c r="L2647">
        <v>28457.35</v>
      </c>
      <c r="M2647" t="s">
        <v>41</v>
      </c>
      <c r="N2647" t="s">
        <v>41</v>
      </c>
      <c r="O2647">
        <v>1280</v>
      </c>
      <c r="P2647">
        <v>1287.26</v>
      </c>
      <c r="Q2647">
        <v>1300</v>
      </c>
      <c r="R2647">
        <v>-3.74</v>
      </c>
      <c r="S2647">
        <v>0.2</v>
      </c>
      <c r="T2647">
        <v>59.63</v>
      </c>
      <c r="U2647">
        <v>1001</v>
      </c>
      <c r="V2647" t="s">
        <v>41</v>
      </c>
      <c r="W2647">
        <v>5.03</v>
      </c>
      <c r="X2647" t="s">
        <v>41</v>
      </c>
      <c r="Z2647">
        <v>-4.96</v>
      </c>
      <c r="AA2647">
        <v>-9.1199999999999992</v>
      </c>
      <c r="AB2647">
        <v>4.16</v>
      </c>
      <c r="AC2647">
        <v>-9.3699999999999992</v>
      </c>
      <c r="AD2647" t="s">
        <v>41</v>
      </c>
      <c r="AF2647">
        <v>110</v>
      </c>
      <c r="AG2647">
        <v>110</v>
      </c>
      <c r="AH2647">
        <v>3.3</v>
      </c>
      <c r="AI2647">
        <v>3.31</v>
      </c>
      <c r="AJ2647">
        <v>-0.01</v>
      </c>
      <c r="AK2647" t="s">
        <v>41</v>
      </c>
      <c r="AL2647" t="s">
        <v>41</v>
      </c>
      <c r="AM2647" t="s">
        <v>41</v>
      </c>
    </row>
    <row r="2648" spans="1:39" x14ac:dyDescent="0.3">
      <c r="A2648" t="s">
        <v>55</v>
      </c>
      <c r="B2648" t="s">
        <v>56</v>
      </c>
      <c r="C2648" t="s">
        <v>38</v>
      </c>
      <c r="D2648" t="s">
        <v>59</v>
      </c>
      <c r="E2648">
        <v>-5</v>
      </c>
      <c r="F2648" t="s">
        <v>48</v>
      </c>
      <c r="G2648" t="s">
        <v>40</v>
      </c>
      <c r="H2648" t="s">
        <v>41</v>
      </c>
      <c r="J2648">
        <v>75.47</v>
      </c>
      <c r="K2648" t="s">
        <v>41</v>
      </c>
      <c r="L2648">
        <v>28457.35</v>
      </c>
      <c r="M2648" t="s">
        <v>41</v>
      </c>
      <c r="N2648" t="s">
        <v>41</v>
      </c>
      <c r="O2648">
        <v>1300</v>
      </c>
      <c r="P2648">
        <v>1307.72</v>
      </c>
      <c r="Q2648">
        <v>1320</v>
      </c>
      <c r="R2648">
        <v>-3.28</v>
      </c>
      <c r="S2648">
        <v>0.2</v>
      </c>
      <c r="T2648">
        <v>55.33</v>
      </c>
      <c r="U2648">
        <v>1001</v>
      </c>
      <c r="V2648" t="s">
        <v>41</v>
      </c>
      <c r="W2648">
        <v>5.12</v>
      </c>
      <c r="X2648" t="s">
        <v>41</v>
      </c>
      <c r="Z2648">
        <v>-4.96</v>
      </c>
      <c r="AA2648">
        <v>-9.1199999999999992</v>
      </c>
      <c r="AB2648">
        <v>4.16</v>
      </c>
      <c r="AC2648">
        <v>-9.5399999999999991</v>
      </c>
      <c r="AD2648" t="s">
        <v>41</v>
      </c>
      <c r="AF2648">
        <v>110</v>
      </c>
      <c r="AG2648">
        <v>110</v>
      </c>
      <c r="AH2648">
        <v>3.3</v>
      </c>
      <c r="AI2648">
        <v>3.31</v>
      </c>
      <c r="AJ2648">
        <v>-0.01</v>
      </c>
      <c r="AK2648" t="s">
        <v>41</v>
      </c>
      <c r="AL2648" t="s">
        <v>41</v>
      </c>
      <c r="AM2648" t="s">
        <v>41</v>
      </c>
    </row>
    <row r="2649" spans="1:39" x14ac:dyDescent="0.3">
      <c r="A2649" t="s">
        <v>55</v>
      </c>
      <c r="B2649" t="s">
        <v>56</v>
      </c>
      <c r="C2649" t="s">
        <v>38</v>
      </c>
      <c r="D2649" t="s">
        <v>59</v>
      </c>
      <c r="E2649">
        <v>-5</v>
      </c>
      <c r="F2649" t="s">
        <v>49</v>
      </c>
      <c r="G2649" t="s">
        <v>40</v>
      </c>
      <c r="H2649" t="s">
        <v>41</v>
      </c>
      <c r="J2649">
        <v>75.47</v>
      </c>
      <c r="K2649" t="s">
        <v>41</v>
      </c>
      <c r="L2649">
        <v>28457.35</v>
      </c>
      <c r="M2649" t="s">
        <v>41</v>
      </c>
      <c r="N2649" t="s">
        <v>41</v>
      </c>
      <c r="O2649">
        <v>1320</v>
      </c>
      <c r="P2649">
        <v>1327.26</v>
      </c>
      <c r="Q2649">
        <v>1340</v>
      </c>
      <c r="R2649">
        <v>-3.74</v>
      </c>
      <c r="S2649">
        <v>0.19</v>
      </c>
      <c r="T2649">
        <v>56.91</v>
      </c>
      <c r="U2649">
        <v>1001</v>
      </c>
      <c r="V2649" t="s">
        <v>41</v>
      </c>
      <c r="W2649">
        <v>4.55</v>
      </c>
      <c r="X2649" t="s">
        <v>41</v>
      </c>
      <c r="Z2649">
        <v>-4.96</v>
      </c>
      <c r="AA2649">
        <v>-9.1199999999999992</v>
      </c>
      <c r="AB2649">
        <v>4.16</v>
      </c>
      <c r="AC2649">
        <v>-9.2100000000000009</v>
      </c>
      <c r="AD2649" t="s">
        <v>41</v>
      </c>
      <c r="AF2649">
        <v>110</v>
      </c>
      <c r="AG2649">
        <v>110</v>
      </c>
      <c r="AH2649">
        <v>3.3</v>
      </c>
      <c r="AI2649">
        <v>3.31</v>
      </c>
      <c r="AJ2649">
        <v>-0.01</v>
      </c>
      <c r="AK2649" t="s">
        <v>41</v>
      </c>
      <c r="AL2649" t="s">
        <v>41</v>
      </c>
      <c r="AM2649" t="s">
        <v>41</v>
      </c>
    </row>
    <row r="2650" spans="1:39" x14ac:dyDescent="0.3">
      <c r="A2650" t="s">
        <v>55</v>
      </c>
      <c r="B2650" t="s">
        <v>56</v>
      </c>
      <c r="C2650" t="s">
        <v>38</v>
      </c>
      <c r="D2650" t="s">
        <v>59</v>
      </c>
      <c r="E2650">
        <v>-5</v>
      </c>
      <c r="F2650" t="s">
        <v>39</v>
      </c>
      <c r="G2650" t="s">
        <v>40</v>
      </c>
      <c r="H2650" t="s">
        <v>41</v>
      </c>
      <c r="J2650">
        <v>75.290000000000006</v>
      </c>
      <c r="K2650" t="s">
        <v>41</v>
      </c>
      <c r="L2650">
        <v>28538.07</v>
      </c>
      <c r="M2650" t="s">
        <v>41</v>
      </c>
      <c r="N2650" t="s">
        <v>41</v>
      </c>
      <c r="O2650">
        <v>1260</v>
      </c>
      <c r="P2650" s="1">
        <v>1267.58</v>
      </c>
      <c r="Q2650">
        <v>1280</v>
      </c>
      <c r="R2650">
        <v>-3.42</v>
      </c>
      <c r="S2650">
        <v>0.19</v>
      </c>
      <c r="T2650" s="1">
        <v>59.07</v>
      </c>
      <c r="U2650">
        <v>1001</v>
      </c>
      <c r="V2650" t="s">
        <v>41</v>
      </c>
      <c r="W2650">
        <v>4.96</v>
      </c>
      <c r="X2650" t="s">
        <v>41</v>
      </c>
      <c r="Z2650">
        <v>-4.96</v>
      </c>
      <c r="AA2650">
        <v>-9.01</v>
      </c>
      <c r="AB2650">
        <v>4.05</v>
      </c>
      <c r="AC2650">
        <v>-8.84</v>
      </c>
      <c r="AD2650" t="s">
        <v>41</v>
      </c>
      <c r="AF2650">
        <v>120</v>
      </c>
      <c r="AG2650" s="1">
        <v>120</v>
      </c>
      <c r="AH2650">
        <v>3.3</v>
      </c>
      <c r="AI2650">
        <v>3.31</v>
      </c>
      <c r="AJ2650">
        <v>-0.01</v>
      </c>
      <c r="AK2650" t="s">
        <v>41</v>
      </c>
      <c r="AL2650" t="s">
        <v>41</v>
      </c>
      <c r="AM2650" t="s">
        <v>41</v>
      </c>
    </row>
    <row r="2651" spans="1:39" x14ac:dyDescent="0.3">
      <c r="A2651" t="s">
        <v>55</v>
      </c>
      <c r="B2651" t="s">
        <v>56</v>
      </c>
      <c r="C2651" t="s">
        <v>38</v>
      </c>
      <c r="D2651" t="s">
        <v>59</v>
      </c>
      <c r="E2651">
        <v>-5</v>
      </c>
      <c r="F2651" t="s">
        <v>43</v>
      </c>
      <c r="G2651" t="s">
        <v>40</v>
      </c>
      <c r="H2651" t="s">
        <v>41</v>
      </c>
      <c r="J2651">
        <v>75.290000000000006</v>
      </c>
      <c r="K2651" t="s">
        <v>41</v>
      </c>
      <c r="L2651">
        <v>28538.07</v>
      </c>
      <c r="M2651" t="s">
        <v>41</v>
      </c>
      <c r="N2651" t="s">
        <v>41</v>
      </c>
      <c r="O2651">
        <v>1280</v>
      </c>
      <c r="P2651">
        <v>1287.26</v>
      </c>
      <c r="Q2651">
        <v>1300</v>
      </c>
      <c r="R2651">
        <v>-3.74</v>
      </c>
      <c r="S2651">
        <v>0.2</v>
      </c>
      <c r="T2651">
        <v>60.09</v>
      </c>
      <c r="U2651">
        <v>1001</v>
      </c>
      <c r="V2651" t="s">
        <v>41</v>
      </c>
      <c r="W2651">
        <v>5.14</v>
      </c>
      <c r="X2651" t="s">
        <v>41</v>
      </c>
      <c r="Z2651">
        <v>-4.96</v>
      </c>
      <c r="AA2651">
        <v>-9.01</v>
      </c>
      <c r="AB2651">
        <v>4.05</v>
      </c>
      <c r="AC2651">
        <v>-9.2100000000000009</v>
      </c>
      <c r="AD2651" t="s">
        <v>41</v>
      </c>
      <c r="AF2651">
        <v>120</v>
      </c>
      <c r="AG2651">
        <v>120</v>
      </c>
      <c r="AH2651">
        <v>3.3</v>
      </c>
      <c r="AI2651">
        <v>3.31</v>
      </c>
      <c r="AJ2651">
        <v>-0.01</v>
      </c>
      <c r="AK2651" t="s">
        <v>41</v>
      </c>
      <c r="AL2651" t="s">
        <v>41</v>
      </c>
      <c r="AM2651" t="s">
        <v>41</v>
      </c>
    </row>
    <row r="2652" spans="1:39" x14ac:dyDescent="0.3">
      <c r="A2652" t="s">
        <v>55</v>
      </c>
      <c r="B2652" t="s">
        <v>56</v>
      </c>
      <c r="C2652" t="s">
        <v>38</v>
      </c>
      <c r="D2652" t="s">
        <v>59</v>
      </c>
      <c r="E2652">
        <v>-5</v>
      </c>
      <c r="F2652" t="s">
        <v>44</v>
      </c>
      <c r="G2652" t="s">
        <v>40</v>
      </c>
      <c r="H2652" t="s">
        <v>41</v>
      </c>
      <c r="J2652">
        <v>75.290000000000006</v>
      </c>
      <c r="K2652" t="s">
        <v>41</v>
      </c>
      <c r="L2652">
        <v>28538.07</v>
      </c>
      <c r="M2652" t="s">
        <v>41</v>
      </c>
      <c r="N2652" t="s">
        <v>41</v>
      </c>
      <c r="O2652">
        <v>1300</v>
      </c>
      <c r="P2652">
        <v>1307.74</v>
      </c>
      <c r="Q2652">
        <v>1320</v>
      </c>
      <c r="R2652">
        <v>-3.26</v>
      </c>
      <c r="S2652">
        <v>0.2</v>
      </c>
      <c r="T2652">
        <v>55.64</v>
      </c>
      <c r="U2652">
        <v>1001</v>
      </c>
      <c r="V2652" t="s">
        <v>41</v>
      </c>
      <c r="W2652">
        <v>4.7</v>
      </c>
      <c r="X2652" t="s">
        <v>41</v>
      </c>
      <c r="Z2652">
        <v>-4.96</v>
      </c>
      <c r="AA2652">
        <v>-9.01</v>
      </c>
      <c r="AB2652">
        <v>4.05</v>
      </c>
      <c r="AC2652">
        <v>-9.34</v>
      </c>
      <c r="AD2652" t="s">
        <v>41</v>
      </c>
      <c r="AF2652">
        <v>120</v>
      </c>
      <c r="AG2652">
        <v>120</v>
      </c>
      <c r="AH2652">
        <v>3.3</v>
      </c>
      <c r="AI2652">
        <v>3.31</v>
      </c>
      <c r="AJ2652">
        <v>-0.01</v>
      </c>
      <c r="AK2652" t="s">
        <v>41</v>
      </c>
      <c r="AL2652" t="s">
        <v>41</v>
      </c>
      <c r="AM2652" t="s">
        <v>41</v>
      </c>
    </row>
    <row r="2653" spans="1:39" x14ac:dyDescent="0.3">
      <c r="A2653" t="s">
        <v>55</v>
      </c>
      <c r="B2653" t="s">
        <v>56</v>
      </c>
      <c r="C2653" t="s">
        <v>38</v>
      </c>
      <c r="D2653" t="s">
        <v>59</v>
      </c>
      <c r="E2653">
        <v>-5</v>
      </c>
      <c r="F2653" t="s">
        <v>45</v>
      </c>
      <c r="G2653" t="s">
        <v>40</v>
      </c>
      <c r="H2653" t="s">
        <v>41</v>
      </c>
      <c r="J2653">
        <v>75.290000000000006</v>
      </c>
      <c r="K2653" t="s">
        <v>41</v>
      </c>
      <c r="L2653">
        <v>28538.07</v>
      </c>
      <c r="M2653" t="s">
        <v>41</v>
      </c>
      <c r="N2653" t="s">
        <v>41</v>
      </c>
      <c r="O2653">
        <v>1320</v>
      </c>
      <c r="P2653">
        <v>1327.28</v>
      </c>
      <c r="Q2653">
        <v>1340</v>
      </c>
      <c r="R2653">
        <v>-3.72</v>
      </c>
      <c r="S2653">
        <v>0.19</v>
      </c>
      <c r="T2653">
        <v>57.13</v>
      </c>
      <c r="U2653">
        <v>1001</v>
      </c>
      <c r="V2653" t="s">
        <v>41</v>
      </c>
      <c r="W2653">
        <v>4.0599999999999996</v>
      </c>
      <c r="X2653" t="s">
        <v>41</v>
      </c>
      <c r="Z2653">
        <v>-4.96</v>
      </c>
      <c r="AA2653">
        <v>-9.01</v>
      </c>
      <c r="AB2653">
        <v>4.05</v>
      </c>
      <c r="AC2653">
        <v>-8.98</v>
      </c>
      <c r="AD2653" t="s">
        <v>41</v>
      </c>
      <c r="AF2653">
        <v>120</v>
      </c>
      <c r="AG2653">
        <v>120</v>
      </c>
      <c r="AH2653">
        <v>3.3</v>
      </c>
      <c r="AI2653">
        <v>3.31</v>
      </c>
      <c r="AJ2653">
        <v>-0.01</v>
      </c>
      <c r="AK2653" t="s">
        <v>41</v>
      </c>
      <c r="AL2653" t="s">
        <v>41</v>
      </c>
      <c r="AM2653" t="s">
        <v>41</v>
      </c>
    </row>
    <row r="2654" spans="1:39" x14ac:dyDescent="0.3">
      <c r="A2654" t="s">
        <v>55</v>
      </c>
      <c r="B2654" t="s">
        <v>56</v>
      </c>
      <c r="C2654" t="s">
        <v>38</v>
      </c>
      <c r="D2654" t="s">
        <v>59</v>
      </c>
      <c r="E2654">
        <v>-5</v>
      </c>
      <c r="F2654" t="s">
        <v>46</v>
      </c>
      <c r="G2654" t="s">
        <v>40</v>
      </c>
      <c r="H2654" t="s">
        <v>41</v>
      </c>
      <c r="J2654">
        <v>75.290000000000006</v>
      </c>
      <c r="K2654" t="s">
        <v>41</v>
      </c>
      <c r="L2654">
        <v>28538.07</v>
      </c>
      <c r="M2654" t="s">
        <v>41</v>
      </c>
      <c r="N2654" t="s">
        <v>41</v>
      </c>
      <c r="O2654">
        <v>1260</v>
      </c>
      <c r="P2654">
        <v>1267.58</v>
      </c>
      <c r="Q2654">
        <v>1280</v>
      </c>
      <c r="R2654">
        <v>-3.42</v>
      </c>
      <c r="S2654">
        <v>0.19</v>
      </c>
      <c r="T2654">
        <v>59.07</v>
      </c>
      <c r="U2654">
        <v>1001</v>
      </c>
      <c r="V2654" t="s">
        <v>41</v>
      </c>
      <c r="W2654">
        <v>5.16</v>
      </c>
      <c r="X2654" t="s">
        <v>41</v>
      </c>
      <c r="Z2654">
        <v>-4.96</v>
      </c>
      <c r="AA2654">
        <v>-9.01</v>
      </c>
      <c r="AB2654">
        <v>4.05</v>
      </c>
      <c r="AC2654">
        <v>-8.84</v>
      </c>
      <c r="AD2654" t="s">
        <v>41</v>
      </c>
      <c r="AF2654">
        <v>120</v>
      </c>
      <c r="AG2654">
        <v>120</v>
      </c>
      <c r="AH2654">
        <v>3.3</v>
      </c>
      <c r="AI2654">
        <v>3.31</v>
      </c>
      <c r="AJ2654">
        <v>-0.01</v>
      </c>
      <c r="AK2654" t="s">
        <v>41</v>
      </c>
      <c r="AL2654" t="s">
        <v>41</v>
      </c>
      <c r="AM2654" t="s">
        <v>41</v>
      </c>
    </row>
    <row r="2655" spans="1:39" x14ac:dyDescent="0.3">
      <c r="A2655" t="s">
        <v>55</v>
      </c>
      <c r="B2655" t="s">
        <v>56</v>
      </c>
      <c r="C2655" t="s">
        <v>38</v>
      </c>
      <c r="D2655" t="s">
        <v>59</v>
      </c>
      <c r="E2655">
        <v>-5</v>
      </c>
      <c r="F2655" t="s">
        <v>47</v>
      </c>
      <c r="G2655" t="s">
        <v>40</v>
      </c>
      <c r="H2655" t="s">
        <v>41</v>
      </c>
      <c r="J2655">
        <v>75.290000000000006</v>
      </c>
      <c r="K2655" t="s">
        <v>41</v>
      </c>
      <c r="L2655">
        <v>28538.07</v>
      </c>
      <c r="M2655" t="s">
        <v>41</v>
      </c>
      <c r="N2655" t="s">
        <v>41</v>
      </c>
      <c r="O2655">
        <v>1280</v>
      </c>
      <c r="P2655">
        <v>1287.26</v>
      </c>
      <c r="Q2655">
        <v>1300</v>
      </c>
      <c r="R2655">
        <v>-3.74</v>
      </c>
      <c r="S2655">
        <v>0.2</v>
      </c>
      <c r="T2655">
        <v>60.09</v>
      </c>
      <c r="U2655">
        <v>1001</v>
      </c>
      <c r="V2655" t="s">
        <v>41</v>
      </c>
      <c r="W2655">
        <v>5.29</v>
      </c>
      <c r="X2655" t="s">
        <v>41</v>
      </c>
      <c r="Z2655">
        <v>-4.96</v>
      </c>
      <c r="AA2655">
        <v>-9.01</v>
      </c>
      <c r="AB2655">
        <v>4.05</v>
      </c>
      <c r="AC2655">
        <v>-9.2100000000000009</v>
      </c>
      <c r="AD2655" t="s">
        <v>41</v>
      </c>
      <c r="AF2655">
        <v>120</v>
      </c>
      <c r="AG2655">
        <v>120</v>
      </c>
      <c r="AH2655">
        <v>3.3</v>
      </c>
      <c r="AI2655">
        <v>3.31</v>
      </c>
      <c r="AJ2655">
        <v>-0.01</v>
      </c>
      <c r="AK2655" t="s">
        <v>41</v>
      </c>
      <c r="AL2655" t="s">
        <v>41</v>
      </c>
      <c r="AM2655" t="s">
        <v>41</v>
      </c>
    </row>
    <row r="2656" spans="1:39" x14ac:dyDescent="0.3">
      <c r="A2656" t="s">
        <v>55</v>
      </c>
      <c r="B2656" t="s">
        <v>56</v>
      </c>
      <c r="C2656" t="s">
        <v>38</v>
      </c>
      <c r="D2656" t="s">
        <v>59</v>
      </c>
      <c r="E2656">
        <v>-5</v>
      </c>
      <c r="F2656" t="s">
        <v>48</v>
      </c>
      <c r="G2656" t="s">
        <v>40</v>
      </c>
      <c r="H2656" t="s">
        <v>41</v>
      </c>
      <c r="J2656">
        <v>75.290000000000006</v>
      </c>
      <c r="K2656" t="s">
        <v>41</v>
      </c>
      <c r="L2656">
        <v>28538.07</v>
      </c>
      <c r="M2656" t="s">
        <v>41</v>
      </c>
      <c r="N2656" t="s">
        <v>41</v>
      </c>
      <c r="O2656">
        <v>1300</v>
      </c>
      <c r="P2656">
        <v>1307.74</v>
      </c>
      <c r="Q2656">
        <v>1320</v>
      </c>
      <c r="R2656">
        <v>-3.26</v>
      </c>
      <c r="S2656">
        <v>0.2</v>
      </c>
      <c r="T2656">
        <v>55.64</v>
      </c>
      <c r="U2656">
        <v>1001</v>
      </c>
      <c r="V2656" t="s">
        <v>41</v>
      </c>
      <c r="W2656">
        <v>5.35</v>
      </c>
      <c r="X2656" t="s">
        <v>41</v>
      </c>
      <c r="Z2656">
        <v>-4.96</v>
      </c>
      <c r="AA2656">
        <v>-9.01</v>
      </c>
      <c r="AB2656">
        <v>4.05</v>
      </c>
      <c r="AC2656">
        <v>-9.34</v>
      </c>
      <c r="AD2656" t="s">
        <v>41</v>
      </c>
      <c r="AF2656">
        <v>120</v>
      </c>
      <c r="AG2656">
        <v>120</v>
      </c>
      <c r="AH2656">
        <v>3.3</v>
      </c>
      <c r="AI2656">
        <v>3.31</v>
      </c>
      <c r="AJ2656">
        <v>-0.01</v>
      </c>
      <c r="AK2656" t="s">
        <v>41</v>
      </c>
      <c r="AL2656" t="s">
        <v>41</v>
      </c>
      <c r="AM2656" t="s">
        <v>41</v>
      </c>
    </row>
    <row r="2657" spans="1:39" x14ac:dyDescent="0.3">
      <c r="A2657" t="s">
        <v>55</v>
      </c>
      <c r="B2657" t="s">
        <v>56</v>
      </c>
      <c r="C2657" t="s">
        <v>38</v>
      </c>
      <c r="D2657" t="s">
        <v>59</v>
      </c>
      <c r="E2657">
        <v>-5</v>
      </c>
      <c r="F2657" t="s">
        <v>49</v>
      </c>
      <c r="G2657" t="s">
        <v>40</v>
      </c>
      <c r="H2657" t="s">
        <v>41</v>
      </c>
      <c r="J2657">
        <v>75.290000000000006</v>
      </c>
      <c r="K2657" t="s">
        <v>41</v>
      </c>
      <c r="L2657">
        <v>28538.07</v>
      </c>
      <c r="M2657" t="s">
        <v>41</v>
      </c>
      <c r="N2657" t="s">
        <v>41</v>
      </c>
      <c r="O2657">
        <v>1320</v>
      </c>
      <c r="P2657">
        <v>1327.28</v>
      </c>
      <c r="Q2657">
        <v>1340</v>
      </c>
      <c r="R2657">
        <v>-3.72</v>
      </c>
      <c r="S2657">
        <v>0.19</v>
      </c>
      <c r="T2657">
        <v>57.13</v>
      </c>
      <c r="U2657">
        <v>1001</v>
      </c>
      <c r="V2657" t="s">
        <v>41</v>
      </c>
      <c r="W2657">
        <v>4.71</v>
      </c>
      <c r="X2657" t="s">
        <v>41</v>
      </c>
      <c r="Z2657">
        <v>-4.96</v>
      </c>
      <c r="AA2657">
        <v>-9.01</v>
      </c>
      <c r="AB2657">
        <v>4.05</v>
      </c>
      <c r="AC2657">
        <v>-8.98</v>
      </c>
      <c r="AD2657" t="s">
        <v>41</v>
      </c>
      <c r="AF2657">
        <v>120</v>
      </c>
      <c r="AG2657">
        <v>120</v>
      </c>
      <c r="AH2657">
        <v>3.3</v>
      </c>
      <c r="AI2657">
        <v>3.31</v>
      </c>
      <c r="AJ2657">
        <v>-0.01</v>
      </c>
      <c r="AK2657" t="s">
        <v>41</v>
      </c>
      <c r="AL2657" t="s">
        <v>41</v>
      </c>
      <c r="AM2657" t="s">
        <v>41</v>
      </c>
    </row>
    <row r="2658" spans="1:39" x14ac:dyDescent="0.3">
      <c r="A2658" t="s">
        <v>55</v>
      </c>
      <c r="B2658" t="s">
        <v>56</v>
      </c>
      <c r="C2658" t="s">
        <v>38</v>
      </c>
      <c r="D2658" t="s">
        <v>59</v>
      </c>
      <c r="E2658">
        <v>-5</v>
      </c>
      <c r="F2658" t="s">
        <v>39</v>
      </c>
      <c r="G2658" t="s">
        <v>40</v>
      </c>
      <c r="H2658" t="s">
        <v>41</v>
      </c>
      <c r="J2658">
        <v>74.709999999999994</v>
      </c>
      <c r="K2658" t="s">
        <v>41</v>
      </c>
      <c r="L2658">
        <v>28618.21</v>
      </c>
      <c r="M2658" t="s">
        <v>41</v>
      </c>
      <c r="N2658" t="s">
        <v>41</v>
      </c>
      <c r="O2658">
        <v>1260</v>
      </c>
      <c r="P2658" s="1">
        <v>1267.5999999999999</v>
      </c>
      <c r="Q2658">
        <v>1280</v>
      </c>
      <c r="R2658">
        <v>-3.4</v>
      </c>
      <c r="S2658">
        <v>0.19</v>
      </c>
      <c r="T2658" s="1">
        <v>59.31</v>
      </c>
      <c r="U2658">
        <v>1001</v>
      </c>
      <c r="V2658" t="s">
        <v>41</v>
      </c>
      <c r="W2658">
        <v>5.22</v>
      </c>
      <c r="X2658" t="s">
        <v>41</v>
      </c>
      <c r="Z2658">
        <v>-5.0199999999999996</v>
      </c>
      <c r="AA2658">
        <v>-9.0399999999999991</v>
      </c>
      <c r="AB2658">
        <v>4.0199999999999996</v>
      </c>
      <c r="AC2658">
        <v>-8.7799999999999994</v>
      </c>
      <c r="AD2658" t="s">
        <v>41</v>
      </c>
      <c r="AF2658">
        <v>130</v>
      </c>
      <c r="AG2658" s="1">
        <v>130</v>
      </c>
      <c r="AH2658">
        <v>3.3</v>
      </c>
      <c r="AI2658">
        <v>3.31</v>
      </c>
      <c r="AJ2658">
        <v>-0.01</v>
      </c>
      <c r="AK2658" t="s">
        <v>41</v>
      </c>
      <c r="AL2658" t="s">
        <v>41</v>
      </c>
      <c r="AM2658" t="s">
        <v>41</v>
      </c>
    </row>
    <row r="2659" spans="1:39" x14ac:dyDescent="0.3">
      <c r="A2659" t="s">
        <v>55</v>
      </c>
      <c r="B2659" t="s">
        <v>56</v>
      </c>
      <c r="C2659" t="s">
        <v>38</v>
      </c>
      <c r="D2659" t="s">
        <v>59</v>
      </c>
      <c r="E2659">
        <v>-5</v>
      </c>
      <c r="F2659" t="s">
        <v>43</v>
      </c>
      <c r="G2659" t="s">
        <v>40</v>
      </c>
      <c r="H2659" t="s">
        <v>41</v>
      </c>
      <c r="J2659">
        <v>74.709999999999994</v>
      </c>
      <c r="K2659" t="s">
        <v>41</v>
      </c>
      <c r="L2659">
        <v>28618.21</v>
      </c>
      <c r="M2659" t="s">
        <v>41</v>
      </c>
      <c r="N2659" t="s">
        <v>41</v>
      </c>
      <c r="O2659">
        <v>1280</v>
      </c>
      <c r="P2659">
        <v>1287.3</v>
      </c>
      <c r="Q2659">
        <v>1300</v>
      </c>
      <c r="R2659">
        <v>-3.7</v>
      </c>
      <c r="S2659">
        <v>0.2</v>
      </c>
      <c r="T2659">
        <v>60.32</v>
      </c>
      <c r="U2659">
        <v>1001</v>
      </c>
      <c r="V2659" t="s">
        <v>41</v>
      </c>
      <c r="W2659">
        <v>5.36</v>
      </c>
      <c r="X2659" t="s">
        <v>41</v>
      </c>
      <c r="Z2659">
        <v>-5.0199999999999996</v>
      </c>
      <c r="AA2659">
        <v>-9.0399999999999991</v>
      </c>
      <c r="AB2659">
        <v>4.0199999999999996</v>
      </c>
      <c r="AC2659">
        <v>-9.18</v>
      </c>
      <c r="AD2659" t="s">
        <v>41</v>
      </c>
      <c r="AF2659">
        <v>130</v>
      </c>
      <c r="AG2659">
        <v>130</v>
      </c>
      <c r="AH2659">
        <v>3.3</v>
      </c>
      <c r="AI2659">
        <v>3.31</v>
      </c>
      <c r="AJ2659">
        <v>-0.01</v>
      </c>
      <c r="AK2659" t="s">
        <v>41</v>
      </c>
      <c r="AL2659" t="s">
        <v>41</v>
      </c>
      <c r="AM2659" t="s">
        <v>41</v>
      </c>
    </row>
    <row r="2660" spans="1:39" x14ac:dyDescent="0.3">
      <c r="A2660" t="s">
        <v>55</v>
      </c>
      <c r="B2660" t="s">
        <v>56</v>
      </c>
      <c r="C2660" t="s">
        <v>38</v>
      </c>
      <c r="D2660" t="s">
        <v>59</v>
      </c>
      <c r="E2660">
        <v>-5</v>
      </c>
      <c r="F2660" t="s">
        <v>44</v>
      </c>
      <c r="G2660" t="s">
        <v>40</v>
      </c>
      <c r="H2660" t="s">
        <v>41</v>
      </c>
      <c r="J2660">
        <v>74.709999999999994</v>
      </c>
      <c r="K2660" t="s">
        <v>41</v>
      </c>
      <c r="L2660">
        <v>28618.21</v>
      </c>
      <c r="M2660" t="s">
        <v>41</v>
      </c>
      <c r="N2660" t="s">
        <v>41</v>
      </c>
      <c r="O2660">
        <v>1300</v>
      </c>
      <c r="P2660">
        <v>1307.76</v>
      </c>
      <c r="Q2660">
        <v>1320</v>
      </c>
      <c r="R2660">
        <v>-3.24</v>
      </c>
      <c r="S2660">
        <v>0.2</v>
      </c>
      <c r="T2660">
        <v>55.78</v>
      </c>
      <c r="U2660">
        <v>1001</v>
      </c>
      <c r="V2660" t="s">
        <v>41</v>
      </c>
      <c r="W2660">
        <v>4.92</v>
      </c>
      <c r="X2660" t="s">
        <v>41</v>
      </c>
      <c r="Z2660">
        <v>-5.0199999999999996</v>
      </c>
      <c r="AA2660">
        <v>-9.0399999999999991</v>
      </c>
      <c r="AB2660">
        <v>4.0199999999999996</v>
      </c>
      <c r="AC2660">
        <v>-9.31</v>
      </c>
      <c r="AD2660" t="s">
        <v>41</v>
      </c>
      <c r="AF2660">
        <v>130</v>
      </c>
      <c r="AG2660">
        <v>130</v>
      </c>
      <c r="AH2660">
        <v>3.3</v>
      </c>
      <c r="AI2660">
        <v>3.31</v>
      </c>
      <c r="AJ2660">
        <v>-0.01</v>
      </c>
      <c r="AK2660" t="s">
        <v>41</v>
      </c>
      <c r="AL2660" t="s">
        <v>41</v>
      </c>
      <c r="AM2660" t="s">
        <v>41</v>
      </c>
    </row>
    <row r="2661" spans="1:39" x14ac:dyDescent="0.3">
      <c r="A2661" t="s">
        <v>55</v>
      </c>
      <c r="B2661" t="s">
        <v>56</v>
      </c>
      <c r="C2661" t="s">
        <v>38</v>
      </c>
      <c r="D2661" t="s">
        <v>59</v>
      </c>
      <c r="E2661">
        <v>-5</v>
      </c>
      <c r="F2661" t="s">
        <v>45</v>
      </c>
      <c r="G2661" t="s">
        <v>40</v>
      </c>
      <c r="H2661" t="s">
        <v>41</v>
      </c>
      <c r="J2661">
        <v>74.709999999999994</v>
      </c>
      <c r="K2661" t="s">
        <v>41</v>
      </c>
      <c r="L2661">
        <v>28618.21</v>
      </c>
      <c r="M2661" t="s">
        <v>41</v>
      </c>
      <c r="N2661" t="s">
        <v>41</v>
      </c>
      <c r="O2661">
        <v>1320</v>
      </c>
      <c r="P2661">
        <v>1327.3</v>
      </c>
      <c r="Q2661">
        <v>1340</v>
      </c>
      <c r="R2661">
        <v>-3.7</v>
      </c>
      <c r="S2661">
        <v>0.19</v>
      </c>
      <c r="T2661">
        <v>57.35</v>
      </c>
      <c r="U2661">
        <v>1001</v>
      </c>
      <c r="V2661" t="s">
        <v>41</v>
      </c>
      <c r="W2661">
        <v>4.22</v>
      </c>
      <c r="X2661" t="s">
        <v>41</v>
      </c>
      <c r="Z2661">
        <v>-5.0199999999999996</v>
      </c>
      <c r="AA2661">
        <v>-9.0399999999999991</v>
      </c>
      <c r="AB2661">
        <v>4.0199999999999996</v>
      </c>
      <c r="AC2661">
        <v>-8.94</v>
      </c>
      <c r="AD2661" t="s">
        <v>41</v>
      </c>
      <c r="AF2661">
        <v>130</v>
      </c>
      <c r="AG2661">
        <v>130</v>
      </c>
      <c r="AH2661">
        <v>3.3</v>
      </c>
      <c r="AI2661">
        <v>3.31</v>
      </c>
      <c r="AJ2661">
        <v>-0.01</v>
      </c>
      <c r="AK2661" t="s">
        <v>41</v>
      </c>
      <c r="AL2661" t="s">
        <v>41</v>
      </c>
      <c r="AM2661" t="s">
        <v>41</v>
      </c>
    </row>
    <row r="2662" spans="1:39" x14ac:dyDescent="0.3">
      <c r="A2662" t="s">
        <v>55</v>
      </c>
      <c r="B2662" t="s">
        <v>56</v>
      </c>
      <c r="C2662" t="s">
        <v>38</v>
      </c>
      <c r="D2662" t="s">
        <v>59</v>
      </c>
      <c r="E2662">
        <v>-5</v>
      </c>
      <c r="F2662" t="s">
        <v>46</v>
      </c>
      <c r="G2662" t="s">
        <v>40</v>
      </c>
      <c r="H2662" t="s">
        <v>41</v>
      </c>
      <c r="J2662">
        <v>74.709999999999994</v>
      </c>
      <c r="K2662" t="s">
        <v>41</v>
      </c>
      <c r="L2662">
        <v>28618.21</v>
      </c>
      <c r="M2662" t="s">
        <v>41</v>
      </c>
      <c r="N2662" t="s">
        <v>41</v>
      </c>
      <c r="O2662">
        <v>1260</v>
      </c>
      <c r="P2662">
        <v>1267.5999999999999</v>
      </c>
      <c r="Q2662">
        <v>1280</v>
      </c>
      <c r="R2662">
        <v>-3.4</v>
      </c>
      <c r="S2662">
        <v>0.19</v>
      </c>
      <c r="T2662">
        <v>59.31</v>
      </c>
      <c r="U2662">
        <v>1001</v>
      </c>
      <c r="V2662" t="s">
        <v>41</v>
      </c>
      <c r="W2662">
        <v>5.41</v>
      </c>
      <c r="X2662" t="s">
        <v>41</v>
      </c>
      <c r="Z2662">
        <v>-5.0199999999999996</v>
      </c>
      <c r="AA2662">
        <v>-9.0399999999999991</v>
      </c>
      <c r="AB2662">
        <v>4.0199999999999996</v>
      </c>
      <c r="AC2662">
        <v>-8.7799999999999994</v>
      </c>
      <c r="AD2662" t="s">
        <v>41</v>
      </c>
      <c r="AF2662">
        <v>130</v>
      </c>
      <c r="AG2662">
        <v>130</v>
      </c>
      <c r="AH2662">
        <v>3.3</v>
      </c>
      <c r="AI2662">
        <v>3.31</v>
      </c>
      <c r="AJ2662">
        <v>-0.01</v>
      </c>
      <c r="AK2662" t="s">
        <v>41</v>
      </c>
      <c r="AL2662" t="s">
        <v>41</v>
      </c>
      <c r="AM2662" t="s">
        <v>41</v>
      </c>
    </row>
    <row r="2663" spans="1:39" x14ac:dyDescent="0.3">
      <c r="A2663" t="s">
        <v>55</v>
      </c>
      <c r="B2663" t="s">
        <v>56</v>
      </c>
      <c r="C2663" t="s">
        <v>38</v>
      </c>
      <c r="D2663" t="s">
        <v>59</v>
      </c>
      <c r="E2663">
        <v>-5</v>
      </c>
      <c r="F2663" t="s">
        <v>47</v>
      </c>
      <c r="G2663" t="s">
        <v>40</v>
      </c>
      <c r="H2663" t="s">
        <v>41</v>
      </c>
      <c r="J2663">
        <v>74.709999999999994</v>
      </c>
      <c r="K2663" t="s">
        <v>41</v>
      </c>
      <c r="L2663">
        <v>28618.21</v>
      </c>
      <c r="M2663" t="s">
        <v>41</v>
      </c>
      <c r="N2663" t="s">
        <v>41</v>
      </c>
      <c r="O2663">
        <v>1280</v>
      </c>
      <c r="P2663">
        <v>1287.3</v>
      </c>
      <c r="Q2663">
        <v>1300</v>
      </c>
      <c r="R2663">
        <v>-3.7</v>
      </c>
      <c r="S2663">
        <v>0.2</v>
      </c>
      <c r="T2663">
        <v>60.32</v>
      </c>
      <c r="U2663">
        <v>1001</v>
      </c>
      <c r="V2663" t="s">
        <v>41</v>
      </c>
      <c r="W2663">
        <v>5.5</v>
      </c>
      <c r="X2663" t="s">
        <v>41</v>
      </c>
      <c r="Z2663">
        <v>-5.0199999999999996</v>
      </c>
      <c r="AA2663">
        <v>-9.0399999999999991</v>
      </c>
      <c r="AB2663">
        <v>4.0199999999999996</v>
      </c>
      <c r="AC2663">
        <v>-9.18</v>
      </c>
      <c r="AD2663" t="s">
        <v>41</v>
      </c>
      <c r="AF2663">
        <v>130</v>
      </c>
      <c r="AG2663">
        <v>130</v>
      </c>
      <c r="AH2663">
        <v>3.3</v>
      </c>
      <c r="AI2663">
        <v>3.31</v>
      </c>
      <c r="AJ2663">
        <v>-0.01</v>
      </c>
      <c r="AK2663" t="s">
        <v>41</v>
      </c>
      <c r="AL2663" t="s">
        <v>41</v>
      </c>
      <c r="AM2663" t="s">
        <v>41</v>
      </c>
    </row>
    <row r="2664" spans="1:39" x14ac:dyDescent="0.3">
      <c r="A2664" t="s">
        <v>55</v>
      </c>
      <c r="B2664" t="s">
        <v>56</v>
      </c>
      <c r="C2664" t="s">
        <v>38</v>
      </c>
      <c r="D2664" t="s">
        <v>59</v>
      </c>
      <c r="E2664">
        <v>-5</v>
      </c>
      <c r="F2664" t="s">
        <v>48</v>
      </c>
      <c r="G2664" t="s">
        <v>40</v>
      </c>
      <c r="H2664" t="s">
        <v>41</v>
      </c>
      <c r="J2664">
        <v>74.709999999999994</v>
      </c>
      <c r="K2664" t="s">
        <v>41</v>
      </c>
      <c r="L2664">
        <v>28618.21</v>
      </c>
      <c r="M2664" t="s">
        <v>41</v>
      </c>
      <c r="N2664" t="s">
        <v>41</v>
      </c>
      <c r="O2664">
        <v>1300</v>
      </c>
      <c r="P2664">
        <v>1307.76</v>
      </c>
      <c r="Q2664">
        <v>1320</v>
      </c>
      <c r="R2664">
        <v>-3.24</v>
      </c>
      <c r="S2664">
        <v>0.2</v>
      </c>
      <c r="T2664">
        <v>55.78</v>
      </c>
      <c r="U2664">
        <v>1001</v>
      </c>
      <c r="V2664" t="s">
        <v>41</v>
      </c>
      <c r="W2664">
        <v>5.53</v>
      </c>
      <c r="X2664" t="s">
        <v>41</v>
      </c>
      <c r="Z2664">
        <v>-5.0199999999999996</v>
      </c>
      <c r="AA2664">
        <v>-9.0399999999999991</v>
      </c>
      <c r="AB2664">
        <v>4.0199999999999996</v>
      </c>
      <c r="AC2664">
        <v>-9.31</v>
      </c>
      <c r="AD2664" t="s">
        <v>41</v>
      </c>
      <c r="AF2664">
        <v>130</v>
      </c>
      <c r="AG2664">
        <v>130</v>
      </c>
      <c r="AH2664">
        <v>3.3</v>
      </c>
      <c r="AI2664">
        <v>3.31</v>
      </c>
      <c r="AJ2664">
        <v>-0.01</v>
      </c>
      <c r="AK2664" t="s">
        <v>41</v>
      </c>
      <c r="AL2664" t="s">
        <v>41</v>
      </c>
      <c r="AM2664" t="s">
        <v>41</v>
      </c>
    </row>
    <row r="2665" spans="1:39" x14ac:dyDescent="0.3">
      <c r="A2665" t="s">
        <v>55</v>
      </c>
      <c r="B2665" t="s">
        <v>56</v>
      </c>
      <c r="C2665" t="s">
        <v>38</v>
      </c>
      <c r="D2665" t="s">
        <v>59</v>
      </c>
      <c r="E2665">
        <v>-5</v>
      </c>
      <c r="F2665" t="s">
        <v>49</v>
      </c>
      <c r="G2665" t="s">
        <v>40</v>
      </c>
      <c r="H2665" t="s">
        <v>41</v>
      </c>
      <c r="J2665">
        <v>74.709999999999994</v>
      </c>
      <c r="K2665" t="s">
        <v>41</v>
      </c>
      <c r="L2665">
        <v>28618.21</v>
      </c>
      <c r="M2665" t="s">
        <v>41</v>
      </c>
      <c r="N2665" t="s">
        <v>41</v>
      </c>
      <c r="O2665">
        <v>1320</v>
      </c>
      <c r="P2665">
        <v>1327.3</v>
      </c>
      <c r="Q2665">
        <v>1340</v>
      </c>
      <c r="R2665">
        <v>-3.7</v>
      </c>
      <c r="S2665">
        <v>0.19</v>
      </c>
      <c r="T2665">
        <v>57.35</v>
      </c>
      <c r="U2665">
        <v>1001</v>
      </c>
      <c r="V2665" t="s">
        <v>41</v>
      </c>
      <c r="W2665">
        <v>4.84</v>
      </c>
      <c r="X2665" t="s">
        <v>41</v>
      </c>
      <c r="Z2665">
        <v>-5.0199999999999996</v>
      </c>
      <c r="AA2665">
        <v>-9.0399999999999991</v>
      </c>
      <c r="AB2665">
        <v>4.0199999999999996</v>
      </c>
      <c r="AC2665">
        <v>-8.94</v>
      </c>
      <c r="AD2665" t="s">
        <v>41</v>
      </c>
      <c r="AF2665">
        <v>130</v>
      </c>
      <c r="AG2665">
        <v>130</v>
      </c>
      <c r="AH2665">
        <v>3.3</v>
      </c>
      <c r="AI2665">
        <v>3.31</v>
      </c>
      <c r="AJ2665">
        <v>-0.01</v>
      </c>
      <c r="AK2665" t="s">
        <v>41</v>
      </c>
      <c r="AL2665" t="s">
        <v>41</v>
      </c>
      <c r="AM2665" t="s">
        <v>41</v>
      </c>
    </row>
    <row r="2666" spans="1:39" x14ac:dyDescent="0.3">
      <c r="A2666" t="s">
        <v>55</v>
      </c>
      <c r="B2666" t="s">
        <v>56</v>
      </c>
      <c r="C2666" t="s">
        <v>38</v>
      </c>
      <c r="D2666" t="s">
        <v>59</v>
      </c>
      <c r="E2666">
        <v>-5</v>
      </c>
      <c r="F2666" t="s">
        <v>39</v>
      </c>
      <c r="G2666" t="s">
        <v>40</v>
      </c>
      <c r="H2666" t="s">
        <v>41</v>
      </c>
      <c r="J2666">
        <v>77.05</v>
      </c>
      <c r="K2666" t="s">
        <v>41</v>
      </c>
      <c r="L2666">
        <v>28700.7</v>
      </c>
      <c r="M2666" t="s">
        <v>41</v>
      </c>
      <c r="N2666" t="s">
        <v>41</v>
      </c>
      <c r="O2666">
        <v>1260</v>
      </c>
      <c r="P2666" s="1">
        <v>1267.6199999999999</v>
      </c>
      <c r="Q2666">
        <v>1280</v>
      </c>
      <c r="R2666">
        <v>-3.38</v>
      </c>
      <c r="S2666">
        <v>0.19</v>
      </c>
      <c r="T2666" s="1">
        <v>59.57</v>
      </c>
      <c r="U2666">
        <v>1001</v>
      </c>
      <c r="V2666" t="s">
        <v>41</v>
      </c>
      <c r="W2666">
        <v>5.43</v>
      </c>
      <c r="X2666" t="s">
        <v>41</v>
      </c>
      <c r="Z2666">
        <v>-5</v>
      </c>
      <c r="AA2666">
        <v>-8.89</v>
      </c>
      <c r="AB2666">
        <v>3.89</v>
      </c>
      <c r="AC2666">
        <v>-8.52</v>
      </c>
      <c r="AD2666" t="s">
        <v>41</v>
      </c>
      <c r="AF2666">
        <v>140</v>
      </c>
      <c r="AG2666" s="1">
        <v>140</v>
      </c>
      <c r="AH2666">
        <v>3.3</v>
      </c>
      <c r="AI2666">
        <v>3.31</v>
      </c>
      <c r="AJ2666">
        <v>-0.01</v>
      </c>
      <c r="AK2666" t="s">
        <v>41</v>
      </c>
      <c r="AL2666" t="s">
        <v>41</v>
      </c>
      <c r="AM2666" t="s">
        <v>41</v>
      </c>
    </row>
    <row r="2667" spans="1:39" x14ac:dyDescent="0.3">
      <c r="A2667" t="s">
        <v>55</v>
      </c>
      <c r="B2667" t="s">
        <v>56</v>
      </c>
      <c r="C2667" t="s">
        <v>38</v>
      </c>
      <c r="D2667" t="s">
        <v>59</v>
      </c>
      <c r="E2667">
        <v>-5</v>
      </c>
      <c r="F2667" t="s">
        <v>43</v>
      </c>
      <c r="G2667" t="s">
        <v>40</v>
      </c>
      <c r="H2667" t="s">
        <v>41</v>
      </c>
      <c r="J2667">
        <v>77.05</v>
      </c>
      <c r="K2667" t="s">
        <v>41</v>
      </c>
      <c r="L2667">
        <v>28700.7</v>
      </c>
      <c r="M2667" t="s">
        <v>41</v>
      </c>
      <c r="N2667" t="s">
        <v>41</v>
      </c>
      <c r="O2667">
        <v>1280</v>
      </c>
      <c r="P2667">
        <v>1287.3</v>
      </c>
      <c r="Q2667">
        <v>1300</v>
      </c>
      <c r="R2667">
        <v>-3.7</v>
      </c>
      <c r="S2667">
        <v>0.2</v>
      </c>
      <c r="T2667">
        <v>60.65</v>
      </c>
      <c r="U2667">
        <v>1001</v>
      </c>
      <c r="V2667" t="s">
        <v>41</v>
      </c>
      <c r="W2667">
        <v>5.55</v>
      </c>
      <c r="X2667" t="s">
        <v>41</v>
      </c>
      <c r="Z2667">
        <v>-5</v>
      </c>
      <c r="AA2667">
        <v>-8.89</v>
      </c>
      <c r="AB2667">
        <v>3.89</v>
      </c>
      <c r="AC2667">
        <v>-8.91</v>
      </c>
      <c r="AD2667" t="s">
        <v>41</v>
      </c>
      <c r="AF2667">
        <v>140</v>
      </c>
      <c r="AG2667">
        <v>140</v>
      </c>
      <c r="AH2667">
        <v>3.3</v>
      </c>
      <c r="AI2667">
        <v>3.31</v>
      </c>
      <c r="AJ2667">
        <v>-0.01</v>
      </c>
      <c r="AK2667" t="s">
        <v>41</v>
      </c>
      <c r="AL2667" t="s">
        <v>41</v>
      </c>
      <c r="AM2667" t="s">
        <v>41</v>
      </c>
    </row>
    <row r="2668" spans="1:39" x14ac:dyDescent="0.3">
      <c r="A2668" t="s">
        <v>55</v>
      </c>
      <c r="B2668" t="s">
        <v>56</v>
      </c>
      <c r="C2668" t="s">
        <v>38</v>
      </c>
      <c r="D2668" t="s">
        <v>59</v>
      </c>
      <c r="E2668">
        <v>-5</v>
      </c>
      <c r="F2668" t="s">
        <v>44</v>
      </c>
      <c r="G2668" t="s">
        <v>40</v>
      </c>
      <c r="H2668" t="s">
        <v>41</v>
      </c>
      <c r="J2668">
        <v>77.05</v>
      </c>
      <c r="K2668" t="s">
        <v>41</v>
      </c>
      <c r="L2668">
        <v>28700.7</v>
      </c>
      <c r="M2668" t="s">
        <v>41</v>
      </c>
      <c r="N2668" t="s">
        <v>41</v>
      </c>
      <c r="O2668">
        <v>1300</v>
      </c>
      <c r="P2668">
        <v>1307.78</v>
      </c>
      <c r="Q2668">
        <v>1320</v>
      </c>
      <c r="R2668">
        <v>-3.22</v>
      </c>
      <c r="S2668">
        <v>0.2</v>
      </c>
      <c r="T2668">
        <v>55.96</v>
      </c>
      <c r="U2668">
        <v>1001</v>
      </c>
      <c r="V2668" t="s">
        <v>41</v>
      </c>
      <c r="W2668">
        <v>5.09</v>
      </c>
      <c r="X2668" t="s">
        <v>41</v>
      </c>
      <c r="Z2668">
        <v>-5</v>
      </c>
      <c r="AA2668">
        <v>-8.89</v>
      </c>
      <c r="AB2668">
        <v>3.89</v>
      </c>
      <c r="AC2668">
        <v>-9.07</v>
      </c>
      <c r="AD2668" t="s">
        <v>41</v>
      </c>
      <c r="AF2668">
        <v>140</v>
      </c>
      <c r="AG2668">
        <v>140</v>
      </c>
      <c r="AH2668">
        <v>3.3</v>
      </c>
      <c r="AI2668">
        <v>3.31</v>
      </c>
      <c r="AJ2668">
        <v>-0.01</v>
      </c>
      <c r="AK2668" t="s">
        <v>41</v>
      </c>
      <c r="AL2668" t="s">
        <v>41</v>
      </c>
      <c r="AM2668" t="s">
        <v>41</v>
      </c>
    </row>
    <row r="2669" spans="1:39" x14ac:dyDescent="0.3">
      <c r="A2669" t="s">
        <v>55</v>
      </c>
      <c r="B2669" t="s">
        <v>56</v>
      </c>
      <c r="C2669" t="s">
        <v>38</v>
      </c>
      <c r="D2669" t="s">
        <v>59</v>
      </c>
      <c r="E2669">
        <v>-5</v>
      </c>
      <c r="F2669" t="s">
        <v>45</v>
      </c>
      <c r="G2669" t="s">
        <v>40</v>
      </c>
      <c r="H2669" t="s">
        <v>41</v>
      </c>
      <c r="J2669">
        <v>77.05</v>
      </c>
      <c r="K2669" t="s">
        <v>41</v>
      </c>
      <c r="L2669">
        <v>28700.7</v>
      </c>
      <c r="M2669" t="s">
        <v>41</v>
      </c>
      <c r="N2669" t="s">
        <v>41</v>
      </c>
      <c r="O2669">
        <v>1320</v>
      </c>
      <c r="P2669">
        <v>1327.34</v>
      </c>
      <c r="Q2669">
        <v>1340</v>
      </c>
      <c r="R2669">
        <v>-3.66</v>
      </c>
      <c r="S2669">
        <v>0.18</v>
      </c>
      <c r="T2669">
        <v>57.55</v>
      </c>
      <c r="U2669">
        <v>1001</v>
      </c>
      <c r="V2669" t="s">
        <v>41</v>
      </c>
      <c r="W2669">
        <v>4.3499999999999996</v>
      </c>
      <c r="X2669" t="s">
        <v>41</v>
      </c>
      <c r="Z2669">
        <v>-5</v>
      </c>
      <c r="AA2669">
        <v>-8.89</v>
      </c>
      <c r="AB2669">
        <v>3.89</v>
      </c>
      <c r="AC2669">
        <v>-8.7100000000000009</v>
      </c>
      <c r="AD2669" t="s">
        <v>41</v>
      </c>
      <c r="AF2669">
        <v>140</v>
      </c>
      <c r="AG2669">
        <v>140</v>
      </c>
      <c r="AH2669">
        <v>3.3</v>
      </c>
      <c r="AI2669">
        <v>3.31</v>
      </c>
      <c r="AJ2669">
        <v>-0.01</v>
      </c>
      <c r="AK2669" t="s">
        <v>41</v>
      </c>
      <c r="AL2669" t="s">
        <v>41</v>
      </c>
      <c r="AM2669" t="s">
        <v>41</v>
      </c>
    </row>
    <row r="2670" spans="1:39" x14ac:dyDescent="0.3">
      <c r="A2670" t="s">
        <v>55</v>
      </c>
      <c r="B2670" t="s">
        <v>56</v>
      </c>
      <c r="C2670" t="s">
        <v>38</v>
      </c>
      <c r="D2670" t="s">
        <v>59</v>
      </c>
      <c r="E2670">
        <v>-5</v>
      </c>
      <c r="F2670" t="s">
        <v>46</v>
      </c>
      <c r="G2670" t="s">
        <v>40</v>
      </c>
      <c r="H2670" t="s">
        <v>41</v>
      </c>
      <c r="J2670">
        <v>77.05</v>
      </c>
      <c r="K2670" t="s">
        <v>41</v>
      </c>
      <c r="L2670">
        <v>28700.7</v>
      </c>
      <c r="M2670" t="s">
        <v>41</v>
      </c>
      <c r="N2670" t="s">
        <v>41</v>
      </c>
      <c r="O2670">
        <v>1260</v>
      </c>
      <c r="P2670">
        <v>1267.6199999999999</v>
      </c>
      <c r="Q2670">
        <v>1280</v>
      </c>
      <c r="R2670">
        <v>-3.38</v>
      </c>
      <c r="S2670">
        <v>0.19</v>
      </c>
      <c r="T2670">
        <v>59.57</v>
      </c>
      <c r="U2670">
        <v>1001</v>
      </c>
      <c r="V2670" t="s">
        <v>41</v>
      </c>
      <c r="W2670">
        <v>5.6</v>
      </c>
      <c r="X2670" t="s">
        <v>41</v>
      </c>
      <c r="Z2670">
        <v>-5</v>
      </c>
      <c r="AA2670">
        <v>-8.89</v>
      </c>
      <c r="AB2670">
        <v>3.89</v>
      </c>
      <c r="AC2670">
        <v>-8.52</v>
      </c>
      <c r="AD2670" t="s">
        <v>41</v>
      </c>
      <c r="AF2670">
        <v>140</v>
      </c>
      <c r="AG2670">
        <v>140</v>
      </c>
      <c r="AH2670">
        <v>3.3</v>
      </c>
      <c r="AI2670">
        <v>3.31</v>
      </c>
      <c r="AJ2670">
        <v>-0.01</v>
      </c>
      <c r="AK2670" t="s">
        <v>41</v>
      </c>
      <c r="AL2670" t="s">
        <v>41</v>
      </c>
      <c r="AM2670" t="s">
        <v>41</v>
      </c>
    </row>
    <row r="2671" spans="1:39" x14ac:dyDescent="0.3">
      <c r="A2671" t="s">
        <v>55</v>
      </c>
      <c r="B2671" t="s">
        <v>56</v>
      </c>
      <c r="C2671" t="s">
        <v>38</v>
      </c>
      <c r="D2671" t="s">
        <v>59</v>
      </c>
      <c r="E2671">
        <v>-5</v>
      </c>
      <c r="F2671" t="s">
        <v>47</v>
      </c>
      <c r="G2671" t="s">
        <v>40</v>
      </c>
      <c r="H2671" t="s">
        <v>41</v>
      </c>
      <c r="J2671">
        <v>77.05</v>
      </c>
      <c r="K2671" t="s">
        <v>41</v>
      </c>
      <c r="L2671">
        <v>28700.7</v>
      </c>
      <c r="M2671" t="s">
        <v>41</v>
      </c>
      <c r="N2671" t="s">
        <v>41</v>
      </c>
      <c r="O2671">
        <v>1280</v>
      </c>
      <c r="P2671">
        <v>1287.3</v>
      </c>
      <c r="Q2671">
        <v>1300</v>
      </c>
      <c r="R2671">
        <v>-3.7</v>
      </c>
      <c r="S2671">
        <v>0.2</v>
      </c>
      <c r="T2671">
        <v>60.65</v>
      </c>
      <c r="U2671">
        <v>1001</v>
      </c>
      <c r="V2671" t="s">
        <v>41</v>
      </c>
      <c r="W2671">
        <v>5.68</v>
      </c>
      <c r="X2671" t="s">
        <v>41</v>
      </c>
      <c r="Z2671">
        <v>-5</v>
      </c>
      <c r="AA2671">
        <v>-8.89</v>
      </c>
      <c r="AB2671">
        <v>3.89</v>
      </c>
      <c r="AC2671">
        <v>-8.91</v>
      </c>
      <c r="AD2671" t="s">
        <v>41</v>
      </c>
      <c r="AF2671">
        <v>140</v>
      </c>
      <c r="AG2671">
        <v>140</v>
      </c>
      <c r="AH2671">
        <v>3.3</v>
      </c>
      <c r="AI2671">
        <v>3.31</v>
      </c>
      <c r="AJ2671">
        <v>-0.01</v>
      </c>
      <c r="AK2671" t="s">
        <v>41</v>
      </c>
      <c r="AL2671" t="s">
        <v>41</v>
      </c>
      <c r="AM2671" t="s">
        <v>41</v>
      </c>
    </row>
    <row r="2672" spans="1:39" x14ac:dyDescent="0.3">
      <c r="A2672" t="s">
        <v>55</v>
      </c>
      <c r="B2672" t="s">
        <v>56</v>
      </c>
      <c r="C2672" t="s">
        <v>38</v>
      </c>
      <c r="D2672" t="s">
        <v>59</v>
      </c>
      <c r="E2672">
        <v>-5</v>
      </c>
      <c r="F2672" t="s">
        <v>48</v>
      </c>
      <c r="G2672" t="s">
        <v>40</v>
      </c>
      <c r="H2672" t="s">
        <v>41</v>
      </c>
      <c r="J2672">
        <v>77.05</v>
      </c>
      <c r="K2672" t="s">
        <v>41</v>
      </c>
      <c r="L2672">
        <v>28700.7</v>
      </c>
      <c r="M2672" t="s">
        <v>41</v>
      </c>
      <c r="N2672" t="s">
        <v>41</v>
      </c>
      <c r="O2672">
        <v>1300</v>
      </c>
      <c r="P2672">
        <v>1307.78</v>
      </c>
      <c r="Q2672">
        <v>1320</v>
      </c>
      <c r="R2672">
        <v>-3.22</v>
      </c>
      <c r="S2672">
        <v>0.2</v>
      </c>
      <c r="T2672">
        <v>55.96</v>
      </c>
      <c r="U2672">
        <v>1001</v>
      </c>
      <c r="V2672" t="s">
        <v>41</v>
      </c>
      <c r="W2672">
        <v>5.68</v>
      </c>
      <c r="X2672" t="s">
        <v>41</v>
      </c>
      <c r="Z2672">
        <v>-5</v>
      </c>
      <c r="AA2672">
        <v>-8.89</v>
      </c>
      <c r="AB2672">
        <v>3.89</v>
      </c>
      <c r="AC2672">
        <v>-9.07</v>
      </c>
      <c r="AD2672" t="s">
        <v>41</v>
      </c>
      <c r="AF2672">
        <v>140</v>
      </c>
      <c r="AG2672">
        <v>140</v>
      </c>
      <c r="AH2672">
        <v>3.3</v>
      </c>
      <c r="AI2672">
        <v>3.31</v>
      </c>
      <c r="AJ2672">
        <v>-0.01</v>
      </c>
      <c r="AK2672" t="s">
        <v>41</v>
      </c>
      <c r="AL2672" t="s">
        <v>41</v>
      </c>
      <c r="AM2672" t="s">
        <v>41</v>
      </c>
    </row>
    <row r="2673" spans="1:39" x14ac:dyDescent="0.3">
      <c r="A2673" t="s">
        <v>55</v>
      </c>
      <c r="B2673" t="s">
        <v>56</v>
      </c>
      <c r="C2673" t="s">
        <v>38</v>
      </c>
      <c r="D2673" t="s">
        <v>59</v>
      </c>
      <c r="E2673">
        <v>-5</v>
      </c>
      <c r="F2673" t="s">
        <v>49</v>
      </c>
      <c r="G2673" t="s">
        <v>40</v>
      </c>
      <c r="H2673" t="s">
        <v>41</v>
      </c>
      <c r="J2673">
        <v>77.05</v>
      </c>
      <c r="K2673" t="s">
        <v>41</v>
      </c>
      <c r="L2673">
        <v>28700.7</v>
      </c>
      <c r="M2673" t="s">
        <v>41</v>
      </c>
      <c r="N2673" t="s">
        <v>41</v>
      </c>
      <c r="O2673">
        <v>1320</v>
      </c>
      <c r="P2673">
        <v>1327.34</v>
      </c>
      <c r="Q2673">
        <v>1340</v>
      </c>
      <c r="R2673">
        <v>-3.66</v>
      </c>
      <c r="S2673">
        <v>0.18</v>
      </c>
      <c r="T2673">
        <v>57.55</v>
      </c>
      <c r="U2673">
        <v>1001</v>
      </c>
      <c r="V2673" t="s">
        <v>41</v>
      </c>
      <c r="W2673">
        <v>4.95</v>
      </c>
      <c r="X2673" t="s">
        <v>41</v>
      </c>
      <c r="Z2673">
        <v>-5</v>
      </c>
      <c r="AA2673">
        <v>-8.89</v>
      </c>
      <c r="AB2673">
        <v>3.89</v>
      </c>
      <c r="AC2673">
        <v>-8.7100000000000009</v>
      </c>
      <c r="AD2673" t="s">
        <v>41</v>
      </c>
      <c r="AF2673">
        <v>140</v>
      </c>
      <c r="AG2673">
        <v>140</v>
      </c>
      <c r="AH2673">
        <v>3.3</v>
      </c>
      <c r="AI2673">
        <v>3.31</v>
      </c>
      <c r="AJ2673">
        <v>-0.01</v>
      </c>
      <c r="AK2673" t="s">
        <v>41</v>
      </c>
      <c r="AL2673" t="s">
        <v>41</v>
      </c>
      <c r="AM2673" t="s">
        <v>41</v>
      </c>
    </row>
    <row r="2674" spans="1:39" x14ac:dyDescent="0.3">
      <c r="A2674" t="s">
        <v>55</v>
      </c>
      <c r="B2674" t="s">
        <v>56</v>
      </c>
      <c r="C2674" t="s">
        <v>38</v>
      </c>
      <c r="D2674" t="s">
        <v>59</v>
      </c>
      <c r="E2674">
        <v>-5</v>
      </c>
      <c r="F2674" t="s">
        <v>39</v>
      </c>
      <c r="G2674" t="s">
        <v>40</v>
      </c>
      <c r="H2674" t="s">
        <v>41</v>
      </c>
      <c r="J2674">
        <v>75.41</v>
      </c>
      <c r="K2674" t="s">
        <v>41</v>
      </c>
      <c r="L2674">
        <v>28781.55</v>
      </c>
      <c r="M2674" t="s">
        <v>41</v>
      </c>
      <c r="N2674" t="s">
        <v>41</v>
      </c>
      <c r="O2674">
        <v>1260</v>
      </c>
      <c r="P2674" s="1">
        <v>1267.6400000000001</v>
      </c>
      <c r="Q2674">
        <v>1280</v>
      </c>
      <c r="R2674">
        <v>-3.36</v>
      </c>
      <c r="S2674">
        <v>0.2</v>
      </c>
      <c r="T2674" s="1">
        <v>60.71</v>
      </c>
      <c r="U2674">
        <v>1001</v>
      </c>
      <c r="V2674" t="s">
        <v>41</v>
      </c>
      <c r="W2674">
        <v>5.59</v>
      </c>
      <c r="X2674" t="s">
        <v>41</v>
      </c>
      <c r="Z2674">
        <v>-5</v>
      </c>
      <c r="AA2674">
        <v>-8.89</v>
      </c>
      <c r="AB2674">
        <v>3.89</v>
      </c>
      <c r="AC2674">
        <v>-8.48</v>
      </c>
      <c r="AD2674" t="s">
        <v>41</v>
      </c>
      <c r="AF2674">
        <v>150</v>
      </c>
      <c r="AG2674" s="1">
        <v>150</v>
      </c>
      <c r="AH2674">
        <v>3.3</v>
      </c>
      <c r="AI2674">
        <v>3.31</v>
      </c>
      <c r="AJ2674">
        <v>-0.01</v>
      </c>
      <c r="AK2674" t="s">
        <v>41</v>
      </c>
      <c r="AL2674" t="s">
        <v>41</v>
      </c>
      <c r="AM2674" t="s">
        <v>41</v>
      </c>
    </row>
    <row r="2675" spans="1:39" x14ac:dyDescent="0.3">
      <c r="A2675" t="s">
        <v>55</v>
      </c>
      <c r="B2675" t="s">
        <v>56</v>
      </c>
      <c r="C2675" t="s">
        <v>38</v>
      </c>
      <c r="D2675" t="s">
        <v>59</v>
      </c>
      <c r="E2675">
        <v>-5</v>
      </c>
      <c r="F2675" t="s">
        <v>43</v>
      </c>
      <c r="G2675" t="s">
        <v>40</v>
      </c>
      <c r="H2675" t="s">
        <v>41</v>
      </c>
      <c r="J2675">
        <v>75.41</v>
      </c>
      <c r="K2675" t="s">
        <v>41</v>
      </c>
      <c r="L2675">
        <v>28781.55</v>
      </c>
      <c r="M2675" t="s">
        <v>41</v>
      </c>
      <c r="N2675" t="s">
        <v>41</v>
      </c>
      <c r="O2675">
        <v>1280</v>
      </c>
      <c r="P2675">
        <v>1287.3399999999999</v>
      </c>
      <c r="Q2675">
        <v>1300</v>
      </c>
      <c r="R2675">
        <v>-3.66</v>
      </c>
      <c r="S2675">
        <v>0.2</v>
      </c>
      <c r="T2675">
        <v>60.94</v>
      </c>
      <c r="U2675">
        <v>1001</v>
      </c>
      <c r="V2675" t="s">
        <v>41</v>
      </c>
      <c r="W2675">
        <v>5.67</v>
      </c>
      <c r="X2675" t="s">
        <v>41</v>
      </c>
      <c r="Z2675">
        <v>-5</v>
      </c>
      <c r="AA2675">
        <v>-8.89</v>
      </c>
      <c r="AB2675">
        <v>3.89</v>
      </c>
      <c r="AC2675">
        <v>-8.84</v>
      </c>
      <c r="AD2675" t="s">
        <v>41</v>
      </c>
      <c r="AF2675">
        <v>150</v>
      </c>
      <c r="AG2675">
        <v>150</v>
      </c>
      <c r="AH2675">
        <v>3.3</v>
      </c>
      <c r="AI2675">
        <v>3.31</v>
      </c>
      <c r="AJ2675">
        <v>-0.01</v>
      </c>
      <c r="AK2675" t="s">
        <v>41</v>
      </c>
      <c r="AL2675" t="s">
        <v>41</v>
      </c>
      <c r="AM2675" t="s">
        <v>41</v>
      </c>
    </row>
    <row r="2676" spans="1:39" x14ac:dyDescent="0.3">
      <c r="A2676" t="s">
        <v>55</v>
      </c>
      <c r="B2676" t="s">
        <v>56</v>
      </c>
      <c r="C2676" t="s">
        <v>38</v>
      </c>
      <c r="D2676" t="s">
        <v>59</v>
      </c>
      <c r="E2676">
        <v>-5</v>
      </c>
      <c r="F2676" t="s">
        <v>44</v>
      </c>
      <c r="G2676" t="s">
        <v>40</v>
      </c>
      <c r="H2676" t="s">
        <v>41</v>
      </c>
      <c r="J2676">
        <v>75.41</v>
      </c>
      <c r="K2676" t="s">
        <v>41</v>
      </c>
      <c r="L2676">
        <v>28781.55</v>
      </c>
      <c r="M2676" t="s">
        <v>41</v>
      </c>
      <c r="N2676" t="s">
        <v>41</v>
      </c>
      <c r="O2676">
        <v>1300</v>
      </c>
      <c r="P2676">
        <v>1307.82</v>
      </c>
      <c r="Q2676">
        <v>1320</v>
      </c>
      <c r="R2676">
        <v>-3.18</v>
      </c>
      <c r="S2676">
        <v>0.19</v>
      </c>
      <c r="T2676">
        <v>56.16</v>
      </c>
      <c r="U2676">
        <v>1001</v>
      </c>
      <c r="V2676" t="s">
        <v>41</v>
      </c>
      <c r="W2676">
        <v>5.24</v>
      </c>
      <c r="X2676" t="s">
        <v>41</v>
      </c>
      <c r="Z2676">
        <v>-5</v>
      </c>
      <c r="AA2676">
        <v>-8.89</v>
      </c>
      <c r="AB2676">
        <v>3.89</v>
      </c>
      <c r="AC2676">
        <v>-9.01</v>
      </c>
      <c r="AD2676" t="s">
        <v>41</v>
      </c>
      <c r="AF2676">
        <v>150</v>
      </c>
      <c r="AG2676">
        <v>150</v>
      </c>
      <c r="AH2676">
        <v>3.3</v>
      </c>
      <c r="AI2676">
        <v>3.31</v>
      </c>
      <c r="AJ2676">
        <v>-0.01</v>
      </c>
      <c r="AK2676" t="s">
        <v>41</v>
      </c>
      <c r="AL2676" t="s">
        <v>41</v>
      </c>
      <c r="AM2676" t="s">
        <v>41</v>
      </c>
    </row>
    <row r="2677" spans="1:39" x14ac:dyDescent="0.3">
      <c r="A2677" t="s">
        <v>55</v>
      </c>
      <c r="B2677" t="s">
        <v>56</v>
      </c>
      <c r="C2677" t="s">
        <v>38</v>
      </c>
      <c r="D2677" t="s">
        <v>59</v>
      </c>
      <c r="E2677">
        <v>-5</v>
      </c>
      <c r="F2677" t="s">
        <v>45</v>
      </c>
      <c r="G2677" t="s">
        <v>40</v>
      </c>
      <c r="H2677" t="s">
        <v>41</v>
      </c>
      <c r="J2677">
        <v>75.41</v>
      </c>
      <c r="K2677" t="s">
        <v>41</v>
      </c>
      <c r="L2677">
        <v>28781.55</v>
      </c>
      <c r="M2677" t="s">
        <v>41</v>
      </c>
      <c r="N2677" t="s">
        <v>41</v>
      </c>
      <c r="O2677">
        <v>1320</v>
      </c>
      <c r="P2677">
        <v>1327.36</v>
      </c>
      <c r="Q2677">
        <v>1340</v>
      </c>
      <c r="R2677">
        <v>-3.64</v>
      </c>
      <c r="S2677">
        <v>0.18</v>
      </c>
      <c r="T2677">
        <v>57.63</v>
      </c>
      <c r="U2677">
        <v>1001</v>
      </c>
      <c r="V2677" t="s">
        <v>41</v>
      </c>
      <c r="W2677">
        <v>4.47</v>
      </c>
      <c r="X2677" t="s">
        <v>41</v>
      </c>
      <c r="Z2677">
        <v>-5</v>
      </c>
      <c r="AA2677">
        <v>-8.89</v>
      </c>
      <c r="AB2677">
        <v>3.89</v>
      </c>
      <c r="AC2677">
        <v>-8.65</v>
      </c>
      <c r="AD2677" t="s">
        <v>41</v>
      </c>
      <c r="AF2677">
        <v>150</v>
      </c>
      <c r="AG2677">
        <v>150</v>
      </c>
      <c r="AH2677">
        <v>3.3</v>
      </c>
      <c r="AI2677">
        <v>3.31</v>
      </c>
      <c r="AJ2677">
        <v>-0.01</v>
      </c>
      <c r="AK2677" t="s">
        <v>41</v>
      </c>
      <c r="AL2677" t="s">
        <v>41</v>
      </c>
      <c r="AM2677" t="s">
        <v>41</v>
      </c>
    </row>
    <row r="2678" spans="1:39" x14ac:dyDescent="0.3">
      <c r="A2678" t="s">
        <v>55</v>
      </c>
      <c r="B2678" t="s">
        <v>56</v>
      </c>
      <c r="C2678" t="s">
        <v>38</v>
      </c>
      <c r="D2678" t="s">
        <v>59</v>
      </c>
      <c r="E2678">
        <v>-5</v>
      </c>
      <c r="F2678" t="s">
        <v>46</v>
      </c>
      <c r="G2678" t="s">
        <v>40</v>
      </c>
      <c r="H2678" t="s">
        <v>41</v>
      </c>
      <c r="J2678">
        <v>75.41</v>
      </c>
      <c r="K2678" t="s">
        <v>41</v>
      </c>
      <c r="L2678">
        <v>28781.55</v>
      </c>
      <c r="M2678" t="s">
        <v>41</v>
      </c>
      <c r="N2678" t="s">
        <v>41</v>
      </c>
      <c r="O2678">
        <v>1260</v>
      </c>
      <c r="P2678">
        <v>1267.6400000000001</v>
      </c>
      <c r="Q2678">
        <v>1280</v>
      </c>
      <c r="R2678">
        <v>-3.36</v>
      </c>
      <c r="S2678">
        <v>0.2</v>
      </c>
      <c r="T2678">
        <v>60.71</v>
      </c>
      <c r="U2678">
        <v>1001</v>
      </c>
      <c r="V2678" t="s">
        <v>41</v>
      </c>
      <c r="W2678">
        <v>5.77</v>
      </c>
      <c r="X2678" t="s">
        <v>41</v>
      </c>
      <c r="Z2678">
        <v>-5</v>
      </c>
      <c r="AA2678">
        <v>-8.89</v>
      </c>
      <c r="AB2678">
        <v>3.89</v>
      </c>
      <c r="AC2678">
        <v>-8.48</v>
      </c>
      <c r="AD2678" t="s">
        <v>41</v>
      </c>
      <c r="AF2678">
        <v>150</v>
      </c>
      <c r="AG2678">
        <v>150</v>
      </c>
      <c r="AH2678">
        <v>3.3</v>
      </c>
      <c r="AI2678">
        <v>3.31</v>
      </c>
      <c r="AJ2678">
        <v>-0.01</v>
      </c>
      <c r="AK2678" t="s">
        <v>41</v>
      </c>
      <c r="AL2678" t="s">
        <v>41</v>
      </c>
      <c r="AM2678" t="s">
        <v>41</v>
      </c>
    </row>
    <row r="2679" spans="1:39" x14ac:dyDescent="0.3">
      <c r="A2679" t="s">
        <v>55</v>
      </c>
      <c r="B2679" t="s">
        <v>56</v>
      </c>
      <c r="C2679" t="s">
        <v>38</v>
      </c>
      <c r="D2679" t="s">
        <v>59</v>
      </c>
      <c r="E2679">
        <v>-5</v>
      </c>
      <c r="F2679" t="s">
        <v>47</v>
      </c>
      <c r="G2679" t="s">
        <v>40</v>
      </c>
      <c r="H2679" t="s">
        <v>41</v>
      </c>
      <c r="J2679">
        <v>75.41</v>
      </c>
      <c r="K2679" t="s">
        <v>41</v>
      </c>
      <c r="L2679">
        <v>28781.55</v>
      </c>
      <c r="M2679" t="s">
        <v>41</v>
      </c>
      <c r="N2679" t="s">
        <v>41</v>
      </c>
      <c r="O2679">
        <v>1280</v>
      </c>
      <c r="P2679">
        <v>1287.3399999999999</v>
      </c>
      <c r="Q2679">
        <v>1300</v>
      </c>
      <c r="R2679">
        <v>-3.66</v>
      </c>
      <c r="S2679">
        <v>0.2</v>
      </c>
      <c r="T2679">
        <v>60.94</v>
      </c>
      <c r="U2679">
        <v>1001</v>
      </c>
      <c r="V2679" t="s">
        <v>41</v>
      </c>
      <c r="W2679">
        <v>5.82</v>
      </c>
      <c r="X2679" t="s">
        <v>41</v>
      </c>
      <c r="Z2679">
        <v>-5</v>
      </c>
      <c r="AA2679">
        <v>-8.89</v>
      </c>
      <c r="AB2679">
        <v>3.89</v>
      </c>
      <c r="AC2679">
        <v>-8.84</v>
      </c>
      <c r="AD2679" t="s">
        <v>41</v>
      </c>
      <c r="AF2679">
        <v>150</v>
      </c>
      <c r="AG2679">
        <v>150</v>
      </c>
      <c r="AH2679">
        <v>3.3</v>
      </c>
      <c r="AI2679">
        <v>3.31</v>
      </c>
      <c r="AJ2679">
        <v>-0.01</v>
      </c>
      <c r="AK2679" t="s">
        <v>41</v>
      </c>
      <c r="AL2679" t="s">
        <v>41</v>
      </c>
      <c r="AM2679" t="s">
        <v>41</v>
      </c>
    </row>
    <row r="2680" spans="1:39" x14ac:dyDescent="0.3">
      <c r="A2680" t="s">
        <v>55</v>
      </c>
      <c r="B2680" t="s">
        <v>56</v>
      </c>
      <c r="C2680" t="s">
        <v>38</v>
      </c>
      <c r="D2680" t="s">
        <v>59</v>
      </c>
      <c r="E2680">
        <v>-5</v>
      </c>
      <c r="F2680" t="s">
        <v>48</v>
      </c>
      <c r="G2680" t="s">
        <v>40</v>
      </c>
      <c r="H2680" t="s">
        <v>41</v>
      </c>
      <c r="J2680">
        <v>75.41</v>
      </c>
      <c r="K2680" t="s">
        <v>41</v>
      </c>
      <c r="L2680">
        <v>28781.55</v>
      </c>
      <c r="M2680" t="s">
        <v>41</v>
      </c>
      <c r="N2680" t="s">
        <v>41</v>
      </c>
      <c r="O2680">
        <v>1300</v>
      </c>
      <c r="P2680">
        <v>1307.82</v>
      </c>
      <c r="Q2680">
        <v>1320</v>
      </c>
      <c r="R2680">
        <v>-3.18</v>
      </c>
      <c r="S2680">
        <v>0.19</v>
      </c>
      <c r="T2680">
        <v>56.16</v>
      </c>
      <c r="U2680">
        <v>1001</v>
      </c>
      <c r="V2680" t="s">
        <v>41</v>
      </c>
      <c r="W2680">
        <v>5.81</v>
      </c>
      <c r="X2680" t="s">
        <v>41</v>
      </c>
      <c r="Z2680">
        <v>-5</v>
      </c>
      <c r="AA2680">
        <v>-8.89</v>
      </c>
      <c r="AB2680">
        <v>3.89</v>
      </c>
      <c r="AC2680">
        <v>-9.01</v>
      </c>
      <c r="AD2680" t="s">
        <v>41</v>
      </c>
      <c r="AF2680">
        <v>150</v>
      </c>
      <c r="AG2680">
        <v>150</v>
      </c>
      <c r="AH2680">
        <v>3.3</v>
      </c>
      <c r="AI2680">
        <v>3.31</v>
      </c>
      <c r="AJ2680">
        <v>-0.01</v>
      </c>
      <c r="AK2680" t="s">
        <v>41</v>
      </c>
      <c r="AL2680" t="s">
        <v>41</v>
      </c>
      <c r="AM2680" t="s">
        <v>41</v>
      </c>
    </row>
    <row r="2681" spans="1:39" x14ac:dyDescent="0.3">
      <c r="A2681" t="s">
        <v>55</v>
      </c>
      <c r="B2681" t="s">
        <v>56</v>
      </c>
      <c r="C2681" t="s">
        <v>38</v>
      </c>
      <c r="D2681" t="s">
        <v>59</v>
      </c>
      <c r="E2681">
        <v>-5</v>
      </c>
      <c r="F2681" t="s">
        <v>49</v>
      </c>
      <c r="G2681" t="s">
        <v>40</v>
      </c>
      <c r="H2681" t="s">
        <v>41</v>
      </c>
      <c r="J2681">
        <v>75.41</v>
      </c>
      <c r="K2681" t="s">
        <v>41</v>
      </c>
      <c r="L2681">
        <v>28781.55</v>
      </c>
      <c r="M2681" t="s">
        <v>41</v>
      </c>
      <c r="N2681" t="s">
        <v>41</v>
      </c>
      <c r="O2681">
        <v>1320</v>
      </c>
      <c r="P2681">
        <v>1327.36</v>
      </c>
      <c r="Q2681">
        <v>1340</v>
      </c>
      <c r="R2681">
        <v>-3.64</v>
      </c>
      <c r="S2681">
        <v>0.18</v>
      </c>
      <c r="T2681">
        <v>57.63</v>
      </c>
      <c r="U2681">
        <v>1001</v>
      </c>
      <c r="V2681" t="s">
        <v>41</v>
      </c>
      <c r="W2681">
        <v>5.04</v>
      </c>
      <c r="X2681" t="s">
        <v>41</v>
      </c>
      <c r="Z2681">
        <v>-5</v>
      </c>
      <c r="AA2681">
        <v>-8.89</v>
      </c>
      <c r="AB2681">
        <v>3.89</v>
      </c>
      <c r="AC2681">
        <v>-8.65</v>
      </c>
      <c r="AD2681" t="s">
        <v>41</v>
      </c>
      <c r="AF2681">
        <v>150</v>
      </c>
      <c r="AG2681">
        <v>150</v>
      </c>
      <c r="AH2681">
        <v>3.3</v>
      </c>
      <c r="AI2681">
        <v>3.31</v>
      </c>
      <c r="AJ2681">
        <v>-0.01</v>
      </c>
      <c r="AK2681" t="s">
        <v>41</v>
      </c>
      <c r="AL2681" t="s">
        <v>41</v>
      </c>
      <c r="AM2681" t="s">
        <v>41</v>
      </c>
    </row>
    <row r="2682" spans="1:39" x14ac:dyDescent="0.3">
      <c r="A2682" t="s">
        <v>55</v>
      </c>
      <c r="B2682" t="s">
        <v>56</v>
      </c>
      <c r="C2682" t="s">
        <v>38</v>
      </c>
      <c r="D2682" t="s">
        <v>59</v>
      </c>
      <c r="E2682">
        <v>-5</v>
      </c>
      <c r="F2682" t="s">
        <v>39</v>
      </c>
      <c r="G2682" t="s">
        <v>40</v>
      </c>
      <c r="H2682" t="s">
        <v>41</v>
      </c>
      <c r="J2682">
        <v>75.33</v>
      </c>
      <c r="K2682" t="s">
        <v>41</v>
      </c>
      <c r="L2682">
        <v>28862.31</v>
      </c>
      <c r="M2682" t="s">
        <v>41</v>
      </c>
      <c r="N2682" t="s">
        <v>41</v>
      </c>
      <c r="O2682">
        <v>1260</v>
      </c>
      <c r="P2682" s="1">
        <v>1267.6600000000001</v>
      </c>
      <c r="Q2682">
        <v>1280</v>
      </c>
      <c r="R2682">
        <v>-3.34</v>
      </c>
      <c r="S2682">
        <v>0.2</v>
      </c>
      <c r="T2682" s="1">
        <v>60.09</v>
      </c>
      <c r="U2682">
        <v>1001</v>
      </c>
      <c r="V2682" t="s">
        <v>41</v>
      </c>
      <c r="W2682">
        <v>5.73</v>
      </c>
      <c r="X2682" t="s">
        <v>41</v>
      </c>
      <c r="Z2682">
        <v>-4.99</v>
      </c>
      <c r="AA2682">
        <v>-8.8000000000000007</v>
      </c>
      <c r="AB2682">
        <v>3.81</v>
      </c>
      <c r="AC2682">
        <v>-8.39</v>
      </c>
      <c r="AD2682" t="s">
        <v>41</v>
      </c>
      <c r="AF2682">
        <v>160</v>
      </c>
      <c r="AG2682" s="1">
        <v>160</v>
      </c>
      <c r="AH2682">
        <v>3.3</v>
      </c>
      <c r="AI2682">
        <v>3.3</v>
      </c>
      <c r="AJ2682">
        <v>0</v>
      </c>
      <c r="AK2682" t="s">
        <v>41</v>
      </c>
      <c r="AL2682" t="s">
        <v>41</v>
      </c>
      <c r="AM2682" t="s">
        <v>41</v>
      </c>
    </row>
    <row r="2683" spans="1:39" x14ac:dyDescent="0.3">
      <c r="A2683" t="s">
        <v>55</v>
      </c>
      <c r="B2683" t="s">
        <v>56</v>
      </c>
      <c r="C2683" t="s">
        <v>38</v>
      </c>
      <c r="D2683" t="s">
        <v>59</v>
      </c>
      <c r="E2683">
        <v>-5</v>
      </c>
      <c r="F2683" t="s">
        <v>43</v>
      </c>
      <c r="G2683" t="s">
        <v>40</v>
      </c>
      <c r="H2683" t="s">
        <v>41</v>
      </c>
      <c r="J2683">
        <v>75.33</v>
      </c>
      <c r="K2683" t="s">
        <v>41</v>
      </c>
      <c r="L2683">
        <v>28862.31</v>
      </c>
      <c r="M2683" t="s">
        <v>41</v>
      </c>
      <c r="N2683" t="s">
        <v>41</v>
      </c>
      <c r="O2683">
        <v>1280</v>
      </c>
      <c r="P2683">
        <v>1287.3599999999999</v>
      </c>
      <c r="Q2683">
        <v>1300</v>
      </c>
      <c r="R2683">
        <v>-3.64</v>
      </c>
      <c r="S2683">
        <v>0.2</v>
      </c>
      <c r="T2683">
        <v>61.14</v>
      </c>
      <c r="U2683">
        <v>1001</v>
      </c>
      <c r="V2683" t="s">
        <v>41</v>
      </c>
      <c r="W2683">
        <v>5.79</v>
      </c>
      <c r="X2683" t="s">
        <v>41</v>
      </c>
      <c r="Z2683">
        <v>-4.99</v>
      </c>
      <c r="AA2683">
        <v>-8.8000000000000007</v>
      </c>
      <c r="AB2683">
        <v>3.81</v>
      </c>
      <c r="AC2683">
        <v>-8.75</v>
      </c>
      <c r="AD2683" t="s">
        <v>41</v>
      </c>
      <c r="AF2683">
        <v>160</v>
      </c>
      <c r="AG2683">
        <v>160</v>
      </c>
      <c r="AH2683">
        <v>3.3</v>
      </c>
      <c r="AI2683">
        <v>3.3</v>
      </c>
      <c r="AJ2683">
        <v>0</v>
      </c>
      <c r="AK2683" t="s">
        <v>41</v>
      </c>
      <c r="AL2683" t="s">
        <v>41</v>
      </c>
      <c r="AM2683" t="s">
        <v>41</v>
      </c>
    </row>
    <row r="2684" spans="1:39" x14ac:dyDescent="0.3">
      <c r="A2684" t="s">
        <v>55</v>
      </c>
      <c r="B2684" t="s">
        <v>56</v>
      </c>
      <c r="C2684" t="s">
        <v>38</v>
      </c>
      <c r="D2684" t="s">
        <v>59</v>
      </c>
      <c r="E2684">
        <v>-5</v>
      </c>
      <c r="F2684" t="s">
        <v>44</v>
      </c>
      <c r="G2684" t="s">
        <v>40</v>
      </c>
      <c r="H2684" t="s">
        <v>41</v>
      </c>
      <c r="J2684">
        <v>75.33</v>
      </c>
      <c r="K2684" t="s">
        <v>41</v>
      </c>
      <c r="L2684">
        <v>28862.31</v>
      </c>
      <c r="M2684" t="s">
        <v>41</v>
      </c>
      <c r="N2684" t="s">
        <v>41</v>
      </c>
      <c r="O2684">
        <v>1300</v>
      </c>
      <c r="P2684">
        <v>1307.8399999999999</v>
      </c>
      <c r="Q2684">
        <v>1320</v>
      </c>
      <c r="R2684">
        <v>-3.16</v>
      </c>
      <c r="S2684">
        <v>0.2</v>
      </c>
      <c r="T2684">
        <v>56.31</v>
      </c>
      <c r="U2684">
        <v>1001</v>
      </c>
      <c r="V2684" t="s">
        <v>41</v>
      </c>
      <c r="W2684">
        <v>5.35</v>
      </c>
      <c r="X2684" t="s">
        <v>41</v>
      </c>
      <c r="Z2684">
        <v>-4.99</v>
      </c>
      <c r="AA2684">
        <v>-8.8000000000000007</v>
      </c>
      <c r="AB2684">
        <v>3.81</v>
      </c>
      <c r="AC2684">
        <v>-8.94</v>
      </c>
      <c r="AD2684" t="s">
        <v>41</v>
      </c>
      <c r="AF2684">
        <v>160</v>
      </c>
      <c r="AG2684">
        <v>160</v>
      </c>
      <c r="AH2684">
        <v>3.3</v>
      </c>
      <c r="AI2684">
        <v>3.3</v>
      </c>
      <c r="AJ2684">
        <v>0</v>
      </c>
      <c r="AK2684" t="s">
        <v>41</v>
      </c>
      <c r="AL2684" t="s">
        <v>41</v>
      </c>
      <c r="AM2684" t="s">
        <v>41</v>
      </c>
    </row>
    <row r="2685" spans="1:39" x14ac:dyDescent="0.3">
      <c r="A2685" t="s">
        <v>55</v>
      </c>
      <c r="B2685" t="s">
        <v>56</v>
      </c>
      <c r="C2685" t="s">
        <v>38</v>
      </c>
      <c r="D2685" t="s">
        <v>59</v>
      </c>
      <c r="E2685">
        <v>-5</v>
      </c>
      <c r="F2685" t="s">
        <v>45</v>
      </c>
      <c r="G2685" t="s">
        <v>40</v>
      </c>
      <c r="H2685" t="s">
        <v>41</v>
      </c>
      <c r="J2685">
        <v>75.33</v>
      </c>
      <c r="K2685" t="s">
        <v>41</v>
      </c>
      <c r="L2685">
        <v>28862.31</v>
      </c>
      <c r="M2685" t="s">
        <v>41</v>
      </c>
      <c r="N2685" t="s">
        <v>41</v>
      </c>
      <c r="O2685">
        <v>1320</v>
      </c>
      <c r="P2685">
        <v>1327.38</v>
      </c>
      <c r="Q2685">
        <v>1340</v>
      </c>
      <c r="R2685">
        <v>-3.62</v>
      </c>
      <c r="S2685">
        <v>0.18</v>
      </c>
      <c r="T2685">
        <v>57.83</v>
      </c>
      <c r="U2685">
        <v>1001</v>
      </c>
      <c r="V2685" t="s">
        <v>41</v>
      </c>
      <c r="W2685">
        <v>4.5599999999999996</v>
      </c>
      <c r="X2685" t="s">
        <v>41</v>
      </c>
      <c r="Z2685">
        <v>-4.99</v>
      </c>
      <c r="AA2685">
        <v>-8.8000000000000007</v>
      </c>
      <c r="AB2685">
        <v>3.81</v>
      </c>
      <c r="AC2685">
        <v>-8.58</v>
      </c>
      <c r="AD2685" t="s">
        <v>41</v>
      </c>
      <c r="AF2685">
        <v>160</v>
      </c>
      <c r="AG2685">
        <v>160</v>
      </c>
      <c r="AH2685">
        <v>3.3</v>
      </c>
      <c r="AI2685">
        <v>3.3</v>
      </c>
      <c r="AJ2685">
        <v>0</v>
      </c>
      <c r="AK2685" t="s">
        <v>41</v>
      </c>
      <c r="AL2685" t="s">
        <v>41</v>
      </c>
      <c r="AM2685" t="s">
        <v>41</v>
      </c>
    </row>
    <row r="2686" spans="1:39" x14ac:dyDescent="0.3">
      <c r="A2686" t="s">
        <v>55</v>
      </c>
      <c r="B2686" t="s">
        <v>56</v>
      </c>
      <c r="C2686" t="s">
        <v>38</v>
      </c>
      <c r="D2686" t="s">
        <v>59</v>
      </c>
      <c r="E2686">
        <v>-5</v>
      </c>
      <c r="F2686" t="s">
        <v>46</v>
      </c>
      <c r="G2686" t="s">
        <v>40</v>
      </c>
      <c r="H2686" t="s">
        <v>41</v>
      </c>
      <c r="J2686">
        <v>75.33</v>
      </c>
      <c r="K2686" t="s">
        <v>41</v>
      </c>
      <c r="L2686">
        <v>28862.31</v>
      </c>
      <c r="M2686" t="s">
        <v>41</v>
      </c>
      <c r="N2686" t="s">
        <v>41</v>
      </c>
      <c r="O2686">
        <v>1260</v>
      </c>
      <c r="P2686">
        <v>1267.6600000000001</v>
      </c>
      <c r="Q2686">
        <v>1280</v>
      </c>
      <c r="R2686">
        <v>-3.34</v>
      </c>
      <c r="S2686">
        <v>0.2</v>
      </c>
      <c r="T2686">
        <v>60.09</v>
      </c>
      <c r="U2686">
        <v>1001</v>
      </c>
      <c r="V2686" t="s">
        <v>41</v>
      </c>
      <c r="W2686">
        <v>5.89</v>
      </c>
      <c r="X2686" t="s">
        <v>41</v>
      </c>
      <c r="Z2686">
        <v>-4.99</v>
      </c>
      <c r="AA2686">
        <v>-8.8000000000000007</v>
      </c>
      <c r="AB2686">
        <v>3.81</v>
      </c>
      <c r="AC2686">
        <v>-8.39</v>
      </c>
      <c r="AD2686" t="s">
        <v>41</v>
      </c>
      <c r="AF2686">
        <v>160</v>
      </c>
      <c r="AG2686">
        <v>160</v>
      </c>
      <c r="AH2686">
        <v>3.3</v>
      </c>
      <c r="AI2686">
        <v>3.3</v>
      </c>
      <c r="AJ2686">
        <v>0</v>
      </c>
      <c r="AK2686" t="s">
        <v>41</v>
      </c>
      <c r="AL2686" t="s">
        <v>41</v>
      </c>
      <c r="AM2686" t="s">
        <v>41</v>
      </c>
    </row>
    <row r="2687" spans="1:39" x14ac:dyDescent="0.3">
      <c r="A2687" t="s">
        <v>55</v>
      </c>
      <c r="B2687" t="s">
        <v>56</v>
      </c>
      <c r="C2687" t="s">
        <v>38</v>
      </c>
      <c r="D2687" t="s">
        <v>59</v>
      </c>
      <c r="E2687">
        <v>-5</v>
      </c>
      <c r="F2687" t="s">
        <v>47</v>
      </c>
      <c r="G2687" t="s">
        <v>40</v>
      </c>
      <c r="H2687" t="s">
        <v>41</v>
      </c>
      <c r="J2687">
        <v>75.33</v>
      </c>
      <c r="K2687" t="s">
        <v>41</v>
      </c>
      <c r="L2687">
        <v>28862.31</v>
      </c>
      <c r="M2687" t="s">
        <v>41</v>
      </c>
      <c r="N2687" t="s">
        <v>41</v>
      </c>
      <c r="O2687">
        <v>1280</v>
      </c>
      <c r="P2687">
        <v>1287.3599999999999</v>
      </c>
      <c r="Q2687">
        <v>1300</v>
      </c>
      <c r="R2687">
        <v>-3.64</v>
      </c>
      <c r="S2687">
        <v>0.2</v>
      </c>
      <c r="T2687">
        <v>61.14</v>
      </c>
      <c r="U2687">
        <v>1001</v>
      </c>
      <c r="V2687" t="s">
        <v>41</v>
      </c>
      <c r="W2687">
        <v>5.94</v>
      </c>
      <c r="X2687" t="s">
        <v>41</v>
      </c>
      <c r="Z2687">
        <v>-4.99</v>
      </c>
      <c r="AA2687">
        <v>-8.8000000000000007</v>
      </c>
      <c r="AB2687">
        <v>3.81</v>
      </c>
      <c r="AC2687">
        <v>-8.75</v>
      </c>
      <c r="AD2687" t="s">
        <v>41</v>
      </c>
      <c r="AF2687">
        <v>160</v>
      </c>
      <c r="AG2687">
        <v>160</v>
      </c>
      <c r="AH2687">
        <v>3.3</v>
      </c>
      <c r="AI2687">
        <v>3.3</v>
      </c>
      <c r="AJ2687">
        <v>0</v>
      </c>
      <c r="AK2687" t="s">
        <v>41</v>
      </c>
      <c r="AL2687" t="s">
        <v>41</v>
      </c>
      <c r="AM2687" t="s">
        <v>41</v>
      </c>
    </row>
    <row r="2688" spans="1:39" x14ac:dyDescent="0.3">
      <c r="A2688" t="s">
        <v>55</v>
      </c>
      <c r="B2688" t="s">
        <v>56</v>
      </c>
      <c r="C2688" t="s">
        <v>38</v>
      </c>
      <c r="D2688" t="s">
        <v>59</v>
      </c>
      <c r="E2688">
        <v>-5</v>
      </c>
      <c r="F2688" t="s">
        <v>48</v>
      </c>
      <c r="G2688" t="s">
        <v>40</v>
      </c>
      <c r="H2688" t="s">
        <v>41</v>
      </c>
      <c r="J2688">
        <v>75.33</v>
      </c>
      <c r="K2688" t="s">
        <v>41</v>
      </c>
      <c r="L2688">
        <v>28862.31</v>
      </c>
      <c r="M2688" t="s">
        <v>41</v>
      </c>
      <c r="N2688" t="s">
        <v>41</v>
      </c>
      <c r="O2688">
        <v>1300</v>
      </c>
      <c r="P2688">
        <v>1307.8399999999999</v>
      </c>
      <c r="Q2688">
        <v>1320</v>
      </c>
      <c r="R2688">
        <v>-3.16</v>
      </c>
      <c r="S2688">
        <v>0.2</v>
      </c>
      <c r="T2688">
        <v>56.31</v>
      </c>
      <c r="U2688">
        <v>1001</v>
      </c>
      <c r="V2688" t="s">
        <v>41</v>
      </c>
      <c r="W2688">
        <v>5.92</v>
      </c>
      <c r="X2688" t="s">
        <v>41</v>
      </c>
      <c r="Z2688">
        <v>-4.99</v>
      </c>
      <c r="AA2688">
        <v>-8.8000000000000007</v>
      </c>
      <c r="AB2688">
        <v>3.81</v>
      </c>
      <c r="AC2688">
        <v>-8.94</v>
      </c>
      <c r="AD2688" t="s">
        <v>41</v>
      </c>
      <c r="AF2688">
        <v>160</v>
      </c>
      <c r="AG2688">
        <v>160</v>
      </c>
      <c r="AH2688">
        <v>3.3</v>
      </c>
      <c r="AI2688">
        <v>3.3</v>
      </c>
      <c r="AJ2688">
        <v>0</v>
      </c>
      <c r="AK2688" t="s">
        <v>41</v>
      </c>
      <c r="AL2688" t="s">
        <v>41</v>
      </c>
      <c r="AM2688" t="s">
        <v>41</v>
      </c>
    </row>
    <row r="2689" spans="1:39" x14ac:dyDescent="0.3">
      <c r="A2689" t="s">
        <v>55</v>
      </c>
      <c r="B2689" t="s">
        <v>56</v>
      </c>
      <c r="C2689" t="s">
        <v>38</v>
      </c>
      <c r="D2689" t="s">
        <v>59</v>
      </c>
      <c r="E2689">
        <v>-5</v>
      </c>
      <c r="F2689" t="s">
        <v>49</v>
      </c>
      <c r="G2689" t="s">
        <v>40</v>
      </c>
      <c r="H2689" t="s">
        <v>41</v>
      </c>
      <c r="J2689">
        <v>75.33</v>
      </c>
      <c r="K2689" t="s">
        <v>41</v>
      </c>
      <c r="L2689">
        <v>28862.31</v>
      </c>
      <c r="M2689" t="s">
        <v>41</v>
      </c>
      <c r="N2689" t="s">
        <v>41</v>
      </c>
      <c r="O2689">
        <v>1320</v>
      </c>
      <c r="P2689">
        <v>1327.38</v>
      </c>
      <c r="Q2689">
        <v>1340</v>
      </c>
      <c r="R2689">
        <v>-3.62</v>
      </c>
      <c r="S2689">
        <v>0.18</v>
      </c>
      <c r="T2689">
        <v>57.83</v>
      </c>
      <c r="U2689">
        <v>1001</v>
      </c>
      <c r="V2689" t="s">
        <v>41</v>
      </c>
      <c r="W2689">
        <v>5.12</v>
      </c>
      <c r="X2689" t="s">
        <v>41</v>
      </c>
      <c r="Z2689">
        <v>-4.99</v>
      </c>
      <c r="AA2689">
        <v>-8.8000000000000007</v>
      </c>
      <c r="AB2689">
        <v>3.81</v>
      </c>
      <c r="AC2689">
        <v>-8.58</v>
      </c>
      <c r="AD2689" t="s">
        <v>41</v>
      </c>
      <c r="AF2689">
        <v>160</v>
      </c>
      <c r="AG2689">
        <v>160</v>
      </c>
      <c r="AH2689">
        <v>3.3</v>
      </c>
      <c r="AI2689">
        <v>3.3</v>
      </c>
      <c r="AJ2689">
        <v>0</v>
      </c>
      <c r="AK2689" t="s">
        <v>41</v>
      </c>
      <c r="AL2689" t="s">
        <v>41</v>
      </c>
      <c r="AM2689" t="s">
        <v>41</v>
      </c>
    </row>
    <row r="2690" spans="1:39" x14ac:dyDescent="0.3">
      <c r="A2690" t="s">
        <v>55</v>
      </c>
      <c r="B2690" t="s">
        <v>56</v>
      </c>
      <c r="C2690" t="s">
        <v>38</v>
      </c>
      <c r="D2690" t="s">
        <v>59</v>
      </c>
      <c r="E2690">
        <v>-5</v>
      </c>
      <c r="F2690" t="s">
        <v>39</v>
      </c>
      <c r="G2690" t="s">
        <v>40</v>
      </c>
      <c r="H2690" t="s">
        <v>41</v>
      </c>
      <c r="J2690">
        <v>75.45</v>
      </c>
      <c r="K2690" t="s">
        <v>41</v>
      </c>
      <c r="L2690">
        <v>28943.200000000001</v>
      </c>
      <c r="M2690" t="s">
        <v>41</v>
      </c>
      <c r="N2690" t="s">
        <v>41</v>
      </c>
      <c r="O2690">
        <v>1260</v>
      </c>
      <c r="P2690" s="1">
        <v>1267.68</v>
      </c>
      <c r="Q2690">
        <v>1280</v>
      </c>
      <c r="R2690">
        <v>-3.32</v>
      </c>
      <c r="S2690">
        <v>0.19</v>
      </c>
      <c r="T2690" s="1">
        <v>60.21</v>
      </c>
      <c r="U2690">
        <v>1001</v>
      </c>
      <c r="V2690" t="s">
        <v>41</v>
      </c>
      <c r="W2690">
        <v>5.84</v>
      </c>
      <c r="X2690" t="s">
        <v>41</v>
      </c>
      <c r="Z2690">
        <v>-4.9800000000000004</v>
      </c>
      <c r="AA2690">
        <v>-8.75</v>
      </c>
      <c r="AB2690">
        <v>3.77</v>
      </c>
      <c r="AC2690">
        <v>-8.26</v>
      </c>
      <c r="AD2690" t="s">
        <v>41</v>
      </c>
      <c r="AF2690">
        <v>170</v>
      </c>
      <c r="AG2690" s="1">
        <v>170</v>
      </c>
      <c r="AH2690">
        <v>3.3</v>
      </c>
      <c r="AI2690">
        <v>3.3</v>
      </c>
      <c r="AJ2690">
        <v>0</v>
      </c>
      <c r="AK2690" t="s">
        <v>41</v>
      </c>
      <c r="AL2690" t="s">
        <v>41</v>
      </c>
      <c r="AM2690" t="s">
        <v>41</v>
      </c>
    </row>
    <row r="2691" spans="1:39" x14ac:dyDescent="0.3">
      <c r="A2691" t="s">
        <v>55</v>
      </c>
      <c r="B2691" t="s">
        <v>56</v>
      </c>
      <c r="C2691" t="s">
        <v>38</v>
      </c>
      <c r="D2691" t="s">
        <v>59</v>
      </c>
      <c r="E2691">
        <v>-5</v>
      </c>
      <c r="F2691" t="s">
        <v>43</v>
      </c>
      <c r="G2691" t="s">
        <v>40</v>
      </c>
      <c r="H2691" t="s">
        <v>41</v>
      </c>
      <c r="J2691">
        <v>75.45</v>
      </c>
      <c r="K2691" t="s">
        <v>41</v>
      </c>
      <c r="L2691">
        <v>28943.200000000001</v>
      </c>
      <c r="M2691" t="s">
        <v>41</v>
      </c>
      <c r="N2691" t="s">
        <v>41</v>
      </c>
      <c r="O2691">
        <v>1280</v>
      </c>
      <c r="P2691">
        <v>1287.3800000000001</v>
      </c>
      <c r="Q2691">
        <v>1300</v>
      </c>
      <c r="R2691">
        <v>-3.62</v>
      </c>
      <c r="S2691">
        <v>0.2</v>
      </c>
      <c r="T2691">
        <v>61.47</v>
      </c>
      <c r="U2691">
        <v>1001</v>
      </c>
      <c r="V2691" t="s">
        <v>41</v>
      </c>
      <c r="W2691">
        <v>5.9</v>
      </c>
      <c r="X2691" t="s">
        <v>41</v>
      </c>
      <c r="Z2691">
        <v>-4.9800000000000004</v>
      </c>
      <c r="AA2691">
        <v>-8.75</v>
      </c>
      <c r="AB2691">
        <v>3.77</v>
      </c>
      <c r="AC2691">
        <v>-8.61</v>
      </c>
      <c r="AD2691" t="s">
        <v>41</v>
      </c>
      <c r="AF2691">
        <v>170</v>
      </c>
      <c r="AG2691">
        <v>170</v>
      </c>
      <c r="AH2691">
        <v>3.3</v>
      </c>
      <c r="AI2691">
        <v>3.3</v>
      </c>
      <c r="AJ2691">
        <v>0</v>
      </c>
      <c r="AK2691" t="s">
        <v>41</v>
      </c>
      <c r="AL2691" t="s">
        <v>41</v>
      </c>
      <c r="AM2691" t="s">
        <v>41</v>
      </c>
    </row>
    <row r="2692" spans="1:39" x14ac:dyDescent="0.3">
      <c r="A2692" t="s">
        <v>55</v>
      </c>
      <c r="B2692" t="s">
        <v>56</v>
      </c>
      <c r="C2692" t="s">
        <v>38</v>
      </c>
      <c r="D2692" t="s">
        <v>59</v>
      </c>
      <c r="E2692">
        <v>-5</v>
      </c>
      <c r="F2692" t="s">
        <v>44</v>
      </c>
      <c r="G2692" t="s">
        <v>40</v>
      </c>
      <c r="H2692" t="s">
        <v>41</v>
      </c>
      <c r="J2692">
        <v>75.45</v>
      </c>
      <c r="K2692" t="s">
        <v>41</v>
      </c>
      <c r="L2692">
        <v>28943.200000000001</v>
      </c>
      <c r="M2692" t="s">
        <v>41</v>
      </c>
      <c r="N2692" t="s">
        <v>41</v>
      </c>
      <c r="O2692">
        <v>1300</v>
      </c>
      <c r="P2692">
        <v>1307.8599999999999</v>
      </c>
      <c r="Q2692">
        <v>1320</v>
      </c>
      <c r="R2692">
        <v>-3.14</v>
      </c>
      <c r="S2692">
        <v>0.2</v>
      </c>
      <c r="T2692">
        <v>56.46</v>
      </c>
      <c r="U2692">
        <v>1001</v>
      </c>
      <c r="V2692" t="s">
        <v>41</v>
      </c>
      <c r="W2692">
        <v>5.46</v>
      </c>
      <c r="X2692" t="s">
        <v>41</v>
      </c>
      <c r="Z2692">
        <v>-4.9800000000000004</v>
      </c>
      <c r="AA2692">
        <v>-8.75</v>
      </c>
      <c r="AB2692">
        <v>3.77</v>
      </c>
      <c r="AC2692">
        <v>-8.75</v>
      </c>
      <c r="AD2692" t="s">
        <v>41</v>
      </c>
      <c r="AF2692">
        <v>170</v>
      </c>
      <c r="AG2692">
        <v>170</v>
      </c>
      <c r="AH2692">
        <v>3.3</v>
      </c>
      <c r="AI2692">
        <v>3.3</v>
      </c>
      <c r="AJ2692">
        <v>0</v>
      </c>
      <c r="AK2692" t="s">
        <v>41</v>
      </c>
      <c r="AL2692" t="s">
        <v>41</v>
      </c>
      <c r="AM2692" t="s">
        <v>41</v>
      </c>
    </row>
    <row r="2693" spans="1:39" x14ac:dyDescent="0.3">
      <c r="A2693" t="s">
        <v>55</v>
      </c>
      <c r="B2693" t="s">
        <v>56</v>
      </c>
      <c r="C2693" t="s">
        <v>38</v>
      </c>
      <c r="D2693" t="s">
        <v>59</v>
      </c>
      <c r="E2693">
        <v>-5</v>
      </c>
      <c r="F2693" t="s">
        <v>45</v>
      </c>
      <c r="G2693" t="s">
        <v>40</v>
      </c>
      <c r="H2693" t="s">
        <v>41</v>
      </c>
      <c r="J2693">
        <v>75.45</v>
      </c>
      <c r="K2693" t="s">
        <v>41</v>
      </c>
      <c r="L2693">
        <v>28943.200000000001</v>
      </c>
      <c r="M2693" t="s">
        <v>41</v>
      </c>
      <c r="N2693" t="s">
        <v>41</v>
      </c>
      <c r="O2693">
        <v>1320</v>
      </c>
      <c r="P2693">
        <v>1327.4</v>
      </c>
      <c r="Q2693">
        <v>1340</v>
      </c>
      <c r="R2693">
        <v>-3.6</v>
      </c>
      <c r="S2693">
        <v>0.19</v>
      </c>
      <c r="T2693">
        <v>57.88</v>
      </c>
      <c r="U2693">
        <v>1001</v>
      </c>
      <c r="V2693" t="s">
        <v>41</v>
      </c>
      <c r="W2693">
        <v>4.6399999999999997</v>
      </c>
      <c r="X2693" t="s">
        <v>41</v>
      </c>
      <c r="Z2693">
        <v>-4.9800000000000004</v>
      </c>
      <c r="AA2693">
        <v>-8.75</v>
      </c>
      <c r="AB2693">
        <v>3.77</v>
      </c>
      <c r="AC2693">
        <v>-8.42</v>
      </c>
      <c r="AD2693" t="s">
        <v>41</v>
      </c>
      <c r="AF2693">
        <v>170</v>
      </c>
      <c r="AG2693">
        <v>170</v>
      </c>
      <c r="AH2693">
        <v>3.3</v>
      </c>
      <c r="AI2693">
        <v>3.3</v>
      </c>
      <c r="AJ2693">
        <v>0</v>
      </c>
      <c r="AK2693" t="s">
        <v>41</v>
      </c>
      <c r="AL2693" t="s">
        <v>41</v>
      </c>
      <c r="AM2693" t="s">
        <v>41</v>
      </c>
    </row>
    <row r="2694" spans="1:39" x14ac:dyDescent="0.3">
      <c r="A2694" t="s">
        <v>55</v>
      </c>
      <c r="B2694" t="s">
        <v>56</v>
      </c>
      <c r="C2694" t="s">
        <v>38</v>
      </c>
      <c r="D2694" t="s">
        <v>59</v>
      </c>
      <c r="E2694">
        <v>-5</v>
      </c>
      <c r="F2694" t="s">
        <v>46</v>
      </c>
      <c r="G2694" t="s">
        <v>40</v>
      </c>
      <c r="H2694" t="s">
        <v>41</v>
      </c>
      <c r="J2694">
        <v>75.45</v>
      </c>
      <c r="K2694" t="s">
        <v>41</v>
      </c>
      <c r="L2694">
        <v>28943.200000000001</v>
      </c>
      <c r="M2694" t="s">
        <v>41</v>
      </c>
      <c r="N2694" t="s">
        <v>41</v>
      </c>
      <c r="O2694">
        <v>1260</v>
      </c>
      <c r="P2694">
        <v>1267.68</v>
      </c>
      <c r="Q2694">
        <v>1280</v>
      </c>
      <c r="R2694">
        <v>-3.32</v>
      </c>
      <c r="S2694">
        <v>0.19</v>
      </c>
      <c r="T2694">
        <v>60.21</v>
      </c>
      <c r="U2694">
        <v>1001</v>
      </c>
      <c r="V2694" t="s">
        <v>41</v>
      </c>
      <c r="W2694">
        <v>5.99</v>
      </c>
      <c r="X2694" t="s">
        <v>41</v>
      </c>
      <c r="Z2694">
        <v>-4.9800000000000004</v>
      </c>
      <c r="AA2694">
        <v>-8.75</v>
      </c>
      <c r="AB2694">
        <v>3.77</v>
      </c>
      <c r="AC2694">
        <v>-8.26</v>
      </c>
      <c r="AD2694" t="s">
        <v>41</v>
      </c>
      <c r="AF2694">
        <v>170</v>
      </c>
      <c r="AG2694">
        <v>170</v>
      </c>
      <c r="AH2694">
        <v>3.3</v>
      </c>
      <c r="AI2694">
        <v>3.3</v>
      </c>
      <c r="AJ2694">
        <v>0</v>
      </c>
      <c r="AK2694" t="s">
        <v>41</v>
      </c>
      <c r="AL2694" t="s">
        <v>41</v>
      </c>
      <c r="AM2694" t="s">
        <v>41</v>
      </c>
    </row>
    <row r="2695" spans="1:39" x14ac:dyDescent="0.3">
      <c r="A2695" t="s">
        <v>55</v>
      </c>
      <c r="B2695" t="s">
        <v>56</v>
      </c>
      <c r="C2695" t="s">
        <v>38</v>
      </c>
      <c r="D2695" t="s">
        <v>59</v>
      </c>
      <c r="E2695">
        <v>-5</v>
      </c>
      <c r="F2695" t="s">
        <v>47</v>
      </c>
      <c r="G2695" t="s">
        <v>40</v>
      </c>
      <c r="H2695" t="s">
        <v>41</v>
      </c>
      <c r="J2695">
        <v>75.45</v>
      </c>
      <c r="K2695" t="s">
        <v>41</v>
      </c>
      <c r="L2695">
        <v>28943.200000000001</v>
      </c>
      <c r="M2695" t="s">
        <v>41</v>
      </c>
      <c r="N2695" t="s">
        <v>41</v>
      </c>
      <c r="O2695">
        <v>1280</v>
      </c>
      <c r="P2695">
        <v>1287.3800000000001</v>
      </c>
      <c r="Q2695">
        <v>1300</v>
      </c>
      <c r="R2695">
        <v>-3.62</v>
      </c>
      <c r="S2695">
        <v>0.2</v>
      </c>
      <c r="T2695">
        <v>61.47</v>
      </c>
      <c r="U2695">
        <v>1001</v>
      </c>
      <c r="V2695" t="s">
        <v>41</v>
      </c>
      <c r="W2695">
        <v>6.05</v>
      </c>
      <c r="X2695" t="s">
        <v>41</v>
      </c>
      <c r="Z2695">
        <v>-4.9800000000000004</v>
      </c>
      <c r="AA2695">
        <v>-8.75</v>
      </c>
      <c r="AB2695">
        <v>3.77</v>
      </c>
      <c r="AC2695">
        <v>-8.61</v>
      </c>
      <c r="AD2695" t="s">
        <v>41</v>
      </c>
      <c r="AF2695">
        <v>170</v>
      </c>
      <c r="AG2695">
        <v>170</v>
      </c>
      <c r="AH2695">
        <v>3.3</v>
      </c>
      <c r="AI2695">
        <v>3.3</v>
      </c>
      <c r="AJ2695">
        <v>0</v>
      </c>
      <c r="AK2695" t="s">
        <v>41</v>
      </c>
      <c r="AL2695" t="s">
        <v>41</v>
      </c>
      <c r="AM2695" t="s">
        <v>41</v>
      </c>
    </row>
    <row r="2696" spans="1:39" x14ac:dyDescent="0.3">
      <c r="A2696" t="s">
        <v>55</v>
      </c>
      <c r="B2696" t="s">
        <v>56</v>
      </c>
      <c r="C2696" t="s">
        <v>38</v>
      </c>
      <c r="D2696" t="s">
        <v>59</v>
      </c>
      <c r="E2696">
        <v>-5</v>
      </c>
      <c r="F2696" t="s">
        <v>48</v>
      </c>
      <c r="G2696" t="s">
        <v>40</v>
      </c>
      <c r="H2696" t="s">
        <v>41</v>
      </c>
      <c r="J2696">
        <v>75.45</v>
      </c>
      <c r="K2696" t="s">
        <v>41</v>
      </c>
      <c r="L2696">
        <v>28943.200000000001</v>
      </c>
      <c r="M2696" t="s">
        <v>41</v>
      </c>
      <c r="N2696" t="s">
        <v>41</v>
      </c>
      <c r="O2696">
        <v>1300</v>
      </c>
      <c r="P2696">
        <v>1307.8599999999999</v>
      </c>
      <c r="Q2696">
        <v>1320</v>
      </c>
      <c r="R2696">
        <v>-3.14</v>
      </c>
      <c r="S2696">
        <v>0.2</v>
      </c>
      <c r="T2696">
        <v>56.46</v>
      </c>
      <c r="U2696">
        <v>1001</v>
      </c>
      <c r="V2696" t="s">
        <v>41</v>
      </c>
      <c r="W2696">
        <v>6.01</v>
      </c>
      <c r="X2696" t="s">
        <v>41</v>
      </c>
      <c r="Z2696">
        <v>-4.9800000000000004</v>
      </c>
      <c r="AA2696">
        <v>-8.75</v>
      </c>
      <c r="AB2696">
        <v>3.77</v>
      </c>
      <c r="AC2696">
        <v>-8.75</v>
      </c>
      <c r="AD2696" t="s">
        <v>41</v>
      </c>
      <c r="AF2696">
        <v>170</v>
      </c>
      <c r="AG2696">
        <v>170</v>
      </c>
      <c r="AH2696">
        <v>3.3</v>
      </c>
      <c r="AI2696">
        <v>3.3</v>
      </c>
      <c r="AJ2696">
        <v>0</v>
      </c>
      <c r="AK2696" t="s">
        <v>41</v>
      </c>
      <c r="AL2696" t="s">
        <v>41</v>
      </c>
      <c r="AM2696" t="s">
        <v>41</v>
      </c>
    </row>
    <row r="2697" spans="1:39" x14ac:dyDescent="0.3">
      <c r="A2697" t="s">
        <v>55</v>
      </c>
      <c r="B2697" t="s">
        <v>56</v>
      </c>
      <c r="C2697" t="s">
        <v>38</v>
      </c>
      <c r="D2697" t="s">
        <v>59</v>
      </c>
      <c r="E2697">
        <v>-5</v>
      </c>
      <c r="F2697" t="s">
        <v>49</v>
      </c>
      <c r="G2697" t="s">
        <v>40</v>
      </c>
      <c r="H2697" t="s">
        <v>41</v>
      </c>
      <c r="J2697">
        <v>75.45</v>
      </c>
      <c r="K2697" t="s">
        <v>41</v>
      </c>
      <c r="L2697">
        <v>28943.200000000001</v>
      </c>
      <c r="M2697" t="s">
        <v>41</v>
      </c>
      <c r="N2697" t="s">
        <v>41</v>
      </c>
      <c r="O2697">
        <v>1320</v>
      </c>
      <c r="P2697">
        <v>1327.4</v>
      </c>
      <c r="Q2697">
        <v>1340</v>
      </c>
      <c r="R2697">
        <v>-3.6</v>
      </c>
      <c r="S2697">
        <v>0.19</v>
      </c>
      <c r="T2697">
        <v>57.88</v>
      </c>
      <c r="U2697">
        <v>1001</v>
      </c>
      <c r="V2697" t="s">
        <v>41</v>
      </c>
      <c r="W2697">
        <v>5.19</v>
      </c>
      <c r="X2697" t="s">
        <v>41</v>
      </c>
      <c r="Z2697">
        <v>-4.9800000000000004</v>
      </c>
      <c r="AA2697">
        <v>-8.75</v>
      </c>
      <c r="AB2697">
        <v>3.77</v>
      </c>
      <c r="AC2697">
        <v>-8.42</v>
      </c>
      <c r="AD2697" t="s">
        <v>41</v>
      </c>
      <c r="AF2697">
        <v>170</v>
      </c>
      <c r="AG2697">
        <v>170</v>
      </c>
      <c r="AH2697">
        <v>3.3</v>
      </c>
      <c r="AI2697">
        <v>3.3</v>
      </c>
      <c r="AJ2697">
        <v>0</v>
      </c>
      <c r="AK2697" t="s">
        <v>41</v>
      </c>
      <c r="AL2697" t="s">
        <v>41</v>
      </c>
      <c r="AM2697" t="s">
        <v>41</v>
      </c>
    </row>
    <row r="2698" spans="1:39" x14ac:dyDescent="0.3">
      <c r="A2698" t="s">
        <v>55</v>
      </c>
      <c r="B2698" t="s">
        <v>56</v>
      </c>
      <c r="C2698" t="s">
        <v>38</v>
      </c>
      <c r="D2698" t="s">
        <v>59</v>
      </c>
      <c r="E2698">
        <v>-5</v>
      </c>
      <c r="F2698" t="s">
        <v>39</v>
      </c>
      <c r="G2698" t="s">
        <v>40</v>
      </c>
      <c r="H2698" t="s">
        <v>41</v>
      </c>
      <c r="J2698">
        <v>76.59</v>
      </c>
      <c r="K2698" t="s">
        <v>41</v>
      </c>
      <c r="L2698">
        <v>29025.23</v>
      </c>
      <c r="M2698" t="s">
        <v>41</v>
      </c>
      <c r="N2698" t="s">
        <v>41</v>
      </c>
      <c r="O2698">
        <v>1260</v>
      </c>
      <c r="P2698" s="1">
        <v>1267.7</v>
      </c>
      <c r="Q2698">
        <v>1280</v>
      </c>
      <c r="R2698">
        <v>-3.3</v>
      </c>
      <c r="S2698">
        <v>0.19</v>
      </c>
      <c r="T2698" s="1">
        <v>61.21</v>
      </c>
      <c r="U2698">
        <v>1001</v>
      </c>
      <c r="V2698" t="s">
        <v>41</v>
      </c>
      <c r="W2698">
        <v>5.94</v>
      </c>
      <c r="X2698" t="s">
        <v>41</v>
      </c>
      <c r="Z2698">
        <v>-4.9800000000000004</v>
      </c>
      <c r="AA2698">
        <v>-8.66</v>
      </c>
      <c r="AB2698">
        <v>3.68</v>
      </c>
      <c r="AC2698">
        <v>-8.09</v>
      </c>
      <c r="AD2698" t="s">
        <v>41</v>
      </c>
      <c r="AF2698">
        <v>180</v>
      </c>
      <c r="AG2698" s="1">
        <v>180</v>
      </c>
      <c r="AH2698">
        <v>3.3</v>
      </c>
      <c r="AI2698">
        <v>3.3</v>
      </c>
      <c r="AJ2698">
        <v>0</v>
      </c>
      <c r="AK2698" t="s">
        <v>41</v>
      </c>
      <c r="AL2698" t="s">
        <v>41</v>
      </c>
      <c r="AM2698" t="s">
        <v>41</v>
      </c>
    </row>
    <row r="2699" spans="1:39" x14ac:dyDescent="0.3">
      <c r="A2699" t="s">
        <v>55</v>
      </c>
      <c r="B2699" t="s">
        <v>56</v>
      </c>
      <c r="C2699" t="s">
        <v>38</v>
      </c>
      <c r="D2699" t="s">
        <v>59</v>
      </c>
      <c r="E2699">
        <v>-5</v>
      </c>
      <c r="F2699" t="s">
        <v>43</v>
      </c>
      <c r="G2699" t="s">
        <v>40</v>
      </c>
      <c r="H2699" t="s">
        <v>41</v>
      </c>
      <c r="J2699">
        <v>76.59</v>
      </c>
      <c r="K2699" t="s">
        <v>41</v>
      </c>
      <c r="L2699">
        <v>29025.23</v>
      </c>
      <c r="M2699" t="s">
        <v>41</v>
      </c>
      <c r="N2699" t="s">
        <v>41</v>
      </c>
      <c r="O2699">
        <v>1280</v>
      </c>
      <c r="P2699">
        <v>1287.4000000000001</v>
      </c>
      <c r="Q2699">
        <v>1300</v>
      </c>
      <c r="R2699">
        <v>-3.6</v>
      </c>
      <c r="S2699">
        <v>0.21</v>
      </c>
      <c r="T2699">
        <v>61.54</v>
      </c>
      <c r="U2699">
        <v>1001</v>
      </c>
      <c r="V2699" t="s">
        <v>41</v>
      </c>
      <c r="W2699">
        <v>5.99</v>
      </c>
      <c r="X2699" t="s">
        <v>41</v>
      </c>
      <c r="Z2699">
        <v>-4.9800000000000004</v>
      </c>
      <c r="AA2699">
        <v>-8.66</v>
      </c>
      <c r="AB2699">
        <v>3.68</v>
      </c>
      <c r="AC2699">
        <v>-8.48</v>
      </c>
      <c r="AD2699" t="s">
        <v>41</v>
      </c>
      <c r="AF2699">
        <v>180</v>
      </c>
      <c r="AG2699">
        <v>180</v>
      </c>
      <c r="AH2699">
        <v>3.3</v>
      </c>
      <c r="AI2699">
        <v>3.3</v>
      </c>
      <c r="AJ2699">
        <v>0</v>
      </c>
      <c r="AK2699" t="s">
        <v>41</v>
      </c>
      <c r="AL2699" t="s">
        <v>41</v>
      </c>
      <c r="AM2699" t="s">
        <v>41</v>
      </c>
    </row>
    <row r="2700" spans="1:39" x14ac:dyDescent="0.3">
      <c r="A2700" t="s">
        <v>55</v>
      </c>
      <c r="B2700" t="s">
        <v>56</v>
      </c>
      <c r="C2700" t="s">
        <v>38</v>
      </c>
      <c r="D2700" t="s">
        <v>59</v>
      </c>
      <c r="E2700">
        <v>-5</v>
      </c>
      <c r="F2700" t="s">
        <v>44</v>
      </c>
      <c r="G2700" t="s">
        <v>40</v>
      </c>
      <c r="H2700" t="s">
        <v>41</v>
      </c>
      <c r="J2700">
        <v>76.59</v>
      </c>
      <c r="K2700" t="s">
        <v>41</v>
      </c>
      <c r="L2700">
        <v>29025.23</v>
      </c>
      <c r="M2700" t="s">
        <v>41</v>
      </c>
      <c r="N2700" t="s">
        <v>41</v>
      </c>
      <c r="O2700">
        <v>1300</v>
      </c>
      <c r="P2700">
        <v>1307.8800000000001</v>
      </c>
      <c r="Q2700">
        <v>1320</v>
      </c>
      <c r="R2700">
        <v>-3.12</v>
      </c>
      <c r="S2700">
        <v>0.2</v>
      </c>
      <c r="T2700">
        <v>56.5</v>
      </c>
      <c r="U2700">
        <v>1001</v>
      </c>
      <c r="V2700" t="s">
        <v>41</v>
      </c>
      <c r="W2700">
        <v>5.54</v>
      </c>
      <c r="X2700" t="s">
        <v>41</v>
      </c>
      <c r="Z2700">
        <v>-4.9800000000000004</v>
      </c>
      <c r="AA2700">
        <v>-8.66</v>
      </c>
      <c r="AB2700">
        <v>3.68</v>
      </c>
      <c r="AC2700">
        <v>-8.65</v>
      </c>
      <c r="AD2700" t="s">
        <v>41</v>
      </c>
      <c r="AF2700">
        <v>180</v>
      </c>
      <c r="AG2700">
        <v>180</v>
      </c>
      <c r="AH2700">
        <v>3.3</v>
      </c>
      <c r="AI2700">
        <v>3.3</v>
      </c>
      <c r="AJ2700">
        <v>0</v>
      </c>
      <c r="AK2700" t="s">
        <v>41</v>
      </c>
      <c r="AL2700" t="s">
        <v>41</v>
      </c>
      <c r="AM2700" t="s">
        <v>41</v>
      </c>
    </row>
    <row r="2701" spans="1:39" x14ac:dyDescent="0.3">
      <c r="A2701" t="s">
        <v>55</v>
      </c>
      <c r="B2701" t="s">
        <v>56</v>
      </c>
      <c r="C2701" t="s">
        <v>38</v>
      </c>
      <c r="D2701" t="s">
        <v>59</v>
      </c>
      <c r="E2701">
        <v>-5</v>
      </c>
      <c r="F2701" t="s">
        <v>45</v>
      </c>
      <c r="G2701" t="s">
        <v>40</v>
      </c>
      <c r="H2701" t="s">
        <v>41</v>
      </c>
      <c r="J2701">
        <v>76.59</v>
      </c>
      <c r="K2701" t="s">
        <v>41</v>
      </c>
      <c r="L2701">
        <v>29025.23</v>
      </c>
      <c r="M2701" t="s">
        <v>41</v>
      </c>
      <c r="N2701" t="s">
        <v>41</v>
      </c>
      <c r="O2701">
        <v>1320</v>
      </c>
      <c r="P2701">
        <v>1327.42</v>
      </c>
      <c r="Q2701">
        <v>1340</v>
      </c>
      <c r="R2701">
        <v>-3.58</v>
      </c>
      <c r="S2701">
        <v>0.19</v>
      </c>
      <c r="T2701">
        <v>58.01</v>
      </c>
      <c r="U2701">
        <v>1001</v>
      </c>
      <c r="V2701" t="s">
        <v>41</v>
      </c>
      <c r="W2701">
        <v>4.71</v>
      </c>
      <c r="X2701" t="s">
        <v>41</v>
      </c>
      <c r="Z2701">
        <v>-4.9800000000000004</v>
      </c>
      <c r="AA2701">
        <v>-8.66</v>
      </c>
      <c r="AB2701">
        <v>3.68</v>
      </c>
      <c r="AC2701">
        <v>-8.2899999999999991</v>
      </c>
      <c r="AD2701" t="s">
        <v>41</v>
      </c>
      <c r="AF2701">
        <v>180</v>
      </c>
      <c r="AG2701">
        <v>180</v>
      </c>
      <c r="AH2701">
        <v>3.3</v>
      </c>
      <c r="AI2701">
        <v>3.3</v>
      </c>
      <c r="AJ2701">
        <v>0</v>
      </c>
      <c r="AK2701" t="s">
        <v>41</v>
      </c>
      <c r="AL2701" t="s">
        <v>41</v>
      </c>
      <c r="AM2701" t="s">
        <v>41</v>
      </c>
    </row>
    <row r="2702" spans="1:39" x14ac:dyDescent="0.3">
      <c r="A2702" t="s">
        <v>55</v>
      </c>
      <c r="B2702" t="s">
        <v>56</v>
      </c>
      <c r="C2702" t="s">
        <v>38</v>
      </c>
      <c r="D2702" t="s">
        <v>59</v>
      </c>
      <c r="E2702">
        <v>-5</v>
      </c>
      <c r="F2702" t="s">
        <v>46</v>
      </c>
      <c r="G2702" t="s">
        <v>40</v>
      </c>
      <c r="H2702" t="s">
        <v>41</v>
      </c>
      <c r="J2702">
        <v>76.59</v>
      </c>
      <c r="K2702" t="s">
        <v>41</v>
      </c>
      <c r="L2702">
        <v>29025.23</v>
      </c>
      <c r="M2702" t="s">
        <v>41</v>
      </c>
      <c r="N2702" t="s">
        <v>41</v>
      </c>
      <c r="O2702">
        <v>1260</v>
      </c>
      <c r="P2702">
        <v>1267.7</v>
      </c>
      <c r="Q2702">
        <v>1280</v>
      </c>
      <c r="R2702">
        <v>-3.3</v>
      </c>
      <c r="S2702">
        <v>0.19</v>
      </c>
      <c r="T2702">
        <v>61.21</v>
      </c>
      <c r="U2702">
        <v>1001</v>
      </c>
      <c r="V2702" t="s">
        <v>41</v>
      </c>
      <c r="W2702">
        <v>6.09</v>
      </c>
      <c r="X2702" t="s">
        <v>41</v>
      </c>
      <c r="Z2702">
        <v>-4.9800000000000004</v>
      </c>
      <c r="AA2702">
        <v>-8.66</v>
      </c>
      <c r="AB2702">
        <v>3.68</v>
      </c>
      <c r="AC2702">
        <v>-8.09</v>
      </c>
      <c r="AD2702" t="s">
        <v>41</v>
      </c>
      <c r="AF2702">
        <v>180</v>
      </c>
      <c r="AG2702">
        <v>180</v>
      </c>
      <c r="AH2702">
        <v>3.3</v>
      </c>
      <c r="AI2702">
        <v>3.3</v>
      </c>
      <c r="AJ2702">
        <v>0</v>
      </c>
      <c r="AK2702" t="s">
        <v>41</v>
      </c>
      <c r="AL2702" t="s">
        <v>41</v>
      </c>
      <c r="AM2702" t="s">
        <v>41</v>
      </c>
    </row>
    <row r="2703" spans="1:39" x14ac:dyDescent="0.3">
      <c r="A2703" t="s">
        <v>55</v>
      </c>
      <c r="B2703" t="s">
        <v>56</v>
      </c>
      <c r="C2703" t="s">
        <v>38</v>
      </c>
      <c r="D2703" t="s">
        <v>59</v>
      </c>
      <c r="E2703">
        <v>-5</v>
      </c>
      <c r="F2703" t="s">
        <v>47</v>
      </c>
      <c r="G2703" t="s">
        <v>40</v>
      </c>
      <c r="H2703" t="s">
        <v>41</v>
      </c>
      <c r="J2703">
        <v>76.59</v>
      </c>
      <c r="K2703" t="s">
        <v>41</v>
      </c>
      <c r="L2703">
        <v>29025.23</v>
      </c>
      <c r="M2703" t="s">
        <v>41</v>
      </c>
      <c r="N2703" t="s">
        <v>41</v>
      </c>
      <c r="O2703">
        <v>1280</v>
      </c>
      <c r="P2703">
        <v>1287.4000000000001</v>
      </c>
      <c r="Q2703">
        <v>1300</v>
      </c>
      <c r="R2703">
        <v>-3.6</v>
      </c>
      <c r="S2703">
        <v>0.21</v>
      </c>
      <c r="T2703">
        <v>61.54</v>
      </c>
      <c r="U2703">
        <v>1001</v>
      </c>
      <c r="V2703" t="s">
        <v>41</v>
      </c>
      <c r="W2703">
        <v>6.13</v>
      </c>
      <c r="X2703" t="s">
        <v>41</v>
      </c>
      <c r="Z2703">
        <v>-4.9800000000000004</v>
      </c>
      <c r="AA2703">
        <v>-8.66</v>
      </c>
      <c r="AB2703">
        <v>3.68</v>
      </c>
      <c r="AC2703">
        <v>-8.48</v>
      </c>
      <c r="AD2703" t="s">
        <v>41</v>
      </c>
      <c r="AF2703">
        <v>180</v>
      </c>
      <c r="AG2703">
        <v>180</v>
      </c>
      <c r="AH2703">
        <v>3.3</v>
      </c>
      <c r="AI2703">
        <v>3.3</v>
      </c>
      <c r="AJ2703">
        <v>0</v>
      </c>
      <c r="AK2703" t="s">
        <v>41</v>
      </c>
      <c r="AL2703" t="s">
        <v>41</v>
      </c>
      <c r="AM2703" t="s">
        <v>41</v>
      </c>
    </row>
    <row r="2704" spans="1:39" x14ac:dyDescent="0.3">
      <c r="A2704" t="s">
        <v>55</v>
      </c>
      <c r="B2704" t="s">
        <v>56</v>
      </c>
      <c r="C2704" t="s">
        <v>38</v>
      </c>
      <c r="D2704" t="s">
        <v>59</v>
      </c>
      <c r="E2704">
        <v>-5</v>
      </c>
      <c r="F2704" t="s">
        <v>48</v>
      </c>
      <c r="G2704" t="s">
        <v>40</v>
      </c>
      <c r="H2704" t="s">
        <v>41</v>
      </c>
      <c r="J2704">
        <v>76.59</v>
      </c>
      <c r="K2704" t="s">
        <v>41</v>
      </c>
      <c r="L2704">
        <v>29025.23</v>
      </c>
      <c r="M2704" t="s">
        <v>41</v>
      </c>
      <c r="N2704" t="s">
        <v>41</v>
      </c>
      <c r="O2704">
        <v>1300</v>
      </c>
      <c r="P2704">
        <v>1307.8800000000001</v>
      </c>
      <c r="Q2704">
        <v>1320</v>
      </c>
      <c r="R2704">
        <v>-3.12</v>
      </c>
      <c r="S2704">
        <v>0.2</v>
      </c>
      <c r="T2704">
        <v>56.5</v>
      </c>
      <c r="U2704">
        <v>1001</v>
      </c>
      <c r="V2704" t="s">
        <v>41</v>
      </c>
      <c r="W2704">
        <v>6.09</v>
      </c>
      <c r="X2704" t="s">
        <v>41</v>
      </c>
      <c r="Z2704">
        <v>-4.9800000000000004</v>
      </c>
      <c r="AA2704">
        <v>-8.66</v>
      </c>
      <c r="AB2704">
        <v>3.68</v>
      </c>
      <c r="AC2704">
        <v>-8.65</v>
      </c>
      <c r="AD2704" t="s">
        <v>41</v>
      </c>
      <c r="AF2704">
        <v>180</v>
      </c>
      <c r="AG2704">
        <v>180</v>
      </c>
      <c r="AH2704">
        <v>3.3</v>
      </c>
      <c r="AI2704">
        <v>3.3</v>
      </c>
      <c r="AJ2704">
        <v>0</v>
      </c>
      <c r="AK2704" t="s">
        <v>41</v>
      </c>
      <c r="AL2704" t="s">
        <v>41</v>
      </c>
      <c r="AM2704" t="s">
        <v>41</v>
      </c>
    </row>
    <row r="2705" spans="1:39" x14ac:dyDescent="0.3">
      <c r="A2705" t="s">
        <v>55</v>
      </c>
      <c r="B2705" t="s">
        <v>56</v>
      </c>
      <c r="C2705" t="s">
        <v>38</v>
      </c>
      <c r="D2705" t="s">
        <v>59</v>
      </c>
      <c r="E2705">
        <v>-5</v>
      </c>
      <c r="F2705" t="s">
        <v>49</v>
      </c>
      <c r="G2705" t="s">
        <v>40</v>
      </c>
      <c r="H2705" t="s">
        <v>41</v>
      </c>
      <c r="J2705">
        <v>76.59</v>
      </c>
      <c r="K2705" t="s">
        <v>41</v>
      </c>
      <c r="L2705">
        <v>29025.23</v>
      </c>
      <c r="M2705" t="s">
        <v>41</v>
      </c>
      <c r="N2705" t="s">
        <v>41</v>
      </c>
      <c r="O2705">
        <v>1320</v>
      </c>
      <c r="P2705">
        <v>1327.42</v>
      </c>
      <c r="Q2705">
        <v>1340</v>
      </c>
      <c r="R2705">
        <v>-3.58</v>
      </c>
      <c r="S2705">
        <v>0.19</v>
      </c>
      <c r="T2705">
        <v>58.01</v>
      </c>
      <c r="U2705">
        <v>1001</v>
      </c>
      <c r="V2705" t="s">
        <v>41</v>
      </c>
      <c r="W2705">
        <v>5.25</v>
      </c>
      <c r="X2705" t="s">
        <v>41</v>
      </c>
      <c r="Z2705">
        <v>-4.9800000000000004</v>
      </c>
      <c r="AA2705">
        <v>-8.66</v>
      </c>
      <c r="AB2705">
        <v>3.68</v>
      </c>
      <c r="AC2705">
        <v>-8.2899999999999991</v>
      </c>
      <c r="AD2705" t="s">
        <v>41</v>
      </c>
      <c r="AF2705">
        <v>180</v>
      </c>
      <c r="AG2705">
        <v>180</v>
      </c>
      <c r="AH2705">
        <v>3.3</v>
      </c>
      <c r="AI2705">
        <v>3.3</v>
      </c>
      <c r="AJ2705">
        <v>0</v>
      </c>
      <c r="AK2705" t="s">
        <v>41</v>
      </c>
      <c r="AL2705" t="s">
        <v>41</v>
      </c>
      <c r="AM2705" t="s">
        <v>41</v>
      </c>
    </row>
    <row r="2706" spans="1:39" x14ac:dyDescent="0.3">
      <c r="A2706" t="s">
        <v>55</v>
      </c>
      <c r="B2706" t="s">
        <v>56</v>
      </c>
      <c r="C2706" t="s">
        <v>38</v>
      </c>
      <c r="D2706" t="s">
        <v>59</v>
      </c>
      <c r="E2706">
        <v>-5</v>
      </c>
      <c r="F2706" t="s">
        <v>39</v>
      </c>
      <c r="G2706" t="s">
        <v>40</v>
      </c>
      <c r="H2706" t="s">
        <v>41</v>
      </c>
      <c r="J2706">
        <v>75.930000000000007</v>
      </c>
      <c r="K2706" t="s">
        <v>41</v>
      </c>
      <c r="L2706">
        <v>29106.59</v>
      </c>
      <c r="M2706" t="s">
        <v>41</v>
      </c>
      <c r="N2706" t="s">
        <v>41</v>
      </c>
      <c r="O2706">
        <v>1260</v>
      </c>
      <c r="P2706" s="1">
        <v>1267.72</v>
      </c>
      <c r="Q2706">
        <v>1280</v>
      </c>
      <c r="R2706">
        <v>-3.28</v>
      </c>
      <c r="S2706">
        <v>0.19</v>
      </c>
      <c r="T2706" s="1">
        <v>61.37</v>
      </c>
      <c r="U2706">
        <v>1001</v>
      </c>
      <c r="V2706" t="s">
        <v>41</v>
      </c>
      <c r="W2706">
        <v>6.02</v>
      </c>
      <c r="X2706" t="s">
        <v>41</v>
      </c>
      <c r="Z2706">
        <v>-5</v>
      </c>
      <c r="AA2706">
        <v>-8.66</v>
      </c>
      <c r="AB2706">
        <v>3.66</v>
      </c>
      <c r="AC2706">
        <v>-8</v>
      </c>
      <c r="AD2706" t="s">
        <v>41</v>
      </c>
      <c r="AF2706">
        <v>190</v>
      </c>
      <c r="AG2706" s="1">
        <v>190</v>
      </c>
      <c r="AH2706">
        <v>3.3</v>
      </c>
      <c r="AI2706">
        <v>3.3</v>
      </c>
      <c r="AJ2706">
        <v>0</v>
      </c>
      <c r="AK2706" t="s">
        <v>41</v>
      </c>
      <c r="AL2706" t="s">
        <v>41</v>
      </c>
      <c r="AM2706" t="s">
        <v>41</v>
      </c>
    </row>
    <row r="2707" spans="1:39" x14ac:dyDescent="0.3">
      <c r="A2707" t="s">
        <v>55</v>
      </c>
      <c r="B2707" t="s">
        <v>56</v>
      </c>
      <c r="C2707" t="s">
        <v>38</v>
      </c>
      <c r="D2707" t="s">
        <v>59</v>
      </c>
      <c r="E2707">
        <v>-5</v>
      </c>
      <c r="F2707" t="s">
        <v>43</v>
      </c>
      <c r="G2707" t="s">
        <v>40</v>
      </c>
      <c r="H2707" t="s">
        <v>41</v>
      </c>
      <c r="J2707">
        <v>75.930000000000007</v>
      </c>
      <c r="K2707" t="s">
        <v>41</v>
      </c>
      <c r="L2707">
        <v>29106.59</v>
      </c>
      <c r="M2707" t="s">
        <v>41</v>
      </c>
      <c r="N2707" t="s">
        <v>41</v>
      </c>
      <c r="O2707">
        <v>1280</v>
      </c>
      <c r="P2707">
        <v>1287.42</v>
      </c>
      <c r="Q2707">
        <v>1300</v>
      </c>
      <c r="R2707">
        <v>-3.58</v>
      </c>
      <c r="S2707">
        <v>0.21</v>
      </c>
      <c r="T2707">
        <v>61.72</v>
      </c>
      <c r="U2707">
        <v>1001</v>
      </c>
      <c r="V2707" t="s">
        <v>41</v>
      </c>
      <c r="W2707">
        <v>6.07</v>
      </c>
      <c r="X2707" t="s">
        <v>41</v>
      </c>
      <c r="Z2707">
        <v>-5</v>
      </c>
      <c r="AA2707">
        <v>-8.66</v>
      </c>
      <c r="AB2707">
        <v>3.66</v>
      </c>
      <c r="AC2707">
        <v>-8.39</v>
      </c>
      <c r="AD2707" t="s">
        <v>41</v>
      </c>
      <c r="AF2707">
        <v>190</v>
      </c>
      <c r="AG2707">
        <v>190</v>
      </c>
      <c r="AH2707">
        <v>3.3</v>
      </c>
      <c r="AI2707">
        <v>3.3</v>
      </c>
      <c r="AJ2707">
        <v>0</v>
      </c>
      <c r="AK2707" t="s">
        <v>41</v>
      </c>
      <c r="AL2707" t="s">
        <v>41</v>
      </c>
      <c r="AM2707" t="s">
        <v>41</v>
      </c>
    </row>
    <row r="2708" spans="1:39" x14ac:dyDescent="0.3">
      <c r="A2708" t="s">
        <v>55</v>
      </c>
      <c r="B2708" t="s">
        <v>56</v>
      </c>
      <c r="C2708" t="s">
        <v>38</v>
      </c>
      <c r="D2708" t="s">
        <v>59</v>
      </c>
      <c r="E2708">
        <v>-5</v>
      </c>
      <c r="F2708" t="s">
        <v>44</v>
      </c>
      <c r="G2708" t="s">
        <v>40</v>
      </c>
      <c r="H2708" t="s">
        <v>41</v>
      </c>
      <c r="J2708">
        <v>75.930000000000007</v>
      </c>
      <c r="K2708" t="s">
        <v>41</v>
      </c>
      <c r="L2708">
        <v>29106.59</v>
      </c>
      <c r="M2708" t="s">
        <v>41</v>
      </c>
      <c r="N2708" t="s">
        <v>41</v>
      </c>
      <c r="O2708">
        <v>1300</v>
      </c>
      <c r="P2708">
        <v>1307.9000000000001</v>
      </c>
      <c r="Q2708">
        <v>1320</v>
      </c>
      <c r="R2708">
        <v>-3.1</v>
      </c>
      <c r="S2708">
        <v>0.2</v>
      </c>
      <c r="T2708">
        <v>56.62</v>
      </c>
      <c r="U2708">
        <v>1001</v>
      </c>
      <c r="V2708" t="s">
        <v>41</v>
      </c>
      <c r="W2708">
        <v>5.61</v>
      </c>
      <c r="X2708" t="s">
        <v>41</v>
      </c>
      <c r="Z2708">
        <v>-5</v>
      </c>
      <c r="AA2708">
        <v>-8.66</v>
      </c>
      <c r="AB2708">
        <v>3.66</v>
      </c>
      <c r="AC2708">
        <v>-8.52</v>
      </c>
      <c r="AD2708" t="s">
        <v>41</v>
      </c>
      <c r="AF2708">
        <v>190</v>
      </c>
      <c r="AG2708">
        <v>190</v>
      </c>
      <c r="AH2708">
        <v>3.3</v>
      </c>
      <c r="AI2708">
        <v>3.3</v>
      </c>
      <c r="AJ2708">
        <v>0</v>
      </c>
      <c r="AK2708" t="s">
        <v>41</v>
      </c>
      <c r="AL2708" t="s">
        <v>41</v>
      </c>
      <c r="AM2708" t="s">
        <v>41</v>
      </c>
    </row>
    <row r="2709" spans="1:39" x14ac:dyDescent="0.3">
      <c r="A2709" t="s">
        <v>55</v>
      </c>
      <c r="B2709" t="s">
        <v>56</v>
      </c>
      <c r="C2709" t="s">
        <v>38</v>
      </c>
      <c r="D2709" t="s">
        <v>59</v>
      </c>
      <c r="E2709">
        <v>-5</v>
      </c>
      <c r="F2709" t="s">
        <v>45</v>
      </c>
      <c r="G2709" t="s">
        <v>40</v>
      </c>
      <c r="H2709" t="s">
        <v>41</v>
      </c>
      <c r="J2709">
        <v>75.930000000000007</v>
      </c>
      <c r="K2709" t="s">
        <v>41</v>
      </c>
      <c r="L2709">
        <v>29106.59</v>
      </c>
      <c r="M2709" t="s">
        <v>41</v>
      </c>
      <c r="N2709" t="s">
        <v>41</v>
      </c>
      <c r="O2709">
        <v>1320</v>
      </c>
      <c r="P2709">
        <v>1327.46</v>
      </c>
      <c r="Q2709">
        <v>1340</v>
      </c>
      <c r="R2709">
        <v>-3.54</v>
      </c>
      <c r="S2709">
        <v>0.19</v>
      </c>
      <c r="T2709">
        <v>58.11</v>
      </c>
      <c r="U2709">
        <v>1001</v>
      </c>
      <c r="V2709" t="s">
        <v>41</v>
      </c>
      <c r="W2709">
        <v>4.78</v>
      </c>
      <c r="X2709" t="s">
        <v>41</v>
      </c>
      <c r="Z2709">
        <v>-5</v>
      </c>
      <c r="AA2709">
        <v>-8.66</v>
      </c>
      <c r="AB2709">
        <v>3.66</v>
      </c>
      <c r="AC2709">
        <v>-8.16</v>
      </c>
      <c r="AD2709" t="s">
        <v>41</v>
      </c>
      <c r="AF2709">
        <v>190</v>
      </c>
      <c r="AG2709">
        <v>190</v>
      </c>
      <c r="AH2709">
        <v>3.3</v>
      </c>
      <c r="AI2709">
        <v>3.3</v>
      </c>
      <c r="AJ2709">
        <v>0</v>
      </c>
      <c r="AK2709" t="s">
        <v>41</v>
      </c>
      <c r="AL2709" t="s">
        <v>41</v>
      </c>
      <c r="AM2709" t="s">
        <v>41</v>
      </c>
    </row>
    <row r="2710" spans="1:39" x14ac:dyDescent="0.3">
      <c r="A2710" t="s">
        <v>55</v>
      </c>
      <c r="B2710" t="s">
        <v>56</v>
      </c>
      <c r="C2710" t="s">
        <v>38</v>
      </c>
      <c r="D2710" t="s">
        <v>59</v>
      </c>
      <c r="E2710">
        <v>-5</v>
      </c>
      <c r="F2710" t="s">
        <v>46</v>
      </c>
      <c r="G2710" t="s">
        <v>40</v>
      </c>
      <c r="H2710" t="s">
        <v>41</v>
      </c>
      <c r="J2710">
        <v>75.930000000000007</v>
      </c>
      <c r="K2710" t="s">
        <v>41</v>
      </c>
      <c r="L2710">
        <v>29106.59</v>
      </c>
      <c r="M2710" t="s">
        <v>41</v>
      </c>
      <c r="N2710" t="s">
        <v>41</v>
      </c>
      <c r="O2710">
        <v>1260</v>
      </c>
      <c r="P2710">
        <v>1267.72</v>
      </c>
      <c r="Q2710">
        <v>1280</v>
      </c>
      <c r="R2710">
        <v>-3.28</v>
      </c>
      <c r="S2710">
        <v>0.19</v>
      </c>
      <c r="T2710">
        <v>61.37</v>
      </c>
      <c r="U2710">
        <v>1001</v>
      </c>
      <c r="V2710" t="s">
        <v>41</v>
      </c>
      <c r="W2710">
        <v>6.18</v>
      </c>
      <c r="X2710" t="s">
        <v>41</v>
      </c>
      <c r="Z2710">
        <v>-5</v>
      </c>
      <c r="AA2710">
        <v>-8.66</v>
      </c>
      <c r="AB2710">
        <v>3.66</v>
      </c>
      <c r="AC2710">
        <v>-8</v>
      </c>
      <c r="AD2710" t="s">
        <v>41</v>
      </c>
      <c r="AF2710">
        <v>190</v>
      </c>
      <c r="AG2710">
        <v>190</v>
      </c>
      <c r="AH2710">
        <v>3.3</v>
      </c>
      <c r="AI2710">
        <v>3.3</v>
      </c>
      <c r="AJ2710">
        <v>0</v>
      </c>
      <c r="AK2710" t="s">
        <v>41</v>
      </c>
      <c r="AL2710" t="s">
        <v>41</v>
      </c>
      <c r="AM2710" t="s">
        <v>41</v>
      </c>
    </row>
    <row r="2711" spans="1:39" x14ac:dyDescent="0.3">
      <c r="A2711" t="s">
        <v>55</v>
      </c>
      <c r="B2711" t="s">
        <v>56</v>
      </c>
      <c r="C2711" t="s">
        <v>38</v>
      </c>
      <c r="D2711" t="s">
        <v>59</v>
      </c>
      <c r="E2711">
        <v>-5</v>
      </c>
      <c r="F2711" t="s">
        <v>47</v>
      </c>
      <c r="G2711" t="s">
        <v>40</v>
      </c>
      <c r="H2711" t="s">
        <v>41</v>
      </c>
      <c r="J2711">
        <v>75.930000000000007</v>
      </c>
      <c r="K2711" t="s">
        <v>41</v>
      </c>
      <c r="L2711">
        <v>29106.59</v>
      </c>
      <c r="M2711" t="s">
        <v>41</v>
      </c>
      <c r="N2711" t="s">
        <v>41</v>
      </c>
      <c r="O2711">
        <v>1280</v>
      </c>
      <c r="P2711">
        <v>1287.42</v>
      </c>
      <c r="Q2711">
        <v>1300</v>
      </c>
      <c r="R2711">
        <v>-3.58</v>
      </c>
      <c r="S2711">
        <v>0.21</v>
      </c>
      <c r="T2711">
        <v>61.72</v>
      </c>
      <c r="U2711">
        <v>1001</v>
      </c>
      <c r="V2711" t="s">
        <v>41</v>
      </c>
      <c r="W2711">
        <v>6.21</v>
      </c>
      <c r="X2711" t="s">
        <v>41</v>
      </c>
      <c r="Z2711">
        <v>-5</v>
      </c>
      <c r="AA2711">
        <v>-8.66</v>
      </c>
      <c r="AB2711">
        <v>3.66</v>
      </c>
      <c r="AC2711">
        <v>-8.39</v>
      </c>
      <c r="AD2711" t="s">
        <v>41</v>
      </c>
      <c r="AF2711">
        <v>190</v>
      </c>
      <c r="AG2711">
        <v>190</v>
      </c>
      <c r="AH2711">
        <v>3.3</v>
      </c>
      <c r="AI2711">
        <v>3.3</v>
      </c>
      <c r="AJ2711">
        <v>0</v>
      </c>
      <c r="AK2711" t="s">
        <v>41</v>
      </c>
      <c r="AL2711" t="s">
        <v>41</v>
      </c>
      <c r="AM2711" t="s">
        <v>41</v>
      </c>
    </row>
    <row r="2712" spans="1:39" x14ac:dyDescent="0.3">
      <c r="A2712" t="s">
        <v>55</v>
      </c>
      <c r="B2712" t="s">
        <v>56</v>
      </c>
      <c r="C2712" t="s">
        <v>38</v>
      </c>
      <c r="D2712" t="s">
        <v>59</v>
      </c>
      <c r="E2712">
        <v>-5</v>
      </c>
      <c r="F2712" t="s">
        <v>48</v>
      </c>
      <c r="G2712" t="s">
        <v>40</v>
      </c>
      <c r="H2712" t="s">
        <v>41</v>
      </c>
      <c r="J2712">
        <v>75.930000000000007</v>
      </c>
      <c r="K2712" t="s">
        <v>41</v>
      </c>
      <c r="L2712">
        <v>29106.59</v>
      </c>
      <c r="M2712" t="s">
        <v>41</v>
      </c>
      <c r="N2712" t="s">
        <v>41</v>
      </c>
      <c r="O2712">
        <v>1300</v>
      </c>
      <c r="P2712">
        <v>1307.9000000000001</v>
      </c>
      <c r="Q2712">
        <v>1320</v>
      </c>
      <c r="R2712">
        <v>-3.1</v>
      </c>
      <c r="S2712">
        <v>0.2</v>
      </c>
      <c r="T2712">
        <v>56.62</v>
      </c>
      <c r="U2712">
        <v>1001</v>
      </c>
      <c r="V2712" t="s">
        <v>41</v>
      </c>
      <c r="W2712">
        <v>6.16</v>
      </c>
      <c r="X2712" t="s">
        <v>41</v>
      </c>
      <c r="Z2712">
        <v>-5</v>
      </c>
      <c r="AA2712">
        <v>-8.66</v>
      </c>
      <c r="AB2712">
        <v>3.66</v>
      </c>
      <c r="AC2712">
        <v>-8.52</v>
      </c>
      <c r="AD2712" t="s">
        <v>41</v>
      </c>
      <c r="AF2712">
        <v>190</v>
      </c>
      <c r="AG2712">
        <v>190</v>
      </c>
      <c r="AH2712">
        <v>3.3</v>
      </c>
      <c r="AI2712">
        <v>3.3</v>
      </c>
      <c r="AJ2712">
        <v>0</v>
      </c>
      <c r="AK2712" t="s">
        <v>41</v>
      </c>
      <c r="AL2712" t="s">
        <v>41</v>
      </c>
      <c r="AM2712" t="s">
        <v>41</v>
      </c>
    </row>
    <row r="2713" spans="1:39" x14ac:dyDescent="0.3">
      <c r="A2713" t="s">
        <v>55</v>
      </c>
      <c r="B2713" t="s">
        <v>56</v>
      </c>
      <c r="C2713" t="s">
        <v>38</v>
      </c>
      <c r="D2713" t="s">
        <v>59</v>
      </c>
      <c r="E2713">
        <v>-5</v>
      </c>
      <c r="F2713" t="s">
        <v>49</v>
      </c>
      <c r="G2713" t="s">
        <v>40</v>
      </c>
      <c r="H2713" t="s">
        <v>41</v>
      </c>
      <c r="J2713">
        <v>75.930000000000007</v>
      </c>
      <c r="K2713" t="s">
        <v>41</v>
      </c>
      <c r="L2713">
        <v>29106.59</v>
      </c>
      <c r="M2713" t="s">
        <v>41</v>
      </c>
      <c r="N2713" t="s">
        <v>41</v>
      </c>
      <c r="O2713">
        <v>1320</v>
      </c>
      <c r="P2713">
        <v>1327.46</v>
      </c>
      <c r="Q2713">
        <v>1340</v>
      </c>
      <c r="R2713">
        <v>-3.54</v>
      </c>
      <c r="S2713">
        <v>0.19</v>
      </c>
      <c r="T2713">
        <v>58.11</v>
      </c>
      <c r="U2713">
        <v>1001</v>
      </c>
      <c r="V2713" t="s">
        <v>41</v>
      </c>
      <c r="W2713">
        <v>5.29</v>
      </c>
      <c r="X2713" t="s">
        <v>41</v>
      </c>
      <c r="Z2713">
        <v>-5</v>
      </c>
      <c r="AA2713">
        <v>-8.66</v>
      </c>
      <c r="AB2713">
        <v>3.66</v>
      </c>
      <c r="AC2713">
        <v>-8.16</v>
      </c>
      <c r="AD2713" t="s">
        <v>41</v>
      </c>
      <c r="AF2713">
        <v>190</v>
      </c>
      <c r="AG2713">
        <v>190</v>
      </c>
      <c r="AH2713">
        <v>3.3</v>
      </c>
      <c r="AI2713">
        <v>3.3</v>
      </c>
      <c r="AJ2713">
        <v>0</v>
      </c>
      <c r="AK2713" t="s">
        <v>41</v>
      </c>
      <c r="AL2713" t="s">
        <v>41</v>
      </c>
      <c r="AM2713" t="s">
        <v>41</v>
      </c>
    </row>
    <row r="2714" spans="1:39" x14ac:dyDescent="0.3">
      <c r="A2714" t="s">
        <v>55</v>
      </c>
      <c r="B2714" t="s">
        <v>56</v>
      </c>
      <c r="C2714" t="s">
        <v>38</v>
      </c>
      <c r="D2714" t="s">
        <v>59</v>
      </c>
      <c r="E2714">
        <v>-5</v>
      </c>
      <c r="F2714" t="s">
        <v>39</v>
      </c>
      <c r="G2714" t="s">
        <v>40</v>
      </c>
      <c r="H2714" t="s">
        <v>41</v>
      </c>
      <c r="J2714">
        <v>75.989999999999995</v>
      </c>
      <c r="K2714" t="s">
        <v>41</v>
      </c>
      <c r="L2714">
        <v>29188.02</v>
      </c>
      <c r="M2714" t="s">
        <v>41</v>
      </c>
      <c r="N2714" t="s">
        <v>41</v>
      </c>
      <c r="O2714">
        <v>1260</v>
      </c>
      <c r="P2714" s="1">
        <v>1267.74</v>
      </c>
      <c r="Q2714">
        <v>1280</v>
      </c>
      <c r="R2714">
        <v>-3.26</v>
      </c>
      <c r="S2714">
        <v>0.2</v>
      </c>
      <c r="T2714" s="1">
        <v>61.56</v>
      </c>
      <c r="U2714">
        <v>1001</v>
      </c>
      <c r="V2714" t="s">
        <v>41</v>
      </c>
      <c r="W2714">
        <v>6.1</v>
      </c>
      <c r="X2714" t="s">
        <v>41</v>
      </c>
      <c r="Z2714">
        <v>-4.97</v>
      </c>
      <c r="AA2714">
        <v>-8.5399999999999991</v>
      </c>
      <c r="AB2714">
        <v>3.57</v>
      </c>
      <c r="AC2714">
        <v>-7.77</v>
      </c>
      <c r="AD2714" t="s">
        <v>41</v>
      </c>
      <c r="AF2714">
        <v>200</v>
      </c>
      <c r="AG2714" s="1">
        <v>200</v>
      </c>
      <c r="AH2714">
        <v>3.3</v>
      </c>
      <c r="AI2714">
        <v>3.3</v>
      </c>
      <c r="AJ2714">
        <v>0</v>
      </c>
      <c r="AK2714" t="s">
        <v>41</v>
      </c>
      <c r="AL2714" t="s">
        <v>41</v>
      </c>
      <c r="AM2714" t="s">
        <v>41</v>
      </c>
    </row>
    <row r="2715" spans="1:39" x14ac:dyDescent="0.3">
      <c r="A2715" t="s">
        <v>55</v>
      </c>
      <c r="B2715" t="s">
        <v>56</v>
      </c>
      <c r="C2715" t="s">
        <v>38</v>
      </c>
      <c r="D2715" t="s">
        <v>59</v>
      </c>
      <c r="E2715">
        <v>-5</v>
      </c>
      <c r="F2715" t="s">
        <v>43</v>
      </c>
      <c r="G2715" t="s">
        <v>40</v>
      </c>
      <c r="H2715" t="s">
        <v>41</v>
      </c>
      <c r="J2715">
        <v>75.989999999999995</v>
      </c>
      <c r="K2715" t="s">
        <v>41</v>
      </c>
      <c r="L2715">
        <v>29188.02</v>
      </c>
      <c r="M2715" t="s">
        <v>41</v>
      </c>
      <c r="N2715" t="s">
        <v>41</v>
      </c>
      <c r="O2715">
        <v>1280</v>
      </c>
      <c r="P2715">
        <v>1287.44</v>
      </c>
      <c r="Q2715">
        <v>1300</v>
      </c>
      <c r="R2715">
        <v>-3.56</v>
      </c>
      <c r="S2715">
        <v>0.21</v>
      </c>
      <c r="T2715">
        <v>61.79</v>
      </c>
      <c r="U2715">
        <v>1001</v>
      </c>
      <c r="V2715" t="s">
        <v>41</v>
      </c>
      <c r="W2715">
        <v>6.13</v>
      </c>
      <c r="X2715" t="s">
        <v>41</v>
      </c>
      <c r="Z2715">
        <v>-4.97</v>
      </c>
      <c r="AA2715">
        <v>-8.5399999999999991</v>
      </c>
      <c r="AB2715">
        <v>3.57</v>
      </c>
      <c r="AC2715">
        <v>-8.19</v>
      </c>
      <c r="AD2715" t="s">
        <v>41</v>
      </c>
      <c r="AF2715">
        <v>200</v>
      </c>
      <c r="AG2715">
        <v>200</v>
      </c>
      <c r="AH2715">
        <v>3.3</v>
      </c>
      <c r="AI2715">
        <v>3.3</v>
      </c>
      <c r="AJ2715">
        <v>0</v>
      </c>
      <c r="AK2715" t="s">
        <v>41</v>
      </c>
      <c r="AL2715" t="s">
        <v>41</v>
      </c>
      <c r="AM2715" t="s">
        <v>41</v>
      </c>
    </row>
    <row r="2716" spans="1:39" x14ac:dyDescent="0.3">
      <c r="A2716" t="s">
        <v>55</v>
      </c>
      <c r="B2716" t="s">
        <v>56</v>
      </c>
      <c r="C2716" t="s">
        <v>38</v>
      </c>
      <c r="D2716" t="s">
        <v>59</v>
      </c>
      <c r="E2716">
        <v>-5</v>
      </c>
      <c r="F2716" t="s">
        <v>44</v>
      </c>
      <c r="G2716" t="s">
        <v>40</v>
      </c>
      <c r="H2716" t="s">
        <v>41</v>
      </c>
      <c r="J2716">
        <v>75.989999999999995</v>
      </c>
      <c r="K2716" t="s">
        <v>41</v>
      </c>
      <c r="L2716">
        <v>29188.02</v>
      </c>
      <c r="M2716" t="s">
        <v>41</v>
      </c>
      <c r="N2716" t="s">
        <v>41</v>
      </c>
      <c r="O2716">
        <v>1300</v>
      </c>
      <c r="P2716">
        <v>1307.94</v>
      </c>
      <c r="Q2716">
        <v>1320</v>
      </c>
      <c r="R2716">
        <v>-3.06</v>
      </c>
      <c r="S2716">
        <v>0.2</v>
      </c>
      <c r="T2716">
        <v>56.74</v>
      </c>
      <c r="U2716">
        <v>1001</v>
      </c>
      <c r="V2716" t="s">
        <v>41</v>
      </c>
      <c r="W2716">
        <v>5.68</v>
      </c>
      <c r="X2716" t="s">
        <v>41</v>
      </c>
      <c r="Z2716">
        <v>-4.97</v>
      </c>
      <c r="AA2716">
        <v>-8.5399999999999991</v>
      </c>
      <c r="AB2716">
        <v>3.57</v>
      </c>
      <c r="AC2716">
        <v>-8.32</v>
      </c>
      <c r="AD2716" t="s">
        <v>41</v>
      </c>
      <c r="AF2716">
        <v>200</v>
      </c>
      <c r="AG2716">
        <v>200</v>
      </c>
      <c r="AH2716">
        <v>3.3</v>
      </c>
      <c r="AI2716">
        <v>3.3</v>
      </c>
      <c r="AJ2716">
        <v>0</v>
      </c>
      <c r="AK2716" t="s">
        <v>41</v>
      </c>
      <c r="AL2716" t="s">
        <v>41</v>
      </c>
      <c r="AM2716" t="s">
        <v>41</v>
      </c>
    </row>
    <row r="2717" spans="1:39" x14ac:dyDescent="0.3">
      <c r="A2717" t="s">
        <v>55</v>
      </c>
      <c r="B2717" t="s">
        <v>56</v>
      </c>
      <c r="C2717" t="s">
        <v>38</v>
      </c>
      <c r="D2717" t="s">
        <v>59</v>
      </c>
      <c r="E2717">
        <v>-5</v>
      </c>
      <c r="F2717" t="s">
        <v>45</v>
      </c>
      <c r="G2717" t="s">
        <v>40</v>
      </c>
      <c r="H2717" t="s">
        <v>41</v>
      </c>
      <c r="J2717">
        <v>75.989999999999995</v>
      </c>
      <c r="K2717" t="s">
        <v>41</v>
      </c>
      <c r="L2717">
        <v>29188.02</v>
      </c>
      <c r="M2717" t="s">
        <v>41</v>
      </c>
      <c r="N2717" t="s">
        <v>41</v>
      </c>
      <c r="O2717">
        <v>1320</v>
      </c>
      <c r="P2717">
        <v>1327.48</v>
      </c>
      <c r="Q2717">
        <v>1340</v>
      </c>
      <c r="R2717">
        <v>-3.52</v>
      </c>
      <c r="S2717">
        <v>0.19</v>
      </c>
      <c r="T2717">
        <v>58.15</v>
      </c>
      <c r="U2717">
        <v>1001</v>
      </c>
      <c r="V2717" t="s">
        <v>41</v>
      </c>
      <c r="W2717">
        <v>4.83</v>
      </c>
      <c r="X2717" t="s">
        <v>41</v>
      </c>
      <c r="Z2717">
        <v>-4.97</v>
      </c>
      <c r="AA2717">
        <v>-8.5399999999999991</v>
      </c>
      <c r="AB2717">
        <v>3.57</v>
      </c>
      <c r="AC2717">
        <v>-8</v>
      </c>
      <c r="AD2717" t="s">
        <v>41</v>
      </c>
      <c r="AF2717">
        <v>200</v>
      </c>
      <c r="AG2717">
        <v>200</v>
      </c>
      <c r="AH2717">
        <v>3.3</v>
      </c>
      <c r="AI2717">
        <v>3.3</v>
      </c>
      <c r="AJ2717">
        <v>0</v>
      </c>
      <c r="AK2717" t="s">
        <v>41</v>
      </c>
      <c r="AL2717" t="s">
        <v>41</v>
      </c>
      <c r="AM2717" t="s">
        <v>41</v>
      </c>
    </row>
    <row r="2718" spans="1:39" x14ac:dyDescent="0.3">
      <c r="A2718" t="s">
        <v>55</v>
      </c>
      <c r="B2718" t="s">
        <v>56</v>
      </c>
      <c r="C2718" t="s">
        <v>38</v>
      </c>
      <c r="D2718" t="s">
        <v>59</v>
      </c>
      <c r="E2718">
        <v>-5</v>
      </c>
      <c r="F2718" t="s">
        <v>46</v>
      </c>
      <c r="G2718" t="s">
        <v>40</v>
      </c>
      <c r="H2718" t="s">
        <v>41</v>
      </c>
      <c r="J2718">
        <v>75.989999999999995</v>
      </c>
      <c r="K2718" t="s">
        <v>41</v>
      </c>
      <c r="L2718">
        <v>29188.02</v>
      </c>
      <c r="M2718" t="s">
        <v>41</v>
      </c>
      <c r="N2718" t="s">
        <v>41</v>
      </c>
      <c r="O2718">
        <v>1260</v>
      </c>
      <c r="P2718">
        <v>1267.74</v>
      </c>
      <c r="Q2718">
        <v>1280</v>
      </c>
      <c r="R2718">
        <v>-3.26</v>
      </c>
      <c r="S2718">
        <v>0.2</v>
      </c>
      <c r="T2718">
        <v>61.56</v>
      </c>
      <c r="U2718">
        <v>1001</v>
      </c>
      <c r="V2718" t="s">
        <v>41</v>
      </c>
      <c r="W2718">
        <v>6.25</v>
      </c>
      <c r="X2718" t="s">
        <v>41</v>
      </c>
      <c r="Z2718">
        <v>-4.97</v>
      </c>
      <c r="AA2718">
        <v>-8.5399999999999991</v>
      </c>
      <c r="AB2718">
        <v>3.57</v>
      </c>
      <c r="AC2718">
        <v>-7.77</v>
      </c>
      <c r="AD2718" t="s">
        <v>41</v>
      </c>
      <c r="AF2718">
        <v>200</v>
      </c>
      <c r="AG2718">
        <v>200</v>
      </c>
      <c r="AH2718">
        <v>3.3</v>
      </c>
      <c r="AI2718">
        <v>3.3</v>
      </c>
      <c r="AJ2718">
        <v>0</v>
      </c>
      <c r="AK2718" t="s">
        <v>41</v>
      </c>
      <c r="AL2718" t="s">
        <v>41</v>
      </c>
      <c r="AM2718" t="s">
        <v>41</v>
      </c>
    </row>
    <row r="2719" spans="1:39" x14ac:dyDescent="0.3">
      <c r="A2719" t="s">
        <v>55</v>
      </c>
      <c r="B2719" t="s">
        <v>56</v>
      </c>
      <c r="C2719" t="s">
        <v>38</v>
      </c>
      <c r="D2719" t="s">
        <v>59</v>
      </c>
      <c r="E2719">
        <v>-5</v>
      </c>
      <c r="F2719" t="s">
        <v>47</v>
      </c>
      <c r="G2719" t="s">
        <v>40</v>
      </c>
      <c r="H2719" t="s">
        <v>41</v>
      </c>
      <c r="J2719">
        <v>75.989999999999995</v>
      </c>
      <c r="K2719" t="s">
        <v>41</v>
      </c>
      <c r="L2719">
        <v>29188.02</v>
      </c>
      <c r="M2719" t="s">
        <v>41</v>
      </c>
      <c r="N2719" t="s">
        <v>41</v>
      </c>
      <c r="O2719">
        <v>1280</v>
      </c>
      <c r="P2719">
        <v>1287.44</v>
      </c>
      <c r="Q2719">
        <v>1300</v>
      </c>
      <c r="R2719">
        <v>-3.56</v>
      </c>
      <c r="S2719">
        <v>0.21</v>
      </c>
      <c r="T2719">
        <v>61.79</v>
      </c>
      <c r="U2719">
        <v>1001</v>
      </c>
      <c r="V2719" t="s">
        <v>41</v>
      </c>
      <c r="W2719">
        <v>6.28</v>
      </c>
      <c r="X2719" t="s">
        <v>41</v>
      </c>
      <c r="Z2719">
        <v>-4.97</v>
      </c>
      <c r="AA2719">
        <v>-8.5399999999999991</v>
      </c>
      <c r="AB2719">
        <v>3.57</v>
      </c>
      <c r="AC2719">
        <v>-8.19</v>
      </c>
      <c r="AD2719" t="s">
        <v>41</v>
      </c>
      <c r="AF2719">
        <v>200</v>
      </c>
      <c r="AG2719">
        <v>200</v>
      </c>
      <c r="AH2719">
        <v>3.3</v>
      </c>
      <c r="AI2719">
        <v>3.3</v>
      </c>
      <c r="AJ2719">
        <v>0</v>
      </c>
      <c r="AK2719" t="s">
        <v>41</v>
      </c>
      <c r="AL2719" t="s">
        <v>41</v>
      </c>
      <c r="AM2719" t="s">
        <v>41</v>
      </c>
    </row>
    <row r="2720" spans="1:39" x14ac:dyDescent="0.3">
      <c r="A2720" t="s">
        <v>55</v>
      </c>
      <c r="B2720" t="s">
        <v>56</v>
      </c>
      <c r="C2720" t="s">
        <v>38</v>
      </c>
      <c r="D2720" t="s">
        <v>59</v>
      </c>
      <c r="E2720">
        <v>-5</v>
      </c>
      <c r="F2720" t="s">
        <v>48</v>
      </c>
      <c r="G2720" t="s">
        <v>40</v>
      </c>
      <c r="H2720" t="s">
        <v>41</v>
      </c>
      <c r="J2720">
        <v>75.989999999999995</v>
      </c>
      <c r="K2720" t="s">
        <v>41</v>
      </c>
      <c r="L2720">
        <v>29188.02</v>
      </c>
      <c r="M2720" t="s">
        <v>41</v>
      </c>
      <c r="N2720" t="s">
        <v>41</v>
      </c>
      <c r="O2720">
        <v>1300</v>
      </c>
      <c r="P2720">
        <v>1307.94</v>
      </c>
      <c r="Q2720">
        <v>1320</v>
      </c>
      <c r="R2720">
        <v>-3.06</v>
      </c>
      <c r="S2720">
        <v>0.2</v>
      </c>
      <c r="T2720">
        <v>56.74</v>
      </c>
      <c r="U2720">
        <v>1001</v>
      </c>
      <c r="V2720" t="s">
        <v>41</v>
      </c>
      <c r="W2720">
        <v>6.21</v>
      </c>
      <c r="X2720" t="s">
        <v>41</v>
      </c>
      <c r="Z2720">
        <v>-4.97</v>
      </c>
      <c r="AA2720">
        <v>-8.5399999999999991</v>
      </c>
      <c r="AB2720">
        <v>3.57</v>
      </c>
      <c r="AC2720">
        <v>-8.32</v>
      </c>
      <c r="AD2720" t="s">
        <v>41</v>
      </c>
      <c r="AF2720">
        <v>200</v>
      </c>
      <c r="AG2720">
        <v>200</v>
      </c>
      <c r="AH2720">
        <v>3.3</v>
      </c>
      <c r="AI2720">
        <v>3.3</v>
      </c>
      <c r="AJ2720">
        <v>0</v>
      </c>
      <c r="AK2720" t="s">
        <v>41</v>
      </c>
      <c r="AL2720" t="s">
        <v>41</v>
      </c>
      <c r="AM2720" t="s">
        <v>41</v>
      </c>
    </row>
    <row r="2721" spans="1:39" x14ac:dyDescent="0.3">
      <c r="A2721" t="s">
        <v>55</v>
      </c>
      <c r="B2721" t="s">
        <v>56</v>
      </c>
      <c r="C2721" t="s">
        <v>38</v>
      </c>
      <c r="D2721" t="s">
        <v>59</v>
      </c>
      <c r="E2721">
        <v>-5</v>
      </c>
      <c r="F2721" t="s">
        <v>49</v>
      </c>
      <c r="G2721" t="s">
        <v>40</v>
      </c>
      <c r="H2721" t="s">
        <v>41</v>
      </c>
      <c r="J2721">
        <v>75.989999999999995</v>
      </c>
      <c r="K2721" t="s">
        <v>41</v>
      </c>
      <c r="L2721">
        <v>29188.02</v>
      </c>
      <c r="M2721" t="s">
        <v>41</v>
      </c>
      <c r="N2721" t="s">
        <v>41</v>
      </c>
      <c r="O2721">
        <v>1320</v>
      </c>
      <c r="P2721">
        <v>1327.48</v>
      </c>
      <c r="Q2721">
        <v>1340</v>
      </c>
      <c r="R2721">
        <v>-3.52</v>
      </c>
      <c r="S2721">
        <v>0.19</v>
      </c>
      <c r="T2721">
        <v>58.15</v>
      </c>
      <c r="U2721">
        <v>1001</v>
      </c>
      <c r="V2721" t="s">
        <v>41</v>
      </c>
      <c r="W2721">
        <v>5.33</v>
      </c>
      <c r="X2721" t="s">
        <v>41</v>
      </c>
      <c r="Z2721">
        <v>-4.97</v>
      </c>
      <c r="AA2721">
        <v>-8.5399999999999991</v>
      </c>
      <c r="AB2721">
        <v>3.57</v>
      </c>
      <c r="AC2721">
        <v>-8</v>
      </c>
      <c r="AD2721" t="s">
        <v>41</v>
      </c>
      <c r="AF2721">
        <v>200</v>
      </c>
      <c r="AG2721">
        <v>200</v>
      </c>
      <c r="AH2721">
        <v>3.3</v>
      </c>
      <c r="AI2721">
        <v>3.3</v>
      </c>
      <c r="AJ2721">
        <v>0</v>
      </c>
      <c r="AK2721" t="s">
        <v>41</v>
      </c>
      <c r="AL2721" t="s">
        <v>41</v>
      </c>
      <c r="AM2721" t="s">
        <v>41</v>
      </c>
    </row>
    <row r="2722" spans="1:39" x14ac:dyDescent="0.3">
      <c r="A2722" t="s">
        <v>55</v>
      </c>
      <c r="B2722" t="s">
        <v>56</v>
      </c>
      <c r="C2722" t="s">
        <v>38</v>
      </c>
      <c r="D2722" t="s">
        <v>59</v>
      </c>
      <c r="E2722">
        <v>-5</v>
      </c>
      <c r="F2722" t="s">
        <v>39</v>
      </c>
      <c r="G2722" t="s">
        <v>40</v>
      </c>
      <c r="H2722" t="s">
        <v>41</v>
      </c>
      <c r="J2722">
        <v>75.84</v>
      </c>
      <c r="K2722" t="s">
        <v>41</v>
      </c>
      <c r="L2722">
        <v>29269.29</v>
      </c>
      <c r="M2722" t="s">
        <v>41</v>
      </c>
      <c r="N2722" t="s">
        <v>41</v>
      </c>
      <c r="O2722">
        <v>1260</v>
      </c>
      <c r="P2722" s="1">
        <v>1267.78</v>
      </c>
      <c r="Q2722">
        <v>1280</v>
      </c>
      <c r="R2722">
        <v>-3.22</v>
      </c>
      <c r="S2722">
        <v>0.19</v>
      </c>
      <c r="T2722" s="1">
        <v>61.58</v>
      </c>
      <c r="U2722">
        <v>1001</v>
      </c>
      <c r="V2722" t="s">
        <v>41</v>
      </c>
      <c r="W2722">
        <v>6.16</v>
      </c>
      <c r="X2722" t="s">
        <v>41</v>
      </c>
      <c r="Z2722">
        <v>-5.0199999999999996</v>
      </c>
      <c r="AA2722">
        <v>-8.6</v>
      </c>
      <c r="AB2722">
        <v>3.58</v>
      </c>
      <c r="AC2722">
        <v>-7.77</v>
      </c>
      <c r="AD2722" t="s">
        <v>41</v>
      </c>
      <c r="AF2722">
        <v>210</v>
      </c>
      <c r="AG2722" s="1">
        <v>210</v>
      </c>
      <c r="AH2722">
        <v>3.3</v>
      </c>
      <c r="AI2722">
        <v>3.3</v>
      </c>
      <c r="AJ2722">
        <v>0</v>
      </c>
      <c r="AK2722" t="s">
        <v>41</v>
      </c>
      <c r="AL2722" t="s">
        <v>41</v>
      </c>
      <c r="AM2722" t="s">
        <v>41</v>
      </c>
    </row>
    <row r="2723" spans="1:39" x14ac:dyDescent="0.3">
      <c r="A2723" t="s">
        <v>55</v>
      </c>
      <c r="B2723" t="s">
        <v>56</v>
      </c>
      <c r="C2723" t="s">
        <v>38</v>
      </c>
      <c r="D2723" t="s">
        <v>59</v>
      </c>
      <c r="E2723">
        <v>-5</v>
      </c>
      <c r="F2723" t="s">
        <v>43</v>
      </c>
      <c r="G2723" t="s">
        <v>40</v>
      </c>
      <c r="H2723" t="s">
        <v>41</v>
      </c>
      <c r="J2723">
        <v>75.84</v>
      </c>
      <c r="K2723" t="s">
        <v>41</v>
      </c>
      <c r="L2723">
        <v>29269.29</v>
      </c>
      <c r="M2723" t="s">
        <v>41</v>
      </c>
      <c r="N2723" t="s">
        <v>41</v>
      </c>
      <c r="O2723">
        <v>1280</v>
      </c>
      <c r="P2723">
        <v>1287.46</v>
      </c>
      <c r="Q2723">
        <v>1300</v>
      </c>
      <c r="R2723">
        <v>-3.54</v>
      </c>
      <c r="S2723">
        <v>0.21</v>
      </c>
      <c r="T2723">
        <v>61.94</v>
      </c>
      <c r="U2723">
        <v>1001</v>
      </c>
      <c r="V2723" t="s">
        <v>41</v>
      </c>
      <c r="W2723">
        <v>6.18</v>
      </c>
      <c r="X2723" t="s">
        <v>41</v>
      </c>
      <c r="Z2723">
        <v>-5.0199999999999996</v>
      </c>
      <c r="AA2723">
        <v>-8.6</v>
      </c>
      <c r="AB2723">
        <v>3.58</v>
      </c>
      <c r="AC2723">
        <v>-8.1300000000000008</v>
      </c>
      <c r="AD2723" t="s">
        <v>41</v>
      </c>
      <c r="AF2723">
        <v>210</v>
      </c>
      <c r="AG2723">
        <v>210</v>
      </c>
      <c r="AH2723">
        <v>3.3</v>
      </c>
      <c r="AI2723">
        <v>3.3</v>
      </c>
      <c r="AJ2723">
        <v>0</v>
      </c>
      <c r="AK2723" t="s">
        <v>41</v>
      </c>
      <c r="AL2723" t="s">
        <v>41</v>
      </c>
      <c r="AM2723" t="s">
        <v>41</v>
      </c>
    </row>
    <row r="2724" spans="1:39" x14ac:dyDescent="0.3">
      <c r="A2724" t="s">
        <v>55</v>
      </c>
      <c r="B2724" t="s">
        <v>56</v>
      </c>
      <c r="C2724" t="s">
        <v>38</v>
      </c>
      <c r="D2724" t="s">
        <v>59</v>
      </c>
      <c r="E2724">
        <v>-5</v>
      </c>
      <c r="F2724" t="s">
        <v>44</v>
      </c>
      <c r="G2724" t="s">
        <v>40</v>
      </c>
      <c r="H2724" t="s">
        <v>41</v>
      </c>
      <c r="J2724">
        <v>75.84</v>
      </c>
      <c r="K2724" t="s">
        <v>41</v>
      </c>
      <c r="L2724">
        <v>29269.29</v>
      </c>
      <c r="M2724" t="s">
        <v>41</v>
      </c>
      <c r="N2724" t="s">
        <v>41</v>
      </c>
      <c r="O2724">
        <v>1300</v>
      </c>
      <c r="P2724">
        <v>1307.96</v>
      </c>
      <c r="Q2724">
        <v>1320</v>
      </c>
      <c r="R2724">
        <v>-3.04</v>
      </c>
      <c r="S2724">
        <v>0.2</v>
      </c>
      <c r="T2724">
        <v>56.77</v>
      </c>
      <c r="U2724">
        <v>1001</v>
      </c>
      <c r="V2724" t="s">
        <v>41</v>
      </c>
      <c r="W2724">
        <v>5.74</v>
      </c>
      <c r="X2724" t="s">
        <v>41</v>
      </c>
      <c r="Z2724">
        <v>-5.0199999999999996</v>
      </c>
      <c r="AA2724">
        <v>-8.6</v>
      </c>
      <c r="AB2724">
        <v>3.58</v>
      </c>
      <c r="AC2724">
        <v>-8.2899999999999991</v>
      </c>
      <c r="AD2724" t="s">
        <v>41</v>
      </c>
      <c r="AF2724">
        <v>210</v>
      </c>
      <c r="AG2724">
        <v>210</v>
      </c>
      <c r="AH2724">
        <v>3.3</v>
      </c>
      <c r="AI2724">
        <v>3.3</v>
      </c>
      <c r="AJ2724">
        <v>0</v>
      </c>
      <c r="AK2724" t="s">
        <v>41</v>
      </c>
      <c r="AL2724" t="s">
        <v>41</v>
      </c>
      <c r="AM2724" t="s">
        <v>41</v>
      </c>
    </row>
    <row r="2725" spans="1:39" x14ac:dyDescent="0.3">
      <c r="A2725" t="s">
        <v>55</v>
      </c>
      <c r="B2725" t="s">
        <v>56</v>
      </c>
      <c r="C2725" t="s">
        <v>38</v>
      </c>
      <c r="D2725" t="s">
        <v>59</v>
      </c>
      <c r="E2725">
        <v>-5</v>
      </c>
      <c r="F2725" t="s">
        <v>45</v>
      </c>
      <c r="G2725" t="s">
        <v>40</v>
      </c>
      <c r="H2725" t="s">
        <v>41</v>
      </c>
      <c r="J2725">
        <v>75.84</v>
      </c>
      <c r="K2725" t="s">
        <v>41</v>
      </c>
      <c r="L2725">
        <v>29269.29</v>
      </c>
      <c r="M2725" t="s">
        <v>41</v>
      </c>
      <c r="N2725" t="s">
        <v>41</v>
      </c>
      <c r="O2725">
        <v>1320</v>
      </c>
      <c r="P2725">
        <v>1327.5</v>
      </c>
      <c r="Q2725">
        <v>1340</v>
      </c>
      <c r="R2725">
        <v>-3.5</v>
      </c>
      <c r="S2725">
        <v>0.19</v>
      </c>
      <c r="T2725">
        <v>58.28</v>
      </c>
      <c r="U2725">
        <v>1001</v>
      </c>
      <c r="V2725" t="s">
        <v>41</v>
      </c>
      <c r="W2725">
        <v>4.87</v>
      </c>
      <c r="X2725" t="s">
        <v>41</v>
      </c>
      <c r="Z2725">
        <v>-5.0199999999999996</v>
      </c>
      <c r="AA2725">
        <v>-8.6</v>
      </c>
      <c r="AB2725">
        <v>3.58</v>
      </c>
      <c r="AC2725">
        <v>-7.93</v>
      </c>
      <c r="AD2725" t="s">
        <v>41</v>
      </c>
      <c r="AF2725">
        <v>210</v>
      </c>
      <c r="AG2725">
        <v>210</v>
      </c>
      <c r="AH2725">
        <v>3.3</v>
      </c>
      <c r="AI2725">
        <v>3.3</v>
      </c>
      <c r="AJ2725">
        <v>0</v>
      </c>
      <c r="AK2725" t="s">
        <v>41</v>
      </c>
      <c r="AL2725" t="s">
        <v>41</v>
      </c>
      <c r="AM2725" t="s">
        <v>41</v>
      </c>
    </row>
    <row r="2726" spans="1:39" x14ac:dyDescent="0.3">
      <c r="A2726" t="s">
        <v>55</v>
      </c>
      <c r="B2726" t="s">
        <v>56</v>
      </c>
      <c r="C2726" t="s">
        <v>38</v>
      </c>
      <c r="D2726" t="s">
        <v>59</v>
      </c>
      <c r="E2726">
        <v>-5</v>
      </c>
      <c r="F2726" t="s">
        <v>46</v>
      </c>
      <c r="G2726" t="s">
        <v>40</v>
      </c>
      <c r="H2726" t="s">
        <v>41</v>
      </c>
      <c r="J2726">
        <v>75.84</v>
      </c>
      <c r="K2726" t="s">
        <v>41</v>
      </c>
      <c r="L2726">
        <v>29269.29</v>
      </c>
      <c r="M2726" t="s">
        <v>41</v>
      </c>
      <c r="N2726" t="s">
        <v>41</v>
      </c>
      <c r="O2726">
        <v>1260</v>
      </c>
      <c r="P2726">
        <v>1267.78</v>
      </c>
      <c r="Q2726">
        <v>1280</v>
      </c>
      <c r="R2726">
        <v>-3.22</v>
      </c>
      <c r="S2726">
        <v>0.19</v>
      </c>
      <c r="T2726">
        <v>61.58</v>
      </c>
      <c r="U2726">
        <v>1001</v>
      </c>
      <c r="V2726" t="s">
        <v>41</v>
      </c>
      <c r="W2726">
        <v>6.31</v>
      </c>
      <c r="X2726" t="s">
        <v>41</v>
      </c>
      <c r="Z2726">
        <v>-5.0199999999999996</v>
      </c>
      <c r="AA2726">
        <v>-8.6</v>
      </c>
      <c r="AB2726">
        <v>3.58</v>
      </c>
      <c r="AC2726">
        <v>-7.77</v>
      </c>
      <c r="AD2726" t="s">
        <v>41</v>
      </c>
      <c r="AF2726">
        <v>210</v>
      </c>
      <c r="AG2726">
        <v>210</v>
      </c>
      <c r="AH2726">
        <v>3.3</v>
      </c>
      <c r="AI2726">
        <v>3.3</v>
      </c>
      <c r="AJ2726">
        <v>0</v>
      </c>
      <c r="AK2726" t="s">
        <v>41</v>
      </c>
      <c r="AL2726" t="s">
        <v>41</v>
      </c>
      <c r="AM2726" t="s">
        <v>41</v>
      </c>
    </row>
    <row r="2727" spans="1:39" x14ac:dyDescent="0.3">
      <c r="A2727" t="s">
        <v>55</v>
      </c>
      <c r="B2727" t="s">
        <v>56</v>
      </c>
      <c r="C2727" t="s">
        <v>38</v>
      </c>
      <c r="D2727" t="s">
        <v>59</v>
      </c>
      <c r="E2727">
        <v>-5</v>
      </c>
      <c r="F2727" t="s">
        <v>47</v>
      </c>
      <c r="G2727" t="s">
        <v>40</v>
      </c>
      <c r="H2727" t="s">
        <v>41</v>
      </c>
      <c r="J2727">
        <v>75.84</v>
      </c>
      <c r="K2727" t="s">
        <v>41</v>
      </c>
      <c r="L2727">
        <v>29269.29</v>
      </c>
      <c r="M2727" t="s">
        <v>41</v>
      </c>
      <c r="N2727" t="s">
        <v>41</v>
      </c>
      <c r="O2727">
        <v>1280</v>
      </c>
      <c r="P2727">
        <v>1287.46</v>
      </c>
      <c r="Q2727">
        <v>1300</v>
      </c>
      <c r="R2727">
        <v>-3.54</v>
      </c>
      <c r="S2727">
        <v>0.21</v>
      </c>
      <c r="T2727">
        <v>61.94</v>
      </c>
      <c r="U2727">
        <v>1001</v>
      </c>
      <c r="V2727" t="s">
        <v>41</v>
      </c>
      <c r="W2727">
        <v>6.33</v>
      </c>
      <c r="X2727" t="s">
        <v>41</v>
      </c>
      <c r="Z2727">
        <v>-5.0199999999999996</v>
      </c>
      <c r="AA2727">
        <v>-8.6</v>
      </c>
      <c r="AB2727">
        <v>3.58</v>
      </c>
      <c r="AC2727">
        <v>-8.1300000000000008</v>
      </c>
      <c r="AD2727" t="s">
        <v>41</v>
      </c>
      <c r="AF2727">
        <v>210</v>
      </c>
      <c r="AG2727">
        <v>210</v>
      </c>
      <c r="AH2727">
        <v>3.3</v>
      </c>
      <c r="AI2727">
        <v>3.3</v>
      </c>
      <c r="AJ2727">
        <v>0</v>
      </c>
      <c r="AK2727" t="s">
        <v>41</v>
      </c>
      <c r="AL2727" t="s">
        <v>41</v>
      </c>
      <c r="AM2727" t="s">
        <v>41</v>
      </c>
    </row>
    <row r="2728" spans="1:39" x14ac:dyDescent="0.3">
      <c r="A2728" t="s">
        <v>55</v>
      </c>
      <c r="B2728" t="s">
        <v>56</v>
      </c>
      <c r="C2728" t="s">
        <v>38</v>
      </c>
      <c r="D2728" t="s">
        <v>59</v>
      </c>
      <c r="E2728">
        <v>-5</v>
      </c>
      <c r="F2728" t="s">
        <v>48</v>
      </c>
      <c r="G2728" t="s">
        <v>40</v>
      </c>
      <c r="H2728" t="s">
        <v>41</v>
      </c>
      <c r="J2728">
        <v>75.84</v>
      </c>
      <c r="K2728" t="s">
        <v>41</v>
      </c>
      <c r="L2728">
        <v>29269.29</v>
      </c>
      <c r="M2728" t="s">
        <v>41</v>
      </c>
      <c r="N2728" t="s">
        <v>41</v>
      </c>
      <c r="O2728">
        <v>1300</v>
      </c>
      <c r="P2728">
        <v>1307.96</v>
      </c>
      <c r="Q2728">
        <v>1320</v>
      </c>
      <c r="R2728">
        <v>-3.04</v>
      </c>
      <c r="S2728">
        <v>0.2</v>
      </c>
      <c r="T2728">
        <v>56.77</v>
      </c>
      <c r="U2728">
        <v>1001</v>
      </c>
      <c r="V2728" t="s">
        <v>41</v>
      </c>
      <c r="W2728">
        <v>6.27</v>
      </c>
      <c r="X2728" t="s">
        <v>41</v>
      </c>
      <c r="Z2728">
        <v>-5.0199999999999996</v>
      </c>
      <c r="AA2728">
        <v>-8.6</v>
      </c>
      <c r="AB2728">
        <v>3.58</v>
      </c>
      <c r="AC2728">
        <v>-8.2899999999999991</v>
      </c>
      <c r="AD2728" t="s">
        <v>41</v>
      </c>
      <c r="AF2728">
        <v>210</v>
      </c>
      <c r="AG2728">
        <v>210</v>
      </c>
      <c r="AH2728">
        <v>3.3</v>
      </c>
      <c r="AI2728">
        <v>3.3</v>
      </c>
      <c r="AJ2728">
        <v>0</v>
      </c>
      <c r="AK2728" t="s">
        <v>41</v>
      </c>
      <c r="AL2728" t="s">
        <v>41</v>
      </c>
      <c r="AM2728" t="s">
        <v>41</v>
      </c>
    </row>
    <row r="2729" spans="1:39" x14ac:dyDescent="0.3">
      <c r="A2729" t="s">
        <v>55</v>
      </c>
      <c r="B2729" t="s">
        <v>56</v>
      </c>
      <c r="C2729" t="s">
        <v>38</v>
      </c>
      <c r="D2729" t="s">
        <v>59</v>
      </c>
      <c r="E2729">
        <v>-5</v>
      </c>
      <c r="F2729" t="s">
        <v>49</v>
      </c>
      <c r="G2729" t="s">
        <v>40</v>
      </c>
      <c r="H2729" t="s">
        <v>41</v>
      </c>
      <c r="J2729">
        <v>75.84</v>
      </c>
      <c r="K2729" t="s">
        <v>41</v>
      </c>
      <c r="L2729">
        <v>29269.29</v>
      </c>
      <c r="M2729" t="s">
        <v>41</v>
      </c>
      <c r="N2729" t="s">
        <v>41</v>
      </c>
      <c r="O2729">
        <v>1320</v>
      </c>
      <c r="P2729">
        <v>1327.5</v>
      </c>
      <c r="Q2729">
        <v>1340</v>
      </c>
      <c r="R2729">
        <v>-3.5</v>
      </c>
      <c r="S2729">
        <v>0.19</v>
      </c>
      <c r="T2729">
        <v>58.28</v>
      </c>
      <c r="U2729">
        <v>1001</v>
      </c>
      <c r="V2729" t="s">
        <v>41</v>
      </c>
      <c r="W2729">
        <v>5.38</v>
      </c>
      <c r="X2729" t="s">
        <v>41</v>
      </c>
      <c r="Z2729">
        <v>-5.0199999999999996</v>
      </c>
      <c r="AA2729">
        <v>-8.6</v>
      </c>
      <c r="AB2729">
        <v>3.58</v>
      </c>
      <c r="AC2729">
        <v>-7.93</v>
      </c>
      <c r="AD2729" t="s">
        <v>41</v>
      </c>
      <c r="AF2729">
        <v>210</v>
      </c>
      <c r="AG2729">
        <v>210</v>
      </c>
      <c r="AH2729">
        <v>3.3</v>
      </c>
      <c r="AI2729">
        <v>3.3</v>
      </c>
      <c r="AJ2729">
        <v>0</v>
      </c>
      <c r="AK2729" t="s">
        <v>41</v>
      </c>
      <c r="AL2729" t="s">
        <v>41</v>
      </c>
      <c r="AM2729" t="s">
        <v>41</v>
      </c>
    </row>
    <row r="2730" spans="1:39" x14ac:dyDescent="0.3">
      <c r="A2730" t="s">
        <v>55</v>
      </c>
      <c r="B2730" t="s">
        <v>56</v>
      </c>
      <c r="C2730" t="s">
        <v>38</v>
      </c>
      <c r="D2730" t="s">
        <v>59</v>
      </c>
      <c r="E2730">
        <v>-5</v>
      </c>
      <c r="F2730" t="s">
        <v>39</v>
      </c>
      <c r="G2730" t="s">
        <v>40</v>
      </c>
      <c r="H2730" t="s">
        <v>41</v>
      </c>
      <c r="J2730">
        <v>75.790000000000006</v>
      </c>
      <c r="K2730" t="s">
        <v>41</v>
      </c>
      <c r="L2730">
        <v>29350.51</v>
      </c>
      <c r="M2730" t="s">
        <v>41</v>
      </c>
      <c r="N2730" t="s">
        <v>41</v>
      </c>
      <c r="O2730">
        <v>1260</v>
      </c>
      <c r="P2730" s="1">
        <v>1267.78</v>
      </c>
      <c r="Q2730">
        <v>1280</v>
      </c>
      <c r="R2730">
        <v>-3.22</v>
      </c>
      <c r="S2730">
        <v>0.2</v>
      </c>
      <c r="T2730" s="1">
        <v>61.8</v>
      </c>
      <c r="U2730">
        <v>1001</v>
      </c>
      <c r="V2730" t="s">
        <v>41</v>
      </c>
      <c r="W2730">
        <v>6.22</v>
      </c>
      <c r="X2730" t="s">
        <v>41</v>
      </c>
      <c r="Z2730">
        <v>-4.99</v>
      </c>
      <c r="AA2730">
        <v>-8.4499999999999993</v>
      </c>
      <c r="AB2730">
        <v>3.46</v>
      </c>
      <c r="AC2730">
        <v>-7.55</v>
      </c>
      <c r="AD2730" t="s">
        <v>41</v>
      </c>
      <c r="AF2730">
        <v>220</v>
      </c>
      <c r="AG2730" s="1">
        <v>220</v>
      </c>
      <c r="AH2730">
        <v>3.3</v>
      </c>
      <c r="AI2730">
        <v>3.3</v>
      </c>
      <c r="AJ2730">
        <v>0</v>
      </c>
      <c r="AK2730" t="s">
        <v>41</v>
      </c>
      <c r="AL2730" t="s">
        <v>41</v>
      </c>
      <c r="AM2730" t="s">
        <v>41</v>
      </c>
    </row>
    <row r="2731" spans="1:39" x14ac:dyDescent="0.3">
      <c r="A2731" t="s">
        <v>55</v>
      </c>
      <c r="B2731" t="s">
        <v>56</v>
      </c>
      <c r="C2731" t="s">
        <v>38</v>
      </c>
      <c r="D2731" t="s">
        <v>59</v>
      </c>
      <c r="E2731">
        <v>-5</v>
      </c>
      <c r="F2731" t="s">
        <v>43</v>
      </c>
      <c r="G2731" t="s">
        <v>40</v>
      </c>
      <c r="H2731" t="s">
        <v>41</v>
      </c>
      <c r="J2731">
        <v>75.790000000000006</v>
      </c>
      <c r="K2731" t="s">
        <v>41</v>
      </c>
      <c r="L2731">
        <v>29350.51</v>
      </c>
      <c r="M2731" t="s">
        <v>41</v>
      </c>
      <c r="N2731" t="s">
        <v>41</v>
      </c>
      <c r="O2731">
        <v>1280</v>
      </c>
      <c r="P2731">
        <v>1287.48</v>
      </c>
      <c r="Q2731">
        <v>1300</v>
      </c>
      <c r="R2731">
        <v>-3.52</v>
      </c>
      <c r="S2731">
        <v>0.21</v>
      </c>
      <c r="T2731">
        <v>62.06</v>
      </c>
      <c r="U2731">
        <v>1001</v>
      </c>
      <c r="V2731" t="s">
        <v>41</v>
      </c>
      <c r="W2731">
        <v>6.23</v>
      </c>
      <c r="X2731" t="s">
        <v>41</v>
      </c>
      <c r="Z2731">
        <v>-4.99</v>
      </c>
      <c r="AA2731">
        <v>-8.4499999999999993</v>
      </c>
      <c r="AB2731">
        <v>3.46</v>
      </c>
      <c r="AC2731">
        <v>-7.93</v>
      </c>
      <c r="AD2731" t="s">
        <v>41</v>
      </c>
      <c r="AF2731">
        <v>220</v>
      </c>
      <c r="AG2731">
        <v>220</v>
      </c>
      <c r="AH2731">
        <v>3.3</v>
      </c>
      <c r="AI2731">
        <v>3.3</v>
      </c>
      <c r="AJ2731">
        <v>0</v>
      </c>
      <c r="AK2731" t="s">
        <v>41</v>
      </c>
      <c r="AL2731" t="s">
        <v>41</v>
      </c>
      <c r="AM2731" t="s">
        <v>41</v>
      </c>
    </row>
    <row r="2732" spans="1:39" x14ac:dyDescent="0.3">
      <c r="A2732" t="s">
        <v>55</v>
      </c>
      <c r="B2732" t="s">
        <v>56</v>
      </c>
      <c r="C2732" t="s">
        <v>38</v>
      </c>
      <c r="D2732" t="s">
        <v>59</v>
      </c>
      <c r="E2732">
        <v>-5</v>
      </c>
      <c r="F2732" t="s">
        <v>44</v>
      </c>
      <c r="G2732" t="s">
        <v>40</v>
      </c>
      <c r="H2732" t="s">
        <v>41</v>
      </c>
      <c r="J2732">
        <v>75.790000000000006</v>
      </c>
      <c r="K2732" t="s">
        <v>41</v>
      </c>
      <c r="L2732">
        <v>29350.51</v>
      </c>
      <c r="M2732" t="s">
        <v>41</v>
      </c>
      <c r="N2732" t="s">
        <v>41</v>
      </c>
      <c r="O2732">
        <v>1300</v>
      </c>
      <c r="P2732">
        <v>1307.98</v>
      </c>
      <c r="Q2732">
        <v>1320</v>
      </c>
      <c r="R2732">
        <v>-3.02</v>
      </c>
      <c r="S2732">
        <v>0.2</v>
      </c>
      <c r="T2732">
        <v>56.85</v>
      </c>
      <c r="U2732">
        <v>1001</v>
      </c>
      <c r="V2732" t="s">
        <v>41</v>
      </c>
      <c r="W2732">
        <v>5.8</v>
      </c>
      <c r="X2732" t="s">
        <v>41</v>
      </c>
      <c r="Z2732">
        <v>-4.99</v>
      </c>
      <c r="AA2732">
        <v>-8.4499999999999993</v>
      </c>
      <c r="AB2732">
        <v>3.46</v>
      </c>
      <c r="AC2732">
        <v>-8.06</v>
      </c>
      <c r="AD2732" t="s">
        <v>41</v>
      </c>
      <c r="AF2732">
        <v>220</v>
      </c>
      <c r="AG2732">
        <v>220</v>
      </c>
      <c r="AH2732">
        <v>3.3</v>
      </c>
      <c r="AI2732">
        <v>3.3</v>
      </c>
      <c r="AJ2732">
        <v>0</v>
      </c>
      <c r="AK2732" t="s">
        <v>41</v>
      </c>
      <c r="AL2732" t="s">
        <v>41</v>
      </c>
      <c r="AM2732" t="s">
        <v>41</v>
      </c>
    </row>
    <row r="2733" spans="1:39" x14ac:dyDescent="0.3">
      <c r="A2733" t="s">
        <v>55</v>
      </c>
      <c r="B2733" t="s">
        <v>56</v>
      </c>
      <c r="C2733" t="s">
        <v>38</v>
      </c>
      <c r="D2733" t="s">
        <v>59</v>
      </c>
      <c r="E2733">
        <v>-5</v>
      </c>
      <c r="F2733" t="s">
        <v>45</v>
      </c>
      <c r="G2733" t="s">
        <v>40</v>
      </c>
      <c r="H2733" t="s">
        <v>41</v>
      </c>
      <c r="J2733">
        <v>75.790000000000006</v>
      </c>
      <c r="K2733" t="s">
        <v>41</v>
      </c>
      <c r="L2733">
        <v>29350.51</v>
      </c>
      <c r="M2733" t="s">
        <v>41</v>
      </c>
      <c r="N2733" t="s">
        <v>41</v>
      </c>
      <c r="O2733">
        <v>1320</v>
      </c>
      <c r="P2733">
        <v>1327.54</v>
      </c>
      <c r="Q2733">
        <v>1340</v>
      </c>
      <c r="R2733">
        <v>-3.46</v>
      </c>
      <c r="S2733">
        <v>0.19</v>
      </c>
      <c r="T2733">
        <v>58.37</v>
      </c>
      <c r="U2733">
        <v>1001</v>
      </c>
      <c r="V2733" t="s">
        <v>41</v>
      </c>
      <c r="W2733">
        <v>4.93</v>
      </c>
      <c r="X2733" t="s">
        <v>41</v>
      </c>
      <c r="Z2733">
        <v>-4.99</v>
      </c>
      <c r="AA2733">
        <v>-8.4499999999999993</v>
      </c>
      <c r="AB2733">
        <v>3.46</v>
      </c>
      <c r="AC2733">
        <v>-7.71</v>
      </c>
      <c r="AD2733" t="s">
        <v>41</v>
      </c>
      <c r="AF2733">
        <v>220</v>
      </c>
      <c r="AG2733">
        <v>220</v>
      </c>
      <c r="AH2733">
        <v>3.3</v>
      </c>
      <c r="AI2733">
        <v>3.3</v>
      </c>
      <c r="AJ2733">
        <v>0</v>
      </c>
      <c r="AK2733" t="s">
        <v>41</v>
      </c>
      <c r="AL2733" t="s">
        <v>41</v>
      </c>
      <c r="AM2733" t="s">
        <v>41</v>
      </c>
    </row>
    <row r="2734" spans="1:39" x14ac:dyDescent="0.3">
      <c r="A2734" t="s">
        <v>55</v>
      </c>
      <c r="B2734" t="s">
        <v>56</v>
      </c>
      <c r="C2734" t="s">
        <v>38</v>
      </c>
      <c r="D2734" t="s">
        <v>59</v>
      </c>
      <c r="E2734">
        <v>-5</v>
      </c>
      <c r="F2734" t="s">
        <v>46</v>
      </c>
      <c r="G2734" t="s">
        <v>40</v>
      </c>
      <c r="H2734" t="s">
        <v>41</v>
      </c>
      <c r="J2734">
        <v>75.790000000000006</v>
      </c>
      <c r="K2734" t="s">
        <v>41</v>
      </c>
      <c r="L2734">
        <v>29350.51</v>
      </c>
      <c r="M2734" t="s">
        <v>41</v>
      </c>
      <c r="N2734" t="s">
        <v>41</v>
      </c>
      <c r="O2734">
        <v>1260</v>
      </c>
      <c r="P2734">
        <v>1267.78</v>
      </c>
      <c r="Q2734">
        <v>1280</v>
      </c>
      <c r="R2734">
        <v>-3.22</v>
      </c>
      <c r="S2734">
        <v>0.2</v>
      </c>
      <c r="T2734">
        <v>61.8</v>
      </c>
      <c r="U2734">
        <v>1001</v>
      </c>
      <c r="V2734" t="s">
        <v>41</v>
      </c>
      <c r="W2734">
        <v>6.38</v>
      </c>
      <c r="X2734" t="s">
        <v>41</v>
      </c>
      <c r="Z2734">
        <v>-4.99</v>
      </c>
      <c r="AA2734">
        <v>-8.4499999999999993</v>
      </c>
      <c r="AB2734">
        <v>3.46</v>
      </c>
      <c r="AC2734">
        <v>-7.55</v>
      </c>
      <c r="AD2734" t="s">
        <v>41</v>
      </c>
      <c r="AF2734">
        <v>220</v>
      </c>
      <c r="AG2734">
        <v>220</v>
      </c>
      <c r="AH2734">
        <v>3.3</v>
      </c>
      <c r="AI2734">
        <v>3.3</v>
      </c>
      <c r="AJ2734">
        <v>0</v>
      </c>
      <c r="AK2734" t="s">
        <v>41</v>
      </c>
      <c r="AL2734" t="s">
        <v>41</v>
      </c>
      <c r="AM2734" t="s">
        <v>41</v>
      </c>
    </row>
    <row r="2735" spans="1:39" x14ac:dyDescent="0.3">
      <c r="A2735" t="s">
        <v>55</v>
      </c>
      <c r="B2735" t="s">
        <v>56</v>
      </c>
      <c r="C2735" t="s">
        <v>38</v>
      </c>
      <c r="D2735" t="s">
        <v>59</v>
      </c>
      <c r="E2735">
        <v>-5</v>
      </c>
      <c r="F2735" t="s">
        <v>47</v>
      </c>
      <c r="G2735" t="s">
        <v>40</v>
      </c>
      <c r="H2735" t="s">
        <v>41</v>
      </c>
      <c r="J2735">
        <v>75.790000000000006</v>
      </c>
      <c r="K2735" t="s">
        <v>41</v>
      </c>
      <c r="L2735">
        <v>29350.51</v>
      </c>
      <c r="M2735" t="s">
        <v>41</v>
      </c>
      <c r="N2735" t="s">
        <v>41</v>
      </c>
      <c r="O2735">
        <v>1280</v>
      </c>
      <c r="P2735">
        <v>1287.48</v>
      </c>
      <c r="Q2735">
        <v>1300</v>
      </c>
      <c r="R2735">
        <v>-3.52</v>
      </c>
      <c r="S2735">
        <v>0.21</v>
      </c>
      <c r="T2735">
        <v>62.06</v>
      </c>
      <c r="U2735">
        <v>1001</v>
      </c>
      <c r="V2735" t="s">
        <v>41</v>
      </c>
      <c r="W2735">
        <v>6.39</v>
      </c>
      <c r="X2735" t="s">
        <v>41</v>
      </c>
      <c r="Z2735">
        <v>-4.99</v>
      </c>
      <c r="AA2735">
        <v>-8.4499999999999993</v>
      </c>
      <c r="AB2735">
        <v>3.46</v>
      </c>
      <c r="AC2735">
        <v>-7.93</v>
      </c>
      <c r="AD2735" t="s">
        <v>41</v>
      </c>
      <c r="AF2735">
        <v>220</v>
      </c>
      <c r="AG2735">
        <v>220</v>
      </c>
      <c r="AH2735">
        <v>3.3</v>
      </c>
      <c r="AI2735">
        <v>3.3</v>
      </c>
      <c r="AJ2735">
        <v>0</v>
      </c>
      <c r="AK2735" t="s">
        <v>41</v>
      </c>
      <c r="AL2735" t="s">
        <v>41</v>
      </c>
      <c r="AM2735" t="s">
        <v>41</v>
      </c>
    </row>
    <row r="2736" spans="1:39" x14ac:dyDescent="0.3">
      <c r="A2736" t="s">
        <v>55</v>
      </c>
      <c r="B2736" t="s">
        <v>56</v>
      </c>
      <c r="C2736" t="s">
        <v>38</v>
      </c>
      <c r="D2736" t="s">
        <v>59</v>
      </c>
      <c r="E2736">
        <v>-5</v>
      </c>
      <c r="F2736" t="s">
        <v>48</v>
      </c>
      <c r="G2736" t="s">
        <v>40</v>
      </c>
      <c r="H2736" t="s">
        <v>41</v>
      </c>
      <c r="J2736">
        <v>75.790000000000006</v>
      </c>
      <c r="K2736" t="s">
        <v>41</v>
      </c>
      <c r="L2736">
        <v>29350.51</v>
      </c>
      <c r="M2736" t="s">
        <v>41</v>
      </c>
      <c r="N2736" t="s">
        <v>41</v>
      </c>
      <c r="O2736">
        <v>1300</v>
      </c>
      <c r="P2736">
        <v>1307.98</v>
      </c>
      <c r="Q2736">
        <v>1320</v>
      </c>
      <c r="R2736">
        <v>-3.02</v>
      </c>
      <c r="S2736">
        <v>0.2</v>
      </c>
      <c r="T2736">
        <v>56.85</v>
      </c>
      <c r="U2736">
        <v>1001</v>
      </c>
      <c r="V2736" t="s">
        <v>41</v>
      </c>
      <c r="W2736">
        <v>6.32</v>
      </c>
      <c r="X2736" t="s">
        <v>41</v>
      </c>
      <c r="Z2736">
        <v>-4.99</v>
      </c>
      <c r="AA2736">
        <v>-8.4499999999999993</v>
      </c>
      <c r="AB2736">
        <v>3.46</v>
      </c>
      <c r="AC2736">
        <v>-8.06</v>
      </c>
      <c r="AD2736" t="s">
        <v>41</v>
      </c>
      <c r="AF2736">
        <v>220</v>
      </c>
      <c r="AG2736">
        <v>220</v>
      </c>
      <c r="AH2736">
        <v>3.3</v>
      </c>
      <c r="AI2736">
        <v>3.3</v>
      </c>
      <c r="AJ2736">
        <v>0</v>
      </c>
      <c r="AK2736" t="s">
        <v>41</v>
      </c>
      <c r="AL2736" t="s">
        <v>41</v>
      </c>
      <c r="AM2736" t="s">
        <v>41</v>
      </c>
    </row>
    <row r="2737" spans="1:39" x14ac:dyDescent="0.3">
      <c r="A2737" t="s">
        <v>55</v>
      </c>
      <c r="B2737" t="s">
        <v>56</v>
      </c>
      <c r="C2737" t="s">
        <v>38</v>
      </c>
      <c r="D2737" t="s">
        <v>59</v>
      </c>
      <c r="E2737">
        <v>-5</v>
      </c>
      <c r="F2737" t="s">
        <v>49</v>
      </c>
      <c r="G2737" t="s">
        <v>40</v>
      </c>
      <c r="H2737" t="s">
        <v>41</v>
      </c>
      <c r="J2737">
        <v>75.790000000000006</v>
      </c>
      <c r="K2737" t="s">
        <v>41</v>
      </c>
      <c r="L2737">
        <v>29350.51</v>
      </c>
      <c r="M2737" t="s">
        <v>41</v>
      </c>
      <c r="N2737" t="s">
        <v>41</v>
      </c>
      <c r="O2737">
        <v>1320</v>
      </c>
      <c r="P2737">
        <v>1327.54</v>
      </c>
      <c r="Q2737">
        <v>1340</v>
      </c>
      <c r="R2737">
        <v>-3.46</v>
      </c>
      <c r="S2737">
        <v>0.19</v>
      </c>
      <c r="T2737">
        <v>58.37</v>
      </c>
      <c r="U2737">
        <v>1001</v>
      </c>
      <c r="V2737" t="s">
        <v>41</v>
      </c>
      <c r="W2737">
        <v>5.42</v>
      </c>
      <c r="X2737" t="s">
        <v>41</v>
      </c>
      <c r="Z2737">
        <v>-4.99</v>
      </c>
      <c r="AA2737">
        <v>-8.4499999999999993</v>
      </c>
      <c r="AB2737">
        <v>3.46</v>
      </c>
      <c r="AC2737">
        <v>-7.71</v>
      </c>
      <c r="AD2737" t="s">
        <v>41</v>
      </c>
      <c r="AF2737">
        <v>220</v>
      </c>
      <c r="AG2737">
        <v>220</v>
      </c>
      <c r="AH2737">
        <v>3.3</v>
      </c>
      <c r="AI2737">
        <v>3.3</v>
      </c>
      <c r="AJ2737">
        <v>0</v>
      </c>
      <c r="AK2737" t="s">
        <v>41</v>
      </c>
      <c r="AL2737" t="s">
        <v>41</v>
      </c>
      <c r="AM2737" t="s">
        <v>41</v>
      </c>
    </row>
    <row r="2738" spans="1:39" x14ac:dyDescent="0.3">
      <c r="A2738" t="s">
        <v>55</v>
      </c>
      <c r="B2738" t="s">
        <v>56</v>
      </c>
      <c r="C2738" t="s">
        <v>38</v>
      </c>
      <c r="D2738" t="s">
        <v>59</v>
      </c>
      <c r="E2738">
        <v>-5</v>
      </c>
      <c r="F2738" t="s">
        <v>39</v>
      </c>
      <c r="G2738" t="s">
        <v>40</v>
      </c>
      <c r="H2738" t="s">
        <v>41</v>
      </c>
      <c r="J2738">
        <v>76.430000000000007</v>
      </c>
      <c r="K2738" t="s">
        <v>41</v>
      </c>
      <c r="L2738">
        <v>29432.37</v>
      </c>
      <c r="M2738" t="s">
        <v>41</v>
      </c>
      <c r="N2738" t="s">
        <v>41</v>
      </c>
      <c r="O2738">
        <v>1260</v>
      </c>
      <c r="P2738" s="1">
        <v>1267.82</v>
      </c>
      <c r="Q2738">
        <v>1280</v>
      </c>
      <c r="R2738">
        <v>-3.18</v>
      </c>
      <c r="S2738">
        <v>0.19</v>
      </c>
      <c r="T2738" s="1">
        <v>61.81</v>
      </c>
      <c r="U2738">
        <v>1001</v>
      </c>
      <c r="V2738" t="s">
        <v>41</v>
      </c>
      <c r="W2738">
        <v>6.27</v>
      </c>
      <c r="X2738" t="s">
        <v>41</v>
      </c>
      <c r="Z2738">
        <v>-5.01</v>
      </c>
      <c r="AA2738">
        <v>-8.43</v>
      </c>
      <c r="AB2738">
        <v>3.42</v>
      </c>
      <c r="AC2738">
        <v>-7.46</v>
      </c>
      <c r="AD2738" t="s">
        <v>41</v>
      </c>
      <c r="AF2738">
        <v>230</v>
      </c>
      <c r="AG2738" s="1">
        <v>230</v>
      </c>
      <c r="AH2738">
        <v>3.3</v>
      </c>
      <c r="AI2738">
        <v>3.3</v>
      </c>
      <c r="AJ2738">
        <v>0</v>
      </c>
      <c r="AK2738" t="s">
        <v>41</v>
      </c>
      <c r="AL2738" t="s">
        <v>41</v>
      </c>
      <c r="AM2738" t="s">
        <v>41</v>
      </c>
    </row>
    <row r="2739" spans="1:39" x14ac:dyDescent="0.3">
      <c r="A2739" t="s">
        <v>55</v>
      </c>
      <c r="B2739" t="s">
        <v>56</v>
      </c>
      <c r="C2739" t="s">
        <v>38</v>
      </c>
      <c r="D2739" t="s">
        <v>59</v>
      </c>
      <c r="E2739">
        <v>-5</v>
      </c>
      <c r="F2739" t="s">
        <v>43</v>
      </c>
      <c r="G2739" t="s">
        <v>40</v>
      </c>
      <c r="H2739" t="s">
        <v>41</v>
      </c>
      <c r="J2739">
        <v>76.430000000000007</v>
      </c>
      <c r="K2739" t="s">
        <v>41</v>
      </c>
      <c r="L2739">
        <v>29432.37</v>
      </c>
      <c r="M2739" t="s">
        <v>41</v>
      </c>
      <c r="N2739" t="s">
        <v>41</v>
      </c>
      <c r="O2739">
        <v>1280</v>
      </c>
      <c r="P2739">
        <v>1287.52</v>
      </c>
      <c r="Q2739">
        <v>1300</v>
      </c>
      <c r="R2739">
        <v>-3.48</v>
      </c>
      <c r="S2739">
        <v>0.22</v>
      </c>
      <c r="T2739">
        <v>62.05</v>
      </c>
      <c r="U2739">
        <v>1001</v>
      </c>
      <c r="V2739" t="s">
        <v>41</v>
      </c>
      <c r="W2739">
        <v>6.28</v>
      </c>
      <c r="X2739" t="s">
        <v>41</v>
      </c>
      <c r="Z2739">
        <v>-5.01</v>
      </c>
      <c r="AA2739">
        <v>-8.43</v>
      </c>
      <c r="AB2739">
        <v>3.42</v>
      </c>
      <c r="AC2739">
        <v>-7.8</v>
      </c>
      <c r="AD2739" t="s">
        <v>41</v>
      </c>
      <c r="AF2739">
        <v>230</v>
      </c>
      <c r="AG2739">
        <v>230</v>
      </c>
      <c r="AH2739">
        <v>3.3</v>
      </c>
      <c r="AI2739">
        <v>3.3</v>
      </c>
      <c r="AJ2739">
        <v>0</v>
      </c>
      <c r="AK2739" t="s">
        <v>41</v>
      </c>
      <c r="AL2739" t="s">
        <v>41</v>
      </c>
      <c r="AM2739" t="s">
        <v>41</v>
      </c>
    </row>
    <row r="2740" spans="1:39" x14ac:dyDescent="0.3">
      <c r="A2740" t="s">
        <v>55</v>
      </c>
      <c r="B2740" t="s">
        <v>56</v>
      </c>
      <c r="C2740" t="s">
        <v>38</v>
      </c>
      <c r="D2740" t="s">
        <v>59</v>
      </c>
      <c r="E2740">
        <v>-5</v>
      </c>
      <c r="F2740" t="s">
        <v>44</v>
      </c>
      <c r="G2740" t="s">
        <v>40</v>
      </c>
      <c r="H2740" t="s">
        <v>41</v>
      </c>
      <c r="J2740">
        <v>76.430000000000007</v>
      </c>
      <c r="K2740" t="s">
        <v>41</v>
      </c>
      <c r="L2740">
        <v>29432.37</v>
      </c>
      <c r="M2740" t="s">
        <v>41</v>
      </c>
      <c r="N2740" t="s">
        <v>41</v>
      </c>
      <c r="O2740">
        <v>1300</v>
      </c>
      <c r="P2740">
        <v>1308</v>
      </c>
      <c r="Q2740">
        <v>1320</v>
      </c>
      <c r="R2740">
        <v>-3</v>
      </c>
      <c r="S2740">
        <v>0.2</v>
      </c>
      <c r="T2740">
        <v>56.82</v>
      </c>
      <c r="U2740">
        <v>1001</v>
      </c>
      <c r="V2740" t="s">
        <v>41</v>
      </c>
      <c r="W2740">
        <v>5.85</v>
      </c>
      <c r="X2740" t="s">
        <v>41</v>
      </c>
      <c r="Z2740">
        <v>-5.01</v>
      </c>
      <c r="AA2740">
        <v>-8.43</v>
      </c>
      <c r="AB2740">
        <v>3.42</v>
      </c>
      <c r="AC2740">
        <v>-7.96</v>
      </c>
      <c r="AD2740" t="s">
        <v>41</v>
      </c>
      <c r="AF2740">
        <v>230</v>
      </c>
      <c r="AG2740">
        <v>230</v>
      </c>
      <c r="AH2740">
        <v>3.3</v>
      </c>
      <c r="AI2740">
        <v>3.3</v>
      </c>
      <c r="AJ2740">
        <v>0</v>
      </c>
      <c r="AK2740" t="s">
        <v>41</v>
      </c>
      <c r="AL2740" t="s">
        <v>41</v>
      </c>
      <c r="AM2740" t="s">
        <v>41</v>
      </c>
    </row>
    <row r="2741" spans="1:39" x14ac:dyDescent="0.3">
      <c r="A2741" t="s">
        <v>55</v>
      </c>
      <c r="B2741" t="s">
        <v>56</v>
      </c>
      <c r="C2741" t="s">
        <v>38</v>
      </c>
      <c r="D2741" t="s">
        <v>59</v>
      </c>
      <c r="E2741">
        <v>-5</v>
      </c>
      <c r="F2741" t="s">
        <v>45</v>
      </c>
      <c r="G2741" t="s">
        <v>40</v>
      </c>
      <c r="H2741" t="s">
        <v>41</v>
      </c>
      <c r="J2741">
        <v>76.430000000000007</v>
      </c>
      <c r="K2741" t="s">
        <v>41</v>
      </c>
      <c r="L2741">
        <v>29432.37</v>
      </c>
      <c r="M2741" t="s">
        <v>41</v>
      </c>
      <c r="N2741" t="s">
        <v>41</v>
      </c>
      <c r="O2741">
        <v>1320</v>
      </c>
      <c r="P2741">
        <v>1327.56</v>
      </c>
      <c r="Q2741">
        <v>1340</v>
      </c>
      <c r="R2741">
        <v>-3.44</v>
      </c>
      <c r="S2741">
        <v>0.19</v>
      </c>
      <c r="T2741">
        <v>58.46</v>
      </c>
      <c r="U2741">
        <v>1001</v>
      </c>
      <c r="V2741" t="s">
        <v>41</v>
      </c>
      <c r="W2741">
        <v>4.96</v>
      </c>
      <c r="X2741" t="s">
        <v>41</v>
      </c>
      <c r="Z2741">
        <v>-5.01</v>
      </c>
      <c r="AA2741">
        <v>-8.43</v>
      </c>
      <c r="AB2741">
        <v>3.42</v>
      </c>
      <c r="AC2741">
        <v>-7.61</v>
      </c>
      <c r="AD2741" t="s">
        <v>41</v>
      </c>
      <c r="AF2741">
        <v>230</v>
      </c>
      <c r="AG2741">
        <v>230</v>
      </c>
      <c r="AH2741">
        <v>3.3</v>
      </c>
      <c r="AI2741">
        <v>3.3</v>
      </c>
      <c r="AJ2741">
        <v>0</v>
      </c>
      <c r="AK2741" t="s">
        <v>41</v>
      </c>
      <c r="AL2741" t="s">
        <v>41</v>
      </c>
      <c r="AM2741" t="s">
        <v>41</v>
      </c>
    </row>
    <row r="2742" spans="1:39" x14ac:dyDescent="0.3">
      <c r="A2742" t="s">
        <v>55</v>
      </c>
      <c r="B2742" t="s">
        <v>56</v>
      </c>
      <c r="C2742" t="s">
        <v>38</v>
      </c>
      <c r="D2742" t="s">
        <v>59</v>
      </c>
      <c r="E2742">
        <v>-5</v>
      </c>
      <c r="F2742" t="s">
        <v>46</v>
      </c>
      <c r="G2742" t="s">
        <v>40</v>
      </c>
      <c r="H2742" t="s">
        <v>41</v>
      </c>
      <c r="J2742">
        <v>76.430000000000007</v>
      </c>
      <c r="K2742" t="s">
        <v>41</v>
      </c>
      <c r="L2742">
        <v>29432.37</v>
      </c>
      <c r="M2742" t="s">
        <v>41</v>
      </c>
      <c r="N2742" t="s">
        <v>41</v>
      </c>
      <c r="O2742">
        <v>1260</v>
      </c>
      <c r="P2742">
        <v>1267.82</v>
      </c>
      <c r="Q2742">
        <v>1280</v>
      </c>
      <c r="R2742">
        <v>-3.18</v>
      </c>
      <c r="S2742">
        <v>0.19</v>
      </c>
      <c r="T2742">
        <v>61.81</v>
      </c>
      <c r="U2742">
        <v>1001</v>
      </c>
      <c r="V2742" t="s">
        <v>41</v>
      </c>
      <c r="W2742">
        <v>6.43</v>
      </c>
      <c r="X2742" t="s">
        <v>41</v>
      </c>
      <c r="Z2742">
        <v>-5.01</v>
      </c>
      <c r="AA2742">
        <v>-8.43</v>
      </c>
      <c r="AB2742">
        <v>3.42</v>
      </c>
      <c r="AC2742">
        <v>-7.46</v>
      </c>
      <c r="AD2742" t="s">
        <v>41</v>
      </c>
      <c r="AF2742">
        <v>230</v>
      </c>
      <c r="AG2742">
        <v>230</v>
      </c>
      <c r="AH2742">
        <v>3.3</v>
      </c>
      <c r="AI2742">
        <v>3.3</v>
      </c>
      <c r="AJ2742">
        <v>0</v>
      </c>
      <c r="AK2742" t="s">
        <v>41</v>
      </c>
      <c r="AL2742" t="s">
        <v>41</v>
      </c>
      <c r="AM2742" t="s">
        <v>41</v>
      </c>
    </row>
    <row r="2743" spans="1:39" x14ac:dyDescent="0.3">
      <c r="A2743" t="s">
        <v>55</v>
      </c>
      <c r="B2743" t="s">
        <v>56</v>
      </c>
      <c r="C2743" t="s">
        <v>38</v>
      </c>
      <c r="D2743" t="s">
        <v>59</v>
      </c>
      <c r="E2743">
        <v>-5</v>
      </c>
      <c r="F2743" t="s">
        <v>47</v>
      </c>
      <c r="G2743" t="s">
        <v>40</v>
      </c>
      <c r="H2743" t="s">
        <v>41</v>
      </c>
      <c r="J2743">
        <v>76.430000000000007</v>
      </c>
      <c r="K2743" t="s">
        <v>41</v>
      </c>
      <c r="L2743">
        <v>29432.37</v>
      </c>
      <c r="M2743" t="s">
        <v>41</v>
      </c>
      <c r="N2743" t="s">
        <v>41</v>
      </c>
      <c r="O2743">
        <v>1280</v>
      </c>
      <c r="P2743">
        <v>1287.52</v>
      </c>
      <c r="Q2743">
        <v>1300</v>
      </c>
      <c r="R2743">
        <v>-3.48</v>
      </c>
      <c r="S2743">
        <v>0.22</v>
      </c>
      <c r="T2743">
        <v>62.05</v>
      </c>
      <c r="U2743">
        <v>1001</v>
      </c>
      <c r="V2743" t="s">
        <v>41</v>
      </c>
      <c r="W2743">
        <v>6.43</v>
      </c>
      <c r="X2743" t="s">
        <v>41</v>
      </c>
      <c r="Z2743">
        <v>-5.01</v>
      </c>
      <c r="AA2743">
        <v>-8.43</v>
      </c>
      <c r="AB2743">
        <v>3.42</v>
      </c>
      <c r="AC2743">
        <v>-7.8</v>
      </c>
      <c r="AD2743" t="s">
        <v>41</v>
      </c>
      <c r="AF2743">
        <v>230</v>
      </c>
      <c r="AG2743">
        <v>230</v>
      </c>
      <c r="AH2743">
        <v>3.3</v>
      </c>
      <c r="AI2743">
        <v>3.3</v>
      </c>
      <c r="AJ2743">
        <v>0</v>
      </c>
      <c r="AK2743" t="s">
        <v>41</v>
      </c>
      <c r="AL2743" t="s">
        <v>41</v>
      </c>
      <c r="AM2743" t="s">
        <v>41</v>
      </c>
    </row>
    <row r="2744" spans="1:39" x14ac:dyDescent="0.3">
      <c r="A2744" t="s">
        <v>55</v>
      </c>
      <c r="B2744" t="s">
        <v>56</v>
      </c>
      <c r="C2744" t="s">
        <v>38</v>
      </c>
      <c r="D2744" t="s">
        <v>59</v>
      </c>
      <c r="E2744">
        <v>-5</v>
      </c>
      <c r="F2744" t="s">
        <v>48</v>
      </c>
      <c r="G2744" t="s">
        <v>40</v>
      </c>
      <c r="H2744" t="s">
        <v>41</v>
      </c>
      <c r="J2744">
        <v>76.430000000000007</v>
      </c>
      <c r="K2744" t="s">
        <v>41</v>
      </c>
      <c r="L2744">
        <v>29432.37</v>
      </c>
      <c r="M2744" t="s">
        <v>41</v>
      </c>
      <c r="N2744" t="s">
        <v>41</v>
      </c>
      <c r="O2744">
        <v>1300</v>
      </c>
      <c r="P2744">
        <v>1308</v>
      </c>
      <c r="Q2744">
        <v>1320</v>
      </c>
      <c r="R2744">
        <v>-3</v>
      </c>
      <c r="S2744">
        <v>0.2</v>
      </c>
      <c r="T2744">
        <v>56.82</v>
      </c>
      <c r="U2744">
        <v>1001</v>
      </c>
      <c r="V2744" t="s">
        <v>41</v>
      </c>
      <c r="W2744">
        <v>6.36</v>
      </c>
      <c r="X2744" t="s">
        <v>41</v>
      </c>
      <c r="Z2744">
        <v>-5.01</v>
      </c>
      <c r="AA2744">
        <v>-8.43</v>
      </c>
      <c r="AB2744">
        <v>3.42</v>
      </c>
      <c r="AC2744">
        <v>-7.96</v>
      </c>
      <c r="AD2744" t="s">
        <v>41</v>
      </c>
      <c r="AF2744">
        <v>230</v>
      </c>
      <c r="AG2744">
        <v>230</v>
      </c>
      <c r="AH2744">
        <v>3.3</v>
      </c>
      <c r="AI2744">
        <v>3.3</v>
      </c>
      <c r="AJ2744">
        <v>0</v>
      </c>
      <c r="AK2744" t="s">
        <v>41</v>
      </c>
      <c r="AL2744" t="s">
        <v>41</v>
      </c>
      <c r="AM2744" t="s">
        <v>41</v>
      </c>
    </row>
    <row r="2745" spans="1:39" x14ac:dyDescent="0.3">
      <c r="A2745" t="s">
        <v>55</v>
      </c>
      <c r="B2745" t="s">
        <v>56</v>
      </c>
      <c r="C2745" t="s">
        <v>38</v>
      </c>
      <c r="D2745" t="s">
        <v>59</v>
      </c>
      <c r="E2745">
        <v>-5</v>
      </c>
      <c r="F2745" t="s">
        <v>49</v>
      </c>
      <c r="G2745" t="s">
        <v>40</v>
      </c>
      <c r="H2745" t="s">
        <v>41</v>
      </c>
      <c r="J2745">
        <v>76.430000000000007</v>
      </c>
      <c r="K2745" t="s">
        <v>41</v>
      </c>
      <c r="L2745">
        <v>29432.37</v>
      </c>
      <c r="M2745" t="s">
        <v>41</v>
      </c>
      <c r="N2745" t="s">
        <v>41</v>
      </c>
      <c r="O2745">
        <v>1320</v>
      </c>
      <c r="P2745">
        <v>1327.56</v>
      </c>
      <c r="Q2745">
        <v>1340</v>
      </c>
      <c r="R2745">
        <v>-3.44</v>
      </c>
      <c r="S2745">
        <v>0.19</v>
      </c>
      <c r="T2745">
        <v>58.46</v>
      </c>
      <c r="U2745">
        <v>1001</v>
      </c>
      <c r="V2745" t="s">
        <v>41</v>
      </c>
      <c r="W2745">
        <v>5.45</v>
      </c>
      <c r="X2745" t="s">
        <v>41</v>
      </c>
      <c r="Z2745">
        <v>-5.01</v>
      </c>
      <c r="AA2745">
        <v>-8.43</v>
      </c>
      <c r="AB2745">
        <v>3.42</v>
      </c>
      <c r="AC2745">
        <v>-7.61</v>
      </c>
      <c r="AD2745" t="s">
        <v>41</v>
      </c>
      <c r="AF2745">
        <v>230</v>
      </c>
      <c r="AG2745">
        <v>230</v>
      </c>
      <c r="AH2745">
        <v>3.3</v>
      </c>
      <c r="AI2745">
        <v>3.3</v>
      </c>
      <c r="AJ2745">
        <v>0</v>
      </c>
      <c r="AK2745" t="s">
        <v>41</v>
      </c>
      <c r="AL2745" t="s">
        <v>41</v>
      </c>
      <c r="AM2745" t="s">
        <v>41</v>
      </c>
    </row>
    <row r="2746" spans="1:39" x14ac:dyDescent="0.3">
      <c r="A2746" t="s">
        <v>55</v>
      </c>
      <c r="B2746" t="s">
        <v>56</v>
      </c>
      <c r="C2746" t="s">
        <v>38</v>
      </c>
      <c r="D2746" t="s">
        <v>59</v>
      </c>
      <c r="E2746">
        <v>-5</v>
      </c>
      <c r="F2746" t="s">
        <v>39</v>
      </c>
      <c r="G2746" t="s">
        <v>40</v>
      </c>
      <c r="H2746" t="s">
        <v>41</v>
      </c>
      <c r="J2746">
        <v>77.069999999999993</v>
      </c>
      <c r="K2746" t="s">
        <v>41</v>
      </c>
      <c r="L2746">
        <v>29514.87</v>
      </c>
      <c r="M2746" t="s">
        <v>41</v>
      </c>
      <c r="N2746" t="s">
        <v>41</v>
      </c>
      <c r="O2746">
        <v>1260</v>
      </c>
      <c r="P2746" s="1">
        <v>1267.8399999999999</v>
      </c>
      <c r="Q2746">
        <v>1280</v>
      </c>
      <c r="R2746">
        <v>-3.16</v>
      </c>
      <c r="S2746">
        <v>0.2</v>
      </c>
      <c r="T2746" s="1">
        <v>61.92</v>
      </c>
      <c r="U2746">
        <v>1001</v>
      </c>
      <c r="V2746" t="s">
        <v>41</v>
      </c>
      <c r="W2746">
        <v>6.32</v>
      </c>
      <c r="X2746" t="s">
        <v>41</v>
      </c>
      <c r="Z2746">
        <v>-5</v>
      </c>
      <c r="AA2746">
        <v>-8.34</v>
      </c>
      <c r="AB2746">
        <v>3.34</v>
      </c>
      <c r="AC2746">
        <v>-7.27</v>
      </c>
      <c r="AD2746" t="s">
        <v>41</v>
      </c>
      <c r="AF2746">
        <v>240</v>
      </c>
      <c r="AG2746" s="1">
        <v>240</v>
      </c>
      <c r="AH2746">
        <v>3.3</v>
      </c>
      <c r="AI2746">
        <v>3.3</v>
      </c>
      <c r="AJ2746">
        <v>0</v>
      </c>
      <c r="AK2746" t="s">
        <v>41</v>
      </c>
      <c r="AL2746" t="s">
        <v>41</v>
      </c>
      <c r="AM2746" t="s">
        <v>41</v>
      </c>
    </row>
    <row r="2747" spans="1:39" x14ac:dyDescent="0.3">
      <c r="A2747" t="s">
        <v>55</v>
      </c>
      <c r="B2747" t="s">
        <v>56</v>
      </c>
      <c r="C2747" t="s">
        <v>38</v>
      </c>
      <c r="D2747" t="s">
        <v>59</v>
      </c>
      <c r="E2747">
        <v>-5</v>
      </c>
      <c r="F2747" t="s">
        <v>43</v>
      </c>
      <c r="G2747" t="s">
        <v>40</v>
      </c>
      <c r="H2747" t="s">
        <v>41</v>
      </c>
      <c r="J2747">
        <v>77.069999999999993</v>
      </c>
      <c r="K2747" t="s">
        <v>41</v>
      </c>
      <c r="L2747">
        <v>29514.87</v>
      </c>
      <c r="M2747" t="s">
        <v>41</v>
      </c>
      <c r="N2747" t="s">
        <v>41</v>
      </c>
      <c r="O2747">
        <v>1280</v>
      </c>
      <c r="P2747">
        <v>1287.54</v>
      </c>
      <c r="Q2747">
        <v>1300</v>
      </c>
      <c r="R2747">
        <v>-3.46</v>
      </c>
      <c r="S2747">
        <v>0.22</v>
      </c>
      <c r="T2747">
        <v>62.04</v>
      </c>
      <c r="U2747">
        <v>1001</v>
      </c>
      <c r="V2747" t="s">
        <v>41</v>
      </c>
      <c r="W2747">
        <v>6.32</v>
      </c>
      <c r="X2747" t="s">
        <v>41</v>
      </c>
      <c r="Z2747">
        <v>-5</v>
      </c>
      <c r="AA2747">
        <v>-8.34</v>
      </c>
      <c r="AB2747">
        <v>3.34</v>
      </c>
      <c r="AC2747">
        <v>-7.68</v>
      </c>
      <c r="AD2747" t="s">
        <v>41</v>
      </c>
      <c r="AF2747">
        <v>240</v>
      </c>
      <c r="AG2747">
        <v>240</v>
      </c>
      <c r="AH2747">
        <v>3.3</v>
      </c>
      <c r="AI2747">
        <v>3.3</v>
      </c>
      <c r="AJ2747">
        <v>0</v>
      </c>
      <c r="AK2747" t="s">
        <v>41</v>
      </c>
      <c r="AL2747" t="s">
        <v>41</v>
      </c>
      <c r="AM2747" t="s">
        <v>41</v>
      </c>
    </row>
    <row r="2748" spans="1:39" x14ac:dyDescent="0.3">
      <c r="A2748" t="s">
        <v>55</v>
      </c>
      <c r="B2748" t="s">
        <v>56</v>
      </c>
      <c r="C2748" t="s">
        <v>38</v>
      </c>
      <c r="D2748" t="s">
        <v>59</v>
      </c>
      <c r="E2748">
        <v>-5</v>
      </c>
      <c r="F2748" t="s">
        <v>44</v>
      </c>
      <c r="G2748" t="s">
        <v>40</v>
      </c>
      <c r="H2748" t="s">
        <v>41</v>
      </c>
      <c r="J2748">
        <v>77.069999999999993</v>
      </c>
      <c r="K2748" t="s">
        <v>41</v>
      </c>
      <c r="L2748">
        <v>29514.87</v>
      </c>
      <c r="M2748" t="s">
        <v>41</v>
      </c>
      <c r="N2748" t="s">
        <v>41</v>
      </c>
      <c r="O2748">
        <v>1300</v>
      </c>
      <c r="P2748">
        <v>1308.04</v>
      </c>
      <c r="Q2748">
        <v>1320</v>
      </c>
      <c r="R2748">
        <v>-2.96</v>
      </c>
      <c r="S2748">
        <v>0.2</v>
      </c>
      <c r="T2748">
        <v>56.98</v>
      </c>
      <c r="U2748">
        <v>1001</v>
      </c>
      <c r="V2748" t="s">
        <v>41</v>
      </c>
      <c r="W2748">
        <v>5.89</v>
      </c>
      <c r="X2748" t="s">
        <v>41</v>
      </c>
      <c r="Z2748">
        <v>-5</v>
      </c>
      <c r="AA2748">
        <v>-8.34</v>
      </c>
      <c r="AB2748">
        <v>3.34</v>
      </c>
      <c r="AC2748">
        <v>-7.8</v>
      </c>
      <c r="AD2748" t="s">
        <v>41</v>
      </c>
      <c r="AF2748">
        <v>240</v>
      </c>
      <c r="AG2748">
        <v>240</v>
      </c>
      <c r="AH2748">
        <v>3.3</v>
      </c>
      <c r="AI2748">
        <v>3.3</v>
      </c>
      <c r="AJ2748">
        <v>0</v>
      </c>
      <c r="AK2748" t="s">
        <v>41</v>
      </c>
      <c r="AL2748" t="s">
        <v>41</v>
      </c>
      <c r="AM2748" t="s">
        <v>41</v>
      </c>
    </row>
    <row r="2749" spans="1:39" x14ac:dyDescent="0.3">
      <c r="A2749" t="s">
        <v>55</v>
      </c>
      <c r="B2749" t="s">
        <v>56</v>
      </c>
      <c r="C2749" t="s">
        <v>38</v>
      </c>
      <c r="D2749" t="s">
        <v>59</v>
      </c>
      <c r="E2749">
        <v>-5</v>
      </c>
      <c r="F2749" t="s">
        <v>45</v>
      </c>
      <c r="G2749" t="s">
        <v>40</v>
      </c>
      <c r="H2749" t="s">
        <v>41</v>
      </c>
      <c r="J2749">
        <v>77.069999999999993</v>
      </c>
      <c r="K2749" t="s">
        <v>41</v>
      </c>
      <c r="L2749">
        <v>29514.87</v>
      </c>
      <c r="M2749" t="s">
        <v>41</v>
      </c>
      <c r="N2749" t="s">
        <v>41</v>
      </c>
      <c r="O2749">
        <v>1320</v>
      </c>
      <c r="P2749">
        <v>1327.6</v>
      </c>
      <c r="Q2749">
        <v>1340</v>
      </c>
      <c r="R2749">
        <v>-3.4</v>
      </c>
      <c r="S2749">
        <v>0.19</v>
      </c>
      <c r="T2749">
        <v>58.5</v>
      </c>
      <c r="U2749">
        <v>1001</v>
      </c>
      <c r="V2749" t="s">
        <v>41</v>
      </c>
      <c r="W2749">
        <v>5</v>
      </c>
      <c r="X2749" t="s">
        <v>41</v>
      </c>
      <c r="Z2749">
        <v>-5</v>
      </c>
      <c r="AA2749">
        <v>-8.34</v>
      </c>
      <c r="AB2749">
        <v>3.34</v>
      </c>
      <c r="AC2749">
        <v>-7.46</v>
      </c>
      <c r="AD2749" t="s">
        <v>41</v>
      </c>
      <c r="AF2749">
        <v>240</v>
      </c>
      <c r="AG2749">
        <v>240</v>
      </c>
      <c r="AH2749">
        <v>3.3</v>
      </c>
      <c r="AI2749">
        <v>3.3</v>
      </c>
      <c r="AJ2749">
        <v>0</v>
      </c>
      <c r="AK2749" t="s">
        <v>41</v>
      </c>
      <c r="AL2749" t="s">
        <v>41</v>
      </c>
      <c r="AM2749" t="s">
        <v>41</v>
      </c>
    </row>
    <row r="2750" spans="1:39" x14ac:dyDescent="0.3">
      <c r="A2750" t="s">
        <v>55</v>
      </c>
      <c r="B2750" t="s">
        <v>56</v>
      </c>
      <c r="C2750" t="s">
        <v>38</v>
      </c>
      <c r="D2750" t="s">
        <v>59</v>
      </c>
      <c r="E2750">
        <v>-5</v>
      </c>
      <c r="F2750" t="s">
        <v>46</v>
      </c>
      <c r="G2750" t="s">
        <v>40</v>
      </c>
      <c r="H2750" t="s">
        <v>41</v>
      </c>
      <c r="J2750">
        <v>77.069999999999993</v>
      </c>
      <c r="K2750" t="s">
        <v>41</v>
      </c>
      <c r="L2750">
        <v>29514.87</v>
      </c>
      <c r="M2750" t="s">
        <v>41</v>
      </c>
      <c r="N2750" t="s">
        <v>41</v>
      </c>
      <c r="O2750">
        <v>1260</v>
      </c>
      <c r="P2750">
        <v>1267.8399999999999</v>
      </c>
      <c r="Q2750">
        <v>1280</v>
      </c>
      <c r="R2750">
        <v>-3.16</v>
      </c>
      <c r="S2750">
        <v>0.2</v>
      </c>
      <c r="T2750">
        <v>61.92</v>
      </c>
      <c r="U2750">
        <v>1001</v>
      </c>
      <c r="V2750" t="s">
        <v>41</v>
      </c>
      <c r="W2750">
        <v>6.47</v>
      </c>
      <c r="X2750" t="s">
        <v>41</v>
      </c>
      <c r="Z2750">
        <v>-5</v>
      </c>
      <c r="AA2750">
        <v>-8.34</v>
      </c>
      <c r="AB2750">
        <v>3.34</v>
      </c>
      <c r="AC2750">
        <v>-7.27</v>
      </c>
      <c r="AD2750" t="s">
        <v>41</v>
      </c>
      <c r="AF2750">
        <v>240</v>
      </c>
      <c r="AG2750">
        <v>240</v>
      </c>
      <c r="AH2750">
        <v>3.3</v>
      </c>
      <c r="AI2750">
        <v>3.3</v>
      </c>
      <c r="AJ2750">
        <v>0</v>
      </c>
      <c r="AK2750" t="s">
        <v>41</v>
      </c>
      <c r="AL2750" t="s">
        <v>41</v>
      </c>
      <c r="AM2750" t="s">
        <v>41</v>
      </c>
    </row>
    <row r="2751" spans="1:39" x14ac:dyDescent="0.3">
      <c r="A2751" t="s">
        <v>55</v>
      </c>
      <c r="B2751" t="s">
        <v>56</v>
      </c>
      <c r="C2751" t="s">
        <v>38</v>
      </c>
      <c r="D2751" t="s">
        <v>59</v>
      </c>
      <c r="E2751">
        <v>-5</v>
      </c>
      <c r="F2751" t="s">
        <v>47</v>
      </c>
      <c r="G2751" t="s">
        <v>40</v>
      </c>
      <c r="H2751" t="s">
        <v>41</v>
      </c>
      <c r="J2751">
        <v>77.069999999999993</v>
      </c>
      <c r="K2751" t="s">
        <v>41</v>
      </c>
      <c r="L2751">
        <v>29514.87</v>
      </c>
      <c r="M2751" t="s">
        <v>41</v>
      </c>
      <c r="N2751" t="s">
        <v>41</v>
      </c>
      <c r="O2751">
        <v>1280</v>
      </c>
      <c r="P2751">
        <v>1287.54</v>
      </c>
      <c r="Q2751">
        <v>1300</v>
      </c>
      <c r="R2751">
        <v>-3.46</v>
      </c>
      <c r="S2751">
        <v>0.22</v>
      </c>
      <c r="T2751">
        <v>62.04</v>
      </c>
      <c r="U2751">
        <v>1001</v>
      </c>
      <c r="V2751" t="s">
        <v>41</v>
      </c>
      <c r="W2751">
        <v>6.48</v>
      </c>
      <c r="X2751" t="s">
        <v>41</v>
      </c>
      <c r="Z2751">
        <v>-5</v>
      </c>
      <c r="AA2751">
        <v>-8.34</v>
      </c>
      <c r="AB2751">
        <v>3.34</v>
      </c>
      <c r="AC2751">
        <v>-7.68</v>
      </c>
      <c r="AD2751" t="s">
        <v>41</v>
      </c>
      <c r="AF2751">
        <v>240</v>
      </c>
      <c r="AG2751">
        <v>240</v>
      </c>
      <c r="AH2751">
        <v>3.3</v>
      </c>
      <c r="AI2751">
        <v>3.3</v>
      </c>
      <c r="AJ2751">
        <v>0</v>
      </c>
      <c r="AK2751" t="s">
        <v>41</v>
      </c>
      <c r="AL2751" t="s">
        <v>41</v>
      </c>
      <c r="AM2751" t="s">
        <v>41</v>
      </c>
    </row>
    <row r="2752" spans="1:39" x14ac:dyDescent="0.3">
      <c r="A2752" t="s">
        <v>55</v>
      </c>
      <c r="B2752" t="s">
        <v>56</v>
      </c>
      <c r="C2752" t="s">
        <v>38</v>
      </c>
      <c r="D2752" t="s">
        <v>59</v>
      </c>
      <c r="E2752">
        <v>-5</v>
      </c>
      <c r="F2752" t="s">
        <v>48</v>
      </c>
      <c r="G2752" t="s">
        <v>40</v>
      </c>
      <c r="H2752" t="s">
        <v>41</v>
      </c>
      <c r="J2752">
        <v>77.069999999999993</v>
      </c>
      <c r="K2752" t="s">
        <v>41</v>
      </c>
      <c r="L2752">
        <v>29514.87</v>
      </c>
      <c r="M2752" t="s">
        <v>41</v>
      </c>
      <c r="N2752" t="s">
        <v>41</v>
      </c>
      <c r="O2752">
        <v>1300</v>
      </c>
      <c r="P2752">
        <v>1308.04</v>
      </c>
      <c r="Q2752">
        <v>1320</v>
      </c>
      <c r="R2752">
        <v>-2.96</v>
      </c>
      <c r="S2752">
        <v>0.2</v>
      </c>
      <c r="T2752">
        <v>56.98</v>
      </c>
      <c r="U2752">
        <v>1001</v>
      </c>
      <c r="V2752" t="s">
        <v>41</v>
      </c>
      <c r="W2752">
        <v>6.41</v>
      </c>
      <c r="X2752" t="s">
        <v>41</v>
      </c>
      <c r="Z2752">
        <v>-5</v>
      </c>
      <c r="AA2752">
        <v>-8.34</v>
      </c>
      <c r="AB2752">
        <v>3.34</v>
      </c>
      <c r="AC2752">
        <v>-7.8</v>
      </c>
      <c r="AD2752" t="s">
        <v>41</v>
      </c>
      <c r="AF2752">
        <v>240</v>
      </c>
      <c r="AG2752">
        <v>240</v>
      </c>
      <c r="AH2752">
        <v>3.3</v>
      </c>
      <c r="AI2752">
        <v>3.3</v>
      </c>
      <c r="AJ2752">
        <v>0</v>
      </c>
      <c r="AK2752" t="s">
        <v>41</v>
      </c>
      <c r="AL2752" t="s">
        <v>41</v>
      </c>
      <c r="AM2752" t="s">
        <v>41</v>
      </c>
    </row>
    <row r="2753" spans="1:39" x14ac:dyDescent="0.3">
      <c r="A2753" t="s">
        <v>55</v>
      </c>
      <c r="B2753" t="s">
        <v>56</v>
      </c>
      <c r="C2753" t="s">
        <v>38</v>
      </c>
      <c r="D2753" t="s">
        <v>59</v>
      </c>
      <c r="E2753">
        <v>-5</v>
      </c>
      <c r="F2753" t="s">
        <v>49</v>
      </c>
      <c r="G2753" t="s">
        <v>40</v>
      </c>
      <c r="H2753" t="s">
        <v>41</v>
      </c>
      <c r="J2753">
        <v>77.069999999999993</v>
      </c>
      <c r="K2753" t="s">
        <v>41</v>
      </c>
      <c r="L2753">
        <v>29514.87</v>
      </c>
      <c r="M2753" t="s">
        <v>41</v>
      </c>
      <c r="N2753" t="s">
        <v>41</v>
      </c>
      <c r="O2753">
        <v>1320</v>
      </c>
      <c r="P2753">
        <v>1327.6</v>
      </c>
      <c r="Q2753">
        <v>1340</v>
      </c>
      <c r="R2753">
        <v>-3.4</v>
      </c>
      <c r="S2753">
        <v>0.19</v>
      </c>
      <c r="T2753">
        <v>58.5</v>
      </c>
      <c r="U2753">
        <v>1001</v>
      </c>
      <c r="V2753" t="s">
        <v>41</v>
      </c>
      <c r="W2753">
        <v>5.48</v>
      </c>
      <c r="X2753" t="s">
        <v>41</v>
      </c>
      <c r="Z2753">
        <v>-5</v>
      </c>
      <c r="AA2753">
        <v>-8.34</v>
      </c>
      <c r="AB2753">
        <v>3.34</v>
      </c>
      <c r="AC2753">
        <v>-7.46</v>
      </c>
      <c r="AD2753" t="s">
        <v>41</v>
      </c>
      <c r="AF2753">
        <v>240</v>
      </c>
      <c r="AG2753">
        <v>240</v>
      </c>
      <c r="AH2753">
        <v>3.3</v>
      </c>
      <c r="AI2753">
        <v>3.3</v>
      </c>
      <c r="AJ2753">
        <v>0</v>
      </c>
      <c r="AK2753" t="s">
        <v>41</v>
      </c>
      <c r="AL2753" t="s">
        <v>41</v>
      </c>
      <c r="AM2753" t="s">
        <v>41</v>
      </c>
    </row>
    <row r="2754" spans="1:39" x14ac:dyDescent="0.3">
      <c r="A2754" t="s">
        <v>55</v>
      </c>
      <c r="B2754" t="s">
        <v>56</v>
      </c>
      <c r="C2754" t="s">
        <v>38</v>
      </c>
      <c r="D2754" t="s">
        <v>59</v>
      </c>
      <c r="E2754">
        <v>-5</v>
      </c>
      <c r="F2754" t="s">
        <v>39</v>
      </c>
      <c r="G2754" t="s">
        <v>40</v>
      </c>
      <c r="H2754" t="s">
        <v>41</v>
      </c>
      <c r="J2754">
        <v>77.62</v>
      </c>
      <c r="K2754" t="s">
        <v>41</v>
      </c>
      <c r="L2754">
        <v>29597.919999999998</v>
      </c>
      <c r="M2754" t="s">
        <v>41</v>
      </c>
      <c r="N2754" t="s">
        <v>41</v>
      </c>
      <c r="O2754">
        <v>1260</v>
      </c>
      <c r="P2754" s="1">
        <v>1267.8599999999999</v>
      </c>
      <c r="Q2754">
        <v>1280</v>
      </c>
      <c r="R2754">
        <v>-3.14</v>
      </c>
      <c r="S2754">
        <v>0.2</v>
      </c>
      <c r="T2754" s="1">
        <v>62.02</v>
      </c>
      <c r="U2754">
        <v>1001</v>
      </c>
      <c r="V2754" t="s">
        <v>41</v>
      </c>
      <c r="W2754">
        <v>6.36</v>
      </c>
      <c r="X2754" t="s">
        <v>41</v>
      </c>
      <c r="Z2754">
        <v>-5.03</v>
      </c>
      <c r="AA2754">
        <v>-8.34</v>
      </c>
      <c r="AB2754">
        <v>3.31</v>
      </c>
      <c r="AC2754">
        <v>-7.17</v>
      </c>
      <c r="AD2754" t="s">
        <v>41</v>
      </c>
      <c r="AF2754">
        <v>250</v>
      </c>
      <c r="AG2754" s="1">
        <v>250</v>
      </c>
      <c r="AH2754">
        <v>3.3</v>
      </c>
      <c r="AI2754">
        <v>3.3</v>
      </c>
      <c r="AJ2754">
        <v>0</v>
      </c>
      <c r="AK2754" t="s">
        <v>41</v>
      </c>
      <c r="AL2754" t="s">
        <v>41</v>
      </c>
      <c r="AM2754" t="s">
        <v>41</v>
      </c>
    </row>
    <row r="2755" spans="1:39" x14ac:dyDescent="0.3">
      <c r="A2755" t="s">
        <v>55</v>
      </c>
      <c r="B2755" t="s">
        <v>56</v>
      </c>
      <c r="C2755" t="s">
        <v>38</v>
      </c>
      <c r="D2755" t="s">
        <v>59</v>
      </c>
      <c r="E2755">
        <v>-5</v>
      </c>
      <c r="F2755" t="s">
        <v>43</v>
      </c>
      <c r="G2755" t="s">
        <v>40</v>
      </c>
      <c r="H2755" t="s">
        <v>41</v>
      </c>
      <c r="J2755">
        <v>77.62</v>
      </c>
      <c r="K2755" t="s">
        <v>41</v>
      </c>
      <c r="L2755">
        <v>29597.919999999998</v>
      </c>
      <c r="M2755" t="s">
        <v>41</v>
      </c>
      <c r="N2755" t="s">
        <v>41</v>
      </c>
      <c r="O2755">
        <v>1280</v>
      </c>
      <c r="P2755">
        <v>1287.56</v>
      </c>
      <c r="Q2755">
        <v>1300</v>
      </c>
      <c r="R2755">
        <v>-3.44</v>
      </c>
      <c r="S2755">
        <v>0.22</v>
      </c>
      <c r="T2755">
        <v>62.29</v>
      </c>
      <c r="U2755">
        <v>1001</v>
      </c>
      <c r="V2755" t="s">
        <v>41</v>
      </c>
      <c r="W2755">
        <v>6.37</v>
      </c>
      <c r="X2755" t="s">
        <v>41</v>
      </c>
      <c r="Z2755">
        <v>-5.03</v>
      </c>
      <c r="AA2755">
        <v>-8.34</v>
      </c>
      <c r="AB2755">
        <v>3.31</v>
      </c>
      <c r="AC2755">
        <v>-7.55</v>
      </c>
      <c r="AD2755" t="s">
        <v>41</v>
      </c>
      <c r="AF2755">
        <v>250</v>
      </c>
      <c r="AG2755">
        <v>250</v>
      </c>
      <c r="AH2755">
        <v>3.3</v>
      </c>
      <c r="AI2755">
        <v>3.3</v>
      </c>
      <c r="AJ2755">
        <v>0</v>
      </c>
      <c r="AK2755" t="s">
        <v>41</v>
      </c>
      <c r="AL2755" t="s">
        <v>41</v>
      </c>
      <c r="AM2755" t="s">
        <v>41</v>
      </c>
    </row>
    <row r="2756" spans="1:39" x14ac:dyDescent="0.3">
      <c r="A2756" t="s">
        <v>55</v>
      </c>
      <c r="B2756" t="s">
        <v>56</v>
      </c>
      <c r="C2756" t="s">
        <v>38</v>
      </c>
      <c r="D2756" t="s">
        <v>59</v>
      </c>
      <c r="E2756">
        <v>-5</v>
      </c>
      <c r="F2756" t="s">
        <v>44</v>
      </c>
      <c r="G2756" t="s">
        <v>40</v>
      </c>
      <c r="H2756" t="s">
        <v>41</v>
      </c>
      <c r="J2756">
        <v>77.62</v>
      </c>
      <c r="K2756" t="s">
        <v>41</v>
      </c>
      <c r="L2756">
        <v>29597.919999999998</v>
      </c>
      <c r="M2756" t="s">
        <v>41</v>
      </c>
      <c r="N2756" t="s">
        <v>41</v>
      </c>
      <c r="O2756">
        <v>1300</v>
      </c>
      <c r="P2756">
        <v>1308.06</v>
      </c>
      <c r="Q2756">
        <v>1320</v>
      </c>
      <c r="R2756">
        <v>-2.94</v>
      </c>
      <c r="S2756">
        <v>0.2</v>
      </c>
      <c r="T2756">
        <v>56.99</v>
      </c>
      <c r="U2756">
        <v>1001</v>
      </c>
      <c r="V2756" t="s">
        <v>41</v>
      </c>
      <c r="W2756">
        <v>5.93</v>
      </c>
      <c r="X2756" t="s">
        <v>41</v>
      </c>
      <c r="Z2756">
        <v>-5.03</v>
      </c>
      <c r="AA2756">
        <v>-8.34</v>
      </c>
      <c r="AB2756">
        <v>3.31</v>
      </c>
      <c r="AC2756">
        <v>-7.71</v>
      </c>
      <c r="AD2756" t="s">
        <v>41</v>
      </c>
      <c r="AF2756">
        <v>250</v>
      </c>
      <c r="AG2756">
        <v>250</v>
      </c>
      <c r="AH2756">
        <v>3.3</v>
      </c>
      <c r="AI2756">
        <v>3.3</v>
      </c>
      <c r="AJ2756">
        <v>0</v>
      </c>
      <c r="AK2756" t="s">
        <v>41</v>
      </c>
      <c r="AL2756" t="s">
        <v>41</v>
      </c>
      <c r="AM2756" t="s">
        <v>41</v>
      </c>
    </row>
    <row r="2757" spans="1:39" x14ac:dyDescent="0.3">
      <c r="A2757" t="s">
        <v>55</v>
      </c>
      <c r="B2757" t="s">
        <v>56</v>
      </c>
      <c r="C2757" t="s">
        <v>38</v>
      </c>
      <c r="D2757" t="s">
        <v>59</v>
      </c>
      <c r="E2757">
        <v>-5</v>
      </c>
      <c r="F2757" t="s">
        <v>45</v>
      </c>
      <c r="G2757" t="s">
        <v>40</v>
      </c>
      <c r="H2757" t="s">
        <v>41</v>
      </c>
      <c r="J2757">
        <v>77.62</v>
      </c>
      <c r="K2757" t="s">
        <v>41</v>
      </c>
      <c r="L2757">
        <v>29597.919999999998</v>
      </c>
      <c r="M2757" t="s">
        <v>41</v>
      </c>
      <c r="N2757" t="s">
        <v>41</v>
      </c>
      <c r="O2757">
        <v>1320</v>
      </c>
      <c r="P2757">
        <v>1327.62</v>
      </c>
      <c r="Q2757">
        <v>1340</v>
      </c>
      <c r="R2757">
        <v>-3.38</v>
      </c>
      <c r="S2757">
        <v>0.19</v>
      </c>
      <c r="T2757">
        <v>58.53</v>
      </c>
      <c r="U2757">
        <v>1001</v>
      </c>
      <c r="V2757" t="s">
        <v>41</v>
      </c>
      <c r="W2757">
        <v>5.03</v>
      </c>
      <c r="X2757" t="s">
        <v>41</v>
      </c>
      <c r="Z2757">
        <v>-5.03</v>
      </c>
      <c r="AA2757">
        <v>-8.34</v>
      </c>
      <c r="AB2757">
        <v>3.31</v>
      </c>
      <c r="AC2757">
        <v>-7.33</v>
      </c>
      <c r="AD2757" t="s">
        <v>41</v>
      </c>
      <c r="AF2757">
        <v>250</v>
      </c>
      <c r="AG2757">
        <v>250</v>
      </c>
      <c r="AH2757">
        <v>3.3</v>
      </c>
      <c r="AI2757">
        <v>3.3</v>
      </c>
      <c r="AJ2757">
        <v>0</v>
      </c>
      <c r="AK2757" t="s">
        <v>41</v>
      </c>
      <c r="AL2757" t="s">
        <v>41</v>
      </c>
      <c r="AM2757" t="s">
        <v>41</v>
      </c>
    </row>
    <row r="2758" spans="1:39" x14ac:dyDescent="0.3">
      <c r="A2758" t="s">
        <v>55</v>
      </c>
      <c r="B2758" t="s">
        <v>56</v>
      </c>
      <c r="C2758" t="s">
        <v>38</v>
      </c>
      <c r="D2758" t="s">
        <v>59</v>
      </c>
      <c r="E2758">
        <v>-5</v>
      </c>
      <c r="F2758" t="s">
        <v>46</v>
      </c>
      <c r="G2758" t="s">
        <v>40</v>
      </c>
      <c r="H2758" t="s">
        <v>41</v>
      </c>
      <c r="J2758">
        <v>77.62</v>
      </c>
      <c r="K2758" t="s">
        <v>41</v>
      </c>
      <c r="L2758">
        <v>29597.919999999998</v>
      </c>
      <c r="M2758" t="s">
        <v>41</v>
      </c>
      <c r="N2758" t="s">
        <v>41</v>
      </c>
      <c r="O2758">
        <v>1260</v>
      </c>
      <c r="P2758">
        <v>1267.8599999999999</v>
      </c>
      <c r="Q2758">
        <v>1280</v>
      </c>
      <c r="R2758">
        <v>-3.14</v>
      </c>
      <c r="S2758">
        <v>0.2</v>
      </c>
      <c r="T2758">
        <v>62.02</v>
      </c>
      <c r="U2758">
        <v>1001</v>
      </c>
      <c r="V2758" t="s">
        <v>41</v>
      </c>
      <c r="W2758">
        <v>6.51</v>
      </c>
      <c r="X2758" t="s">
        <v>41</v>
      </c>
      <c r="Z2758">
        <v>-5.03</v>
      </c>
      <c r="AA2758">
        <v>-8.34</v>
      </c>
      <c r="AB2758">
        <v>3.31</v>
      </c>
      <c r="AC2758">
        <v>-7.17</v>
      </c>
      <c r="AD2758" t="s">
        <v>41</v>
      </c>
      <c r="AF2758">
        <v>250</v>
      </c>
      <c r="AG2758">
        <v>250</v>
      </c>
      <c r="AH2758">
        <v>3.3</v>
      </c>
      <c r="AI2758">
        <v>3.3</v>
      </c>
      <c r="AJ2758">
        <v>0</v>
      </c>
      <c r="AK2758" t="s">
        <v>41</v>
      </c>
      <c r="AL2758" t="s">
        <v>41</v>
      </c>
      <c r="AM2758" t="s">
        <v>41</v>
      </c>
    </row>
    <row r="2759" spans="1:39" x14ac:dyDescent="0.3">
      <c r="A2759" t="s">
        <v>55</v>
      </c>
      <c r="B2759" t="s">
        <v>56</v>
      </c>
      <c r="C2759" t="s">
        <v>38</v>
      </c>
      <c r="D2759" t="s">
        <v>59</v>
      </c>
      <c r="E2759">
        <v>-5</v>
      </c>
      <c r="F2759" t="s">
        <v>47</v>
      </c>
      <c r="G2759" t="s">
        <v>40</v>
      </c>
      <c r="H2759" t="s">
        <v>41</v>
      </c>
      <c r="J2759">
        <v>77.62</v>
      </c>
      <c r="K2759" t="s">
        <v>41</v>
      </c>
      <c r="L2759">
        <v>29597.919999999998</v>
      </c>
      <c r="M2759" t="s">
        <v>41</v>
      </c>
      <c r="N2759" t="s">
        <v>41</v>
      </c>
      <c r="O2759">
        <v>1280</v>
      </c>
      <c r="P2759">
        <v>1287.56</v>
      </c>
      <c r="Q2759">
        <v>1300</v>
      </c>
      <c r="R2759">
        <v>-3.44</v>
      </c>
      <c r="S2759">
        <v>0.22</v>
      </c>
      <c r="T2759">
        <v>62.29</v>
      </c>
      <c r="U2759">
        <v>1001</v>
      </c>
      <c r="V2759" t="s">
        <v>41</v>
      </c>
      <c r="W2759">
        <v>6.52</v>
      </c>
      <c r="X2759" t="s">
        <v>41</v>
      </c>
      <c r="Z2759">
        <v>-5.03</v>
      </c>
      <c r="AA2759">
        <v>-8.34</v>
      </c>
      <c r="AB2759">
        <v>3.31</v>
      </c>
      <c r="AC2759">
        <v>-7.55</v>
      </c>
      <c r="AD2759" t="s">
        <v>41</v>
      </c>
      <c r="AF2759">
        <v>250</v>
      </c>
      <c r="AG2759">
        <v>250</v>
      </c>
      <c r="AH2759">
        <v>3.3</v>
      </c>
      <c r="AI2759">
        <v>3.3</v>
      </c>
      <c r="AJ2759">
        <v>0</v>
      </c>
      <c r="AK2759" t="s">
        <v>41</v>
      </c>
      <c r="AL2759" t="s">
        <v>41</v>
      </c>
      <c r="AM2759" t="s">
        <v>41</v>
      </c>
    </row>
    <row r="2760" spans="1:39" x14ac:dyDescent="0.3">
      <c r="A2760" t="s">
        <v>55</v>
      </c>
      <c r="B2760" t="s">
        <v>56</v>
      </c>
      <c r="C2760" t="s">
        <v>38</v>
      </c>
      <c r="D2760" t="s">
        <v>59</v>
      </c>
      <c r="E2760">
        <v>-5</v>
      </c>
      <c r="F2760" t="s">
        <v>48</v>
      </c>
      <c r="G2760" t="s">
        <v>40</v>
      </c>
      <c r="H2760" t="s">
        <v>41</v>
      </c>
      <c r="J2760">
        <v>77.62</v>
      </c>
      <c r="K2760" t="s">
        <v>41</v>
      </c>
      <c r="L2760">
        <v>29597.919999999998</v>
      </c>
      <c r="M2760" t="s">
        <v>41</v>
      </c>
      <c r="N2760" t="s">
        <v>41</v>
      </c>
      <c r="O2760">
        <v>1300</v>
      </c>
      <c r="P2760">
        <v>1308.06</v>
      </c>
      <c r="Q2760">
        <v>1320</v>
      </c>
      <c r="R2760">
        <v>-2.94</v>
      </c>
      <c r="S2760">
        <v>0.2</v>
      </c>
      <c r="T2760">
        <v>56.99</v>
      </c>
      <c r="U2760">
        <v>1001</v>
      </c>
      <c r="V2760" t="s">
        <v>41</v>
      </c>
      <c r="W2760">
        <v>6.44</v>
      </c>
      <c r="X2760" t="s">
        <v>41</v>
      </c>
      <c r="Z2760">
        <v>-5.03</v>
      </c>
      <c r="AA2760">
        <v>-8.34</v>
      </c>
      <c r="AB2760">
        <v>3.31</v>
      </c>
      <c r="AC2760">
        <v>-7.71</v>
      </c>
      <c r="AD2760" t="s">
        <v>41</v>
      </c>
      <c r="AF2760">
        <v>250</v>
      </c>
      <c r="AG2760">
        <v>250</v>
      </c>
      <c r="AH2760">
        <v>3.3</v>
      </c>
      <c r="AI2760">
        <v>3.3</v>
      </c>
      <c r="AJ2760">
        <v>0</v>
      </c>
      <c r="AK2760" t="s">
        <v>41</v>
      </c>
      <c r="AL2760" t="s">
        <v>41</v>
      </c>
      <c r="AM2760" t="s">
        <v>41</v>
      </c>
    </row>
    <row r="2761" spans="1:39" x14ac:dyDescent="0.3">
      <c r="A2761" t="s">
        <v>55</v>
      </c>
      <c r="B2761" t="s">
        <v>56</v>
      </c>
      <c r="C2761" t="s">
        <v>38</v>
      </c>
      <c r="D2761" t="s">
        <v>59</v>
      </c>
      <c r="E2761">
        <v>-5</v>
      </c>
      <c r="F2761" t="s">
        <v>49</v>
      </c>
      <c r="G2761" t="s">
        <v>40</v>
      </c>
      <c r="H2761" t="s">
        <v>41</v>
      </c>
      <c r="J2761">
        <v>77.62</v>
      </c>
      <c r="K2761" t="s">
        <v>41</v>
      </c>
      <c r="L2761">
        <v>29597.919999999998</v>
      </c>
      <c r="M2761" t="s">
        <v>41</v>
      </c>
      <c r="N2761" t="s">
        <v>41</v>
      </c>
      <c r="O2761">
        <v>1320</v>
      </c>
      <c r="P2761">
        <v>1327.62</v>
      </c>
      <c r="Q2761">
        <v>1340</v>
      </c>
      <c r="R2761">
        <v>-3.38</v>
      </c>
      <c r="S2761">
        <v>0.19</v>
      </c>
      <c r="T2761">
        <v>58.53</v>
      </c>
      <c r="U2761">
        <v>1001</v>
      </c>
      <c r="V2761" t="s">
        <v>41</v>
      </c>
      <c r="W2761">
        <v>5.5</v>
      </c>
      <c r="X2761" t="s">
        <v>41</v>
      </c>
      <c r="Z2761">
        <v>-5.03</v>
      </c>
      <c r="AA2761">
        <v>-8.34</v>
      </c>
      <c r="AB2761">
        <v>3.31</v>
      </c>
      <c r="AC2761">
        <v>-7.33</v>
      </c>
      <c r="AD2761" t="s">
        <v>41</v>
      </c>
      <c r="AF2761">
        <v>250</v>
      </c>
      <c r="AG2761">
        <v>250</v>
      </c>
      <c r="AH2761">
        <v>3.3</v>
      </c>
      <c r="AI2761">
        <v>3.3</v>
      </c>
      <c r="AJ2761">
        <v>0</v>
      </c>
      <c r="AK2761" t="s">
        <v>41</v>
      </c>
      <c r="AL2761" t="s">
        <v>41</v>
      </c>
      <c r="AM2761" t="s">
        <v>41</v>
      </c>
    </row>
    <row r="2762" spans="1:39" x14ac:dyDescent="0.3">
      <c r="A2762" t="s">
        <v>55</v>
      </c>
      <c r="B2762" t="s">
        <v>56</v>
      </c>
      <c r="C2762" t="s">
        <v>38</v>
      </c>
      <c r="D2762" t="s">
        <v>59</v>
      </c>
      <c r="E2762">
        <v>-5</v>
      </c>
      <c r="F2762" t="s">
        <v>39</v>
      </c>
      <c r="G2762" t="s">
        <v>40</v>
      </c>
      <c r="H2762" t="s">
        <v>41</v>
      </c>
      <c r="J2762">
        <v>75.39</v>
      </c>
      <c r="K2762" t="s">
        <v>41</v>
      </c>
      <c r="L2762">
        <v>29678.74</v>
      </c>
      <c r="M2762" t="s">
        <v>41</v>
      </c>
      <c r="N2762" t="s">
        <v>41</v>
      </c>
      <c r="O2762">
        <v>1260</v>
      </c>
      <c r="P2762" s="1">
        <v>1267.8800000000001</v>
      </c>
      <c r="Q2762">
        <v>1280</v>
      </c>
      <c r="R2762">
        <v>-3.12</v>
      </c>
      <c r="S2762">
        <v>0.2</v>
      </c>
      <c r="T2762" s="1">
        <v>62.11</v>
      </c>
      <c r="U2762">
        <v>1001</v>
      </c>
      <c r="V2762" t="s">
        <v>41</v>
      </c>
      <c r="W2762">
        <v>6.39</v>
      </c>
      <c r="X2762" t="s">
        <v>41</v>
      </c>
      <c r="Z2762">
        <v>-4.9400000000000004</v>
      </c>
      <c r="AA2762">
        <v>-8.2200000000000006</v>
      </c>
      <c r="AB2762">
        <v>3.28</v>
      </c>
      <c r="AC2762">
        <v>-6.95</v>
      </c>
      <c r="AD2762" t="s">
        <v>41</v>
      </c>
      <c r="AF2762">
        <v>260</v>
      </c>
      <c r="AG2762" s="1">
        <v>260</v>
      </c>
      <c r="AH2762">
        <v>3.3</v>
      </c>
      <c r="AI2762">
        <v>3.3</v>
      </c>
      <c r="AJ2762">
        <v>0</v>
      </c>
      <c r="AK2762" t="s">
        <v>41</v>
      </c>
      <c r="AL2762" t="s">
        <v>41</v>
      </c>
      <c r="AM2762" t="s">
        <v>41</v>
      </c>
    </row>
    <row r="2763" spans="1:39" x14ac:dyDescent="0.3">
      <c r="A2763" t="s">
        <v>55</v>
      </c>
      <c r="B2763" t="s">
        <v>56</v>
      </c>
      <c r="C2763" t="s">
        <v>38</v>
      </c>
      <c r="D2763" t="s">
        <v>59</v>
      </c>
      <c r="E2763">
        <v>-5</v>
      </c>
      <c r="F2763" t="s">
        <v>43</v>
      </c>
      <c r="G2763" t="s">
        <v>40</v>
      </c>
      <c r="H2763" t="s">
        <v>41</v>
      </c>
      <c r="J2763">
        <v>75.39</v>
      </c>
      <c r="K2763" t="s">
        <v>41</v>
      </c>
      <c r="L2763">
        <v>29678.74</v>
      </c>
      <c r="M2763" t="s">
        <v>41</v>
      </c>
      <c r="N2763" t="s">
        <v>41</v>
      </c>
      <c r="O2763">
        <v>1280</v>
      </c>
      <c r="P2763">
        <v>1287.58</v>
      </c>
      <c r="Q2763">
        <v>1300</v>
      </c>
      <c r="R2763">
        <v>-3.42</v>
      </c>
      <c r="S2763">
        <v>0.22</v>
      </c>
      <c r="T2763">
        <v>62.17</v>
      </c>
      <c r="U2763">
        <v>1001</v>
      </c>
      <c r="V2763" t="s">
        <v>41</v>
      </c>
      <c r="W2763">
        <v>6.4</v>
      </c>
      <c r="X2763" t="s">
        <v>41</v>
      </c>
      <c r="Z2763">
        <v>-4.9400000000000004</v>
      </c>
      <c r="AA2763">
        <v>-8.2200000000000006</v>
      </c>
      <c r="AB2763">
        <v>3.28</v>
      </c>
      <c r="AC2763">
        <v>-7.33</v>
      </c>
      <c r="AD2763" t="s">
        <v>41</v>
      </c>
      <c r="AF2763">
        <v>260</v>
      </c>
      <c r="AG2763">
        <v>260</v>
      </c>
      <c r="AH2763">
        <v>3.3</v>
      </c>
      <c r="AI2763">
        <v>3.3</v>
      </c>
      <c r="AJ2763">
        <v>0</v>
      </c>
      <c r="AK2763" t="s">
        <v>41</v>
      </c>
      <c r="AL2763" t="s">
        <v>41</v>
      </c>
      <c r="AM2763" t="s">
        <v>41</v>
      </c>
    </row>
    <row r="2764" spans="1:39" x14ac:dyDescent="0.3">
      <c r="A2764" t="s">
        <v>55</v>
      </c>
      <c r="B2764" t="s">
        <v>56</v>
      </c>
      <c r="C2764" t="s">
        <v>38</v>
      </c>
      <c r="D2764" t="s">
        <v>59</v>
      </c>
      <c r="E2764">
        <v>-5</v>
      </c>
      <c r="F2764" t="s">
        <v>44</v>
      </c>
      <c r="G2764" t="s">
        <v>40</v>
      </c>
      <c r="H2764" t="s">
        <v>41</v>
      </c>
      <c r="J2764">
        <v>75.39</v>
      </c>
      <c r="K2764" t="s">
        <v>41</v>
      </c>
      <c r="L2764">
        <v>29678.74</v>
      </c>
      <c r="M2764" t="s">
        <v>41</v>
      </c>
      <c r="N2764" t="s">
        <v>41</v>
      </c>
      <c r="O2764">
        <v>1300</v>
      </c>
      <c r="P2764">
        <v>1308.0999999999999</v>
      </c>
      <c r="Q2764">
        <v>1320</v>
      </c>
      <c r="R2764">
        <v>-2.9</v>
      </c>
      <c r="S2764">
        <v>0.2</v>
      </c>
      <c r="T2764">
        <v>57.05</v>
      </c>
      <c r="U2764">
        <v>1001</v>
      </c>
      <c r="V2764" t="s">
        <v>41</v>
      </c>
      <c r="W2764">
        <v>5.96</v>
      </c>
      <c r="X2764" t="s">
        <v>41</v>
      </c>
      <c r="Z2764">
        <v>-4.9400000000000004</v>
      </c>
      <c r="AA2764">
        <v>-8.2200000000000006</v>
      </c>
      <c r="AB2764">
        <v>3.28</v>
      </c>
      <c r="AC2764">
        <v>-7.49</v>
      </c>
      <c r="AD2764" t="s">
        <v>41</v>
      </c>
      <c r="AF2764">
        <v>260</v>
      </c>
      <c r="AG2764">
        <v>260</v>
      </c>
      <c r="AH2764">
        <v>3.3</v>
      </c>
      <c r="AI2764">
        <v>3.3</v>
      </c>
      <c r="AJ2764">
        <v>0</v>
      </c>
      <c r="AK2764" t="s">
        <v>41</v>
      </c>
      <c r="AL2764" t="s">
        <v>41</v>
      </c>
      <c r="AM2764" t="s">
        <v>41</v>
      </c>
    </row>
    <row r="2765" spans="1:39" x14ac:dyDescent="0.3">
      <c r="A2765" t="s">
        <v>55</v>
      </c>
      <c r="B2765" t="s">
        <v>56</v>
      </c>
      <c r="C2765" t="s">
        <v>38</v>
      </c>
      <c r="D2765" t="s">
        <v>59</v>
      </c>
      <c r="E2765">
        <v>-5</v>
      </c>
      <c r="F2765" t="s">
        <v>45</v>
      </c>
      <c r="G2765" t="s">
        <v>40</v>
      </c>
      <c r="H2765" t="s">
        <v>41</v>
      </c>
      <c r="J2765">
        <v>75.39</v>
      </c>
      <c r="K2765" t="s">
        <v>41</v>
      </c>
      <c r="L2765">
        <v>29678.74</v>
      </c>
      <c r="M2765" t="s">
        <v>41</v>
      </c>
      <c r="N2765" t="s">
        <v>41</v>
      </c>
      <c r="O2765">
        <v>1320</v>
      </c>
      <c r="P2765">
        <v>1327.64</v>
      </c>
      <c r="Q2765">
        <v>1340</v>
      </c>
      <c r="R2765">
        <v>-3.36</v>
      </c>
      <c r="S2765">
        <v>0.19</v>
      </c>
      <c r="T2765">
        <v>58.59</v>
      </c>
      <c r="U2765">
        <v>1001</v>
      </c>
      <c r="V2765" t="s">
        <v>41</v>
      </c>
      <c r="W2765">
        <v>5.07</v>
      </c>
      <c r="X2765" t="s">
        <v>41</v>
      </c>
      <c r="Z2765">
        <v>-4.9400000000000004</v>
      </c>
      <c r="AA2765">
        <v>-8.2200000000000006</v>
      </c>
      <c r="AB2765">
        <v>3.28</v>
      </c>
      <c r="AC2765">
        <v>-7.17</v>
      </c>
      <c r="AD2765" t="s">
        <v>41</v>
      </c>
      <c r="AF2765">
        <v>260</v>
      </c>
      <c r="AG2765">
        <v>260</v>
      </c>
      <c r="AH2765">
        <v>3.3</v>
      </c>
      <c r="AI2765">
        <v>3.3</v>
      </c>
      <c r="AJ2765">
        <v>0</v>
      </c>
      <c r="AK2765" t="s">
        <v>41</v>
      </c>
      <c r="AL2765" t="s">
        <v>41</v>
      </c>
      <c r="AM2765" t="s">
        <v>41</v>
      </c>
    </row>
    <row r="2766" spans="1:39" x14ac:dyDescent="0.3">
      <c r="A2766" t="s">
        <v>55</v>
      </c>
      <c r="B2766" t="s">
        <v>56</v>
      </c>
      <c r="C2766" t="s">
        <v>38</v>
      </c>
      <c r="D2766" t="s">
        <v>59</v>
      </c>
      <c r="E2766">
        <v>-5</v>
      </c>
      <c r="F2766" t="s">
        <v>46</v>
      </c>
      <c r="G2766" t="s">
        <v>40</v>
      </c>
      <c r="H2766" t="s">
        <v>41</v>
      </c>
      <c r="J2766">
        <v>75.39</v>
      </c>
      <c r="K2766" t="s">
        <v>41</v>
      </c>
      <c r="L2766">
        <v>29678.74</v>
      </c>
      <c r="M2766" t="s">
        <v>41</v>
      </c>
      <c r="N2766" t="s">
        <v>41</v>
      </c>
      <c r="O2766">
        <v>1260</v>
      </c>
      <c r="P2766">
        <v>1267.8800000000001</v>
      </c>
      <c r="Q2766">
        <v>1280</v>
      </c>
      <c r="R2766">
        <v>-3.12</v>
      </c>
      <c r="S2766">
        <v>0.2</v>
      </c>
      <c r="T2766">
        <v>62.11</v>
      </c>
      <c r="U2766">
        <v>1001</v>
      </c>
      <c r="V2766" t="s">
        <v>41</v>
      </c>
      <c r="W2766">
        <v>6.55</v>
      </c>
      <c r="X2766" t="s">
        <v>41</v>
      </c>
      <c r="Z2766">
        <v>-4.9400000000000004</v>
      </c>
      <c r="AA2766">
        <v>-8.2200000000000006</v>
      </c>
      <c r="AB2766">
        <v>3.28</v>
      </c>
      <c r="AC2766">
        <v>-6.95</v>
      </c>
      <c r="AD2766" t="s">
        <v>41</v>
      </c>
      <c r="AF2766">
        <v>260</v>
      </c>
      <c r="AG2766">
        <v>260</v>
      </c>
      <c r="AH2766">
        <v>3.3</v>
      </c>
      <c r="AI2766">
        <v>3.3</v>
      </c>
      <c r="AJ2766">
        <v>0</v>
      </c>
      <c r="AK2766" t="s">
        <v>41</v>
      </c>
      <c r="AL2766" t="s">
        <v>41</v>
      </c>
      <c r="AM2766" t="s">
        <v>41</v>
      </c>
    </row>
    <row r="2767" spans="1:39" x14ac:dyDescent="0.3">
      <c r="A2767" t="s">
        <v>55</v>
      </c>
      <c r="B2767" t="s">
        <v>56</v>
      </c>
      <c r="C2767" t="s">
        <v>38</v>
      </c>
      <c r="D2767" t="s">
        <v>59</v>
      </c>
      <c r="E2767">
        <v>-5</v>
      </c>
      <c r="F2767" t="s">
        <v>47</v>
      </c>
      <c r="G2767" t="s">
        <v>40</v>
      </c>
      <c r="H2767" t="s">
        <v>41</v>
      </c>
      <c r="J2767">
        <v>75.39</v>
      </c>
      <c r="K2767" t="s">
        <v>41</v>
      </c>
      <c r="L2767">
        <v>29678.74</v>
      </c>
      <c r="M2767" t="s">
        <v>41</v>
      </c>
      <c r="N2767" t="s">
        <v>41</v>
      </c>
      <c r="O2767">
        <v>1280</v>
      </c>
      <c r="P2767">
        <v>1287.58</v>
      </c>
      <c r="Q2767">
        <v>1300</v>
      </c>
      <c r="R2767">
        <v>-3.42</v>
      </c>
      <c r="S2767">
        <v>0.22</v>
      </c>
      <c r="T2767">
        <v>62.17</v>
      </c>
      <c r="U2767">
        <v>1001</v>
      </c>
      <c r="V2767" t="s">
        <v>41</v>
      </c>
      <c r="W2767">
        <v>6.56</v>
      </c>
      <c r="X2767" t="s">
        <v>41</v>
      </c>
      <c r="Z2767">
        <v>-4.9400000000000004</v>
      </c>
      <c r="AA2767">
        <v>-8.2200000000000006</v>
      </c>
      <c r="AB2767">
        <v>3.28</v>
      </c>
      <c r="AC2767">
        <v>-7.33</v>
      </c>
      <c r="AD2767" t="s">
        <v>41</v>
      </c>
      <c r="AF2767">
        <v>260</v>
      </c>
      <c r="AG2767">
        <v>260</v>
      </c>
      <c r="AH2767">
        <v>3.3</v>
      </c>
      <c r="AI2767">
        <v>3.3</v>
      </c>
      <c r="AJ2767">
        <v>0</v>
      </c>
      <c r="AK2767" t="s">
        <v>41</v>
      </c>
      <c r="AL2767" t="s">
        <v>41</v>
      </c>
      <c r="AM2767" t="s">
        <v>41</v>
      </c>
    </row>
    <row r="2768" spans="1:39" x14ac:dyDescent="0.3">
      <c r="A2768" t="s">
        <v>55</v>
      </c>
      <c r="B2768" t="s">
        <v>56</v>
      </c>
      <c r="C2768" t="s">
        <v>38</v>
      </c>
      <c r="D2768" t="s">
        <v>59</v>
      </c>
      <c r="E2768">
        <v>-5</v>
      </c>
      <c r="F2768" t="s">
        <v>48</v>
      </c>
      <c r="G2768" t="s">
        <v>40</v>
      </c>
      <c r="H2768" t="s">
        <v>41</v>
      </c>
      <c r="J2768">
        <v>75.39</v>
      </c>
      <c r="K2768" t="s">
        <v>41</v>
      </c>
      <c r="L2768">
        <v>29678.74</v>
      </c>
      <c r="M2768" t="s">
        <v>41</v>
      </c>
      <c r="N2768" t="s">
        <v>41</v>
      </c>
      <c r="O2768">
        <v>1300</v>
      </c>
      <c r="P2768">
        <v>1308.0999999999999</v>
      </c>
      <c r="Q2768">
        <v>1320</v>
      </c>
      <c r="R2768">
        <v>-2.9</v>
      </c>
      <c r="S2768">
        <v>0.2</v>
      </c>
      <c r="T2768">
        <v>57.05</v>
      </c>
      <c r="U2768">
        <v>1001</v>
      </c>
      <c r="V2768" t="s">
        <v>41</v>
      </c>
      <c r="W2768">
        <v>6.47</v>
      </c>
      <c r="X2768" t="s">
        <v>41</v>
      </c>
      <c r="Z2768">
        <v>-4.9400000000000004</v>
      </c>
      <c r="AA2768">
        <v>-8.2200000000000006</v>
      </c>
      <c r="AB2768">
        <v>3.28</v>
      </c>
      <c r="AC2768">
        <v>-7.49</v>
      </c>
      <c r="AD2768" t="s">
        <v>41</v>
      </c>
      <c r="AF2768">
        <v>260</v>
      </c>
      <c r="AG2768">
        <v>260</v>
      </c>
      <c r="AH2768">
        <v>3.3</v>
      </c>
      <c r="AI2768">
        <v>3.3</v>
      </c>
      <c r="AJ2768">
        <v>0</v>
      </c>
      <c r="AK2768" t="s">
        <v>41</v>
      </c>
      <c r="AL2768" t="s">
        <v>41</v>
      </c>
      <c r="AM2768" t="s">
        <v>41</v>
      </c>
    </row>
    <row r="2769" spans="1:39" x14ac:dyDescent="0.3">
      <c r="A2769" t="s">
        <v>55</v>
      </c>
      <c r="B2769" t="s">
        <v>56</v>
      </c>
      <c r="C2769" t="s">
        <v>38</v>
      </c>
      <c r="D2769" t="s">
        <v>59</v>
      </c>
      <c r="E2769">
        <v>-5</v>
      </c>
      <c r="F2769" t="s">
        <v>49</v>
      </c>
      <c r="G2769" t="s">
        <v>40</v>
      </c>
      <c r="H2769" t="s">
        <v>41</v>
      </c>
      <c r="J2769">
        <v>75.39</v>
      </c>
      <c r="K2769" t="s">
        <v>41</v>
      </c>
      <c r="L2769">
        <v>29678.74</v>
      </c>
      <c r="M2769" t="s">
        <v>41</v>
      </c>
      <c r="N2769" t="s">
        <v>41</v>
      </c>
      <c r="O2769">
        <v>1320</v>
      </c>
      <c r="P2769">
        <v>1327.64</v>
      </c>
      <c r="Q2769">
        <v>1340</v>
      </c>
      <c r="R2769">
        <v>-3.36</v>
      </c>
      <c r="S2769">
        <v>0.19</v>
      </c>
      <c r="T2769">
        <v>58.59</v>
      </c>
      <c r="U2769">
        <v>1001</v>
      </c>
      <c r="V2769" t="s">
        <v>41</v>
      </c>
      <c r="W2769">
        <v>5.52</v>
      </c>
      <c r="X2769" t="s">
        <v>41</v>
      </c>
      <c r="Z2769">
        <v>-4.9400000000000004</v>
      </c>
      <c r="AA2769">
        <v>-8.2200000000000006</v>
      </c>
      <c r="AB2769">
        <v>3.28</v>
      </c>
      <c r="AC2769">
        <v>-7.17</v>
      </c>
      <c r="AD2769" t="s">
        <v>41</v>
      </c>
      <c r="AF2769">
        <v>260</v>
      </c>
      <c r="AG2769">
        <v>260</v>
      </c>
      <c r="AH2769">
        <v>3.3</v>
      </c>
      <c r="AI2769">
        <v>3.3</v>
      </c>
      <c r="AJ2769">
        <v>0</v>
      </c>
      <c r="AK2769" t="s">
        <v>41</v>
      </c>
      <c r="AL2769" t="s">
        <v>41</v>
      </c>
      <c r="AM2769" t="s">
        <v>41</v>
      </c>
    </row>
    <row r="2770" spans="1:39" x14ac:dyDescent="0.3">
      <c r="A2770" t="s">
        <v>55</v>
      </c>
      <c r="B2770" t="s">
        <v>56</v>
      </c>
      <c r="C2770" t="s">
        <v>38</v>
      </c>
      <c r="D2770" t="s">
        <v>59</v>
      </c>
      <c r="E2770">
        <v>-5</v>
      </c>
      <c r="F2770" t="s">
        <v>39</v>
      </c>
      <c r="G2770" t="s">
        <v>40</v>
      </c>
      <c r="H2770" t="s">
        <v>41</v>
      </c>
      <c r="J2770">
        <v>75.36</v>
      </c>
      <c r="K2770" t="s">
        <v>41</v>
      </c>
      <c r="L2770">
        <v>29759.53</v>
      </c>
      <c r="M2770" t="s">
        <v>41</v>
      </c>
      <c r="N2770" t="s">
        <v>41</v>
      </c>
      <c r="O2770">
        <v>1260</v>
      </c>
      <c r="P2770" s="1">
        <v>1267.92</v>
      </c>
      <c r="Q2770">
        <v>1280</v>
      </c>
      <c r="R2770">
        <v>-3.08</v>
      </c>
      <c r="S2770">
        <v>0.19</v>
      </c>
      <c r="T2770" s="1">
        <v>62.11</v>
      </c>
      <c r="U2770">
        <v>1001</v>
      </c>
      <c r="V2770" t="s">
        <v>41</v>
      </c>
      <c r="W2770">
        <v>6.43</v>
      </c>
      <c r="X2770" t="s">
        <v>41</v>
      </c>
      <c r="Z2770">
        <v>-5.01</v>
      </c>
      <c r="AA2770">
        <v>-8.2200000000000006</v>
      </c>
      <c r="AB2770">
        <v>3.21</v>
      </c>
      <c r="AC2770">
        <v>-6.89</v>
      </c>
      <c r="AD2770" t="s">
        <v>41</v>
      </c>
      <c r="AF2770">
        <v>270</v>
      </c>
      <c r="AG2770" s="1">
        <v>270</v>
      </c>
      <c r="AH2770">
        <v>3.3</v>
      </c>
      <c r="AI2770">
        <v>3.3</v>
      </c>
      <c r="AJ2770">
        <v>0</v>
      </c>
      <c r="AK2770" t="s">
        <v>41</v>
      </c>
      <c r="AL2770" t="s">
        <v>41</v>
      </c>
      <c r="AM2770" t="s">
        <v>41</v>
      </c>
    </row>
    <row r="2771" spans="1:39" x14ac:dyDescent="0.3">
      <c r="A2771" t="s">
        <v>55</v>
      </c>
      <c r="B2771" t="s">
        <v>56</v>
      </c>
      <c r="C2771" t="s">
        <v>38</v>
      </c>
      <c r="D2771" t="s">
        <v>59</v>
      </c>
      <c r="E2771">
        <v>-5</v>
      </c>
      <c r="F2771" t="s">
        <v>43</v>
      </c>
      <c r="G2771" t="s">
        <v>40</v>
      </c>
      <c r="H2771" t="s">
        <v>41</v>
      </c>
      <c r="J2771">
        <v>75.36</v>
      </c>
      <c r="K2771" t="s">
        <v>41</v>
      </c>
      <c r="L2771">
        <v>29759.53</v>
      </c>
      <c r="M2771" t="s">
        <v>41</v>
      </c>
      <c r="N2771" t="s">
        <v>41</v>
      </c>
      <c r="O2771">
        <v>1280</v>
      </c>
      <c r="P2771">
        <v>1287.5999999999999</v>
      </c>
      <c r="Q2771">
        <v>1300</v>
      </c>
      <c r="R2771">
        <v>-3.4</v>
      </c>
      <c r="S2771">
        <v>0.22</v>
      </c>
      <c r="T2771">
        <v>62.55</v>
      </c>
      <c r="U2771">
        <v>1001</v>
      </c>
      <c r="V2771" t="s">
        <v>41</v>
      </c>
      <c r="W2771">
        <v>6.44</v>
      </c>
      <c r="X2771" t="s">
        <v>41</v>
      </c>
      <c r="Z2771">
        <v>-5.01</v>
      </c>
      <c r="AA2771">
        <v>-8.2200000000000006</v>
      </c>
      <c r="AB2771">
        <v>3.21</v>
      </c>
      <c r="AC2771">
        <v>-7.27</v>
      </c>
      <c r="AD2771" t="s">
        <v>41</v>
      </c>
      <c r="AF2771">
        <v>270</v>
      </c>
      <c r="AG2771">
        <v>270</v>
      </c>
      <c r="AH2771">
        <v>3.3</v>
      </c>
      <c r="AI2771">
        <v>3.3</v>
      </c>
      <c r="AJ2771">
        <v>0</v>
      </c>
      <c r="AK2771" t="s">
        <v>41</v>
      </c>
      <c r="AL2771" t="s">
        <v>41</v>
      </c>
      <c r="AM2771" t="s">
        <v>41</v>
      </c>
    </row>
    <row r="2772" spans="1:39" x14ac:dyDescent="0.3">
      <c r="A2772" t="s">
        <v>55</v>
      </c>
      <c r="B2772" t="s">
        <v>56</v>
      </c>
      <c r="C2772" t="s">
        <v>38</v>
      </c>
      <c r="D2772" t="s">
        <v>59</v>
      </c>
      <c r="E2772">
        <v>-5</v>
      </c>
      <c r="F2772" t="s">
        <v>44</v>
      </c>
      <c r="G2772" t="s">
        <v>40</v>
      </c>
      <c r="H2772" t="s">
        <v>41</v>
      </c>
      <c r="J2772">
        <v>75.36</v>
      </c>
      <c r="K2772" t="s">
        <v>41</v>
      </c>
      <c r="L2772">
        <v>29759.53</v>
      </c>
      <c r="M2772" t="s">
        <v>41</v>
      </c>
      <c r="N2772" t="s">
        <v>41</v>
      </c>
      <c r="O2772">
        <v>1300</v>
      </c>
      <c r="P2772">
        <v>1308.1199999999999</v>
      </c>
      <c r="Q2772">
        <v>1320</v>
      </c>
      <c r="R2772">
        <v>-2.88</v>
      </c>
      <c r="S2772">
        <v>0.2</v>
      </c>
      <c r="T2772">
        <v>56.97</v>
      </c>
      <c r="U2772">
        <v>1001</v>
      </c>
      <c r="V2772" t="s">
        <v>41</v>
      </c>
      <c r="W2772">
        <v>5.99</v>
      </c>
      <c r="X2772" t="s">
        <v>41</v>
      </c>
      <c r="Z2772">
        <v>-5.01</v>
      </c>
      <c r="AA2772">
        <v>-8.2200000000000006</v>
      </c>
      <c r="AB2772">
        <v>3.21</v>
      </c>
      <c r="AC2772">
        <v>-7.39</v>
      </c>
      <c r="AD2772" t="s">
        <v>41</v>
      </c>
      <c r="AF2772">
        <v>270</v>
      </c>
      <c r="AG2772">
        <v>270</v>
      </c>
      <c r="AH2772">
        <v>3.3</v>
      </c>
      <c r="AI2772">
        <v>3.3</v>
      </c>
      <c r="AJ2772">
        <v>0</v>
      </c>
      <c r="AK2772" t="s">
        <v>41</v>
      </c>
      <c r="AL2772" t="s">
        <v>41</v>
      </c>
      <c r="AM2772" t="s">
        <v>41</v>
      </c>
    </row>
    <row r="2773" spans="1:39" x14ac:dyDescent="0.3">
      <c r="A2773" t="s">
        <v>55</v>
      </c>
      <c r="B2773" t="s">
        <v>56</v>
      </c>
      <c r="C2773" t="s">
        <v>38</v>
      </c>
      <c r="D2773" t="s">
        <v>59</v>
      </c>
      <c r="E2773">
        <v>-5</v>
      </c>
      <c r="F2773" t="s">
        <v>45</v>
      </c>
      <c r="G2773" t="s">
        <v>40</v>
      </c>
      <c r="H2773" t="s">
        <v>41</v>
      </c>
      <c r="J2773">
        <v>75.36</v>
      </c>
      <c r="K2773" t="s">
        <v>41</v>
      </c>
      <c r="L2773">
        <v>29759.53</v>
      </c>
      <c r="M2773" t="s">
        <v>41</v>
      </c>
      <c r="N2773" t="s">
        <v>41</v>
      </c>
      <c r="O2773">
        <v>1320</v>
      </c>
      <c r="P2773">
        <v>1327.66</v>
      </c>
      <c r="Q2773">
        <v>1340</v>
      </c>
      <c r="R2773">
        <v>-3.34</v>
      </c>
      <c r="S2773">
        <v>0.19</v>
      </c>
      <c r="T2773">
        <v>58.63</v>
      </c>
      <c r="U2773">
        <v>1001</v>
      </c>
      <c r="V2773" t="s">
        <v>41</v>
      </c>
      <c r="W2773">
        <v>5.09</v>
      </c>
      <c r="X2773" t="s">
        <v>41</v>
      </c>
      <c r="Z2773">
        <v>-5.01</v>
      </c>
      <c r="AA2773">
        <v>-8.2200000000000006</v>
      </c>
      <c r="AB2773">
        <v>3.21</v>
      </c>
      <c r="AC2773">
        <v>-7.05</v>
      </c>
      <c r="AD2773" t="s">
        <v>41</v>
      </c>
      <c r="AF2773">
        <v>270</v>
      </c>
      <c r="AG2773">
        <v>270</v>
      </c>
      <c r="AH2773">
        <v>3.3</v>
      </c>
      <c r="AI2773">
        <v>3.3</v>
      </c>
      <c r="AJ2773">
        <v>0</v>
      </c>
      <c r="AK2773" t="s">
        <v>41</v>
      </c>
      <c r="AL2773" t="s">
        <v>41</v>
      </c>
      <c r="AM2773" t="s">
        <v>41</v>
      </c>
    </row>
    <row r="2774" spans="1:39" x14ac:dyDescent="0.3">
      <c r="A2774" t="s">
        <v>55</v>
      </c>
      <c r="B2774" t="s">
        <v>56</v>
      </c>
      <c r="C2774" t="s">
        <v>38</v>
      </c>
      <c r="D2774" t="s">
        <v>59</v>
      </c>
      <c r="E2774">
        <v>-5</v>
      </c>
      <c r="F2774" t="s">
        <v>46</v>
      </c>
      <c r="G2774" t="s">
        <v>40</v>
      </c>
      <c r="H2774" t="s">
        <v>41</v>
      </c>
      <c r="J2774">
        <v>75.36</v>
      </c>
      <c r="K2774" t="s">
        <v>41</v>
      </c>
      <c r="L2774">
        <v>29759.53</v>
      </c>
      <c r="M2774" t="s">
        <v>41</v>
      </c>
      <c r="N2774" t="s">
        <v>41</v>
      </c>
      <c r="O2774">
        <v>1260</v>
      </c>
      <c r="P2774">
        <v>1267.92</v>
      </c>
      <c r="Q2774">
        <v>1280</v>
      </c>
      <c r="R2774">
        <v>-3.08</v>
      </c>
      <c r="S2774">
        <v>0.19</v>
      </c>
      <c r="T2774">
        <v>62.11</v>
      </c>
      <c r="U2774">
        <v>1001</v>
      </c>
      <c r="V2774" t="s">
        <v>41</v>
      </c>
      <c r="W2774">
        <v>6.58</v>
      </c>
      <c r="X2774" t="s">
        <v>41</v>
      </c>
      <c r="Z2774">
        <v>-5.01</v>
      </c>
      <c r="AA2774">
        <v>-8.2200000000000006</v>
      </c>
      <c r="AB2774">
        <v>3.21</v>
      </c>
      <c r="AC2774">
        <v>-6.89</v>
      </c>
      <c r="AD2774" t="s">
        <v>41</v>
      </c>
      <c r="AF2774">
        <v>270</v>
      </c>
      <c r="AG2774">
        <v>270</v>
      </c>
      <c r="AH2774">
        <v>3.3</v>
      </c>
      <c r="AI2774">
        <v>3.3</v>
      </c>
      <c r="AJ2774">
        <v>0</v>
      </c>
      <c r="AK2774" t="s">
        <v>41</v>
      </c>
      <c r="AL2774" t="s">
        <v>41</v>
      </c>
      <c r="AM2774" t="s">
        <v>41</v>
      </c>
    </row>
    <row r="2775" spans="1:39" x14ac:dyDescent="0.3">
      <c r="A2775" t="s">
        <v>55</v>
      </c>
      <c r="B2775" t="s">
        <v>56</v>
      </c>
      <c r="C2775" t="s">
        <v>38</v>
      </c>
      <c r="D2775" t="s">
        <v>59</v>
      </c>
      <c r="E2775">
        <v>-5</v>
      </c>
      <c r="F2775" t="s">
        <v>47</v>
      </c>
      <c r="G2775" t="s">
        <v>40</v>
      </c>
      <c r="H2775" t="s">
        <v>41</v>
      </c>
      <c r="J2775">
        <v>75.36</v>
      </c>
      <c r="K2775" t="s">
        <v>41</v>
      </c>
      <c r="L2775">
        <v>29759.53</v>
      </c>
      <c r="M2775" t="s">
        <v>41</v>
      </c>
      <c r="N2775" t="s">
        <v>41</v>
      </c>
      <c r="O2775">
        <v>1280</v>
      </c>
      <c r="P2775">
        <v>1287.5999999999999</v>
      </c>
      <c r="Q2775">
        <v>1300</v>
      </c>
      <c r="R2775">
        <v>-3.4</v>
      </c>
      <c r="S2775">
        <v>0.22</v>
      </c>
      <c r="T2775">
        <v>62.55</v>
      </c>
      <c r="U2775">
        <v>1001</v>
      </c>
      <c r="V2775" t="s">
        <v>41</v>
      </c>
      <c r="W2775">
        <v>6.6</v>
      </c>
      <c r="X2775" t="s">
        <v>41</v>
      </c>
      <c r="Z2775">
        <v>-5.01</v>
      </c>
      <c r="AA2775">
        <v>-8.2200000000000006</v>
      </c>
      <c r="AB2775">
        <v>3.21</v>
      </c>
      <c r="AC2775">
        <v>-7.27</v>
      </c>
      <c r="AD2775" t="s">
        <v>41</v>
      </c>
      <c r="AF2775">
        <v>270</v>
      </c>
      <c r="AG2775">
        <v>270</v>
      </c>
      <c r="AH2775">
        <v>3.3</v>
      </c>
      <c r="AI2775">
        <v>3.3</v>
      </c>
      <c r="AJ2775">
        <v>0</v>
      </c>
      <c r="AK2775" t="s">
        <v>41</v>
      </c>
      <c r="AL2775" t="s">
        <v>41</v>
      </c>
      <c r="AM2775" t="s">
        <v>41</v>
      </c>
    </row>
    <row r="2776" spans="1:39" x14ac:dyDescent="0.3">
      <c r="A2776" t="s">
        <v>55</v>
      </c>
      <c r="B2776" t="s">
        <v>56</v>
      </c>
      <c r="C2776" t="s">
        <v>38</v>
      </c>
      <c r="D2776" t="s">
        <v>59</v>
      </c>
      <c r="E2776">
        <v>-5</v>
      </c>
      <c r="F2776" t="s">
        <v>48</v>
      </c>
      <c r="G2776" t="s">
        <v>40</v>
      </c>
      <c r="H2776" t="s">
        <v>41</v>
      </c>
      <c r="J2776">
        <v>75.36</v>
      </c>
      <c r="K2776" t="s">
        <v>41</v>
      </c>
      <c r="L2776">
        <v>29759.53</v>
      </c>
      <c r="M2776" t="s">
        <v>41</v>
      </c>
      <c r="N2776" t="s">
        <v>41</v>
      </c>
      <c r="O2776">
        <v>1300</v>
      </c>
      <c r="P2776">
        <v>1308.1199999999999</v>
      </c>
      <c r="Q2776">
        <v>1320</v>
      </c>
      <c r="R2776">
        <v>-2.88</v>
      </c>
      <c r="S2776">
        <v>0.2</v>
      </c>
      <c r="T2776">
        <v>56.97</v>
      </c>
      <c r="U2776">
        <v>1001</v>
      </c>
      <c r="V2776" t="s">
        <v>41</v>
      </c>
      <c r="W2776">
        <v>6.5</v>
      </c>
      <c r="X2776" t="s">
        <v>41</v>
      </c>
      <c r="Z2776">
        <v>-5.01</v>
      </c>
      <c r="AA2776">
        <v>-8.2200000000000006</v>
      </c>
      <c r="AB2776">
        <v>3.21</v>
      </c>
      <c r="AC2776">
        <v>-7.39</v>
      </c>
      <c r="AD2776" t="s">
        <v>41</v>
      </c>
      <c r="AF2776">
        <v>270</v>
      </c>
      <c r="AG2776">
        <v>270</v>
      </c>
      <c r="AH2776">
        <v>3.3</v>
      </c>
      <c r="AI2776">
        <v>3.3</v>
      </c>
      <c r="AJ2776">
        <v>0</v>
      </c>
      <c r="AK2776" t="s">
        <v>41</v>
      </c>
      <c r="AL2776" t="s">
        <v>41</v>
      </c>
      <c r="AM2776" t="s">
        <v>41</v>
      </c>
    </row>
    <row r="2777" spans="1:39" x14ac:dyDescent="0.3">
      <c r="A2777" t="s">
        <v>55</v>
      </c>
      <c r="B2777" t="s">
        <v>56</v>
      </c>
      <c r="C2777" t="s">
        <v>38</v>
      </c>
      <c r="D2777" t="s">
        <v>59</v>
      </c>
      <c r="E2777">
        <v>-5</v>
      </c>
      <c r="F2777" t="s">
        <v>49</v>
      </c>
      <c r="G2777" t="s">
        <v>40</v>
      </c>
      <c r="H2777" t="s">
        <v>41</v>
      </c>
      <c r="J2777">
        <v>75.36</v>
      </c>
      <c r="K2777" t="s">
        <v>41</v>
      </c>
      <c r="L2777">
        <v>29759.53</v>
      </c>
      <c r="M2777" t="s">
        <v>41</v>
      </c>
      <c r="N2777" t="s">
        <v>41</v>
      </c>
      <c r="O2777">
        <v>1320</v>
      </c>
      <c r="P2777">
        <v>1327.66</v>
      </c>
      <c r="Q2777">
        <v>1340</v>
      </c>
      <c r="R2777">
        <v>-3.34</v>
      </c>
      <c r="S2777">
        <v>0.19</v>
      </c>
      <c r="T2777">
        <v>58.63</v>
      </c>
      <c r="U2777">
        <v>1001</v>
      </c>
      <c r="V2777" t="s">
        <v>41</v>
      </c>
      <c r="W2777">
        <v>5.54</v>
      </c>
      <c r="X2777" t="s">
        <v>41</v>
      </c>
      <c r="Z2777">
        <v>-5.01</v>
      </c>
      <c r="AA2777">
        <v>-8.2200000000000006</v>
      </c>
      <c r="AB2777">
        <v>3.21</v>
      </c>
      <c r="AC2777">
        <v>-7.05</v>
      </c>
      <c r="AD2777" t="s">
        <v>41</v>
      </c>
      <c r="AF2777">
        <v>270</v>
      </c>
      <c r="AG2777">
        <v>270</v>
      </c>
      <c r="AH2777">
        <v>3.3</v>
      </c>
      <c r="AI2777">
        <v>3.3</v>
      </c>
      <c r="AJ2777">
        <v>0</v>
      </c>
      <c r="AK2777" t="s">
        <v>41</v>
      </c>
      <c r="AL2777" t="s">
        <v>41</v>
      </c>
      <c r="AM2777" t="s">
        <v>41</v>
      </c>
    </row>
    <row r="2778" spans="1:39" x14ac:dyDescent="0.3">
      <c r="A2778" t="s">
        <v>55</v>
      </c>
      <c r="B2778" t="s">
        <v>56</v>
      </c>
      <c r="C2778" t="s">
        <v>38</v>
      </c>
      <c r="D2778" t="s">
        <v>59</v>
      </c>
      <c r="E2778">
        <v>-5</v>
      </c>
      <c r="F2778" t="s">
        <v>39</v>
      </c>
      <c r="G2778" t="s">
        <v>40</v>
      </c>
      <c r="H2778" t="s">
        <v>41</v>
      </c>
      <c r="J2778">
        <v>75.349999999999994</v>
      </c>
      <c r="K2778" t="s">
        <v>41</v>
      </c>
      <c r="L2778">
        <v>29840.32</v>
      </c>
      <c r="M2778" t="s">
        <v>41</v>
      </c>
      <c r="N2778" t="s">
        <v>41</v>
      </c>
      <c r="O2778">
        <v>1260</v>
      </c>
      <c r="P2778" s="1">
        <v>1267.94</v>
      </c>
      <c r="Q2778">
        <v>1280</v>
      </c>
      <c r="R2778">
        <v>-3.06</v>
      </c>
      <c r="S2778">
        <v>0.2</v>
      </c>
      <c r="T2778" s="1">
        <v>62.3</v>
      </c>
      <c r="U2778">
        <v>1001</v>
      </c>
      <c r="V2778" t="s">
        <v>41</v>
      </c>
      <c r="W2778">
        <v>6.46</v>
      </c>
      <c r="X2778" t="s">
        <v>41</v>
      </c>
      <c r="Z2778">
        <v>-5.01</v>
      </c>
      <c r="AA2778">
        <v>-8.16</v>
      </c>
      <c r="AB2778">
        <v>3.15</v>
      </c>
      <c r="AC2778">
        <v>-6.77</v>
      </c>
      <c r="AD2778" t="s">
        <v>41</v>
      </c>
      <c r="AF2778">
        <v>280</v>
      </c>
      <c r="AG2778" s="1">
        <v>280</v>
      </c>
      <c r="AH2778">
        <v>3.3</v>
      </c>
      <c r="AI2778">
        <v>3.3</v>
      </c>
      <c r="AJ2778">
        <v>0</v>
      </c>
      <c r="AK2778" t="s">
        <v>41</v>
      </c>
      <c r="AL2778" t="s">
        <v>41</v>
      </c>
      <c r="AM2778" t="s">
        <v>41</v>
      </c>
    </row>
    <row r="2779" spans="1:39" x14ac:dyDescent="0.3">
      <c r="A2779" t="s">
        <v>55</v>
      </c>
      <c r="B2779" t="s">
        <v>56</v>
      </c>
      <c r="C2779" t="s">
        <v>38</v>
      </c>
      <c r="D2779" t="s">
        <v>59</v>
      </c>
      <c r="E2779">
        <v>-5</v>
      </c>
      <c r="F2779" t="s">
        <v>43</v>
      </c>
      <c r="G2779" t="s">
        <v>40</v>
      </c>
      <c r="H2779" t="s">
        <v>41</v>
      </c>
      <c r="J2779">
        <v>75.349999999999994</v>
      </c>
      <c r="K2779" t="s">
        <v>41</v>
      </c>
      <c r="L2779">
        <v>29840.32</v>
      </c>
      <c r="M2779" t="s">
        <v>41</v>
      </c>
      <c r="N2779" t="s">
        <v>41</v>
      </c>
      <c r="O2779">
        <v>1280</v>
      </c>
      <c r="P2779">
        <v>1287.6400000000001</v>
      </c>
      <c r="Q2779">
        <v>1300</v>
      </c>
      <c r="R2779">
        <v>-3.36</v>
      </c>
      <c r="S2779">
        <v>0.22</v>
      </c>
      <c r="T2779">
        <v>62.39</v>
      </c>
      <c r="U2779">
        <v>1001</v>
      </c>
      <c r="V2779" t="s">
        <v>41</v>
      </c>
      <c r="W2779">
        <v>6.48</v>
      </c>
      <c r="X2779" t="s">
        <v>41</v>
      </c>
      <c r="Z2779">
        <v>-5.01</v>
      </c>
      <c r="AA2779">
        <v>-8.16</v>
      </c>
      <c r="AB2779">
        <v>3.15</v>
      </c>
      <c r="AC2779">
        <v>-7.14</v>
      </c>
      <c r="AD2779" t="s">
        <v>41</v>
      </c>
      <c r="AF2779">
        <v>280</v>
      </c>
      <c r="AG2779">
        <v>280</v>
      </c>
      <c r="AH2779">
        <v>3.3</v>
      </c>
      <c r="AI2779">
        <v>3.3</v>
      </c>
      <c r="AJ2779">
        <v>0</v>
      </c>
      <c r="AK2779" t="s">
        <v>41</v>
      </c>
      <c r="AL2779" t="s">
        <v>41</v>
      </c>
      <c r="AM2779" t="s">
        <v>41</v>
      </c>
    </row>
    <row r="2780" spans="1:39" x14ac:dyDescent="0.3">
      <c r="A2780" t="s">
        <v>55</v>
      </c>
      <c r="B2780" t="s">
        <v>56</v>
      </c>
      <c r="C2780" t="s">
        <v>38</v>
      </c>
      <c r="D2780" t="s">
        <v>59</v>
      </c>
      <c r="E2780">
        <v>-5</v>
      </c>
      <c r="F2780" t="s">
        <v>44</v>
      </c>
      <c r="G2780" t="s">
        <v>40</v>
      </c>
      <c r="H2780" t="s">
        <v>41</v>
      </c>
      <c r="J2780">
        <v>75.349999999999994</v>
      </c>
      <c r="K2780" t="s">
        <v>41</v>
      </c>
      <c r="L2780">
        <v>29840.32</v>
      </c>
      <c r="M2780" t="s">
        <v>41</v>
      </c>
      <c r="N2780" t="s">
        <v>41</v>
      </c>
      <c r="O2780">
        <v>1300</v>
      </c>
      <c r="P2780">
        <v>1308.1600000000001</v>
      </c>
      <c r="Q2780">
        <v>1320</v>
      </c>
      <c r="R2780">
        <v>-2.84</v>
      </c>
      <c r="S2780">
        <v>0.2</v>
      </c>
      <c r="T2780">
        <v>57.09</v>
      </c>
      <c r="U2780">
        <v>1001</v>
      </c>
      <c r="V2780" t="s">
        <v>41</v>
      </c>
      <c r="W2780">
        <v>6.02</v>
      </c>
      <c r="X2780" t="s">
        <v>41</v>
      </c>
      <c r="Z2780">
        <v>-5.01</v>
      </c>
      <c r="AA2780">
        <v>-8.16</v>
      </c>
      <c r="AB2780">
        <v>3.15</v>
      </c>
      <c r="AC2780">
        <v>-7.27</v>
      </c>
      <c r="AD2780" t="s">
        <v>41</v>
      </c>
      <c r="AF2780">
        <v>280</v>
      </c>
      <c r="AG2780">
        <v>280</v>
      </c>
      <c r="AH2780">
        <v>3.3</v>
      </c>
      <c r="AI2780">
        <v>3.3</v>
      </c>
      <c r="AJ2780">
        <v>0</v>
      </c>
      <c r="AK2780" t="s">
        <v>41</v>
      </c>
      <c r="AL2780" t="s">
        <v>41</v>
      </c>
      <c r="AM2780" t="s">
        <v>41</v>
      </c>
    </row>
    <row r="2781" spans="1:39" x14ac:dyDescent="0.3">
      <c r="A2781" t="s">
        <v>55</v>
      </c>
      <c r="B2781" t="s">
        <v>56</v>
      </c>
      <c r="C2781" t="s">
        <v>38</v>
      </c>
      <c r="D2781" t="s">
        <v>59</v>
      </c>
      <c r="E2781">
        <v>-5</v>
      </c>
      <c r="F2781" t="s">
        <v>45</v>
      </c>
      <c r="G2781" t="s">
        <v>40</v>
      </c>
      <c r="H2781" t="s">
        <v>41</v>
      </c>
      <c r="J2781">
        <v>75.349999999999994</v>
      </c>
      <c r="K2781" t="s">
        <v>41</v>
      </c>
      <c r="L2781">
        <v>29840.32</v>
      </c>
      <c r="M2781" t="s">
        <v>41</v>
      </c>
      <c r="N2781" t="s">
        <v>41</v>
      </c>
      <c r="O2781">
        <v>1320</v>
      </c>
      <c r="P2781">
        <v>1327.7</v>
      </c>
      <c r="Q2781">
        <v>1340</v>
      </c>
      <c r="R2781">
        <v>-3.3</v>
      </c>
      <c r="S2781">
        <v>0.2</v>
      </c>
      <c r="T2781">
        <v>58.67</v>
      </c>
      <c r="U2781">
        <v>1001</v>
      </c>
      <c r="V2781" t="s">
        <v>41</v>
      </c>
      <c r="W2781">
        <v>5.12</v>
      </c>
      <c r="X2781" t="s">
        <v>41</v>
      </c>
      <c r="Z2781">
        <v>-5.01</v>
      </c>
      <c r="AA2781">
        <v>-8.16</v>
      </c>
      <c r="AB2781">
        <v>3.15</v>
      </c>
      <c r="AC2781">
        <v>-6.95</v>
      </c>
      <c r="AD2781" t="s">
        <v>41</v>
      </c>
      <c r="AF2781">
        <v>280</v>
      </c>
      <c r="AG2781">
        <v>280</v>
      </c>
      <c r="AH2781">
        <v>3.3</v>
      </c>
      <c r="AI2781">
        <v>3.3</v>
      </c>
      <c r="AJ2781">
        <v>0</v>
      </c>
      <c r="AK2781" t="s">
        <v>41</v>
      </c>
      <c r="AL2781" t="s">
        <v>41</v>
      </c>
      <c r="AM2781" t="s">
        <v>41</v>
      </c>
    </row>
    <row r="2782" spans="1:39" x14ac:dyDescent="0.3">
      <c r="A2782" t="s">
        <v>55</v>
      </c>
      <c r="B2782" t="s">
        <v>56</v>
      </c>
      <c r="C2782" t="s">
        <v>38</v>
      </c>
      <c r="D2782" t="s">
        <v>59</v>
      </c>
      <c r="E2782">
        <v>-5</v>
      </c>
      <c r="F2782" t="s">
        <v>46</v>
      </c>
      <c r="G2782" t="s">
        <v>40</v>
      </c>
      <c r="H2782" t="s">
        <v>41</v>
      </c>
      <c r="J2782">
        <v>75.349999999999994</v>
      </c>
      <c r="K2782" t="s">
        <v>41</v>
      </c>
      <c r="L2782">
        <v>29840.32</v>
      </c>
      <c r="M2782" t="s">
        <v>41</v>
      </c>
      <c r="N2782" t="s">
        <v>41</v>
      </c>
      <c r="O2782">
        <v>1260</v>
      </c>
      <c r="P2782">
        <v>1267.94</v>
      </c>
      <c r="Q2782">
        <v>1280</v>
      </c>
      <c r="R2782">
        <v>-3.06</v>
      </c>
      <c r="S2782">
        <v>0.2</v>
      </c>
      <c r="T2782">
        <v>62.3</v>
      </c>
      <c r="U2782">
        <v>1001</v>
      </c>
      <c r="V2782" t="s">
        <v>41</v>
      </c>
      <c r="W2782">
        <v>6.61</v>
      </c>
      <c r="X2782" t="s">
        <v>41</v>
      </c>
      <c r="Z2782">
        <v>-5.01</v>
      </c>
      <c r="AA2782">
        <v>-8.16</v>
      </c>
      <c r="AB2782">
        <v>3.15</v>
      </c>
      <c r="AC2782">
        <v>-6.77</v>
      </c>
      <c r="AD2782" t="s">
        <v>41</v>
      </c>
      <c r="AF2782">
        <v>280</v>
      </c>
      <c r="AG2782">
        <v>280</v>
      </c>
      <c r="AH2782">
        <v>3.3</v>
      </c>
      <c r="AI2782">
        <v>3.3</v>
      </c>
      <c r="AJ2782">
        <v>0</v>
      </c>
      <c r="AK2782" t="s">
        <v>41</v>
      </c>
      <c r="AL2782" t="s">
        <v>41</v>
      </c>
      <c r="AM2782" t="s">
        <v>41</v>
      </c>
    </row>
    <row r="2783" spans="1:39" x14ac:dyDescent="0.3">
      <c r="A2783" t="s">
        <v>55</v>
      </c>
      <c r="B2783" t="s">
        <v>56</v>
      </c>
      <c r="C2783" t="s">
        <v>38</v>
      </c>
      <c r="D2783" t="s">
        <v>59</v>
      </c>
      <c r="E2783">
        <v>-5</v>
      </c>
      <c r="F2783" t="s">
        <v>47</v>
      </c>
      <c r="G2783" t="s">
        <v>40</v>
      </c>
      <c r="H2783" t="s">
        <v>41</v>
      </c>
      <c r="J2783">
        <v>75.349999999999994</v>
      </c>
      <c r="K2783" t="s">
        <v>41</v>
      </c>
      <c r="L2783">
        <v>29840.32</v>
      </c>
      <c r="M2783" t="s">
        <v>41</v>
      </c>
      <c r="N2783" t="s">
        <v>41</v>
      </c>
      <c r="O2783">
        <v>1280</v>
      </c>
      <c r="P2783">
        <v>1287.6400000000001</v>
      </c>
      <c r="Q2783">
        <v>1300</v>
      </c>
      <c r="R2783">
        <v>-3.36</v>
      </c>
      <c r="S2783">
        <v>0.22</v>
      </c>
      <c r="T2783">
        <v>62.39</v>
      </c>
      <c r="U2783">
        <v>1001</v>
      </c>
      <c r="V2783" t="s">
        <v>41</v>
      </c>
      <c r="W2783">
        <v>6.63</v>
      </c>
      <c r="X2783" t="s">
        <v>41</v>
      </c>
      <c r="Z2783">
        <v>-5.01</v>
      </c>
      <c r="AA2783">
        <v>-8.16</v>
      </c>
      <c r="AB2783">
        <v>3.15</v>
      </c>
      <c r="AC2783">
        <v>-7.14</v>
      </c>
      <c r="AD2783" t="s">
        <v>41</v>
      </c>
      <c r="AF2783">
        <v>280</v>
      </c>
      <c r="AG2783">
        <v>280</v>
      </c>
      <c r="AH2783">
        <v>3.3</v>
      </c>
      <c r="AI2783">
        <v>3.3</v>
      </c>
      <c r="AJ2783">
        <v>0</v>
      </c>
      <c r="AK2783" t="s">
        <v>41</v>
      </c>
      <c r="AL2783" t="s">
        <v>41</v>
      </c>
      <c r="AM2783" t="s">
        <v>41</v>
      </c>
    </row>
    <row r="2784" spans="1:39" x14ac:dyDescent="0.3">
      <c r="A2784" t="s">
        <v>55</v>
      </c>
      <c r="B2784" t="s">
        <v>56</v>
      </c>
      <c r="C2784" t="s">
        <v>38</v>
      </c>
      <c r="D2784" t="s">
        <v>59</v>
      </c>
      <c r="E2784">
        <v>-5</v>
      </c>
      <c r="F2784" t="s">
        <v>48</v>
      </c>
      <c r="G2784" t="s">
        <v>40</v>
      </c>
      <c r="H2784" t="s">
        <v>41</v>
      </c>
      <c r="J2784">
        <v>75.349999999999994</v>
      </c>
      <c r="K2784" t="s">
        <v>41</v>
      </c>
      <c r="L2784">
        <v>29840.32</v>
      </c>
      <c r="M2784" t="s">
        <v>41</v>
      </c>
      <c r="N2784" t="s">
        <v>41</v>
      </c>
      <c r="O2784">
        <v>1300</v>
      </c>
      <c r="P2784">
        <v>1308.1600000000001</v>
      </c>
      <c r="Q2784">
        <v>1320</v>
      </c>
      <c r="R2784">
        <v>-2.84</v>
      </c>
      <c r="S2784">
        <v>0.2</v>
      </c>
      <c r="T2784">
        <v>57.09</v>
      </c>
      <c r="U2784">
        <v>1001</v>
      </c>
      <c r="V2784" t="s">
        <v>41</v>
      </c>
      <c r="W2784">
        <v>6.53</v>
      </c>
      <c r="X2784" t="s">
        <v>41</v>
      </c>
      <c r="Z2784">
        <v>-5.01</v>
      </c>
      <c r="AA2784">
        <v>-8.16</v>
      </c>
      <c r="AB2784">
        <v>3.15</v>
      </c>
      <c r="AC2784">
        <v>-7.27</v>
      </c>
      <c r="AD2784" t="s">
        <v>41</v>
      </c>
      <c r="AF2784">
        <v>280</v>
      </c>
      <c r="AG2784">
        <v>280</v>
      </c>
      <c r="AH2784">
        <v>3.3</v>
      </c>
      <c r="AI2784">
        <v>3.3</v>
      </c>
      <c r="AJ2784">
        <v>0</v>
      </c>
      <c r="AK2784" t="s">
        <v>41</v>
      </c>
      <c r="AL2784" t="s">
        <v>41</v>
      </c>
      <c r="AM2784" t="s">
        <v>41</v>
      </c>
    </row>
    <row r="2785" spans="1:39" x14ac:dyDescent="0.3">
      <c r="A2785" t="s">
        <v>55</v>
      </c>
      <c r="B2785" t="s">
        <v>56</v>
      </c>
      <c r="C2785" t="s">
        <v>38</v>
      </c>
      <c r="D2785" t="s">
        <v>59</v>
      </c>
      <c r="E2785">
        <v>-5</v>
      </c>
      <c r="F2785" t="s">
        <v>49</v>
      </c>
      <c r="G2785" t="s">
        <v>40</v>
      </c>
      <c r="H2785" t="s">
        <v>41</v>
      </c>
      <c r="J2785">
        <v>75.349999999999994</v>
      </c>
      <c r="K2785" t="s">
        <v>41</v>
      </c>
      <c r="L2785">
        <v>29840.32</v>
      </c>
      <c r="M2785" t="s">
        <v>41</v>
      </c>
      <c r="N2785" t="s">
        <v>41</v>
      </c>
      <c r="O2785">
        <v>1320</v>
      </c>
      <c r="P2785">
        <v>1327.7</v>
      </c>
      <c r="Q2785">
        <v>1340</v>
      </c>
      <c r="R2785">
        <v>-3.3</v>
      </c>
      <c r="S2785">
        <v>0.2</v>
      </c>
      <c r="T2785">
        <v>58.67</v>
      </c>
      <c r="U2785">
        <v>1001</v>
      </c>
      <c r="V2785" t="s">
        <v>41</v>
      </c>
      <c r="W2785">
        <v>5.56</v>
      </c>
      <c r="X2785" t="s">
        <v>41</v>
      </c>
      <c r="Z2785">
        <v>-5.01</v>
      </c>
      <c r="AA2785">
        <v>-8.16</v>
      </c>
      <c r="AB2785">
        <v>3.15</v>
      </c>
      <c r="AC2785">
        <v>-6.95</v>
      </c>
      <c r="AD2785" t="s">
        <v>41</v>
      </c>
      <c r="AF2785">
        <v>280</v>
      </c>
      <c r="AG2785">
        <v>280</v>
      </c>
      <c r="AH2785">
        <v>3.3</v>
      </c>
      <c r="AI2785">
        <v>3.3</v>
      </c>
      <c r="AJ2785">
        <v>0</v>
      </c>
      <c r="AK2785" t="s">
        <v>41</v>
      </c>
      <c r="AL2785" t="s">
        <v>41</v>
      </c>
      <c r="AM2785" t="s">
        <v>41</v>
      </c>
    </row>
    <row r="2786" spans="1:39" x14ac:dyDescent="0.3">
      <c r="A2786" t="s">
        <v>55</v>
      </c>
      <c r="B2786" t="s">
        <v>56</v>
      </c>
      <c r="C2786" t="s">
        <v>38</v>
      </c>
      <c r="D2786" t="s">
        <v>59</v>
      </c>
      <c r="E2786">
        <v>-5</v>
      </c>
      <c r="F2786" t="s">
        <v>39</v>
      </c>
      <c r="G2786" t="s">
        <v>40</v>
      </c>
      <c r="H2786" t="s">
        <v>41</v>
      </c>
      <c r="J2786">
        <v>75.260000000000005</v>
      </c>
      <c r="K2786" t="s">
        <v>41</v>
      </c>
      <c r="L2786">
        <v>29921</v>
      </c>
      <c r="M2786" t="s">
        <v>41</v>
      </c>
      <c r="N2786" t="s">
        <v>41</v>
      </c>
      <c r="O2786">
        <v>1260</v>
      </c>
      <c r="P2786" s="1">
        <v>1267.96</v>
      </c>
      <c r="Q2786">
        <v>1280</v>
      </c>
      <c r="R2786">
        <v>-3.04</v>
      </c>
      <c r="S2786">
        <v>0.2</v>
      </c>
      <c r="T2786" s="1">
        <v>62.27</v>
      </c>
      <c r="U2786">
        <v>1001</v>
      </c>
      <c r="V2786" t="s">
        <v>41</v>
      </c>
      <c r="W2786">
        <v>6.49</v>
      </c>
      <c r="X2786" t="s">
        <v>41</v>
      </c>
      <c r="Z2786">
        <v>-4.9800000000000004</v>
      </c>
      <c r="AA2786">
        <v>-8.0500000000000007</v>
      </c>
      <c r="AB2786">
        <v>3.07</v>
      </c>
      <c r="AC2786">
        <v>-6.49</v>
      </c>
      <c r="AD2786" t="s">
        <v>41</v>
      </c>
      <c r="AF2786">
        <v>290</v>
      </c>
      <c r="AG2786" s="1">
        <v>290</v>
      </c>
      <c r="AH2786">
        <v>3.3</v>
      </c>
      <c r="AI2786">
        <v>3.3</v>
      </c>
      <c r="AJ2786">
        <v>0</v>
      </c>
      <c r="AK2786" t="s">
        <v>41</v>
      </c>
      <c r="AL2786" t="s">
        <v>41</v>
      </c>
      <c r="AM2786" t="s">
        <v>41</v>
      </c>
    </row>
    <row r="2787" spans="1:39" x14ac:dyDescent="0.3">
      <c r="A2787" t="s">
        <v>55</v>
      </c>
      <c r="B2787" t="s">
        <v>56</v>
      </c>
      <c r="C2787" t="s">
        <v>38</v>
      </c>
      <c r="D2787" t="s">
        <v>59</v>
      </c>
      <c r="E2787">
        <v>-5</v>
      </c>
      <c r="F2787" t="s">
        <v>43</v>
      </c>
      <c r="G2787" t="s">
        <v>40</v>
      </c>
      <c r="H2787" t="s">
        <v>41</v>
      </c>
      <c r="J2787">
        <v>75.260000000000005</v>
      </c>
      <c r="K2787" t="s">
        <v>41</v>
      </c>
      <c r="L2787">
        <v>29921</v>
      </c>
      <c r="M2787" t="s">
        <v>41</v>
      </c>
      <c r="N2787" t="s">
        <v>41</v>
      </c>
      <c r="O2787">
        <v>1280</v>
      </c>
      <c r="P2787">
        <v>1287.6600000000001</v>
      </c>
      <c r="Q2787">
        <v>1300</v>
      </c>
      <c r="R2787">
        <v>-3.34</v>
      </c>
      <c r="S2787">
        <v>0.22</v>
      </c>
      <c r="T2787">
        <v>62.51</v>
      </c>
      <c r="U2787">
        <v>1001</v>
      </c>
      <c r="V2787" t="s">
        <v>41</v>
      </c>
      <c r="W2787">
        <v>6.5</v>
      </c>
      <c r="X2787" t="s">
        <v>41</v>
      </c>
      <c r="Z2787">
        <v>-4.9800000000000004</v>
      </c>
      <c r="AA2787">
        <v>-8.0500000000000007</v>
      </c>
      <c r="AB2787">
        <v>3.07</v>
      </c>
      <c r="AC2787">
        <v>-6.89</v>
      </c>
      <c r="AD2787" t="s">
        <v>41</v>
      </c>
      <c r="AF2787">
        <v>290</v>
      </c>
      <c r="AG2787">
        <v>290</v>
      </c>
      <c r="AH2787">
        <v>3.3</v>
      </c>
      <c r="AI2787">
        <v>3.3</v>
      </c>
      <c r="AJ2787">
        <v>0</v>
      </c>
      <c r="AK2787" t="s">
        <v>41</v>
      </c>
      <c r="AL2787" t="s">
        <v>41</v>
      </c>
      <c r="AM2787" t="s">
        <v>41</v>
      </c>
    </row>
    <row r="2788" spans="1:39" x14ac:dyDescent="0.3">
      <c r="A2788" t="s">
        <v>55</v>
      </c>
      <c r="B2788" t="s">
        <v>56</v>
      </c>
      <c r="C2788" t="s">
        <v>38</v>
      </c>
      <c r="D2788" t="s">
        <v>59</v>
      </c>
      <c r="E2788">
        <v>-5</v>
      </c>
      <c r="F2788" t="s">
        <v>44</v>
      </c>
      <c r="G2788" t="s">
        <v>40</v>
      </c>
      <c r="H2788" t="s">
        <v>41</v>
      </c>
      <c r="J2788">
        <v>75.260000000000005</v>
      </c>
      <c r="K2788" t="s">
        <v>41</v>
      </c>
      <c r="L2788">
        <v>29921</v>
      </c>
      <c r="M2788" t="s">
        <v>41</v>
      </c>
      <c r="N2788" t="s">
        <v>41</v>
      </c>
      <c r="O2788">
        <v>1300</v>
      </c>
      <c r="P2788">
        <v>1308.18</v>
      </c>
      <c r="Q2788">
        <v>1320</v>
      </c>
      <c r="R2788">
        <v>-2.82</v>
      </c>
      <c r="S2788">
        <v>0.2</v>
      </c>
      <c r="T2788">
        <v>57.13</v>
      </c>
      <c r="U2788">
        <v>1001</v>
      </c>
      <c r="V2788" t="s">
        <v>41</v>
      </c>
      <c r="W2788">
        <v>6.05</v>
      </c>
      <c r="X2788" t="s">
        <v>41</v>
      </c>
      <c r="Z2788">
        <v>-4.9800000000000004</v>
      </c>
      <c r="AA2788">
        <v>-8.0500000000000007</v>
      </c>
      <c r="AB2788">
        <v>3.07</v>
      </c>
      <c r="AC2788">
        <v>-7.02</v>
      </c>
      <c r="AD2788" t="s">
        <v>41</v>
      </c>
      <c r="AF2788">
        <v>290</v>
      </c>
      <c r="AG2788">
        <v>290</v>
      </c>
      <c r="AH2788">
        <v>3.3</v>
      </c>
      <c r="AI2788">
        <v>3.3</v>
      </c>
      <c r="AJ2788">
        <v>0</v>
      </c>
      <c r="AK2788" t="s">
        <v>41</v>
      </c>
      <c r="AL2788" t="s">
        <v>41</v>
      </c>
      <c r="AM2788" t="s">
        <v>41</v>
      </c>
    </row>
    <row r="2789" spans="1:39" x14ac:dyDescent="0.3">
      <c r="A2789" t="s">
        <v>55</v>
      </c>
      <c r="B2789" t="s">
        <v>56</v>
      </c>
      <c r="C2789" t="s">
        <v>38</v>
      </c>
      <c r="D2789" t="s">
        <v>59</v>
      </c>
      <c r="E2789">
        <v>-5</v>
      </c>
      <c r="F2789" t="s">
        <v>45</v>
      </c>
      <c r="G2789" t="s">
        <v>40</v>
      </c>
      <c r="H2789" t="s">
        <v>41</v>
      </c>
      <c r="J2789">
        <v>75.260000000000005</v>
      </c>
      <c r="K2789" t="s">
        <v>41</v>
      </c>
      <c r="L2789">
        <v>29921</v>
      </c>
      <c r="M2789" t="s">
        <v>41</v>
      </c>
      <c r="N2789" t="s">
        <v>41</v>
      </c>
      <c r="O2789">
        <v>1320</v>
      </c>
      <c r="P2789">
        <v>1327.74</v>
      </c>
      <c r="Q2789">
        <v>1340</v>
      </c>
      <c r="R2789">
        <v>-3.26</v>
      </c>
      <c r="S2789">
        <v>0.2</v>
      </c>
      <c r="T2789">
        <v>58.64</v>
      </c>
      <c r="U2789">
        <v>1001</v>
      </c>
      <c r="V2789" t="s">
        <v>41</v>
      </c>
      <c r="W2789">
        <v>5.14</v>
      </c>
      <c r="X2789" t="s">
        <v>41</v>
      </c>
      <c r="Z2789">
        <v>-4.9800000000000004</v>
      </c>
      <c r="AA2789">
        <v>-8.0500000000000007</v>
      </c>
      <c r="AB2789">
        <v>3.07</v>
      </c>
      <c r="AC2789">
        <v>-6.68</v>
      </c>
      <c r="AD2789" t="s">
        <v>41</v>
      </c>
      <c r="AF2789">
        <v>290</v>
      </c>
      <c r="AG2789">
        <v>290</v>
      </c>
      <c r="AH2789">
        <v>3.3</v>
      </c>
      <c r="AI2789">
        <v>3.3</v>
      </c>
      <c r="AJ2789">
        <v>0</v>
      </c>
      <c r="AK2789" t="s">
        <v>41</v>
      </c>
      <c r="AL2789" t="s">
        <v>41</v>
      </c>
      <c r="AM2789" t="s">
        <v>41</v>
      </c>
    </row>
    <row r="2790" spans="1:39" x14ac:dyDescent="0.3">
      <c r="A2790" t="s">
        <v>55</v>
      </c>
      <c r="B2790" t="s">
        <v>56</v>
      </c>
      <c r="C2790" t="s">
        <v>38</v>
      </c>
      <c r="D2790" t="s">
        <v>59</v>
      </c>
      <c r="E2790">
        <v>-5</v>
      </c>
      <c r="F2790" t="s">
        <v>46</v>
      </c>
      <c r="G2790" t="s">
        <v>40</v>
      </c>
      <c r="H2790" t="s">
        <v>41</v>
      </c>
      <c r="J2790">
        <v>75.260000000000005</v>
      </c>
      <c r="K2790" t="s">
        <v>41</v>
      </c>
      <c r="L2790">
        <v>29921</v>
      </c>
      <c r="M2790" t="s">
        <v>41</v>
      </c>
      <c r="N2790" t="s">
        <v>41</v>
      </c>
      <c r="O2790">
        <v>1260</v>
      </c>
      <c r="P2790">
        <v>1267.96</v>
      </c>
      <c r="Q2790">
        <v>1280</v>
      </c>
      <c r="R2790">
        <v>-3.04</v>
      </c>
      <c r="S2790">
        <v>0.2</v>
      </c>
      <c r="T2790">
        <v>62.27</v>
      </c>
      <c r="U2790">
        <v>1001</v>
      </c>
      <c r="V2790" t="s">
        <v>41</v>
      </c>
      <c r="W2790">
        <v>6.64</v>
      </c>
      <c r="X2790" t="s">
        <v>41</v>
      </c>
      <c r="Z2790">
        <v>-4.9800000000000004</v>
      </c>
      <c r="AA2790">
        <v>-8.0500000000000007</v>
      </c>
      <c r="AB2790">
        <v>3.07</v>
      </c>
      <c r="AC2790">
        <v>-6.49</v>
      </c>
      <c r="AD2790" t="s">
        <v>41</v>
      </c>
      <c r="AF2790">
        <v>290</v>
      </c>
      <c r="AG2790">
        <v>290</v>
      </c>
      <c r="AH2790">
        <v>3.3</v>
      </c>
      <c r="AI2790">
        <v>3.3</v>
      </c>
      <c r="AJ2790">
        <v>0</v>
      </c>
      <c r="AK2790" t="s">
        <v>41</v>
      </c>
      <c r="AL2790" t="s">
        <v>41</v>
      </c>
      <c r="AM2790" t="s">
        <v>41</v>
      </c>
    </row>
    <row r="2791" spans="1:39" x14ac:dyDescent="0.3">
      <c r="A2791" t="s">
        <v>55</v>
      </c>
      <c r="B2791" t="s">
        <v>56</v>
      </c>
      <c r="C2791" t="s">
        <v>38</v>
      </c>
      <c r="D2791" t="s">
        <v>59</v>
      </c>
      <c r="E2791">
        <v>-5</v>
      </c>
      <c r="F2791" t="s">
        <v>47</v>
      </c>
      <c r="G2791" t="s">
        <v>40</v>
      </c>
      <c r="H2791" t="s">
        <v>41</v>
      </c>
      <c r="J2791">
        <v>75.260000000000005</v>
      </c>
      <c r="K2791" t="s">
        <v>41</v>
      </c>
      <c r="L2791">
        <v>29921</v>
      </c>
      <c r="M2791" t="s">
        <v>41</v>
      </c>
      <c r="N2791" t="s">
        <v>41</v>
      </c>
      <c r="O2791">
        <v>1280</v>
      </c>
      <c r="P2791">
        <v>1287.6600000000001</v>
      </c>
      <c r="Q2791">
        <v>1300</v>
      </c>
      <c r="R2791">
        <v>-3.34</v>
      </c>
      <c r="S2791">
        <v>0.22</v>
      </c>
      <c r="T2791">
        <v>62.51</v>
      </c>
      <c r="U2791">
        <v>1001</v>
      </c>
      <c r="V2791" t="s">
        <v>41</v>
      </c>
      <c r="W2791">
        <v>6.66</v>
      </c>
      <c r="X2791" t="s">
        <v>41</v>
      </c>
      <c r="Z2791">
        <v>-4.9800000000000004</v>
      </c>
      <c r="AA2791">
        <v>-8.0500000000000007</v>
      </c>
      <c r="AB2791">
        <v>3.07</v>
      </c>
      <c r="AC2791">
        <v>-6.89</v>
      </c>
      <c r="AD2791" t="s">
        <v>41</v>
      </c>
      <c r="AF2791">
        <v>290</v>
      </c>
      <c r="AG2791">
        <v>290</v>
      </c>
      <c r="AH2791">
        <v>3.3</v>
      </c>
      <c r="AI2791">
        <v>3.3</v>
      </c>
      <c r="AJ2791">
        <v>0</v>
      </c>
      <c r="AK2791" t="s">
        <v>41</v>
      </c>
      <c r="AL2791" t="s">
        <v>41</v>
      </c>
      <c r="AM2791" t="s">
        <v>41</v>
      </c>
    </row>
    <row r="2792" spans="1:39" x14ac:dyDescent="0.3">
      <c r="A2792" t="s">
        <v>55</v>
      </c>
      <c r="B2792" t="s">
        <v>56</v>
      </c>
      <c r="C2792" t="s">
        <v>38</v>
      </c>
      <c r="D2792" t="s">
        <v>59</v>
      </c>
      <c r="E2792">
        <v>-5</v>
      </c>
      <c r="F2792" t="s">
        <v>48</v>
      </c>
      <c r="G2792" t="s">
        <v>40</v>
      </c>
      <c r="H2792" t="s">
        <v>41</v>
      </c>
      <c r="J2792">
        <v>75.260000000000005</v>
      </c>
      <c r="K2792" t="s">
        <v>41</v>
      </c>
      <c r="L2792">
        <v>29921</v>
      </c>
      <c r="M2792" t="s">
        <v>41</v>
      </c>
      <c r="N2792" t="s">
        <v>41</v>
      </c>
      <c r="O2792">
        <v>1300</v>
      </c>
      <c r="P2792">
        <v>1308.18</v>
      </c>
      <c r="Q2792">
        <v>1320</v>
      </c>
      <c r="R2792">
        <v>-2.82</v>
      </c>
      <c r="S2792">
        <v>0.2</v>
      </c>
      <c r="T2792">
        <v>57.13</v>
      </c>
      <c r="U2792">
        <v>1001</v>
      </c>
      <c r="V2792" t="s">
        <v>41</v>
      </c>
      <c r="W2792">
        <v>6.56</v>
      </c>
      <c r="X2792" t="s">
        <v>41</v>
      </c>
      <c r="Z2792">
        <v>-4.9800000000000004</v>
      </c>
      <c r="AA2792">
        <v>-8.0500000000000007</v>
      </c>
      <c r="AB2792">
        <v>3.07</v>
      </c>
      <c r="AC2792">
        <v>-7.02</v>
      </c>
      <c r="AD2792" t="s">
        <v>41</v>
      </c>
      <c r="AF2792">
        <v>290</v>
      </c>
      <c r="AG2792">
        <v>290</v>
      </c>
      <c r="AH2792">
        <v>3.3</v>
      </c>
      <c r="AI2792">
        <v>3.3</v>
      </c>
      <c r="AJ2792">
        <v>0</v>
      </c>
      <c r="AK2792" t="s">
        <v>41</v>
      </c>
      <c r="AL2792" t="s">
        <v>41</v>
      </c>
      <c r="AM2792" t="s">
        <v>41</v>
      </c>
    </row>
    <row r="2793" spans="1:39" x14ac:dyDescent="0.3">
      <c r="A2793" t="s">
        <v>55</v>
      </c>
      <c r="B2793" t="s">
        <v>56</v>
      </c>
      <c r="C2793" t="s">
        <v>38</v>
      </c>
      <c r="D2793" t="s">
        <v>59</v>
      </c>
      <c r="E2793">
        <v>-5</v>
      </c>
      <c r="F2793" t="s">
        <v>49</v>
      </c>
      <c r="G2793" t="s">
        <v>40</v>
      </c>
      <c r="H2793" t="s">
        <v>41</v>
      </c>
      <c r="J2793">
        <v>75.260000000000005</v>
      </c>
      <c r="K2793" t="s">
        <v>41</v>
      </c>
      <c r="L2793">
        <v>29921</v>
      </c>
      <c r="M2793" t="s">
        <v>41</v>
      </c>
      <c r="N2793" t="s">
        <v>41</v>
      </c>
      <c r="O2793">
        <v>1320</v>
      </c>
      <c r="P2793">
        <v>1327.74</v>
      </c>
      <c r="Q2793">
        <v>1340</v>
      </c>
      <c r="R2793">
        <v>-3.26</v>
      </c>
      <c r="S2793">
        <v>0.2</v>
      </c>
      <c r="T2793">
        <v>58.64</v>
      </c>
      <c r="U2793">
        <v>1001</v>
      </c>
      <c r="V2793" t="s">
        <v>41</v>
      </c>
      <c r="W2793">
        <v>5.57</v>
      </c>
      <c r="X2793" t="s">
        <v>41</v>
      </c>
      <c r="Z2793">
        <v>-4.9800000000000004</v>
      </c>
      <c r="AA2793">
        <v>-8.0500000000000007</v>
      </c>
      <c r="AB2793">
        <v>3.07</v>
      </c>
      <c r="AC2793">
        <v>-6.68</v>
      </c>
      <c r="AD2793" t="s">
        <v>41</v>
      </c>
      <c r="AF2793">
        <v>290</v>
      </c>
      <c r="AG2793">
        <v>290</v>
      </c>
      <c r="AH2793">
        <v>3.3</v>
      </c>
      <c r="AI2793">
        <v>3.3</v>
      </c>
      <c r="AJ2793">
        <v>0</v>
      </c>
      <c r="AK2793" t="s">
        <v>41</v>
      </c>
      <c r="AL2793" t="s">
        <v>41</v>
      </c>
      <c r="AM2793" t="s">
        <v>41</v>
      </c>
    </row>
    <row r="2794" spans="1:39" x14ac:dyDescent="0.3">
      <c r="A2794" t="s">
        <v>55</v>
      </c>
      <c r="B2794" t="s">
        <v>56</v>
      </c>
      <c r="C2794" t="s">
        <v>38</v>
      </c>
      <c r="D2794" t="s">
        <v>59</v>
      </c>
      <c r="E2794">
        <v>-5</v>
      </c>
      <c r="F2794" t="s">
        <v>39</v>
      </c>
      <c r="G2794" t="s">
        <v>40</v>
      </c>
      <c r="H2794" t="s">
        <v>41</v>
      </c>
      <c r="J2794">
        <v>75.25</v>
      </c>
      <c r="K2794" t="s">
        <v>41</v>
      </c>
      <c r="L2794">
        <v>30001.69</v>
      </c>
      <c r="M2794" t="s">
        <v>41</v>
      </c>
      <c r="N2794" t="s">
        <v>41</v>
      </c>
      <c r="O2794">
        <v>1260</v>
      </c>
      <c r="P2794" s="1">
        <v>1268</v>
      </c>
      <c r="Q2794">
        <v>1280</v>
      </c>
      <c r="R2794">
        <v>-3</v>
      </c>
      <c r="S2794">
        <v>0.2</v>
      </c>
      <c r="T2794" s="1">
        <v>62.4</v>
      </c>
      <c r="U2794">
        <v>1001</v>
      </c>
      <c r="V2794" t="s">
        <v>41</v>
      </c>
      <c r="W2794">
        <v>6.52</v>
      </c>
      <c r="X2794" t="s">
        <v>41</v>
      </c>
      <c r="Z2794">
        <v>-5.0999999999999996</v>
      </c>
      <c r="AA2794">
        <v>-8.16</v>
      </c>
      <c r="AB2794">
        <v>3.06</v>
      </c>
      <c r="AC2794">
        <v>-6.55</v>
      </c>
      <c r="AD2794" t="s">
        <v>41</v>
      </c>
      <c r="AF2794">
        <v>300</v>
      </c>
      <c r="AG2794" s="1">
        <v>300</v>
      </c>
      <c r="AH2794">
        <v>3.3</v>
      </c>
      <c r="AI2794">
        <v>3.3</v>
      </c>
      <c r="AJ2794">
        <v>0</v>
      </c>
      <c r="AK2794" t="s">
        <v>41</v>
      </c>
      <c r="AL2794" t="s">
        <v>41</v>
      </c>
      <c r="AM2794" t="s">
        <v>41</v>
      </c>
    </row>
    <row r="2795" spans="1:39" x14ac:dyDescent="0.3">
      <c r="A2795" t="s">
        <v>55</v>
      </c>
      <c r="B2795" t="s">
        <v>56</v>
      </c>
      <c r="C2795" t="s">
        <v>38</v>
      </c>
      <c r="D2795" t="s">
        <v>59</v>
      </c>
      <c r="E2795">
        <v>-5</v>
      </c>
      <c r="F2795" t="s">
        <v>43</v>
      </c>
      <c r="G2795" t="s">
        <v>40</v>
      </c>
      <c r="H2795" t="s">
        <v>41</v>
      </c>
      <c r="J2795">
        <v>75.25</v>
      </c>
      <c r="K2795" t="s">
        <v>41</v>
      </c>
      <c r="L2795">
        <v>30001.69</v>
      </c>
      <c r="M2795" t="s">
        <v>41</v>
      </c>
      <c r="N2795" t="s">
        <v>41</v>
      </c>
      <c r="O2795">
        <v>1280</v>
      </c>
      <c r="P2795">
        <v>1287.7</v>
      </c>
      <c r="Q2795">
        <v>1300</v>
      </c>
      <c r="R2795">
        <v>-3.3</v>
      </c>
      <c r="S2795">
        <v>0.22</v>
      </c>
      <c r="T2795">
        <v>62.37</v>
      </c>
      <c r="U2795">
        <v>1001</v>
      </c>
      <c r="V2795" t="s">
        <v>41</v>
      </c>
      <c r="W2795">
        <v>6.53</v>
      </c>
      <c r="X2795" t="s">
        <v>41</v>
      </c>
      <c r="Z2795">
        <v>-5.0999999999999996</v>
      </c>
      <c r="AA2795">
        <v>-8.16</v>
      </c>
      <c r="AB2795">
        <v>3.06</v>
      </c>
      <c r="AC2795">
        <v>-6.92</v>
      </c>
      <c r="AD2795" t="s">
        <v>41</v>
      </c>
      <c r="AF2795">
        <v>300</v>
      </c>
      <c r="AG2795">
        <v>300</v>
      </c>
      <c r="AH2795">
        <v>3.3</v>
      </c>
      <c r="AI2795">
        <v>3.3</v>
      </c>
      <c r="AJ2795">
        <v>0</v>
      </c>
      <c r="AK2795" t="s">
        <v>41</v>
      </c>
      <c r="AL2795" t="s">
        <v>41</v>
      </c>
      <c r="AM2795" t="s">
        <v>41</v>
      </c>
    </row>
    <row r="2796" spans="1:39" x14ac:dyDescent="0.3">
      <c r="A2796" t="s">
        <v>55</v>
      </c>
      <c r="B2796" t="s">
        <v>56</v>
      </c>
      <c r="C2796" t="s">
        <v>38</v>
      </c>
      <c r="D2796" t="s">
        <v>59</v>
      </c>
      <c r="E2796">
        <v>-5</v>
      </c>
      <c r="F2796" t="s">
        <v>44</v>
      </c>
      <c r="G2796" t="s">
        <v>40</v>
      </c>
      <c r="H2796" t="s">
        <v>41</v>
      </c>
      <c r="J2796">
        <v>75.25</v>
      </c>
      <c r="K2796" t="s">
        <v>41</v>
      </c>
      <c r="L2796">
        <v>30001.69</v>
      </c>
      <c r="M2796" t="s">
        <v>41</v>
      </c>
      <c r="N2796" t="s">
        <v>41</v>
      </c>
      <c r="O2796">
        <v>1300</v>
      </c>
      <c r="P2796">
        <v>1308.2</v>
      </c>
      <c r="Q2796">
        <v>1320</v>
      </c>
      <c r="R2796">
        <v>-2.8</v>
      </c>
      <c r="S2796">
        <v>0.2</v>
      </c>
      <c r="T2796">
        <v>57.16</v>
      </c>
      <c r="U2796">
        <v>1001</v>
      </c>
      <c r="V2796" t="s">
        <v>41</v>
      </c>
      <c r="W2796">
        <v>6.08</v>
      </c>
      <c r="X2796" t="s">
        <v>41</v>
      </c>
      <c r="Z2796">
        <v>-5.0999999999999996</v>
      </c>
      <c r="AA2796">
        <v>-8.16</v>
      </c>
      <c r="AB2796">
        <v>3.06</v>
      </c>
      <c r="AC2796">
        <v>-7.08</v>
      </c>
      <c r="AD2796" t="s">
        <v>41</v>
      </c>
      <c r="AF2796">
        <v>300</v>
      </c>
      <c r="AG2796">
        <v>300</v>
      </c>
      <c r="AH2796">
        <v>3.3</v>
      </c>
      <c r="AI2796">
        <v>3.3</v>
      </c>
      <c r="AJ2796">
        <v>0</v>
      </c>
      <c r="AK2796" t="s">
        <v>41</v>
      </c>
      <c r="AL2796" t="s">
        <v>41</v>
      </c>
      <c r="AM2796" t="s">
        <v>41</v>
      </c>
    </row>
    <row r="2797" spans="1:39" x14ac:dyDescent="0.3">
      <c r="A2797" t="s">
        <v>55</v>
      </c>
      <c r="B2797" t="s">
        <v>56</v>
      </c>
      <c r="C2797" t="s">
        <v>38</v>
      </c>
      <c r="D2797" t="s">
        <v>59</v>
      </c>
      <c r="E2797">
        <v>-5</v>
      </c>
      <c r="F2797" t="s">
        <v>45</v>
      </c>
      <c r="G2797" t="s">
        <v>40</v>
      </c>
      <c r="H2797" t="s">
        <v>41</v>
      </c>
      <c r="J2797">
        <v>75.25</v>
      </c>
      <c r="K2797" t="s">
        <v>41</v>
      </c>
      <c r="L2797">
        <v>30001.69</v>
      </c>
      <c r="M2797" t="s">
        <v>41</v>
      </c>
      <c r="N2797" t="s">
        <v>41</v>
      </c>
      <c r="O2797">
        <v>1320</v>
      </c>
      <c r="P2797">
        <v>1327.74</v>
      </c>
      <c r="Q2797">
        <v>1340</v>
      </c>
      <c r="R2797">
        <v>-3.26</v>
      </c>
      <c r="S2797">
        <v>0.2</v>
      </c>
      <c r="T2797">
        <v>58.72</v>
      </c>
      <c r="U2797">
        <v>1001</v>
      </c>
      <c r="V2797" t="s">
        <v>41</v>
      </c>
      <c r="W2797">
        <v>5.17</v>
      </c>
      <c r="X2797" t="s">
        <v>41</v>
      </c>
      <c r="Z2797">
        <v>-5.0999999999999996</v>
      </c>
      <c r="AA2797">
        <v>-8.16</v>
      </c>
      <c r="AB2797">
        <v>3.06</v>
      </c>
      <c r="AC2797">
        <v>-6.74</v>
      </c>
      <c r="AD2797" t="s">
        <v>41</v>
      </c>
      <c r="AF2797">
        <v>300</v>
      </c>
      <c r="AG2797">
        <v>300</v>
      </c>
      <c r="AH2797">
        <v>3.3</v>
      </c>
      <c r="AI2797">
        <v>3.3</v>
      </c>
      <c r="AJ2797">
        <v>0</v>
      </c>
      <c r="AK2797" t="s">
        <v>41</v>
      </c>
      <c r="AL2797" t="s">
        <v>41</v>
      </c>
      <c r="AM2797" t="s">
        <v>41</v>
      </c>
    </row>
    <row r="2798" spans="1:39" x14ac:dyDescent="0.3">
      <c r="A2798" t="s">
        <v>55</v>
      </c>
      <c r="B2798" t="s">
        <v>56</v>
      </c>
      <c r="C2798" t="s">
        <v>38</v>
      </c>
      <c r="D2798" t="s">
        <v>59</v>
      </c>
      <c r="E2798">
        <v>-5</v>
      </c>
      <c r="F2798" t="s">
        <v>46</v>
      </c>
      <c r="G2798" t="s">
        <v>40</v>
      </c>
      <c r="H2798" t="s">
        <v>41</v>
      </c>
      <c r="J2798">
        <v>75.25</v>
      </c>
      <c r="K2798" t="s">
        <v>41</v>
      </c>
      <c r="L2798">
        <v>30001.69</v>
      </c>
      <c r="M2798" t="s">
        <v>41</v>
      </c>
      <c r="N2798" t="s">
        <v>41</v>
      </c>
      <c r="O2798">
        <v>1260</v>
      </c>
      <c r="P2798">
        <v>1268</v>
      </c>
      <c r="Q2798">
        <v>1280</v>
      </c>
      <c r="R2798">
        <v>-3</v>
      </c>
      <c r="S2798">
        <v>0.2</v>
      </c>
      <c r="T2798">
        <v>62.4</v>
      </c>
      <c r="U2798">
        <v>1001</v>
      </c>
      <c r="V2798" t="s">
        <v>41</v>
      </c>
      <c r="W2798">
        <v>6.67</v>
      </c>
      <c r="X2798" t="s">
        <v>41</v>
      </c>
      <c r="Z2798">
        <v>-5.0999999999999996</v>
      </c>
      <c r="AA2798">
        <v>-8.16</v>
      </c>
      <c r="AB2798">
        <v>3.06</v>
      </c>
      <c r="AC2798">
        <v>-6.55</v>
      </c>
      <c r="AD2798" t="s">
        <v>41</v>
      </c>
      <c r="AF2798">
        <v>300</v>
      </c>
      <c r="AG2798">
        <v>300</v>
      </c>
      <c r="AH2798">
        <v>3.3</v>
      </c>
      <c r="AI2798">
        <v>3.3</v>
      </c>
      <c r="AJ2798">
        <v>0</v>
      </c>
      <c r="AK2798" t="s">
        <v>41</v>
      </c>
      <c r="AL2798" t="s">
        <v>41</v>
      </c>
      <c r="AM2798" t="s">
        <v>41</v>
      </c>
    </row>
    <row r="2799" spans="1:39" x14ac:dyDescent="0.3">
      <c r="A2799" t="s">
        <v>55</v>
      </c>
      <c r="B2799" t="s">
        <v>56</v>
      </c>
      <c r="C2799" t="s">
        <v>38</v>
      </c>
      <c r="D2799" t="s">
        <v>59</v>
      </c>
      <c r="E2799">
        <v>-5</v>
      </c>
      <c r="F2799" t="s">
        <v>47</v>
      </c>
      <c r="G2799" t="s">
        <v>40</v>
      </c>
      <c r="H2799" t="s">
        <v>41</v>
      </c>
      <c r="J2799">
        <v>75.25</v>
      </c>
      <c r="K2799" t="s">
        <v>41</v>
      </c>
      <c r="L2799">
        <v>30001.69</v>
      </c>
      <c r="M2799" t="s">
        <v>41</v>
      </c>
      <c r="N2799" t="s">
        <v>41</v>
      </c>
      <c r="O2799">
        <v>1280</v>
      </c>
      <c r="P2799">
        <v>1287.7</v>
      </c>
      <c r="Q2799">
        <v>1300</v>
      </c>
      <c r="R2799">
        <v>-3.3</v>
      </c>
      <c r="S2799">
        <v>0.22</v>
      </c>
      <c r="T2799">
        <v>62.37</v>
      </c>
      <c r="U2799">
        <v>1001</v>
      </c>
      <c r="V2799" t="s">
        <v>41</v>
      </c>
      <c r="W2799">
        <v>6.69</v>
      </c>
      <c r="X2799" t="s">
        <v>41</v>
      </c>
      <c r="Z2799">
        <v>-5.0999999999999996</v>
      </c>
      <c r="AA2799">
        <v>-8.16</v>
      </c>
      <c r="AB2799">
        <v>3.06</v>
      </c>
      <c r="AC2799">
        <v>-6.92</v>
      </c>
      <c r="AD2799" t="s">
        <v>41</v>
      </c>
      <c r="AF2799">
        <v>300</v>
      </c>
      <c r="AG2799">
        <v>300</v>
      </c>
      <c r="AH2799">
        <v>3.3</v>
      </c>
      <c r="AI2799">
        <v>3.3</v>
      </c>
      <c r="AJ2799">
        <v>0</v>
      </c>
      <c r="AK2799" t="s">
        <v>41</v>
      </c>
      <c r="AL2799" t="s">
        <v>41</v>
      </c>
      <c r="AM2799" t="s">
        <v>41</v>
      </c>
    </row>
    <row r="2800" spans="1:39" x14ac:dyDescent="0.3">
      <c r="A2800" t="s">
        <v>55</v>
      </c>
      <c r="B2800" t="s">
        <v>56</v>
      </c>
      <c r="C2800" t="s">
        <v>38</v>
      </c>
      <c r="D2800" t="s">
        <v>59</v>
      </c>
      <c r="E2800">
        <v>-5</v>
      </c>
      <c r="F2800" t="s">
        <v>48</v>
      </c>
      <c r="G2800" t="s">
        <v>40</v>
      </c>
      <c r="H2800" t="s">
        <v>41</v>
      </c>
      <c r="J2800">
        <v>75.25</v>
      </c>
      <c r="K2800" t="s">
        <v>41</v>
      </c>
      <c r="L2800">
        <v>30001.69</v>
      </c>
      <c r="M2800" t="s">
        <v>41</v>
      </c>
      <c r="N2800" t="s">
        <v>41</v>
      </c>
      <c r="O2800">
        <v>1300</v>
      </c>
      <c r="P2800">
        <v>1308.2</v>
      </c>
      <c r="Q2800">
        <v>1320</v>
      </c>
      <c r="R2800">
        <v>-2.8</v>
      </c>
      <c r="S2800">
        <v>0.2</v>
      </c>
      <c r="T2800">
        <v>57.16</v>
      </c>
      <c r="U2800">
        <v>1001</v>
      </c>
      <c r="V2800" t="s">
        <v>41</v>
      </c>
      <c r="W2800">
        <v>6.58</v>
      </c>
      <c r="X2800" t="s">
        <v>41</v>
      </c>
      <c r="Z2800">
        <v>-5.0999999999999996</v>
      </c>
      <c r="AA2800">
        <v>-8.16</v>
      </c>
      <c r="AB2800">
        <v>3.06</v>
      </c>
      <c r="AC2800">
        <v>-7.08</v>
      </c>
      <c r="AD2800" t="s">
        <v>41</v>
      </c>
      <c r="AF2800">
        <v>300</v>
      </c>
      <c r="AG2800">
        <v>300</v>
      </c>
      <c r="AH2800">
        <v>3.3</v>
      </c>
      <c r="AI2800">
        <v>3.3</v>
      </c>
      <c r="AJ2800">
        <v>0</v>
      </c>
      <c r="AK2800" t="s">
        <v>41</v>
      </c>
      <c r="AL2800" t="s">
        <v>41</v>
      </c>
      <c r="AM2800" t="s">
        <v>41</v>
      </c>
    </row>
    <row r="2801" spans="1:39" x14ac:dyDescent="0.3">
      <c r="A2801" t="s">
        <v>55</v>
      </c>
      <c r="B2801" t="s">
        <v>56</v>
      </c>
      <c r="C2801" t="s">
        <v>38</v>
      </c>
      <c r="D2801" t="s">
        <v>59</v>
      </c>
      <c r="E2801">
        <v>-5</v>
      </c>
      <c r="F2801" t="s">
        <v>49</v>
      </c>
      <c r="G2801" t="s">
        <v>40</v>
      </c>
      <c r="H2801" t="s">
        <v>41</v>
      </c>
      <c r="J2801">
        <v>75.25</v>
      </c>
      <c r="K2801" t="s">
        <v>41</v>
      </c>
      <c r="L2801">
        <v>30001.69</v>
      </c>
      <c r="M2801" t="s">
        <v>41</v>
      </c>
      <c r="N2801" t="s">
        <v>41</v>
      </c>
      <c r="O2801">
        <v>1320</v>
      </c>
      <c r="P2801">
        <v>1327.74</v>
      </c>
      <c r="Q2801">
        <v>1340</v>
      </c>
      <c r="R2801">
        <v>-3.26</v>
      </c>
      <c r="S2801">
        <v>0.2</v>
      </c>
      <c r="T2801">
        <v>58.72</v>
      </c>
      <c r="U2801">
        <v>1001</v>
      </c>
      <c r="V2801" t="s">
        <v>41</v>
      </c>
      <c r="W2801">
        <v>5.59</v>
      </c>
      <c r="X2801" t="s">
        <v>41</v>
      </c>
      <c r="Z2801">
        <v>-5.0999999999999996</v>
      </c>
      <c r="AA2801">
        <v>-8.16</v>
      </c>
      <c r="AB2801">
        <v>3.06</v>
      </c>
      <c r="AC2801">
        <v>-6.74</v>
      </c>
      <c r="AD2801" t="s">
        <v>41</v>
      </c>
      <c r="AF2801">
        <v>300</v>
      </c>
      <c r="AG2801">
        <v>300</v>
      </c>
      <c r="AH2801">
        <v>3.3</v>
      </c>
      <c r="AI2801">
        <v>3.3</v>
      </c>
      <c r="AJ2801">
        <v>0</v>
      </c>
      <c r="AK2801" t="s">
        <v>41</v>
      </c>
      <c r="AL2801" t="s">
        <v>41</v>
      </c>
      <c r="AM2801" t="s">
        <v>41</v>
      </c>
    </row>
    <row r="2802" spans="1:39" x14ac:dyDescent="0.3">
      <c r="A2802" t="s">
        <v>55</v>
      </c>
      <c r="B2802" t="s">
        <v>56</v>
      </c>
      <c r="C2802" t="s">
        <v>38</v>
      </c>
      <c r="D2802" t="s">
        <v>59</v>
      </c>
      <c r="E2802">
        <v>-5</v>
      </c>
      <c r="F2802" t="s">
        <v>39</v>
      </c>
      <c r="G2802" t="s">
        <v>40</v>
      </c>
      <c r="H2802" t="s">
        <v>41</v>
      </c>
      <c r="J2802">
        <v>75.959999999999994</v>
      </c>
      <c r="K2802" t="s">
        <v>41</v>
      </c>
      <c r="L2802">
        <v>30083.08</v>
      </c>
      <c r="M2802" t="s">
        <v>41</v>
      </c>
      <c r="N2802" t="s">
        <v>41</v>
      </c>
      <c r="O2802">
        <v>1260</v>
      </c>
      <c r="P2802" s="1">
        <v>1268</v>
      </c>
      <c r="Q2802">
        <v>1280</v>
      </c>
      <c r="R2802">
        <v>-3</v>
      </c>
      <c r="S2802">
        <v>0.2</v>
      </c>
      <c r="T2802" s="1">
        <v>62.39</v>
      </c>
      <c r="U2802">
        <v>1001</v>
      </c>
      <c r="V2802" t="s">
        <v>41</v>
      </c>
      <c r="W2802">
        <v>6.54</v>
      </c>
      <c r="X2802" t="s">
        <v>41</v>
      </c>
      <c r="Z2802">
        <v>-4.9400000000000004</v>
      </c>
      <c r="AA2802">
        <v>-7.88</v>
      </c>
      <c r="AB2802">
        <v>2.94</v>
      </c>
      <c r="AC2802">
        <v>-6.16</v>
      </c>
      <c r="AD2802" t="s">
        <v>41</v>
      </c>
      <c r="AF2802">
        <v>310</v>
      </c>
      <c r="AG2802" s="1">
        <v>310</v>
      </c>
      <c r="AH2802">
        <v>3.3</v>
      </c>
      <c r="AI2802">
        <v>3.29</v>
      </c>
      <c r="AJ2802">
        <v>0.01</v>
      </c>
      <c r="AK2802" t="s">
        <v>41</v>
      </c>
      <c r="AL2802" t="s">
        <v>41</v>
      </c>
      <c r="AM2802" t="s">
        <v>41</v>
      </c>
    </row>
    <row r="2803" spans="1:39" x14ac:dyDescent="0.3">
      <c r="A2803" t="s">
        <v>55</v>
      </c>
      <c r="B2803" t="s">
        <v>56</v>
      </c>
      <c r="C2803" t="s">
        <v>38</v>
      </c>
      <c r="D2803" t="s">
        <v>59</v>
      </c>
      <c r="E2803">
        <v>-5</v>
      </c>
      <c r="F2803" t="s">
        <v>43</v>
      </c>
      <c r="G2803" t="s">
        <v>40</v>
      </c>
      <c r="H2803" t="s">
        <v>41</v>
      </c>
      <c r="J2803">
        <v>75.959999999999994</v>
      </c>
      <c r="K2803" t="s">
        <v>41</v>
      </c>
      <c r="L2803">
        <v>30083.08</v>
      </c>
      <c r="M2803" t="s">
        <v>41</v>
      </c>
      <c r="N2803" t="s">
        <v>41</v>
      </c>
      <c r="O2803">
        <v>1280</v>
      </c>
      <c r="P2803">
        <v>1287.72</v>
      </c>
      <c r="Q2803">
        <v>1300</v>
      </c>
      <c r="R2803">
        <v>-3.28</v>
      </c>
      <c r="S2803">
        <v>0.21</v>
      </c>
      <c r="T2803">
        <v>62.58</v>
      </c>
      <c r="U2803">
        <v>1001</v>
      </c>
      <c r="V2803" t="s">
        <v>41</v>
      </c>
      <c r="W2803">
        <v>6.55</v>
      </c>
      <c r="X2803" t="s">
        <v>41</v>
      </c>
      <c r="Z2803">
        <v>-4.9400000000000004</v>
      </c>
      <c r="AA2803">
        <v>-7.88</v>
      </c>
      <c r="AB2803">
        <v>2.94</v>
      </c>
      <c r="AC2803">
        <v>-6.55</v>
      </c>
      <c r="AD2803" t="s">
        <v>41</v>
      </c>
      <c r="AF2803">
        <v>310</v>
      </c>
      <c r="AG2803">
        <v>310</v>
      </c>
      <c r="AH2803">
        <v>3.3</v>
      </c>
      <c r="AI2803">
        <v>3.29</v>
      </c>
      <c r="AJ2803">
        <v>0.01</v>
      </c>
      <c r="AK2803" t="s">
        <v>41</v>
      </c>
      <c r="AL2803" t="s">
        <v>41</v>
      </c>
      <c r="AM2803" t="s">
        <v>41</v>
      </c>
    </row>
    <row r="2804" spans="1:39" x14ac:dyDescent="0.3">
      <c r="A2804" t="s">
        <v>55</v>
      </c>
      <c r="B2804" t="s">
        <v>56</v>
      </c>
      <c r="C2804" t="s">
        <v>38</v>
      </c>
      <c r="D2804" t="s">
        <v>59</v>
      </c>
      <c r="E2804">
        <v>-5</v>
      </c>
      <c r="F2804" t="s">
        <v>44</v>
      </c>
      <c r="G2804" t="s">
        <v>40</v>
      </c>
      <c r="H2804" t="s">
        <v>41</v>
      </c>
      <c r="J2804">
        <v>75.959999999999994</v>
      </c>
      <c r="K2804" t="s">
        <v>41</v>
      </c>
      <c r="L2804">
        <v>30083.08</v>
      </c>
      <c r="M2804" t="s">
        <v>41</v>
      </c>
      <c r="N2804" t="s">
        <v>41</v>
      </c>
      <c r="O2804">
        <v>1300</v>
      </c>
      <c r="P2804">
        <v>1308.24</v>
      </c>
      <c r="Q2804">
        <v>1320</v>
      </c>
      <c r="R2804">
        <v>-2.76</v>
      </c>
      <c r="S2804">
        <v>0.2</v>
      </c>
      <c r="T2804">
        <v>57.24</v>
      </c>
      <c r="U2804">
        <v>1001</v>
      </c>
      <c r="V2804" t="s">
        <v>41</v>
      </c>
      <c r="W2804">
        <v>6.1</v>
      </c>
      <c r="X2804" t="s">
        <v>41</v>
      </c>
      <c r="Z2804">
        <v>-4.9400000000000004</v>
      </c>
      <c r="AA2804">
        <v>-7.88</v>
      </c>
      <c r="AB2804">
        <v>2.94</v>
      </c>
      <c r="AC2804">
        <v>-6.68</v>
      </c>
      <c r="AD2804" t="s">
        <v>41</v>
      </c>
      <c r="AF2804">
        <v>310</v>
      </c>
      <c r="AG2804">
        <v>310</v>
      </c>
      <c r="AH2804">
        <v>3.3</v>
      </c>
      <c r="AI2804">
        <v>3.29</v>
      </c>
      <c r="AJ2804">
        <v>0.01</v>
      </c>
      <c r="AK2804" t="s">
        <v>41</v>
      </c>
      <c r="AL2804" t="s">
        <v>41</v>
      </c>
      <c r="AM2804" t="s">
        <v>41</v>
      </c>
    </row>
    <row r="2805" spans="1:39" x14ac:dyDescent="0.3">
      <c r="A2805" t="s">
        <v>55</v>
      </c>
      <c r="B2805" t="s">
        <v>56</v>
      </c>
      <c r="C2805" t="s">
        <v>38</v>
      </c>
      <c r="D2805" t="s">
        <v>59</v>
      </c>
      <c r="E2805">
        <v>-5</v>
      </c>
      <c r="F2805" t="s">
        <v>45</v>
      </c>
      <c r="G2805" t="s">
        <v>40</v>
      </c>
      <c r="H2805" t="s">
        <v>41</v>
      </c>
      <c r="J2805">
        <v>75.959999999999994</v>
      </c>
      <c r="K2805" t="s">
        <v>41</v>
      </c>
      <c r="L2805">
        <v>30083.08</v>
      </c>
      <c r="M2805" t="s">
        <v>41</v>
      </c>
      <c r="N2805" t="s">
        <v>41</v>
      </c>
      <c r="O2805">
        <v>1320</v>
      </c>
      <c r="P2805">
        <v>1327.8</v>
      </c>
      <c r="Q2805">
        <v>1340</v>
      </c>
      <c r="R2805">
        <v>-3.2</v>
      </c>
      <c r="S2805">
        <v>0.2</v>
      </c>
      <c r="T2805">
        <v>58.84</v>
      </c>
      <c r="U2805">
        <v>1001</v>
      </c>
      <c r="V2805" t="s">
        <v>41</v>
      </c>
      <c r="W2805">
        <v>5.19</v>
      </c>
      <c r="X2805" t="s">
        <v>41</v>
      </c>
      <c r="Z2805">
        <v>-4.9400000000000004</v>
      </c>
      <c r="AA2805">
        <v>-7.88</v>
      </c>
      <c r="AB2805">
        <v>2.94</v>
      </c>
      <c r="AC2805">
        <v>-6.34</v>
      </c>
      <c r="AD2805" t="s">
        <v>41</v>
      </c>
      <c r="AF2805">
        <v>310</v>
      </c>
      <c r="AG2805">
        <v>310</v>
      </c>
      <c r="AH2805">
        <v>3.3</v>
      </c>
      <c r="AI2805">
        <v>3.29</v>
      </c>
      <c r="AJ2805">
        <v>0.01</v>
      </c>
      <c r="AK2805" t="s">
        <v>41</v>
      </c>
      <c r="AL2805" t="s">
        <v>41</v>
      </c>
      <c r="AM2805" t="s">
        <v>41</v>
      </c>
    </row>
    <row r="2806" spans="1:39" x14ac:dyDescent="0.3">
      <c r="A2806" t="s">
        <v>55</v>
      </c>
      <c r="B2806" t="s">
        <v>56</v>
      </c>
      <c r="C2806" t="s">
        <v>38</v>
      </c>
      <c r="D2806" t="s">
        <v>59</v>
      </c>
      <c r="E2806">
        <v>-5</v>
      </c>
      <c r="F2806" t="s">
        <v>46</v>
      </c>
      <c r="G2806" t="s">
        <v>40</v>
      </c>
      <c r="H2806" t="s">
        <v>41</v>
      </c>
      <c r="J2806">
        <v>75.959999999999994</v>
      </c>
      <c r="K2806" t="s">
        <v>41</v>
      </c>
      <c r="L2806">
        <v>30083.08</v>
      </c>
      <c r="M2806" t="s">
        <v>41</v>
      </c>
      <c r="N2806" t="s">
        <v>41</v>
      </c>
      <c r="O2806">
        <v>1260</v>
      </c>
      <c r="P2806">
        <v>1268</v>
      </c>
      <c r="Q2806">
        <v>1280</v>
      </c>
      <c r="R2806">
        <v>-3</v>
      </c>
      <c r="S2806">
        <v>0.2</v>
      </c>
      <c r="T2806">
        <v>62.39</v>
      </c>
      <c r="U2806">
        <v>1001</v>
      </c>
      <c r="V2806" t="s">
        <v>41</v>
      </c>
      <c r="W2806">
        <v>6.7</v>
      </c>
      <c r="X2806" t="s">
        <v>41</v>
      </c>
      <c r="Z2806">
        <v>-4.9400000000000004</v>
      </c>
      <c r="AA2806">
        <v>-7.88</v>
      </c>
      <c r="AB2806">
        <v>2.94</v>
      </c>
      <c r="AC2806">
        <v>-6.16</v>
      </c>
      <c r="AD2806" t="s">
        <v>41</v>
      </c>
      <c r="AF2806">
        <v>310</v>
      </c>
      <c r="AG2806">
        <v>310</v>
      </c>
      <c r="AH2806">
        <v>3.3</v>
      </c>
      <c r="AI2806">
        <v>3.29</v>
      </c>
      <c r="AJ2806">
        <v>0.01</v>
      </c>
      <c r="AK2806" t="s">
        <v>41</v>
      </c>
      <c r="AL2806" t="s">
        <v>41</v>
      </c>
      <c r="AM2806" t="s">
        <v>41</v>
      </c>
    </row>
    <row r="2807" spans="1:39" x14ac:dyDescent="0.3">
      <c r="A2807" t="s">
        <v>55</v>
      </c>
      <c r="B2807" t="s">
        <v>56</v>
      </c>
      <c r="C2807" t="s">
        <v>38</v>
      </c>
      <c r="D2807" t="s">
        <v>59</v>
      </c>
      <c r="E2807">
        <v>-5</v>
      </c>
      <c r="F2807" t="s">
        <v>47</v>
      </c>
      <c r="G2807" t="s">
        <v>40</v>
      </c>
      <c r="H2807" t="s">
        <v>41</v>
      </c>
      <c r="J2807">
        <v>75.959999999999994</v>
      </c>
      <c r="K2807" t="s">
        <v>41</v>
      </c>
      <c r="L2807">
        <v>30083.08</v>
      </c>
      <c r="M2807" t="s">
        <v>41</v>
      </c>
      <c r="N2807" t="s">
        <v>41</v>
      </c>
      <c r="O2807">
        <v>1280</v>
      </c>
      <c r="P2807">
        <v>1287.72</v>
      </c>
      <c r="Q2807">
        <v>1300</v>
      </c>
      <c r="R2807">
        <v>-3.28</v>
      </c>
      <c r="S2807">
        <v>0.21</v>
      </c>
      <c r="T2807">
        <v>62.58</v>
      </c>
      <c r="U2807">
        <v>1001</v>
      </c>
      <c r="V2807" t="s">
        <v>41</v>
      </c>
      <c r="W2807">
        <v>6.72</v>
      </c>
      <c r="X2807" t="s">
        <v>41</v>
      </c>
      <c r="Z2807">
        <v>-4.9400000000000004</v>
      </c>
      <c r="AA2807">
        <v>-7.88</v>
      </c>
      <c r="AB2807">
        <v>2.94</v>
      </c>
      <c r="AC2807">
        <v>-6.55</v>
      </c>
      <c r="AD2807" t="s">
        <v>41</v>
      </c>
      <c r="AF2807">
        <v>310</v>
      </c>
      <c r="AG2807">
        <v>310</v>
      </c>
      <c r="AH2807">
        <v>3.3</v>
      </c>
      <c r="AI2807">
        <v>3.29</v>
      </c>
      <c r="AJ2807">
        <v>0.01</v>
      </c>
      <c r="AK2807" t="s">
        <v>41</v>
      </c>
      <c r="AL2807" t="s">
        <v>41</v>
      </c>
      <c r="AM2807" t="s">
        <v>41</v>
      </c>
    </row>
    <row r="2808" spans="1:39" x14ac:dyDescent="0.3">
      <c r="A2808" t="s">
        <v>55</v>
      </c>
      <c r="B2808" t="s">
        <v>56</v>
      </c>
      <c r="C2808" t="s">
        <v>38</v>
      </c>
      <c r="D2808" t="s">
        <v>59</v>
      </c>
      <c r="E2808">
        <v>-5</v>
      </c>
      <c r="F2808" t="s">
        <v>48</v>
      </c>
      <c r="G2808" t="s">
        <v>40</v>
      </c>
      <c r="H2808" t="s">
        <v>41</v>
      </c>
      <c r="J2808">
        <v>75.959999999999994</v>
      </c>
      <c r="K2808" t="s">
        <v>41</v>
      </c>
      <c r="L2808">
        <v>30083.08</v>
      </c>
      <c r="M2808" t="s">
        <v>41</v>
      </c>
      <c r="N2808" t="s">
        <v>41</v>
      </c>
      <c r="O2808">
        <v>1300</v>
      </c>
      <c r="P2808">
        <v>1308.24</v>
      </c>
      <c r="Q2808">
        <v>1320</v>
      </c>
      <c r="R2808">
        <v>-2.76</v>
      </c>
      <c r="S2808">
        <v>0.2</v>
      </c>
      <c r="T2808">
        <v>57.24</v>
      </c>
      <c r="U2808">
        <v>1001</v>
      </c>
      <c r="V2808" t="s">
        <v>41</v>
      </c>
      <c r="W2808">
        <v>6.6</v>
      </c>
      <c r="X2808" t="s">
        <v>41</v>
      </c>
      <c r="Z2808">
        <v>-4.9400000000000004</v>
      </c>
      <c r="AA2808">
        <v>-7.88</v>
      </c>
      <c r="AB2808">
        <v>2.94</v>
      </c>
      <c r="AC2808">
        <v>-6.68</v>
      </c>
      <c r="AD2808" t="s">
        <v>41</v>
      </c>
      <c r="AF2808">
        <v>310</v>
      </c>
      <c r="AG2808">
        <v>310</v>
      </c>
      <c r="AH2808">
        <v>3.3</v>
      </c>
      <c r="AI2808">
        <v>3.29</v>
      </c>
      <c r="AJ2808">
        <v>0.01</v>
      </c>
      <c r="AK2808" t="s">
        <v>41</v>
      </c>
      <c r="AL2808" t="s">
        <v>41</v>
      </c>
      <c r="AM2808" t="s">
        <v>41</v>
      </c>
    </row>
    <row r="2809" spans="1:39" x14ac:dyDescent="0.3">
      <c r="A2809" t="s">
        <v>55</v>
      </c>
      <c r="B2809" t="s">
        <v>56</v>
      </c>
      <c r="C2809" t="s">
        <v>38</v>
      </c>
      <c r="D2809" t="s">
        <v>59</v>
      </c>
      <c r="E2809">
        <v>-5</v>
      </c>
      <c r="F2809" t="s">
        <v>49</v>
      </c>
      <c r="G2809" t="s">
        <v>40</v>
      </c>
      <c r="H2809" t="s">
        <v>41</v>
      </c>
      <c r="J2809">
        <v>75.959999999999994</v>
      </c>
      <c r="K2809" t="s">
        <v>41</v>
      </c>
      <c r="L2809">
        <v>30083.08</v>
      </c>
      <c r="M2809" t="s">
        <v>41</v>
      </c>
      <c r="N2809" t="s">
        <v>41</v>
      </c>
      <c r="O2809">
        <v>1320</v>
      </c>
      <c r="P2809">
        <v>1327.8</v>
      </c>
      <c r="Q2809">
        <v>1340</v>
      </c>
      <c r="R2809">
        <v>-3.2</v>
      </c>
      <c r="S2809">
        <v>0.2</v>
      </c>
      <c r="T2809">
        <v>58.84</v>
      </c>
      <c r="U2809">
        <v>1001</v>
      </c>
      <c r="V2809" t="s">
        <v>41</v>
      </c>
      <c r="W2809">
        <v>5.61</v>
      </c>
      <c r="X2809" t="s">
        <v>41</v>
      </c>
      <c r="Z2809">
        <v>-4.9400000000000004</v>
      </c>
      <c r="AA2809">
        <v>-7.88</v>
      </c>
      <c r="AB2809">
        <v>2.94</v>
      </c>
      <c r="AC2809">
        <v>-6.34</v>
      </c>
      <c r="AD2809" t="s">
        <v>41</v>
      </c>
      <c r="AF2809">
        <v>310</v>
      </c>
      <c r="AG2809">
        <v>310</v>
      </c>
      <c r="AH2809">
        <v>3.3</v>
      </c>
      <c r="AI2809">
        <v>3.29</v>
      </c>
      <c r="AJ2809">
        <v>0.01</v>
      </c>
      <c r="AK2809" t="s">
        <v>41</v>
      </c>
      <c r="AL2809" t="s">
        <v>41</v>
      </c>
      <c r="AM2809" t="s">
        <v>41</v>
      </c>
    </row>
    <row r="2810" spans="1:39" x14ac:dyDescent="0.3">
      <c r="A2810" t="s">
        <v>55</v>
      </c>
      <c r="B2810" t="s">
        <v>56</v>
      </c>
      <c r="C2810" t="s">
        <v>38</v>
      </c>
      <c r="D2810" t="s">
        <v>59</v>
      </c>
      <c r="E2810">
        <v>-5</v>
      </c>
      <c r="F2810" t="s">
        <v>39</v>
      </c>
      <c r="G2810" t="s">
        <v>40</v>
      </c>
      <c r="H2810" t="s">
        <v>41</v>
      </c>
      <c r="J2810">
        <v>75.33</v>
      </c>
      <c r="K2810" t="s">
        <v>41</v>
      </c>
      <c r="L2810">
        <v>30163.85</v>
      </c>
      <c r="M2810" t="s">
        <v>41</v>
      </c>
      <c r="N2810" t="s">
        <v>41</v>
      </c>
      <c r="O2810">
        <v>1260</v>
      </c>
      <c r="P2810" s="1">
        <v>1268.06</v>
      </c>
      <c r="Q2810">
        <v>1280</v>
      </c>
      <c r="R2810">
        <v>-2.94</v>
      </c>
      <c r="S2810">
        <v>0.2</v>
      </c>
      <c r="T2810" s="1">
        <v>62.5</v>
      </c>
      <c r="U2810">
        <v>1001</v>
      </c>
      <c r="V2810" t="s">
        <v>41</v>
      </c>
      <c r="W2810">
        <v>6.57</v>
      </c>
      <c r="X2810" t="s">
        <v>41</v>
      </c>
      <c r="Z2810">
        <v>-4.92</v>
      </c>
      <c r="AA2810">
        <v>-7.88</v>
      </c>
      <c r="AB2810">
        <v>2.96</v>
      </c>
      <c r="AC2810">
        <v>-6.09</v>
      </c>
      <c r="AD2810" t="s">
        <v>41</v>
      </c>
      <c r="AF2810">
        <v>320</v>
      </c>
      <c r="AG2810" s="1">
        <v>320</v>
      </c>
      <c r="AH2810">
        <v>3.3</v>
      </c>
      <c r="AI2810">
        <v>3.3</v>
      </c>
      <c r="AJ2810">
        <v>0</v>
      </c>
      <c r="AK2810" t="s">
        <v>41</v>
      </c>
      <c r="AL2810" t="s">
        <v>41</v>
      </c>
      <c r="AM2810" t="s">
        <v>41</v>
      </c>
    </row>
    <row r="2811" spans="1:39" x14ac:dyDescent="0.3">
      <c r="A2811" t="s">
        <v>55</v>
      </c>
      <c r="B2811" t="s">
        <v>56</v>
      </c>
      <c r="C2811" t="s">
        <v>38</v>
      </c>
      <c r="D2811" t="s">
        <v>59</v>
      </c>
      <c r="E2811">
        <v>-5</v>
      </c>
      <c r="F2811" t="s">
        <v>43</v>
      </c>
      <c r="G2811" t="s">
        <v>40</v>
      </c>
      <c r="H2811" t="s">
        <v>41</v>
      </c>
      <c r="J2811">
        <v>75.33</v>
      </c>
      <c r="K2811" t="s">
        <v>41</v>
      </c>
      <c r="L2811">
        <v>30163.85</v>
      </c>
      <c r="M2811" t="s">
        <v>41</v>
      </c>
      <c r="N2811" t="s">
        <v>41</v>
      </c>
      <c r="O2811">
        <v>1280</v>
      </c>
      <c r="P2811">
        <v>1287.74</v>
      </c>
      <c r="Q2811">
        <v>1300</v>
      </c>
      <c r="R2811">
        <v>-3.26</v>
      </c>
      <c r="S2811">
        <v>0.22</v>
      </c>
      <c r="T2811">
        <v>62.63</v>
      </c>
      <c r="U2811">
        <v>1001</v>
      </c>
      <c r="V2811" t="s">
        <v>41</v>
      </c>
      <c r="W2811">
        <v>6.57</v>
      </c>
      <c r="X2811" t="s">
        <v>41</v>
      </c>
      <c r="Z2811">
        <v>-4.92</v>
      </c>
      <c r="AA2811">
        <v>-7.88</v>
      </c>
      <c r="AB2811">
        <v>2.96</v>
      </c>
      <c r="AC2811">
        <v>-6.49</v>
      </c>
      <c r="AD2811" t="s">
        <v>41</v>
      </c>
      <c r="AF2811">
        <v>320</v>
      </c>
      <c r="AG2811">
        <v>320</v>
      </c>
      <c r="AH2811">
        <v>3.3</v>
      </c>
      <c r="AI2811">
        <v>3.3</v>
      </c>
      <c r="AJ2811">
        <v>0</v>
      </c>
      <c r="AK2811" t="s">
        <v>41</v>
      </c>
      <c r="AL2811" t="s">
        <v>41</v>
      </c>
      <c r="AM2811" t="s">
        <v>41</v>
      </c>
    </row>
    <row r="2812" spans="1:39" x14ac:dyDescent="0.3">
      <c r="A2812" t="s">
        <v>55</v>
      </c>
      <c r="B2812" t="s">
        <v>56</v>
      </c>
      <c r="C2812" t="s">
        <v>38</v>
      </c>
      <c r="D2812" t="s">
        <v>59</v>
      </c>
      <c r="E2812">
        <v>-5</v>
      </c>
      <c r="F2812" t="s">
        <v>44</v>
      </c>
      <c r="G2812" t="s">
        <v>40</v>
      </c>
      <c r="H2812" t="s">
        <v>41</v>
      </c>
      <c r="J2812">
        <v>75.33</v>
      </c>
      <c r="K2812" t="s">
        <v>41</v>
      </c>
      <c r="L2812">
        <v>30163.85</v>
      </c>
      <c r="M2812" t="s">
        <v>41</v>
      </c>
      <c r="N2812" t="s">
        <v>41</v>
      </c>
      <c r="O2812">
        <v>1300</v>
      </c>
      <c r="P2812">
        <v>1308.28</v>
      </c>
      <c r="Q2812">
        <v>1320</v>
      </c>
      <c r="R2812">
        <v>-2.72</v>
      </c>
      <c r="S2812">
        <v>0.2</v>
      </c>
      <c r="T2812">
        <v>57.25</v>
      </c>
      <c r="U2812">
        <v>1001</v>
      </c>
      <c r="V2812" t="s">
        <v>41</v>
      </c>
      <c r="W2812">
        <v>6.12</v>
      </c>
      <c r="X2812" t="s">
        <v>41</v>
      </c>
      <c r="Z2812">
        <v>-4.92</v>
      </c>
      <c r="AA2812">
        <v>-7.88</v>
      </c>
      <c r="AB2812">
        <v>2.96</v>
      </c>
      <c r="AC2812">
        <v>-6.61</v>
      </c>
      <c r="AD2812" t="s">
        <v>41</v>
      </c>
      <c r="AF2812">
        <v>320</v>
      </c>
      <c r="AG2812">
        <v>320</v>
      </c>
      <c r="AH2812">
        <v>3.3</v>
      </c>
      <c r="AI2812">
        <v>3.3</v>
      </c>
      <c r="AJ2812">
        <v>0</v>
      </c>
      <c r="AK2812" t="s">
        <v>41</v>
      </c>
      <c r="AL2812" t="s">
        <v>41</v>
      </c>
      <c r="AM2812" t="s">
        <v>41</v>
      </c>
    </row>
    <row r="2813" spans="1:39" x14ac:dyDescent="0.3">
      <c r="A2813" t="s">
        <v>55</v>
      </c>
      <c r="B2813" t="s">
        <v>56</v>
      </c>
      <c r="C2813" t="s">
        <v>38</v>
      </c>
      <c r="D2813" t="s">
        <v>59</v>
      </c>
      <c r="E2813">
        <v>-5</v>
      </c>
      <c r="F2813" t="s">
        <v>45</v>
      </c>
      <c r="G2813" t="s">
        <v>40</v>
      </c>
      <c r="H2813" t="s">
        <v>41</v>
      </c>
      <c r="J2813">
        <v>75.33</v>
      </c>
      <c r="K2813" t="s">
        <v>41</v>
      </c>
      <c r="L2813">
        <v>30163.85</v>
      </c>
      <c r="M2813" t="s">
        <v>41</v>
      </c>
      <c r="N2813" t="s">
        <v>41</v>
      </c>
      <c r="O2813">
        <v>1320</v>
      </c>
      <c r="P2813">
        <v>1327.82</v>
      </c>
      <c r="Q2813">
        <v>1340</v>
      </c>
      <c r="R2813">
        <v>-3.18</v>
      </c>
      <c r="S2813">
        <v>0.2</v>
      </c>
      <c r="T2813">
        <v>58.77</v>
      </c>
      <c r="U2813">
        <v>1001</v>
      </c>
      <c r="V2813" t="s">
        <v>41</v>
      </c>
      <c r="W2813">
        <v>5.22</v>
      </c>
      <c r="X2813" t="s">
        <v>41</v>
      </c>
      <c r="Z2813">
        <v>-4.92</v>
      </c>
      <c r="AA2813">
        <v>-7.88</v>
      </c>
      <c r="AB2813">
        <v>2.96</v>
      </c>
      <c r="AC2813">
        <v>-6.28</v>
      </c>
      <c r="AD2813" t="s">
        <v>41</v>
      </c>
      <c r="AF2813">
        <v>320</v>
      </c>
      <c r="AG2813">
        <v>320</v>
      </c>
      <c r="AH2813">
        <v>3.3</v>
      </c>
      <c r="AI2813">
        <v>3.3</v>
      </c>
      <c r="AJ2813">
        <v>0</v>
      </c>
      <c r="AK2813" t="s">
        <v>41</v>
      </c>
      <c r="AL2813" t="s">
        <v>41</v>
      </c>
      <c r="AM2813" t="s">
        <v>41</v>
      </c>
    </row>
    <row r="2814" spans="1:39" x14ac:dyDescent="0.3">
      <c r="A2814" t="s">
        <v>55</v>
      </c>
      <c r="B2814" t="s">
        <v>56</v>
      </c>
      <c r="C2814" t="s">
        <v>38</v>
      </c>
      <c r="D2814" t="s">
        <v>59</v>
      </c>
      <c r="E2814">
        <v>-5</v>
      </c>
      <c r="F2814" t="s">
        <v>46</v>
      </c>
      <c r="G2814" t="s">
        <v>40</v>
      </c>
      <c r="H2814" t="s">
        <v>41</v>
      </c>
      <c r="J2814">
        <v>75.33</v>
      </c>
      <c r="K2814" t="s">
        <v>41</v>
      </c>
      <c r="L2814">
        <v>30163.85</v>
      </c>
      <c r="M2814" t="s">
        <v>41</v>
      </c>
      <c r="N2814" t="s">
        <v>41</v>
      </c>
      <c r="O2814">
        <v>1260</v>
      </c>
      <c r="P2814">
        <v>1268.06</v>
      </c>
      <c r="Q2814">
        <v>1280</v>
      </c>
      <c r="R2814">
        <v>-2.94</v>
      </c>
      <c r="S2814">
        <v>0.2</v>
      </c>
      <c r="T2814">
        <v>62.5</v>
      </c>
      <c r="U2814">
        <v>1001</v>
      </c>
      <c r="V2814" t="s">
        <v>41</v>
      </c>
      <c r="W2814">
        <v>6.72</v>
      </c>
      <c r="X2814" t="s">
        <v>41</v>
      </c>
      <c r="Z2814">
        <v>-4.92</v>
      </c>
      <c r="AA2814">
        <v>-7.88</v>
      </c>
      <c r="AB2814">
        <v>2.96</v>
      </c>
      <c r="AC2814">
        <v>-6.09</v>
      </c>
      <c r="AD2814" t="s">
        <v>41</v>
      </c>
      <c r="AF2814">
        <v>320</v>
      </c>
      <c r="AG2814">
        <v>320</v>
      </c>
      <c r="AH2814">
        <v>3.3</v>
      </c>
      <c r="AI2814">
        <v>3.3</v>
      </c>
      <c r="AJ2814">
        <v>0</v>
      </c>
      <c r="AK2814" t="s">
        <v>41</v>
      </c>
      <c r="AL2814" t="s">
        <v>41</v>
      </c>
      <c r="AM2814" t="s">
        <v>41</v>
      </c>
    </row>
    <row r="2815" spans="1:39" x14ac:dyDescent="0.3">
      <c r="A2815" t="s">
        <v>55</v>
      </c>
      <c r="B2815" t="s">
        <v>56</v>
      </c>
      <c r="C2815" t="s">
        <v>38</v>
      </c>
      <c r="D2815" t="s">
        <v>59</v>
      </c>
      <c r="E2815">
        <v>-5</v>
      </c>
      <c r="F2815" t="s">
        <v>47</v>
      </c>
      <c r="G2815" t="s">
        <v>40</v>
      </c>
      <c r="H2815" t="s">
        <v>41</v>
      </c>
      <c r="J2815">
        <v>75.33</v>
      </c>
      <c r="K2815" t="s">
        <v>41</v>
      </c>
      <c r="L2815">
        <v>30163.85</v>
      </c>
      <c r="M2815" t="s">
        <v>41</v>
      </c>
      <c r="N2815" t="s">
        <v>41</v>
      </c>
      <c r="O2815">
        <v>1280</v>
      </c>
      <c r="P2815">
        <v>1287.74</v>
      </c>
      <c r="Q2815">
        <v>1300</v>
      </c>
      <c r="R2815">
        <v>-3.26</v>
      </c>
      <c r="S2815">
        <v>0.22</v>
      </c>
      <c r="T2815">
        <v>62.63</v>
      </c>
      <c r="U2815">
        <v>1001</v>
      </c>
      <c r="V2815" t="s">
        <v>41</v>
      </c>
      <c r="W2815">
        <v>6.74</v>
      </c>
      <c r="X2815" t="s">
        <v>41</v>
      </c>
      <c r="Z2815">
        <v>-4.92</v>
      </c>
      <c r="AA2815">
        <v>-7.88</v>
      </c>
      <c r="AB2815">
        <v>2.96</v>
      </c>
      <c r="AC2815">
        <v>-6.49</v>
      </c>
      <c r="AD2815" t="s">
        <v>41</v>
      </c>
      <c r="AF2815">
        <v>320</v>
      </c>
      <c r="AG2815">
        <v>320</v>
      </c>
      <c r="AH2815">
        <v>3.3</v>
      </c>
      <c r="AI2815">
        <v>3.3</v>
      </c>
      <c r="AJ2815">
        <v>0</v>
      </c>
      <c r="AK2815" t="s">
        <v>41</v>
      </c>
      <c r="AL2815" t="s">
        <v>41</v>
      </c>
      <c r="AM2815" t="s">
        <v>41</v>
      </c>
    </row>
    <row r="2816" spans="1:39" x14ac:dyDescent="0.3">
      <c r="A2816" t="s">
        <v>55</v>
      </c>
      <c r="B2816" t="s">
        <v>56</v>
      </c>
      <c r="C2816" t="s">
        <v>38</v>
      </c>
      <c r="D2816" t="s">
        <v>59</v>
      </c>
      <c r="E2816">
        <v>-5</v>
      </c>
      <c r="F2816" t="s">
        <v>48</v>
      </c>
      <c r="G2816" t="s">
        <v>40</v>
      </c>
      <c r="H2816" t="s">
        <v>41</v>
      </c>
      <c r="J2816">
        <v>75.33</v>
      </c>
      <c r="K2816" t="s">
        <v>41</v>
      </c>
      <c r="L2816">
        <v>30163.85</v>
      </c>
      <c r="M2816" t="s">
        <v>41</v>
      </c>
      <c r="N2816" t="s">
        <v>41</v>
      </c>
      <c r="O2816">
        <v>1300</v>
      </c>
      <c r="P2816">
        <v>1308.28</v>
      </c>
      <c r="Q2816">
        <v>1320</v>
      </c>
      <c r="R2816">
        <v>-2.72</v>
      </c>
      <c r="S2816">
        <v>0.2</v>
      </c>
      <c r="T2816">
        <v>57.25</v>
      </c>
      <c r="U2816">
        <v>1001</v>
      </c>
      <c r="V2816" t="s">
        <v>41</v>
      </c>
      <c r="W2816">
        <v>6.62</v>
      </c>
      <c r="X2816" t="s">
        <v>41</v>
      </c>
      <c r="Z2816">
        <v>-4.92</v>
      </c>
      <c r="AA2816">
        <v>-7.88</v>
      </c>
      <c r="AB2816">
        <v>2.96</v>
      </c>
      <c r="AC2816">
        <v>-6.61</v>
      </c>
      <c r="AD2816" t="s">
        <v>41</v>
      </c>
      <c r="AF2816">
        <v>320</v>
      </c>
      <c r="AG2816">
        <v>320</v>
      </c>
      <c r="AH2816">
        <v>3.3</v>
      </c>
      <c r="AI2816">
        <v>3.3</v>
      </c>
      <c r="AJ2816">
        <v>0</v>
      </c>
      <c r="AK2816" t="s">
        <v>41</v>
      </c>
      <c r="AL2816" t="s">
        <v>41</v>
      </c>
      <c r="AM2816" t="s">
        <v>41</v>
      </c>
    </row>
    <row r="2817" spans="1:39" x14ac:dyDescent="0.3">
      <c r="A2817" t="s">
        <v>55</v>
      </c>
      <c r="B2817" t="s">
        <v>56</v>
      </c>
      <c r="C2817" t="s">
        <v>38</v>
      </c>
      <c r="D2817" t="s">
        <v>59</v>
      </c>
      <c r="E2817">
        <v>-5</v>
      </c>
      <c r="F2817" t="s">
        <v>49</v>
      </c>
      <c r="G2817" t="s">
        <v>40</v>
      </c>
      <c r="H2817" t="s">
        <v>41</v>
      </c>
      <c r="J2817">
        <v>75.33</v>
      </c>
      <c r="K2817" t="s">
        <v>41</v>
      </c>
      <c r="L2817">
        <v>30163.85</v>
      </c>
      <c r="M2817" t="s">
        <v>41</v>
      </c>
      <c r="N2817" t="s">
        <v>41</v>
      </c>
      <c r="O2817">
        <v>1320</v>
      </c>
      <c r="P2817">
        <v>1327.82</v>
      </c>
      <c r="Q2817">
        <v>1340</v>
      </c>
      <c r="R2817">
        <v>-3.18</v>
      </c>
      <c r="S2817">
        <v>0.2</v>
      </c>
      <c r="T2817">
        <v>58.77</v>
      </c>
      <c r="U2817">
        <v>1001</v>
      </c>
      <c r="V2817" t="s">
        <v>41</v>
      </c>
      <c r="W2817">
        <v>5.62</v>
      </c>
      <c r="X2817" t="s">
        <v>41</v>
      </c>
      <c r="Z2817">
        <v>-4.92</v>
      </c>
      <c r="AA2817">
        <v>-7.88</v>
      </c>
      <c r="AB2817">
        <v>2.96</v>
      </c>
      <c r="AC2817">
        <v>-6.28</v>
      </c>
      <c r="AD2817" t="s">
        <v>41</v>
      </c>
      <c r="AF2817">
        <v>320</v>
      </c>
      <c r="AG2817">
        <v>320</v>
      </c>
      <c r="AH2817">
        <v>3.3</v>
      </c>
      <c r="AI2817">
        <v>3.3</v>
      </c>
      <c r="AJ2817">
        <v>0</v>
      </c>
      <c r="AK2817" t="s">
        <v>41</v>
      </c>
      <c r="AL2817" t="s">
        <v>41</v>
      </c>
      <c r="AM2817" t="s">
        <v>41</v>
      </c>
    </row>
    <row r="2818" spans="1:39" x14ac:dyDescent="0.3">
      <c r="A2818" t="s">
        <v>55</v>
      </c>
      <c r="B2818" t="s">
        <v>56</v>
      </c>
      <c r="C2818" t="s">
        <v>38</v>
      </c>
      <c r="D2818" t="s">
        <v>59</v>
      </c>
      <c r="E2818">
        <v>-5</v>
      </c>
      <c r="F2818" t="s">
        <v>39</v>
      </c>
      <c r="G2818" t="s">
        <v>40</v>
      </c>
      <c r="H2818" t="s">
        <v>41</v>
      </c>
      <c r="J2818">
        <v>75.23</v>
      </c>
      <c r="K2818" t="s">
        <v>41</v>
      </c>
      <c r="L2818">
        <v>30244.5</v>
      </c>
      <c r="M2818" t="s">
        <v>41</v>
      </c>
      <c r="N2818" t="s">
        <v>41</v>
      </c>
      <c r="O2818">
        <v>1260</v>
      </c>
      <c r="P2818" s="1">
        <v>1268.06</v>
      </c>
      <c r="Q2818">
        <v>1280</v>
      </c>
      <c r="R2818">
        <v>-2.94</v>
      </c>
      <c r="S2818">
        <v>0.2</v>
      </c>
      <c r="T2818" s="1">
        <v>62.54</v>
      </c>
      <c r="U2818">
        <v>1001</v>
      </c>
      <c r="V2818" t="s">
        <v>41</v>
      </c>
      <c r="W2818">
        <v>6.59</v>
      </c>
      <c r="X2818" t="s">
        <v>41</v>
      </c>
      <c r="Z2818">
        <v>-5.05</v>
      </c>
      <c r="AA2818">
        <v>-7.96</v>
      </c>
      <c r="AB2818">
        <v>2.91</v>
      </c>
      <c r="AC2818">
        <v>-6.06</v>
      </c>
      <c r="AD2818" t="s">
        <v>41</v>
      </c>
      <c r="AF2818">
        <v>330</v>
      </c>
      <c r="AG2818" s="1">
        <v>330</v>
      </c>
      <c r="AH2818">
        <v>3.3</v>
      </c>
      <c r="AI2818">
        <v>3.3</v>
      </c>
      <c r="AJ2818">
        <v>0</v>
      </c>
      <c r="AK2818" t="s">
        <v>41</v>
      </c>
      <c r="AL2818" t="s">
        <v>41</v>
      </c>
      <c r="AM2818" t="s">
        <v>41</v>
      </c>
    </row>
    <row r="2819" spans="1:39" x14ac:dyDescent="0.3">
      <c r="A2819" t="s">
        <v>55</v>
      </c>
      <c r="B2819" t="s">
        <v>56</v>
      </c>
      <c r="C2819" t="s">
        <v>38</v>
      </c>
      <c r="D2819" t="s">
        <v>59</v>
      </c>
      <c r="E2819">
        <v>-5</v>
      </c>
      <c r="F2819" t="s">
        <v>43</v>
      </c>
      <c r="G2819" t="s">
        <v>40</v>
      </c>
      <c r="H2819" t="s">
        <v>41</v>
      </c>
      <c r="J2819">
        <v>75.23</v>
      </c>
      <c r="K2819" t="s">
        <v>41</v>
      </c>
      <c r="L2819">
        <v>30244.5</v>
      </c>
      <c r="M2819" t="s">
        <v>41</v>
      </c>
      <c r="N2819" t="s">
        <v>41</v>
      </c>
      <c r="O2819">
        <v>1280</v>
      </c>
      <c r="P2819">
        <v>1287.78</v>
      </c>
      <c r="Q2819">
        <v>1300</v>
      </c>
      <c r="R2819">
        <v>-3.22</v>
      </c>
      <c r="S2819">
        <v>0.21</v>
      </c>
      <c r="T2819">
        <v>62.6</v>
      </c>
      <c r="U2819">
        <v>1001</v>
      </c>
      <c r="V2819" t="s">
        <v>41</v>
      </c>
      <c r="W2819">
        <v>6.61</v>
      </c>
      <c r="X2819" t="s">
        <v>41</v>
      </c>
      <c r="Z2819">
        <v>-5.05</v>
      </c>
      <c r="AA2819">
        <v>-7.96</v>
      </c>
      <c r="AB2819">
        <v>2.91</v>
      </c>
      <c r="AC2819">
        <v>-6.43</v>
      </c>
      <c r="AD2819" t="s">
        <v>41</v>
      </c>
      <c r="AF2819">
        <v>330</v>
      </c>
      <c r="AG2819">
        <v>330</v>
      </c>
      <c r="AH2819">
        <v>3.3</v>
      </c>
      <c r="AI2819">
        <v>3.3</v>
      </c>
      <c r="AJ2819">
        <v>0</v>
      </c>
      <c r="AK2819" t="s">
        <v>41</v>
      </c>
      <c r="AL2819" t="s">
        <v>41</v>
      </c>
      <c r="AM2819" t="s">
        <v>41</v>
      </c>
    </row>
    <row r="2820" spans="1:39" x14ac:dyDescent="0.3">
      <c r="A2820" t="s">
        <v>55</v>
      </c>
      <c r="B2820" t="s">
        <v>56</v>
      </c>
      <c r="C2820" t="s">
        <v>38</v>
      </c>
      <c r="D2820" t="s">
        <v>59</v>
      </c>
      <c r="E2820">
        <v>-5</v>
      </c>
      <c r="F2820" t="s">
        <v>44</v>
      </c>
      <c r="G2820" t="s">
        <v>40</v>
      </c>
      <c r="H2820" t="s">
        <v>41</v>
      </c>
      <c r="J2820">
        <v>75.23</v>
      </c>
      <c r="K2820" t="s">
        <v>41</v>
      </c>
      <c r="L2820">
        <v>30244.5</v>
      </c>
      <c r="M2820" t="s">
        <v>41</v>
      </c>
      <c r="N2820" t="s">
        <v>41</v>
      </c>
      <c r="O2820">
        <v>1300</v>
      </c>
      <c r="P2820">
        <v>1308.28</v>
      </c>
      <c r="Q2820">
        <v>1320</v>
      </c>
      <c r="R2820">
        <v>-2.72</v>
      </c>
      <c r="S2820">
        <v>0.2</v>
      </c>
      <c r="T2820">
        <v>57.34</v>
      </c>
      <c r="U2820">
        <v>1001</v>
      </c>
      <c r="V2820" t="s">
        <v>41</v>
      </c>
      <c r="W2820">
        <v>6.14</v>
      </c>
      <c r="X2820" t="s">
        <v>41</v>
      </c>
      <c r="Z2820">
        <v>-5.05</v>
      </c>
      <c r="AA2820">
        <v>-7.96</v>
      </c>
      <c r="AB2820">
        <v>2.91</v>
      </c>
      <c r="AC2820">
        <v>-6.61</v>
      </c>
      <c r="AD2820" t="s">
        <v>41</v>
      </c>
      <c r="AF2820">
        <v>330</v>
      </c>
      <c r="AG2820">
        <v>330</v>
      </c>
      <c r="AH2820">
        <v>3.3</v>
      </c>
      <c r="AI2820">
        <v>3.3</v>
      </c>
      <c r="AJ2820">
        <v>0</v>
      </c>
      <c r="AK2820" t="s">
        <v>41</v>
      </c>
      <c r="AL2820" t="s">
        <v>41</v>
      </c>
      <c r="AM2820" t="s">
        <v>41</v>
      </c>
    </row>
    <row r="2821" spans="1:39" x14ac:dyDescent="0.3">
      <c r="A2821" t="s">
        <v>55</v>
      </c>
      <c r="B2821" t="s">
        <v>56</v>
      </c>
      <c r="C2821" t="s">
        <v>38</v>
      </c>
      <c r="D2821" t="s">
        <v>59</v>
      </c>
      <c r="E2821">
        <v>-5</v>
      </c>
      <c r="F2821" t="s">
        <v>45</v>
      </c>
      <c r="G2821" t="s">
        <v>40</v>
      </c>
      <c r="H2821" t="s">
        <v>41</v>
      </c>
      <c r="J2821">
        <v>75.23</v>
      </c>
      <c r="K2821" t="s">
        <v>41</v>
      </c>
      <c r="L2821">
        <v>30244.5</v>
      </c>
      <c r="M2821" t="s">
        <v>41</v>
      </c>
      <c r="N2821" t="s">
        <v>41</v>
      </c>
      <c r="O2821">
        <v>1320</v>
      </c>
      <c r="P2821">
        <v>1327.84</v>
      </c>
      <c r="Q2821">
        <v>1340</v>
      </c>
      <c r="R2821">
        <v>-3.16</v>
      </c>
      <c r="S2821">
        <v>0.2</v>
      </c>
      <c r="T2821">
        <v>58.85</v>
      </c>
      <c r="U2821">
        <v>1001</v>
      </c>
      <c r="V2821" t="s">
        <v>41</v>
      </c>
      <c r="W2821">
        <v>5.24</v>
      </c>
      <c r="X2821" t="s">
        <v>41</v>
      </c>
      <c r="Z2821">
        <v>-5.05</v>
      </c>
      <c r="AA2821">
        <v>-7.96</v>
      </c>
      <c r="AB2821">
        <v>2.91</v>
      </c>
      <c r="AC2821">
        <v>-6.25</v>
      </c>
      <c r="AD2821" t="s">
        <v>41</v>
      </c>
      <c r="AF2821">
        <v>330</v>
      </c>
      <c r="AG2821">
        <v>330</v>
      </c>
      <c r="AH2821">
        <v>3.3</v>
      </c>
      <c r="AI2821">
        <v>3.3</v>
      </c>
      <c r="AJ2821">
        <v>0</v>
      </c>
      <c r="AK2821" t="s">
        <v>41</v>
      </c>
      <c r="AL2821" t="s">
        <v>41</v>
      </c>
      <c r="AM2821" t="s">
        <v>41</v>
      </c>
    </row>
    <row r="2822" spans="1:39" x14ac:dyDescent="0.3">
      <c r="A2822" t="s">
        <v>55</v>
      </c>
      <c r="B2822" t="s">
        <v>56</v>
      </c>
      <c r="C2822" t="s">
        <v>38</v>
      </c>
      <c r="D2822" t="s">
        <v>59</v>
      </c>
      <c r="E2822">
        <v>-5</v>
      </c>
      <c r="F2822" t="s">
        <v>46</v>
      </c>
      <c r="G2822" t="s">
        <v>40</v>
      </c>
      <c r="H2822" t="s">
        <v>41</v>
      </c>
      <c r="J2822">
        <v>75.23</v>
      </c>
      <c r="K2822" t="s">
        <v>41</v>
      </c>
      <c r="L2822">
        <v>30244.5</v>
      </c>
      <c r="M2822" t="s">
        <v>41</v>
      </c>
      <c r="N2822" t="s">
        <v>41</v>
      </c>
      <c r="O2822">
        <v>1260</v>
      </c>
      <c r="P2822">
        <v>1268.06</v>
      </c>
      <c r="Q2822">
        <v>1280</v>
      </c>
      <c r="R2822">
        <v>-2.94</v>
      </c>
      <c r="S2822">
        <v>0.2</v>
      </c>
      <c r="T2822">
        <v>62.54</v>
      </c>
      <c r="U2822">
        <v>1001</v>
      </c>
      <c r="V2822" t="s">
        <v>41</v>
      </c>
      <c r="W2822">
        <v>6.75</v>
      </c>
      <c r="X2822" t="s">
        <v>41</v>
      </c>
      <c r="Z2822">
        <v>-5.05</v>
      </c>
      <c r="AA2822">
        <v>-7.96</v>
      </c>
      <c r="AB2822">
        <v>2.91</v>
      </c>
      <c r="AC2822">
        <v>-6.06</v>
      </c>
      <c r="AD2822" t="s">
        <v>41</v>
      </c>
      <c r="AF2822">
        <v>330</v>
      </c>
      <c r="AG2822">
        <v>330</v>
      </c>
      <c r="AH2822">
        <v>3.3</v>
      </c>
      <c r="AI2822">
        <v>3.3</v>
      </c>
      <c r="AJ2822">
        <v>0</v>
      </c>
      <c r="AK2822" t="s">
        <v>41</v>
      </c>
      <c r="AL2822" t="s">
        <v>41</v>
      </c>
      <c r="AM2822" t="s">
        <v>41</v>
      </c>
    </row>
    <row r="2823" spans="1:39" x14ac:dyDescent="0.3">
      <c r="A2823" t="s">
        <v>55</v>
      </c>
      <c r="B2823" t="s">
        <v>56</v>
      </c>
      <c r="C2823" t="s">
        <v>38</v>
      </c>
      <c r="D2823" t="s">
        <v>59</v>
      </c>
      <c r="E2823">
        <v>-5</v>
      </c>
      <c r="F2823" t="s">
        <v>47</v>
      </c>
      <c r="G2823" t="s">
        <v>40</v>
      </c>
      <c r="H2823" t="s">
        <v>41</v>
      </c>
      <c r="J2823">
        <v>75.23</v>
      </c>
      <c r="K2823" t="s">
        <v>41</v>
      </c>
      <c r="L2823">
        <v>30244.5</v>
      </c>
      <c r="M2823" t="s">
        <v>41</v>
      </c>
      <c r="N2823" t="s">
        <v>41</v>
      </c>
      <c r="O2823">
        <v>1280</v>
      </c>
      <c r="P2823">
        <v>1287.78</v>
      </c>
      <c r="Q2823">
        <v>1300</v>
      </c>
      <c r="R2823">
        <v>-3.22</v>
      </c>
      <c r="S2823">
        <v>0.21</v>
      </c>
      <c r="T2823">
        <v>62.6</v>
      </c>
      <c r="U2823">
        <v>1001</v>
      </c>
      <c r="V2823" t="s">
        <v>41</v>
      </c>
      <c r="W2823">
        <v>6.76</v>
      </c>
      <c r="X2823" t="s">
        <v>41</v>
      </c>
      <c r="Z2823">
        <v>-5.05</v>
      </c>
      <c r="AA2823">
        <v>-7.96</v>
      </c>
      <c r="AB2823">
        <v>2.91</v>
      </c>
      <c r="AC2823">
        <v>-6.43</v>
      </c>
      <c r="AD2823" t="s">
        <v>41</v>
      </c>
      <c r="AF2823">
        <v>330</v>
      </c>
      <c r="AG2823">
        <v>330</v>
      </c>
      <c r="AH2823">
        <v>3.3</v>
      </c>
      <c r="AI2823">
        <v>3.3</v>
      </c>
      <c r="AJ2823">
        <v>0</v>
      </c>
      <c r="AK2823" t="s">
        <v>41</v>
      </c>
      <c r="AL2823" t="s">
        <v>41</v>
      </c>
      <c r="AM2823" t="s">
        <v>41</v>
      </c>
    </row>
    <row r="2824" spans="1:39" x14ac:dyDescent="0.3">
      <c r="A2824" t="s">
        <v>55</v>
      </c>
      <c r="B2824" t="s">
        <v>56</v>
      </c>
      <c r="C2824" t="s">
        <v>38</v>
      </c>
      <c r="D2824" t="s">
        <v>59</v>
      </c>
      <c r="E2824">
        <v>-5</v>
      </c>
      <c r="F2824" t="s">
        <v>48</v>
      </c>
      <c r="G2824" t="s">
        <v>40</v>
      </c>
      <c r="H2824" t="s">
        <v>41</v>
      </c>
      <c r="J2824">
        <v>75.23</v>
      </c>
      <c r="K2824" t="s">
        <v>41</v>
      </c>
      <c r="L2824">
        <v>30244.5</v>
      </c>
      <c r="M2824" t="s">
        <v>41</v>
      </c>
      <c r="N2824" t="s">
        <v>41</v>
      </c>
      <c r="O2824">
        <v>1300</v>
      </c>
      <c r="P2824">
        <v>1308.28</v>
      </c>
      <c r="Q2824">
        <v>1320</v>
      </c>
      <c r="R2824">
        <v>-2.72</v>
      </c>
      <c r="S2824">
        <v>0.2</v>
      </c>
      <c r="T2824">
        <v>57.34</v>
      </c>
      <c r="U2824">
        <v>1001</v>
      </c>
      <c r="V2824" t="s">
        <v>41</v>
      </c>
      <c r="W2824">
        <v>6.65</v>
      </c>
      <c r="X2824" t="s">
        <v>41</v>
      </c>
      <c r="Z2824">
        <v>-5.05</v>
      </c>
      <c r="AA2824">
        <v>-7.96</v>
      </c>
      <c r="AB2824">
        <v>2.91</v>
      </c>
      <c r="AC2824">
        <v>-6.61</v>
      </c>
      <c r="AD2824" t="s">
        <v>41</v>
      </c>
      <c r="AF2824">
        <v>330</v>
      </c>
      <c r="AG2824">
        <v>330</v>
      </c>
      <c r="AH2824">
        <v>3.3</v>
      </c>
      <c r="AI2824">
        <v>3.3</v>
      </c>
      <c r="AJ2824">
        <v>0</v>
      </c>
      <c r="AK2824" t="s">
        <v>41</v>
      </c>
      <c r="AL2824" t="s">
        <v>41</v>
      </c>
      <c r="AM2824" t="s">
        <v>41</v>
      </c>
    </row>
    <row r="2825" spans="1:39" x14ac:dyDescent="0.3">
      <c r="A2825" t="s">
        <v>55</v>
      </c>
      <c r="B2825" t="s">
        <v>56</v>
      </c>
      <c r="C2825" t="s">
        <v>38</v>
      </c>
      <c r="D2825" t="s">
        <v>59</v>
      </c>
      <c r="E2825">
        <v>-5</v>
      </c>
      <c r="F2825" t="s">
        <v>49</v>
      </c>
      <c r="G2825" t="s">
        <v>40</v>
      </c>
      <c r="H2825" t="s">
        <v>41</v>
      </c>
      <c r="J2825">
        <v>75.23</v>
      </c>
      <c r="K2825" t="s">
        <v>41</v>
      </c>
      <c r="L2825">
        <v>30244.5</v>
      </c>
      <c r="M2825" t="s">
        <v>41</v>
      </c>
      <c r="N2825" t="s">
        <v>41</v>
      </c>
      <c r="O2825">
        <v>1320</v>
      </c>
      <c r="P2825">
        <v>1327.84</v>
      </c>
      <c r="Q2825">
        <v>1340</v>
      </c>
      <c r="R2825">
        <v>-3.16</v>
      </c>
      <c r="S2825">
        <v>0.2</v>
      </c>
      <c r="T2825">
        <v>58.85</v>
      </c>
      <c r="U2825">
        <v>1001</v>
      </c>
      <c r="V2825" t="s">
        <v>41</v>
      </c>
      <c r="W2825">
        <v>5.64</v>
      </c>
      <c r="X2825" t="s">
        <v>41</v>
      </c>
      <c r="Z2825">
        <v>-5.05</v>
      </c>
      <c r="AA2825">
        <v>-7.96</v>
      </c>
      <c r="AB2825">
        <v>2.91</v>
      </c>
      <c r="AC2825">
        <v>-6.25</v>
      </c>
      <c r="AD2825" t="s">
        <v>41</v>
      </c>
      <c r="AF2825">
        <v>330</v>
      </c>
      <c r="AG2825">
        <v>330</v>
      </c>
      <c r="AH2825">
        <v>3.3</v>
      </c>
      <c r="AI2825">
        <v>3.3</v>
      </c>
      <c r="AJ2825">
        <v>0</v>
      </c>
      <c r="AK2825" t="s">
        <v>41</v>
      </c>
      <c r="AL2825" t="s">
        <v>41</v>
      </c>
      <c r="AM2825" t="s">
        <v>41</v>
      </c>
    </row>
    <row r="2826" spans="1:39" x14ac:dyDescent="0.3">
      <c r="A2826" t="s">
        <v>55</v>
      </c>
      <c r="B2826" t="s">
        <v>56</v>
      </c>
      <c r="C2826" t="s">
        <v>38</v>
      </c>
      <c r="D2826" t="s">
        <v>59</v>
      </c>
      <c r="E2826">
        <v>-5</v>
      </c>
      <c r="F2826" t="s">
        <v>39</v>
      </c>
      <c r="G2826" t="s">
        <v>40</v>
      </c>
      <c r="H2826" t="s">
        <v>41</v>
      </c>
      <c r="J2826">
        <v>77.56</v>
      </c>
      <c r="K2826" t="s">
        <v>41</v>
      </c>
      <c r="L2826">
        <v>30327.5</v>
      </c>
      <c r="M2826" t="s">
        <v>41</v>
      </c>
      <c r="N2826" t="s">
        <v>41</v>
      </c>
      <c r="O2826">
        <v>1260</v>
      </c>
      <c r="P2826" s="1">
        <v>1268.08</v>
      </c>
      <c r="Q2826">
        <v>1280</v>
      </c>
      <c r="R2826">
        <v>-2.92</v>
      </c>
      <c r="S2826">
        <v>0.19</v>
      </c>
      <c r="T2826" s="1">
        <v>62.57</v>
      </c>
      <c r="U2826">
        <v>1001</v>
      </c>
      <c r="V2826" t="s">
        <v>41</v>
      </c>
      <c r="W2826">
        <v>6.61</v>
      </c>
      <c r="X2826" t="s">
        <v>41</v>
      </c>
      <c r="Z2826">
        <v>-4.97</v>
      </c>
      <c r="AA2826">
        <v>-7.79</v>
      </c>
      <c r="AB2826">
        <v>2.82</v>
      </c>
      <c r="AC2826">
        <v>-5.79</v>
      </c>
      <c r="AD2826" t="s">
        <v>41</v>
      </c>
      <c r="AF2826">
        <v>340</v>
      </c>
      <c r="AG2826" s="1">
        <v>340</v>
      </c>
      <c r="AH2826">
        <v>3.3</v>
      </c>
      <c r="AI2826">
        <v>3.3</v>
      </c>
      <c r="AJ2826">
        <v>0</v>
      </c>
      <c r="AK2826" t="s">
        <v>41</v>
      </c>
      <c r="AL2826" t="s">
        <v>41</v>
      </c>
      <c r="AM2826" t="s">
        <v>41</v>
      </c>
    </row>
    <row r="2827" spans="1:39" x14ac:dyDescent="0.3">
      <c r="A2827" t="s">
        <v>55</v>
      </c>
      <c r="B2827" t="s">
        <v>56</v>
      </c>
      <c r="C2827" t="s">
        <v>38</v>
      </c>
      <c r="D2827" t="s">
        <v>59</v>
      </c>
      <c r="E2827">
        <v>-5</v>
      </c>
      <c r="F2827" t="s">
        <v>43</v>
      </c>
      <c r="G2827" t="s">
        <v>40</v>
      </c>
      <c r="H2827" t="s">
        <v>41</v>
      </c>
      <c r="J2827">
        <v>77.56</v>
      </c>
      <c r="K2827" t="s">
        <v>41</v>
      </c>
      <c r="L2827">
        <v>30327.5</v>
      </c>
      <c r="M2827" t="s">
        <v>41</v>
      </c>
      <c r="N2827" t="s">
        <v>41</v>
      </c>
      <c r="O2827">
        <v>1280</v>
      </c>
      <c r="P2827">
        <v>1287.8</v>
      </c>
      <c r="Q2827">
        <v>1300</v>
      </c>
      <c r="R2827">
        <v>-3.2</v>
      </c>
      <c r="S2827">
        <v>0.21</v>
      </c>
      <c r="T2827">
        <v>62.82</v>
      </c>
      <c r="U2827">
        <v>1001</v>
      </c>
      <c r="V2827" t="s">
        <v>41</v>
      </c>
      <c r="W2827">
        <v>6.62</v>
      </c>
      <c r="X2827" t="s">
        <v>41</v>
      </c>
      <c r="Z2827">
        <v>-4.97</v>
      </c>
      <c r="AA2827">
        <v>-7.79</v>
      </c>
      <c r="AB2827">
        <v>2.82</v>
      </c>
      <c r="AC2827">
        <v>-6.18</v>
      </c>
      <c r="AD2827" t="s">
        <v>41</v>
      </c>
      <c r="AF2827">
        <v>340</v>
      </c>
      <c r="AG2827">
        <v>340</v>
      </c>
      <c r="AH2827">
        <v>3.3</v>
      </c>
      <c r="AI2827">
        <v>3.3</v>
      </c>
      <c r="AJ2827">
        <v>0</v>
      </c>
      <c r="AK2827" t="s">
        <v>41</v>
      </c>
      <c r="AL2827" t="s">
        <v>41</v>
      </c>
      <c r="AM2827" t="s">
        <v>41</v>
      </c>
    </row>
    <row r="2828" spans="1:39" x14ac:dyDescent="0.3">
      <c r="A2828" t="s">
        <v>55</v>
      </c>
      <c r="B2828" t="s">
        <v>56</v>
      </c>
      <c r="C2828" t="s">
        <v>38</v>
      </c>
      <c r="D2828" t="s">
        <v>59</v>
      </c>
      <c r="E2828">
        <v>-5</v>
      </c>
      <c r="F2828" t="s">
        <v>44</v>
      </c>
      <c r="G2828" t="s">
        <v>40</v>
      </c>
      <c r="H2828" t="s">
        <v>41</v>
      </c>
      <c r="J2828">
        <v>77.56</v>
      </c>
      <c r="K2828" t="s">
        <v>41</v>
      </c>
      <c r="L2828">
        <v>30327.5</v>
      </c>
      <c r="M2828" t="s">
        <v>41</v>
      </c>
      <c r="N2828" t="s">
        <v>41</v>
      </c>
      <c r="O2828">
        <v>1300</v>
      </c>
      <c r="P2828">
        <v>1308.32</v>
      </c>
      <c r="Q2828">
        <v>1320</v>
      </c>
      <c r="R2828">
        <v>-2.68</v>
      </c>
      <c r="S2828">
        <v>0.2</v>
      </c>
      <c r="T2828">
        <v>57.34</v>
      </c>
      <c r="U2828">
        <v>1001</v>
      </c>
      <c r="V2828" t="s">
        <v>41</v>
      </c>
      <c r="W2828">
        <v>6.17</v>
      </c>
      <c r="X2828" t="s">
        <v>41</v>
      </c>
      <c r="Z2828">
        <v>-4.97</v>
      </c>
      <c r="AA2828">
        <v>-7.79</v>
      </c>
      <c r="AB2828">
        <v>2.82</v>
      </c>
      <c r="AC2828">
        <v>-6.31</v>
      </c>
      <c r="AD2828" t="s">
        <v>41</v>
      </c>
      <c r="AF2828">
        <v>340</v>
      </c>
      <c r="AG2828">
        <v>340</v>
      </c>
      <c r="AH2828">
        <v>3.3</v>
      </c>
      <c r="AI2828">
        <v>3.3</v>
      </c>
      <c r="AJ2828">
        <v>0</v>
      </c>
      <c r="AK2828" t="s">
        <v>41</v>
      </c>
      <c r="AL2828" t="s">
        <v>41</v>
      </c>
      <c r="AM2828" t="s">
        <v>41</v>
      </c>
    </row>
    <row r="2829" spans="1:39" x14ac:dyDescent="0.3">
      <c r="A2829" t="s">
        <v>55</v>
      </c>
      <c r="B2829" t="s">
        <v>56</v>
      </c>
      <c r="C2829" t="s">
        <v>38</v>
      </c>
      <c r="D2829" t="s">
        <v>59</v>
      </c>
      <c r="E2829">
        <v>-5</v>
      </c>
      <c r="F2829" t="s">
        <v>45</v>
      </c>
      <c r="G2829" t="s">
        <v>40</v>
      </c>
      <c r="H2829" t="s">
        <v>41</v>
      </c>
      <c r="J2829">
        <v>77.56</v>
      </c>
      <c r="K2829" t="s">
        <v>41</v>
      </c>
      <c r="L2829">
        <v>30327.5</v>
      </c>
      <c r="M2829" t="s">
        <v>41</v>
      </c>
      <c r="N2829" t="s">
        <v>41</v>
      </c>
      <c r="O2829">
        <v>1320</v>
      </c>
      <c r="P2829">
        <v>1327.88</v>
      </c>
      <c r="Q2829">
        <v>1340</v>
      </c>
      <c r="R2829">
        <v>-3.12</v>
      </c>
      <c r="S2829">
        <v>0.2</v>
      </c>
      <c r="T2829">
        <v>59.13</v>
      </c>
      <c r="U2829">
        <v>1001</v>
      </c>
      <c r="V2829" t="s">
        <v>41</v>
      </c>
      <c r="W2829">
        <v>5.25</v>
      </c>
      <c r="X2829" t="s">
        <v>41</v>
      </c>
      <c r="Z2829">
        <v>-4.97</v>
      </c>
      <c r="AA2829">
        <v>-7.79</v>
      </c>
      <c r="AB2829">
        <v>2.82</v>
      </c>
      <c r="AC2829">
        <v>-5.97</v>
      </c>
      <c r="AD2829" t="s">
        <v>41</v>
      </c>
      <c r="AF2829">
        <v>340</v>
      </c>
      <c r="AG2829">
        <v>340</v>
      </c>
      <c r="AH2829">
        <v>3.3</v>
      </c>
      <c r="AI2829">
        <v>3.3</v>
      </c>
      <c r="AJ2829">
        <v>0</v>
      </c>
      <c r="AK2829" t="s">
        <v>41</v>
      </c>
      <c r="AL2829" t="s">
        <v>41</v>
      </c>
      <c r="AM2829" t="s">
        <v>41</v>
      </c>
    </row>
    <row r="2830" spans="1:39" x14ac:dyDescent="0.3">
      <c r="A2830" t="s">
        <v>55</v>
      </c>
      <c r="B2830" t="s">
        <v>56</v>
      </c>
      <c r="C2830" t="s">
        <v>38</v>
      </c>
      <c r="D2830" t="s">
        <v>59</v>
      </c>
      <c r="E2830">
        <v>-5</v>
      </c>
      <c r="F2830" t="s">
        <v>46</v>
      </c>
      <c r="G2830" t="s">
        <v>40</v>
      </c>
      <c r="H2830" t="s">
        <v>41</v>
      </c>
      <c r="J2830">
        <v>77.56</v>
      </c>
      <c r="K2830" t="s">
        <v>41</v>
      </c>
      <c r="L2830">
        <v>30327.5</v>
      </c>
      <c r="M2830" t="s">
        <v>41</v>
      </c>
      <c r="N2830" t="s">
        <v>41</v>
      </c>
      <c r="O2830">
        <v>1260</v>
      </c>
      <c r="P2830">
        <v>1268.08</v>
      </c>
      <c r="Q2830">
        <v>1280</v>
      </c>
      <c r="R2830">
        <v>-2.92</v>
      </c>
      <c r="S2830">
        <v>0.19</v>
      </c>
      <c r="T2830">
        <v>62.57</v>
      </c>
      <c r="U2830">
        <v>1001</v>
      </c>
      <c r="V2830" t="s">
        <v>41</v>
      </c>
      <c r="W2830">
        <v>6.78</v>
      </c>
      <c r="X2830" t="s">
        <v>41</v>
      </c>
      <c r="Z2830">
        <v>-4.97</v>
      </c>
      <c r="AA2830">
        <v>-7.79</v>
      </c>
      <c r="AB2830">
        <v>2.82</v>
      </c>
      <c r="AC2830">
        <v>-5.79</v>
      </c>
      <c r="AD2830" t="s">
        <v>41</v>
      </c>
      <c r="AF2830">
        <v>340</v>
      </c>
      <c r="AG2830">
        <v>340</v>
      </c>
      <c r="AH2830">
        <v>3.3</v>
      </c>
      <c r="AI2830">
        <v>3.3</v>
      </c>
      <c r="AJ2830">
        <v>0</v>
      </c>
      <c r="AK2830" t="s">
        <v>41</v>
      </c>
      <c r="AL2830" t="s">
        <v>41</v>
      </c>
      <c r="AM2830" t="s">
        <v>41</v>
      </c>
    </row>
    <row r="2831" spans="1:39" x14ac:dyDescent="0.3">
      <c r="A2831" t="s">
        <v>55</v>
      </c>
      <c r="B2831" t="s">
        <v>56</v>
      </c>
      <c r="C2831" t="s">
        <v>38</v>
      </c>
      <c r="D2831" t="s">
        <v>59</v>
      </c>
      <c r="E2831">
        <v>-5</v>
      </c>
      <c r="F2831" t="s">
        <v>47</v>
      </c>
      <c r="G2831" t="s">
        <v>40</v>
      </c>
      <c r="H2831" t="s">
        <v>41</v>
      </c>
      <c r="J2831">
        <v>77.56</v>
      </c>
      <c r="K2831" t="s">
        <v>41</v>
      </c>
      <c r="L2831">
        <v>30327.5</v>
      </c>
      <c r="M2831" t="s">
        <v>41</v>
      </c>
      <c r="N2831" t="s">
        <v>41</v>
      </c>
      <c r="O2831">
        <v>1280</v>
      </c>
      <c r="P2831">
        <v>1287.8</v>
      </c>
      <c r="Q2831">
        <v>1300</v>
      </c>
      <c r="R2831">
        <v>-3.2</v>
      </c>
      <c r="S2831">
        <v>0.21</v>
      </c>
      <c r="T2831">
        <v>62.82</v>
      </c>
      <c r="U2831">
        <v>1001</v>
      </c>
      <c r="V2831" t="s">
        <v>41</v>
      </c>
      <c r="W2831">
        <v>6.79</v>
      </c>
      <c r="X2831" t="s">
        <v>41</v>
      </c>
      <c r="Z2831">
        <v>-4.97</v>
      </c>
      <c r="AA2831">
        <v>-7.79</v>
      </c>
      <c r="AB2831">
        <v>2.82</v>
      </c>
      <c r="AC2831">
        <v>-6.18</v>
      </c>
      <c r="AD2831" t="s">
        <v>41</v>
      </c>
      <c r="AF2831">
        <v>340</v>
      </c>
      <c r="AG2831">
        <v>340</v>
      </c>
      <c r="AH2831">
        <v>3.3</v>
      </c>
      <c r="AI2831">
        <v>3.3</v>
      </c>
      <c r="AJ2831">
        <v>0</v>
      </c>
      <c r="AK2831" t="s">
        <v>41</v>
      </c>
      <c r="AL2831" t="s">
        <v>41</v>
      </c>
      <c r="AM2831" t="s">
        <v>41</v>
      </c>
    </row>
    <row r="2832" spans="1:39" x14ac:dyDescent="0.3">
      <c r="A2832" t="s">
        <v>55</v>
      </c>
      <c r="B2832" t="s">
        <v>56</v>
      </c>
      <c r="C2832" t="s">
        <v>38</v>
      </c>
      <c r="D2832" t="s">
        <v>59</v>
      </c>
      <c r="E2832">
        <v>-5</v>
      </c>
      <c r="F2832" t="s">
        <v>48</v>
      </c>
      <c r="G2832" t="s">
        <v>40</v>
      </c>
      <c r="H2832" t="s">
        <v>41</v>
      </c>
      <c r="J2832">
        <v>77.56</v>
      </c>
      <c r="K2832" t="s">
        <v>41</v>
      </c>
      <c r="L2832">
        <v>30327.5</v>
      </c>
      <c r="M2832" t="s">
        <v>41</v>
      </c>
      <c r="N2832" t="s">
        <v>41</v>
      </c>
      <c r="O2832">
        <v>1300</v>
      </c>
      <c r="P2832">
        <v>1308.32</v>
      </c>
      <c r="Q2832">
        <v>1320</v>
      </c>
      <c r="R2832">
        <v>-2.68</v>
      </c>
      <c r="S2832">
        <v>0.2</v>
      </c>
      <c r="T2832">
        <v>57.34</v>
      </c>
      <c r="U2832">
        <v>1001</v>
      </c>
      <c r="V2832" t="s">
        <v>41</v>
      </c>
      <c r="W2832">
        <v>6.67</v>
      </c>
      <c r="X2832" t="s">
        <v>41</v>
      </c>
      <c r="Z2832">
        <v>-4.97</v>
      </c>
      <c r="AA2832">
        <v>-7.79</v>
      </c>
      <c r="AB2832">
        <v>2.82</v>
      </c>
      <c r="AC2832">
        <v>-6.31</v>
      </c>
      <c r="AD2832" t="s">
        <v>41</v>
      </c>
      <c r="AF2832">
        <v>340</v>
      </c>
      <c r="AG2832">
        <v>340</v>
      </c>
      <c r="AH2832">
        <v>3.3</v>
      </c>
      <c r="AI2832">
        <v>3.3</v>
      </c>
      <c r="AJ2832">
        <v>0</v>
      </c>
      <c r="AK2832" t="s">
        <v>41</v>
      </c>
      <c r="AL2832" t="s">
        <v>41</v>
      </c>
      <c r="AM2832" t="s">
        <v>41</v>
      </c>
    </row>
    <row r="2833" spans="1:39" x14ac:dyDescent="0.3">
      <c r="A2833" t="s">
        <v>55</v>
      </c>
      <c r="B2833" t="s">
        <v>56</v>
      </c>
      <c r="C2833" t="s">
        <v>38</v>
      </c>
      <c r="D2833" t="s">
        <v>59</v>
      </c>
      <c r="E2833">
        <v>-5</v>
      </c>
      <c r="F2833" t="s">
        <v>49</v>
      </c>
      <c r="G2833" t="s">
        <v>40</v>
      </c>
      <c r="H2833" t="s">
        <v>41</v>
      </c>
      <c r="J2833">
        <v>77.56</v>
      </c>
      <c r="K2833" t="s">
        <v>41</v>
      </c>
      <c r="L2833">
        <v>30327.5</v>
      </c>
      <c r="M2833" t="s">
        <v>41</v>
      </c>
      <c r="N2833" t="s">
        <v>41</v>
      </c>
      <c r="O2833">
        <v>1320</v>
      </c>
      <c r="P2833">
        <v>1327.88</v>
      </c>
      <c r="Q2833">
        <v>1340</v>
      </c>
      <c r="R2833">
        <v>-3.12</v>
      </c>
      <c r="S2833">
        <v>0.2</v>
      </c>
      <c r="T2833">
        <v>59.13</v>
      </c>
      <c r="U2833">
        <v>1001</v>
      </c>
      <c r="V2833" t="s">
        <v>41</v>
      </c>
      <c r="W2833">
        <v>5.66</v>
      </c>
      <c r="X2833" t="s">
        <v>41</v>
      </c>
      <c r="Z2833">
        <v>-4.97</v>
      </c>
      <c r="AA2833">
        <v>-7.79</v>
      </c>
      <c r="AB2833">
        <v>2.82</v>
      </c>
      <c r="AC2833">
        <v>-5.97</v>
      </c>
      <c r="AD2833" t="s">
        <v>41</v>
      </c>
      <c r="AF2833">
        <v>340</v>
      </c>
      <c r="AG2833">
        <v>340</v>
      </c>
      <c r="AH2833">
        <v>3.3</v>
      </c>
      <c r="AI2833">
        <v>3.3</v>
      </c>
      <c r="AJ2833">
        <v>0</v>
      </c>
      <c r="AK2833" t="s">
        <v>41</v>
      </c>
      <c r="AL2833" t="s">
        <v>41</v>
      </c>
      <c r="AM2833" t="s">
        <v>41</v>
      </c>
    </row>
    <row r="2834" spans="1:39" x14ac:dyDescent="0.3">
      <c r="A2834" t="s">
        <v>55</v>
      </c>
      <c r="B2834" t="s">
        <v>56</v>
      </c>
      <c r="C2834" t="s">
        <v>38</v>
      </c>
      <c r="D2834" t="s">
        <v>59</v>
      </c>
      <c r="E2834">
        <v>-5</v>
      </c>
      <c r="F2834" t="s">
        <v>39</v>
      </c>
      <c r="G2834" t="s">
        <v>40</v>
      </c>
      <c r="H2834" t="s">
        <v>41</v>
      </c>
      <c r="J2834">
        <v>76.17</v>
      </c>
      <c r="K2834" t="s">
        <v>41</v>
      </c>
      <c r="L2834">
        <v>30409.1</v>
      </c>
      <c r="M2834" t="s">
        <v>41</v>
      </c>
      <c r="N2834" t="s">
        <v>41</v>
      </c>
      <c r="O2834">
        <v>1260</v>
      </c>
      <c r="P2834" s="1">
        <v>1268.1199999999999</v>
      </c>
      <c r="Q2834">
        <v>1280</v>
      </c>
      <c r="R2834">
        <v>-2.88</v>
      </c>
      <c r="S2834">
        <v>0.2</v>
      </c>
      <c r="T2834" s="1">
        <v>62.6</v>
      </c>
      <c r="U2834">
        <v>1001</v>
      </c>
      <c r="V2834" t="s">
        <v>41</v>
      </c>
      <c r="W2834">
        <v>6.63</v>
      </c>
      <c r="X2834" t="s">
        <v>41</v>
      </c>
      <c r="Z2834">
        <v>-5.0199999999999996</v>
      </c>
      <c r="AA2834">
        <v>-7.79</v>
      </c>
      <c r="AB2834">
        <v>2.77</v>
      </c>
      <c r="AC2834">
        <v>-5.64</v>
      </c>
      <c r="AD2834" t="s">
        <v>41</v>
      </c>
      <c r="AF2834">
        <v>350</v>
      </c>
      <c r="AG2834" s="1">
        <v>350</v>
      </c>
      <c r="AH2834">
        <v>3.3</v>
      </c>
      <c r="AI2834">
        <v>3.3</v>
      </c>
      <c r="AJ2834">
        <v>0</v>
      </c>
      <c r="AK2834" t="s">
        <v>41</v>
      </c>
      <c r="AL2834" t="s">
        <v>41</v>
      </c>
      <c r="AM2834" t="s">
        <v>41</v>
      </c>
    </row>
    <row r="2835" spans="1:39" x14ac:dyDescent="0.3">
      <c r="A2835" t="s">
        <v>55</v>
      </c>
      <c r="B2835" t="s">
        <v>56</v>
      </c>
      <c r="C2835" t="s">
        <v>38</v>
      </c>
      <c r="D2835" t="s">
        <v>59</v>
      </c>
      <c r="E2835">
        <v>-5</v>
      </c>
      <c r="F2835" t="s">
        <v>43</v>
      </c>
      <c r="G2835" t="s">
        <v>40</v>
      </c>
      <c r="H2835" t="s">
        <v>41</v>
      </c>
      <c r="J2835">
        <v>76.17</v>
      </c>
      <c r="K2835" t="s">
        <v>41</v>
      </c>
      <c r="L2835">
        <v>30409.1</v>
      </c>
      <c r="M2835" t="s">
        <v>41</v>
      </c>
      <c r="N2835" t="s">
        <v>41</v>
      </c>
      <c r="O2835">
        <v>1280</v>
      </c>
      <c r="P2835">
        <v>1287.8399999999999</v>
      </c>
      <c r="Q2835">
        <v>1300</v>
      </c>
      <c r="R2835">
        <v>-3.16</v>
      </c>
      <c r="S2835">
        <v>0.22</v>
      </c>
      <c r="T2835">
        <v>62.64</v>
      </c>
      <c r="U2835">
        <v>1001</v>
      </c>
      <c r="V2835" t="s">
        <v>41</v>
      </c>
      <c r="W2835">
        <v>6.65</v>
      </c>
      <c r="X2835" t="s">
        <v>41</v>
      </c>
      <c r="Z2835">
        <v>-5.0199999999999996</v>
      </c>
      <c r="AA2835">
        <v>-7.79</v>
      </c>
      <c r="AB2835">
        <v>2.77</v>
      </c>
      <c r="AC2835">
        <v>-6.06</v>
      </c>
      <c r="AD2835" t="s">
        <v>41</v>
      </c>
      <c r="AF2835">
        <v>350</v>
      </c>
      <c r="AG2835">
        <v>350</v>
      </c>
      <c r="AH2835">
        <v>3.3</v>
      </c>
      <c r="AI2835">
        <v>3.3</v>
      </c>
      <c r="AJ2835">
        <v>0</v>
      </c>
      <c r="AK2835" t="s">
        <v>41</v>
      </c>
      <c r="AL2835" t="s">
        <v>41</v>
      </c>
      <c r="AM2835" t="s">
        <v>41</v>
      </c>
    </row>
    <row r="2836" spans="1:39" x14ac:dyDescent="0.3">
      <c r="A2836" t="s">
        <v>55</v>
      </c>
      <c r="B2836" t="s">
        <v>56</v>
      </c>
      <c r="C2836" t="s">
        <v>38</v>
      </c>
      <c r="D2836" t="s">
        <v>59</v>
      </c>
      <c r="E2836">
        <v>-5</v>
      </c>
      <c r="F2836" t="s">
        <v>44</v>
      </c>
      <c r="G2836" t="s">
        <v>40</v>
      </c>
      <c r="H2836" t="s">
        <v>41</v>
      </c>
      <c r="J2836">
        <v>76.17</v>
      </c>
      <c r="K2836" t="s">
        <v>41</v>
      </c>
      <c r="L2836">
        <v>30409.1</v>
      </c>
      <c r="M2836" t="s">
        <v>41</v>
      </c>
      <c r="N2836" t="s">
        <v>41</v>
      </c>
      <c r="O2836">
        <v>1300</v>
      </c>
      <c r="P2836">
        <v>1308.3599999999999</v>
      </c>
      <c r="Q2836">
        <v>1320</v>
      </c>
      <c r="R2836">
        <v>-2.64</v>
      </c>
      <c r="S2836">
        <v>0.2</v>
      </c>
      <c r="T2836">
        <v>57.34</v>
      </c>
      <c r="U2836">
        <v>1001</v>
      </c>
      <c r="V2836" t="s">
        <v>41</v>
      </c>
      <c r="W2836">
        <v>6.19</v>
      </c>
      <c r="X2836" t="s">
        <v>41</v>
      </c>
      <c r="Z2836">
        <v>-5.0199999999999996</v>
      </c>
      <c r="AA2836">
        <v>-7.79</v>
      </c>
      <c r="AB2836">
        <v>2.77</v>
      </c>
      <c r="AC2836">
        <v>-6.21</v>
      </c>
      <c r="AD2836" t="s">
        <v>41</v>
      </c>
      <c r="AF2836">
        <v>350</v>
      </c>
      <c r="AG2836">
        <v>350</v>
      </c>
      <c r="AH2836">
        <v>3.3</v>
      </c>
      <c r="AI2836">
        <v>3.3</v>
      </c>
      <c r="AJ2836">
        <v>0</v>
      </c>
      <c r="AK2836" t="s">
        <v>41</v>
      </c>
      <c r="AL2836" t="s">
        <v>41</v>
      </c>
      <c r="AM2836" t="s">
        <v>41</v>
      </c>
    </row>
    <row r="2837" spans="1:39" x14ac:dyDescent="0.3">
      <c r="A2837" t="s">
        <v>55</v>
      </c>
      <c r="B2837" t="s">
        <v>56</v>
      </c>
      <c r="C2837" t="s">
        <v>38</v>
      </c>
      <c r="D2837" t="s">
        <v>59</v>
      </c>
      <c r="E2837">
        <v>-5</v>
      </c>
      <c r="F2837" t="s">
        <v>45</v>
      </c>
      <c r="G2837" t="s">
        <v>40</v>
      </c>
      <c r="H2837" t="s">
        <v>41</v>
      </c>
      <c r="J2837">
        <v>76.17</v>
      </c>
      <c r="K2837" t="s">
        <v>41</v>
      </c>
      <c r="L2837">
        <v>30409.1</v>
      </c>
      <c r="M2837" t="s">
        <v>41</v>
      </c>
      <c r="N2837" t="s">
        <v>41</v>
      </c>
      <c r="O2837">
        <v>1320</v>
      </c>
      <c r="P2837">
        <v>1327.9</v>
      </c>
      <c r="Q2837">
        <v>1340</v>
      </c>
      <c r="R2837">
        <v>-3.1</v>
      </c>
      <c r="S2837">
        <v>0.2</v>
      </c>
      <c r="T2837">
        <v>58.95</v>
      </c>
      <c r="U2837">
        <v>1001</v>
      </c>
      <c r="V2837" t="s">
        <v>41</v>
      </c>
      <c r="W2837">
        <v>5.27</v>
      </c>
      <c r="X2837" t="s">
        <v>41</v>
      </c>
      <c r="Z2837">
        <v>-5.0199999999999996</v>
      </c>
      <c r="AA2837">
        <v>-7.79</v>
      </c>
      <c r="AB2837">
        <v>2.77</v>
      </c>
      <c r="AC2837">
        <v>-5.85</v>
      </c>
      <c r="AD2837" t="s">
        <v>41</v>
      </c>
      <c r="AF2837">
        <v>350</v>
      </c>
      <c r="AG2837">
        <v>350</v>
      </c>
      <c r="AH2837">
        <v>3.3</v>
      </c>
      <c r="AI2837">
        <v>3.3</v>
      </c>
      <c r="AJ2837">
        <v>0</v>
      </c>
      <c r="AK2837" t="s">
        <v>41</v>
      </c>
      <c r="AL2837" t="s">
        <v>41</v>
      </c>
      <c r="AM2837" t="s">
        <v>41</v>
      </c>
    </row>
    <row r="2838" spans="1:39" x14ac:dyDescent="0.3">
      <c r="A2838" t="s">
        <v>55</v>
      </c>
      <c r="B2838" t="s">
        <v>56</v>
      </c>
      <c r="C2838" t="s">
        <v>38</v>
      </c>
      <c r="D2838" t="s">
        <v>59</v>
      </c>
      <c r="E2838">
        <v>-5</v>
      </c>
      <c r="F2838" t="s">
        <v>46</v>
      </c>
      <c r="G2838" t="s">
        <v>40</v>
      </c>
      <c r="H2838" t="s">
        <v>41</v>
      </c>
      <c r="J2838">
        <v>76.17</v>
      </c>
      <c r="K2838" t="s">
        <v>41</v>
      </c>
      <c r="L2838">
        <v>30409.1</v>
      </c>
      <c r="M2838" t="s">
        <v>41</v>
      </c>
      <c r="N2838" t="s">
        <v>41</v>
      </c>
      <c r="O2838">
        <v>1260</v>
      </c>
      <c r="P2838">
        <v>1268.1199999999999</v>
      </c>
      <c r="Q2838">
        <v>1280</v>
      </c>
      <c r="R2838">
        <v>-2.88</v>
      </c>
      <c r="S2838">
        <v>0.2</v>
      </c>
      <c r="T2838">
        <v>62.6</v>
      </c>
      <c r="U2838">
        <v>1001</v>
      </c>
      <c r="V2838" t="s">
        <v>41</v>
      </c>
      <c r="W2838">
        <v>6.8</v>
      </c>
      <c r="X2838" t="s">
        <v>41</v>
      </c>
      <c r="Z2838">
        <v>-5.0199999999999996</v>
      </c>
      <c r="AA2838">
        <v>-7.79</v>
      </c>
      <c r="AB2838">
        <v>2.77</v>
      </c>
      <c r="AC2838">
        <v>-5.64</v>
      </c>
      <c r="AD2838" t="s">
        <v>41</v>
      </c>
      <c r="AF2838">
        <v>350</v>
      </c>
      <c r="AG2838">
        <v>350</v>
      </c>
      <c r="AH2838">
        <v>3.3</v>
      </c>
      <c r="AI2838">
        <v>3.3</v>
      </c>
      <c r="AJ2838">
        <v>0</v>
      </c>
      <c r="AK2838" t="s">
        <v>41</v>
      </c>
      <c r="AL2838" t="s">
        <v>41</v>
      </c>
      <c r="AM2838" t="s">
        <v>41</v>
      </c>
    </row>
    <row r="2839" spans="1:39" x14ac:dyDescent="0.3">
      <c r="A2839" t="s">
        <v>55</v>
      </c>
      <c r="B2839" t="s">
        <v>56</v>
      </c>
      <c r="C2839" t="s">
        <v>38</v>
      </c>
      <c r="D2839" t="s">
        <v>59</v>
      </c>
      <c r="E2839">
        <v>-5</v>
      </c>
      <c r="F2839" t="s">
        <v>47</v>
      </c>
      <c r="G2839" t="s">
        <v>40</v>
      </c>
      <c r="H2839" t="s">
        <v>41</v>
      </c>
      <c r="J2839">
        <v>76.17</v>
      </c>
      <c r="K2839" t="s">
        <v>41</v>
      </c>
      <c r="L2839">
        <v>30409.1</v>
      </c>
      <c r="M2839" t="s">
        <v>41</v>
      </c>
      <c r="N2839" t="s">
        <v>41</v>
      </c>
      <c r="O2839">
        <v>1280</v>
      </c>
      <c r="P2839">
        <v>1287.8399999999999</v>
      </c>
      <c r="Q2839">
        <v>1300</v>
      </c>
      <c r="R2839">
        <v>-3.16</v>
      </c>
      <c r="S2839">
        <v>0.22</v>
      </c>
      <c r="T2839">
        <v>62.64</v>
      </c>
      <c r="U2839">
        <v>1001</v>
      </c>
      <c r="V2839" t="s">
        <v>41</v>
      </c>
      <c r="W2839">
        <v>6.81</v>
      </c>
      <c r="X2839" t="s">
        <v>41</v>
      </c>
      <c r="Z2839">
        <v>-5.0199999999999996</v>
      </c>
      <c r="AA2839">
        <v>-7.79</v>
      </c>
      <c r="AB2839">
        <v>2.77</v>
      </c>
      <c r="AC2839">
        <v>-6.06</v>
      </c>
      <c r="AD2839" t="s">
        <v>41</v>
      </c>
      <c r="AF2839">
        <v>350</v>
      </c>
      <c r="AG2839">
        <v>350</v>
      </c>
      <c r="AH2839">
        <v>3.3</v>
      </c>
      <c r="AI2839">
        <v>3.3</v>
      </c>
      <c r="AJ2839">
        <v>0</v>
      </c>
      <c r="AK2839" t="s">
        <v>41</v>
      </c>
      <c r="AL2839" t="s">
        <v>41</v>
      </c>
      <c r="AM2839" t="s">
        <v>41</v>
      </c>
    </row>
    <row r="2840" spans="1:39" x14ac:dyDescent="0.3">
      <c r="A2840" t="s">
        <v>55</v>
      </c>
      <c r="B2840" t="s">
        <v>56</v>
      </c>
      <c r="C2840" t="s">
        <v>38</v>
      </c>
      <c r="D2840" t="s">
        <v>59</v>
      </c>
      <c r="E2840">
        <v>-5</v>
      </c>
      <c r="F2840" t="s">
        <v>48</v>
      </c>
      <c r="G2840" t="s">
        <v>40</v>
      </c>
      <c r="H2840" t="s">
        <v>41</v>
      </c>
      <c r="J2840">
        <v>76.17</v>
      </c>
      <c r="K2840" t="s">
        <v>41</v>
      </c>
      <c r="L2840">
        <v>30409.1</v>
      </c>
      <c r="M2840" t="s">
        <v>41</v>
      </c>
      <c r="N2840" t="s">
        <v>41</v>
      </c>
      <c r="O2840">
        <v>1300</v>
      </c>
      <c r="P2840">
        <v>1308.3599999999999</v>
      </c>
      <c r="Q2840">
        <v>1320</v>
      </c>
      <c r="R2840">
        <v>-2.64</v>
      </c>
      <c r="S2840">
        <v>0.2</v>
      </c>
      <c r="T2840">
        <v>57.34</v>
      </c>
      <c r="U2840">
        <v>1001</v>
      </c>
      <c r="V2840" t="s">
        <v>41</v>
      </c>
      <c r="W2840">
        <v>6.69</v>
      </c>
      <c r="X2840" t="s">
        <v>41</v>
      </c>
      <c r="Z2840">
        <v>-5.0199999999999996</v>
      </c>
      <c r="AA2840">
        <v>-7.79</v>
      </c>
      <c r="AB2840">
        <v>2.77</v>
      </c>
      <c r="AC2840">
        <v>-6.21</v>
      </c>
      <c r="AD2840" t="s">
        <v>41</v>
      </c>
      <c r="AF2840">
        <v>350</v>
      </c>
      <c r="AG2840">
        <v>350</v>
      </c>
      <c r="AH2840">
        <v>3.3</v>
      </c>
      <c r="AI2840">
        <v>3.3</v>
      </c>
      <c r="AJ2840">
        <v>0</v>
      </c>
      <c r="AK2840" t="s">
        <v>41</v>
      </c>
      <c r="AL2840" t="s">
        <v>41</v>
      </c>
      <c r="AM2840" t="s">
        <v>41</v>
      </c>
    </row>
    <row r="2841" spans="1:39" x14ac:dyDescent="0.3">
      <c r="A2841" t="s">
        <v>55</v>
      </c>
      <c r="B2841" t="s">
        <v>56</v>
      </c>
      <c r="C2841" t="s">
        <v>38</v>
      </c>
      <c r="D2841" t="s">
        <v>59</v>
      </c>
      <c r="E2841">
        <v>-5</v>
      </c>
      <c r="F2841" t="s">
        <v>49</v>
      </c>
      <c r="G2841" t="s">
        <v>40</v>
      </c>
      <c r="H2841" t="s">
        <v>41</v>
      </c>
      <c r="J2841">
        <v>76.17</v>
      </c>
      <c r="K2841" t="s">
        <v>41</v>
      </c>
      <c r="L2841">
        <v>30409.1</v>
      </c>
      <c r="M2841" t="s">
        <v>41</v>
      </c>
      <c r="N2841" t="s">
        <v>41</v>
      </c>
      <c r="O2841">
        <v>1320</v>
      </c>
      <c r="P2841">
        <v>1327.9</v>
      </c>
      <c r="Q2841">
        <v>1340</v>
      </c>
      <c r="R2841">
        <v>-3.1</v>
      </c>
      <c r="S2841">
        <v>0.2</v>
      </c>
      <c r="T2841">
        <v>58.95</v>
      </c>
      <c r="U2841">
        <v>1001</v>
      </c>
      <c r="V2841" t="s">
        <v>41</v>
      </c>
      <c r="W2841">
        <v>5.67</v>
      </c>
      <c r="X2841" t="s">
        <v>41</v>
      </c>
      <c r="Z2841">
        <v>-5.0199999999999996</v>
      </c>
      <c r="AA2841">
        <v>-7.79</v>
      </c>
      <c r="AB2841">
        <v>2.77</v>
      </c>
      <c r="AC2841">
        <v>-5.85</v>
      </c>
      <c r="AD2841" t="s">
        <v>41</v>
      </c>
      <c r="AF2841">
        <v>350</v>
      </c>
      <c r="AG2841">
        <v>350</v>
      </c>
      <c r="AH2841">
        <v>3.3</v>
      </c>
      <c r="AI2841">
        <v>3.3</v>
      </c>
      <c r="AJ2841">
        <v>0</v>
      </c>
      <c r="AK2841" t="s">
        <v>41</v>
      </c>
      <c r="AL2841" t="s">
        <v>41</v>
      </c>
      <c r="AM2841" t="s">
        <v>41</v>
      </c>
    </row>
    <row r="2842" spans="1:39" x14ac:dyDescent="0.3">
      <c r="A2842" t="s">
        <v>55</v>
      </c>
      <c r="B2842" t="s">
        <v>56</v>
      </c>
      <c r="C2842" t="s">
        <v>38</v>
      </c>
      <c r="D2842" t="s">
        <v>59</v>
      </c>
      <c r="E2842">
        <v>-5</v>
      </c>
      <c r="F2842" t="s">
        <v>39</v>
      </c>
      <c r="G2842" t="s">
        <v>40</v>
      </c>
      <c r="H2842" t="s">
        <v>41</v>
      </c>
      <c r="J2842">
        <v>74.989999999999995</v>
      </c>
      <c r="K2842" t="s">
        <v>41</v>
      </c>
      <c r="L2842">
        <v>30489.53</v>
      </c>
      <c r="M2842" t="s">
        <v>41</v>
      </c>
      <c r="N2842" t="s">
        <v>41</v>
      </c>
      <c r="O2842">
        <v>1260</v>
      </c>
      <c r="P2842" s="1">
        <v>1268.1600000000001</v>
      </c>
      <c r="Q2842">
        <v>1280</v>
      </c>
      <c r="R2842">
        <v>-2.84</v>
      </c>
      <c r="S2842">
        <v>0.2</v>
      </c>
      <c r="T2842" s="1">
        <v>62.8</v>
      </c>
      <c r="U2842">
        <v>1001</v>
      </c>
      <c r="V2842" t="s">
        <v>41</v>
      </c>
      <c r="W2842">
        <v>6.65</v>
      </c>
      <c r="X2842" t="s">
        <v>41</v>
      </c>
      <c r="Z2842">
        <v>-4.91</v>
      </c>
      <c r="AA2842">
        <v>-7.62</v>
      </c>
      <c r="AB2842">
        <v>2.71</v>
      </c>
      <c r="AC2842">
        <v>-5.46</v>
      </c>
      <c r="AD2842" t="s">
        <v>41</v>
      </c>
      <c r="AF2842">
        <v>360</v>
      </c>
      <c r="AG2842" s="1">
        <v>360</v>
      </c>
      <c r="AH2842">
        <v>3.3</v>
      </c>
      <c r="AI2842">
        <v>3.3</v>
      </c>
      <c r="AJ2842">
        <v>0</v>
      </c>
      <c r="AK2842" t="s">
        <v>41</v>
      </c>
      <c r="AL2842" t="s">
        <v>41</v>
      </c>
      <c r="AM2842" t="s">
        <v>41</v>
      </c>
    </row>
    <row r="2843" spans="1:39" x14ac:dyDescent="0.3">
      <c r="A2843" t="s">
        <v>55</v>
      </c>
      <c r="B2843" t="s">
        <v>56</v>
      </c>
      <c r="C2843" t="s">
        <v>38</v>
      </c>
      <c r="D2843" t="s">
        <v>59</v>
      </c>
      <c r="E2843">
        <v>-5</v>
      </c>
      <c r="F2843" t="s">
        <v>43</v>
      </c>
      <c r="G2843" t="s">
        <v>40</v>
      </c>
      <c r="H2843" t="s">
        <v>41</v>
      </c>
      <c r="J2843">
        <v>74.989999999999995</v>
      </c>
      <c r="K2843" t="s">
        <v>41</v>
      </c>
      <c r="L2843">
        <v>30489.53</v>
      </c>
      <c r="M2843" t="s">
        <v>41</v>
      </c>
      <c r="N2843" t="s">
        <v>41</v>
      </c>
      <c r="O2843">
        <v>1280</v>
      </c>
      <c r="P2843">
        <v>1287.8399999999999</v>
      </c>
      <c r="Q2843">
        <v>1300</v>
      </c>
      <c r="R2843">
        <v>-3.16</v>
      </c>
      <c r="S2843">
        <v>0.22</v>
      </c>
      <c r="T2843">
        <v>62.47</v>
      </c>
      <c r="U2843">
        <v>1001</v>
      </c>
      <c r="V2843" t="s">
        <v>41</v>
      </c>
      <c r="W2843">
        <v>6.66</v>
      </c>
      <c r="X2843" t="s">
        <v>41</v>
      </c>
      <c r="Z2843">
        <v>-4.91</v>
      </c>
      <c r="AA2843">
        <v>-7.62</v>
      </c>
      <c r="AB2843">
        <v>2.71</v>
      </c>
      <c r="AC2843">
        <v>-5.82</v>
      </c>
      <c r="AD2843" t="s">
        <v>41</v>
      </c>
      <c r="AF2843">
        <v>360</v>
      </c>
      <c r="AG2843">
        <v>360</v>
      </c>
      <c r="AH2843">
        <v>3.3</v>
      </c>
      <c r="AI2843">
        <v>3.3</v>
      </c>
      <c r="AJ2843">
        <v>0</v>
      </c>
      <c r="AK2843" t="s">
        <v>41</v>
      </c>
      <c r="AL2843" t="s">
        <v>41</v>
      </c>
      <c r="AM2843" t="s">
        <v>41</v>
      </c>
    </row>
    <row r="2844" spans="1:39" x14ac:dyDescent="0.3">
      <c r="A2844" t="s">
        <v>55</v>
      </c>
      <c r="B2844" t="s">
        <v>56</v>
      </c>
      <c r="C2844" t="s">
        <v>38</v>
      </c>
      <c r="D2844" t="s">
        <v>59</v>
      </c>
      <c r="E2844">
        <v>-5</v>
      </c>
      <c r="F2844" t="s">
        <v>44</v>
      </c>
      <c r="G2844" t="s">
        <v>40</v>
      </c>
      <c r="H2844" t="s">
        <v>41</v>
      </c>
      <c r="J2844">
        <v>74.989999999999995</v>
      </c>
      <c r="K2844" t="s">
        <v>41</v>
      </c>
      <c r="L2844">
        <v>30489.53</v>
      </c>
      <c r="M2844" t="s">
        <v>41</v>
      </c>
      <c r="N2844" t="s">
        <v>41</v>
      </c>
      <c r="O2844">
        <v>1300</v>
      </c>
      <c r="P2844">
        <v>1308.4000000000001</v>
      </c>
      <c r="Q2844">
        <v>1320</v>
      </c>
      <c r="R2844">
        <v>-2.6</v>
      </c>
      <c r="S2844">
        <v>0.2</v>
      </c>
      <c r="T2844">
        <v>57.35</v>
      </c>
      <c r="U2844">
        <v>1001</v>
      </c>
      <c r="V2844" t="s">
        <v>41</v>
      </c>
      <c r="W2844">
        <v>6.21</v>
      </c>
      <c r="X2844" t="s">
        <v>41</v>
      </c>
      <c r="Z2844">
        <v>-4.91</v>
      </c>
      <c r="AA2844">
        <v>-7.62</v>
      </c>
      <c r="AB2844">
        <v>2.71</v>
      </c>
      <c r="AC2844">
        <v>-5.97</v>
      </c>
      <c r="AD2844" t="s">
        <v>41</v>
      </c>
      <c r="AF2844">
        <v>360</v>
      </c>
      <c r="AG2844">
        <v>360</v>
      </c>
      <c r="AH2844">
        <v>3.3</v>
      </c>
      <c r="AI2844">
        <v>3.3</v>
      </c>
      <c r="AJ2844">
        <v>0</v>
      </c>
      <c r="AK2844" t="s">
        <v>41</v>
      </c>
      <c r="AL2844" t="s">
        <v>41</v>
      </c>
      <c r="AM2844" t="s">
        <v>41</v>
      </c>
    </row>
    <row r="2845" spans="1:39" x14ac:dyDescent="0.3">
      <c r="A2845" t="s">
        <v>55</v>
      </c>
      <c r="B2845" t="s">
        <v>56</v>
      </c>
      <c r="C2845" t="s">
        <v>38</v>
      </c>
      <c r="D2845" t="s">
        <v>59</v>
      </c>
      <c r="E2845">
        <v>-5</v>
      </c>
      <c r="F2845" t="s">
        <v>45</v>
      </c>
      <c r="G2845" t="s">
        <v>40</v>
      </c>
      <c r="H2845" t="s">
        <v>41</v>
      </c>
      <c r="J2845">
        <v>74.989999999999995</v>
      </c>
      <c r="K2845" t="s">
        <v>41</v>
      </c>
      <c r="L2845">
        <v>30489.53</v>
      </c>
      <c r="M2845" t="s">
        <v>41</v>
      </c>
      <c r="N2845" t="s">
        <v>41</v>
      </c>
      <c r="O2845">
        <v>1320</v>
      </c>
      <c r="P2845">
        <v>1327.96</v>
      </c>
      <c r="Q2845">
        <v>1340</v>
      </c>
      <c r="R2845">
        <v>-3.04</v>
      </c>
      <c r="S2845">
        <v>0.2</v>
      </c>
      <c r="T2845">
        <v>59.25</v>
      </c>
      <c r="U2845">
        <v>1001</v>
      </c>
      <c r="V2845" t="s">
        <v>41</v>
      </c>
      <c r="W2845">
        <v>5.29</v>
      </c>
      <c r="X2845" t="s">
        <v>41</v>
      </c>
      <c r="Z2845">
        <v>-4.91</v>
      </c>
      <c r="AA2845">
        <v>-7.62</v>
      </c>
      <c r="AB2845">
        <v>2.71</v>
      </c>
      <c r="AC2845">
        <v>-5.64</v>
      </c>
      <c r="AD2845" t="s">
        <v>41</v>
      </c>
      <c r="AF2845">
        <v>360</v>
      </c>
      <c r="AG2845">
        <v>360</v>
      </c>
      <c r="AH2845">
        <v>3.3</v>
      </c>
      <c r="AI2845">
        <v>3.3</v>
      </c>
      <c r="AJ2845">
        <v>0</v>
      </c>
      <c r="AK2845" t="s">
        <v>41</v>
      </c>
      <c r="AL2845" t="s">
        <v>41</v>
      </c>
      <c r="AM2845" t="s">
        <v>41</v>
      </c>
    </row>
    <row r="2846" spans="1:39" x14ac:dyDescent="0.3">
      <c r="A2846" t="s">
        <v>55</v>
      </c>
      <c r="B2846" t="s">
        <v>56</v>
      </c>
      <c r="C2846" t="s">
        <v>38</v>
      </c>
      <c r="D2846" t="s">
        <v>59</v>
      </c>
      <c r="E2846">
        <v>-5</v>
      </c>
      <c r="F2846" t="s">
        <v>46</v>
      </c>
      <c r="G2846" t="s">
        <v>40</v>
      </c>
      <c r="H2846" t="s">
        <v>41</v>
      </c>
      <c r="J2846">
        <v>74.989999999999995</v>
      </c>
      <c r="K2846" t="s">
        <v>41</v>
      </c>
      <c r="L2846">
        <v>30489.53</v>
      </c>
      <c r="M2846" t="s">
        <v>41</v>
      </c>
      <c r="N2846" t="s">
        <v>41</v>
      </c>
      <c r="O2846">
        <v>1260</v>
      </c>
      <c r="P2846">
        <v>1268.1600000000001</v>
      </c>
      <c r="Q2846">
        <v>1280</v>
      </c>
      <c r="R2846">
        <v>-2.84</v>
      </c>
      <c r="S2846">
        <v>0.2</v>
      </c>
      <c r="T2846">
        <v>62.8</v>
      </c>
      <c r="U2846">
        <v>1001</v>
      </c>
      <c r="V2846" t="s">
        <v>41</v>
      </c>
      <c r="W2846">
        <v>6.82</v>
      </c>
      <c r="X2846" t="s">
        <v>41</v>
      </c>
      <c r="Z2846">
        <v>-4.91</v>
      </c>
      <c r="AA2846">
        <v>-7.62</v>
      </c>
      <c r="AB2846">
        <v>2.71</v>
      </c>
      <c r="AC2846">
        <v>-5.46</v>
      </c>
      <c r="AD2846" t="s">
        <v>41</v>
      </c>
      <c r="AF2846">
        <v>360</v>
      </c>
      <c r="AG2846">
        <v>360</v>
      </c>
      <c r="AH2846">
        <v>3.3</v>
      </c>
      <c r="AI2846">
        <v>3.3</v>
      </c>
      <c r="AJ2846">
        <v>0</v>
      </c>
      <c r="AK2846" t="s">
        <v>41</v>
      </c>
      <c r="AL2846" t="s">
        <v>41</v>
      </c>
      <c r="AM2846" t="s">
        <v>41</v>
      </c>
    </row>
    <row r="2847" spans="1:39" x14ac:dyDescent="0.3">
      <c r="A2847" t="s">
        <v>55</v>
      </c>
      <c r="B2847" t="s">
        <v>56</v>
      </c>
      <c r="C2847" t="s">
        <v>38</v>
      </c>
      <c r="D2847" t="s">
        <v>59</v>
      </c>
      <c r="E2847">
        <v>-5</v>
      </c>
      <c r="F2847" t="s">
        <v>47</v>
      </c>
      <c r="G2847" t="s">
        <v>40</v>
      </c>
      <c r="H2847" t="s">
        <v>41</v>
      </c>
      <c r="J2847">
        <v>74.989999999999995</v>
      </c>
      <c r="K2847" t="s">
        <v>41</v>
      </c>
      <c r="L2847">
        <v>30489.53</v>
      </c>
      <c r="M2847" t="s">
        <v>41</v>
      </c>
      <c r="N2847" t="s">
        <v>41</v>
      </c>
      <c r="O2847">
        <v>1280</v>
      </c>
      <c r="P2847">
        <v>1287.8399999999999</v>
      </c>
      <c r="Q2847">
        <v>1300</v>
      </c>
      <c r="R2847">
        <v>-3.16</v>
      </c>
      <c r="S2847">
        <v>0.22</v>
      </c>
      <c r="T2847">
        <v>62.47</v>
      </c>
      <c r="U2847">
        <v>1001</v>
      </c>
      <c r="V2847" t="s">
        <v>41</v>
      </c>
      <c r="W2847">
        <v>6.83</v>
      </c>
      <c r="X2847" t="s">
        <v>41</v>
      </c>
      <c r="Z2847">
        <v>-4.91</v>
      </c>
      <c r="AA2847">
        <v>-7.62</v>
      </c>
      <c r="AB2847">
        <v>2.71</v>
      </c>
      <c r="AC2847">
        <v>-5.82</v>
      </c>
      <c r="AD2847" t="s">
        <v>41</v>
      </c>
      <c r="AF2847">
        <v>360</v>
      </c>
      <c r="AG2847">
        <v>360</v>
      </c>
      <c r="AH2847">
        <v>3.3</v>
      </c>
      <c r="AI2847">
        <v>3.3</v>
      </c>
      <c r="AJ2847">
        <v>0</v>
      </c>
      <c r="AK2847" t="s">
        <v>41</v>
      </c>
      <c r="AL2847" t="s">
        <v>41</v>
      </c>
      <c r="AM2847" t="s">
        <v>41</v>
      </c>
    </row>
    <row r="2848" spans="1:39" x14ac:dyDescent="0.3">
      <c r="A2848" t="s">
        <v>55</v>
      </c>
      <c r="B2848" t="s">
        <v>56</v>
      </c>
      <c r="C2848" t="s">
        <v>38</v>
      </c>
      <c r="D2848" t="s">
        <v>59</v>
      </c>
      <c r="E2848">
        <v>-5</v>
      </c>
      <c r="F2848" t="s">
        <v>48</v>
      </c>
      <c r="G2848" t="s">
        <v>40</v>
      </c>
      <c r="H2848" t="s">
        <v>41</v>
      </c>
      <c r="J2848">
        <v>74.989999999999995</v>
      </c>
      <c r="K2848" t="s">
        <v>41</v>
      </c>
      <c r="L2848">
        <v>30489.53</v>
      </c>
      <c r="M2848" t="s">
        <v>41</v>
      </c>
      <c r="N2848" t="s">
        <v>41</v>
      </c>
      <c r="O2848">
        <v>1300</v>
      </c>
      <c r="P2848">
        <v>1308.4000000000001</v>
      </c>
      <c r="Q2848">
        <v>1320</v>
      </c>
      <c r="R2848">
        <v>-2.6</v>
      </c>
      <c r="S2848">
        <v>0.2</v>
      </c>
      <c r="T2848">
        <v>57.35</v>
      </c>
      <c r="U2848">
        <v>1001</v>
      </c>
      <c r="V2848" t="s">
        <v>41</v>
      </c>
      <c r="W2848">
        <v>6.7</v>
      </c>
      <c r="X2848" t="s">
        <v>41</v>
      </c>
      <c r="Z2848">
        <v>-4.91</v>
      </c>
      <c r="AA2848">
        <v>-7.62</v>
      </c>
      <c r="AB2848">
        <v>2.71</v>
      </c>
      <c r="AC2848">
        <v>-5.97</v>
      </c>
      <c r="AD2848" t="s">
        <v>41</v>
      </c>
      <c r="AF2848">
        <v>360</v>
      </c>
      <c r="AG2848">
        <v>360</v>
      </c>
      <c r="AH2848">
        <v>3.3</v>
      </c>
      <c r="AI2848">
        <v>3.3</v>
      </c>
      <c r="AJ2848">
        <v>0</v>
      </c>
      <c r="AK2848" t="s">
        <v>41</v>
      </c>
      <c r="AL2848" t="s">
        <v>41</v>
      </c>
      <c r="AM2848" t="s">
        <v>41</v>
      </c>
    </row>
    <row r="2849" spans="1:39" x14ac:dyDescent="0.3">
      <c r="A2849" t="s">
        <v>55</v>
      </c>
      <c r="B2849" t="s">
        <v>56</v>
      </c>
      <c r="C2849" t="s">
        <v>38</v>
      </c>
      <c r="D2849" t="s">
        <v>59</v>
      </c>
      <c r="E2849">
        <v>-5</v>
      </c>
      <c r="F2849" t="s">
        <v>49</v>
      </c>
      <c r="G2849" t="s">
        <v>40</v>
      </c>
      <c r="H2849" t="s">
        <v>41</v>
      </c>
      <c r="J2849">
        <v>74.989999999999995</v>
      </c>
      <c r="K2849" t="s">
        <v>41</v>
      </c>
      <c r="L2849">
        <v>30489.53</v>
      </c>
      <c r="M2849" t="s">
        <v>41</v>
      </c>
      <c r="N2849" t="s">
        <v>41</v>
      </c>
      <c r="O2849">
        <v>1320</v>
      </c>
      <c r="P2849">
        <v>1327.96</v>
      </c>
      <c r="Q2849">
        <v>1340</v>
      </c>
      <c r="R2849">
        <v>-3.04</v>
      </c>
      <c r="S2849">
        <v>0.2</v>
      </c>
      <c r="T2849">
        <v>59.25</v>
      </c>
      <c r="U2849">
        <v>1001</v>
      </c>
      <c r="V2849" t="s">
        <v>41</v>
      </c>
      <c r="W2849">
        <v>5.68</v>
      </c>
      <c r="X2849" t="s">
        <v>41</v>
      </c>
      <c r="Z2849">
        <v>-4.91</v>
      </c>
      <c r="AA2849">
        <v>-7.62</v>
      </c>
      <c r="AB2849">
        <v>2.71</v>
      </c>
      <c r="AC2849">
        <v>-5.64</v>
      </c>
      <c r="AD2849" t="s">
        <v>41</v>
      </c>
      <c r="AF2849">
        <v>360</v>
      </c>
      <c r="AG2849">
        <v>360</v>
      </c>
      <c r="AH2849">
        <v>3.3</v>
      </c>
      <c r="AI2849">
        <v>3.3</v>
      </c>
      <c r="AJ2849">
        <v>0</v>
      </c>
      <c r="AK2849" t="s">
        <v>41</v>
      </c>
      <c r="AL2849" t="s">
        <v>41</v>
      </c>
      <c r="AM2849" t="s">
        <v>41</v>
      </c>
    </row>
    <row r="2850" spans="1:39" x14ac:dyDescent="0.3">
      <c r="A2850" t="s">
        <v>55</v>
      </c>
      <c r="B2850" t="s">
        <v>56</v>
      </c>
      <c r="C2850" t="s">
        <v>38</v>
      </c>
      <c r="D2850" t="s">
        <v>59</v>
      </c>
      <c r="E2850">
        <v>-5</v>
      </c>
      <c r="F2850" t="s">
        <v>39</v>
      </c>
      <c r="G2850" t="s">
        <v>40</v>
      </c>
      <c r="H2850" t="s">
        <v>41</v>
      </c>
      <c r="J2850">
        <v>76.08</v>
      </c>
      <c r="K2850" t="s">
        <v>41</v>
      </c>
      <c r="L2850">
        <v>30571.040000000001</v>
      </c>
      <c r="M2850" t="s">
        <v>41</v>
      </c>
      <c r="N2850" t="s">
        <v>41</v>
      </c>
      <c r="O2850">
        <v>1260</v>
      </c>
      <c r="P2850" s="1">
        <v>1268.2</v>
      </c>
      <c r="Q2850">
        <v>1280</v>
      </c>
      <c r="R2850">
        <v>-2.8</v>
      </c>
      <c r="S2850">
        <v>0.2</v>
      </c>
      <c r="T2850" s="1">
        <v>62.77</v>
      </c>
      <c r="U2850">
        <v>1001</v>
      </c>
      <c r="V2850" t="s">
        <v>41</v>
      </c>
      <c r="W2850">
        <v>6.68</v>
      </c>
      <c r="X2850" t="s">
        <v>41</v>
      </c>
      <c r="Z2850">
        <v>-4.95</v>
      </c>
      <c r="AA2850">
        <v>-7.59</v>
      </c>
      <c r="AB2850">
        <v>2.64</v>
      </c>
      <c r="AC2850">
        <v>-5.37</v>
      </c>
      <c r="AD2850" t="s">
        <v>41</v>
      </c>
      <c r="AF2850">
        <v>370</v>
      </c>
      <c r="AG2850" s="1">
        <v>370</v>
      </c>
      <c r="AH2850">
        <v>3.3</v>
      </c>
      <c r="AI2850">
        <v>3.29</v>
      </c>
      <c r="AJ2850">
        <v>0.01</v>
      </c>
      <c r="AK2850" t="s">
        <v>41</v>
      </c>
      <c r="AL2850" t="s">
        <v>41</v>
      </c>
      <c r="AM2850" t="s">
        <v>41</v>
      </c>
    </row>
    <row r="2851" spans="1:39" x14ac:dyDescent="0.3">
      <c r="A2851" t="s">
        <v>55</v>
      </c>
      <c r="B2851" t="s">
        <v>56</v>
      </c>
      <c r="C2851" t="s">
        <v>38</v>
      </c>
      <c r="D2851" t="s">
        <v>59</v>
      </c>
      <c r="E2851">
        <v>-5</v>
      </c>
      <c r="F2851" t="s">
        <v>43</v>
      </c>
      <c r="G2851" t="s">
        <v>40</v>
      </c>
      <c r="H2851" t="s">
        <v>41</v>
      </c>
      <c r="J2851">
        <v>76.08</v>
      </c>
      <c r="K2851" t="s">
        <v>41</v>
      </c>
      <c r="L2851">
        <v>30571.040000000001</v>
      </c>
      <c r="M2851" t="s">
        <v>41</v>
      </c>
      <c r="N2851" t="s">
        <v>41</v>
      </c>
      <c r="O2851">
        <v>1280</v>
      </c>
      <c r="P2851">
        <v>1287.9000000000001</v>
      </c>
      <c r="Q2851">
        <v>1300</v>
      </c>
      <c r="R2851">
        <v>-3.1</v>
      </c>
      <c r="S2851">
        <v>0.21</v>
      </c>
      <c r="T2851">
        <v>62.66</v>
      </c>
      <c r="U2851">
        <v>1001</v>
      </c>
      <c r="V2851" t="s">
        <v>41</v>
      </c>
      <c r="W2851">
        <v>6.68</v>
      </c>
      <c r="X2851" t="s">
        <v>41</v>
      </c>
      <c r="Z2851">
        <v>-4.95</v>
      </c>
      <c r="AA2851">
        <v>-7.59</v>
      </c>
      <c r="AB2851">
        <v>2.64</v>
      </c>
      <c r="AC2851">
        <v>-5.76</v>
      </c>
      <c r="AD2851" t="s">
        <v>41</v>
      </c>
      <c r="AF2851">
        <v>370</v>
      </c>
      <c r="AG2851">
        <v>370</v>
      </c>
      <c r="AH2851">
        <v>3.3</v>
      </c>
      <c r="AI2851">
        <v>3.29</v>
      </c>
      <c r="AJ2851">
        <v>0.01</v>
      </c>
      <c r="AK2851" t="s">
        <v>41</v>
      </c>
      <c r="AL2851" t="s">
        <v>41</v>
      </c>
      <c r="AM2851" t="s">
        <v>41</v>
      </c>
    </row>
    <row r="2852" spans="1:39" x14ac:dyDescent="0.3">
      <c r="A2852" t="s">
        <v>55</v>
      </c>
      <c r="B2852" t="s">
        <v>56</v>
      </c>
      <c r="C2852" t="s">
        <v>38</v>
      </c>
      <c r="D2852" t="s">
        <v>59</v>
      </c>
      <c r="E2852">
        <v>-5</v>
      </c>
      <c r="F2852" t="s">
        <v>44</v>
      </c>
      <c r="G2852" t="s">
        <v>40</v>
      </c>
      <c r="H2852" t="s">
        <v>41</v>
      </c>
      <c r="J2852">
        <v>76.08</v>
      </c>
      <c r="K2852" t="s">
        <v>41</v>
      </c>
      <c r="L2852">
        <v>30571.040000000001</v>
      </c>
      <c r="M2852" t="s">
        <v>41</v>
      </c>
      <c r="N2852" t="s">
        <v>41</v>
      </c>
      <c r="O2852">
        <v>1300</v>
      </c>
      <c r="P2852">
        <v>1308.42</v>
      </c>
      <c r="Q2852">
        <v>1320</v>
      </c>
      <c r="R2852">
        <v>-2.58</v>
      </c>
      <c r="S2852">
        <v>0.2</v>
      </c>
      <c r="T2852">
        <v>57.42</v>
      </c>
      <c r="U2852">
        <v>1001</v>
      </c>
      <c r="V2852" t="s">
        <v>41</v>
      </c>
      <c r="W2852">
        <v>6.22</v>
      </c>
      <c r="X2852" t="s">
        <v>41</v>
      </c>
      <c r="Z2852">
        <v>-4.95</v>
      </c>
      <c r="AA2852">
        <v>-7.59</v>
      </c>
      <c r="AB2852">
        <v>2.64</v>
      </c>
      <c r="AC2852">
        <v>-5.85</v>
      </c>
      <c r="AD2852" t="s">
        <v>41</v>
      </c>
      <c r="AF2852">
        <v>370</v>
      </c>
      <c r="AG2852">
        <v>370</v>
      </c>
      <c r="AH2852">
        <v>3.3</v>
      </c>
      <c r="AI2852">
        <v>3.29</v>
      </c>
      <c r="AJ2852">
        <v>0.01</v>
      </c>
      <c r="AK2852" t="s">
        <v>41</v>
      </c>
      <c r="AL2852" t="s">
        <v>41</v>
      </c>
      <c r="AM2852" t="s">
        <v>41</v>
      </c>
    </row>
    <row r="2853" spans="1:39" x14ac:dyDescent="0.3">
      <c r="A2853" t="s">
        <v>55</v>
      </c>
      <c r="B2853" t="s">
        <v>56</v>
      </c>
      <c r="C2853" t="s">
        <v>38</v>
      </c>
      <c r="D2853" t="s">
        <v>59</v>
      </c>
      <c r="E2853">
        <v>-5</v>
      </c>
      <c r="F2853" t="s">
        <v>45</v>
      </c>
      <c r="G2853" t="s">
        <v>40</v>
      </c>
      <c r="H2853" t="s">
        <v>41</v>
      </c>
      <c r="J2853">
        <v>76.08</v>
      </c>
      <c r="K2853" t="s">
        <v>41</v>
      </c>
      <c r="L2853">
        <v>30571.040000000001</v>
      </c>
      <c r="M2853" t="s">
        <v>41</v>
      </c>
      <c r="N2853" t="s">
        <v>41</v>
      </c>
      <c r="O2853">
        <v>1320</v>
      </c>
      <c r="P2853">
        <v>1328</v>
      </c>
      <c r="Q2853">
        <v>1340</v>
      </c>
      <c r="R2853">
        <v>-3</v>
      </c>
      <c r="S2853">
        <v>0.2</v>
      </c>
      <c r="T2853">
        <v>58.96</v>
      </c>
      <c r="U2853">
        <v>1001</v>
      </c>
      <c r="V2853" t="s">
        <v>41</v>
      </c>
      <c r="W2853">
        <v>5.31</v>
      </c>
      <c r="X2853" t="s">
        <v>41</v>
      </c>
      <c r="Z2853">
        <v>-4.95</v>
      </c>
      <c r="AA2853">
        <v>-7.59</v>
      </c>
      <c r="AB2853">
        <v>2.64</v>
      </c>
      <c r="AC2853">
        <v>-5.55</v>
      </c>
      <c r="AD2853" t="s">
        <v>41</v>
      </c>
      <c r="AF2853">
        <v>370</v>
      </c>
      <c r="AG2853">
        <v>370</v>
      </c>
      <c r="AH2853">
        <v>3.3</v>
      </c>
      <c r="AI2853">
        <v>3.29</v>
      </c>
      <c r="AJ2853">
        <v>0.01</v>
      </c>
      <c r="AK2853" t="s">
        <v>41</v>
      </c>
      <c r="AL2853" t="s">
        <v>41</v>
      </c>
      <c r="AM2853" t="s">
        <v>41</v>
      </c>
    </row>
    <row r="2854" spans="1:39" x14ac:dyDescent="0.3">
      <c r="A2854" t="s">
        <v>55</v>
      </c>
      <c r="B2854" t="s">
        <v>56</v>
      </c>
      <c r="C2854" t="s">
        <v>38</v>
      </c>
      <c r="D2854" t="s">
        <v>59</v>
      </c>
      <c r="E2854">
        <v>-5</v>
      </c>
      <c r="F2854" t="s">
        <v>46</v>
      </c>
      <c r="G2854" t="s">
        <v>40</v>
      </c>
      <c r="H2854" t="s">
        <v>41</v>
      </c>
      <c r="J2854">
        <v>76.08</v>
      </c>
      <c r="K2854" t="s">
        <v>41</v>
      </c>
      <c r="L2854">
        <v>30571.040000000001</v>
      </c>
      <c r="M2854" t="s">
        <v>41</v>
      </c>
      <c r="N2854" t="s">
        <v>41</v>
      </c>
      <c r="O2854">
        <v>1260</v>
      </c>
      <c r="P2854">
        <v>1268.2</v>
      </c>
      <c r="Q2854">
        <v>1280</v>
      </c>
      <c r="R2854">
        <v>-2.8</v>
      </c>
      <c r="S2854">
        <v>0.2</v>
      </c>
      <c r="T2854">
        <v>62.77</v>
      </c>
      <c r="U2854">
        <v>1001</v>
      </c>
      <c r="V2854" t="s">
        <v>41</v>
      </c>
      <c r="W2854">
        <v>6.84</v>
      </c>
      <c r="X2854" t="s">
        <v>41</v>
      </c>
      <c r="Z2854">
        <v>-4.95</v>
      </c>
      <c r="AA2854">
        <v>-7.59</v>
      </c>
      <c r="AB2854">
        <v>2.64</v>
      </c>
      <c r="AC2854">
        <v>-5.37</v>
      </c>
      <c r="AD2854" t="s">
        <v>41</v>
      </c>
      <c r="AF2854">
        <v>370</v>
      </c>
      <c r="AG2854">
        <v>370</v>
      </c>
      <c r="AH2854">
        <v>3.3</v>
      </c>
      <c r="AI2854">
        <v>3.29</v>
      </c>
      <c r="AJ2854">
        <v>0.01</v>
      </c>
      <c r="AK2854" t="s">
        <v>41</v>
      </c>
      <c r="AL2854" t="s">
        <v>41</v>
      </c>
      <c r="AM2854" t="s">
        <v>41</v>
      </c>
    </row>
    <row r="2855" spans="1:39" x14ac:dyDescent="0.3">
      <c r="A2855" t="s">
        <v>55</v>
      </c>
      <c r="B2855" t="s">
        <v>56</v>
      </c>
      <c r="C2855" t="s">
        <v>38</v>
      </c>
      <c r="D2855" t="s">
        <v>59</v>
      </c>
      <c r="E2855">
        <v>-5</v>
      </c>
      <c r="F2855" t="s">
        <v>47</v>
      </c>
      <c r="G2855" t="s">
        <v>40</v>
      </c>
      <c r="H2855" t="s">
        <v>41</v>
      </c>
      <c r="J2855">
        <v>76.08</v>
      </c>
      <c r="K2855" t="s">
        <v>41</v>
      </c>
      <c r="L2855">
        <v>30571.040000000001</v>
      </c>
      <c r="M2855" t="s">
        <v>41</v>
      </c>
      <c r="N2855" t="s">
        <v>41</v>
      </c>
      <c r="O2855">
        <v>1280</v>
      </c>
      <c r="P2855">
        <v>1287.9000000000001</v>
      </c>
      <c r="Q2855">
        <v>1300</v>
      </c>
      <c r="R2855">
        <v>-3.1</v>
      </c>
      <c r="S2855">
        <v>0.21</v>
      </c>
      <c r="T2855">
        <v>62.66</v>
      </c>
      <c r="U2855">
        <v>1001</v>
      </c>
      <c r="V2855" t="s">
        <v>41</v>
      </c>
      <c r="W2855">
        <v>6.85</v>
      </c>
      <c r="X2855" t="s">
        <v>41</v>
      </c>
      <c r="Z2855">
        <v>-4.95</v>
      </c>
      <c r="AA2855">
        <v>-7.59</v>
      </c>
      <c r="AB2855">
        <v>2.64</v>
      </c>
      <c r="AC2855">
        <v>-5.76</v>
      </c>
      <c r="AD2855" t="s">
        <v>41</v>
      </c>
      <c r="AF2855">
        <v>370</v>
      </c>
      <c r="AG2855">
        <v>370</v>
      </c>
      <c r="AH2855">
        <v>3.3</v>
      </c>
      <c r="AI2855">
        <v>3.29</v>
      </c>
      <c r="AJ2855">
        <v>0.01</v>
      </c>
      <c r="AK2855" t="s">
        <v>41</v>
      </c>
      <c r="AL2855" t="s">
        <v>41</v>
      </c>
      <c r="AM2855" t="s">
        <v>41</v>
      </c>
    </row>
    <row r="2856" spans="1:39" x14ac:dyDescent="0.3">
      <c r="A2856" t="s">
        <v>55</v>
      </c>
      <c r="B2856" t="s">
        <v>56</v>
      </c>
      <c r="C2856" t="s">
        <v>38</v>
      </c>
      <c r="D2856" t="s">
        <v>59</v>
      </c>
      <c r="E2856">
        <v>-5</v>
      </c>
      <c r="F2856" t="s">
        <v>48</v>
      </c>
      <c r="G2856" t="s">
        <v>40</v>
      </c>
      <c r="H2856" t="s">
        <v>41</v>
      </c>
      <c r="J2856">
        <v>76.08</v>
      </c>
      <c r="K2856" t="s">
        <v>41</v>
      </c>
      <c r="L2856">
        <v>30571.040000000001</v>
      </c>
      <c r="M2856" t="s">
        <v>41</v>
      </c>
      <c r="N2856" t="s">
        <v>41</v>
      </c>
      <c r="O2856">
        <v>1300</v>
      </c>
      <c r="P2856">
        <v>1308.42</v>
      </c>
      <c r="Q2856">
        <v>1320</v>
      </c>
      <c r="R2856">
        <v>-2.58</v>
      </c>
      <c r="S2856">
        <v>0.2</v>
      </c>
      <c r="T2856">
        <v>57.42</v>
      </c>
      <c r="U2856">
        <v>1001</v>
      </c>
      <c r="V2856" t="s">
        <v>41</v>
      </c>
      <c r="W2856">
        <v>6.72</v>
      </c>
      <c r="X2856" t="s">
        <v>41</v>
      </c>
      <c r="Z2856">
        <v>-4.95</v>
      </c>
      <c r="AA2856">
        <v>-7.59</v>
      </c>
      <c r="AB2856">
        <v>2.64</v>
      </c>
      <c r="AC2856">
        <v>-5.85</v>
      </c>
      <c r="AD2856" t="s">
        <v>41</v>
      </c>
      <c r="AF2856">
        <v>370</v>
      </c>
      <c r="AG2856">
        <v>370</v>
      </c>
      <c r="AH2856">
        <v>3.3</v>
      </c>
      <c r="AI2856">
        <v>3.29</v>
      </c>
      <c r="AJ2856">
        <v>0.01</v>
      </c>
      <c r="AK2856" t="s">
        <v>41</v>
      </c>
      <c r="AL2856" t="s">
        <v>41</v>
      </c>
      <c r="AM2856" t="s">
        <v>41</v>
      </c>
    </row>
    <row r="2857" spans="1:39" x14ac:dyDescent="0.3">
      <c r="A2857" t="s">
        <v>55</v>
      </c>
      <c r="B2857" t="s">
        <v>56</v>
      </c>
      <c r="C2857" t="s">
        <v>38</v>
      </c>
      <c r="D2857" t="s">
        <v>59</v>
      </c>
      <c r="E2857">
        <v>-5</v>
      </c>
      <c r="F2857" t="s">
        <v>49</v>
      </c>
      <c r="G2857" t="s">
        <v>40</v>
      </c>
      <c r="H2857" t="s">
        <v>41</v>
      </c>
      <c r="J2857">
        <v>76.08</v>
      </c>
      <c r="K2857" t="s">
        <v>41</v>
      </c>
      <c r="L2857">
        <v>30571.040000000001</v>
      </c>
      <c r="M2857" t="s">
        <v>41</v>
      </c>
      <c r="N2857" t="s">
        <v>41</v>
      </c>
      <c r="O2857">
        <v>1320</v>
      </c>
      <c r="P2857">
        <v>1328</v>
      </c>
      <c r="Q2857">
        <v>1340</v>
      </c>
      <c r="R2857">
        <v>-3</v>
      </c>
      <c r="S2857">
        <v>0.2</v>
      </c>
      <c r="T2857">
        <v>58.96</v>
      </c>
      <c r="U2857">
        <v>1001</v>
      </c>
      <c r="V2857" t="s">
        <v>41</v>
      </c>
      <c r="W2857">
        <v>5.69</v>
      </c>
      <c r="X2857" t="s">
        <v>41</v>
      </c>
      <c r="Z2857">
        <v>-4.95</v>
      </c>
      <c r="AA2857">
        <v>-7.59</v>
      </c>
      <c r="AB2857">
        <v>2.64</v>
      </c>
      <c r="AC2857">
        <v>-5.55</v>
      </c>
      <c r="AD2857" t="s">
        <v>41</v>
      </c>
      <c r="AF2857">
        <v>370</v>
      </c>
      <c r="AG2857">
        <v>370</v>
      </c>
      <c r="AH2857">
        <v>3.3</v>
      </c>
      <c r="AI2857">
        <v>3.29</v>
      </c>
      <c r="AJ2857">
        <v>0.01</v>
      </c>
      <c r="AK2857" t="s">
        <v>41</v>
      </c>
      <c r="AL2857" t="s">
        <v>41</v>
      </c>
      <c r="AM2857" t="s">
        <v>41</v>
      </c>
    </row>
    <row r="2858" spans="1:39" x14ac:dyDescent="0.3">
      <c r="A2858" t="s">
        <v>55</v>
      </c>
      <c r="B2858" t="s">
        <v>56</v>
      </c>
      <c r="C2858" t="s">
        <v>38</v>
      </c>
      <c r="D2858" t="s">
        <v>59</v>
      </c>
      <c r="E2858">
        <v>-5</v>
      </c>
      <c r="F2858" t="s">
        <v>39</v>
      </c>
      <c r="G2858" t="s">
        <v>40</v>
      </c>
      <c r="H2858" t="s">
        <v>41</v>
      </c>
      <c r="J2858">
        <v>75.5</v>
      </c>
      <c r="K2858" t="s">
        <v>41</v>
      </c>
      <c r="L2858">
        <v>30651.98</v>
      </c>
      <c r="M2858" t="s">
        <v>41</v>
      </c>
      <c r="N2858" t="s">
        <v>41</v>
      </c>
      <c r="O2858">
        <v>1260</v>
      </c>
      <c r="P2858" s="1">
        <v>1268.22</v>
      </c>
      <c r="Q2858">
        <v>1280</v>
      </c>
      <c r="R2858">
        <v>-2.78</v>
      </c>
      <c r="S2858">
        <v>0.19</v>
      </c>
      <c r="T2858" s="1">
        <v>62.76</v>
      </c>
      <c r="U2858">
        <v>1001</v>
      </c>
      <c r="V2858" t="s">
        <v>41</v>
      </c>
      <c r="W2858">
        <v>6.69</v>
      </c>
      <c r="X2858" t="s">
        <v>41</v>
      </c>
      <c r="Z2858">
        <v>-5.03</v>
      </c>
      <c r="AA2858">
        <v>-7.62</v>
      </c>
      <c r="AB2858">
        <v>2.59</v>
      </c>
      <c r="AC2858">
        <v>-5.22</v>
      </c>
      <c r="AD2858" t="s">
        <v>41</v>
      </c>
      <c r="AF2858">
        <v>380</v>
      </c>
      <c r="AG2858" s="1">
        <v>380</v>
      </c>
      <c r="AH2858">
        <v>3.3</v>
      </c>
      <c r="AI2858">
        <v>3.29</v>
      </c>
      <c r="AJ2858">
        <v>0.01</v>
      </c>
      <c r="AK2858" t="s">
        <v>41</v>
      </c>
      <c r="AL2858" t="s">
        <v>41</v>
      </c>
      <c r="AM2858" t="s">
        <v>41</v>
      </c>
    </row>
    <row r="2859" spans="1:39" x14ac:dyDescent="0.3">
      <c r="A2859" t="s">
        <v>55</v>
      </c>
      <c r="B2859" t="s">
        <v>56</v>
      </c>
      <c r="C2859" t="s">
        <v>38</v>
      </c>
      <c r="D2859" t="s">
        <v>59</v>
      </c>
      <c r="E2859">
        <v>-5</v>
      </c>
      <c r="F2859" t="s">
        <v>43</v>
      </c>
      <c r="G2859" t="s">
        <v>40</v>
      </c>
      <c r="H2859" t="s">
        <v>41</v>
      </c>
      <c r="J2859">
        <v>75.5</v>
      </c>
      <c r="K2859" t="s">
        <v>41</v>
      </c>
      <c r="L2859">
        <v>30651.98</v>
      </c>
      <c r="M2859" t="s">
        <v>41</v>
      </c>
      <c r="N2859" t="s">
        <v>41</v>
      </c>
      <c r="O2859">
        <v>1280</v>
      </c>
      <c r="P2859">
        <v>1287.92</v>
      </c>
      <c r="Q2859">
        <v>1300</v>
      </c>
      <c r="R2859">
        <v>-3.08</v>
      </c>
      <c r="S2859">
        <v>0.21</v>
      </c>
      <c r="T2859">
        <v>62.79</v>
      </c>
      <c r="U2859">
        <v>1001</v>
      </c>
      <c r="V2859" t="s">
        <v>41</v>
      </c>
      <c r="W2859">
        <v>6.69</v>
      </c>
      <c r="X2859" t="s">
        <v>41</v>
      </c>
      <c r="Z2859">
        <v>-5.03</v>
      </c>
      <c r="AA2859">
        <v>-7.62</v>
      </c>
      <c r="AB2859">
        <v>2.59</v>
      </c>
      <c r="AC2859">
        <v>-5.61</v>
      </c>
      <c r="AD2859" t="s">
        <v>41</v>
      </c>
      <c r="AF2859">
        <v>380</v>
      </c>
      <c r="AG2859">
        <v>380</v>
      </c>
      <c r="AH2859">
        <v>3.3</v>
      </c>
      <c r="AI2859">
        <v>3.29</v>
      </c>
      <c r="AJ2859">
        <v>0.01</v>
      </c>
      <c r="AK2859" t="s">
        <v>41</v>
      </c>
      <c r="AL2859" t="s">
        <v>41</v>
      </c>
      <c r="AM2859" t="s">
        <v>41</v>
      </c>
    </row>
    <row r="2860" spans="1:39" x14ac:dyDescent="0.3">
      <c r="A2860" t="s">
        <v>55</v>
      </c>
      <c r="B2860" t="s">
        <v>56</v>
      </c>
      <c r="C2860" t="s">
        <v>38</v>
      </c>
      <c r="D2860" t="s">
        <v>59</v>
      </c>
      <c r="E2860">
        <v>-5</v>
      </c>
      <c r="F2860" t="s">
        <v>44</v>
      </c>
      <c r="G2860" t="s">
        <v>40</v>
      </c>
      <c r="H2860" t="s">
        <v>41</v>
      </c>
      <c r="J2860">
        <v>75.5</v>
      </c>
      <c r="K2860" t="s">
        <v>41</v>
      </c>
      <c r="L2860">
        <v>30651.98</v>
      </c>
      <c r="M2860" t="s">
        <v>41</v>
      </c>
      <c r="N2860" t="s">
        <v>41</v>
      </c>
      <c r="O2860">
        <v>1300</v>
      </c>
      <c r="P2860">
        <v>1308.44</v>
      </c>
      <c r="Q2860">
        <v>1320</v>
      </c>
      <c r="R2860">
        <v>-2.56</v>
      </c>
      <c r="S2860">
        <v>0.2</v>
      </c>
      <c r="T2860">
        <v>57.4</v>
      </c>
      <c r="U2860">
        <v>1001</v>
      </c>
      <c r="V2860" t="s">
        <v>41</v>
      </c>
      <c r="W2860">
        <v>6.24</v>
      </c>
      <c r="X2860" t="s">
        <v>41</v>
      </c>
      <c r="Z2860">
        <v>-5.03</v>
      </c>
      <c r="AA2860">
        <v>-7.62</v>
      </c>
      <c r="AB2860">
        <v>2.59</v>
      </c>
      <c r="AC2860">
        <v>-5.76</v>
      </c>
      <c r="AD2860" t="s">
        <v>41</v>
      </c>
      <c r="AF2860">
        <v>380</v>
      </c>
      <c r="AG2860">
        <v>380</v>
      </c>
      <c r="AH2860">
        <v>3.3</v>
      </c>
      <c r="AI2860">
        <v>3.29</v>
      </c>
      <c r="AJ2860">
        <v>0.01</v>
      </c>
      <c r="AK2860" t="s">
        <v>41</v>
      </c>
      <c r="AL2860" t="s">
        <v>41</v>
      </c>
      <c r="AM2860" t="s">
        <v>41</v>
      </c>
    </row>
    <row r="2861" spans="1:39" x14ac:dyDescent="0.3">
      <c r="A2861" t="s">
        <v>55</v>
      </c>
      <c r="B2861" t="s">
        <v>56</v>
      </c>
      <c r="C2861" t="s">
        <v>38</v>
      </c>
      <c r="D2861" t="s">
        <v>59</v>
      </c>
      <c r="E2861">
        <v>-5</v>
      </c>
      <c r="F2861" t="s">
        <v>45</v>
      </c>
      <c r="G2861" t="s">
        <v>40</v>
      </c>
      <c r="H2861" t="s">
        <v>41</v>
      </c>
      <c r="J2861">
        <v>75.5</v>
      </c>
      <c r="K2861" t="s">
        <v>41</v>
      </c>
      <c r="L2861">
        <v>30651.98</v>
      </c>
      <c r="M2861" t="s">
        <v>41</v>
      </c>
      <c r="N2861" t="s">
        <v>41</v>
      </c>
      <c r="O2861">
        <v>1320</v>
      </c>
      <c r="P2861">
        <v>1328</v>
      </c>
      <c r="Q2861">
        <v>1340</v>
      </c>
      <c r="R2861">
        <v>-3</v>
      </c>
      <c r="S2861">
        <v>0.2</v>
      </c>
      <c r="T2861">
        <v>59.05</v>
      </c>
      <c r="U2861">
        <v>1001</v>
      </c>
      <c r="V2861" t="s">
        <v>41</v>
      </c>
      <c r="W2861">
        <v>5.32</v>
      </c>
      <c r="X2861" t="s">
        <v>41</v>
      </c>
      <c r="Z2861">
        <v>-5.03</v>
      </c>
      <c r="AA2861">
        <v>-7.62</v>
      </c>
      <c r="AB2861">
        <v>2.59</v>
      </c>
      <c r="AC2861">
        <v>-5.37</v>
      </c>
      <c r="AD2861" t="s">
        <v>41</v>
      </c>
      <c r="AF2861">
        <v>380</v>
      </c>
      <c r="AG2861">
        <v>380</v>
      </c>
      <c r="AH2861">
        <v>3.3</v>
      </c>
      <c r="AI2861">
        <v>3.29</v>
      </c>
      <c r="AJ2861">
        <v>0.01</v>
      </c>
      <c r="AK2861" t="s">
        <v>41</v>
      </c>
      <c r="AL2861" t="s">
        <v>41</v>
      </c>
      <c r="AM2861" t="s">
        <v>41</v>
      </c>
    </row>
    <row r="2862" spans="1:39" x14ac:dyDescent="0.3">
      <c r="A2862" t="s">
        <v>55</v>
      </c>
      <c r="B2862" t="s">
        <v>56</v>
      </c>
      <c r="C2862" t="s">
        <v>38</v>
      </c>
      <c r="D2862" t="s">
        <v>59</v>
      </c>
      <c r="E2862">
        <v>-5</v>
      </c>
      <c r="F2862" t="s">
        <v>46</v>
      </c>
      <c r="G2862" t="s">
        <v>40</v>
      </c>
      <c r="H2862" t="s">
        <v>41</v>
      </c>
      <c r="J2862">
        <v>75.5</v>
      </c>
      <c r="K2862" t="s">
        <v>41</v>
      </c>
      <c r="L2862">
        <v>30651.98</v>
      </c>
      <c r="M2862" t="s">
        <v>41</v>
      </c>
      <c r="N2862" t="s">
        <v>41</v>
      </c>
      <c r="O2862">
        <v>1260</v>
      </c>
      <c r="P2862">
        <v>1268.22</v>
      </c>
      <c r="Q2862">
        <v>1280</v>
      </c>
      <c r="R2862">
        <v>-2.78</v>
      </c>
      <c r="S2862">
        <v>0.19</v>
      </c>
      <c r="T2862">
        <v>62.76</v>
      </c>
      <c r="U2862">
        <v>1001</v>
      </c>
      <c r="V2862" t="s">
        <v>41</v>
      </c>
      <c r="W2862">
        <v>6.85</v>
      </c>
      <c r="X2862" t="s">
        <v>41</v>
      </c>
      <c r="Z2862">
        <v>-5.03</v>
      </c>
      <c r="AA2862">
        <v>-7.62</v>
      </c>
      <c r="AB2862">
        <v>2.59</v>
      </c>
      <c r="AC2862">
        <v>-5.22</v>
      </c>
      <c r="AD2862" t="s">
        <v>41</v>
      </c>
      <c r="AF2862">
        <v>380</v>
      </c>
      <c r="AG2862">
        <v>380</v>
      </c>
      <c r="AH2862">
        <v>3.3</v>
      </c>
      <c r="AI2862">
        <v>3.29</v>
      </c>
      <c r="AJ2862">
        <v>0.01</v>
      </c>
      <c r="AK2862" t="s">
        <v>41</v>
      </c>
      <c r="AL2862" t="s">
        <v>41</v>
      </c>
      <c r="AM2862" t="s">
        <v>41</v>
      </c>
    </row>
    <row r="2863" spans="1:39" x14ac:dyDescent="0.3">
      <c r="A2863" t="s">
        <v>55</v>
      </c>
      <c r="B2863" t="s">
        <v>56</v>
      </c>
      <c r="C2863" t="s">
        <v>38</v>
      </c>
      <c r="D2863" t="s">
        <v>59</v>
      </c>
      <c r="E2863">
        <v>-5</v>
      </c>
      <c r="F2863" t="s">
        <v>47</v>
      </c>
      <c r="G2863" t="s">
        <v>40</v>
      </c>
      <c r="H2863" t="s">
        <v>41</v>
      </c>
      <c r="J2863">
        <v>75.5</v>
      </c>
      <c r="K2863" t="s">
        <v>41</v>
      </c>
      <c r="L2863">
        <v>30651.98</v>
      </c>
      <c r="M2863" t="s">
        <v>41</v>
      </c>
      <c r="N2863" t="s">
        <v>41</v>
      </c>
      <c r="O2863">
        <v>1280</v>
      </c>
      <c r="P2863">
        <v>1287.92</v>
      </c>
      <c r="Q2863">
        <v>1300</v>
      </c>
      <c r="R2863">
        <v>-3.08</v>
      </c>
      <c r="S2863">
        <v>0.21</v>
      </c>
      <c r="T2863">
        <v>62.79</v>
      </c>
      <c r="U2863">
        <v>1001</v>
      </c>
      <c r="V2863" t="s">
        <v>41</v>
      </c>
      <c r="W2863">
        <v>6.87</v>
      </c>
      <c r="X2863" t="s">
        <v>41</v>
      </c>
      <c r="Z2863">
        <v>-5.03</v>
      </c>
      <c r="AA2863">
        <v>-7.62</v>
      </c>
      <c r="AB2863">
        <v>2.59</v>
      </c>
      <c r="AC2863">
        <v>-5.61</v>
      </c>
      <c r="AD2863" t="s">
        <v>41</v>
      </c>
      <c r="AF2863">
        <v>380</v>
      </c>
      <c r="AG2863">
        <v>380</v>
      </c>
      <c r="AH2863">
        <v>3.3</v>
      </c>
      <c r="AI2863">
        <v>3.29</v>
      </c>
      <c r="AJ2863">
        <v>0.01</v>
      </c>
      <c r="AK2863" t="s">
        <v>41</v>
      </c>
      <c r="AL2863" t="s">
        <v>41</v>
      </c>
      <c r="AM2863" t="s">
        <v>41</v>
      </c>
    </row>
    <row r="2864" spans="1:39" x14ac:dyDescent="0.3">
      <c r="A2864" t="s">
        <v>55</v>
      </c>
      <c r="B2864" t="s">
        <v>56</v>
      </c>
      <c r="C2864" t="s">
        <v>38</v>
      </c>
      <c r="D2864" t="s">
        <v>59</v>
      </c>
      <c r="E2864">
        <v>-5</v>
      </c>
      <c r="F2864" t="s">
        <v>48</v>
      </c>
      <c r="G2864" t="s">
        <v>40</v>
      </c>
      <c r="H2864" t="s">
        <v>41</v>
      </c>
      <c r="J2864">
        <v>75.5</v>
      </c>
      <c r="K2864" t="s">
        <v>41</v>
      </c>
      <c r="L2864">
        <v>30651.98</v>
      </c>
      <c r="M2864" t="s">
        <v>41</v>
      </c>
      <c r="N2864" t="s">
        <v>41</v>
      </c>
      <c r="O2864">
        <v>1300</v>
      </c>
      <c r="P2864">
        <v>1308.44</v>
      </c>
      <c r="Q2864">
        <v>1320</v>
      </c>
      <c r="R2864">
        <v>-2.56</v>
      </c>
      <c r="S2864">
        <v>0.2</v>
      </c>
      <c r="T2864">
        <v>57.4</v>
      </c>
      <c r="U2864">
        <v>1001</v>
      </c>
      <c r="V2864" t="s">
        <v>41</v>
      </c>
      <c r="W2864">
        <v>6.73</v>
      </c>
      <c r="X2864" t="s">
        <v>41</v>
      </c>
      <c r="Z2864">
        <v>-5.03</v>
      </c>
      <c r="AA2864">
        <v>-7.62</v>
      </c>
      <c r="AB2864">
        <v>2.59</v>
      </c>
      <c r="AC2864">
        <v>-5.76</v>
      </c>
      <c r="AD2864" t="s">
        <v>41</v>
      </c>
      <c r="AF2864">
        <v>380</v>
      </c>
      <c r="AG2864">
        <v>380</v>
      </c>
      <c r="AH2864">
        <v>3.3</v>
      </c>
      <c r="AI2864">
        <v>3.29</v>
      </c>
      <c r="AJ2864">
        <v>0.01</v>
      </c>
      <c r="AK2864" t="s">
        <v>41</v>
      </c>
      <c r="AL2864" t="s">
        <v>41</v>
      </c>
      <c r="AM2864" t="s">
        <v>41</v>
      </c>
    </row>
    <row r="2865" spans="1:39" x14ac:dyDescent="0.3">
      <c r="A2865" t="s">
        <v>55</v>
      </c>
      <c r="B2865" t="s">
        <v>56</v>
      </c>
      <c r="C2865" t="s">
        <v>38</v>
      </c>
      <c r="D2865" t="s">
        <v>59</v>
      </c>
      <c r="E2865">
        <v>-5</v>
      </c>
      <c r="F2865" t="s">
        <v>49</v>
      </c>
      <c r="G2865" t="s">
        <v>40</v>
      </c>
      <c r="H2865" t="s">
        <v>41</v>
      </c>
      <c r="J2865">
        <v>75.5</v>
      </c>
      <c r="K2865" t="s">
        <v>41</v>
      </c>
      <c r="L2865">
        <v>30651.98</v>
      </c>
      <c r="M2865" t="s">
        <v>41</v>
      </c>
      <c r="N2865" t="s">
        <v>41</v>
      </c>
      <c r="O2865">
        <v>1320</v>
      </c>
      <c r="P2865">
        <v>1328</v>
      </c>
      <c r="Q2865">
        <v>1340</v>
      </c>
      <c r="R2865">
        <v>-3</v>
      </c>
      <c r="S2865">
        <v>0.2</v>
      </c>
      <c r="T2865">
        <v>59.05</v>
      </c>
      <c r="U2865">
        <v>1001</v>
      </c>
      <c r="V2865" t="s">
        <v>41</v>
      </c>
      <c r="W2865">
        <v>5.7</v>
      </c>
      <c r="X2865" t="s">
        <v>41</v>
      </c>
      <c r="Z2865">
        <v>-5.03</v>
      </c>
      <c r="AA2865">
        <v>-7.62</v>
      </c>
      <c r="AB2865">
        <v>2.59</v>
      </c>
      <c r="AC2865">
        <v>-5.37</v>
      </c>
      <c r="AD2865" t="s">
        <v>41</v>
      </c>
      <c r="AF2865">
        <v>380</v>
      </c>
      <c r="AG2865">
        <v>380</v>
      </c>
      <c r="AH2865">
        <v>3.3</v>
      </c>
      <c r="AI2865">
        <v>3.29</v>
      </c>
      <c r="AJ2865">
        <v>0.01</v>
      </c>
      <c r="AK2865" t="s">
        <v>41</v>
      </c>
      <c r="AL2865" t="s">
        <v>41</v>
      </c>
      <c r="AM2865" t="s">
        <v>41</v>
      </c>
    </row>
    <row r="2866" spans="1:39" x14ac:dyDescent="0.3">
      <c r="A2866" t="s">
        <v>55</v>
      </c>
      <c r="B2866" t="s">
        <v>56</v>
      </c>
      <c r="C2866" t="s">
        <v>38</v>
      </c>
      <c r="D2866" t="s">
        <v>59</v>
      </c>
      <c r="E2866">
        <v>-5</v>
      </c>
      <c r="F2866" t="s">
        <v>39</v>
      </c>
      <c r="G2866" t="s">
        <v>40</v>
      </c>
      <c r="H2866" t="s">
        <v>41</v>
      </c>
      <c r="J2866">
        <v>77.489999999999995</v>
      </c>
      <c r="K2866" t="s">
        <v>41</v>
      </c>
      <c r="L2866">
        <v>30734.89</v>
      </c>
      <c r="M2866" t="s">
        <v>41</v>
      </c>
      <c r="N2866" t="s">
        <v>41</v>
      </c>
      <c r="O2866">
        <v>1260</v>
      </c>
      <c r="P2866" s="1">
        <v>1268.24</v>
      </c>
      <c r="Q2866">
        <v>1280</v>
      </c>
      <c r="R2866">
        <v>-2.76</v>
      </c>
      <c r="S2866">
        <v>0.2</v>
      </c>
      <c r="T2866" s="1">
        <v>62.77</v>
      </c>
      <c r="U2866">
        <v>1001</v>
      </c>
      <c r="V2866" t="s">
        <v>41</v>
      </c>
      <c r="W2866">
        <v>6.7</v>
      </c>
      <c r="X2866" t="s">
        <v>41</v>
      </c>
      <c r="Z2866">
        <v>-4.96</v>
      </c>
      <c r="AA2866">
        <v>-7.56</v>
      </c>
      <c r="AB2866">
        <v>2.6</v>
      </c>
      <c r="AC2866">
        <v>-5.07</v>
      </c>
      <c r="AD2866" t="s">
        <v>41</v>
      </c>
      <c r="AF2866">
        <v>390</v>
      </c>
      <c r="AG2866" s="1">
        <v>390</v>
      </c>
      <c r="AH2866">
        <v>3.3</v>
      </c>
      <c r="AI2866">
        <v>3.3</v>
      </c>
      <c r="AJ2866">
        <v>0</v>
      </c>
      <c r="AK2866" t="s">
        <v>41</v>
      </c>
      <c r="AL2866" t="s">
        <v>41</v>
      </c>
      <c r="AM2866" t="s">
        <v>41</v>
      </c>
    </row>
    <row r="2867" spans="1:39" x14ac:dyDescent="0.3">
      <c r="A2867" t="s">
        <v>55</v>
      </c>
      <c r="B2867" t="s">
        <v>56</v>
      </c>
      <c r="C2867" t="s">
        <v>38</v>
      </c>
      <c r="D2867" t="s">
        <v>59</v>
      </c>
      <c r="E2867">
        <v>-5</v>
      </c>
      <c r="F2867" t="s">
        <v>43</v>
      </c>
      <c r="G2867" t="s">
        <v>40</v>
      </c>
      <c r="H2867" t="s">
        <v>41</v>
      </c>
      <c r="J2867">
        <v>77.489999999999995</v>
      </c>
      <c r="K2867" t="s">
        <v>41</v>
      </c>
      <c r="L2867">
        <v>30734.89</v>
      </c>
      <c r="M2867" t="s">
        <v>41</v>
      </c>
      <c r="N2867" t="s">
        <v>41</v>
      </c>
      <c r="O2867">
        <v>1280</v>
      </c>
      <c r="P2867">
        <v>1287.96</v>
      </c>
      <c r="Q2867">
        <v>1300</v>
      </c>
      <c r="R2867">
        <v>-3.04</v>
      </c>
      <c r="S2867">
        <v>0.21</v>
      </c>
      <c r="T2867">
        <v>62.84</v>
      </c>
      <c r="U2867">
        <v>1001</v>
      </c>
      <c r="V2867" t="s">
        <v>41</v>
      </c>
      <c r="W2867">
        <v>6.7</v>
      </c>
      <c r="X2867" t="s">
        <v>41</v>
      </c>
      <c r="Z2867">
        <v>-4.96</v>
      </c>
      <c r="AA2867">
        <v>-7.56</v>
      </c>
      <c r="AB2867">
        <v>2.6</v>
      </c>
      <c r="AC2867">
        <v>-5.43</v>
      </c>
      <c r="AD2867" t="s">
        <v>41</v>
      </c>
      <c r="AF2867">
        <v>390</v>
      </c>
      <c r="AG2867">
        <v>390</v>
      </c>
      <c r="AH2867">
        <v>3.3</v>
      </c>
      <c r="AI2867">
        <v>3.3</v>
      </c>
      <c r="AJ2867">
        <v>0</v>
      </c>
      <c r="AK2867" t="s">
        <v>41</v>
      </c>
      <c r="AL2867" t="s">
        <v>41</v>
      </c>
      <c r="AM2867" t="s">
        <v>41</v>
      </c>
    </row>
    <row r="2868" spans="1:39" x14ac:dyDescent="0.3">
      <c r="A2868" t="s">
        <v>55</v>
      </c>
      <c r="B2868" t="s">
        <v>56</v>
      </c>
      <c r="C2868" t="s">
        <v>38</v>
      </c>
      <c r="D2868" t="s">
        <v>59</v>
      </c>
      <c r="E2868">
        <v>-5</v>
      </c>
      <c r="F2868" t="s">
        <v>44</v>
      </c>
      <c r="G2868" t="s">
        <v>40</v>
      </c>
      <c r="H2868" t="s">
        <v>41</v>
      </c>
      <c r="J2868">
        <v>77.489999999999995</v>
      </c>
      <c r="K2868" t="s">
        <v>41</v>
      </c>
      <c r="L2868">
        <v>30734.89</v>
      </c>
      <c r="M2868" t="s">
        <v>41</v>
      </c>
      <c r="N2868" t="s">
        <v>41</v>
      </c>
      <c r="O2868">
        <v>1300</v>
      </c>
      <c r="P2868">
        <v>1308.5</v>
      </c>
      <c r="Q2868">
        <v>1320</v>
      </c>
      <c r="R2868">
        <v>-2.5</v>
      </c>
      <c r="S2868">
        <v>0.2</v>
      </c>
      <c r="T2868">
        <v>57.44</v>
      </c>
      <c r="U2868">
        <v>1001</v>
      </c>
      <c r="V2868" t="s">
        <v>41</v>
      </c>
      <c r="W2868">
        <v>6.26</v>
      </c>
      <c r="X2868" t="s">
        <v>41</v>
      </c>
      <c r="Z2868">
        <v>-4.96</v>
      </c>
      <c r="AA2868">
        <v>-7.56</v>
      </c>
      <c r="AB2868">
        <v>2.6</v>
      </c>
      <c r="AC2868">
        <v>-5.61</v>
      </c>
      <c r="AD2868" t="s">
        <v>41</v>
      </c>
      <c r="AF2868">
        <v>390</v>
      </c>
      <c r="AG2868">
        <v>390</v>
      </c>
      <c r="AH2868">
        <v>3.3</v>
      </c>
      <c r="AI2868">
        <v>3.3</v>
      </c>
      <c r="AJ2868">
        <v>0</v>
      </c>
      <c r="AK2868" t="s">
        <v>41</v>
      </c>
      <c r="AL2868" t="s">
        <v>41</v>
      </c>
      <c r="AM2868" t="s">
        <v>41</v>
      </c>
    </row>
    <row r="2869" spans="1:39" x14ac:dyDescent="0.3">
      <c r="A2869" t="s">
        <v>55</v>
      </c>
      <c r="B2869" t="s">
        <v>56</v>
      </c>
      <c r="C2869" t="s">
        <v>38</v>
      </c>
      <c r="D2869" t="s">
        <v>59</v>
      </c>
      <c r="E2869">
        <v>-5</v>
      </c>
      <c r="F2869" t="s">
        <v>45</v>
      </c>
      <c r="G2869" t="s">
        <v>40</v>
      </c>
      <c r="H2869" t="s">
        <v>41</v>
      </c>
      <c r="J2869">
        <v>77.489999999999995</v>
      </c>
      <c r="K2869" t="s">
        <v>41</v>
      </c>
      <c r="L2869">
        <v>30734.89</v>
      </c>
      <c r="M2869" t="s">
        <v>41</v>
      </c>
      <c r="N2869" t="s">
        <v>41</v>
      </c>
      <c r="O2869">
        <v>1320</v>
      </c>
      <c r="P2869">
        <v>1328.06</v>
      </c>
      <c r="Q2869">
        <v>1340</v>
      </c>
      <c r="R2869">
        <v>-2.94</v>
      </c>
      <c r="S2869">
        <v>0.2</v>
      </c>
      <c r="T2869">
        <v>59.18</v>
      </c>
      <c r="U2869">
        <v>1001</v>
      </c>
      <c r="V2869" t="s">
        <v>41</v>
      </c>
      <c r="W2869">
        <v>5.33</v>
      </c>
      <c r="X2869" t="s">
        <v>41</v>
      </c>
      <c r="Z2869">
        <v>-4.96</v>
      </c>
      <c r="AA2869">
        <v>-7.56</v>
      </c>
      <c r="AB2869">
        <v>2.6</v>
      </c>
      <c r="AC2869">
        <v>-5.25</v>
      </c>
      <c r="AD2869" t="s">
        <v>41</v>
      </c>
      <c r="AF2869">
        <v>390</v>
      </c>
      <c r="AG2869">
        <v>390</v>
      </c>
      <c r="AH2869">
        <v>3.3</v>
      </c>
      <c r="AI2869">
        <v>3.3</v>
      </c>
      <c r="AJ2869">
        <v>0</v>
      </c>
      <c r="AK2869" t="s">
        <v>41</v>
      </c>
      <c r="AL2869" t="s">
        <v>41</v>
      </c>
      <c r="AM2869" t="s">
        <v>41</v>
      </c>
    </row>
    <row r="2870" spans="1:39" x14ac:dyDescent="0.3">
      <c r="A2870" t="s">
        <v>55</v>
      </c>
      <c r="B2870" t="s">
        <v>56</v>
      </c>
      <c r="C2870" t="s">
        <v>38</v>
      </c>
      <c r="D2870" t="s">
        <v>59</v>
      </c>
      <c r="E2870">
        <v>-5</v>
      </c>
      <c r="F2870" t="s">
        <v>46</v>
      </c>
      <c r="G2870" t="s">
        <v>40</v>
      </c>
      <c r="H2870" t="s">
        <v>41</v>
      </c>
      <c r="J2870">
        <v>77.489999999999995</v>
      </c>
      <c r="K2870" t="s">
        <v>41</v>
      </c>
      <c r="L2870">
        <v>30734.89</v>
      </c>
      <c r="M2870" t="s">
        <v>41</v>
      </c>
      <c r="N2870" t="s">
        <v>41</v>
      </c>
      <c r="O2870">
        <v>1260</v>
      </c>
      <c r="P2870">
        <v>1268.24</v>
      </c>
      <c r="Q2870">
        <v>1280</v>
      </c>
      <c r="R2870">
        <v>-2.76</v>
      </c>
      <c r="S2870">
        <v>0.2</v>
      </c>
      <c r="T2870">
        <v>62.77</v>
      </c>
      <c r="U2870">
        <v>1001</v>
      </c>
      <c r="V2870" t="s">
        <v>41</v>
      </c>
      <c r="W2870">
        <v>6.87</v>
      </c>
      <c r="X2870" t="s">
        <v>41</v>
      </c>
      <c r="Z2870">
        <v>-4.96</v>
      </c>
      <c r="AA2870">
        <v>-7.56</v>
      </c>
      <c r="AB2870">
        <v>2.6</v>
      </c>
      <c r="AC2870">
        <v>-5.07</v>
      </c>
      <c r="AD2870" t="s">
        <v>41</v>
      </c>
      <c r="AF2870">
        <v>390</v>
      </c>
      <c r="AG2870">
        <v>390</v>
      </c>
      <c r="AH2870">
        <v>3.3</v>
      </c>
      <c r="AI2870">
        <v>3.3</v>
      </c>
      <c r="AJ2870">
        <v>0</v>
      </c>
      <c r="AK2870" t="s">
        <v>41</v>
      </c>
      <c r="AL2870" t="s">
        <v>41</v>
      </c>
      <c r="AM2870" t="s">
        <v>41</v>
      </c>
    </row>
    <row r="2871" spans="1:39" x14ac:dyDescent="0.3">
      <c r="A2871" t="s">
        <v>55</v>
      </c>
      <c r="B2871" t="s">
        <v>56</v>
      </c>
      <c r="C2871" t="s">
        <v>38</v>
      </c>
      <c r="D2871" t="s">
        <v>59</v>
      </c>
      <c r="E2871">
        <v>-5</v>
      </c>
      <c r="F2871" t="s">
        <v>47</v>
      </c>
      <c r="G2871" t="s">
        <v>40</v>
      </c>
      <c r="H2871" t="s">
        <v>41</v>
      </c>
      <c r="J2871">
        <v>77.489999999999995</v>
      </c>
      <c r="K2871" t="s">
        <v>41</v>
      </c>
      <c r="L2871">
        <v>30734.89</v>
      </c>
      <c r="M2871" t="s">
        <v>41</v>
      </c>
      <c r="N2871" t="s">
        <v>41</v>
      </c>
      <c r="O2871">
        <v>1280</v>
      </c>
      <c r="P2871">
        <v>1287.96</v>
      </c>
      <c r="Q2871">
        <v>1300</v>
      </c>
      <c r="R2871">
        <v>-3.04</v>
      </c>
      <c r="S2871">
        <v>0.21</v>
      </c>
      <c r="T2871">
        <v>62.84</v>
      </c>
      <c r="U2871">
        <v>1001</v>
      </c>
      <c r="V2871" t="s">
        <v>41</v>
      </c>
      <c r="W2871">
        <v>6.88</v>
      </c>
      <c r="X2871" t="s">
        <v>41</v>
      </c>
      <c r="Z2871">
        <v>-4.96</v>
      </c>
      <c r="AA2871">
        <v>-7.56</v>
      </c>
      <c r="AB2871">
        <v>2.6</v>
      </c>
      <c r="AC2871">
        <v>-5.43</v>
      </c>
      <c r="AD2871" t="s">
        <v>41</v>
      </c>
      <c r="AF2871">
        <v>390</v>
      </c>
      <c r="AG2871">
        <v>390</v>
      </c>
      <c r="AH2871">
        <v>3.3</v>
      </c>
      <c r="AI2871">
        <v>3.3</v>
      </c>
      <c r="AJ2871">
        <v>0</v>
      </c>
      <c r="AK2871" t="s">
        <v>41</v>
      </c>
      <c r="AL2871" t="s">
        <v>41</v>
      </c>
      <c r="AM2871" t="s">
        <v>41</v>
      </c>
    </row>
    <row r="2872" spans="1:39" x14ac:dyDescent="0.3">
      <c r="A2872" t="s">
        <v>55</v>
      </c>
      <c r="B2872" t="s">
        <v>56</v>
      </c>
      <c r="C2872" t="s">
        <v>38</v>
      </c>
      <c r="D2872" t="s">
        <v>59</v>
      </c>
      <c r="E2872">
        <v>-5</v>
      </c>
      <c r="F2872" t="s">
        <v>48</v>
      </c>
      <c r="G2872" t="s">
        <v>40</v>
      </c>
      <c r="H2872" t="s">
        <v>41</v>
      </c>
      <c r="J2872">
        <v>77.489999999999995</v>
      </c>
      <c r="K2872" t="s">
        <v>41</v>
      </c>
      <c r="L2872">
        <v>30734.89</v>
      </c>
      <c r="M2872" t="s">
        <v>41</v>
      </c>
      <c r="N2872" t="s">
        <v>41</v>
      </c>
      <c r="O2872">
        <v>1300</v>
      </c>
      <c r="P2872">
        <v>1308.5</v>
      </c>
      <c r="Q2872">
        <v>1320</v>
      </c>
      <c r="R2872">
        <v>-2.5</v>
      </c>
      <c r="S2872">
        <v>0.2</v>
      </c>
      <c r="T2872">
        <v>57.44</v>
      </c>
      <c r="U2872">
        <v>1001</v>
      </c>
      <c r="V2872" t="s">
        <v>41</v>
      </c>
      <c r="W2872">
        <v>6.75</v>
      </c>
      <c r="X2872" t="s">
        <v>41</v>
      </c>
      <c r="Z2872">
        <v>-4.96</v>
      </c>
      <c r="AA2872">
        <v>-7.56</v>
      </c>
      <c r="AB2872">
        <v>2.6</v>
      </c>
      <c r="AC2872">
        <v>-5.61</v>
      </c>
      <c r="AD2872" t="s">
        <v>41</v>
      </c>
      <c r="AF2872">
        <v>390</v>
      </c>
      <c r="AG2872">
        <v>390</v>
      </c>
      <c r="AH2872">
        <v>3.3</v>
      </c>
      <c r="AI2872">
        <v>3.3</v>
      </c>
      <c r="AJ2872">
        <v>0</v>
      </c>
      <c r="AK2872" t="s">
        <v>41</v>
      </c>
      <c r="AL2872" t="s">
        <v>41</v>
      </c>
      <c r="AM2872" t="s">
        <v>41</v>
      </c>
    </row>
    <row r="2873" spans="1:39" x14ac:dyDescent="0.3">
      <c r="A2873" t="s">
        <v>55</v>
      </c>
      <c r="B2873" t="s">
        <v>56</v>
      </c>
      <c r="C2873" t="s">
        <v>38</v>
      </c>
      <c r="D2873" t="s">
        <v>59</v>
      </c>
      <c r="E2873">
        <v>-5</v>
      </c>
      <c r="F2873" t="s">
        <v>49</v>
      </c>
      <c r="G2873" t="s">
        <v>40</v>
      </c>
      <c r="H2873" t="s">
        <v>41</v>
      </c>
      <c r="J2873">
        <v>77.489999999999995</v>
      </c>
      <c r="K2873" t="s">
        <v>41</v>
      </c>
      <c r="L2873">
        <v>30734.89</v>
      </c>
      <c r="M2873" t="s">
        <v>41</v>
      </c>
      <c r="N2873" t="s">
        <v>41</v>
      </c>
      <c r="O2873">
        <v>1320</v>
      </c>
      <c r="P2873">
        <v>1328.06</v>
      </c>
      <c r="Q2873">
        <v>1340</v>
      </c>
      <c r="R2873">
        <v>-2.94</v>
      </c>
      <c r="S2873">
        <v>0.2</v>
      </c>
      <c r="T2873">
        <v>59.18</v>
      </c>
      <c r="U2873">
        <v>1001</v>
      </c>
      <c r="V2873" t="s">
        <v>41</v>
      </c>
      <c r="W2873">
        <v>5.71</v>
      </c>
      <c r="X2873" t="s">
        <v>41</v>
      </c>
      <c r="Z2873">
        <v>-4.96</v>
      </c>
      <c r="AA2873">
        <v>-7.56</v>
      </c>
      <c r="AB2873">
        <v>2.6</v>
      </c>
      <c r="AC2873">
        <v>-5.25</v>
      </c>
      <c r="AD2873" t="s">
        <v>41</v>
      </c>
      <c r="AF2873">
        <v>390</v>
      </c>
      <c r="AG2873">
        <v>390</v>
      </c>
      <c r="AH2873">
        <v>3.3</v>
      </c>
      <c r="AI2873">
        <v>3.3</v>
      </c>
      <c r="AJ2873">
        <v>0</v>
      </c>
      <c r="AK2873" t="s">
        <v>41</v>
      </c>
      <c r="AL2873" t="s">
        <v>41</v>
      </c>
      <c r="AM2873" t="s">
        <v>41</v>
      </c>
    </row>
    <row r="2874" spans="1:39" x14ac:dyDescent="0.3">
      <c r="A2874" t="s">
        <v>55</v>
      </c>
      <c r="B2874" t="s">
        <v>56</v>
      </c>
      <c r="C2874" t="s">
        <v>38</v>
      </c>
      <c r="D2874" t="s">
        <v>59</v>
      </c>
      <c r="E2874">
        <v>-5</v>
      </c>
      <c r="F2874" t="s">
        <v>39</v>
      </c>
      <c r="G2874" t="s">
        <v>40</v>
      </c>
      <c r="H2874" t="s">
        <v>41</v>
      </c>
      <c r="J2874">
        <v>75.239999999999995</v>
      </c>
      <c r="K2874" t="s">
        <v>41</v>
      </c>
      <c r="L2874">
        <v>30815.57</v>
      </c>
      <c r="M2874" t="s">
        <v>41</v>
      </c>
      <c r="N2874" t="s">
        <v>41</v>
      </c>
      <c r="O2874">
        <v>1260</v>
      </c>
      <c r="P2874" s="1">
        <v>1268.26</v>
      </c>
      <c r="Q2874">
        <v>1280</v>
      </c>
      <c r="R2874">
        <v>-2.74</v>
      </c>
      <c r="S2874">
        <v>0.2</v>
      </c>
      <c r="T2874" s="1">
        <v>62.76</v>
      </c>
      <c r="U2874">
        <v>1001</v>
      </c>
      <c r="V2874" t="s">
        <v>41</v>
      </c>
      <c r="W2874">
        <v>6.72</v>
      </c>
      <c r="X2874" t="s">
        <v>41</v>
      </c>
      <c r="Z2874">
        <v>-4.97</v>
      </c>
      <c r="AA2874">
        <v>-7.45</v>
      </c>
      <c r="AB2874">
        <v>2.48</v>
      </c>
      <c r="AC2874">
        <v>-4.8099999999999996</v>
      </c>
      <c r="AD2874" t="s">
        <v>41</v>
      </c>
      <c r="AF2874">
        <v>400</v>
      </c>
      <c r="AG2874" s="1">
        <v>400</v>
      </c>
      <c r="AH2874">
        <v>3.29</v>
      </c>
      <c r="AI2874">
        <v>3.29</v>
      </c>
      <c r="AJ2874">
        <v>0.01</v>
      </c>
      <c r="AK2874" t="s">
        <v>41</v>
      </c>
      <c r="AL2874" t="s">
        <v>41</v>
      </c>
      <c r="AM2874" t="s">
        <v>41</v>
      </c>
    </row>
    <row r="2875" spans="1:39" x14ac:dyDescent="0.3">
      <c r="A2875" t="s">
        <v>55</v>
      </c>
      <c r="B2875" t="s">
        <v>56</v>
      </c>
      <c r="C2875" t="s">
        <v>38</v>
      </c>
      <c r="D2875" t="s">
        <v>59</v>
      </c>
      <c r="E2875">
        <v>-5</v>
      </c>
      <c r="F2875" t="s">
        <v>43</v>
      </c>
      <c r="G2875" t="s">
        <v>40</v>
      </c>
      <c r="H2875" t="s">
        <v>41</v>
      </c>
      <c r="J2875">
        <v>75.239999999999995</v>
      </c>
      <c r="K2875" t="s">
        <v>41</v>
      </c>
      <c r="L2875">
        <v>30815.57</v>
      </c>
      <c r="M2875" t="s">
        <v>41</v>
      </c>
      <c r="N2875" t="s">
        <v>41</v>
      </c>
      <c r="O2875">
        <v>1280</v>
      </c>
      <c r="P2875">
        <v>1287.96</v>
      </c>
      <c r="Q2875">
        <v>1300</v>
      </c>
      <c r="R2875">
        <v>-3.04</v>
      </c>
      <c r="S2875">
        <v>0.21</v>
      </c>
      <c r="T2875">
        <v>63.26</v>
      </c>
      <c r="U2875">
        <v>1001</v>
      </c>
      <c r="V2875" t="s">
        <v>41</v>
      </c>
      <c r="W2875">
        <v>6.73</v>
      </c>
      <c r="X2875" t="s">
        <v>41</v>
      </c>
      <c r="Z2875">
        <v>-4.97</v>
      </c>
      <c r="AA2875">
        <v>-7.45</v>
      </c>
      <c r="AB2875">
        <v>2.48</v>
      </c>
      <c r="AC2875">
        <v>-5.22</v>
      </c>
      <c r="AD2875" t="s">
        <v>41</v>
      </c>
      <c r="AF2875">
        <v>400</v>
      </c>
      <c r="AG2875">
        <v>400</v>
      </c>
      <c r="AH2875">
        <v>3.29</v>
      </c>
      <c r="AI2875">
        <v>3.29</v>
      </c>
      <c r="AJ2875">
        <v>0.01</v>
      </c>
      <c r="AK2875" t="s">
        <v>41</v>
      </c>
      <c r="AL2875" t="s">
        <v>41</v>
      </c>
      <c r="AM2875" t="s">
        <v>41</v>
      </c>
    </row>
    <row r="2876" spans="1:39" x14ac:dyDescent="0.3">
      <c r="A2876" t="s">
        <v>55</v>
      </c>
      <c r="B2876" t="s">
        <v>56</v>
      </c>
      <c r="C2876" t="s">
        <v>38</v>
      </c>
      <c r="D2876" t="s">
        <v>59</v>
      </c>
      <c r="E2876">
        <v>-5</v>
      </c>
      <c r="F2876" t="s">
        <v>44</v>
      </c>
      <c r="G2876" t="s">
        <v>40</v>
      </c>
      <c r="H2876" t="s">
        <v>41</v>
      </c>
      <c r="J2876">
        <v>75.239999999999995</v>
      </c>
      <c r="K2876" t="s">
        <v>41</v>
      </c>
      <c r="L2876">
        <v>30815.57</v>
      </c>
      <c r="M2876" t="s">
        <v>41</v>
      </c>
      <c r="N2876" t="s">
        <v>41</v>
      </c>
      <c r="O2876">
        <v>1300</v>
      </c>
      <c r="P2876">
        <v>1308.5</v>
      </c>
      <c r="Q2876">
        <v>1320</v>
      </c>
      <c r="R2876">
        <v>-2.5</v>
      </c>
      <c r="S2876">
        <v>0.2</v>
      </c>
      <c r="T2876">
        <v>57.43</v>
      </c>
      <c r="U2876">
        <v>1001</v>
      </c>
      <c r="V2876" t="s">
        <v>41</v>
      </c>
      <c r="W2876">
        <v>6.28</v>
      </c>
      <c r="X2876" t="s">
        <v>41</v>
      </c>
      <c r="Z2876">
        <v>-4.97</v>
      </c>
      <c r="AA2876">
        <v>-7.45</v>
      </c>
      <c r="AB2876">
        <v>2.48</v>
      </c>
      <c r="AC2876">
        <v>-5.37</v>
      </c>
      <c r="AD2876" t="s">
        <v>41</v>
      </c>
      <c r="AF2876">
        <v>400</v>
      </c>
      <c r="AG2876">
        <v>400</v>
      </c>
      <c r="AH2876">
        <v>3.29</v>
      </c>
      <c r="AI2876">
        <v>3.29</v>
      </c>
      <c r="AJ2876">
        <v>0.01</v>
      </c>
      <c r="AK2876" t="s">
        <v>41</v>
      </c>
      <c r="AL2876" t="s">
        <v>41</v>
      </c>
      <c r="AM2876" t="s">
        <v>41</v>
      </c>
    </row>
    <row r="2877" spans="1:39" x14ac:dyDescent="0.3">
      <c r="A2877" t="s">
        <v>55</v>
      </c>
      <c r="B2877" t="s">
        <v>56</v>
      </c>
      <c r="C2877" t="s">
        <v>38</v>
      </c>
      <c r="D2877" t="s">
        <v>59</v>
      </c>
      <c r="E2877">
        <v>-5</v>
      </c>
      <c r="F2877" t="s">
        <v>45</v>
      </c>
      <c r="G2877" t="s">
        <v>40</v>
      </c>
      <c r="H2877" t="s">
        <v>41</v>
      </c>
      <c r="J2877">
        <v>75.239999999999995</v>
      </c>
      <c r="K2877" t="s">
        <v>41</v>
      </c>
      <c r="L2877">
        <v>30815.57</v>
      </c>
      <c r="M2877" t="s">
        <v>41</v>
      </c>
      <c r="N2877" t="s">
        <v>41</v>
      </c>
      <c r="O2877">
        <v>1320</v>
      </c>
      <c r="P2877">
        <v>1328.08</v>
      </c>
      <c r="Q2877">
        <v>1340</v>
      </c>
      <c r="R2877">
        <v>-2.92</v>
      </c>
      <c r="S2877">
        <v>0.2</v>
      </c>
      <c r="T2877">
        <v>59.17</v>
      </c>
      <c r="U2877">
        <v>1001</v>
      </c>
      <c r="V2877" t="s">
        <v>41</v>
      </c>
      <c r="W2877">
        <v>5.35</v>
      </c>
      <c r="X2877" t="s">
        <v>41</v>
      </c>
      <c r="Z2877">
        <v>-4.97</v>
      </c>
      <c r="AA2877">
        <v>-7.45</v>
      </c>
      <c r="AB2877">
        <v>2.48</v>
      </c>
      <c r="AC2877">
        <v>-5.0199999999999996</v>
      </c>
      <c r="AD2877" t="s">
        <v>41</v>
      </c>
      <c r="AF2877">
        <v>400</v>
      </c>
      <c r="AG2877">
        <v>400</v>
      </c>
      <c r="AH2877">
        <v>3.29</v>
      </c>
      <c r="AI2877">
        <v>3.29</v>
      </c>
      <c r="AJ2877">
        <v>0.01</v>
      </c>
      <c r="AK2877" t="s">
        <v>41</v>
      </c>
      <c r="AL2877" t="s">
        <v>41</v>
      </c>
      <c r="AM2877" t="s">
        <v>41</v>
      </c>
    </row>
    <row r="2878" spans="1:39" x14ac:dyDescent="0.3">
      <c r="A2878" t="s">
        <v>55</v>
      </c>
      <c r="B2878" t="s">
        <v>56</v>
      </c>
      <c r="C2878" t="s">
        <v>38</v>
      </c>
      <c r="D2878" t="s">
        <v>59</v>
      </c>
      <c r="E2878">
        <v>-5</v>
      </c>
      <c r="F2878" t="s">
        <v>46</v>
      </c>
      <c r="G2878" t="s">
        <v>40</v>
      </c>
      <c r="H2878" t="s">
        <v>41</v>
      </c>
      <c r="J2878">
        <v>75.239999999999995</v>
      </c>
      <c r="K2878" t="s">
        <v>41</v>
      </c>
      <c r="L2878">
        <v>30815.57</v>
      </c>
      <c r="M2878" t="s">
        <v>41</v>
      </c>
      <c r="N2878" t="s">
        <v>41</v>
      </c>
      <c r="O2878">
        <v>1260</v>
      </c>
      <c r="P2878">
        <v>1268.26</v>
      </c>
      <c r="Q2878">
        <v>1280</v>
      </c>
      <c r="R2878">
        <v>-2.74</v>
      </c>
      <c r="S2878">
        <v>0.2</v>
      </c>
      <c r="T2878">
        <v>62.76</v>
      </c>
      <c r="U2878">
        <v>1001</v>
      </c>
      <c r="V2878" t="s">
        <v>41</v>
      </c>
      <c r="W2878">
        <v>6.88</v>
      </c>
      <c r="X2878" t="s">
        <v>41</v>
      </c>
      <c r="Z2878">
        <v>-4.97</v>
      </c>
      <c r="AA2878">
        <v>-7.45</v>
      </c>
      <c r="AB2878">
        <v>2.48</v>
      </c>
      <c r="AC2878">
        <v>-4.8099999999999996</v>
      </c>
      <c r="AD2878" t="s">
        <v>41</v>
      </c>
      <c r="AF2878">
        <v>400</v>
      </c>
      <c r="AG2878">
        <v>400</v>
      </c>
      <c r="AH2878">
        <v>3.29</v>
      </c>
      <c r="AI2878">
        <v>3.29</v>
      </c>
      <c r="AJ2878">
        <v>0.01</v>
      </c>
      <c r="AK2878" t="s">
        <v>41</v>
      </c>
      <c r="AL2878" t="s">
        <v>41</v>
      </c>
      <c r="AM2878" t="s">
        <v>41</v>
      </c>
    </row>
    <row r="2879" spans="1:39" x14ac:dyDescent="0.3">
      <c r="A2879" t="s">
        <v>55</v>
      </c>
      <c r="B2879" t="s">
        <v>56</v>
      </c>
      <c r="C2879" t="s">
        <v>38</v>
      </c>
      <c r="D2879" t="s">
        <v>59</v>
      </c>
      <c r="E2879">
        <v>-5</v>
      </c>
      <c r="F2879" t="s">
        <v>47</v>
      </c>
      <c r="G2879" t="s">
        <v>40</v>
      </c>
      <c r="H2879" t="s">
        <v>41</v>
      </c>
      <c r="J2879">
        <v>75.239999999999995</v>
      </c>
      <c r="K2879" t="s">
        <v>41</v>
      </c>
      <c r="L2879">
        <v>30815.57</v>
      </c>
      <c r="M2879" t="s">
        <v>41</v>
      </c>
      <c r="N2879" t="s">
        <v>41</v>
      </c>
      <c r="O2879">
        <v>1280</v>
      </c>
      <c r="P2879">
        <v>1287.96</v>
      </c>
      <c r="Q2879">
        <v>1300</v>
      </c>
      <c r="R2879">
        <v>-3.04</v>
      </c>
      <c r="S2879">
        <v>0.21</v>
      </c>
      <c r="T2879">
        <v>63.26</v>
      </c>
      <c r="U2879">
        <v>1001</v>
      </c>
      <c r="V2879" t="s">
        <v>41</v>
      </c>
      <c r="W2879">
        <v>6.89</v>
      </c>
      <c r="X2879" t="s">
        <v>41</v>
      </c>
      <c r="Z2879">
        <v>-4.97</v>
      </c>
      <c r="AA2879">
        <v>-7.45</v>
      </c>
      <c r="AB2879">
        <v>2.48</v>
      </c>
      <c r="AC2879">
        <v>-5.22</v>
      </c>
      <c r="AD2879" t="s">
        <v>41</v>
      </c>
      <c r="AF2879">
        <v>400</v>
      </c>
      <c r="AG2879">
        <v>400</v>
      </c>
      <c r="AH2879">
        <v>3.29</v>
      </c>
      <c r="AI2879">
        <v>3.29</v>
      </c>
      <c r="AJ2879">
        <v>0.01</v>
      </c>
      <c r="AK2879" t="s">
        <v>41</v>
      </c>
      <c r="AL2879" t="s">
        <v>41</v>
      </c>
      <c r="AM2879" t="s">
        <v>41</v>
      </c>
    </row>
    <row r="2880" spans="1:39" x14ac:dyDescent="0.3">
      <c r="A2880" t="s">
        <v>55</v>
      </c>
      <c r="B2880" t="s">
        <v>56</v>
      </c>
      <c r="C2880" t="s">
        <v>38</v>
      </c>
      <c r="D2880" t="s">
        <v>59</v>
      </c>
      <c r="E2880">
        <v>-5</v>
      </c>
      <c r="F2880" t="s">
        <v>48</v>
      </c>
      <c r="G2880" t="s">
        <v>40</v>
      </c>
      <c r="H2880" t="s">
        <v>41</v>
      </c>
      <c r="J2880">
        <v>75.239999999999995</v>
      </c>
      <c r="K2880" t="s">
        <v>41</v>
      </c>
      <c r="L2880">
        <v>30815.57</v>
      </c>
      <c r="M2880" t="s">
        <v>41</v>
      </c>
      <c r="N2880" t="s">
        <v>41</v>
      </c>
      <c r="O2880">
        <v>1300</v>
      </c>
      <c r="P2880">
        <v>1308.5</v>
      </c>
      <c r="Q2880">
        <v>1320</v>
      </c>
      <c r="R2880">
        <v>-2.5</v>
      </c>
      <c r="S2880">
        <v>0.2</v>
      </c>
      <c r="T2880">
        <v>57.43</v>
      </c>
      <c r="U2880">
        <v>1001</v>
      </c>
      <c r="V2880" t="s">
        <v>41</v>
      </c>
      <c r="W2880">
        <v>6.76</v>
      </c>
      <c r="X2880" t="s">
        <v>41</v>
      </c>
      <c r="Z2880">
        <v>-4.97</v>
      </c>
      <c r="AA2880">
        <v>-7.45</v>
      </c>
      <c r="AB2880">
        <v>2.48</v>
      </c>
      <c r="AC2880">
        <v>-5.37</v>
      </c>
      <c r="AD2880" t="s">
        <v>41</v>
      </c>
      <c r="AF2880">
        <v>400</v>
      </c>
      <c r="AG2880">
        <v>400</v>
      </c>
      <c r="AH2880">
        <v>3.29</v>
      </c>
      <c r="AI2880">
        <v>3.29</v>
      </c>
      <c r="AJ2880">
        <v>0.01</v>
      </c>
      <c r="AK2880" t="s">
        <v>41</v>
      </c>
      <c r="AL2880" t="s">
        <v>41</v>
      </c>
      <c r="AM2880" t="s">
        <v>41</v>
      </c>
    </row>
    <row r="2881" spans="1:39" x14ac:dyDescent="0.3">
      <c r="A2881" t="s">
        <v>55</v>
      </c>
      <c r="B2881" t="s">
        <v>56</v>
      </c>
      <c r="C2881" t="s">
        <v>38</v>
      </c>
      <c r="D2881" t="s">
        <v>59</v>
      </c>
      <c r="E2881">
        <v>-5</v>
      </c>
      <c r="F2881" t="s">
        <v>49</v>
      </c>
      <c r="G2881" t="s">
        <v>40</v>
      </c>
      <c r="H2881" t="s">
        <v>41</v>
      </c>
      <c r="J2881">
        <v>75.239999999999995</v>
      </c>
      <c r="K2881" t="s">
        <v>41</v>
      </c>
      <c r="L2881">
        <v>30815.57</v>
      </c>
      <c r="M2881" t="s">
        <v>41</v>
      </c>
      <c r="N2881" t="s">
        <v>41</v>
      </c>
      <c r="O2881">
        <v>1320</v>
      </c>
      <c r="P2881">
        <v>1328.08</v>
      </c>
      <c r="Q2881">
        <v>1340</v>
      </c>
      <c r="R2881">
        <v>-2.92</v>
      </c>
      <c r="S2881">
        <v>0.2</v>
      </c>
      <c r="T2881">
        <v>59.17</v>
      </c>
      <c r="U2881">
        <v>1001</v>
      </c>
      <c r="V2881" t="s">
        <v>41</v>
      </c>
      <c r="W2881">
        <v>5.72</v>
      </c>
      <c r="X2881" t="s">
        <v>41</v>
      </c>
      <c r="Z2881">
        <v>-4.97</v>
      </c>
      <c r="AA2881">
        <v>-7.45</v>
      </c>
      <c r="AB2881">
        <v>2.48</v>
      </c>
      <c r="AC2881">
        <v>-5.0199999999999996</v>
      </c>
      <c r="AD2881" t="s">
        <v>41</v>
      </c>
      <c r="AF2881">
        <v>400</v>
      </c>
      <c r="AG2881">
        <v>400</v>
      </c>
      <c r="AH2881">
        <v>3.29</v>
      </c>
      <c r="AI2881">
        <v>3.29</v>
      </c>
      <c r="AJ2881">
        <v>0.01</v>
      </c>
      <c r="AK2881" t="s">
        <v>41</v>
      </c>
      <c r="AL2881" t="s">
        <v>41</v>
      </c>
      <c r="AM2881" t="s">
        <v>41</v>
      </c>
    </row>
    <row r="2882" spans="1:39" x14ac:dyDescent="0.3">
      <c r="A2882" t="s">
        <v>55</v>
      </c>
      <c r="B2882" t="s">
        <v>56</v>
      </c>
      <c r="C2882" t="s">
        <v>38</v>
      </c>
      <c r="D2882" t="s">
        <v>59</v>
      </c>
      <c r="E2882">
        <v>75</v>
      </c>
      <c r="F2882" t="s">
        <v>39</v>
      </c>
      <c r="G2882" t="s">
        <v>40</v>
      </c>
      <c r="H2882" t="s">
        <v>41</v>
      </c>
      <c r="I2882">
        <v>332.42</v>
      </c>
      <c r="J2882">
        <v>77.53</v>
      </c>
      <c r="K2882" t="s">
        <v>41</v>
      </c>
      <c r="L2882">
        <v>31244.23</v>
      </c>
      <c r="M2882" t="s">
        <v>58</v>
      </c>
      <c r="N2882" t="s">
        <v>41</v>
      </c>
      <c r="O2882">
        <v>1260</v>
      </c>
      <c r="P2882">
        <v>-1</v>
      </c>
      <c r="Q2882">
        <v>1280</v>
      </c>
      <c r="R2882">
        <v>-1272</v>
      </c>
      <c r="S2882">
        <v>-1</v>
      </c>
      <c r="T2882">
        <v>-999.99</v>
      </c>
      <c r="U2882">
        <v>1001</v>
      </c>
      <c r="V2882" t="s">
        <v>41</v>
      </c>
      <c r="X2882" t="s">
        <v>41</v>
      </c>
      <c r="Y2882">
        <v>75</v>
      </c>
      <c r="Z2882">
        <v>75</v>
      </c>
      <c r="AA2882">
        <v>79.02</v>
      </c>
      <c r="AB2882">
        <v>-4.0199999999999996</v>
      </c>
      <c r="AC2882">
        <v>82.13</v>
      </c>
      <c r="AD2882" t="s">
        <v>41</v>
      </c>
      <c r="AF2882">
        <v>50</v>
      </c>
      <c r="AG2882">
        <v>50</v>
      </c>
      <c r="AH2882">
        <v>3.3</v>
      </c>
      <c r="AI2882">
        <v>3.3</v>
      </c>
      <c r="AJ2882">
        <v>0</v>
      </c>
      <c r="AK2882" t="s">
        <v>42</v>
      </c>
      <c r="AL2882" t="s">
        <v>41</v>
      </c>
      <c r="AM2882" t="s">
        <v>41</v>
      </c>
    </row>
    <row r="2883" spans="1:39" x14ac:dyDescent="0.3">
      <c r="A2883" t="s">
        <v>55</v>
      </c>
      <c r="B2883" t="s">
        <v>56</v>
      </c>
      <c r="C2883" t="s">
        <v>38</v>
      </c>
      <c r="D2883" t="s">
        <v>59</v>
      </c>
      <c r="E2883">
        <v>75</v>
      </c>
      <c r="F2883" t="s">
        <v>43</v>
      </c>
      <c r="G2883" t="s">
        <v>40</v>
      </c>
      <c r="H2883" t="s">
        <v>41</v>
      </c>
      <c r="I2883">
        <v>332.42</v>
      </c>
      <c r="J2883">
        <v>77.53</v>
      </c>
      <c r="K2883" t="s">
        <v>41</v>
      </c>
      <c r="L2883">
        <v>31244.23</v>
      </c>
      <c r="M2883" t="s">
        <v>58</v>
      </c>
      <c r="N2883" t="s">
        <v>41</v>
      </c>
      <c r="O2883">
        <v>1280</v>
      </c>
      <c r="P2883">
        <v>-1</v>
      </c>
      <c r="Q2883">
        <v>1300</v>
      </c>
      <c r="R2883">
        <v>-1292</v>
      </c>
      <c r="S2883">
        <v>-1</v>
      </c>
      <c r="T2883">
        <v>-999.99</v>
      </c>
      <c r="U2883">
        <v>1001</v>
      </c>
      <c r="V2883" t="s">
        <v>41</v>
      </c>
      <c r="X2883" t="s">
        <v>41</v>
      </c>
      <c r="Y2883">
        <v>75</v>
      </c>
      <c r="Z2883">
        <v>75</v>
      </c>
      <c r="AA2883">
        <v>79.02</v>
      </c>
      <c r="AB2883">
        <v>-4.0199999999999996</v>
      </c>
      <c r="AC2883">
        <v>81.64</v>
      </c>
      <c r="AD2883" t="s">
        <v>41</v>
      </c>
      <c r="AF2883">
        <v>50</v>
      </c>
      <c r="AG2883">
        <v>50</v>
      </c>
      <c r="AH2883">
        <v>3.3</v>
      </c>
      <c r="AI2883">
        <v>3.3</v>
      </c>
      <c r="AJ2883">
        <v>0</v>
      </c>
      <c r="AK2883" t="s">
        <v>42</v>
      </c>
      <c r="AL2883" t="s">
        <v>41</v>
      </c>
      <c r="AM2883" t="s">
        <v>41</v>
      </c>
    </row>
    <row r="2884" spans="1:39" x14ac:dyDescent="0.3">
      <c r="A2884" t="s">
        <v>55</v>
      </c>
      <c r="B2884" t="s">
        <v>56</v>
      </c>
      <c r="C2884" t="s">
        <v>38</v>
      </c>
      <c r="D2884" t="s">
        <v>59</v>
      </c>
      <c r="E2884">
        <v>75</v>
      </c>
      <c r="F2884" t="s">
        <v>44</v>
      </c>
      <c r="G2884" t="s">
        <v>40</v>
      </c>
      <c r="H2884" t="s">
        <v>41</v>
      </c>
      <c r="I2884">
        <v>332.42</v>
      </c>
      <c r="J2884">
        <v>77.53</v>
      </c>
      <c r="K2884" t="s">
        <v>41</v>
      </c>
      <c r="L2884">
        <v>31244.23</v>
      </c>
      <c r="M2884" t="s">
        <v>58</v>
      </c>
      <c r="N2884" t="s">
        <v>41</v>
      </c>
      <c r="O2884">
        <v>1300</v>
      </c>
      <c r="P2884">
        <v>1315.56</v>
      </c>
      <c r="Q2884">
        <v>1320</v>
      </c>
      <c r="R2884">
        <v>4.5599999999999996</v>
      </c>
      <c r="S2884">
        <v>18.239999999999998</v>
      </c>
      <c r="T2884">
        <v>7.25</v>
      </c>
      <c r="U2884">
        <v>1001</v>
      </c>
      <c r="V2884" t="s">
        <v>41</v>
      </c>
      <c r="X2884" t="s">
        <v>41</v>
      </c>
      <c r="Y2884">
        <v>75</v>
      </c>
      <c r="Z2884">
        <v>75</v>
      </c>
      <c r="AA2884">
        <v>79.02</v>
      </c>
      <c r="AB2884">
        <v>-4.0199999999999996</v>
      </c>
      <c r="AC2884">
        <v>82.13</v>
      </c>
      <c r="AD2884" t="s">
        <v>41</v>
      </c>
      <c r="AF2884">
        <v>50</v>
      </c>
      <c r="AG2884">
        <v>50</v>
      </c>
      <c r="AH2884">
        <v>3.3</v>
      </c>
      <c r="AI2884">
        <v>3.3</v>
      </c>
      <c r="AJ2884">
        <v>0</v>
      </c>
      <c r="AK2884" t="s">
        <v>42</v>
      </c>
      <c r="AL2884" t="s">
        <v>41</v>
      </c>
      <c r="AM2884" t="s">
        <v>41</v>
      </c>
    </row>
    <row r="2885" spans="1:39" x14ac:dyDescent="0.3">
      <c r="A2885" t="s">
        <v>55</v>
      </c>
      <c r="B2885" t="s">
        <v>56</v>
      </c>
      <c r="C2885" t="s">
        <v>38</v>
      </c>
      <c r="D2885" t="s">
        <v>59</v>
      </c>
      <c r="E2885">
        <v>75</v>
      </c>
      <c r="F2885" t="s">
        <v>45</v>
      </c>
      <c r="G2885" t="s">
        <v>40</v>
      </c>
      <c r="H2885" t="s">
        <v>41</v>
      </c>
      <c r="I2885">
        <v>332.42</v>
      </c>
      <c r="J2885">
        <v>77.53</v>
      </c>
      <c r="K2885" t="s">
        <v>41</v>
      </c>
      <c r="L2885">
        <v>31244.23</v>
      </c>
      <c r="M2885" t="s">
        <v>58</v>
      </c>
      <c r="N2885" t="s">
        <v>41</v>
      </c>
      <c r="O2885">
        <v>1320</v>
      </c>
      <c r="P2885">
        <v>1335.22</v>
      </c>
      <c r="Q2885">
        <v>1340</v>
      </c>
      <c r="R2885">
        <v>4.22</v>
      </c>
      <c r="S2885">
        <v>0.24</v>
      </c>
      <c r="T2885">
        <v>36.630000000000003</v>
      </c>
      <c r="U2885">
        <v>1001</v>
      </c>
      <c r="V2885" t="s">
        <v>41</v>
      </c>
      <c r="W2885">
        <v>-19.239999999999998</v>
      </c>
      <c r="X2885" t="s">
        <v>41</v>
      </c>
      <c r="Y2885">
        <v>75</v>
      </c>
      <c r="Z2885">
        <v>75</v>
      </c>
      <c r="AA2885">
        <v>79.02</v>
      </c>
      <c r="AB2885">
        <v>-4.0199999999999996</v>
      </c>
      <c r="AC2885">
        <v>81.96</v>
      </c>
      <c r="AD2885" t="s">
        <v>41</v>
      </c>
      <c r="AF2885">
        <v>50</v>
      </c>
      <c r="AG2885">
        <v>50</v>
      </c>
      <c r="AH2885">
        <v>3.3</v>
      </c>
      <c r="AI2885">
        <v>3.3</v>
      </c>
      <c r="AJ2885">
        <v>0</v>
      </c>
      <c r="AK2885" t="s">
        <v>42</v>
      </c>
      <c r="AL2885" t="s">
        <v>41</v>
      </c>
      <c r="AM2885" t="s">
        <v>41</v>
      </c>
    </row>
    <row r="2886" spans="1:39" x14ac:dyDescent="0.3">
      <c r="A2886" t="s">
        <v>55</v>
      </c>
      <c r="B2886" t="s">
        <v>56</v>
      </c>
      <c r="C2886" t="s">
        <v>38</v>
      </c>
      <c r="D2886" t="s">
        <v>59</v>
      </c>
      <c r="E2886">
        <v>75</v>
      </c>
      <c r="F2886" t="s">
        <v>46</v>
      </c>
      <c r="G2886" t="s">
        <v>40</v>
      </c>
      <c r="H2886" t="s">
        <v>41</v>
      </c>
      <c r="I2886">
        <v>332.42</v>
      </c>
      <c r="J2886">
        <v>77.53</v>
      </c>
      <c r="K2886" t="s">
        <v>41</v>
      </c>
      <c r="L2886">
        <v>31244.23</v>
      </c>
      <c r="M2886" t="s">
        <v>58</v>
      </c>
      <c r="N2886" t="s">
        <v>41</v>
      </c>
      <c r="O2886">
        <v>1260</v>
      </c>
      <c r="P2886">
        <v>-1</v>
      </c>
      <c r="Q2886">
        <v>1280</v>
      </c>
      <c r="R2886">
        <v>-1272</v>
      </c>
      <c r="S2886">
        <v>-1</v>
      </c>
      <c r="T2886">
        <v>-999.99</v>
      </c>
      <c r="U2886">
        <v>1001</v>
      </c>
      <c r="V2886" t="s">
        <v>41</v>
      </c>
      <c r="X2886" t="s">
        <v>41</v>
      </c>
      <c r="Y2886">
        <v>75</v>
      </c>
      <c r="Z2886">
        <v>75</v>
      </c>
      <c r="AA2886">
        <v>79.02</v>
      </c>
      <c r="AB2886">
        <v>-4.0199999999999996</v>
      </c>
      <c r="AC2886">
        <v>82.13</v>
      </c>
      <c r="AD2886" t="s">
        <v>41</v>
      </c>
      <c r="AF2886">
        <v>50</v>
      </c>
      <c r="AG2886">
        <v>50</v>
      </c>
      <c r="AH2886">
        <v>3.3</v>
      </c>
      <c r="AI2886">
        <v>3.3</v>
      </c>
      <c r="AJ2886">
        <v>0</v>
      </c>
      <c r="AK2886" t="s">
        <v>42</v>
      </c>
      <c r="AL2886" t="s">
        <v>41</v>
      </c>
      <c r="AM2886" t="s">
        <v>41</v>
      </c>
    </row>
    <row r="2887" spans="1:39" x14ac:dyDescent="0.3">
      <c r="A2887" t="s">
        <v>55</v>
      </c>
      <c r="B2887" t="s">
        <v>56</v>
      </c>
      <c r="C2887" t="s">
        <v>38</v>
      </c>
      <c r="D2887" t="s">
        <v>59</v>
      </c>
      <c r="E2887">
        <v>75</v>
      </c>
      <c r="F2887" t="s">
        <v>47</v>
      </c>
      <c r="G2887" t="s">
        <v>40</v>
      </c>
      <c r="H2887" t="s">
        <v>41</v>
      </c>
      <c r="I2887">
        <v>332.42</v>
      </c>
      <c r="J2887">
        <v>77.53</v>
      </c>
      <c r="K2887" t="s">
        <v>41</v>
      </c>
      <c r="L2887">
        <v>31244.23</v>
      </c>
      <c r="M2887" t="s">
        <v>58</v>
      </c>
      <c r="N2887" t="s">
        <v>41</v>
      </c>
      <c r="O2887">
        <v>1280</v>
      </c>
      <c r="P2887">
        <v>-1</v>
      </c>
      <c r="Q2887">
        <v>1300</v>
      </c>
      <c r="R2887">
        <v>-1292</v>
      </c>
      <c r="S2887">
        <v>-1</v>
      </c>
      <c r="T2887">
        <v>-999.99</v>
      </c>
      <c r="U2887">
        <v>1001</v>
      </c>
      <c r="V2887" t="s">
        <v>41</v>
      </c>
      <c r="X2887" t="s">
        <v>41</v>
      </c>
      <c r="Y2887">
        <v>75</v>
      </c>
      <c r="Z2887">
        <v>75</v>
      </c>
      <c r="AA2887">
        <v>79.02</v>
      </c>
      <c r="AB2887">
        <v>-4.0199999999999996</v>
      </c>
      <c r="AC2887">
        <v>81.64</v>
      </c>
      <c r="AD2887" t="s">
        <v>41</v>
      </c>
      <c r="AF2887">
        <v>50</v>
      </c>
      <c r="AG2887">
        <v>50</v>
      </c>
      <c r="AH2887">
        <v>3.3</v>
      </c>
      <c r="AI2887">
        <v>3.3</v>
      </c>
      <c r="AJ2887">
        <v>0</v>
      </c>
      <c r="AK2887" t="s">
        <v>42</v>
      </c>
      <c r="AL2887" t="s">
        <v>41</v>
      </c>
      <c r="AM2887" t="s">
        <v>41</v>
      </c>
    </row>
    <row r="2888" spans="1:39" x14ac:dyDescent="0.3">
      <c r="A2888" t="s">
        <v>55</v>
      </c>
      <c r="B2888" t="s">
        <v>56</v>
      </c>
      <c r="C2888" t="s">
        <v>38</v>
      </c>
      <c r="D2888" t="s">
        <v>59</v>
      </c>
      <c r="E2888">
        <v>75</v>
      </c>
      <c r="F2888" t="s">
        <v>48</v>
      </c>
      <c r="G2888" t="s">
        <v>40</v>
      </c>
      <c r="H2888" t="s">
        <v>41</v>
      </c>
      <c r="I2888">
        <v>332.42</v>
      </c>
      <c r="J2888">
        <v>77.53</v>
      </c>
      <c r="K2888" t="s">
        <v>41</v>
      </c>
      <c r="L2888">
        <v>31244.23</v>
      </c>
      <c r="M2888" t="s">
        <v>58</v>
      </c>
      <c r="N2888" t="s">
        <v>41</v>
      </c>
      <c r="O2888">
        <v>1300</v>
      </c>
      <c r="P2888">
        <v>1315.56</v>
      </c>
      <c r="Q2888">
        <v>1320</v>
      </c>
      <c r="R2888">
        <v>4.5599999999999996</v>
      </c>
      <c r="S2888">
        <v>18.239999999999998</v>
      </c>
      <c r="T2888">
        <v>7.25</v>
      </c>
      <c r="U2888">
        <v>1001</v>
      </c>
      <c r="V2888" t="s">
        <v>41</v>
      </c>
      <c r="X2888" t="s">
        <v>41</v>
      </c>
      <c r="Y2888">
        <v>75</v>
      </c>
      <c r="Z2888">
        <v>75</v>
      </c>
      <c r="AA2888">
        <v>79.02</v>
      </c>
      <c r="AB2888">
        <v>-4.0199999999999996</v>
      </c>
      <c r="AC2888">
        <v>82.13</v>
      </c>
      <c r="AD2888" t="s">
        <v>41</v>
      </c>
      <c r="AF2888">
        <v>50</v>
      </c>
      <c r="AG2888">
        <v>50</v>
      </c>
      <c r="AH2888">
        <v>3.3</v>
      </c>
      <c r="AI2888">
        <v>3.3</v>
      </c>
      <c r="AJ2888">
        <v>0</v>
      </c>
      <c r="AK2888" t="s">
        <v>42</v>
      </c>
      <c r="AL2888" t="s">
        <v>41</v>
      </c>
      <c r="AM2888" t="s">
        <v>41</v>
      </c>
    </row>
    <row r="2889" spans="1:39" x14ac:dyDescent="0.3">
      <c r="A2889" t="s">
        <v>55</v>
      </c>
      <c r="B2889" t="s">
        <v>56</v>
      </c>
      <c r="C2889" t="s">
        <v>38</v>
      </c>
      <c r="D2889" t="s">
        <v>59</v>
      </c>
      <c r="E2889">
        <v>75</v>
      </c>
      <c r="F2889" t="s">
        <v>49</v>
      </c>
      <c r="G2889" t="s">
        <v>40</v>
      </c>
      <c r="H2889" t="s">
        <v>41</v>
      </c>
      <c r="I2889">
        <v>332.42</v>
      </c>
      <c r="J2889">
        <v>77.53</v>
      </c>
      <c r="K2889" t="s">
        <v>41</v>
      </c>
      <c r="L2889">
        <v>31244.23</v>
      </c>
      <c r="M2889" t="s">
        <v>58</v>
      </c>
      <c r="N2889" t="s">
        <v>41</v>
      </c>
      <c r="O2889">
        <v>1320</v>
      </c>
      <c r="P2889">
        <v>1335.22</v>
      </c>
      <c r="Q2889">
        <v>1340</v>
      </c>
      <c r="R2889">
        <v>4.22</v>
      </c>
      <c r="S2889">
        <v>0.24</v>
      </c>
      <c r="T2889">
        <v>36.630000000000003</v>
      </c>
      <c r="U2889">
        <v>1001</v>
      </c>
      <c r="V2889" t="s">
        <v>41</v>
      </c>
      <c r="W2889">
        <v>-19</v>
      </c>
      <c r="X2889" t="s">
        <v>41</v>
      </c>
      <c r="Y2889">
        <v>75</v>
      </c>
      <c r="Z2889">
        <v>75</v>
      </c>
      <c r="AA2889">
        <v>79.02</v>
      </c>
      <c r="AB2889">
        <v>-4.0199999999999996</v>
      </c>
      <c r="AC2889">
        <v>81.96</v>
      </c>
      <c r="AD2889" t="s">
        <v>41</v>
      </c>
      <c r="AF2889">
        <v>50</v>
      </c>
      <c r="AG2889">
        <v>50</v>
      </c>
      <c r="AH2889">
        <v>3.3</v>
      </c>
      <c r="AI2889">
        <v>3.3</v>
      </c>
      <c r="AJ2889">
        <v>0</v>
      </c>
      <c r="AK2889" t="s">
        <v>42</v>
      </c>
      <c r="AL2889" t="s">
        <v>41</v>
      </c>
      <c r="AM2889" t="s">
        <v>41</v>
      </c>
    </row>
    <row r="2890" spans="1:39" x14ac:dyDescent="0.3">
      <c r="A2890" t="s">
        <v>55</v>
      </c>
      <c r="B2890" t="s">
        <v>56</v>
      </c>
      <c r="C2890" t="s">
        <v>38</v>
      </c>
      <c r="D2890" t="s">
        <v>59</v>
      </c>
      <c r="E2890">
        <v>75</v>
      </c>
      <c r="F2890" t="s">
        <v>39</v>
      </c>
      <c r="G2890" t="s">
        <v>40</v>
      </c>
      <c r="H2890" t="s">
        <v>41</v>
      </c>
      <c r="J2890">
        <v>76.650000000000006</v>
      </c>
      <c r="K2890" t="s">
        <v>41</v>
      </c>
      <c r="L2890">
        <v>31326.71</v>
      </c>
      <c r="M2890" t="s">
        <v>41</v>
      </c>
      <c r="N2890" t="s">
        <v>41</v>
      </c>
      <c r="O2890">
        <v>1260</v>
      </c>
      <c r="P2890">
        <v>-1</v>
      </c>
      <c r="Q2890">
        <v>1280</v>
      </c>
      <c r="R2890">
        <v>-1272</v>
      </c>
      <c r="S2890">
        <v>-1</v>
      </c>
      <c r="T2890">
        <v>-999.99</v>
      </c>
      <c r="U2890">
        <v>1001</v>
      </c>
      <c r="V2890" t="s">
        <v>41</v>
      </c>
      <c r="X2890" t="s">
        <v>41</v>
      </c>
      <c r="Z2890">
        <v>75.08</v>
      </c>
      <c r="AA2890">
        <v>78.540000000000006</v>
      </c>
      <c r="AB2890">
        <v>-3.46</v>
      </c>
      <c r="AC2890">
        <v>81.72</v>
      </c>
      <c r="AD2890" t="s">
        <v>41</v>
      </c>
      <c r="AF2890">
        <v>60</v>
      </c>
      <c r="AG2890">
        <v>60</v>
      </c>
      <c r="AH2890">
        <v>3.3</v>
      </c>
      <c r="AI2890">
        <v>3.3</v>
      </c>
      <c r="AJ2890">
        <v>0</v>
      </c>
      <c r="AK2890" t="s">
        <v>41</v>
      </c>
      <c r="AL2890" t="s">
        <v>41</v>
      </c>
      <c r="AM2890" t="s">
        <v>41</v>
      </c>
    </row>
    <row r="2891" spans="1:39" x14ac:dyDescent="0.3">
      <c r="A2891" t="s">
        <v>55</v>
      </c>
      <c r="B2891" t="s">
        <v>56</v>
      </c>
      <c r="C2891" t="s">
        <v>38</v>
      </c>
      <c r="D2891" t="s">
        <v>59</v>
      </c>
      <c r="E2891">
        <v>75</v>
      </c>
      <c r="F2891" t="s">
        <v>43</v>
      </c>
      <c r="G2891" t="s">
        <v>40</v>
      </c>
      <c r="H2891" t="s">
        <v>41</v>
      </c>
      <c r="J2891">
        <v>76.650000000000006</v>
      </c>
      <c r="K2891" t="s">
        <v>41</v>
      </c>
      <c r="L2891">
        <v>31326.71</v>
      </c>
      <c r="M2891" t="s">
        <v>41</v>
      </c>
      <c r="N2891" t="s">
        <v>41</v>
      </c>
      <c r="O2891">
        <v>1280</v>
      </c>
      <c r="P2891">
        <v>1295.22</v>
      </c>
      <c r="Q2891">
        <v>1300</v>
      </c>
      <c r="R2891">
        <v>4.22</v>
      </c>
      <c r="S2891">
        <v>19.61</v>
      </c>
      <c r="T2891">
        <v>7.6</v>
      </c>
      <c r="U2891">
        <v>1001</v>
      </c>
      <c r="V2891" t="s">
        <v>41</v>
      </c>
      <c r="X2891" t="s">
        <v>41</v>
      </c>
      <c r="Z2891">
        <v>75.08</v>
      </c>
      <c r="AA2891">
        <v>78.540000000000006</v>
      </c>
      <c r="AB2891">
        <v>-3.46</v>
      </c>
      <c r="AC2891">
        <v>81.16</v>
      </c>
      <c r="AD2891" t="s">
        <v>41</v>
      </c>
      <c r="AF2891">
        <v>60</v>
      </c>
      <c r="AG2891">
        <v>60</v>
      </c>
      <c r="AH2891">
        <v>3.3</v>
      </c>
      <c r="AI2891">
        <v>3.3</v>
      </c>
      <c r="AJ2891">
        <v>0</v>
      </c>
      <c r="AK2891" t="s">
        <v>41</v>
      </c>
      <c r="AL2891" t="s">
        <v>41</v>
      </c>
      <c r="AM2891" t="s">
        <v>41</v>
      </c>
    </row>
    <row r="2892" spans="1:39" x14ac:dyDescent="0.3">
      <c r="A2892" t="s">
        <v>55</v>
      </c>
      <c r="B2892" t="s">
        <v>56</v>
      </c>
      <c r="C2892" t="s">
        <v>38</v>
      </c>
      <c r="D2892" t="s">
        <v>59</v>
      </c>
      <c r="E2892">
        <v>75</v>
      </c>
      <c r="F2892" t="s">
        <v>44</v>
      </c>
      <c r="G2892" t="s">
        <v>40</v>
      </c>
      <c r="H2892" t="s">
        <v>41</v>
      </c>
      <c r="J2892">
        <v>76.650000000000006</v>
      </c>
      <c r="K2892" t="s">
        <v>41</v>
      </c>
      <c r="L2892">
        <v>31326.71</v>
      </c>
      <c r="M2892" t="s">
        <v>41</v>
      </c>
      <c r="N2892" t="s">
        <v>41</v>
      </c>
      <c r="O2892">
        <v>1300</v>
      </c>
      <c r="P2892">
        <v>1315.54</v>
      </c>
      <c r="Q2892">
        <v>1320</v>
      </c>
      <c r="R2892">
        <v>4.54</v>
      </c>
      <c r="S2892">
        <v>0.28999999999999998</v>
      </c>
      <c r="T2892">
        <v>42.53</v>
      </c>
      <c r="U2892">
        <v>1001</v>
      </c>
      <c r="V2892" t="s">
        <v>41</v>
      </c>
      <c r="W2892">
        <v>-12.88</v>
      </c>
      <c r="X2892" t="s">
        <v>41</v>
      </c>
      <c r="Z2892">
        <v>75.08</v>
      </c>
      <c r="AA2892">
        <v>78.540000000000006</v>
      </c>
      <c r="AB2892">
        <v>-3.46</v>
      </c>
      <c r="AC2892">
        <v>81.64</v>
      </c>
      <c r="AD2892" t="s">
        <v>41</v>
      </c>
      <c r="AF2892">
        <v>60</v>
      </c>
      <c r="AG2892">
        <v>60</v>
      </c>
      <c r="AH2892">
        <v>3.3</v>
      </c>
      <c r="AI2892">
        <v>3.3</v>
      </c>
      <c r="AJ2892">
        <v>0</v>
      </c>
      <c r="AK2892" t="s">
        <v>41</v>
      </c>
      <c r="AL2892" t="s">
        <v>41</v>
      </c>
      <c r="AM2892" t="s">
        <v>41</v>
      </c>
    </row>
    <row r="2893" spans="1:39" x14ac:dyDescent="0.3">
      <c r="A2893" t="s">
        <v>55</v>
      </c>
      <c r="B2893" t="s">
        <v>56</v>
      </c>
      <c r="C2893" t="s">
        <v>38</v>
      </c>
      <c r="D2893" t="s">
        <v>59</v>
      </c>
      <c r="E2893">
        <v>75</v>
      </c>
      <c r="F2893" t="s">
        <v>45</v>
      </c>
      <c r="G2893" t="s">
        <v>40</v>
      </c>
      <c r="H2893" t="s">
        <v>41</v>
      </c>
      <c r="J2893">
        <v>76.650000000000006</v>
      </c>
      <c r="K2893" t="s">
        <v>41</v>
      </c>
      <c r="L2893">
        <v>31326.71</v>
      </c>
      <c r="M2893" t="s">
        <v>41</v>
      </c>
      <c r="N2893" t="s">
        <v>41</v>
      </c>
      <c r="O2893">
        <v>1320</v>
      </c>
      <c r="P2893">
        <v>1335.2</v>
      </c>
      <c r="Q2893">
        <v>1340</v>
      </c>
      <c r="R2893">
        <v>4.2</v>
      </c>
      <c r="S2893">
        <v>0.24</v>
      </c>
      <c r="T2893">
        <v>45.45</v>
      </c>
      <c r="U2893">
        <v>1001</v>
      </c>
      <c r="V2893" t="s">
        <v>41</v>
      </c>
      <c r="W2893">
        <v>-10.72</v>
      </c>
      <c r="X2893" t="s">
        <v>41</v>
      </c>
      <c r="Z2893">
        <v>75.08</v>
      </c>
      <c r="AA2893">
        <v>78.540000000000006</v>
      </c>
      <c r="AB2893">
        <v>-3.46</v>
      </c>
      <c r="AC2893">
        <v>81.400000000000006</v>
      </c>
      <c r="AD2893" t="s">
        <v>41</v>
      </c>
      <c r="AF2893">
        <v>60</v>
      </c>
      <c r="AG2893">
        <v>60</v>
      </c>
      <c r="AH2893">
        <v>3.3</v>
      </c>
      <c r="AI2893">
        <v>3.3</v>
      </c>
      <c r="AJ2893">
        <v>0</v>
      </c>
      <c r="AK2893" t="s">
        <v>41</v>
      </c>
      <c r="AL2893" t="s">
        <v>41</v>
      </c>
      <c r="AM2893" t="s">
        <v>41</v>
      </c>
    </row>
    <row r="2894" spans="1:39" x14ac:dyDescent="0.3">
      <c r="A2894" t="s">
        <v>55</v>
      </c>
      <c r="B2894" t="s">
        <v>56</v>
      </c>
      <c r="C2894" t="s">
        <v>38</v>
      </c>
      <c r="D2894" t="s">
        <v>59</v>
      </c>
      <c r="E2894">
        <v>75</v>
      </c>
      <c r="F2894" t="s">
        <v>46</v>
      </c>
      <c r="G2894" t="s">
        <v>40</v>
      </c>
      <c r="H2894" t="s">
        <v>41</v>
      </c>
      <c r="J2894">
        <v>76.650000000000006</v>
      </c>
      <c r="K2894" t="s">
        <v>41</v>
      </c>
      <c r="L2894">
        <v>31326.71</v>
      </c>
      <c r="M2894" t="s">
        <v>41</v>
      </c>
      <c r="N2894" t="s">
        <v>41</v>
      </c>
      <c r="O2894">
        <v>1260</v>
      </c>
      <c r="P2894">
        <v>-1</v>
      </c>
      <c r="Q2894">
        <v>1280</v>
      </c>
      <c r="R2894">
        <v>-1272</v>
      </c>
      <c r="S2894">
        <v>-1</v>
      </c>
      <c r="T2894">
        <v>-999.99</v>
      </c>
      <c r="U2894">
        <v>1001</v>
      </c>
      <c r="V2894" t="s">
        <v>41</v>
      </c>
      <c r="X2894" t="s">
        <v>41</v>
      </c>
      <c r="Z2894">
        <v>75.08</v>
      </c>
      <c r="AA2894">
        <v>78.540000000000006</v>
      </c>
      <c r="AB2894">
        <v>-3.46</v>
      </c>
      <c r="AC2894">
        <v>81.72</v>
      </c>
      <c r="AD2894" t="s">
        <v>41</v>
      </c>
      <c r="AF2894">
        <v>60</v>
      </c>
      <c r="AG2894">
        <v>60</v>
      </c>
      <c r="AH2894">
        <v>3.3</v>
      </c>
      <c r="AI2894">
        <v>3.3</v>
      </c>
      <c r="AJ2894">
        <v>0</v>
      </c>
      <c r="AK2894" t="s">
        <v>41</v>
      </c>
      <c r="AL2894" t="s">
        <v>41</v>
      </c>
      <c r="AM2894" t="s">
        <v>41</v>
      </c>
    </row>
    <row r="2895" spans="1:39" x14ac:dyDescent="0.3">
      <c r="A2895" t="s">
        <v>55</v>
      </c>
      <c r="B2895" t="s">
        <v>56</v>
      </c>
      <c r="C2895" t="s">
        <v>38</v>
      </c>
      <c r="D2895" t="s">
        <v>59</v>
      </c>
      <c r="E2895">
        <v>75</v>
      </c>
      <c r="F2895" t="s">
        <v>47</v>
      </c>
      <c r="G2895" t="s">
        <v>40</v>
      </c>
      <c r="H2895" t="s">
        <v>41</v>
      </c>
      <c r="J2895">
        <v>76.650000000000006</v>
      </c>
      <c r="K2895" t="s">
        <v>41</v>
      </c>
      <c r="L2895">
        <v>31326.71</v>
      </c>
      <c r="M2895" t="s">
        <v>41</v>
      </c>
      <c r="N2895" t="s">
        <v>41</v>
      </c>
      <c r="O2895">
        <v>1280</v>
      </c>
      <c r="P2895">
        <v>1295.22</v>
      </c>
      <c r="Q2895">
        <v>1300</v>
      </c>
      <c r="R2895">
        <v>4.22</v>
      </c>
      <c r="S2895">
        <v>19.61</v>
      </c>
      <c r="T2895">
        <v>7.6</v>
      </c>
      <c r="U2895">
        <v>1001</v>
      </c>
      <c r="V2895" t="s">
        <v>41</v>
      </c>
      <c r="X2895" t="s">
        <v>41</v>
      </c>
      <c r="Z2895">
        <v>75.08</v>
      </c>
      <c r="AA2895">
        <v>78.540000000000006</v>
      </c>
      <c r="AB2895">
        <v>-3.46</v>
      </c>
      <c r="AC2895">
        <v>81.16</v>
      </c>
      <c r="AD2895" t="s">
        <v>41</v>
      </c>
      <c r="AF2895">
        <v>60</v>
      </c>
      <c r="AG2895">
        <v>60</v>
      </c>
      <c r="AH2895">
        <v>3.3</v>
      </c>
      <c r="AI2895">
        <v>3.3</v>
      </c>
      <c r="AJ2895">
        <v>0</v>
      </c>
      <c r="AK2895" t="s">
        <v>41</v>
      </c>
      <c r="AL2895" t="s">
        <v>41</v>
      </c>
      <c r="AM2895" t="s">
        <v>41</v>
      </c>
    </row>
    <row r="2896" spans="1:39" x14ac:dyDescent="0.3">
      <c r="A2896" t="s">
        <v>55</v>
      </c>
      <c r="B2896" t="s">
        <v>56</v>
      </c>
      <c r="C2896" t="s">
        <v>38</v>
      </c>
      <c r="D2896" t="s">
        <v>59</v>
      </c>
      <c r="E2896">
        <v>75</v>
      </c>
      <c r="F2896" t="s">
        <v>48</v>
      </c>
      <c r="G2896" t="s">
        <v>40</v>
      </c>
      <c r="H2896" t="s">
        <v>41</v>
      </c>
      <c r="J2896">
        <v>76.650000000000006</v>
      </c>
      <c r="K2896" t="s">
        <v>41</v>
      </c>
      <c r="L2896">
        <v>31326.71</v>
      </c>
      <c r="M2896" t="s">
        <v>41</v>
      </c>
      <c r="N2896" t="s">
        <v>41</v>
      </c>
      <c r="O2896">
        <v>1300</v>
      </c>
      <c r="P2896">
        <v>1315.54</v>
      </c>
      <c r="Q2896">
        <v>1320</v>
      </c>
      <c r="R2896">
        <v>4.54</v>
      </c>
      <c r="S2896">
        <v>0.28999999999999998</v>
      </c>
      <c r="T2896">
        <v>42.53</v>
      </c>
      <c r="U2896">
        <v>1001</v>
      </c>
      <c r="V2896" t="s">
        <v>41</v>
      </c>
      <c r="X2896" t="s">
        <v>41</v>
      </c>
      <c r="Z2896">
        <v>75.08</v>
      </c>
      <c r="AA2896">
        <v>78.540000000000006</v>
      </c>
      <c r="AB2896">
        <v>-3.46</v>
      </c>
      <c r="AC2896">
        <v>81.64</v>
      </c>
      <c r="AD2896" t="s">
        <v>41</v>
      </c>
      <c r="AF2896">
        <v>60</v>
      </c>
      <c r="AG2896">
        <v>60</v>
      </c>
      <c r="AH2896">
        <v>3.3</v>
      </c>
      <c r="AI2896">
        <v>3.3</v>
      </c>
      <c r="AJ2896">
        <v>0</v>
      </c>
      <c r="AK2896" t="s">
        <v>41</v>
      </c>
      <c r="AL2896" t="s">
        <v>41</v>
      </c>
      <c r="AM2896" t="s">
        <v>41</v>
      </c>
    </row>
    <row r="2897" spans="1:39" x14ac:dyDescent="0.3">
      <c r="A2897" t="s">
        <v>55</v>
      </c>
      <c r="B2897" t="s">
        <v>56</v>
      </c>
      <c r="C2897" t="s">
        <v>38</v>
      </c>
      <c r="D2897" t="s">
        <v>59</v>
      </c>
      <c r="E2897">
        <v>75</v>
      </c>
      <c r="F2897" t="s">
        <v>49</v>
      </c>
      <c r="G2897" t="s">
        <v>40</v>
      </c>
      <c r="H2897" t="s">
        <v>41</v>
      </c>
      <c r="J2897">
        <v>76.650000000000006</v>
      </c>
      <c r="K2897" t="s">
        <v>41</v>
      </c>
      <c r="L2897">
        <v>31326.71</v>
      </c>
      <c r="M2897" t="s">
        <v>41</v>
      </c>
      <c r="N2897" t="s">
        <v>41</v>
      </c>
      <c r="O2897">
        <v>1320</v>
      </c>
      <c r="P2897">
        <v>1335.2</v>
      </c>
      <c r="Q2897">
        <v>1340</v>
      </c>
      <c r="R2897">
        <v>4.2</v>
      </c>
      <c r="S2897">
        <v>0.24</v>
      </c>
      <c r="T2897">
        <v>45.45</v>
      </c>
      <c r="U2897">
        <v>1001</v>
      </c>
      <c r="V2897" t="s">
        <v>41</v>
      </c>
      <c r="W2897">
        <v>-11.06</v>
      </c>
      <c r="X2897" t="s">
        <v>41</v>
      </c>
      <c r="Z2897">
        <v>75.08</v>
      </c>
      <c r="AA2897">
        <v>78.540000000000006</v>
      </c>
      <c r="AB2897">
        <v>-3.46</v>
      </c>
      <c r="AC2897">
        <v>81.400000000000006</v>
      </c>
      <c r="AD2897" t="s">
        <v>41</v>
      </c>
      <c r="AF2897">
        <v>60</v>
      </c>
      <c r="AG2897">
        <v>60</v>
      </c>
      <c r="AH2897">
        <v>3.3</v>
      </c>
      <c r="AI2897">
        <v>3.3</v>
      </c>
      <c r="AJ2897">
        <v>0</v>
      </c>
      <c r="AK2897" t="s">
        <v>41</v>
      </c>
      <c r="AL2897" t="s">
        <v>41</v>
      </c>
      <c r="AM2897" t="s">
        <v>41</v>
      </c>
    </row>
    <row r="2898" spans="1:39" x14ac:dyDescent="0.3">
      <c r="A2898" t="s">
        <v>55</v>
      </c>
      <c r="B2898" t="s">
        <v>56</v>
      </c>
      <c r="C2898" t="s">
        <v>38</v>
      </c>
      <c r="D2898" t="s">
        <v>59</v>
      </c>
      <c r="E2898">
        <v>75</v>
      </c>
      <c r="F2898" t="s">
        <v>39</v>
      </c>
      <c r="G2898" t="s">
        <v>40</v>
      </c>
      <c r="H2898" t="s">
        <v>41</v>
      </c>
      <c r="J2898">
        <v>76.31</v>
      </c>
      <c r="K2898" t="s">
        <v>41</v>
      </c>
      <c r="L2898">
        <v>31408.86</v>
      </c>
      <c r="M2898" t="s">
        <v>41</v>
      </c>
      <c r="N2898" t="s">
        <v>41</v>
      </c>
      <c r="O2898">
        <v>1260</v>
      </c>
      <c r="P2898">
        <v>1275.42</v>
      </c>
      <c r="Q2898">
        <v>1280</v>
      </c>
      <c r="R2898">
        <v>4.42</v>
      </c>
      <c r="S2898">
        <v>18.59</v>
      </c>
      <c r="T2898">
        <v>10.95</v>
      </c>
      <c r="U2898">
        <v>1001</v>
      </c>
      <c r="V2898" t="s">
        <v>41</v>
      </c>
      <c r="X2898" t="s">
        <v>41</v>
      </c>
      <c r="Z2898">
        <v>75.02</v>
      </c>
      <c r="AA2898">
        <v>78.13</v>
      </c>
      <c r="AB2898">
        <v>-3.11</v>
      </c>
      <c r="AC2898">
        <v>81.48</v>
      </c>
      <c r="AD2898" t="s">
        <v>41</v>
      </c>
      <c r="AF2898">
        <v>70</v>
      </c>
      <c r="AG2898">
        <v>70</v>
      </c>
      <c r="AH2898">
        <v>3.3</v>
      </c>
      <c r="AI2898">
        <v>3.3</v>
      </c>
      <c r="AJ2898">
        <v>0</v>
      </c>
      <c r="AK2898" t="s">
        <v>41</v>
      </c>
      <c r="AL2898" t="s">
        <v>41</v>
      </c>
      <c r="AM2898" t="s">
        <v>41</v>
      </c>
    </row>
    <row r="2899" spans="1:39" x14ac:dyDescent="0.3">
      <c r="A2899" t="s">
        <v>55</v>
      </c>
      <c r="B2899" t="s">
        <v>56</v>
      </c>
      <c r="C2899" t="s">
        <v>38</v>
      </c>
      <c r="D2899" t="s">
        <v>59</v>
      </c>
      <c r="E2899">
        <v>75</v>
      </c>
      <c r="F2899" t="s">
        <v>43</v>
      </c>
      <c r="G2899" t="s">
        <v>40</v>
      </c>
      <c r="H2899" t="s">
        <v>41</v>
      </c>
      <c r="J2899">
        <v>76.31</v>
      </c>
      <c r="K2899" t="s">
        <v>41</v>
      </c>
      <c r="L2899">
        <v>31408.86</v>
      </c>
      <c r="M2899" t="s">
        <v>41</v>
      </c>
      <c r="N2899" t="s">
        <v>41</v>
      </c>
      <c r="O2899">
        <v>1280</v>
      </c>
      <c r="P2899">
        <v>1295.1600000000001</v>
      </c>
      <c r="Q2899">
        <v>1300</v>
      </c>
      <c r="R2899">
        <v>4.16</v>
      </c>
      <c r="S2899">
        <v>0.22</v>
      </c>
      <c r="T2899">
        <v>47.09</v>
      </c>
      <c r="U2899">
        <v>1001</v>
      </c>
      <c r="V2899" t="s">
        <v>41</v>
      </c>
      <c r="W2899">
        <v>-11.84</v>
      </c>
      <c r="X2899" t="s">
        <v>41</v>
      </c>
      <c r="Z2899">
        <v>75.02</v>
      </c>
      <c r="AA2899">
        <v>78.13</v>
      </c>
      <c r="AB2899">
        <v>-3.11</v>
      </c>
      <c r="AC2899">
        <v>80.92</v>
      </c>
      <c r="AD2899" t="s">
        <v>41</v>
      </c>
      <c r="AF2899">
        <v>70</v>
      </c>
      <c r="AG2899">
        <v>70</v>
      </c>
      <c r="AH2899">
        <v>3.3</v>
      </c>
      <c r="AI2899">
        <v>3.3</v>
      </c>
      <c r="AJ2899">
        <v>0</v>
      </c>
      <c r="AK2899" t="s">
        <v>41</v>
      </c>
      <c r="AL2899" t="s">
        <v>41</v>
      </c>
      <c r="AM2899" t="s">
        <v>41</v>
      </c>
    </row>
    <row r="2900" spans="1:39" x14ac:dyDescent="0.3">
      <c r="A2900" t="s">
        <v>55</v>
      </c>
      <c r="B2900" t="s">
        <v>56</v>
      </c>
      <c r="C2900" t="s">
        <v>38</v>
      </c>
      <c r="D2900" t="s">
        <v>59</v>
      </c>
      <c r="E2900">
        <v>75</v>
      </c>
      <c r="F2900" t="s">
        <v>44</v>
      </c>
      <c r="G2900" t="s">
        <v>40</v>
      </c>
      <c r="H2900" t="s">
        <v>41</v>
      </c>
      <c r="J2900">
        <v>76.31</v>
      </c>
      <c r="K2900" t="s">
        <v>41</v>
      </c>
      <c r="L2900">
        <v>31408.86</v>
      </c>
      <c r="M2900" t="s">
        <v>41</v>
      </c>
      <c r="N2900" t="s">
        <v>41</v>
      </c>
      <c r="O2900">
        <v>1300</v>
      </c>
      <c r="P2900">
        <v>1315.52</v>
      </c>
      <c r="Q2900">
        <v>1320</v>
      </c>
      <c r="R2900">
        <v>4.5199999999999996</v>
      </c>
      <c r="S2900">
        <v>0.28999999999999998</v>
      </c>
      <c r="T2900">
        <v>45.84</v>
      </c>
      <c r="U2900">
        <v>1001</v>
      </c>
      <c r="V2900" t="s">
        <v>41</v>
      </c>
      <c r="W2900">
        <v>-9.06</v>
      </c>
      <c r="X2900" t="s">
        <v>41</v>
      </c>
      <c r="Z2900">
        <v>75.02</v>
      </c>
      <c r="AA2900">
        <v>78.13</v>
      </c>
      <c r="AB2900">
        <v>-3.11</v>
      </c>
      <c r="AC2900">
        <v>81.319999999999993</v>
      </c>
      <c r="AD2900" t="s">
        <v>41</v>
      </c>
      <c r="AF2900">
        <v>70</v>
      </c>
      <c r="AG2900">
        <v>70</v>
      </c>
      <c r="AH2900">
        <v>3.3</v>
      </c>
      <c r="AI2900">
        <v>3.3</v>
      </c>
      <c r="AJ2900">
        <v>0</v>
      </c>
      <c r="AK2900" t="s">
        <v>41</v>
      </c>
      <c r="AL2900" t="s">
        <v>41</v>
      </c>
      <c r="AM2900" t="s">
        <v>41</v>
      </c>
    </row>
    <row r="2901" spans="1:39" x14ac:dyDescent="0.3">
      <c r="A2901" t="s">
        <v>55</v>
      </c>
      <c r="B2901" t="s">
        <v>56</v>
      </c>
      <c r="C2901" t="s">
        <v>38</v>
      </c>
      <c r="D2901" t="s">
        <v>59</v>
      </c>
      <c r="E2901">
        <v>75</v>
      </c>
      <c r="F2901" t="s">
        <v>45</v>
      </c>
      <c r="G2901" t="s">
        <v>40</v>
      </c>
      <c r="H2901" t="s">
        <v>41</v>
      </c>
      <c r="J2901">
        <v>76.31</v>
      </c>
      <c r="K2901" t="s">
        <v>41</v>
      </c>
      <c r="L2901">
        <v>31408.86</v>
      </c>
      <c r="M2901" t="s">
        <v>41</v>
      </c>
      <c r="N2901" t="s">
        <v>41</v>
      </c>
      <c r="O2901">
        <v>1320</v>
      </c>
      <c r="P2901">
        <v>1335.18</v>
      </c>
      <c r="Q2901">
        <v>1340</v>
      </c>
      <c r="R2901">
        <v>4.18</v>
      </c>
      <c r="S2901">
        <v>0.24</v>
      </c>
      <c r="T2901">
        <v>47.94</v>
      </c>
      <c r="U2901">
        <v>1001</v>
      </c>
      <c r="V2901" t="s">
        <v>41</v>
      </c>
      <c r="W2901">
        <v>-8.1</v>
      </c>
      <c r="X2901" t="s">
        <v>41</v>
      </c>
      <c r="Z2901">
        <v>75.02</v>
      </c>
      <c r="AA2901">
        <v>78.13</v>
      </c>
      <c r="AB2901">
        <v>-3.11</v>
      </c>
      <c r="AC2901">
        <v>81.239999999999995</v>
      </c>
      <c r="AD2901" t="s">
        <v>41</v>
      </c>
      <c r="AF2901">
        <v>70</v>
      </c>
      <c r="AG2901">
        <v>70</v>
      </c>
      <c r="AH2901">
        <v>3.3</v>
      </c>
      <c r="AI2901">
        <v>3.3</v>
      </c>
      <c r="AJ2901">
        <v>0</v>
      </c>
      <c r="AK2901" t="s">
        <v>41</v>
      </c>
      <c r="AL2901" t="s">
        <v>41</v>
      </c>
      <c r="AM2901" t="s">
        <v>41</v>
      </c>
    </row>
    <row r="2902" spans="1:39" x14ac:dyDescent="0.3">
      <c r="A2902" t="s">
        <v>55</v>
      </c>
      <c r="B2902" t="s">
        <v>56</v>
      </c>
      <c r="C2902" t="s">
        <v>38</v>
      </c>
      <c r="D2902" t="s">
        <v>59</v>
      </c>
      <c r="E2902">
        <v>75</v>
      </c>
      <c r="F2902" t="s">
        <v>46</v>
      </c>
      <c r="G2902" t="s">
        <v>40</v>
      </c>
      <c r="H2902" t="s">
        <v>41</v>
      </c>
      <c r="J2902">
        <v>76.31</v>
      </c>
      <c r="K2902" t="s">
        <v>41</v>
      </c>
      <c r="L2902">
        <v>31408.86</v>
      </c>
      <c r="M2902" t="s">
        <v>41</v>
      </c>
      <c r="N2902" t="s">
        <v>41</v>
      </c>
      <c r="O2902">
        <v>1260</v>
      </c>
      <c r="P2902">
        <v>1275.42</v>
      </c>
      <c r="Q2902">
        <v>1280</v>
      </c>
      <c r="R2902">
        <v>4.42</v>
      </c>
      <c r="S2902">
        <v>18.59</v>
      </c>
      <c r="T2902">
        <v>10.95</v>
      </c>
      <c r="U2902">
        <v>1001</v>
      </c>
      <c r="V2902" t="s">
        <v>41</v>
      </c>
      <c r="X2902" t="s">
        <v>41</v>
      </c>
      <c r="Z2902">
        <v>75.02</v>
      </c>
      <c r="AA2902">
        <v>78.13</v>
      </c>
      <c r="AB2902">
        <v>-3.11</v>
      </c>
      <c r="AC2902">
        <v>81.48</v>
      </c>
      <c r="AD2902" t="s">
        <v>41</v>
      </c>
      <c r="AF2902">
        <v>70</v>
      </c>
      <c r="AG2902">
        <v>70</v>
      </c>
      <c r="AH2902">
        <v>3.3</v>
      </c>
      <c r="AI2902">
        <v>3.3</v>
      </c>
      <c r="AJ2902">
        <v>0</v>
      </c>
      <c r="AK2902" t="s">
        <v>41</v>
      </c>
      <c r="AL2902" t="s">
        <v>41</v>
      </c>
      <c r="AM2902" t="s">
        <v>41</v>
      </c>
    </row>
    <row r="2903" spans="1:39" x14ac:dyDescent="0.3">
      <c r="A2903" t="s">
        <v>55</v>
      </c>
      <c r="B2903" t="s">
        <v>56</v>
      </c>
      <c r="C2903" t="s">
        <v>38</v>
      </c>
      <c r="D2903" t="s">
        <v>59</v>
      </c>
      <c r="E2903">
        <v>75</v>
      </c>
      <c r="F2903" t="s">
        <v>47</v>
      </c>
      <c r="G2903" t="s">
        <v>40</v>
      </c>
      <c r="H2903" t="s">
        <v>41</v>
      </c>
      <c r="J2903">
        <v>76.31</v>
      </c>
      <c r="K2903" t="s">
        <v>41</v>
      </c>
      <c r="L2903">
        <v>31408.86</v>
      </c>
      <c r="M2903" t="s">
        <v>41</v>
      </c>
      <c r="N2903" t="s">
        <v>41</v>
      </c>
      <c r="O2903">
        <v>1280</v>
      </c>
      <c r="P2903">
        <v>1295.1600000000001</v>
      </c>
      <c r="Q2903">
        <v>1300</v>
      </c>
      <c r="R2903">
        <v>4.16</v>
      </c>
      <c r="S2903">
        <v>0.22</v>
      </c>
      <c r="T2903">
        <v>47.09</v>
      </c>
      <c r="U2903">
        <v>1001</v>
      </c>
      <c r="V2903" t="s">
        <v>41</v>
      </c>
      <c r="W2903">
        <v>-10.79</v>
      </c>
      <c r="X2903" t="s">
        <v>41</v>
      </c>
      <c r="Z2903">
        <v>75.02</v>
      </c>
      <c r="AA2903">
        <v>78.13</v>
      </c>
      <c r="AB2903">
        <v>-3.11</v>
      </c>
      <c r="AC2903">
        <v>80.92</v>
      </c>
      <c r="AD2903" t="s">
        <v>41</v>
      </c>
      <c r="AF2903">
        <v>70</v>
      </c>
      <c r="AG2903">
        <v>70</v>
      </c>
      <c r="AH2903">
        <v>3.3</v>
      </c>
      <c r="AI2903">
        <v>3.3</v>
      </c>
      <c r="AJ2903">
        <v>0</v>
      </c>
      <c r="AK2903" t="s">
        <v>41</v>
      </c>
      <c r="AL2903" t="s">
        <v>41</v>
      </c>
      <c r="AM2903" t="s">
        <v>41</v>
      </c>
    </row>
    <row r="2904" spans="1:39" x14ac:dyDescent="0.3">
      <c r="A2904" t="s">
        <v>55</v>
      </c>
      <c r="B2904" t="s">
        <v>56</v>
      </c>
      <c r="C2904" t="s">
        <v>38</v>
      </c>
      <c r="D2904" t="s">
        <v>59</v>
      </c>
      <c r="E2904">
        <v>75</v>
      </c>
      <c r="F2904" t="s">
        <v>48</v>
      </c>
      <c r="G2904" t="s">
        <v>40</v>
      </c>
      <c r="H2904" t="s">
        <v>41</v>
      </c>
      <c r="J2904">
        <v>76.31</v>
      </c>
      <c r="K2904" t="s">
        <v>41</v>
      </c>
      <c r="L2904">
        <v>31408.86</v>
      </c>
      <c r="M2904" t="s">
        <v>41</v>
      </c>
      <c r="N2904" t="s">
        <v>41</v>
      </c>
      <c r="O2904">
        <v>1300</v>
      </c>
      <c r="P2904">
        <v>1315.52</v>
      </c>
      <c r="Q2904">
        <v>1320</v>
      </c>
      <c r="R2904">
        <v>4.5199999999999996</v>
      </c>
      <c r="S2904">
        <v>0.28999999999999998</v>
      </c>
      <c r="T2904">
        <v>45.84</v>
      </c>
      <c r="U2904">
        <v>1001</v>
      </c>
      <c r="V2904" t="s">
        <v>41</v>
      </c>
      <c r="W2904">
        <v>-12.78</v>
      </c>
      <c r="X2904" t="s">
        <v>41</v>
      </c>
      <c r="Z2904">
        <v>75.02</v>
      </c>
      <c r="AA2904">
        <v>78.13</v>
      </c>
      <c r="AB2904">
        <v>-3.11</v>
      </c>
      <c r="AC2904">
        <v>81.319999999999993</v>
      </c>
      <c r="AD2904" t="s">
        <v>41</v>
      </c>
      <c r="AF2904">
        <v>70</v>
      </c>
      <c r="AG2904">
        <v>70</v>
      </c>
      <c r="AH2904">
        <v>3.3</v>
      </c>
      <c r="AI2904">
        <v>3.3</v>
      </c>
      <c r="AJ2904">
        <v>0</v>
      </c>
      <c r="AK2904" t="s">
        <v>41</v>
      </c>
      <c r="AL2904" t="s">
        <v>41</v>
      </c>
      <c r="AM2904" t="s">
        <v>41</v>
      </c>
    </row>
    <row r="2905" spans="1:39" x14ac:dyDescent="0.3">
      <c r="A2905" t="s">
        <v>55</v>
      </c>
      <c r="B2905" t="s">
        <v>56</v>
      </c>
      <c r="C2905" t="s">
        <v>38</v>
      </c>
      <c r="D2905" t="s">
        <v>59</v>
      </c>
      <c r="E2905">
        <v>75</v>
      </c>
      <c r="F2905" t="s">
        <v>49</v>
      </c>
      <c r="G2905" t="s">
        <v>40</v>
      </c>
      <c r="H2905" t="s">
        <v>41</v>
      </c>
      <c r="J2905">
        <v>76.31</v>
      </c>
      <c r="K2905" t="s">
        <v>41</v>
      </c>
      <c r="L2905">
        <v>31408.86</v>
      </c>
      <c r="M2905" t="s">
        <v>41</v>
      </c>
      <c r="N2905" t="s">
        <v>41</v>
      </c>
      <c r="O2905">
        <v>1320</v>
      </c>
      <c r="P2905">
        <v>1335.18</v>
      </c>
      <c r="Q2905">
        <v>1340</v>
      </c>
      <c r="R2905">
        <v>4.18</v>
      </c>
      <c r="S2905">
        <v>0.24</v>
      </c>
      <c r="T2905">
        <v>47.94</v>
      </c>
      <c r="U2905">
        <v>1001</v>
      </c>
      <c r="V2905" t="s">
        <v>41</v>
      </c>
      <c r="W2905">
        <v>-8.5</v>
      </c>
      <c r="X2905" t="s">
        <v>41</v>
      </c>
      <c r="Z2905">
        <v>75.02</v>
      </c>
      <c r="AA2905">
        <v>78.13</v>
      </c>
      <c r="AB2905">
        <v>-3.11</v>
      </c>
      <c r="AC2905">
        <v>81.239999999999995</v>
      </c>
      <c r="AD2905" t="s">
        <v>41</v>
      </c>
      <c r="AF2905">
        <v>70</v>
      </c>
      <c r="AG2905">
        <v>70</v>
      </c>
      <c r="AH2905">
        <v>3.3</v>
      </c>
      <c r="AI2905">
        <v>3.3</v>
      </c>
      <c r="AJ2905">
        <v>0</v>
      </c>
      <c r="AK2905" t="s">
        <v>41</v>
      </c>
      <c r="AL2905" t="s">
        <v>41</v>
      </c>
      <c r="AM2905" t="s">
        <v>41</v>
      </c>
    </row>
    <row r="2906" spans="1:39" x14ac:dyDescent="0.3">
      <c r="A2906" t="s">
        <v>55</v>
      </c>
      <c r="B2906" t="s">
        <v>56</v>
      </c>
      <c r="C2906" t="s">
        <v>38</v>
      </c>
      <c r="D2906" t="s">
        <v>59</v>
      </c>
      <c r="E2906">
        <v>75</v>
      </c>
      <c r="F2906" t="s">
        <v>39</v>
      </c>
      <c r="G2906" t="s">
        <v>40</v>
      </c>
      <c r="H2906" t="s">
        <v>41</v>
      </c>
      <c r="J2906">
        <v>75.430000000000007</v>
      </c>
      <c r="K2906" t="s">
        <v>41</v>
      </c>
      <c r="L2906">
        <v>31490.12</v>
      </c>
      <c r="M2906" t="s">
        <v>41</v>
      </c>
      <c r="N2906" t="s">
        <v>41</v>
      </c>
      <c r="O2906">
        <v>1260</v>
      </c>
      <c r="P2906">
        <v>1275.42</v>
      </c>
      <c r="Q2906">
        <v>1280</v>
      </c>
      <c r="R2906">
        <v>4.42</v>
      </c>
      <c r="S2906">
        <v>0.31</v>
      </c>
      <c r="T2906">
        <v>46.85</v>
      </c>
      <c r="U2906">
        <v>1001</v>
      </c>
      <c r="V2906" t="s">
        <v>41</v>
      </c>
      <c r="W2906">
        <v>-14.83</v>
      </c>
      <c r="X2906" t="s">
        <v>41</v>
      </c>
      <c r="Z2906">
        <v>75.03</v>
      </c>
      <c r="AA2906">
        <v>77.97</v>
      </c>
      <c r="AB2906">
        <v>-2.94</v>
      </c>
      <c r="AC2906">
        <v>81.239999999999995</v>
      </c>
      <c r="AD2906" t="s">
        <v>41</v>
      </c>
      <c r="AF2906">
        <v>80</v>
      </c>
      <c r="AG2906">
        <v>80</v>
      </c>
      <c r="AH2906">
        <v>3.3</v>
      </c>
      <c r="AI2906">
        <v>3.3</v>
      </c>
      <c r="AJ2906">
        <v>0</v>
      </c>
      <c r="AK2906" t="s">
        <v>41</v>
      </c>
      <c r="AL2906" t="s">
        <v>41</v>
      </c>
      <c r="AM2906" t="s">
        <v>41</v>
      </c>
    </row>
    <row r="2907" spans="1:39" x14ac:dyDescent="0.3">
      <c r="A2907" t="s">
        <v>55</v>
      </c>
      <c r="B2907" t="s">
        <v>56</v>
      </c>
      <c r="C2907" t="s">
        <v>38</v>
      </c>
      <c r="D2907" t="s">
        <v>59</v>
      </c>
      <c r="E2907">
        <v>75</v>
      </c>
      <c r="F2907" t="s">
        <v>43</v>
      </c>
      <c r="G2907" t="s">
        <v>40</v>
      </c>
      <c r="H2907" t="s">
        <v>41</v>
      </c>
      <c r="J2907">
        <v>75.430000000000007</v>
      </c>
      <c r="K2907" t="s">
        <v>41</v>
      </c>
      <c r="L2907">
        <v>31490.12</v>
      </c>
      <c r="M2907" t="s">
        <v>41</v>
      </c>
      <c r="N2907" t="s">
        <v>41</v>
      </c>
      <c r="O2907">
        <v>1280</v>
      </c>
      <c r="P2907">
        <v>1295.18</v>
      </c>
      <c r="Q2907">
        <v>1300</v>
      </c>
      <c r="R2907">
        <v>4.18</v>
      </c>
      <c r="S2907">
        <v>0.22</v>
      </c>
      <c r="T2907">
        <v>50.95</v>
      </c>
      <c r="U2907">
        <v>1001</v>
      </c>
      <c r="V2907" t="s">
        <v>41</v>
      </c>
      <c r="W2907">
        <v>-7.15</v>
      </c>
      <c r="X2907" t="s">
        <v>41</v>
      </c>
      <c r="Z2907">
        <v>75.03</v>
      </c>
      <c r="AA2907">
        <v>77.97</v>
      </c>
      <c r="AB2907">
        <v>-2.94</v>
      </c>
      <c r="AC2907">
        <v>80.77</v>
      </c>
      <c r="AD2907" t="s">
        <v>41</v>
      </c>
      <c r="AF2907">
        <v>80</v>
      </c>
      <c r="AG2907">
        <v>80</v>
      </c>
      <c r="AH2907">
        <v>3.3</v>
      </c>
      <c r="AI2907">
        <v>3.3</v>
      </c>
      <c r="AJ2907">
        <v>0</v>
      </c>
      <c r="AK2907" t="s">
        <v>41</v>
      </c>
      <c r="AL2907" t="s">
        <v>41</v>
      </c>
      <c r="AM2907" t="s">
        <v>41</v>
      </c>
    </row>
    <row r="2908" spans="1:39" x14ac:dyDescent="0.3">
      <c r="A2908" t="s">
        <v>55</v>
      </c>
      <c r="B2908" t="s">
        <v>56</v>
      </c>
      <c r="C2908" t="s">
        <v>38</v>
      </c>
      <c r="D2908" t="s">
        <v>59</v>
      </c>
      <c r="E2908">
        <v>75</v>
      </c>
      <c r="F2908" t="s">
        <v>44</v>
      </c>
      <c r="G2908" t="s">
        <v>40</v>
      </c>
      <c r="H2908" t="s">
        <v>41</v>
      </c>
      <c r="J2908">
        <v>75.430000000000007</v>
      </c>
      <c r="K2908" t="s">
        <v>41</v>
      </c>
      <c r="L2908">
        <v>31490.12</v>
      </c>
      <c r="M2908" t="s">
        <v>41</v>
      </c>
      <c r="N2908" t="s">
        <v>41</v>
      </c>
      <c r="O2908">
        <v>1300</v>
      </c>
      <c r="P2908">
        <v>1315.52</v>
      </c>
      <c r="Q2908">
        <v>1320</v>
      </c>
      <c r="R2908">
        <v>4.5199999999999996</v>
      </c>
      <c r="S2908">
        <v>0.28999999999999998</v>
      </c>
      <c r="T2908">
        <v>47.4</v>
      </c>
      <c r="U2908">
        <v>1001</v>
      </c>
      <c r="V2908" t="s">
        <v>41</v>
      </c>
      <c r="W2908">
        <v>-7.05</v>
      </c>
      <c r="X2908" t="s">
        <v>41</v>
      </c>
      <c r="Z2908">
        <v>75.03</v>
      </c>
      <c r="AA2908">
        <v>77.97</v>
      </c>
      <c r="AB2908">
        <v>-2.94</v>
      </c>
      <c r="AC2908">
        <v>81.239999999999995</v>
      </c>
      <c r="AD2908" t="s">
        <v>41</v>
      </c>
      <c r="AF2908">
        <v>80</v>
      </c>
      <c r="AG2908">
        <v>80</v>
      </c>
      <c r="AH2908">
        <v>3.3</v>
      </c>
      <c r="AI2908">
        <v>3.3</v>
      </c>
      <c r="AJ2908">
        <v>0</v>
      </c>
      <c r="AK2908" t="s">
        <v>41</v>
      </c>
      <c r="AL2908" t="s">
        <v>41</v>
      </c>
      <c r="AM2908" t="s">
        <v>41</v>
      </c>
    </row>
    <row r="2909" spans="1:39" x14ac:dyDescent="0.3">
      <c r="A2909" t="s">
        <v>55</v>
      </c>
      <c r="B2909" t="s">
        <v>56</v>
      </c>
      <c r="C2909" t="s">
        <v>38</v>
      </c>
      <c r="D2909" t="s">
        <v>59</v>
      </c>
      <c r="E2909">
        <v>75</v>
      </c>
      <c r="F2909" t="s">
        <v>45</v>
      </c>
      <c r="G2909" t="s">
        <v>40</v>
      </c>
      <c r="H2909" t="s">
        <v>41</v>
      </c>
      <c r="J2909">
        <v>75.430000000000007</v>
      </c>
      <c r="K2909" t="s">
        <v>41</v>
      </c>
      <c r="L2909">
        <v>31490.12</v>
      </c>
      <c r="M2909" t="s">
        <v>41</v>
      </c>
      <c r="N2909" t="s">
        <v>41</v>
      </c>
      <c r="O2909">
        <v>1320</v>
      </c>
      <c r="P2909">
        <v>1335.2</v>
      </c>
      <c r="Q2909">
        <v>1340</v>
      </c>
      <c r="R2909">
        <v>4.2</v>
      </c>
      <c r="S2909">
        <v>0.25</v>
      </c>
      <c r="T2909">
        <v>49.43</v>
      </c>
      <c r="U2909">
        <v>1001</v>
      </c>
      <c r="V2909" t="s">
        <v>41</v>
      </c>
      <c r="W2909">
        <v>-6.58</v>
      </c>
      <c r="X2909" t="s">
        <v>41</v>
      </c>
      <c r="Z2909">
        <v>75.03</v>
      </c>
      <c r="AA2909">
        <v>77.97</v>
      </c>
      <c r="AB2909">
        <v>-2.94</v>
      </c>
      <c r="AC2909">
        <v>81</v>
      </c>
      <c r="AD2909" t="s">
        <v>41</v>
      </c>
      <c r="AF2909">
        <v>80</v>
      </c>
      <c r="AG2909">
        <v>80</v>
      </c>
      <c r="AH2909">
        <v>3.3</v>
      </c>
      <c r="AI2909">
        <v>3.3</v>
      </c>
      <c r="AJ2909">
        <v>0</v>
      </c>
      <c r="AK2909" t="s">
        <v>41</v>
      </c>
      <c r="AL2909" t="s">
        <v>41</v>
      </c>
      <c r="AM2909" t="s">
        <v>41</v>
      </c>
    </row>
    <row r="2910" spans="1:39" x14ac:dyDescent="0.3">
      <c r="A2910" t="s">
        <v>55</v>
      </c>
      <c r="B2910" t="s">
        <v>56</v>
      </c>
      <c r="C2910" t="s">
        <v>38</v>
      </c>
      <c r="D2910" t="s">
        <v>59</v>
      </c>
      <c r="E2910">
        <v>75</v>
      </c>
      <c r="F2910" t="s">
        <v>46</v>
      </c>
      <c r="G2910" t="s">
        <v>40</v>
      </c>
      <c r="H2910" t="s">
        <v>41</v>
      </c>
      <c r="J2910">
        <v>75.430000000000007</v>
      </c>
      <c r="K2910" t="s">
        <v>41</v>
      </c>
      <c r="L2910">
        <v>31490.12</v>
      </c>
      <c r="M2910" t="s">
        <v>41</v>
      </c>
      <c r="N2910" t="s">
        <v>41</v>
      </c>
      <c r="O2910">
        <v>1260</v>
      </c>
      <c r="P2910">
        <v>1275.42</v>
      </c>
      <c r="Q2910">
        <v>1280</v>
      </c>
      <c r="R2910">
        <v>4.42</v>
      </c>
      <c r="S2910">
        <v>0.31</v>
      </c>
      <c r="T2910">
        <v>46.85</v>
      </c>
      <c r="U2910">
        <v>1001</v>
      </c>
      <c r="V2910" t="s">
        <v>41</v>
      </c>
      <c r="W2910">
        <v>-16.95</v>
      </c>
      <c r="X2910" t="s">
        <v>41</v>
      </c>
      <c r="Z2910">
        <v>75.03</v>
      </c>
      <c r="AA2910">
        <v>77.97</v>
      </c>
      <c r="AB2910">
        <v>-2.94</v>
      </c>
      <c r="AC2910">
        <v>81.239999999999995</v>
      </c>
      <c r="AD2910" t="s">
        <v>41</v>
      </c>
      <c r="AF2910">
        <v>80</v>
      </c>
      <c r="AG2910">
        <v>80</v>
      </c>
      <c r="AH2910">
        <v>3.3</v>
      </c>
      <c r="AI2910">
        <v>3.3</v>
      </c>
      <c r="AJ2910">
        <v>0</v>
      </c>
      <c r="AK2910" t="s">
        <v>41</v>
      </c>
      <c r="AL2910" t="s">
        <v>41</v>
      </c>
      <c r="AM2910" t="s">
        <v>41</v>
      </c>
    </row>
    <row r="2911" spans="1:39" x14ac:dyDescent="0.3">
      <c r="A2911" t="s">
        <v>55</v>
      </c>
      <c r="B2911" t="s">
        <v>56</v>
      </c>
      <c r="C2911" t="s">
        <v>38</v>
      </c>
      <c r="D2911" t="s">
        <v>59</v>
      </c>
      <c r="E2911">
        <v>75</v>
      </c>
      <c r="F2911" t="s">
        <v>47</v>
      </c>
      <c r="G2911" t="s">
        <v>40</v>
      </c>
      <c r="H2911" t="s">
        <v>41</v>
      </c>
      <c r="J2911">
        <v>75.430000000000007</v>
      </c>
      <c r="K2911" t="s">
        <v>41</v>
      </c>
      <c r="L2911">
        <v>31490.12</v>
      </c>
      <c r="M2911" t="s">
        <v>41</v>
      </c>
      <c r="N2911" t="s">
        <v>41</v>
      </c>
      <c r="O2911">
        <v>1280</v>
      </c>
      <c r="P2911">
        <v>1295.18</v>
      </c>
      <c r="Q2911">
        <v>1300</v>
      </c>
      <c r="R2911">
        <v>4.18</v>
      </c>
      <c r="S2911">
        <v>0.22</v>
      </c>
      <c r="T2911">
        <v>50.95</v>
      </c>
      <c r="U2911">
        <v>1001</v>
      </c>
      <c r="V2911" t="s">
        <v>41</v>
      </c>
      <c r="W2911">
        <v>-6.28</v>
      </c>
      <c r="X2911" t="s">
        <v>41</v>
      </c>
      <c r="Z2911">
        <v>75.03</v>
      </c>
      <c r="AA2911">
        <v>77.97</v>
      </c>
      <c r="AB2911">
        <v>-2.94</v>
      </c>
      <c r="AC2911">
        <v>80.77</v>
      </c>
      <c r="AD2911" t="s">
        <v>41</v>
      </c>
      <c r="AF2911">
        <v>80</v>
      </c>
      <c r="AG2911">
        <v>80</v>
      </c>
      <c r="AH2911">
        <v>3.3</v>
      </c>
      <c r="AI2911">
        <v>3.3</v>
      </c>
      <c r="AJ2911">
        <v>0</v>
      </c>
      <c r="AK2911" t="s">
        <v>41</v>
      </c>
      <c r="AL2911" t="s">
        <v>41</v>
      </c>
      <c r="AM2911" t="s">
        <v>41</v>
      </c>
    </row>
    <row r="2912" spans="1:39" x14ac:dyDescent="0.3">
      <c r="A2912" t="s">
        <v>55</v>
      </c>
      <c r="B2912" t="s">
        <v>56</v>
      </c>
      <c r="C2912" t="s">
        <v>38</v>
      </c>
      <c r="D2912" t="s">
        <v>59</v>
      </c>
      <c r="E2912">
        <v>75</v>
      </c>
      <c r="F2912" t="s">
        <v>48</v>
      </c>
      <c r="G2912" t="s">
        <v>40</v>
      </c>
      <c r="H2912" t="s">
        <v>41</v>
      </c>
      <c r="J2912">
        <v>75.430000000000007</v>
      </c>
      <c r="K2912" t="s">
        <v>41</v>
      </c>
      <c r="L2912">
        <v>31490.12</v>
      </c>
      <c r="M2912" t="s">
        <v>41</v>
      </c>
      <c r="N2912" t="s">
        <v>41</v>
      </c>
      <c r="O2912">
        <v>1300</v>
      </c>
      <c r="P2912">
        <v>1315.52</v>
      </c>
      <c r="Q2912">
        <v>1320</v>
      </c>
      <c r="R2912">
        <v>4.5199999999999996</v>
      </c>
      <c r="S2912">
        <v>0.28999999999999998</v>
      </c>
      <c r="T2912">
        <v>47.4</v>
      </c>
      <c r="U2912">
        <v>1001</v>
      </c>
      <c r="V2912" t="s">
        <v>41</v>
      </c>
      <c r="W2912">
        <v>-9.0399999999999991</v>
      </c>
      <c r="X2912" t="s">
        <v>41</v>
      </c>
      <c r="Z2912">
        <v>75.03</v>
      </c>
      <c r="AA2912">
        <v>77.97</v>
      </c>
      <c r="AB2912">
        <v>-2.94</v>
      </c>
      <c r="AC2912">
        <v>81.239999999999995</v>
      </c>
      <c r="AD2912" t="s">
        <v>41</v>
      </c>
      <c r="AF2912">
        <v>80</v>
      </c>
      <c r="AG2912">
        <v>80</v>
      </c>
      <c r="AH2912">
        <v>3.3</v>
      </c>
      <c r="AI2912">
        <v>3.3</v>
      </c>
      <c r="AJ2912">
        <v>0</v>
      </c>
      <c r="AK2912" t="s">
        <v>41</v>
      </c>
      <c r="AL2912" t="s">
        <v>41</v>
      </c>
      <c r="AM2912" t="s">
        <v>41</v>
      </c>
    </row>
    <row r="2913" spans="1:39" x14ac:dyDescent="0.3">
      <c r="A2913" t="s">
        <v>55</v>
      </c>
      <c r="B2913" t="s">
        <v>56</v>
      </c>
      <c r="C2913" t="s">
        <v>38</v>
      </c>
      <c r="D2913" t="s">
        <v>59</v>
      </c>
      <c r="E2913">
        <v>75</v>
      </c>
      <c r="F2913" t="s">
        <v>49</v>
      </c>
      <c r="G2913" t="s">
        <v>40</v>
      </c>
      <c r="H2913" t="s">
        <v>41</v>
      </c>
      <c r="J2913">
        <v>75.430000000000007</v>
      </c>
      <c r="K2913" t="s">
        <v>41</v>
      </c>
      <c r="L2913">
        <v>31490.12</v>
      </c>
      <c r="M2913" t="s">
        <v>41</v>
      </c>
      <c r="N2913" t="s">
        <v>41</v>
      </c>
      <c r="O2913">
        <v>1320</v>
      </c>
      <c r="P2913">
        <v>1335.2</v>
      </c>
      <c r="Q2913">
        <v>1340</v>
      </c>
      <c r="R2913">
        <v>4.2</v>
      </c>
      <c r="S2913">
        <v>0.25</v>
      </c>
      <c r="T2913">
        <v>49.43</v>
      </c>
      <c r="U2913">
        <v>1001</v>
      </c>
      <c r="V2913" t="s">
        <v>41</v>
      </c>
      <c r="W2913">
        <v>-6.9</v>
      </c>
      <c r="X2913" t="s">
        <v>41</v>
      </c>
      <c r="Z2913">
        <v>75.03</v>
      </c>
      <c r="AA2913">
        <v>77.97</v>
      </c>
      <c r="AB2913">
        <v>-2.94</v>
      </c>
      <c r="AC2913">
        <v>81</v>
      </c>
      <c r="AD2913" t="s">
        <v>41</v>
      </c>
      <c r="AF2913">
        <v>80</v>
      </c>
      <c r="AG2913">
        <v>80</v>
      </c>
      <c r="AH2913">
        <v>3.3</v>
      </c>
      <c r="AI2913">
        <v>3.3</v>
      </c>
      <c r="AJ2913">
        <v>0</v>
      </c>
      <c r="AK2913" t="s">
        <v>41</v>
      </c>
      <c r="AL2913" t="s">
        <v>41</v>
      </c>
      <c r="AM2913" t="s">
        <v>41</v>
      </c>
    </row>
    <row r="2914" spans="1:39" x14ac:dyDescent="0.3">
      <c r="A2914" t="s">
        <v>55</v>
      </c>
      <c r="B2914" t="s">
        <v>56</v>
      </c>
      <c r="C2914" t="s">
        <v>38</v>
      </c>
      <c r="D2914" t="s">
        <v>59</v>
      </c>
      <c r="E2914">
        <v>75</v>
      </c>
      <c r="F2914" t="s">
        <v>39</v>
      </c>
      <c r="G2914" t="s">
        <v>40</v>
      </c>
      <c r="H2914" t="s">
        <v>41</v>
      </c>
      <c r="J2914">
        <v>75.040000000000006</v>
      </c>
      <c r="K2914" t="s">
        <v>41</v>
      </c>
      <c r="L2914">
        <v>31570.59</v>
      </c>
      <c r="M2914" t="s">
        <v>41</v>
      </c>
      <c r="N2914" t="s">
        <v>41</v>
      </c>
      <c r="O2914">
        <v>1260</v>
      </c>
      <c r="P2914">
        <v>1275.42</v>
      </c>
      <c r="Q2914">
        <v>1280</v>
      </c>
      <c r="R2914">
        <v>4.42</v>
      </c>
      <c r="S2914">
        <v>0.31</v>
      </c>
      <c r="T2914">
        <v>50.07</v>
      </c>
      <c r="U2914">
        <v>1001</v>
      </c>
      <c r="V2914" t="s">
        <v>41</v>
      </c>
      <c r="W2914">
        <v>-10.99</v>
      </c>
      <c r="X2914" t="s">
        <v>41</v>
      </c>
      <c r="Z2914">
        <v>75.010000000000005</v>
      </c>
      <c r="AA2914">
        <v>77.81</v>
      </c>
      <c r="AB2914">
        <v>-2.8</v>
      </c>
      <c r="AC2914">
        <v>81.16</v>
      </c>
      <c r="AD2914" t="s">
        <v>41</v>
      </c>
      <c r="AF2914">
        <v>90</v>
      </c>
      <c r="AG2914">
        <v>90</v>
      </c>
      <c r="AH2914">
        <v>3.3</v>
      </c>
      <c r="AI2914">
        <v>3.3</v>
      </c>
      <c r="AJ2914">
        <v>0</v>
      </c>
      <c r="AK2914" t="s">
        <v>41</v>
      </c>
      <c r="AL2914" t="s">
        <v>41</v>
      </c>
      <c r="AM2914" t="s">
        <v>41</v>
      </c>
    </row>
    <row r="2915" spans="1:39" x14ac:dyDescent="0.3">
      <c r="A2915" t="s">
        <v>55</v>
      </c>
      <c r="B2915" t="s">
        <v>56</v>
      </c>
      <c r="C2915" t="s">
        <v>38</v>
      </c>
      <c r="D2915" t="s">
        <v>59</v>
      </c>
      <c r="E2915">
        <v>75</v>
      </c>
      <c r="F2915" t="s">
        <v>43</v>
      </c>
      <c r="G2915" t="s">
        <v>40</v>
      </c>
      <c r="H2915" t="s">
        <v>41</v>
      </c>
      <c r="J2915">
        <v>75.040000000000006</v>
      </c>
      <c r="K2915" t="s">
        <v>41</v>
      </c>
      <c r="L2915">
        <v>31570.59</v>
      </c>
      <c r="M2915" t="s">
        <v>41</v>
      </c>
      <c r="N2915" t="s">
        <v>41</v>
      </c>
      <c r="O2915">
        <v>1280</v>
      </c>
      <c r="P2915">
        <v>1295.18</v>
      </c>
      <c r="Q2915">
        <v>1300</v>
      </c>
      <c r="R2915">
        <v>4.18</v>
      </c>
      <c r="S2915">
        <v>0.22</v>
      </c>
      <c r="T2915">
        <v>52.69</v>
      </c>
      <c r="U2915">
        <v>1001</v>
      </c>
      <c r="V2915" t="s">
        <v>41</v>
      </c>
      <c r="W2915">
        <v>-5</v>
      </c>
      <c r="X2915" t="s">
        <v>41</v>
      </c>
      <c r="Z2915">
        <v>75.010000000000005</v>
      </c>
      <c r="AA2915">
        <v>77.81</v>
      </c>
      <c r="AB2915">
        <v>-2.8</v>
      </c>
      <c r="AC2915">
        <v>80.61</v>
      </c>
      <c r="AD2915" t="s">
        <v>41</v>
      </c>
      <c r="AF2915">
        <v>90</v>
      </c>
      <c r="AG2915">
        <v>90</v>
      </c>
      <c r="AH2915">
        <v>3.3</v>
      </c>
      <c r="AI2915">
        <v>3.3</v>
      </c>
      <c r="AJ2915">
        <v>0</v>
      </c>
      <c r="AK2915" t="s">
        <v>41</v>
      </c>
      <c r="AL2915" t="s">
        <v>41</v>
      </c>
      <c r="AM2915" t="s">
        <v>41</v>
      </c>
    </row>
    <row r="2916" spans="1:39" x14ac:dyDescent="0.3">
      <c r="A2916" t="s">
        <v>55</v>
      </c>
      <c r="B2916" t="s">
        <v>56</v>
      </c>
      <c r="C2916" t="s">
        <v>38</v>
      </c>
      <c r="D2916" t="s">
        <v>59</v>
      </c>
      <c r="E2916">
        <v>75</v>
      </c>
      <c r="F2916" t="s">
        <v>44</v>
      </c>
      <c r="G2916" t="s">
        <v>40</v>
      </c>
      <c r="H2916" t="s">
        <v>41</v>
      </c>
      <c r="J2916">
        <v>75.040000000000006</v>
      </c>
      <c r="K2916" t="s">
        <v>41</v>
      </c>
      <c r="L2916">
        <v>31570.59</v>
      </c>
      <c r="M2916" t="s">
        <v>41</v>
      </c>
      <c r="N2916" t="s">
        <v>41</v>
      </c>
      <c r="O2916">
        <v>1300</v>
      </c>
      <c r="P2916">
        <v>1315.54</v>
      </c>
      <c r="Q2916">
        <v>1320</v>
      </c>
      <c r="R2916">
        <v>4.54</v>
      </c>
      <c r="S2916">
        <v>0.28000000000000003</v>
      </c>
      <c r="T2916">
        <v>48.52</v>
      </c>
      <c r="U2916">
        <v>1001</v>
      </c>
      <c r="V2916" t="s">
        <v>41</v>
      </c>
      <c r="W2916">
        <v>-5.64</v>
      </c>
      <c r="X2916" t="s">
        <v>41</v>
      </c>
      <c r="Z2916">
        <v>75.010000000000005</v>
      </c>
      <c r="AA2916">
        <v>77.81</v>
      </c>
      <c r="AB2916">
        <v>-2.8</v>
      </c>
      <c r="AC2916">
        <v>81.16</v>
      </c>
      <c r="AD2916" t="s">
        <v>41</v>
      </c>
      <c r="AF2916">
        <v>90</v>
      </c>
      <c r="AG2916">
        <v>90</v>
      </c>
      <c r="AH2916">
        <v>3.3</v>
      </c>
      <c r="AI2916">
        <v>3.3</v>
      </c>
      <c r="AJ2916">
        <v>0</v>
      </c>
      <c r="AK2916" t="s">
        <v>41</v>
      </c>
      <c r="AL2916" t="s">
        <v>41</v>
      </c>
      <c r="AM2916" t="s">
        <v>41</v>
      </c>
    </row>
    <row r="2917" spans="1:39" x14ac:dyDescent="0.3">
      <c r="A2917" t="s">
        <v>55</v>
      </c>
      <c r="B2917" t="s">
        <v>56</v>
      </c>
      <c r="C2917" t="s">
        <v>38</v>
      </c>
      <c r="D2917" t="s">
        <v>59</v>
      </c>
      <c r="E2917">
        <v>75</v>
      </c>
      <c r="F2917" t="s">
        <v>45</v>
      </c>
      <c r="G2917" t="s">
        <v>40</v>
      </c>
      <c r="H2917" t="s">
        <v>41</v>
      </c>
      <c r="J2917">
        <v>75.040000000000006</v>
      </c>
      <c r="K2917" t="s">
        <v>41</v>
      </c>
      <c r="L2917">
        <v>31570.59</v>
      </c>
      <c r="M2917" t="s">
        <v>41</v>
      </c>
      <c r="N2917" t="s">
        <v>41</v>
      </c>
      <c r="O2917">
        <v>1320</v>
      </c>
      <c r="P2917">
        <v>1335.2</v>
      </c>
      <c r="Q2917">
        <v>1340</v>
      </c>
      <c r="R2917">
        <v>4.2</v>
      </c>
      <c r="S2917">
        <v>0.25</v>
      </c>
      <c r="T2917">
        <v>50.32</v>
      </c>
      <c r="U2917">
        <v>1001</v>
      </c>
      <c r="V2917" t="s">
        <v>41</v>
      </c>
      <c r="W2917">
        <v>-5.37</v>
      </c>
      <c r="X2917" t="s">
        <v>41</v>
      </c>
      <c r="Z2917">
        <v>75.010000000000005</v>
      </c>
      <c r="AA2917">
        <v>77.81</v>
      </c>
      <c r="AB2917">
        <v>-2.8</v>
      </c>
      <c r="AC2917">
        <v>80.92</v>
      </c>
      <c r="AD2917" t="s">
        <v>41</v>
      </c>
      <c r="AF2917">
        <v>90</v>
      </c>
      <c r="AG2917">
        <v>90</v>
      </c>
      <c r="AH2917">
        <v>3.3</v>
      </c>
      <c r="AI2917">
        <v>3.3</v>
      </c>
      <c r="AJ2917">
        <v>0</v>
      </c>
      <c r="AK2917" t="s">
        <v>41</v>
      </c>
      <c r="AL2917" t="s">
        <v>41</v>
      </c>
      <c r="AM2917" t="s">
        <v>41</v>
      </c>
    </row>
    <row r="2918" spans="1:39" x14ac:dyDescent="0.3">
      <c r="A2918" t="s">
        <v>55</v>
      </c>
      <c r="B2918" t="s">
        <v>56</v>
      </c>
      <c r="C2918" t="s">
        <v>38</v>
      </c>
      <c r="D2918" t="s">
        <v>59</v>
      </c>
      <c r="E2918">
        <v>75</v>
      </c>
      <c r="F2918" t="s">
        <v>46</v>
      </c>
      <c r="G2918" t="s">
        <v>40</v>
      </c>
      <c r="H2918" t="s">
        <v>41</v>
      </c>
      <c r="J2918">
        <v>75.040000000000006</v>
      </c>
      <c r="K2918" t="s">
        <v>41</v>
      </c>
      <c r="L2918">
        <v>31570.59</v>
      </c>
      <c r="M2918" t="s">
        <v>41</v>
      </c>
      <c r="N2918" t="s">
        <v>41</v>
      </c>
      <c r="O2918">
        <v>1260</v>
      </c>
      <c r="P2918">
        <v>1275.42</v>
      </c>
      <c r="Q2918">
        <v>1280</v>
      </c>
      <c r="R2918">
        <v>4.42</v>
      </c>
      <c r="S2918">
        <v>0.31</v>
      </c>
      <c r="T2918">
        <v>50.07</v>
      </c>
      <c r="U2918">
        <v>1001</v>
      </c>
      <c r="V2918" t="s">
        <v>41</v>
      </c>
      <c r="W2918">
        <v>-13.33</v>
      </c>
      <c r="X2918" t="s">
        <v>41</v>
      </c>
      <c r="Z2918">
        <v>75.010000000000005</v>
      </c>
      <c r="AA2918">
        <v>77.81</v>
      </c>
      <c r="AB2918">
        <v>-2.8</v>
      </c>
      <c r="AC2918">
        <v>81.16</v>
      </c>
      <c r="AD2918" t="s">
        <v>41</v>
      </c>
      <c r="AF2918">
        <v>90</v>
      </c>
      <c r="AG2918">
        <v>90</v>
      </c>
      <c r="AH2918">
        <v>3.3</v>
      </c>
      <c r="AI2918">
        <v>3.3</v>
      </c>
      <c r="AJ2918">
        <v>0</v>
      </c>
      <c r="AK2918" t="s">
        <v>41</v>
      </c>
      <c r="AL2918" t="s">
        <v>41</v>
      </c>
      <c r="AM2918" t="s">
        <v>41</v>
      </c>
    </row>
    <row r="2919" spans="1:39" x14ac:dyDescent="0.3">
      <c r="A2919" t="s">
        <v>55</v>
      </c>
      <c r="B2919" t="s">
        <v>56</v>
      </c>
      <c r="C2919" t="s">
        <v>38</v>
      </c>
      <c r="D2919" t="s">
        <v>59</v>
      </c>
      <c r="E2919">
        <v>75</v>
      </c>
      <c r="F2919" t="s">
        <v>47</v>
      </c>
      <c r="G2919" t="s">
        <v>40</v>
      </c>
      <c r="H2919" t="s">
        <v>41</v>
      </c>
      <c r="J2919">
        <v>75.040000000000006</v>
      </c>
      <c r="K2919" t="s">
        <v>41</v>
      </c>
      <c r="L2919">
        <v>31570.59</v>
      </c>
      <c r="M2919" t="s">
        <v>41</v>
      </c>
      <c r="N2919" t="s">
        <v>41</v>
      </c>
      <c r="O2919">
        <v>1280</v>
      </c>
      <c r="P2919">
        <v>1295.18</v>
      </c>
      <c r="Q2919">
        <v>1300</v>
      </c>
      <c r="R2919">
        <v>4.18</v>
      </c>
      <c r="S2919">
        <v>0.22</v>
      </c>
      <c r="T2919">
        <v>52.69</v>
      </c>
      <c r="U2919">
        <v>1001</v>
      </c>
      <c r="V2919" t="s">
        <v>41</v>
      </c>
      <c r="W2919">
        <v>-4.16</v>
      </c>
      <c r="X2919" t="s">
        <v>41</v>
      </c>
      <c r="Z2919">
        <v>75.010000000000005</v>
      </c>
      <c r="AA2919">
        <v>77.81</v>
      </c>
      <c r="AB2919">
        <v>-2.8</v>
      </c>
      <c r="AC2919">
        <v>80.61</v>
      </c>
      <c r="AD2919" t="s">
        <v>41</v>
      </c>
      <c r="AF2919">
        <v>90</v>
      </c>
      <c r="AG2919">
        <v>90</v>
      </c>
      <c r="AH2919">
        <v>3.3</v>
      </c>
      <c r="AI2919">
        <v>3.3</v>
      </c>
      <c r="AJ2919">
        <v>0</v>
      </c>
      <c r="AK2919" t="s">
        <v>41</v>
      </c>
      <c r="AL2919" t="s">
        <v>41</v>
      </c>
      <c r="AM2919" t="s">
        <v>41</v>
      </c>
    </row>
    <row r="2920" spans="1:39" x14ac:dyDescent="0.3">
      <c r="A2920" t="s">
        <v>55</v>
      </c>
      <c r="B2920" t="s">
        <v>56</v>
      </c>
      <c r="C2920" t="s">
        <v>38</v>
      </c>
      <c r="D2920" t="s">
        <v>59</v>
      </c>
      <c r="E2920">
        <v>75</v>
      </c>
      <c r="F2920" t="s">
        <v>48</v>
      </c>
      <c r="G2920" t="s">
        <v>40</v>
      </c>
      <c r="H2920" t="s">
        <v>41</v>
      </c>
      <c r="J2920">
        <v>75.040000000000006</v>
      </c>
      <c r="K2920" t="s">
        <v>41</v>
      </c>
      <c r="L2920">
        <v>31570.59</v>
      </c>
      <c r="M2920" t="s">
        <v>41</v>
      </c>
      <c r="N2920" t="s">
        <v>41</v>
      </c>
      <c r="O2920">
        <v>1300</v>
      </c>
      <c r="P2920">
        <v>1315.54</v>
      </c>
      <c r="Q2920">
        <v>1320</v>
      </c>
      <c r="R2920">
        <v>4.54</v>
      </c>
      <c r="S2920">
        <v>0.28000000000000003</v>
      </c>
      <c r="T2920">
        <v>48.52</v>
      </c>
      <c r="U2920">
        <v>1001</v>
      </c>
      <c r="V2920" t="s">
        <v>41</v>
      </c>
      <c r="W2920">
        <v>-7.07</v>
      </c>
      <c r="X2920" t="s">
        <v>41</v>
      </c>
      <c r="Z2920">
        <v>75.010000000000005</v>
      </c>
      <c r="AA2920">
        <v>77.81</v>
      </c>
      <c r="AB2920">
        <v>-2.8</v>
      </c>
      <c r="AC2920">
        <v>81.16</v>
      </c>
      <c r="AD2920" t="s">
        <v>41</v>
      </c>
      <c r="AF2920">
        <v>90</v>
      </c>
      <c r="AG2920">
        <v>90</v>
      </c>
      <c r="AH2920">
        <v>3.3</v>
      </c>
      <c r="AI2920">
        <v>3.3</v>
      </c>
      <c r="AJ2920">
        <v>0</v>
      </c>
      <c r="AK2920" t="s">
        <v>41</v>
      </c>
      <c r="AL2920" t="s">
        <v>41</v>
      </c>
      <c r="AM2920" t="s">
        <v>41</v>
      </c>
    </row>
    <row r="2921" spans="1:39" x14ac:dyDescent="0.3">
      <c r="A2921" t="s">
        <v>55</v>
      </c>
      <c r="B2921" t="s">
        <v>56</v>
      </c>
      <c r="C2921" t="s">
        <v>38</v>
      </c>
      <c r="D2921" t="s">
        <v>59</v>
      </c>
      <c r="E2921">
        <v>75</v>
      </c>
      <c r="F2921" t="s">
        <v>49</v>
      </c>
      <c r="G2921" t="s">
        <v>40</v>
      </c>
      <c r="H2921" t="s">
        <v>41</v>
      </c>
      <c r="J2921">
        <v>75.040000000000006</v>
      </c>
      <c r="K2921" t="s">
        <v>41</v>
      </c>
      <c r="L2921">
        <v>31570.59</v>
      </c>
      <c r="M2921" t="s">
        <v>41</v>
      </c>
      <c r="N2921" t="s">
        <v>41</v>
      </c>
      <c r="O2921">
        <v>1320</v>
      </c>
      <c r="P2921">
        <v>1335.2</v>
      </c>
      <c r="Q2921">
        <v>1340</v>
      </c>
      <c r="R2921">
        <v>4.2</v>
      </c>
      <c r="S2921">
        <v>0.25</v>
      </c>
      <c r="T2921">
        <v>50.32</v>
      </c>
      <c r="U2921">
        <v>1001</v>
      </c>
      <c r="V2921" t="s">
        <v>41</v>
      </c>
      <c r="W2921">
        <v>-5.74</v>
      </c>
      <c r="X2921" t="s">
        <v>41</v>
      </c>
      <c r="Z2921">
        <v>75.010000000000005</v>
      </c>
      <c r="AA2921">
        <v>77.81</v>
      </c>
      <c r="AB2921">
        <v>-2.8</v>
      </c>
      <c r="AC2921">
        <v>80.92</v>
      </c>
      <c r="AD2921" t="s">
        <v>41</v>
      </c>
      <c r="AF2921">
        <v>90</v>
      </c>
      <c r="AG2921">
        <v>90</v>
      </c>
      <c r="AH2921">
        <v>3.3</v>
      </c>
      <c r="AI2921">
        <v>3.3</v>
      </c>
      <c r="AJ2921">
        <v>0</v>
      </c>
      <c r="AK2921" t="s">
        <v>41</v>
      </c>
      <c r="AL2921" t="s">
        <v>41</v>
      </c>
      <c r="AM2921" t="s">
        <v>41</v>
      </c>
    </row>
    <row r="2922" spans="1:39" x14ac:dyDescent="0.3">
      <c r="A2922" t="s">
        <v>55</v>
      </c>
      <c r="B2922" t="s">
        <v>56</v>
      </c>
      <c r="C2922" t="s">
        <v>38</v>
      </c>
      <c r="D2922" t="s">
        <v>59</v>
      </c>
      <c r="E2922">
        <v>75</v>
      </c>
      <c r="F2922" t="s">
        <v>39</v>
      </c>
      <c r="G2922" t="s">
        <v>40</v>
      </c>
      <c r="H2922" t="s">
        <v>41</v>
      </c>
      <c r="J2922">
        <v>76.44</v>
      </c>
      <c r="K2922" t="s">
        <v>41</v>
      </c>
      <c r="L2922">
        <v>31652.47</v>
      </c>
      <c r="M2922" t="s">
        <v>41</v>
      </c>
      <c r="N2922" t="s">
        <v>41</v>
      </c>
      <c r="O2922">
        <v>1260</v>
      </c>
      <c r="P2922">
        <v>1275.44</v>
      </c>
      <c r="Q2922">
        <v>1280</v>
      </c>
      <c r="R2922">
        <v>4.4400000000000004</v>
      </c>
      <c r="S2922">
        <v>0.31</v>
      </c>
      <c r="T2922">
        <v>51.95</v>
      </c>
      <c r="U2922">
        <v>1001</v>
      </c>
      <c r="V2922" t="s">
        <v>41</v>
      </c>
      <c r="W2922">
        <v>-9.11</v>
      </c>
      <c r="X2922" t="s">
        <v>41</v>
      </c>
      <c r="Z2922">
        <v>75.02</v>
      </c>
      <c r="AA2922">
        <v>77.73</v>
      </c>
      <c r="AB2922">
        <v>-2.71</v>
      </c>
      <c r="AC2922">
        <v>81.16</v>
      </c>
      <c r="AD2922" t="s">
        <v>41</v>
      </c>
      <c r="AF2922">
        <v>100</v>
      </c>
      <c r="AG2922">
        <v>100</v>
      </c>
      <c r="AH2922">
        <v>3.3</v>
      </c>
      <c r="AI2922">
        <v>3.3</v>
      </c>
      <c r="AJ2922">
        <v>0</v>
      </c>
      <c r="AK2922" t="s">
        <v>41</v>
      </c>
      <c r="AL2922" t="s">
        <v>41</v>
      </c>
      <c r="AM2922" t="s">
        <v>41</v>
      </c>
    </row>
    <row r="2923" spans="1:39" x14ac:dyDescent="0.3">
      <c r="A2923" t="s">
        <v>55</v>
      </c>
      <c r="B2923" t="s">
        <v>56</v>
      </c>
      <c r="C2923" t="s">
        <v>38</v>
      </c>
      <c r="D2923" t="s">
        <v>59</v>
      </c>
      <c r="E2923">
        <v>75</v>
      </c>
      <c r="F2923" t="s">
        <v>43</v>
      </c>
      <c r="G2923" t="s">
        <v>40</v>
      </c>
      <c r="H2923" t="s">
        <v>41</v>
      </c>
      <c r="J2923">
        <v>76.44</v>
      </c>
      <c r="K2923" t="s">
        <v>41</v>
      </c>
      <c r="L2923">
        <v>31652.47</v>
      </c>
      <c r="M2923" t="s">
        <v>41</v>
      </c>
      <c r="N2923" t="s">
        <v>41</v>
      </c>
      <c r="O2923">
        <v>1280</v>
      </c>
      <c r="P2923">
        <v>1295.2</v>
      </c>
      <c r="Q2923">
        <v>1300</v>
      </c>
      <c r="R2923">
        <v>4.2</v>
      </c>
      <c r="S2923">
        <v>0.23</v>
      </c>
      <c r="T2923">
        <v>53.84</v>
      </c>
      <c r="U2923">
        <v>1001</v>
      </c>
      <c r="V2923" t="s">
        <v>41</v>
      </c>
      <c r="W2923">
        <v>-3.68</v>
      </c>
      <c r="X2923" t="s">
        <v>41</v>
      </c>
      <c r="Z2923">
        <v>75.02</v>
      </c>
      <c r="AA2923">
        <v>77.73</v>
      </c>
      <c r="AB2923">
        <v>-2.71</v>
      </c>
      <c r="AC2923">
        <v>80.61</v>
      </c>
      <c r="AD2923" t="s">
        <v>41</v>
      </c>
      <c r="AF2923">
        <v>100</v>
      </c>
      <c r="AG2923">
        <v>100</v>
      </c>
      <c r="AH2923">
        <v>3.3</v>
      </c>
      <c r="AI2923">
        <v>3.3</v>
      </c>
      <c r="AJ2923">
        <v>0</v>
      </c>
      <c r="AK2923" t="s">
        <v>41</v>
      </c>
      <c r="AL2923" t="s">
        <v>41</v>
      </c>
      <c r="AM2923" t="s">
        <v>41</v>
      </c>
    </row>
    <row r="2924" spans="1:39" x14ac:dyDescent="0.3">
      <c r="A2924" t="s">
        <v>55</v>
      </c>
      <c r="B2924" t="s">
        <v>56</v>
      </c>
      <c r="C2924" t="s">
        <v>38</v>
      </c>
      <c r="D2924" t="s">
        <v>59</v>
      </c>
      <c r="E2924">
        <v>75</v>
      </c>
      <c r="F2924" t="s">
        <v>44</v>
      </c>
      <c r="G2924" t="s">
        <v>40</v>
      </c>
      <c r="H2924" t="s">
        <v>41</v>
      </c>
      <c r="J2924">
        <v>76.44</v>
      </c>
      <c r="K2924" t="s">
        <v>41</v>
      </c>
      <c r="L2924">
        <v>31652.47</v>
      </c>
      <c r="M2924" t="s">
        <v>41</v>
      </c>
      <c r="N2924" t="s">
        <v>41</v>
      </c>
      <c r="O2924">
        <v>1300</v>
      </c>
      <c r="P2924">
        <v>1315.54</v>
      </c>
      <c r="Q2924">
        <v>1320</v>
      </c>
      <c r="R2924">
        <v>4.54</v>
      </c>
      <c r="S2924">
        <v>0.28000000000000003</v>
      </c>
      <c r="T2924">
        <v>49.35</v>
      </c>
      <c r="U2924">
        <v>1001</v>
      </c>
      <c r="V2924" t="s">
        <v>41</v>
      </c>
      <c r="W2924">
        <v>-4.57</v>
      </c>
      <c r="X2924" t="s">
        <v>41</v>
      </c>
      <c r="Z2924">
        <v>75.02</v>
      </c>
      <c r="AA2924">
        <v>77.73</v>
      </c>
      <c r="AB2924">
        <v>-2.71</v>
      </c>
      <c r="AC2924">
        <v>81.08</v>
      </c>
      <c r="AD2924" t="s">
        <v>41</v>
      </c>
      <c r="AF2924">
        <v>100</v>
      </c>
      <c r="AG2924">
        <v>100</v>
      </c>
      <c r="AH2924">
        <v>3.3</v>
      </c>
      <c r="AI2924">
        <v>3.3</v>
      </c>
      <c r="AJ2924">
        <v>0</v>
      </c>
      <c r="AK2924" t="s">
        <v>41</v>
      </c>
      <c r="AL2924" t="s">
        <v>41</v>
      </c>
      <c r="AM2924" t="s">
        <v>41</v>
      </c>
    </row>
    <row r="2925" spans="1:39" x14ac:dyDescent="0.3">
      <c r="A2925" t="s">
        <v>55</v>
      </c>
      <c r="B2925" t="s">
        <v>56</v>
      </c>
      <c r="C2925" t="s">
        <v>38</v>
      </c>
      <c r="D2925" t="s">
        <v>59</v>
      </c>
      <c r="E2925">
        <v>75</v>
      </c>
      <c r="F2925" t="s">
        <v>45</v>
      </c>
      <c r="G2925" t="s">
        <v>40</v>
      </c>
      <c r="H2925" t="s">
        <v>41</v>
      </c>
      <c r="J2925">
        <v>76.44</v>
      </c>
      <c r="K2925" t="s">
        <v>41</v>
      </c>
      <c r="L2925">
        <v>31652.47</v>
      </c>
      <c r="M2925" t="s">
        <v>41</v>
      </c>
      <c r="N2925" t="s">
        <v>41</v>
      </c>
      <c r="O2925">
        <v>1320</v>
      </c>
      <c r="P2925">
        <v>1335.22</v>
      </c>
      <c r="Q2925">
        <v>1340</v>
      </c>
      <c r="R2925">
        <v>4.22</v>
      </c>
      <c r="S2925">
        <v>0.25</v>
      </c>
      <c r="T2925">
        <v>51.17</v>
      </c>
      <c r="U2925">
        <v>1001</v>
      </c>
      <c r="V2925" t="s">
        <v>41</v>
      </c>
      <c r="W2925">
        <v>-4.53</v>
      </c>
      <c r="X2925" t="s">
        <v>41</v>
      </c>
      <c r="Z2925">
        <v>75.02</v>
      </c>
      <c r="AA2925">
        <v>77.73</v>
      </c>
      <c r="AB2925">
        <v>-2.71</v>
      </c>
      <c r="AC2925">
        <v>80.92</v>
      </c>
      <c r="AD2925" t="s">
        <v>41</v>
      </c>
      <c r="AF2925">
        <v>100</v>
      </c>
      <c r="AG2925">
        <v>100</v>
      </c>
      <c r="AH2925">
        <v>3.3</v>
      </c>
      <c r="AI2925">
        <v>3.3</v>
      </c>
      <c r="AJ2925">
        <v>0</v>
      </c>
      <c r="AK2925" t="s">
        <v>41</v>
      </c>
      <c r="AL2925" t="s">
        <v>41</v>
      </c>
      <c r="AM2925" t="s">
        <v>41</v>
      </c>
    </row>
    <row r="2926" spans="1:39" x14ac:dyDescent="0.3">
      <c r="A2926" t="s">
        <v>55</v>
      </c>
      <c r="B2926" t="s">
        <v>56</v>
      </c>
      <c r="C2926" t="s">
        <v>38</v>
      </c>
      <c r="D2926" t="s">
        <v>59</v>
      </c>
      <c r="E2926">
        <v>75</v>
      </c>
      <c r="F2926" t="s">
        <v>46</v>
      </c>
      <c r="G2926" t="s">
        <v>40</v>
      </c>
      <c r="H2926" t="s">
        <v>41</v>
      </c>
      <c r="J2926">
        <v>76.44</v>
      </c>
      <c r="K2926" t="s">
        <v>41</v>
      </c>
      <c r="L2926">
        <v>31652.47</v>
      </c>
      <c r="M2926" t="s">
        <v>41</v>
      </c>
      <c r="N2926" t="s">
        <v>41</v>
      </c>
      <c r="O2926">
        <v>1260</v>
      </c>
      <c r="P2926">
        <v>1275.44</v>
      </c>
      <c r="Q2926">
        <v>1280</v>
      </c>
      <c r="R2926">
        <v>4.4400000000000004</v>
      </c>
      <c r="S2926">
        <v>0.31</v>
      </c>
      <c r="T2926">
        <v>51.95</v>
      </c>
      <c r="U2926">
        <v>1001</v>
      </c>
      <c r="V2926" t="s">
        <v>41</v>
      </c>
      <c r="W2926">
        <v>-11.62</v>
      </c>
      <c r="X2926" t="s">
        <v>41</v>
      </c>
      <c r="Z2926">
        <v>75.02</v>
      </c>
      <c r="AA2926">
        <v>77.73</v>
      </c>
      <c r="AB2926">
        <v>-2.71</v>
      </c>
      <c r="AC2926">
        <v>81.16</v>
      </c>
      <c r="AD2926" t="s">
        <v>41</v>
      </c>
      <c r="AF2926">
        <v>100</v>
      </c>
      <c r="AG2926">
        <v>100</v>
      </c>
      <c r="AH2926">
        <v>3.3</v>
      </c>
      <c r="AI2926">
        <v>3.3</v>
      </c>
      <c r="AJ2926">
        <v>0</v>
      </c>
      <c r="AK2926" t="s">
        <v>41</v>
      </c>
      <c r="AL2926" t="s">
        <v>41</v>
      </c>
      <c r="AM2926" t="s">
        <v>41</v>
      </c>
    </row>
    <row r="2927" spans="1:39" x14ac:dyDescent="0.3">
      <c r="A2927" t="s">
        <v>55</v>
      </c>
      <c r="B2927" t="s">
        <v>56</v>
      </c>
      <c r="C2927" t="s">
        <v>38</v>
      </c>
      <c r="D2927" t="s">
        <v>59</v>
      </c>
      <c r="E2927">
        <v>75</v>
      </c>
      <c r="F2927" t="s">
        <v>47</v>
      </c>
      <c r="G2927" t="s">
        <v>40</v>
      </c>
      <c r="H2927" t="s">
        <v>41</v>
      </c>
      <c r="J2927">
        <v>76.44</v>
      </c>
      <c r="K2927" t="s">
        <v>41</v>
      </c>
      <c r="L2927">
        <v>31652.47</v>
      </c>
      <c r="M2927" t="s">
        <v>41</v>
      </c>
      <c r="N2927" t="s">
        <v>41</v>
      </c>
      <c r="O2927">
        <v>1280</v>
      </c>
      <c r="P2927">
        <v>1295.2</v>
      </c>
      <c r="Q2927">
        <v>1300</v>
      </c>
      <c r="R2927">
        <v>4.2</v>
      </c>
      <c r="S2927">
        <v>0.23</v>
      </c>
      <c r="T2927">
        <v>53.84</v>
      </c>
      <c r="U2927">
        <v>1001</v>
      </c>
      <c r="V2927" t="s">
        <v>41</v>
      </c>
      <c r="W2927">
        <v>-2.87</v>
      </c>
      <c r="X2927" t="s">
        <v>41</v>
      </c>
      <c r="Z2927">
        <v>75.02</v>
      </c>
      <c r="AA2927">
        <v>77.73</v>
      </c>
      <c r="AB2927">
        <v>-2.71</v>
      </c>
      <c r="AC2927">
        <v>80.61</v>
      </c>
      <c r="AD2927" t="s">
        <v>41</v>
      </c>
      <c r="AF2927">
        <v>100</v>
      </c>
      <c r="AG2927">
        <v>100</v>
      </c>
      <c r="AH2927">
        <v>3.3</v>
      </c>
      <c r="AI2927">
        <v>3.3</v>
      </c>
      <c r="AJ2927">
        <v>0</v>
      </c>
      <c r="AK2927" t="s">
        <v>41</v>
      </c>
      <c r="AL2927" t="s">
        <v>41</v>
      </c>
      <c r="AM2927" t="s">
        <v>41</v>
      </c>
    </row>
    <row r="2928" spans="1:39" x14ac:dyDescent="0.3">
      <c r="A2928" t="s">
        <v>55</v>
      </c>
      <c r="B2928" t="s">
        <v>56</v>
      </c>
      <c r="C2928" t="s">
        <v>38</v>
      </c>
      <c r="D2928" t="s">
        <v>59</v>
      </c>
      <c r="E2928">
        <v>75</v>
      </c>
      <c r="F2928" t="s">
        <v>48</v>
      </c>
      <c r="G2928" t="s">
        <v>40</v>
      </c>
      <c r="H2928" t="s">
        <v>41</v>
      </c>
      <c r="J2928">
        <v>76.44</v>
      </c>
      <c r="K2928" t="s">
        <v>41</v>
      </c>
      <c r="L2928">
        <v>31652.47</v>
      </c>
      <c r="M2928" t="s">
        <v>41</v>
      </c>
      <c r="N2928" t="s">
        <v>41</v>
      </c>
      <c r="O2928">
        <v>1300</v>
      </c>
      <c r="P2928">
        <v>1315.54</v>
      </c>
      <c r="Q2928">
        <v>1320</v>
      </c>
      <c r="R2928">
        <v>4.54</v>
      </c>
      <c r="S2928">
        <v>0.28000000000000003</v>
      </c>
      <c r="T2928">
        <v>49.35</v>
      </c>
      <c r="U2928">
        <v>1001</v>
      </c>
      <c r="V2928" t="s">
        <v>41</v>
      </c>
      <c r="W2928">
        <v>-5.71</v>
      </c>
      <c r="X2928" t="s">
        <v>41</v>
      </c>
      <c r="Z2928">
        <v>75.02</v>
      </c>
      <c r="AA2928">
        <v>77.73</v>
      </c>
      <c r="AB2928">
        <v>-2.71</v>
      </c>
      <c r="AC2928">
        <v>81.08</v>
      </c>
      <c r="AD2928" t="s">
        <v>41</v>
      </c>
      <c r="AF2928">
        <v>100</v>
      </c>
      <c r="AG2928">
        <v>100</v>
      </c>
      <c r="AH2928">
        <v>3.3</v>
      </c>
      <c r="AI2928">
        <v>3.3</v>
      </c>
      <c r="AJ2928">
        <v>0</v>
      </c>
      <c r="AK2928" t="s">
        <v>41</v>
      </c>
      <c r="AL2928" t="s">
        <v>41</v>
      </c>
      <c r="AM2928" t="s">
        <v>41</v>
      </c>
    </row>
    <row r="2929" spans="1:39" x14ac:dyDescent="0.3">
      <c r="A2929" t="s">
        <v>55</v>
      </c>
      <c r="B2929" t="s">
        <v>56</v>
      </c>
      <c r="C2929" t="s">
        <v>38</v>
      </c>
      <c r="D2929" t="s">
        <v>59</v>
      </c>
      <c r="E2929">
        <v>75</v>
      </c>
      <c r="F2929" t="s">
        <v>49</v>
      </c>
      <c r="G2929" t="s">
        <v>40</v>
      </c>
      <c r="H2929" t="s">
        <v>41</v>
      </c>
      <c r="J2929">
        <v>76.44</v>
      </c>
      <c r="K2929" t="s">
        <v>41</v>
      </c>
      <c r="L2929">
        <v>31652.47</v>
      </c>
      <c r="M2929" t="s">
        <v>41</v>
      </c>
      <c r="N2929" t="s">
        <v>41</v>
      </c>
      <c r="O2929">
        <v>1320</v>
      </c>
      <c r="P2929">
        <v>1335.22</v>
      </c>
      <c r="Q2929">
        <v>1340</v>
      </c>
      <c r="R2929">
        <v>4.22</v>
      </c>
      <c r="S2929">
        <v>0.25</v>
      </c>
      <c r="T2929">
        <v>51.17</v>
      </c>
      <c r="U2929">
        <v>1001</v>
      </c>
      <c r="V2929" t="s">
        <v>41</v>
      </c>
      <c r="W2929">
        <v>-4.9000000000000004</v>
      </c>
      <c r="X2929" t="s">
        <v>41</v>
      </c>
      <c r="Z2929">
        <v>75.02</v>
      </c>
      <c r="AA2929">
        <v>77.73</v>
      </c>
      <c r="AB2929">
        <v>-2.71</v>
      </c>
      <c r="AC2929">
        <v>80.92</v>
      </c>
      <c r="AD2929" t="s">
        <v>41</v>
      </c>
      <c r="AF2929">
        <v>100</v>
      </c>
      <c r="AG2929">
        <v>100</v>
      </c>
      <c r="AH2929">
        <v>3.3</v>
      </c>
      <c r="AI2929">
        <v>3.3</v>
      </c>
      <c r="AJ2929">
        <v>0</v>
      </c>
      <c r="AK2929" t="s">
        <v>41</v>
      </c>
      <c r="AL2929" t="s">
        <v>41</v>
      </c>
      <c r="AM2929" t="s">
        <v>41</v>
      </c>
    </row>
    <row r="2930" spans="1:39" x14ac:dyDescent="0.3">
      <c r="A2930" t="s">
        <v>55</v>
      </c>
      <c r="B2930" t="s">
        <v>56</v>
      </c>
      <c r="C2930" t="s">
        <v>38</v>
      </c>
      <c r="D2930" t="s">
        <v>59</v>
      </c>
      <c r="E2930">
        <v>75</v>
      </c>
      <c r="F2930" t="s">
        <v>39</v>
      </c>
      <c r="G2930" t="s">
        <v>40</v>
      </c>
      <c r="H2930" t="s">
        <v>41</v>
      </c>
      <c r="J2930">
        <v>76.099999999999994</v>
      </c>
      <c r="K2930" t="s">
        <v>41</v>
      </c>
      <c r="L2930">
        <v>31734</v>
      </c>
      <c r="M2930" t="s">
        <v>41</v>
      </c>
      <c r="N2930" t="s">
        <v>41</v>
      </c>
      <c r="O2930">
        <v>1260</v>
      </c>
      <c r="P2930">
        <v>1275.46</v>
      </c>
      <c r="Q2930">
        <v>1280</v>
      </c>
      <c r="R2930">
        <v>4.46</v>
      </c>
      <c r="S2930">
        <v>0.31</v>
      </c>
      <c r="T2930">
        <v>52.92</v>
      </c>
      <c r="U2930">
        <v>1001</v>
      </c>
      <c r="V2930" t="s">
        <v>41</v>
      </c>
      <c r="W2930">
        <v>-7.62</v>
      </c>
      <c r="X2930" t="s">
        <v>41</v>
      </c>
      <c r="Z2930">
        <v>74.989999999999995</v>
      </c>
      <c r="AA2930">
        <v>77.73</v>
      </c>
      <c r="AB2930">
        <v>-2.74</v>
      </c>
      <c r="AC2930">
        <v>81.16</v>
      </c>
      <c r="AD2930" t="s">
        <v>41</v>
      </c>
      <c r="AF2930">
        <v>110</v>
      </c>
      <c r="AG2930">
        <v>110</v>
      </c>
      <c r="AH2930">
        <v>3.3</v>
      </c>
      <c r="AI2930">
        <v>3.3</v>
      </c>
      <c r="AJ2930">
        <v>0</v>
      </c>
      <c r="AK2930" t="s">
        <v>41</v>
      </c>
      <c r="AL2930" t="s">
        <v>41</v>
      </c>
      <c r="AM2930" t="s">
        <v>41</v>
      </c>
    </row>
    <row r="2931" spans="1:39" x14ac:dyDescent="0.3">
      <c r="A2931" t="s">
        <v>55</v>
      </c>
      <c r="B2931" t="s">
        <v>56</v>
      </c>
      <c r="C2931" t="s">
        <v>38</v>
      </c>
      <c r="D2931" t="s">
        <v>59</v>
      </c>
      <c r="E2931">
        <v>75</v>
      </c>
      <c r="F2931" t="s">
        <v>43</v>
      </c>
      <c r="G2931" t="s">
        <v>40</v>
      </c>
      <c r="H2931" t="s">
        <v>41</v>
      </c>
      <c r="J2931">
        <v>76.099999999999994</v>
      </c>
      <c r="K2931" t="s">
        <v>41</v>
      </c>
      <c r="L2931">
        <v>31734</v>
      </c>
      <c r="M2931" t="s">
        <v>41</v>
      </c>
      <c r="N2931" t="s">
        <v>41</v>
      </c>
      <c r="O2931">
        <v>1280</v>
      </c>
      <c r="P2931">
        <v>1295.22</v>
      </c>
      <c r="Q2931">
        <v>1300</v>
      </c>
      <c r="R2931">
        <v>4.22</v>
      </c>
      <c r="S2931">
        <v>0.23</v>
      </c>
      <c r="T2931">
        <v>54.61</v>
      </c>
      <c r="U2931">
        <v>1001</v>
      </c>
      <c r="V2931" t="s">
        <v>41</v>
      </c>
      <c r="W2931">
        <v>-2.64</v>
      </c>
      <c r="X2931" t="s">
        <v>41</v>
      </c>
      <c r="Z2931">
        <v>74.989999999999995</v>
      </c>
      <c r="AA2931">
        <v>77.73</v>
      </c>
      <c r="AB2931">
        <v>-2.74</v>
      </c>
      <c r="AC2931">
        <v>80.61</v>
      </c>
      <c r="AD2931" t="s">
        <v>41</v>
      </c>
      <c r="AF2931">
        <v>110</v>
      </c>
      <c r="AG2931">
        <v>110</v>
      </c>
      <c r="AH2931">
        <v>3.3</v>
      </c>
      <c r="AI2931">
        <v>3.3</v>
      </c>
      <c r="AJ2931">
        <v>0</v>
      </c>
      <c r="AK2931" t="s">
        <v>41</v>
      </c>
      <c r="AL2931" t="s">
        <v>41</v>
      </c>
      <c r="AM2931" t="s">
        <v>41</v>
      </c>
    </row>
    <row r="2932" spans="1:39" x14ac:dyDescent="0.3">
      <c r="A2932" t="s">
        <v>55</v>
      </c>
      <c r="B2932" t="s">
        <v>56</v>
      </c>
      <c r="C2932" t="s">
        <v>38</v>
      </c>
      <c r="D2932" t="s">
        <v>59</v>
      </c>
      <c r="E2932">
        <v>75</v>
      </c>
      <c r="F2932" t="s">
        <v>44</v>
      </c>
      <c r="G2932" t="s">
        <v>40</v>
      </c>
      <c r="H2932" t="s">
        <v>41</v>
      </c>
      <c r="J2932">
        <v>76.099999999999994</v>
      </c>
      <c r="K2932" t="s">
        <v>41</v>
      </c>
      <c r="L2932">
        <v>31734</v>
      </c>
      <c r="M2932" t="s">
        <v>41</v>
      </c>
      <c r="N2932" t="s">
        <v>41</v>
      </c>
      <c r="O2932">
        <v>1300</v>
      </c>
      <c r="P2932">
        <v>1315.56</v>
      </c>
      <c r="Q2932">
        <v>1320</v>
      </c>
      <c r="R2932">
        <v>4.5599999999999996</v>
      </c>
      <c r="S2932">
        <v>0.28000000000000003</v>
      </c>
      <c r="T2932">
        <v>50.09</v>
      </c>
      <c r="U2932">
        <v>1001</v>
      </c>
      <c r="V2932" t="s">
        <v>41</v>
      </c>
      <c r="W2932">
        <v>-3.71</v>
      </c>
      <c r="X2932" t="s">
        <v>41</v>
      </c>
      <c r="Z2932">
        <v>74.989999999999995</v>
      </c>
      <c r="AA2932">
        <v>77.73</v>
      </c>
      <c r="AB2932">
        <v>-2.74</v>
      </c>
      <c r="AC2932">
        <v>81.08</v>
      </c>
      <c r="AD2932" t="s">
        <v>41</v>
      </c>
      <c r="AF2932">
        <v>110</v>
      </c>
      <c r="AG2932">
        <v>110</v>
      </c>
      <c r="AH2932">
        <v>3.3</v>
      </c>
      <c r="AI2932">
        <v>3.3</v>
      </c>
      <c r="AJ2932">
        <v>0</v>
      </c>
      <c r="AK2932" t="s">
        <v>41</v>
      </c>
      <c r="AL2932" t="s">
        <v>41</v>
      </c>
      <c r="AM2932" t="s">
        <v>41</v>
      </c>
    </row>
    <row r="2933" spans="1:39" x14ac:dyDescent="0.3">
      <c r="A2933" t="s">
        <v>55</v>
      </c>
      <c r="B2933" t="s">
        <v>56</v>
      </c>
      <c r="C2933" t="s">
        <v>38</v>
      </c>
      <c r="D2933" t="s">
        <v>59</v>
      </c>
      <c r="E2933">
        <v>75</v>
      </c>
      <c r="F2933" t="s">
        <v>45</v>
      </c>
      <c r="G2933" t="s">
        <v>40</v>
      </c>
      <c r="H2933" t="s">
        <v>41</v>
      </c>
      <c r="J2933">
        <v>76.099999999999994</v>
      </c>
      <c r="K2933" t="s">
        <v>41</v>
      </c>
      <c r="L2933">
        <v>31734</v>
      </c>
      <c r="M2933" t="s">
        <v>41</v>
      </c>
      <c r="N2933" t="s">
        <v>41</v>
      </c>
      <c r="O2933">
        <v>1320</v>
      </c>
      <c r="P2933">
        <v>1335.24</v>
      </c>
      <c r="Q2933">
        <v>1340</v>
      </c>
      <c r="R2933">
        <v>4.24</v>
      </c>
      <c r="S2933">
        <v>0.25</v>
      </c>
      <c r="T2933">
        <v>51.84</v>
      </c>
      <c r="U2933">
        <v>1001</v>
      </c>
      <c r="V2933" t="s">
        <v>41</v>
      </c>
      <c r="W2933">
        <v>-3.77</v>
      </c>
      <c r="X2933" t="s">
        <v>41</v>
      </c>
      <c r="Z2933">
        <v>74.989999999999995</v>
      </c>
      <c r="AA2933">
        <v>77.73</v>
      </c>
      <c r="AB2933">
        <v>-2.74</v>
      </c>
      <c r="AC2933">
        <v>80.92</v>
      </c>
      <c r="AD2933" t="s">
        <v>41</v>
      </c>
      <c r="AF2933">
        <v>110</v>
      </c>
      <c r="AG2933">
        <v>110</v>
      </c>
      <c r="AH2933">
        <v>3.3</v>
      </c>
      <c r="AI2933">
        <v>3.3</v>
      </c>
      <c r="AJ2933">
        <v>0</v>
      </c>
      <c r="AK2933" t="s">
        <v>41</v>
      </c>
      <c r="AL2933" t="s">
        <v>41</v>
      </c>
      <c r="AM2933" t="s">
        <v>41</v>
      </c>
    </row>
    <row r="2934" spans="1:39" x14ac:dyDescent="0.3">
      <c r="A2934" t="s">
        <v>55</v>
      </c>
      <c r="B2934" t="s">
        <v>56</v>
      </c>
      <c r="C2934" t="s">
        <v>38</v>
      </c>
      <c r="D2934" t="s">
        <v>59</v>
      </c>
      <c r="E2934">
        <v>75</v>
      </c>
      <c r="F2934" t="s">
        <v>46</v>
      </c>
      <c r="G2934" t="s">
        <v>40</v>
      </c>
      <c r="H2934" t="s">
        <v>41</v>
      </c>
      <c r="J2934">
        <v>76.099999999999994</v>
      </c>
      <c r="K2934" t="s">
        <v>41</v>
      </c>
      <c r="L2934">
        <v>31734</v>
      </c>
      <c r="M2934" t="s">
        <v>41</v>
      </c>
      <c r="N2934" t="s">
        <v>41</v>
      </c>
      <c r="O2934">
        <v>1260</v>
      </c>
      <c r="P2934">
        <v>1275.46</v>
      </c>
      <c r="Q2934">
        <v>1280</v>
      </c>
      <c r="R2934">
        <v>4.46</v>
      </c>
      <c r="S2934">
        <v>0.31</v>
      </c>
      <c r="T2934">
        <v>52.92</v>
      </c>
      <c r="U2934">
        <v>1001</v>
      </c>
      <c r="V2934" t="s">
        <v>41</v>
      </c>
      <c r="W2934">
        <v>-10.039999999999999</v>
      </c>
      <c r="X2934" t="s">
        <v>41</v>
      </c>
      <c r="Z2934">
        <v>74.989999999999995</v>
      </c>
      <c r="AA2934">
        <v>77.73</v>
      </c>
      <c r="AB2934">
        <v>-2.74</v>
      </c>
      <c r="AC2934">
        <v>81.16</v>
      </c>
      <c r="AD2934" t="s">
        <v>41</v>
      </c>
      <c r="AF2934">
        <v>110</v>
      </c>
      <c r="AG2934">
        <v>110</v>
      </c>
      <c r="AH2934">
        <v>3.3</v>
      </c>
      <c r="AI2934">
        <v>3.3</v>
      </c>
      <c r="AJ2934">
        <v>0</v>
      </c>
      <c r="AK2934" t="s">
        <v>41</v>
      </c>
      <c r="AL2934" t="s">
        <v>41</v>
      </c>
      <c r="AM2934" t="s">
        <v>41</v>
      </c>
    </row>
    <row r="2935" spans="1:39" x14ac:dyDescent="0.3">
      <c r="A2935" t="s">
        <v>55</v>
      </c>
      <c r="B2935" t="s">
        <v>56</v>
      </c>
      <c r="C2935" t="s">
        <v>38</v>
      </c>
      <c r="D2935" t="s">
        <v>59</v>
      </c>
      <c r="E2935">
        <v>75</v>
      </c>
      <c r="F2935" t="s">
        <v>47</v>
      </c>
      <c r="G2935" t="s">
        <v>40</v>
      </c>
      <c r="H2935" t="s">
        <v>41</v>
      </c>
      <c r="J2935">
        <v>76.099999999999994</v>
      </c>
      <c r="K2935" t="s">
        <v>41</v>
      </c>
      <c r="L2935">
        <v>31734</v>
      </c>
      <c r="M2935" t="s">
        <v>41</v>
      </c>
      <c r="N2935" t="s">
        <v>41</v>
      </c>
      <c r="O2935">
        <v>1280</v>
      </c>
      <c r="P2935">
        <v>1295.22</v>
      </c>
      <c r="Q2935">
        <v>1300</v>
      </c>
      <c r="R2935">
        <v>4.22</v>
      </c>
      <c r="S2935">
        <v>0.23</v>
      </c>
      <c r="T2935">
        <v>54.61</v>
      </c>
      <c r="U2935">
        <v>1001</v>
      </c>
      <c r="V2935" t="s">
        <v>41</v>
      </c>
      <c r="W2935">
        <v>-1.85</v>
      </c>
      <c r="X2935" t="s">
        <v>41</v>
      </c>
      <c r="Z2935">
        <v>74.989999999999995</v>
      </c>
      <c r="AA2935">
        <v>77.73</v>
      </c>
      <c r="AB2935">
        <v>-2.74</v>
      </c>
      <c r="AC2935">
        <v>80.61</v>
      </c>
      <c r="AD2935" t="s">
        <v>41</v>
      </c>
      <c r="AF2935">
        <v>110</v>
      </c>
      <c r="AG2935">
        <v>110</v>
      </c>
      <c r="AH2935">
        <v>3.3</v>
      </c>
      <c r="AI2935">
        <v>3.3</v>
      </c>
      <c r="AJ2935">
        <v>0</v>
      </c>
      <c r="AK2935" t="s">
        <v>41</v>
      </c>
      <c r="AL2935" t="s">
        <v>41</v>
      </c>
      <c r="AM2935" t="s">
        <v>41</v>
      </c>
    </row>
    <row r="2936" spans="1:39" x14ac:dyDescent="0.3">
      <c r="A2936" t="s">
        <v>55</v>
      </c>
      <c r="B2936" t="s">
        <v>56</v>
      </c>
      <c r="C2936" t="s">
        <v>38</v>
      </c>
      <c r="D2936" t="s">
        <v>59</v>
      </c>
      <c r="E2936">
        <v>75</v>
      </c>
      <c r="F2936" t="s">
        <v>48</v>
      </c>
      <c r="G2936" t="s">
        <v>40</v>
      </c>
      <c r="H2936" t="s">
        <v>41</v>
      </c>
      <c r="J2936">
        <v>76.099999999999994</v>
      </c>
      <c r="K2936" t="s">
        <v>41</v>
      </c>
      <c r="L2936">
        <v>31734</v>
      </c>
      <c r="M2936" t="s">
        <v>41</v>
      </c>
      <c r="N2936" t="s">
        <v>41</v>
      </c>
      <c r="O2936">
        <v>1300</v>
      </c>
      <c r="P2936">
        <v>1315.56</v>
      </c>
      <c r="Q2936">
        <v>1320</v>
      </c>
      <c r="R2936">
        <v>4.5599999999999996</v>
      </c>
      <c r="S2936">
        <v>0.28000000000000003</v>
      </c>
      <c r="T2936">
        <v>50.09</v>
      </c>
      <c r="U2936">
        <v>1001</v>
      </c>
      <c r="V2936" t="s">
        <v>41</v>
      </c>
      <c r="W2936">
        <v>-4.68</v>
      </c>
      <c r="X2936" t="s">
        <v>41</v>
      </c>
      <c r="Z2936">
        <v>74.989999999999995</v>
      </c>
      <c r="AA2936">
        <v>77.73</v>
      </c>
      <c r="AB2936">
        <v>-2.74</v>
      </c>
      <c r="AC2936">
        <v>81.08</v>
      </c>
      <c r="AD2936" t="s">
        <v>41</v>
      </c>
      <c r="AF2936">
        <v>110</v>
      </c>
      <c r="AG2936">
        <v>110</v>
      </c>
      <c r="AH2936">
        <v>3.3</v>
      </c>
      <c r="AI2936">
        <v>3.3</v>
      </c>
      <c r="AJ2936">
        <v>0</v>
      </c>
      <c r="AK2936" t="s">
        <v>41</v>
      </c>
      <c r="AL2936" t="s">
        <v>41</v>
      </c>
      <c r="AM2936" t="s">
        <v>41</v>
      </c>
    </row>
    <row r="2937" spans="1:39" x14ac:dyDescent="0.3">
      <c r="A2937" t="s">
        <v>55</v>
      </c>
      <c r="B2937" t="s">
        <v>56</v>
      </c>
      <c r="C2937" t="s">
        <v>38</v>
      </c>
      <c r="D2937" t="s">
        <v>59</v>
      </c>
      <c r="E2937">
        <v>75</v>
      </c>
      <c r="F2937" t="s">
        <v>49</v>
      </c>
      <c r="G2937" t="s">
        <v>40</v>
      </c>
      <c r="H2937" t="s">
        <v>41</v>
      </c>
      <c r="J2937">
        <v>76.099999999999994</v>
      </c>
      <c r="K2937" t="s">
        <v>41</v>
      </c>
      <c r="L2937">
        <v>31734</v>
      </c>
      <c r="M2937" t="s">
        <v>41</v>
      </c>
      <c r="N2937" t="s">
        <v>41</v>
      </c>
      <c r="O2937">
        <v>1320</v>
      </c>
      <c r="P2937">
        <v>1335.24</v>
      </c>
      <c r="Q2937">
        <v>1340</v>
      </c>
      <c r="R2937">
        <v>4.24</v>
      </c>
      <c r="S2937">
        <v>0.25</v>
      </c>
      <c r="T2937">
        <v>51.84</v>
      </c>
      <c r="U2937">
        <v>1001</v>
      </c>
      <c r="V2937" t="s">
        <v>41</v>
      </c>
      <c r="W2937">
        <v>-4.22</v>
      </c>
      <c r="X2937" t="s">
        <v>41</v>
      </c>
      <c r="Z2937">
        <v>74.989999999999995</v>
      </c>
      <c r="AA2937">
        <v>77.73</v>
      </c>
      <c r="AB2937">
        <v>-2.74</v>
      </c>
      <c r="AC2937">
        <v>80.92</v>
      </c>
      <c r="AD2937" t="s">
        <v>41</v>
      </c>
      <c r="AF2937">
        <v>110</v>
      </c>
      <c r="AG2937">
        <v>110</v>
      </c>
      <c r="AH2937">
        <v>3.3</v>
      </c>
      <c r="AI2937">
        <v>3.3</v>
      </c>
      <c r="AJ2937">
        <v>0</v>
      </c>
      <c r="AK2937" t="s">
        <v>41</v>
      </c>
      <c r="AL2937" t="s">
        <v>41</v>
      </c>
      <c r="AM2937" t="s">
        <v>41</v>
      </c>
    </row>
    <row r="2938" spans="1:39" x14ac:dyDescent="0.3">
      <c r="A2938" t="s">
        <v>55</v>
      </c>
      <c r="B2938" t="s">
        <v>56</v>
      </c>
      <c r="C2938" t="s">
        <v>38</v>
      </c>
      <c r="D2938" t="s">
        <v>59</v>
      </c>
      <c r="E2938">
        <v>75</v>
      </c>
      <c r="F2938" t="s">
        <v>39</v>
      </c>
      <c r="G2938" t="s">
        <v>40</v>
      </c>
      <c r="H2938" t="s">
        <v>41</v>
      </c>
      <c r="J2938">
        <v>76.64</v>
      </c>
      <c r="K2938" t="s">
        <v>41</v>
      </c>
      <c r="L2938">
        <v>31816.080000000002</v>
      </c>
      <c r="M2938" t="s">
        <v>41</v>
      </c>
      <c r="N2938" t="s">
        <v>41</v>
      </c>
      <c r="O2938">
        <v>1260</v>
      </c>
      <c r="P2938">
        <v>1275.48</v>
      </c>
      <c r="Q2938">
        <v>1280</v>
      </c>
      <c r="R2938">
        <v>4.4800000000000004</v>
      </c>
      <c r="S2938">
        <v>0.31</v>
      </c>
      <c r="T2938">
        <v>53.96</v>
      </c>
      <c r="U2938">
        <v>1001</v>
      </c>
      <c r="V2938" t="s">
        <v>41</v>
      </c>
      <c r="W2938">
        <v>-6.65</v>
      </c>
      <c r="X2938" t="s">
        <v>41</v>
      </c>
      <c r="Z2938">
        <v>75</v>
      </c>
      <c r="AA2938">
        <v>77.66</v>
      </c>
      <c r="AB2938">
        <v>-2.66</v>
      </c>
      <c r="AC2938">
        <v>81.16</v>
      </c>
      <c r="AD2938" t="s">
        <v>41</v>
      </c>
      <c r="AF2938">
        <v>120</v>
      </c>
      <c r="AG2938">
        <v>120</v>
      </c>
      <c r="AH2938">
        <v>3.3</v>
      </c>
      <c r="AI2938">
        <v>3.3</v>
      </c>
      <c r="AJ2938">
        <v>0</v>
      </c>
      <c r="AK2938" t="s">
        <v>41</v>
      </c>
      <c r="AL2938" t="s">
        <v>41</v>
      </c>
      <c r="AM2938" t="s">
        <v>41</v>
      </c>
    </row>
    <row r="2939" spans="1:39" x14ac:dyDescent="0.3">
      <c r="A2939" t="s">
        <v>55</v>
      </c>
      <c r="B2939" t="s">
        <v>56</v>
      </c>
      <c r="C2939" t="s">
        <v>38</v>
      </c>
      <c r="D2939" t="s">
        <v>59</v>
      </c>
      <c r="E2939">
        <v>75</v>
      </c>
      <c r="F2939" t="s">
        <v>43</v>
      </c>
      <c r="G2939" t="s">
        <v>40</v>
      </c>
      <c r="H2939" t="s">
        <v>41</v>
      </c>
      <c r="J2939">
        <v>76.64</v>
      </c>
      <c r="K2939" t="s">
        <v>41</v>
      </c>
      <c r="L2939">
        <v>31816.080000000002</v>
      </c>
      <c r="M2939" t="s">
        <v>41</v>
      </c>
      <c r="N2939" t="s">
        <v>41</v>
      </c>
      <c r="O2939">
        <v>1280</v>
      </c>
      <c r="P2939">
        <v>1295.24</v>
      </c>
      <c r="Q2939">
        <v>1300</v>
      </c>
      <c r="R2939">
        <v>4.24</v>
      </c>
      <c r="S2939">
        <v>0.23</v>
      </c>
      <c r="T2939">
        <v>55.24</v>
      </c>
      <c r="U2939">
        <v>1001</v>
      </c>
      <c r="V2939" t="s">
        <v>41</v>
      </c>
      <c r="W2939">
        <v>-1.88</v>
      </c>
      <c r="X2939" t="s">
        <v>41</v>
      </c>
      <c r="Z2939">
        <v>75</v>
      </c>
      <c r="AA2939">
        <v>77.66</v>
      </c>
      <c r="AB2939">
        <v>-2.66</v>
      </c>
      <c r="AC2939">
        <v>80.61</v>
      </c>
      <c r="AD2939" t="s">
        <v>41</v>
      </c>
      <c r="AF2939">
        <v>120</v>
      </c>
      <c r="AG2939">
        <v>120</v>
      </c>
      <c r="AH2939">
        <v>3.3</v>
      </c>
      <c r="AI2939">
        <v>3.3</v>
      </c>
      <c r="AJ2939">
        <v>0</v>
      </c>
      <c r="AK2939" t="s">
        <v>41</v>
      </c>
      <c r="AL2939" t="s">
        <v>41</v>
      </c>
      <c r="AM2939" t="s">
        <v>41</v>
      </c>
    </row>
    <row r="2940" spans="1:39" x14ac:dyDescent="0.3">
      <c r="A2940" t="s">
        <v>55</v>
      </c>
      <c r="B2940" t="s">
        <v>56</v>
      </c>
      <c r="C2940" t="s">
        <v>38</v>
      </c>
      <c r="D2940" t="s">
        <v>59</v>
      </c>
      <c r="E2940">
        <v>75</v>
      </c>
      <c r="F2940" t="s">
        <v>44</v>
      </c>
      <c r="G2940" t="s">
        <v>40</v>
      </c>
      <c r="H2940" t="s">
        <v>41</v>
      </c>
      <c r="J2940">
        <v>76.64</v>
      </c>
      <c r="K2940" t="s">
        <v>41</v>
      </c>
      <c r="L2940">
        <v>31816.080000000002</v>
      </c>
      <c r="M2940" t="s">
        <v>41</v>
      </c>
      <c r="N2940" t="s">
        <v>41</v>
      </c>
      <c r="O2940">
        <v>1300</v>
      </c>
      <c r="P2940">
        <v>1315.58</v>
      </c>
      <c r="Q2940">
        <v>1320</v>
      </c>
      <c r="R2940">
        <v>4.58</v>
      </c>
      <c r="S2940">
        <v>0.28000000000000003</v>
      </c>
      <c r="T2940">
        <v>50.67</v>
      </c>
      <c r="U2940">
        <v>1001</v>
      </c>
      <c r="V2940" t="s">
        <v>41</v>
      </c>
      <c r="W2940">
        <v>-3.03</v>
      </c>
      <c r="X2940" t="s">
        <v>41</v>
      </c>
      <c r="Z2940">
        <v>75</v>
      </c>
      <c r="AA2940">
        <v>77.66</v>
      </c>
      <c r="AB2940">
        <v>-2.66</v>
      </c>
      <c r="AC2940">
        <v>81.08</v>
      </c>
      <c r="AD2940" t="s">
        <v>41</v>
      </c>
      <c r="AF2940">
        <v>120</v>
      </c>
      <c r="AG2940">
        <v>120</v>
      </c>
      <c r="AH2940">
        <v>3.3</v>
      </c>
      <c r="AI2940">
        <v>3.3</v>
      </c>
      <c r="AJ2940">
        <v>0</v>
      </c>
      <c r="AK2940" t="s">
        <v>41</v>
      </c>
      <c r="AL2940" t="s">
        <v>41</v>
      </c>
      <c r="AM2940" t="s">
        <v>41</v>
      </c>
    </row>
    <row r="2941" spans="1:39" x14ac:dyDescent="0.3">
      <c r="A2941" t="s">
        <v>55</v>
      </c>
      <c r="B2941" t="s">
        <v>56</v>
      </c>
      <c r="C2941" t="s">
        <v>38</v>
      </c>
      <c r="D2941" t="s">
        <v>59</v>
      </c>
      <c r="E2941">
        <v>75</v>
      </c>
      <c r="F2941" t="s">
        <v>45</v>
      </c>
      <c r="G2941" t="s">
        <v>40</v>
      </c>
      <c r="H2941" t="s">
        <v>41</v>
      </c>
      <c r="J2941">
        <v>76.64</v>
      </c>
      <c r="K2941" t="s">
        <v>41</v>
      </c>
      <c r="L2941">
        <v>31816.080000000002</v>
      </c>
      <c r="M2941" t="s">
        <v>41</v>
      </c>
      <c r="N2941" t="s">
        <v>41</v>
      </c>
      <c r="O2941">
        <v>1320</v>
      </c>
      <c r="P2941">
        <v>1335.26</v>
      </c>
      <c r="Q2941">
        <v>1340</v>
      </c>
      <c r="R2941">
        <v>4.26</v>
      </c>
      <c r="S2941">
        <v>0.25</v>
      </c>
      <c r="T2941">
        <v>52.23</v>
      </c>
      <c r="U2941">
        <v>1001</v>
      </c>
      <c r="V2941" t="s">
        <v>41</v>
      </c>
      <c r="W2941">
        <v>-3.22</v>
      </c>
      <c r="X2941" t="s">
        <v>41</v>
      </c>
      <c r="Z2941">
        <v>75</v>
      </c>
      <c r="AA2941">
        <v>77.66</v>
      </c>
      <c r="AB2941">
        <v>-2.66</v>
      </c>
      <c r="AC2941">
        <v>80.92</v>
      </c>
      <c r="AD2941" t="s">
        <v>41</v>
      </c>
      <c r="AF2941">
        <v>120</v>
      </c>
      <c r="AG2941">
        <v>120</v>
      </c>
      <c r="AH2941">
        <v>3.3</v>
      </c>
      <c r="AI2941">
        <v>3.3</v>
      </c>
      <c r="AJ2941">
        <v>0</v>
      </c>
      <c r="AK2941" t="s">
        <v>41</v>
      </c>
      <c r="AL2941" t="s">
        <v>41</v>
      </c>
      <c r="AM2941" t="s">
        <v>41</v>
      </c>
    </row>
    <row r="2942" spans="1:39" x14ac:dyDescent="0.3">
      <c r="A2942" t="s">
        <v>55</v>
      </c>
      <c r="B2942" t="s">
        <v>56</v>
      </c>
      <c r="C2942" t="s">
        <v>38</v>
      </c>
      <c r="D2942" t="s">
        <v>59</v>
      </c>
      <c r="E2942">
        <v>75</v>
      </c>
      <c r="F2942" t="s">
        <v>46</v>
      </c>
      <c r="G2942" t="s">
        <v>40</v>
      </c>
      <c r="H2942" t="s">
        <v>41</v>
      </c>
      <c r="J2942">
        <v>76.64</v>
      </c>
      <c r="K2942" t="s">
        <v>41</v>
      </c>
      <c r="L2942">
        <v>31816.080000000002</v>
      </c>
      <c r="M2942" t="s">
        <v>41</v>
      </c>
      <c r="N2942" t="s">
        <v>41</v>
      </c>
      <c r="O2942">
        <v>1260</v>
      </c>
      <c r="P2942">
        <v>1275.48</v>
      </c>
      <c r="Q2942">
        <v>1280</v>
      </c>
      <c r="R2942">
        <v>4.4800000000000004</v>
      </c>
      <c r="S2942">
        <v>0.31</v>
      </c>
      <c r="T2942">
        <v>53.96</v>
      </c>
      <c r="U2942">
        <v>1001</v>
      </c>
      <c r="V2942" t="s">
        <v>41</v>
      </c>
      <c r="W2942">
        <v>-8.89</v>
      </c>
      <c r="X2942" t="s">
        <v>41</v>
      </c>
      <c r="Z2942">
        <v>75</v>
      </c>
      <c r="AA2942">
        <v>77.66</v>
      </c>
      <c r="AB2942">
        <v>-2.66</v>
      </c>
      <c r="AC2942">
        <v>81.16</v>
      </c>
      <c r="AD2942" t="s">
        <v>41</v>
      </c>
      <c r="AF2942">
        <v>120</v>
      </c>
      <c r="AG2942">
        <v>120</v>
      </c>
      <c r="AH2942">
        <v>3.3</v>
      </c>
      <c r="AI2942">
        <v>3.3</v>
      </c>
      <c r="AJ2942">
        <v>0</v>
      </c>
      <c r="AK2942" t="s">
        <v>41</v>
      </c>
      <c r="AL2942" t="s">
        <v>41</v>
      </c>
      <c r="AM2942" t="s">
        <v>41</v>
      </c>
    </row>
    <row r="2943" spans="1:39" x14ac:dyDescent="0.3">
      <c r="A2943" t="s">
        <v>55</v>
      </c>
      <c r="B2943" t="s">
        <v>56</v>
      </c>
      <c r="C2943" t="s">
        <v>38</v>
      </c>
      <c r="D2943" t="s">
        <v>59</v>
      </c>
      <c r="E2943">
        <v>75</v>
      </c>
      <c r="F2943" t="s">
        <v>47</v>
      </c>
      <c r="G2943" t="s">
        <v>40</v>
      </c>
      <c r="H2943" t="s">
        <v>41</v>
      </c>
      <c r="J2943">
        <v>76.64</v>
      </c>
      <c r="K2943" t="s">
        <v>41</v>
      </c>
      <c r="L2943">
        <v>31816.080000000002</v>
      </c>
      <c r="M2943" t="s">
        <v>41</v>
      </c>
      <c r="N2943" t="s">
        <v>41</v>
      </c>
      <c r="O2943">
        <v>1280</v>
      </c>
      <c r="P2943">
        <v>1295.24</v>
      </c>
      <c r="Q2943">
        <v>1300</v>
      </c>
      <c r="R2943">
        <v>4.24</v>
      </c>
      <c r="S2943">
        <v>0.23</v>
      </c>
      <c r="T2943">
        <v>55.24</v>
      </c>
      <c r="U2943">
        <v>1001</v>
      </c>
      <c r="V2943" t="s">
        <v>41</v>
      </c>
      <c r="W2943">
        <v>-1.0900000000000001</v>
      </c>
      <c r="X2943" t="s">
        <v>41</v>
      </c>
      <c r="Z2943">
        <v>75</v>
      </c>
      <c r="AA2943">
        <v>77.66</v>
      </c>
      <c r="AB2943">
        <v>-2.66</v>
      </c>
      <c r="AC2943">
        <v>80.61</v>
      </c>
      <c r="AD2943" t="s">
        <v>41</v>
      </c>
      <c r="AF2943">
        <v>120</v>
      </c>
      <c r="AG2943">
        <v>120</v>
      </c>
      <c r="AH2943">
        <v>3.3</v>
      </c>
      <c r="AI2943">
        <v>3.3</v>
      </c>
      <c r="AJ2943">
        <v>0</v>
      </c>
      <c r="AK2943" t="s">
        <v>41</v>
      </c>
      <c r="AL2943" t="s">
        <v>41</v>
      </c>
      <c r="AM2943" t="s">
        <v>41</v>
      </c>
    </row>
    <row r="2944" spans="1:39" x14ac:dyDescent="0.3">
      <c r="A2944" t="s">
        <v>55</v>
      </c>
      <c r="B2944" t="s">
        <v>56</v>
      </c>
      <c r="C2944" t="s">
        <v>38</v>
      </c>
      <c r="D2944" t="s">
        <v>59</v>
      </c>
      <c r="E2944">
        <v>75</v>
      </c>
      <c r="F2944" t="s">
        <v>48</v>
      </c>
      <c r="G2944" t="s">
        <v>40</v>
      </c>
      <c r="H2944" t="s">
        <v>41</v>
      </c>
      <c r="J2944">
        <v>76.64</v>
      </c>
      <c r="K2944" t="s">
        <v>41</v>
      </c>
      <c r="L2944">
        <v>31816.080000000002</v>
      </c>
      <c r="M2944" t="s">
        <v>41</v>
      </c>
      <c r="N2944" t="s">
        <v>41</v>
      </c>
      <c r="O2944">
        <v>1300</v>
      </c>
      <c r="P2944">
        <v>1315.58</v>
      </c>
      <c r="Q2944">
        <v>1320</v>
      </c>
      <c r="R2944">
        <v>4.58</v>
      </c>
      <c r="S2944">
        <v>0.28000000000000003</v>
      </c>
      <c r="T2944">
        <v>50.67</v>
      </c>
      <c r="U2944">
        <v>1001</v>
      </c>
      <c r="V2944" t="s">
        <v>41</v>
      </c>
      <c r="W2944">
        <v>-3.81</v>
      </c>
      <c r="X2944" t="s">
        <v>41</v>
      </c>
      <c r="Z2944">
        <v>75</v>
      </c>
      <c r="AA2944">
        <v>77.66</v>
      </c>
      <c r="AB2944">
        <v>-2.66</v>
      </c>
      <c r="AC2944">
        <v>81.08</v>
      </c>
      <c r="AD2944" t="s">
        <v>41</v>
      </c>
      <c r="AF2944">
        <v>120</v>
      </c>
      <c r="AG2944">
        <v>120</v>
      </c>
      <c r="AH2944">
        <v>3.3</v>
      </c>
      <c r="AI2944">
        <v>3.3</v>
      </c>
      <c r="AJ2944">
        <v>0</v>
      </c>
      <c r="AK2944" t="s">
        <v>41</v>
      </c>
      <c r="AL2944" t="s">
        <v>41</v>
      </c>
      <c r="AM2944" t="s">
        <v>41</v>
      </c>
    </row>
    <row r="2945" spans="1:39" x14ac:dyDescent="0.3">
      <c r="A2945" t="s">
        <v>55</v>
      </c>
      <c r="B2945" t="s">
        <v>56</v>
      </c>
      <c r="C2945" t="s">
        <v>38</v>
      </c>
      <c r="D2945" t="s">
        <v>59</v>
      </c>
      <c r="E2945">
        <v>75</v>
      </c>
      <c r="F2945" t="s">
        <v>49</v>
      </c>
      <c r="G2945" t="s">
        <v>40</v>
      </c>
      <c r="H2945" t="s">
        <v>41</v>
      </c>
      <c r="J2945">
        <v>76.64</v>
      </c>
      <c r="K2945" t="s">
        <v>41</v>
      </c>
      <c r="L2945">
        <v>31816.080000000002</v>
      </c>
      <c r="M2945" t="s">
        <v>41</v>
      </c>
      <c r="N2945" t="s">
        <v>41</v>
      </c>
      <c r="O2945">
        <v>1320</v>
      </c>
      <c r="P2945">
        <v>1335.26</v>
      </c>
      <c r="Q2945">
        <v>1340</v>
      </c>
      <c r="R2945">
        <v>4.26</v>
      </c>
      <c r="S2945">
        <v>0.25</v>
      </c>
      <c r="T2945">
        <v>52.23</v>
      </c>
      <c r="U2945">
        <v>1001</v>
      </c>
      <c r="V2945" t="s">
        <v>41</v>
      </c>
      <c r="W2945">
        <v>-3.61</v>
      </c>
      <c r="X2945" t="s">
        <v>41</v>
      </c>
      <c r="Z2945">
        <v>75</v>
      </c>
      <c r="AA2945">
        <v>77.66</v>
      </c>
      <c r="AB2945">
        <v>-2.66</v>
      </c>
      <c r="AC2945">
        <v>80.92</v>
      </c>
      <c r="AD2945" t="s">
        <v>41</v>
      </c>
      <c r="AF2945">
        <v>120</v>
      </c>
      <c r="AG2945">
        <v>120</v>
      </c>
      <c r="AH2945">
        <v>3.3</v>
      </c>
      <c r="AI2945">
        <v>3.3</v>
      </c>
      <c r="AJ2945">
        <v>0</v>
      </c>
      <c r="AK2945" t="s">
        <v>41</v>
      </c>
      <c r="AL2945" t="s">
        <v>41</v>
      </c>
      <c r="AM2945" t="s">
        <v>41</v>
      </c>
    </row>
    <row r="2946" spans="1:39" x14ac:dyDescent="0.3">
      <c r="A2946" t="s">
        <v>55</v>
      </c>
      <c r="B2946" t="s">
        <v>56</v>
      </c>
      <c r="C2946" t="s">
        <v>38</v>
      </c>
      <c r="D2946" t="s">
        <v>59</v>
      </c>
      <c r="E2946">
        <v>75</v>
      </c>
      <c r="F2946" t="s">
        <v>39</v>
      </c>
      <c r="G2946" t="s">
        <v>40</v>
      </c>
      <c r="H2946" t="s">
        <v>41</v>
      </c>
      <c r="J2946">
        <v>75.3</v>
      </c>
      <c r="K2946" t="s">
        <v>41</v>
      </c>
      <c r="L2946">
        <v>31896.81</v>
      </c>
      <c r="M2946" t="s">
        <v>41</v>
      </c>
      <c r="N2946" t="s">
        <v>41</v>
      </c>
      <c r="O2946">
        <v>1260</v>
      </c>
      <c r="P2946">
        <v>1275.5</v>
      </c>
      <c r="Q2946">
        <v>1280</v>
      </c>
      <c r="R2946">
        <v>4.5</v>
      </c>
      <c r="S2946">
        <v>0.31</v>
      </c>
      <c r="T2946">
        <v>54.7</v>
      </c>
      <c r="U2946">
        <v>1001</v>
      </c>
      <c r="V2946" t="s">
        <v>41</v>
      </c>
      <c r="W2946">
        <v>-5.86</v>
      </c>
      <c r="X2946" t="s">
        <v>41</v>
      </c>
      <c r="Z2946">
        <v>75.010000000000005</v>
      </c>
      <c r="AA2946">
        <v>77.73</v>
      </c>
      <c r="AB2946">
        <v>-2.72</v>
      </c>
      <c r="AC2946">
        <v>81.16</v>
      </c>
      <c r="AD2946" t="s">
        <v>41</v>
      </c>
      <c r="AF2946">
        <v>130</v>
      </c>
      <c r="AG2946">
        <v>130</v>
      </c>
      <c r="AH2946">
        <v>3.3</v>
      </c>
      <c r="AI2946">
        <v>3.29</v>
      </c>
      <c r="AJ2946">
        <v>0.01</v>
      </c>
      <c r="AK2946" t="s">
        <v>41</v>
      </c>
      <c r="AL2946" t="s">
        <v>41</v>
      </c>
      <c r="AM2946" t="s">
        <v>41</v>
      </c>
    </row>
    <row r="2947" spans="1:39" x14ac:dyDescent="0.3">
      <c r="A2947" t="s">
        <v>55</v>
      </c>
      <c r="B2947" t="s">
        <v>56</v>
      </c>
      <c r="C2947" t="s">
        <v>38</v>
      </c>
      <c r="D2947" t="s">
        <v>59</v>
      </c>
      <c r="E2947">
        <v>75</v>
      </c>
      <c r="F2947" t="s">
        <v>43</v>
      </c>
      <c r="G2947" t="s">
        <v>40</v>
      </c>
      <c r="H2947" t="s">
        <v>41</v>
      </c>
      <c r="J2947">
        <v>75.3</v>
      </c>
      <c r="K2947" t="s">
        <v>41</v>
      </c>
      <c r="L2947">
        <v>31896.81</v>
      </c>
      <c r="M2947" t="s">
        <v>41</v>
      </c>
      <c r="N2947" t="s">
        <v>41</v>
      </c>
      <c r="O2947">
        <v>1280</v>
      </c>
      <c r="P2947">
        <v>1295.26</v>
      </c>
      <c r="Q2947">
        <v>1300</v>
      </c>
      <c r="R2947">
        <v>4.26</v>
      </c>
      <c r="S2947">
        <v>0.23</v>
      </c>
      <c r="T2947">
        <v>56.41</v>
      </c>
      <c r="U2947">
        <v>1001</v>
      </c>
      <c r="V2947" t="s">
        <v>41</v>
      </c>
      <c r="W2947">
        <v>-1.21</v>
      </c>
      <c r="X2947" t="s">
        <v>41</v>
      </c>
      <c r="Z2947">
        <v>75.010000000000005</v>
      </c>
      <c r="AA2947">
        <v>77.73</v>
      </c>
      <c r="AB2947">
        <v>-2.72</v>
      </c>
      <c r="AC2947">
        <v>80.69</v>
      </c>
      <c r="AD2947" t="s">
        <v>41</v>
      </c>
      <c r="AF2947">
        <v>130</v>
      </c>
      <c r="AG2947">
        <v>130</v>
      </c>
      <c r="AH2947">
        <v>3.3</v>
      </c>
      <c r="AI2947">
        <v>3.29</v>
      </c>
      <c r="AJ2947">
        <v>0.01</v>
      </c>
      <c r="AK2947" t="s">
        <v>41</v>
      </c>
      <c r="AL2947" t="s">
        <v>41</v>
      </c>
      <c r="AM2947" t="s">
        <v>41</v>
      </c>
    </row>
    <row r="2948" spans="1:39" x14ac:dyDescent="0.3">
      <c r="A2948" t="s">
        <v>55</v>
      </c>
      <c r="B2948" t="s">
        <v>56</v>
      </c>
      <c r="C2948" t="s">
        <v>38</v>
      </c>
      <c r="D2948" t="s">
        <v>59</v>
      </c>
      <c r="E2948">
        <v>75</v>
      </c>
      <c r="F2948" t="s">
        <v>44</v>
      </c>
      <c r="G2948" t="s">
        <v>40</v>
      </c>
      <c r="H2948" t="s">
        <v>41</v>
      </c>
      <c r="J2948">
        <v>75.3</v>
      </c>
      <c r="K2948" t="s">
        <v>41</v>
      </c>
      <c r="L2948">
        <v>31896.81</v>
      </c>
      <c r="M2948" t="s">
        <v>41</v>
      </c>
      <c r="N2948" t="s">
        <v>41</v>
      </c>
      <c r="O2948">
        <v>1300</v>
      </c>
      <c r="P2948">
        <v>1315.6</v>
      </c>
      <c r="Q2948">
        <v>1320</v>
      </c>
      <c r="R2948">
        <v>4.5999999999999996</v>
      </c>
      <c r="S2948">
        <v>0.28000000000000003</v>
      </c>
      <c r="T2948">
        <v>51.15</v>
      </c>
      <c r="U2948">
        <v>1001</v>
      </c>
      <c r="V2948" t="s">
        <v>41</v>
      </c>
      <c r="W2948">
        <v>-2.39</v>
      </c>
      <c r="X2948" t="s">
        <v>41</v>
      </c>
      <c r="Z2948">
        <v>75.010000000000005</v>
      </c>
      <c r="AA2948">
        <v>77.73</v>
      </c>
      <c r="AB2948">
        <v>-2.72</v>
      </c>
      <c r="AC2948">
        <v>81.16</v>
      </c>
      <c r="AD2948" t="s">
        <v>41</v>
      </c>
      <c r="AF2948">
        <v>130</v>
      </c>
      <c r="AG2948">
        <v>130</v>
      </c>
      <c r="AH2948">
        <v>3.3</v>
      </c>
      <c r="AI2948">
        <v>3.29</v>
      </c>
      <c r="AJ2948">
        <v>0.01</v>
      </c>
      <c r="AK2948" t="s">
        <v>41</v>
      </c>
      <c r="AL2948" t="s">
        <v>41</v>
      </c>
      <c r="AM2948" t="s">
        <v>41</v>
      </c>
    </row>
    <row r="2949" spans="1:39" x14ac:dyDescent="0.3">
      <c r="A2949" t="s">
        <v>55</v>
      </c>
      <c r="B2949" t="s">
        <v>56</v>
      </c>
      <c r="C2949" t="s">
        <v>38</v>
      </c>
      <c r="D2949" t="s">
        <v>59</v>
      </c>
      <c r="E2949">
        <v>75</v>
      </c>
      <c r="F2949" t="s">
        <v>45</v>
      </c>
      <c r="G2949" t="s">
        <v>40</v>
      </c>
      <c r="H2949" t="s">
        <v>41</v>
      </c>
      <c r="J2949">
        <v>75.3</v>
      </c>
      <c r="K2949" t="s">
        <v>41</v>
      </c>
      <c r="L2949">
        <v>31896.81</v>
      </c>
      <c r="M2949" t="s">
        <v>41</v>
      </c>
      <c r="N2949" t="s">
        <v>41</v>
      </c>
      <c r="O2949">
        <v>1320</v>
      </c>
      <c r="P2949">
        <v>1335.3</v>
      </c>
      <c r="Q2949">
        <v>1340</v>
      </c>
      <c r="R2949">
        <v>4.3</v>
      </c>
      <c r="S2949">
        <v>0.25</v>
      </c>
      <c r="T2949">
        <v>52.74</v>
      </c>
      <c r="U2949">
        <v>1001</v>
      </c>
      <c r="V2949" t="s">
        <v>41</v>
      </c>
      <c r="W2949">
        <v>-2.67</v>
      </c>
      <c r="X2949" t="s">
        <v>41</v>
      </c>
      <c r="Z2949">
        <v>75.010000000000005</v>
      </c>
      <c r="AA2949">
        <v>77.73</v>
      </c>
      <c r="AB2949">
        <v>-2.72</v>
      </c>
      <c r="AC2949">
        <v>81</v>
      </c>
      <c r="AD2949" t="s">
        <v>41</v>
      </c>
      <c r="AF2949">
        <v>130</v>
      </c>
      <c r="AG2949">
        <v>130</v>
      </c>
      <c r="AH2949">
        <v>3.3</v>
      </c>
      <c r="AI2949">
        <v>3.29</v>
      </c>
      <c r="AJ2949">
        <v>0.01</v>
      </c>
      <c r="AK2949" t="s">
        <v>41</v>
      </c>
      <c r="AL2949" t="s">
        <v>41</v>
      </c>
      <c r="AM2949" t="s">
        <v>41</v>
      </c>
    </row>
    <row r="2950" spans="1:39" x14ac:dyDescent="0.3">
      <c r="A2950" t="s">
        <v>55</v>
      </c>
      <c r="B2950" t="s">
        <v>56</v>
      </c>
      <c r="C2950" t="s">
        <v>38</v>
      </c>
      <c r="D2950" t="s">
        <v>59</v>
      </c>
      <c r="E2950">
        <v>75</v>
      </c>
      <c r="F2950" t="s">
        <v>46</v>
      </c>
      <c r="G2950" t="s">
        <v>40</v>
      </c>
      <c r="H2950" t="s">
        <v>41</v>
      </c>
      <c r="J2950">
        <v>75.3</v>
      </c>
      <c r="K2950" t="s">
        <v>41</v>
      </c>
      <c r="L2950">
        <v>31896.81</v>
      </c>
      <c r="M2950" t="s">
        <v>41</v>
      </c>
      <c r="N2950" t="s">
        <v>41</v>
      </c>
      <c r="O2950">
        <v>1260</v>
      </c>
      <c r="P2950">
        <v>1275.5</v>
      </c>
      <c r="Q2950">
        <v>1280</v>
      </c>
      <c r="R2950">
        <v>4.5</v>
      </c>
      <c r="S2950">
        <v>0.31</v>
      </c>
      <c r="T2950">
        <v>54.7</v>
      </c>
      <c r="U2950">
        <v>1001</v>
      </c>
      <c r="V2950" t="s">
        <v>41</v>
      </c>
      <c r="W2950">
        <v>-8.1999999999999993</v>
      </c>
      <c r="X2950" t="s">
        <v>41</v>
      </c>
      <c r="Z2950">
        <v>75.010000000000005</v>
      </c>
      <c r="AA2950">
        <v>77.73</v>
      </c>
      <c r="AB2950">
        <v>-2.72</v>
      </c>
      <c r="AC2950">
        <v>81.16</v>
      </c>
      <c r="AD2950" t="s">
        <v>41</v>
      </c>
      <c r="AF2950">
        <v>130</v>
      </c>
      <c r="AG2950">
        <v>130</v>
      </c>
      <c r="AH2950">
        <v>3.3</v>
      </c>
      <c r="AI2950">
        <v>3.29</v>
      </c>
      <c r="AJ2950">
        <v>0.01</v>
      </c>
      <c r="AK2950" t="s">
        <v>41</v>
      </c>
      <c r="AL2950" t="s">
        <v>41</v>
      </c>
      <c r="AM2950" t="s">
        <v>41</v>
      </c>
    </row>
    <row r="2951" spans="1:39" x14ac:dyDescent="0.3">
      <c r="A2951" t="s">
        <v>55</v>
      </c>
      <c r="B2951" t="s">
        <v>56</v>
      </c>
      <c r="C2951" t="s">
        <v>38</v>
      </c>
      <c r="D2951" t="s">
        <v>59</v>
      </c>
      <c r="E2951">
        <v>75</v>
      </c>
      <c r="F2951" t="s">
        <v>47</v>
      </c>
      <c r="G2951" t="s">
        <v>40</v>
      </c>
      <c r="H2951" t="s">
        <v>41</v>
      </c>
      <c r="J2951">
        <v>75.3</v>
      </c>
      <c r="K2951" t="s">
        <v>41</v>
      </c>
      <c r="L2951">
        <v>31896.81</v>
      </c>
      <c r="M2951" t="s">
        <v>41</v>
      </c>
      <c r="N2951" t="s">
        <v>41</v>
      </c>
      <c r="O2951">
        <v>1280</v>
      </c>
      <c r="P2951">
        <v>1295.26</v>
      </c>
      <c r="Q2951">
        <v>1300</v>
      </c>
      <c r="R2951">
        <v>4.26</v>
      </c>
      <c r="S2951">
        <v>0.23</v>
      </c>
      <c r="T2951">
        <v>56.41</v>
      </c>
      <c r="U2951">
        <v>1001</v>
      </c>
      <c r="V2951" t="s">
        <v>41</v>
      </c>
      <c r="W2951">
        <v>-0.47</v>
      </c>
      <c r="X2951" t="s">
        <v>41</v>
      </c>
      <c r="Z2951">
        <v>75.010000000000005</v>
      </c>
      <c r="AA2951">
        <v>77.73</v>
      </c>
      <c r="AB2951">
        <v>-2.72</v>
      </c>
      <c r="AC2951">
        <v>80.69</v>
      </c>
      <c r="AD2951" t="s">
        <v>41</v>
      </c>
      <c r="AF2951">
        <v>130</v>
      </c>
      <c r="AG2951">
        <v>130</v>
      </c>
      <c r="AH2951">
        <v>3.3</v>
      </c>
      <c r="AI2951">
        <v>3.29</v>
      </c>
      <c r="AJ2951">
        <v>0.01</v>
      </c>
      <c r="AK2951" t="s">
        <v>41</v>
      </c>
      <c r="AL2951" t="s">
        <v>41</v>
      </c>
      <c r="AM2951" t="s">
        <v>41</v>
      </c>
    </row>
    <row r="2952" spans="1:39" x14ac:dyDescent="0.3">
      <c r="A2952" t="s">
        <v>55</v>
      </c>
      <c r="B2952" t="s">
        <v>56</v>
      </c>
      <c r="C2952" t="s">
        <v>38</v>
      </c>
      <c r="D2952" t="s">
        <v>59</v>
      </c>
      <c r="E2952">
        <v>75</v>
      </c>
      <c r="F2952" t="s">
        <v>48</v>
      </c>
      <c r="G2952" t="s">
        <v>40</v>
      </c>
      <c r="H2952" t="s">
        <v>41</v>
      </c>
      <c r="J2952">
        <v>75.3</v>
      </c>
      <c r="K2952" t="s">
        <v>41</v>
      </c>
      <c r="L2952">
        <v>31896.81</v>
      </c>
      <c r="M2952" t="s">
        <v>41</v>
      </c>
      <c r="N2952" t="s">
        <v>41</v>
      </c>
      <c r="O2952">
        <v>1300</v>
      </c>
      <c r="P2952">
        <v>1315.6</v>
      </c>
      <c r="Q2952">
        <v>1320</v>
      </c>
      <c r="R2952">
        <v>4.5999999999999996</v>
      </c>
      <c r="S2952">
        <v>0.28000000000000003</v>
      </c>
      <c r="T2952">
        <v>51.15</v>
      </c>
      <c r="U2952">
        <v>1001</v>
      </c>
      <c r="V2952" t="s">
        <v>41</v>
      </c>
      <c r="W2952">
        <v>-3.09</v>
      </c>
      <c r="X2952" t="s">
        <v>41</v>
      </c>
      <c r="Z2952">
        <v>75.010000000000005</v>
      </c>
      <c r="AA2952">
        <v>77.73</v>
      </c>
      <c r="AB2952">
        <v>-2.72</v>
      </c>
      <c r="AC2952">
        <v>81.16</v>
      </c>
      <c r="AD2952" t="s">
        <v>41</v>
      </c>
      <c r="AF2952">
        <v>130</v>
      </c>
      <c r="AG2952">
        <v>130</v>
      </c>
      <c r="AH2952">
        <v>3.3</v>
      </c>
      <c r="AI2952">
        <v>3.29</v>
      </c>
      <c r="AJ2952">
        <v>0.01</v>
      </c>
      <c r="AK2952" t="s">
        <v>41</v>
      </c>
      <c r="AL2952" t="s">
        <v>41</v>
      </c>
      <c r="AM2952" t="s">
        <v>41</v>
      </c>
    </row>
    <row r="2953" spans="1:39" x14ac:dyDescent="0.3">
      <c r="A2953" t="s">
        <v>55</v>
      </c>
      <c r="B2953" t="s">
        <v>56</v>
      </c>
      <c r="C2953" t="s">
        <v>38</v>
      </c>
      <c r="D2953" t="s">
        <v>59</v>
      </c>
      <c r="E2953">
        <v>75</v>
      </c>
      <c r="F2953" t="s">
        <v>49</v>
      </c>
      <c r="G2953" t="s">
        <v>40</v>
      </c>
      <c r="H2953" t="s">
        <v>41</v>
      </c>
      <c r="J2953">
        <v>75.3</v>
      </c>
      <c r="K2953" t="s">
        <v>41</v>
      </c>
      <c r="L2953">
        <v>31896.81</v>
      </c>
      <c r="M2953" t="s">
        <v>41</v>
      </c>
      <c r="N2953" t="s">
        <v>41</v>
      </c>
      <c r="O2953">
        <v>1320</v>
      </c>
      <c r="P2953">
        <v>1335.3</v>
      </c>
      <c r="Q2953">
        <v>1340</v>
      </c>
      <c r="R2953">
        <v>4.3</v>
      </c>
      <c r="S2953">
        <v>0.25</v>
      </c>
      <c r="T2953">
        <v>52.74</v>
      </c>
      <c r="U2953">
        <v>1001</v>
      </c>
      <c r="V2953" t="s">
        <v>41</v>
      </c>
      <c r="W2953">
        <v>-3.08</v>
      </c>
      <c r="X2953" t="s">
        <v>41</v>
      </c>
      <c r="Z2953">
        <v>75.010000000000005</v>
      </c>
      <c r="AA2953">
        <v>77.73</v>
      </c>
      <c r="AB2953">
        <v>-2.72</v>
      </c>
      <c r="AC2953">
        <v>81</v>
      </c>
      <c r="AD2953" t="s">
        <v>41</v>
      </c>
      <c r="AF2953">
        <v>130</v>
      </c>
      <c r="AG2953">
        <v>130</v>
      </c>
      <c r="AH2953">
        <v>3.3</v>
      </c>
      <c r="AI2953">
        <v>3.29</v>
      </c>
      <c r="AJ2953">
        <v>0.01</v>
      </c>
      <c r="AK2953" t="s">
        <v>41</v>
      </c>
      <c r="AL2953" t="s">
        <v>41</v>
      </c>
      <c r="AM2953" t="s">
        <v>41</v>
      </c>
    </row>
    <row r="2954" spans="1:39" x14ac:dyDescent="0.3">
      <c r="A2954" t="s">
        <v>55</v>
      </c>
      <c r="B2954" t="s">
        <v>56</v>
      </c>
      <c r="C2954" t="s">
        <v>38</v>
      </c>
      <c r="D2954" t="s">
        <v>59</v>
      </c>
      <c r="E2954">
        <v>75</v>
      </c>
      <c r="F2954" t="s">
        <v>39</v>
      </c>
      <c r="G2954" t="s">
        <v>40</v>
      </c>
      <c r="H2954" t="s">
        <v>41</v>
      </c>
      <c r="J2954">
        <v>75.47</v>
      </c>
      <c r="K2954" t="s">
        <v>41</v>
      </c>
      <c r="L2954">
        <v>31977.71</v>
      </c>
      <c r="M2954" t="s">
        <v>41</v>
      </c>
      <c r="N2954" t="s">
        <v>41</v>
      </c>
      <c r="O2954">
        <v>1260</v>
      </c>
      <c r="P2954">
        <v>1275.52</v>
      </c>
      <c r="Q2954">
        <v>1280</v>
      </c>
      <c r="R2954">
        <v>4.5199999999999996</v>
      </c>
      <c r="S2954">
        <v>0.3</v>
      </c>
      <c r="T2954">
        <v>55.35</v>
      </c>
      <c r="U2954">
        <v>1001</v>
      </c>
      <c r="V2954" t="s">
        <v>41</v>
      </c>
      <c r="W2954">
        <v>-5.09</v>
      </c>
      <c r="X2954" t="s">
        <v>41</v>
      </c>
      <c r="Z2954">
        <v>74.989999999999995</v>
      </c>
      <c r="AA2954">
        <v>77.73</v>
      </c>
      <c r="AB2954">
        <v>-2.74</v>
      </c>
      <c r="AC2954">
        <v>81.239999999999995</v>
      </c>
      <c r="AD2954" t="s">
        <v>41</v>
      </c>
      <c r="AF2954">
        <v>140</v>
      </c>
      <c r="AG2954">
        <v>140</v>
      </c>
      <c r="AH2954">
        <v>3.3</v>
      </c>
      <c r="AI2954">
        <v>3.3</v>
      </c>
      <c r="AJ2954">
        <v>0</v>
      </c>
      <c r="AK2954" t="s">
        <v>41</v>
      </c>
      <c r="AL2954" t="s">
        <v>41</v>
      </c>
      <c r="AM2954" t="s">
        <v>41</v>
      </c>
    </row>
    <row r="2955" spans="1:39" x14ac:dyDescent="0.3">
      <c r="A2955" t="s">
        <v>55</v>
      </c>
      <c r="B2955" t="s">
        <v>56</v>
      </c>
      <c r="C2955" t="s">
        <v>38</v>
      </c>
      <c r="D2955" t="s">
        <v>59</v>
      </c>
      <c r="E2955">
        <v>75</v>
      </c>
      <c r="F2955" t="s">
        <v>43</v>
      </c>
      <c r="G2955" t="s">
        <v>40</v>
      </c>
      <c r="H2955" t="s">
        <v>41</v>
      </c>
      <c r="J2955">
        <v>75.47</v>
      </c>
      <c r="K2955" t="s">
        <v>41</v>
      </c>
      <c r="L2955">
        <v>31977.71</v>
      </c>
      <c r="M2955" t="s">
        <v>41</v>
      </c>
      <c r="N2955" t="s">
        <v>41</v>
      </c>
      <c r="O2955">
        <v>1280</v>
      </c>
      <c r="P2955">
        <v>1295.28</v>
      </c>
      <c r="Q2955">
        <v>1300</v>
      </c>
      <c r="R2955">
        <v>4.28</v>
      </c>
      <c r="S2955">
        <v>0.23</v>
      </c>
      <c r="T2955">
        <v>56.97</v>
      </c>
      <c r="U2955">
        <v>1001</v>
      </c>
      <c r="V2955" t="s">
        <v>41</v>
      </c>
      <c r="W2955">
        <v>-0.67</v>
      </c>
      <c r="X2955" t="s">
        <v>41</v>
      </c>
      <c r="Z2955">
        <v>74.989999999999995</v>
      </c>
      <c r="AA2955">
        <v>77.73</v>
      </c>
      <c r="AB2955">
        <v>-2.74</v>
      </c>
      <c r="AC2955">
        <v>80.69</v>
      </c>
      <c r="AD2955" t="s">
        <v>41</v>
      </c>
      <c r="AF2955">
        <v>140</v>
      </c>
      <c r="AG2955">
        <v>140</v>
      </c>
      <c r="AH2955">
        <v>3.3</v>
      </c>
      <c r="AI2955">
        <v>3.3</v>
      </c>
      <c r="AJ2955">
        <v>0</v>
      </c>
      <c r="AK2955" t="s">
        <v>41</v>
      </c>
      <c r="AL2955" t="s">
        <v>41</v>
      </c>
      <c r="AM2955" t="s">
        <v>41</v>
      </c>
    </row>
    <row r="2956" spans="1:39" x14ac:dyDescent="0.3">
      <c r="A2956" t="s">
        <v>55</v>
      </c>
      <c r="B2956" t="s">
        <v>56</v>
      </c>
      <c r="C2956" t="s">
        <v>38</v>
      </c>
      <c r="D2956" t="s">
        <v>59</v>
      </c>
      <c r="E2956">
        <v>75</v>
      </c>
      <c r="F2956" t="s">
        <v>44</v>
      </c>
      <c r="G2956" t="s">
        <v>40</v>
      </c>
      <c r="H2956" t="s">
        <v>41</v>
      </c>
      <c r="J2956">
        <v>75.47</v>
      </c>
      <c r="K2956" t="s">
        <v>41</v>
      </c>
      <c r="L2956">
        <v>31977.71</v>
      </c>
      <c r="M2956" t="s">
        <v>41</v>
      </c>
      <c r="N2956" t="s">
        <v>41</v>
      </c>
      <c r="O2956">
        <v>1300</v>
      </c>
      <c r="P2956">
        <v>1315.64</v>
      </c>
      <c r="Q2956">
        <v>1320</v>
      </c>
      <c r="R2956">
        <v>4.6399999999999997</v>
      </c>
      <c r="S2956">
        <v>0.28000000000000003</v>
      </c>
      <c r="T2956">
        <v>51.62</v>
      </c>
      <c r="U2956">
        <v>1001</v>
      </c>
      <c r="V2956" t="s">
        <v>41</v>
      </c>
      <c r="W2956">
        <v>-1.85</v>
      </c>
      <c r="X2956" t="s">
        <v>41</v>
      </c>
      <c r="Z2956">
        <v>74.989999999999995</v>
      </c>
      <c r="AA2956">
        <v>77.73</v>
      </c>
      <c r="AB2956">
        <v>-2.74</v>
      </c>
      <c r="AC2956">
        <v>81.16</v>
      </c>
      <c r="AD2956" t="s">
        <v>41</v>
      </c>
      <c r="AF2956">
        <v>140</v>
      </c>
      <c r="AG2956">
        <v>140</v>
      </c>
      <c r="AH2956">
        <v>3.3</v>
      </c>
      <c r="AI2956">
        <v>3.3</v>
      </c>
      <c r="AJ2956">
        <v>0</v>
      </c>
      <c r="AK2956" t="s">
        <v>41</v>
      </c>
      <c r="AL2956" t="s">
        <v>41</v>
      </c>
      <c r="AM2956" t="s">
        <v>41</v>
      </c>
    </row>
    <row r="2957" spans="1:39" x14ac:dyDescent="0.3">
      <c r="A2957" t="s">
        <v>55</v>
      </c>
      <c r="B2957" t="s">
        <v>56</v>
      </c>
      <c r="C2957" t="s">
        <v>38</v>
      </c>
      <c r="D2957" t="s">
        <v>59</v>
      </c>
      <c r="E2957">
        <v>75</v>
      </c>
      <c r="F2957" t="s">
        <v>45</v>
      </c>
      <c r="G2957" t="s">
        <v>40</v>
      </c>
      <c r="H2957" t="s">
        <v>41</v>
      </c>
      <c r="J2957">
        <v>75.47</v>
      </c>
      <c r="K2957" t="s">
        <v>41</v>
      </c>
      <c r="L2957">
        <v>31977.71</v>
      </c>
      <c r="M2957" t="s">
        <v>41</v>
      </c>
      <c r="N2957" t="s">
        <v>41</v>
      </c>
      <c r="O2957">
        <v>1320</v>
      </c>
      <c r="P2957">
        <v>1335.32</v>
      </c>
      <c r="Q2957">
        <v>1340</v>
      </c>
      <c r="R2957">
        <v>4.32</v>
      </c>
      <c r="S2957">
        <v>0.26</v>
      </c>
      <c r="T2957">
        <v>53.15</v>
      </c>
      <c r="U2957">
        <v>1001</v>
      </c>
      <c r="V2957" t="s">
        <v>41</v>
      </c>
      <c r="W2957">
        <v>-2.23</v>
      </c>
      <c r="X2957" t="s">
        <v>41</v>
      </c>
      <c r="Z2957">
        <v>74.989999999999995</v>
      </c>
      <c r="AA2957">
        <v>77.73</v>
      </c>
      <c r="AB2957">
        <v>-2.74</v>
      </c>
      <c r="AC2957">
        <v>81</v>
      </c>
      <c r="AD2957" t="s">
        <v>41</v>
      </c>
      <c r="AF2957">
        <v>140</v>
      </c>
      <c r="AG2957">
        <v>140</v>
      </c>
      <c r="AH2957">
        <v>3.3</v>
      </c>
      <c r="AI2957">
        <v>3.3</v>
      </c>
      <c r="AJ2957">
        <v>0</v>
      </c>
      <c r="AK2957" t="s">
        <v>41</v>
      </c>
      <c r="AL2957" t="s">
        <v>41</v>
      </c>
      <c r="AM2957" t="s">
        <v>41</v>
      </c>
    </row>
    <row r="2958" spans="1:39" x14ac:dyDescent="0.3">
      <c r="A2958" t="s">
        <v>55</v>
      </c>
      <c r="B2958" t="s">
        <v>56</v>
      </c>
      <c r="C2958" t="s">
        <v>38</v>
      </c>
      <c r="D2958" t="s">
        <v>59</v>
      </c>
      <c r="E2958">
        <v>75</v>
      </c>
      <c r="F2958" t="s">
        <v>46</v>
      </c>
      <c r="G2958" t="s">
        <v>40</v>
      </c>
      <c r="H2958" t="s">
        <v>41</v>
      </c>
      <c r="J2958">
        <v>75.47</v>
      </c>
      <c r="K2958" t="s">
        <v>41</v>
      </c>
      <c r="L2958">
        <v>31977.71</v>
      </c>
      <c r="M2958" t="s">
        <v>41</v>
      </c>
      <c r="N2958" t="s">
        <v>41</v>
      </c>
      <c r="O2958">
        <v>1260</v>
      </c>
      <c r="P2958">
        <v>1275.52</v>
      </c>
      <c r="Q2958">
        <v>1280</v>
      </c>
      <c r="R2958">
        <v>4.5199999999999996</v>
      </c>
      <c r="S2958">
        <v>0.3</v>
      </c>
      <c r="T2958">
        <v>55.35</v>
      </c>
      <c r="U2958">
        <v>1001</v>
      </c>
      <c r="V2958" t="s">
        <v>41</v>
      </c>
      <c r="W2958">
        <v>-7.41</v>
      </c>
      <c r="X2958" t="s">
        <v>41</v>
      </c>
      <c r="Z2958">
        <v>74.989999999999995</v>
      </c>
      <c r="AA2958">
        <v>77.73</v>
      </c>
      <c r="AB2958">
        <v>-2.74</v>
      </c>
      <c r="AC2958">
        <v>81.239999999999995</v>
      </c>
      <c r="AD2958" t="s">
        <v>41</v>
      </c>
      <c r="AF2958">
        <v>140</v>
      </c>
      <c r="AG2958">
        <v>140</v>
      </c>
      <c r="AH2958">
        <v>3.3</v>
      </c>
      <c r="AI2958">
        <v>3.3</v>
      </c>
      <c r="AJ2958">
        <v>0</v>
      </c>
      <c r="AK2958" t="s">
        <v>41</v>
      </c>
      <c r="AL2958" t="s">
        <v>41</v>
      </c>
      <c r="AM2958" t="s">
        <v>41</v>
      </c>
    </row>
    <row r="2959" spans="1:39" x14ac:dyDescent="0.3">
      <c r="A2959" t="s">
        <v>55</v>
      </c>
      <c r="B2959" t="s">
        <v>56</v>
      </c>
      <c r="C2959" t="s">
        <v>38</v>
      </c>
      <c r="D2959" t="s">
        <v>59</v>
      </c>
      <c r="E2959">
        <v>75</v>
      </c>
      <c r="F2959" t="s">
        <v>47</v>
      </c>
      <c r="G2959" t="s">
        <v>40</v>
      </c>
      <c r="H2959" t="s">
        <v>41</v>
      </c>
      <c r="J2959">
        <v>75.47</v>
      </c>
      <c r="K2959" t="s">
        <v>41</v>
      </c>
      <c r="L2959">
        <v>31977.71</v>
      </c>
      <c r="M2959" t="s">
        <v>41</v>
      </c>
      <c r="N2959" t="s">
        <v>41</v>
      </c>
      <c r="O2959">
        <v>1280</v>
      </c>
      <c r="P2959">
        <v>1295.28</v>
      </c>
      <c r="Q2959">
        <v>1300</v>
      </c>
      <c r="R2959">
        <v>4.28</v>
      </c>
      <c r="S2959">
        <v>0.23</v>
      </c>
      <c r="T2959">
        <v>56.97</v>
      </c>
      <c r="U2959">
        <v>1001</v>
      </c>
      <c r="V2959" t="s">
        <v>41</v>
      </c>
      <c r="W2959">
        <v>0.09</v>
      </c>
      <c r="X2959" t="s">
        <v>41</v>
      </c>
      <c r="Z2959">
        <v>74.989999999999995</v>
      </c>
      <c r="AA2959">
        <v>77.73</v>
      </c>
      <c r="AB2959">
        <v>-2.74</v>
      </c>
      <c r="AC2959">
        <v>80.69</v>
      </c>
      <c r="AD2959" t="s">
        <v>41</v>
      </c>
      <c r="AF2959">
        <v>140</v>
      </c>
      <c r="AG2959">
        <v>140</v>
      </c>
      <c r="AH2959">
        <v>3.3</v>
      </c>
      <c r="AI2959">
        <v>3.3</v>
      </c>
      <c r="AJ2959">
        <v>0</v>
      </c>
      <c r="AK2959" t="s">
        <v>41</v>
      </c>
      <c r="AL2959" t="s">
        <v>41</v>
      </c>
      <c r="AM2959" t="s">
        <v>41</v>
      </c>
    </row>
    <row r="2960" spans="1:39" x14ac:dyDescent="0.3">
      <c r="A2960" t="s">
        <v>55</v>
      </c>
      <c r="B2960" t="s">
        <v>56</v>
      </c>
      <c r="C2960" t="s">
        <v>38</v>
      </c>
      <c r="D2960" t="s">
        <v>59</v>
      </c>
      <c r="E2960">
        <v>75</v>
      </c>
      <c r="F2960" t="s">
        <v>48</v>
      </c>
      <c r="G2960" t="s">
        <v>40</v>
      </c>
      <c r="H2960" t="s">
        <v>41</v>
      </c>
      <c r="J2960">
        <v>75.47</v>
      </c>
      <c r="K2960" t="s">
        <v>41</v>
      </c>
      <c r="L2960">
        <v>31977.71</v>
      </c>
      <c r="M2960" t="s">
        <v>41</v>
      </c>
      <c r="N2960" t="s">
        <v>41</v>
      </c>
      <c r="O2960">
        <v>1300</v>
      </c>
      <c r="P2960">
        <v>1315.64</v>
      </c>
      <c r="Q2960">
        <v>1320</v>
      </c>
      <c r="R2960">
        <v>4.6399999999999997</v>
      </c>
      <c r="S2960">
        <v>0.28000000000000003</v>
      </c>
      <c r="T2960">
        <v>51.62</v>
      </c>
      <c r="U2960">
        <v>1001</v>
      </c>
      <c r="V2960" t="s">
        <v>41</v>
      </c>
      <c r="W2960">
        <v>-2.41</v>
      </c>
      <c r="X2960" t="s">
        <v>41</v>
      </c>
      <c r="Z2960">
        <v>74.989999999999995</v>
      </c>
      <c r="AA2960">
        <v>77.73</v>
      </c>
      <c r="AB2960">
        <v>-2.74</v>
      </c>
      <c r="AC2960">
        <v>81.16</v>
      </c>
      <c r="AD2960" t="s">
        <v>41</v>
      </c>
      <c r="AF2960">
        <v>140</v>
      </c>
      <c r="AG2960">
        <v>140</v>
      </c>
      <c r="AH2960">
        <v>3.3</v>
      </c>
      <c r="AI2960">
        <v>3.3</v>
      </c>
      <c r="AJ2960">
        <v>0</v>
      </c>
      <c r="AK2960" t="s">
        <v>41</v>
      </c>
      <c r="AL2960" t="s">
        <v>41</v>
      </c>
      <c r="AM2960" t="s">
        <v>41</v>
      </c>
    </row>
    <row r="2961" spans="1:39" x14ac:dyDescent="0.3">
      <c r="A2961" t="s">
        <v>55</v>
      </c>
      <c r="B2961" t="s">
        <v>56</v>
      </c>
      <c r="C2961" t="s">
        <v>38</v>
      </c>
      <c r="D2961" t="s">
        <v>59</v>
      </c>
      <c r="E2961">
        <v>75</v>
      </c>
      <c r="F2961" t="s">
        <v>49</v>
      </c>
      <c r="G2961" t="s">
        <v>40</v>
      </c>
      <c r="H2961" t="s">
        <v>41</v>
      </c>
      <c r="J2961">
        <v>75.47</v>
      </c>
      <c r="K2961" t="s">
        <v>41</v>
      </c>
      <c r="L2961">
        <v>31977.71</v>
      </c>
      <c r="M2961" t="s">
        <v>41</v>
      </c>
      <c r="N2961" t="s">
        <v>41</v>
      </c>
      <c r="O2961">
        <v>1320</v>
      </c>
      <c r="P2961">
        <v>1335.32</v>
      </c>
      <c r="Q2961">
        <v>1340</v>
      </c>
      <c r="R2961">
        <v>4.32</v>
      </c>
      <c r="S2961">
        <v>0.26</v>
      </c>
      <c r="T2961">
        <v>53.15</v>
      </c>
      <c r="U2961">
        <v>1001</v>
      </c>
      <c r="V2961" t="s">
        <v>41</v>
      </c>
      <c r="W2961">
        <v>-2.62</v>
      </c>
      <c r="X2961" t="s">
        <v>41</v>
      </c>
      <c r="Z2961">
        <v>74.989999999999995</v>
      </c>
      <c r="AA2961">
        <v>77.73</v>
      </c>
      <c r="AB2961">
        <v>-2.74</v>
      </c>
      <c r="AC2961">
        <v>81</v>
      </c>
      <c r="AD2961" t="s">
        <v>41</v>
      </c>
      <c r="AF2961">
        <v>140</v>
      </c>
      <c r="AG2961">
        <v>140</v>
      </c>
      <c r="AH2961">
        <v>3.3</v>
      </c>
      <c r="AI2961">
        <v>3.3</v>
      </c>
      <c r="AJ2961">
        <v>0</v>
      </c>
      <c r="AK2961" t="s">
        <v>41</v>
      </c>
      <c r="AL2961" t="s">
        <v>41</v>
      </c>
      <c r="AM2961" t="s">
        <v>41</v>
      </c>
    </row>
    <row r="2962" spans="1:39" x14ac:dyDescent="0.3">
      <c r="A2962" t="s">
        <v>55</v>
      </c>
      <c r="B2962" t="s">
        <v>56</v>
      </c>
      <c r="C2962" t="s">
        <v>38</v>
      </c>
      <c r="D2962" t="s">
        <v>59</v>
      </c>
      <c r="E2962">
        <v>75</v>
      </c>
      <c r="F2962" t="s">
        <v>39</v>
      </c>
      <c r="G2962" t="s">
        <v>40</v>
      </c>
      <c r="H2962" t="s">
        <v>41</v>
      </c>
      <c r="J2962">
        <v>74.3</v>
      </c>
      <c r="K2962" t="s">
        <v>41</v>
      </c>
      <c r="L2962">
        <v>32057.45</v>
      </c>
      <c r="M2962" t="s">
        <v>41</v>
      </c>
      <c r="N2962" t="s">
        <v>41</v>
      </c>
      <c r="O2962">
        <v>1260</v>
      </c>
      <c r="P2962">
        <v>1275.56</v>
      </c>
      <c r="Q2962">
        <v>1280</v>
      </c>
      <c r="R2962">
        <v>4.5599999999999996</v>
      </c>
      <c r="S2962">
        <v>0.3</v>
      </c>
      <c r="T2962">
        <v>55.55</v>
      </c>
      <c r="U2962">
        <v>1001</v>
      </c>
      <c r="V2962" t="s">
        <v>41</v>
      </c>
      <c r="W2962">
        <v>-4.57</v>
      </c>
      <c r="X2962" t="s">
        <v>41</v>
      </c>
      <c r="Z2962">
        <v>75.010000000000005</v>
      </c>
      <c r="AA2962">
        <v>77.66</v>
      </c>
      <c r="AB2962">
        <v>-2.65</v>
      </c>
      <c r="AC2962">
        <v>81.319999999999993</v>
      </c>
      <c r="AD2962" t="s">
        <v>41</v>
      </c>
      <c r="AF2962">
        <v>150</v>
      </c>
      <c r="AG2962">
        <v>150</v>
      </c>
      <c r="AH2962">
        <v>3.3</v>
      </c>
      <c r="AI2962">
        <v>3.29</v>
      </c>
      <c r="AJ2962">
        <v>0.01</v>
      </c>
      <c r="AK2962" t="s">
        <v>41</v>
      </c>
      <c r="AL2962" t="s">
        <v>41</v>
      </c>
      <c r="AM2962" t="s">
        <v>41</v>
      </c>
    </row>
    <row r="2963" spans="1:39" x14ac:dyDescent="0.3">
      <c r="A2963" t="s">
        <v>55</v>
      </c>
      <c r="B2963" t="s">
        <v>56</v>
      </c>
      <c r="C2963" t="s">
        <v>38</v>
      </c>
      <c r="D2963" t="s">
        <v>59</v>
      </c>
      <c r="E2963">
        <v>75</v>
      </c>
      <c r="F2963" t="s">
        <v>43</v>
      </c>
      <c r="G2963" t="s">
        <v>40</v>
      </c>
      <c r="H2963" t="s">
        <v>41</v>
      </c>
      <c r="J2963">
        <v>74.3</v>
      </c>
      <c r="K2963" t="s">
        <v>41</v>
      </c>
      <c r="L2963">
        <v>32057.45</v>
      </c>
      <c r="M2963" t="s">
        <v>41</v>
      </c>
      <c r="N2963" t="s">
        <v>41</v>
      </c>
      <c r="O2963">
        <v>1280</v>
      </c>
      <c r="P2963">
        <v>1295.32</v>
      </c>
      <c r="Q2963">
        <v>1300</v>
      </c>
      <c r="R2963">
        <v>4.32</v>
      </c>
      <c r="S2963">
        <v>0.23</v>
      </c>
      <c r="T2963">
        <v>57.4</v>
      </c>
      <c r="U2963">
        <v>1001</v>
      </c>
      <c r="V2963" t="s">
        <v>41</v>
      </c>
      <c r="W2963">
        <v>-0.19</v>
      </c>
      <c r="X2963" t="s">
        <v>41</v>
      </c>
      <c r="Z2963">
        <v>75.010000000000005</v>
      </c>
      <c r="AA2963">
        <v>77.66</v>
      </c>
      <c r="AB2963">
        <v>-2.65</v>
      </c>
      <c r="AC2963">
        <v>80.77</v>
      </c>
      <c r="AD2963" t="s">
        <v>41</v>
      </c>
      <c r="AF2963">
        <v>150</v>
      </c>
      <c r="AG2963">
        <v>150</v>
      </c>
      <c r="AH2963">
        <v>3.3</v>
      </c>
      <c r="AI2963">
        <v>3.29</v>
      </c>
      <c r="AJ2963">
        <v>0.01</v>
      </c>
      <c r="AK2963" t="s">
        <v>41</v>
      </c>
      <c r="AL2963" t="s">
        <v>41</v>
      </c>
      <c r="AM2963" t="s">
        <v>41</v>
      </c>
    </row>
    <row r="2964" spans="1:39" x14ac:dyDescent="0.3">
      <c r="A2964" t="s">
        <v>55</v>
      </c>
      <c r="B2964" t="s">
        <v>56</v>
      </c>
      <c r="C2964" t="s">
        <v>38</v>
      </c>
      <c r="D2964" t="s">
        <v>59</v>
      </c>
      <c r="E2964">
        <v>75</v>
      </c>
      <c r="F2964" t="s">
        <v>44</v>
      </c>
      <c r="G2964" t="s">
        <v>40</v>
      </c>
      <c r="H2964" t="s">
        <v>41</v>
      </c>
      <c r="J2964">
        <v>74.3</v>
      </c>
      <c r="K2964" t="s">
        <v>41</v>
      </c>
      <c r="L2964">
        <v>32057.45</v>
      </c>
      <c r="M2964" t="s">
        <v>41</v>
      </c>
      <c r="N2964" t="s">
        <v>41</v>
      </c>
      <c r="O2964">
        <v>1300</v>
      </c>
      <c r="P2964">
        <v>1315.66</v>
      </c>
      <c r="Q2964">
        <v>1320</v>
      </c>
      <c r="R2964">
        <v>4.66</v>
      </c>
      <c r="S2964">
        <v>0.28000000000000003</v>
      </c>
      <c r="T2964">
        <v>51.94</v>
      </c>
      <c r="U2964">
        <v>1001</v>
      </c>
      <c r="V2964" t="s">
        <v>41</v>
      </c>
      <c r="W2964">
        <v>-1.37</v>
      </c>
      <c r="X2964" t="s">
        <v>41</v>
      </c>
      <c r="Z2964">
        <v>75.010000000000005</v>
      </c>
      <c r="AA2964">
        <v>77.66</v>
      </c>
      <c r="AB2964">
        <v>-2.65</v>
      </c>
      <c r="AC2964">
        <v>81.16</v>
      </c>
      <c r="AD2964" t="s">
        <v>41</v>
      </c>
      <c r="AF2964">
        <v>150</v>
      </c>
      <c r="AG2964">
        <v>150</v>
      </c>
      <c r="AH2964">
        <v>3.3</v>
      </c>
      <c r="AI2964">
        <v>3.29</v>
      </c>
      <c r="AJ2964">
        <v>0.01</v>
      </c>
      <c r="AK2964" t="s">
        <v>41</v>
      </c>
      <c r="AL2964" t="s">
        <v>41</v>
      </c>
      <c r="AM2964" t="s">
        <v>41</v>
      </c>
    </row>
    <row r="2965" spans="1:39" x14ac:dyDescent="0.3">
      <c r="A2965" t="s">
        <v>55</v>
      </c>
      <c r="B2965" t="s">
        <v>56</v>
      </c>
      <c r="C2965" t="s">
        <v>38</v>
      </c>
      <c r="D2965" t="s">
        <v>59</v>
      </c>
      <c r="E2965">
        <v>75</v>
      </c>
      <c r="F2965" t="s">
        <v>45</v>
      </c>
      <c r="G2965" t="s">
        <v>40</v>
      </c>
      <c r="H2965" t="s">
        <v>41</v>
      </c>
      <c r="J2965">
        <v>74.3</v>
      </c>
      <c r="K2965" t="s">
        <v>41</v>
      </c>
      <c r="L2965">
        <v>32057.45</v>
      </c>
      <c r="M2965" t="s">
        <v>41</v>
      </c>
      <c r="N2965" t="s">
        <v>41</v>
      </c>
      <c r="O2965">
        <v>1320</v>
      </c>
      <c r="P2965">
        <v>1335.34</v>
      </c>
      <c r="Q2965">
        <v>1340</v>
      </c>
      <c r="R2965">
        <v>4.34</v>
      </c>
      <c r="S2965">
        <v>0.26</v>
      </c>
      <c r="T2965">
        <v>53.36</v>
      </c>
      <c r="U2965">
        <v>1001</v>
      </c>
      <c r="V2965" t="s">
        <v>41</v>
      </c>
      <c r="W2965">
        <v>-1.86</v>
      </c>
      <c r="X2965" t="s">
        <v>41</v>
      </c>
      <c r="Z2965">
        <v>75.010000000000005</v>
      </c>
      <c r="AA2965">
        <v>77.66</v>
      </c>
      <c r="AB2965">
        <v>-2.65</v>
      </c>
      <c r="AC2965">
        <v>81</v>
      </c>
      <c r="AD2965" t="s">
        <v>41</v>
      </c>
      <c r="AF2965">
        <v>150</v>
      </c>
      <c r="AG2965">
        <v>150</v>
      </c>
      <c r="AH2965">
        <v>3.3</v>
      </c>
      <c r="AI2965">
        <v>3.29</v>
      </c>
      <c r="AJ2965">
        <v>0.01</v>
      </c>
      <c r="AK2965" t="s">
        <v>41</v>
      </c>
      <c r="AL2965" t="s">
        <v>41</v>
      </c>
      <c r="AM2965" t="s">
        <v>41</v>
      </c>
    </row>
    <row r="2966" spans="1:39" x14ac:dyDescent="0.3">
      <c r="A2966" t="s">
        <v>55</v>
      </c>
      <c r="B2966" t="s">
        <v>56</v>
      </c>
      <c r="C2966" t="s">
        <v>38</v>
      </c>
      <c r="D2966" t="s">
        <v>59</v>
      </c>
      <c r="E2966">
        <v>75</v>
      </c>
      <c r="F2966" t="s">
        <v>46</v>
      </c>
      <c r="G2966" t="s">
        <v>40</v>
      </c>
      <c r="H2966" t="s">
        <v>41</v>
      </c>
      <c r="J2966">
        <v>74.3</v>
      </c>
      <c r="K2966" t="s">
        <v>41</v>
      </c>
      <c r="L2966">
        <v>32057.45</v>
      </c>
      <c r="M2966" t="s">
        <v>41</v>
      </c>
      <c r="N2966" t="s">
        <v>41</v>
      </c>
      <c r="O2966">
        <v>1260</v>
      </c>
      <c r="P2966">
        <v>1275.56</v>
      </c>
      <c r="Q2966">
        <v>1280</v>
      </c>
      <c r="R2966">
        <v>4.5599999999999996</v>
      </c>
      <c r="S2966">
        <v>0.3</v>
      </c>
      <c r="T2966">
        <v>55.55</v>
      </c>
      <c r="U2966">
        <v>1001</v>
      </c>
      <c r="V2966" t="s">
        <v>41</v>
      </c>
      <c r="W2966">
        <v>-6.75</v>
      </c>
      <c r="X2966" t="s">
        <v>41</v>
      </c>
      <c r="Z2966">
        <v>75.010000000000005</v>
      </c>
      <c r="AA2966">
        <v>77.66</v>
      </c>
      <c r="AB2966">
        <v>-2.65</v>
      </c>
      <c r="AC2966">
        <v>81.319999999999993</v>
      </c>
      <c r="AD2966" t="s">
        <v>41</v>
      </c>
      <c r="AF2966">
        <v>150</v>
      </c>
      <c r="AG2966">
        <v>150</v>
      </c>
      <c r="AH2966">
        <v>3.3</v>
      </c>
      <c r="AI2966">
        <v>3.29</v>
      </c>
      <c r="AJ2966">
        <v>0.01</v>
      </c>
      <c r="AK2966" t="s">
        <v>41</v>
      </c>
      <c r="AL2966" t="s">
        <v>41</v>
      </c>
      <c r="AM2966" t="s">
        <v>41</v>
      </c>
    </row>
    <row r="2967" spans="1:39" x14ac:dyDescent="0.3">
      <c r="A2967" t="s">
        <v>55</v>
      </c>
      <c r="B2967" t="s">
        <v>56</v>
      </c>
      <c r="C2967" t="s">
        <v>38</v>
      </c>
      <c r="D2967" t="s">
        <v>59</v>
      </c>
      <c r="E2967">
        <v>75</v>
      </c>
      <c r="F2967" t="s">
        <v>47</v>
      </c>
      <c r="G2967" t="s">
        <v>40</v>
      </c>
      <c r="H2967" t="s">
        <v>41</v>
      </c>
      <c r="J2967">
        <v>74.3</v>
      </c>
      <c r="K2967" t="s">
        <v>41</v>
      </c>
      <c r="L2967">
        <v>32057.45</v>
      </c>
      <c r="M2967" t="s">
        <v>41</v>
      </c>
      <c r="N2967" t="s">
        <v>41</v>
      </c>
      <c r="O2967">
        <v>1280</v>
      </c>
      <c r="P2967">
        <v>1295.32</v>
      </c>
      <c r="Q2967">
        <v>1300</v>
      </c>
      <c r="R2967">
        <v>4.32</v>
      </c>
      <c r="S2967">
        <v>0.23</v>
      </c>
      <c r="T2967">
        <v>57.4</v>
      </c>
      <c r="U2967">
        <v>1001</v>
      </c>
      <c r="V2967" t="s">
        <v>41</v>
      </c>
      <c r="W2967">
        <v>0.55000000000000004</v>
      </c>
      <c r="X2967" t="s">
        <v>41</v>
      </c>
      <c r="Z2967">
        <v>75.010000000000005</v>
      </c>
      <c r="AA2967">
        <v>77.66</v>
      </c>
      <c r="AB2967">
        <v>-2.65</v>
      </c>
      <c r="AC2967">
        <v>80.77</v>
      </c>
      <c r="AD2967" t="s">
        <v>41</v>
      </c>
      <c r="AF2967">
        <v>150</v>
      </c>
      <c r="AG2967">
        <v>150</v>
      </c>
      <c r="AH2967">
        <v>3.3</v>
      </c>
      <c r="AI2967">
        <v>3.29</v>
      </c>
      <c r="AJ2967">
        <v>0.01</v>
      </c>
      <c r="AK2967" t="s">
        <v>41</v>
      </c>
      <c r="AL2967" t="s">
        <v>41</v>
      </c>
      <c r="AM2967" t="s">
        <v>41</v>
      </c>
    </row>
    <row r="2968" spans="1:39" x14ac:dyDescent="0.3">
      <c r="A2968" t="s">
        <v>55</v>
      </c>
      <c r="B2968" t="s">
        <v>56</v>
      </c>
      <c r="C2968" t="s">
        <v>38</v>
      </c>
      <c r="D2968" t="s">
        <v>59</v>
      </c>
      <c r="E2968">
        <v>75</v>
      </c>
      <c r="F2968" t="s">
        <v>48</v>
      </c>
      <c r="G2968" t="s">
        <v>40</v>
      </c>
      <c r="H2968" t="s">
        <v>41</v>
      </c>
      <c r="J2968">
        <v>74.3</v>
      </c>
      <c r="K2968" t="s">
        <v>41</v>
      </c>
      <c r="L2968">
        <v>32057.45</v>
      </c>
      <c r="M2968" t="s">
        <v>41</v>
      </c>
      <c r="N2968" t="s">
        <v>41</v>
      </c>
      <c r="O2968">
        <v>1300</v>
      </c>
      <c r="P2968">
        <v>1315.66</v>
      </c>
      <c r="Q2968">
        <v>1320</v>
      </c>
      <c r="R2968">
        <v>4.66</v>
      </c>
      <c r="S2968">
        <v>0.28000000000000003</v>
      </c>
      <c r="T2968">
        <v>51.94</v>
      </c>
      <c r="U2968">
        <v>1001</v>
      </c>
      <c r="V2968" t="s">
        <v>41</v>
      </c>
      <c r="W2968">
        <v>-1.92</v>
      </c>
      <c r="X2968" t="s">
        <v>41</v>
      </c>
      <c r="Z2968">
        <v>75.010000000000005</v>
      </c>
      <c r="AA2968">
        <v>77.66</v>
      </c>
      <c r="AB2968">
        <v>-2.65</v>
      </c>
      <c r="AC2968">
        <v>81.16</v>
      </c>
      <c r="AD2968" t="s">
        <v>41</v>
      </c>
      <c r="AF2968">
        <v>150</v>
      </c>
      <c r="AG2968">
        <v>150</v>
      </c>
      <c r="AH2968">
        <v>3.3</v>
      </c>
      <c r="AI2968">
        <v>3.29</v>
      </c>
      <c r="AJ2968">
        <v>0.01</v>
      </c>
      <c r="AK2968" t="s">
        <v>41</v>
      </c>
      <c r="AL2968" t="s">
        <v>41</v>
      </c>
      <c r="AM2968" t="s">
        <v>41</v>
      </c>
    </row>
    <row r="2969" spans="1:39" x14ac:dyDescent="0.3">
      <c r="A2969" t="s">
        <v>55</v>
      </c>
      <c r="B2969" t="s">
        <v>56</v>
      </c>
      <c r="C2969" t="s">
        <v>38</v>
      </c>
      <c r="D2969" t="s">
        <v>59</v>
      </c>
      <c r="E2969">
        <v>75</v>
      </c>
      <c r="F2969" t="s">
        <v>49</v>
      </c>
      <c r="G2969" t="s">
        <v>40</v>
      </c>
      <c r="H2969" t="s">
        <v>41</v>
      </c>
      <c r="J2969">
        <v>74.3</v>
      </c>
      <c r="K2969" t="s">
        <v>41</v>
      </c>
      <c r="L2969">
        <v>32057.45</v>
      </c>
      <c r="M2969" t="s">
        <v>41</v>
      </c>
      <c r="N2969" t="s">
        <v>41</v>
      </c>
      <c r="O2969">
        <v>1320</v>
      </c>
      <c r="P2969">
        <v>1335.34</v>
      </c>
      <c r="Q2969">
        <v>1340</v>
      </c>
      <c r="R2969">
        <v>4.34</v>
      </c>
      <c r="S2969">
        <v>0.26</v>
      </c>
      <c r="T2969">
        <v>53.36</v>
      </c>
      <c r="U2969">
        <v>1001</v>
      </c>
      <c r="V2969" t="s">
        <v>41</v>
      </c>
      <c r="W2969">
        <v>-2.25</v>
      </c>
      <c r="X2969" t="s">
        <v>41</v>
      </c>
      <c r="Z2969">
        <v>75.010000000000005</v>
      </c>
      <c r="AA2969">
        <v>77.66</v>
      </c>
      <c r="AB2969">
        <v>-2.65</v>
      </c>
      <c r="AC2969">
        <v>81</v>
      </c>
      <c r="AD2969" t="s">
        <v>41</v>
      </c>
      <c r="AF2969">
        <v>150</v>
      </c>
      <c r="AG2969">
        <v>150</v>
      </c>
      <c r="AH2969">
        <v>3.3</v>
      </c>
      <c r="AI2969">
        <v>3.29</v>
      </c>
      <c r="AJ2969">
        <v>0.01</v>
      </c>
      <c r="AK2969" t="s">
        <v>41</v>
      </c>
      <c r="AL2969" t="s">
        <v>41</v>
      </c>
      <c r="AM2969" t="s">
        <v>41</v>
      </c>
    </row>
    <row r="2970" spans="1:39" x14ac:dyDescent="0.3">
      <c r="A2970" t="s">
        <v>55</v>
      </c>
      <c r="B2970" t="s">
        <v>56</v>
      </c>
      <c r="C2970" t="s">
        <v>38</v>
      </c>
      <c r="D2970" t="s">
        <v>59</v>
      </c>
      <c r="E2970">
        <v>75</v>
      </c>
      <c r="F2970" t="s">
        <v>39</v>
      </c>
      <c r="G2970" t="s">
        <v>40</v>
      </c>
      <c r="H2970" t="s">
        <v>41</v>
      </c>
      <c r="J2970">
        <v>77.83</v>
      </c>
      <c r="K2970" t="s">
        <v>41</v>
      </c>
      <c r="L2970">
        <v>32140.720000000001</v>
      </c>
      <c r="M2970" t="s">
        <v>41</v>
      </c>
      <c r="N2970" t="s">
        <v>41</v>
      </c>
      <c r="O2970">
        <v>1260</v>
      </c>
      <c r="P2970">
        <v>1275.58</v>
      </c>
      <c r="Q2970">
        <v>1280</v>
      </c>
      <c r="R2970">
        <v>4.58</v>
      </c>
      <c r="S2970">
        <v>0.3</v>
      </c>
      <c r="T2970">
        <v>56.74</v>
      </c>
      <c r="U2970">
        <v>1001</v>
      </c>
      <c r="V2970" t="s">
        <v>41</v>
      </c>
      <c r="W2970">
        <v>-4.03</v>
      </c>
      <c r="X2970" t="s">
        <v>41</v>
      </c>
      <c r="Z2970">
        <v>75</v>
      </c>
      <c r="AA2970">
        <v>77.66</v>
      </c>
      <c r="AB2970">
        <v>-2.66</v>
      </c>
      <c r="AC2970">
        <v>81.319999999999993</v>
      </c>
      <c r="AD2970" t="s">
        <v>41</v>
      </c>
      <c r="AF2970">
        <v>160</v>
      </c>
      <c r="AG2970">
        <v>160</v>
      </c>
      <c r="AH2970">
        <v>3.3</v>
      </c>
      <c r="AI2970">
        <v>3.29</v>
      </c>
      <c r="AJ2970">
        <v>0.01</v>
      </c>
      <c r="AK2970" t="s">
        <v>41</v>
      </c>
      <c r="AL2970" t="s">
        <v>41</v>
      </c>
      <c r="AM2970" t="s">
        <v>41</v>
      </c>
    </row>
    <row r="2971" spans="1:39" x14ac:dyDescent="0.3">
      <c r="A2971" t="s">
        <v>55</v>
      </c>
      <c r="B2971" t="s">
        <v>56</v>
      </c>
      <c r="C2971" t="s">
        <v>38</v>
      </c>
      <c r="D2971" t="s">
        <v>59</v>
      </c>
      <c r="E2971">
        <v>75</v>
      </c>
      <c r="F2971" t="s">
        <v>43</v>
      </c>
      <c r="G2971" t="s">
        <v>40</v>
      </c>
      <c r="H2971" t="s">
        <v>41</v>
      </c>
      <c r="J2971">
        <v>77.83</v>
      </c>
      <c r="K2971" t="s">
        <v>41</v>
      </c>
      <c r="L2971">
        <v>32140.720000000001</v>
      </c>
      <c r="M2971" t="s">
        <v>41</v>
      </c>
      <c r="N2971" t="s">
        <v>41</v>
      </c>
      <c r="O2971">
        <v>1280</v>
      </c>
      <c r="P2971">
        <v>1295.3399999999999</v>
      </c>
      <c r="Q2971">
        <v>1300</v>
      </c>
      <c r="R2971">
        <v>4.34</v>
      </c>
      <c r="S2971">
        <v>0.23</v>
      </c>
      <c r="T2971">
        <v>57.6</v>
      </c>
      <c r="U2971">
        <v>1001</v>
      </c>
      <c r="V2971" t="s">
        <v>41</v>
      </c>
      <c r="W2971">
        <v>0.18</v>
      </c>
      <c r="X2971" t="s">
        <v>41</v>
      </c>
      <c r="Z2971">
        <v>75</v>
      </c>
      <c r="AA2971">
        <v>77.66</v>
      </c>
      <c r="AB2971">
        <v>-2.66</v>
      </c>
      <c r="AC2971">
        <v>80.84</v>
      </c>
      <c r="AD2971" t="s">
        <v>41</v>
      </c>
      <c r="AF2971">
        <v>160</v>
      </c>
      <c r="AG2971">
        <v>160</v>
      </c>
      <c r="AH2971">
        <v>3.3</v>
      </c>
      <c r="AI2971">
        <v>3.29</v>
      </c>
      <c r="AJ2971">
        <v>0.01</v>
      </c>
      <c r="AK2971" t="s">
        <v>41</v>
      </c>
      <c r="AL2971" t="s">
        <v>41</v>
      </c>
      <c r="AM2971" t="s">
        <v>41</v>
      </c>
    </row>
    <row r="2972" spans="1:39" x14ac:dyDescent="0.3">
      <c r="A2972" t="s">
        <v>55</v>
      </c>
      <c r="B2972" t="s">
        <v>56</v>
      </c>
      <c r="C2972" t="s">
        <v>38</v>
      </c>
      <c r="D2972" t="s">
        <v>59</v>
      </c>
      <c r="E2972">
        <v>75</v>
      </c>
      <c r="F2972" t="s">
        <v>44</v>
      </c>
      <c r="G2972" t="s">
        <v>40</v>
      </c>
      <c r="H2972" t="s">
        <v>41</v>
      </c>
      <c r="J2972">
        <v>77.83</v>
      </c>
      <c r="K2972" t="s">
        <v>41</v>
      </c>
      <c r="L2972">
        <v>32140.720000000001</v>
      </c>
      <c r="M2972" t="s">
        <v>41</v>
      </c>
      <c r="N2972" t="s">
        <v>41</v>
      </c>
      <c r="O2972">
        <v>1300</v>
      </c>
      <c r="P2972">
        <v>1315.7</v>
      </c>
      <c r="Q2972">
        <v>1320</v>
      </c>
      <c r="R2972">
        <v>4.7</v>
      </c>
      <c r="S2972">
        <v>0.28000000000000003</v>
      </c>
      <c r="T2972">
        <v>52.19</v>
      </c>
      <c r="U2972">
        <v>1001</v>
      </c>
      <c r="V2972" t="s">
        <v>41</v>
      </c>
      <c r="W2972">
        <v>-0.94</v>
      </c>
      <c r="X2972" t="s">
        <v>41</v>
      </c>
      <c r="Z2972">
        <v>75</v>
      </c>
      <c r="AA2972">
        <v>77.66</v>
      </c>
      <c r="AB2972">
        <v>-2.66</v>
      </c>
      <c r="AC2972">
        <v>81.239999999999995</v>
      </c>
      <c r="AD2972" t="s">
        <v>41</v>
      </c>
      <c r="AF2972">
        <v>160</v>
      </c>
      <c r="AG2972">
        <v>160</v>
      </c>
      <c r="AH2972">
        <v>3.3</v>
      </c>
      <c r="AI2972">
        <v>3.29</v>
      </c>
      <c r="AJ2972">
        <v>0.01</v>
      </c>
      <c r="AK2972" t="s">
        <v>41</v>
      </c>
      <c r="AL2972" t="s">
        <v>41</v>
      </c>
      <c r="AM2972" t="s">
        <v>41</v>
      </c>
    </row>
    <row r="2973" spans="1:39" x14ac:dyDescent="0.3">
      <c r="A2973" t="s">
        <v>55</v>
      </c>
      <c r="B2973" t="s">
        <v>56</v>
      </c>
      <c r="C2973" t="s">
        <v>38</v>
      </c>
      <c r="D2973" t="s">
        <v>59</v>
      </c>
      <c r="E2973">
        <v>75</v>
      </c>
      <c r="F2973" t="s">
        <v>45</v>
      </c>
      <c r="G2973" t="s">
        <v>40</v>
      </c>
      <c r="H2973" t="s">
        <v>41</v>
      </c>
      <c r="J2973">
        <v>77.83</v>
      </c>
      <c r="K2973" t="s">
        <v>41</v>
      </c>
      <c r="L2973">
        <v>32140.720000000001</v>
      </c>
      <c r="M2973" t="s">
        <v>41</v>
      </c>
      <c r="N2973" t="s">
        <v>41</v>
      </c>
      <c r="O2973">
        <v>1320</v>
      </c>
      <c r="P2973">
        <v>1335.38</v>
      </c>
      <c r="Q2973">
        <v>1340</v>
      </c>
      <c r="R2973">
        <v>4.38</v>
      </c>
      <c r="S2973">
        <v>0.26</v>
      </c>
      <c r="T2973">
        <v>53.71</v>
      </c>
      <c r="U2973">
        <v>1001</v>
      </c>
      <c r="V2973" t="s">
        <v>41</v>
      </c>
      <c r="W2973">
        <v>-1.51</v>
      </c>
      <c r="X2973" t="s">
        <v>41</v>
      </c>
      <c r="Z2973">
        <v>75</v>
      </c>
      <c r="AA2973">
        <v>77.66</v>
      </c>
      <c r="AB2973">
        <v>-2.66</v>
      </c>
      <c r="AC2973">
        <v>81</v>
      </c>
      <c r="AD2973" t="s">
        <v>41</v>
      </c>
      <c r="AF2973">
        <v>160</v>
      </c>
      <c r="AG2973">
        <v>160</v>
      </c>
      <c r="AH2973">
        <v>3.3</v>
      </c>
      <c r="AI2973">
        <v>3.29</v>
      </c>
      <c r="AJ2973">
        <v>0.01</v>
      </c>
      <c r="AK2973" t="s">
        <v>41</v>
      </c>
      <c r="AL2973" t="s">
        <v>41</v>
      </c>
      <c r="AM2973" t="s">
        <v>41</v>
      </c>
    </row>
    <row r="2974" spans="1:39" x14ac:dyDescent="0.3">
      <c r="A2974" t="s">
        <v>55</v>
      </c>
      <c r="B2974" t="s">
        <v>56</v>
      </c>
      <c r="C2974" t="s">
        <v>38</v>
      </c>
      <c r="D2974" t="s">
        <v>59</v>
      </c>
      <c r="E2974">
        <v>75</v>
      </c>
      <c r="F2974" t="s">
        <v>46</v>
      </c>
      <c r="G2974" t="s">
        <v>40</v>
      </c>
      <c r="H2974" t="s">
        <v>41</v>
      </c>
      <c r="J2974">
        <v>77.83</v>
      </c>
      <c r="K2974" t="s">
        <v>41</v>
      </c>
      <c r="L2974">
        <v>32140.720000000001</v>
      </c>
      <c r="M2974" t="s">
        <v>41</v>
      </c>
      <c r="N2974" t="s">
        <v>41</v>
      </c>
      <c r="O2974">
        <v>1260</v>
      </c>
      <c r="P2974">
        <v>1275.58</v>
      </c>
      <c r="Q2974">
        <v>1280</v>
      </c>
      <c r="R2974">
        <v>4.58</v>
      </c>
      <c r="S2974">
        <v>0.3</v>
      </c>
      <c r="T2974">
        <v>56.74</v>
      </c>
      <c r="U2974">
        <v>1001</v>
      </c>
      <c r="V2974" t="s">
        <v>41</v>
      </c>
      <c r="W2974">
        <v>-6.31</v>
      </c>
      <c r="X2974" t="s">
        <v>41</v>
      </c>
      <c r="Z2974">
        <v>75</v>
      </c>
      <c r="AA2974">
        <v>77.66</v>
      </c>
      <c r="AB2974">
        <v>-2.66</v>
      </c>
      <c r="AC2974">
        <v>81.319999999999993</v>
      </c>
      <c r="AD2974" t="s">
        <v>41</v>
      </c>
      <c r="AF2974">
        <v>160</v>
      </c>
      <c r="AG2974">
        <v>160</v>
      </c>
      <c r="AH2974">
        <v>3.3</v>
      </c>
      <c r="AI2974">
        <v>3.29</v>
      </c>
      <c r="AJ2974">
        <v>0.01</v>
      </c>
      <c r="AK2974" t="s">
        <v>41</v>
      </c>
      <c r="AL2974" t="s">
        <v>41</v>
      </c>
      <c r="AM2974" t="s">
        <v>41</v>
      </c>
    </row>
    <row r="2975" spans="1:39" x14ac:dyDescent="0.3">
      <c r="A2975" t="s">
        <v>55</v>
      </c>
      <c r="B2975" t="s">
        <v>56</v>
      </c>
      <c r="C2975" t="s">
        <v>38</v>
      </c>
      <c r="D2975" t="s">
        <v>59</v>
      </c>
      <c r="E2975">
        <v>75</v>
      </c>
      <c r="F2975" t="s">
        <v>47</v>
      </c>
      <c r="G2975" t="s">
        <v>40</v>
      </c>
      <c r="H2975" t="s">
        <v>41</v>
      </c>
      <c r="J2975">
        <v>77.83</v>
      </c>
      <c r="K2975" t="s">
        <v>41</v>
      </c>
      <c r="L2975">
        <v>32140.720000000001</v>
      </c>
      <c r="M2975" t="s">
        <v>41</v>
      </c>
      <c r="N2975" t="s">
        <v>41</v>
      </c>
      <c r="O2975">
        <v>1280</v>
      </c>
      <c r="P2975">
        <v>1295.3399999999999</v>
      </c>
      <c r="Q2975">
        <v>1300</v>
      </c>
      <c r="R2975">
        <v>4.34</v>
      </c>
      <c r="S2975">
        <v>0.23</v>
      </c>
      <c r="T2975">
        <v>57.6</v>
      </c>
      <c r="U2975">
        <v>1001</v>
      </c>
      <c r="V2975" t="s">
        <v>41</v>
      </c>
      <c r="W2975">
        <v>0.94</v>
      </c>
      <c r="X2975" t="s">
        <v>41</v>
      </c>
      <c r="Z2975">
        <v>75</v>
      </c>
      <c r="AA2975">
        <v>77.66</v>
      </c>
      <c r="AB2975">
        <v>-2.66</v>
      </c>
      <c r="AC2975">
        <v>80.84</v>
      </c>
      <c r="AD2975" t="s">
        <v>41</v>
      </c>
      <c r="AF2975">
        <v>160</v>
      </c>
      <c r="AG2975">
        <v>160</v>
      </c>
      <c r="AH2975">
        <v>3.3</v>
      </c>
      <c r="AI2975">
        <v>3.29</v>
      </c>
      <c r="AJ2975">
        <v>0.01</v>
      </c>
      <c r="AK2975" t="s">
        <v>41</v>
      </c>
      <c r="AL2975" t="s">
        <v>41</v>
      </c>
      <c r="AM2975" t="s">
        <v>41</v>
      </c>
    </row>
    <row r="2976" spans="1:39" x14ac:dyDescent="0.3">
      <c r="A2976" t="s">
        <v>55</v>
      </c>
      <c r="B2976" t="s">
        <v>56</v>
      </c>
      <c r="C2976" t="s">
        <v>38</v>
      </c>
      <c r="D2976" t="s">
        <v>59</v>
      </c>
      <c r="E2976">
        <v>75</v>
      </c>
      <c r="F2976" t="s">
        <v>48</v>
      </c>
      <c r="G2976" t="s">
        <v>40</v>
      </c>
      <c r="H2976" t="s">
        <v>41</v>
      </c>
      <c r="J2976">
        <v>77.83</v>
      </c>
      <c r="K2976" t="s">
        <v>41</v>
      </c>
      <c r="L2976">
        <v>32140.720000000001</v>
      </c>
      <c r="M2976" t="s">
        <v>41</v>
      </c>
      <c r="N2976" t="s">
        <v>41</v>
      </c>
      <c r="O2976">
        <v>1300</v>
      </c>
      <c r="P2976">
        <v>1315.7</v>
      </c>
      <c r="Q2976">
        <v>1320</v>
      </c>
      <c r="R2976">
        <v>4.7</v>
      </c>
      <c r="S2976">
        <v>0.28000000000000003</v>
      </c>
      <c r="T2976">
        <v>52.19</v>
      </c>
      <c r="U2976">
        <v>1001</v>
      </c>
      <c r="V2976" t="s">
        <v>41</v>
      </c>
      <c r="W2976">
        <v>-1.4</v>
      </c>
      <c r="X2976" t="s">
        <v>41</v>
      </c>
      <c r="Z2976">
        <v>75</v>
      </c>
      <c r="AA2976">
        <v>77.66</v>
      </c>
      <c r="AB2976">
        <v>-2.66</v>
      </c>
      <c r="AC2976">
        <v>81.239999999999995</v>
      </c>
      <c r="AD2976" t="s">
        <v>41</v>
      </c>
      <c r="AF2976">
        <v>160</v>
      </c>
      <c r="AG2976">
        <v>160</v>
      </c>
      <c r="AH2976">
        <v>3.3</v>
      </c>
      <c r="AI2976">
        <v>3.29</v>
      </c>
      <c r="AJ2976">
        <v>0.01</v>
      </c>
      <c r="AK2976" t="s">
        <v>41</v>
      </c>
      <c r="AL2976" t="s">
        <v>41</v>
      </c>
      <c r="AM2976" t="s">
        <v>41</v>
      </c>
    </row>
    <row r="2977" spans="1:39" x14ac:dyDescent="0.3">
      <c r="A2977" t="s">
        <v>55</v>
      </c>
      <c r="B2977" t="s">
        <v>56</v>
      </c>
      <c r="C2977" t="s">
        <v>38</v>
      </c>
      <c r="D2977" t="s">
        <v>59</v>
      </c>
      <c r="E2977">
        <v>75</v>
      </c>
      <c r="F2977" t="s">
        <v>49</v>
      </c>
      <c r="G2977" t="s">
        <v>40</v>
      </c>
      <c r="H2977" t="s">
        <v>41</v>
      </c>
      <c r="J2977">
        <v>77.83</v>
      </c>
      <c r="K2977" t="s">
        <v>41</v>
      </c>
      <c r="L2977">
        <v>32140.720000000001</v>
      </c>
      <c r="M2977" t="s">
        <v>41</v>
      </c>
      <c r="N2977" t="s">
        <v>41</v>
      </c>
      <c r="O2977">
        <v>1320</v>
      </c>
      <c r="P2977">
        <v>1335.38</v>
      </c>
      <c r="Q2977">
        <v>1340</v>
      </c>
      <c r="R2977">
        <v>4.38</v>
      </c>
      <c r="S2977">
        <v>0.26</v>
      </c>
      <c r="T2977">
        <v>53.71</v>
      </c>
      <c r="U2977">
        <v>1001</v>
      </c>
      <c r="V2977" t="s">
        <v>41</v>
      </c>
      <c r="W2977">
        <v>-1.89</v>
      </c>
      <c r="X2977" t="s">
        <v>41</v>
      </c>
      <c r="Z2977">
        <v>75</v>
      </c>
      <c r="AA2977">
        <v>77.66</v>
      </c>
      <c r="AB2977">
        <v>-2.66</v>
      </c>
      <c r="AC2977">
        <v>81</v>
      </c>
      <c r="AD2977" t="s">
        <v>41</v>
      </c>
      <c r="AF2977">
        <v>160</v>
      </c>
      <c r="AG2977">
        <v>160</v>
      </c>
      <c r="AH2977">
        <v>3.3</v>
      </c>
      <c r="AI2977">
        <v>3.29</v>
      </c>
      <c r="AJ2977">
        <v>0.01</v>
      </c>
      <c r="AK2977" t="s">
        <v>41</v>
      </c>
      <c r="AL2977" t="s">
        <v>41</v>
      </c>
      <c r="AM2977" t="s">
        <v>41</v>
      </c>
    </row>
    <row r="2978" spans="1:39" x14ac:dyDescent="0.3">
      <c r="A2978" t="s">
        <v>55</v>
      </c>
      <c r="B2978" t="s">
        <v>56</v>
      </c>
      <c r="C2978" t="s">
        <v>38</v>
      </c>
      <c r="D2978" t="s">
        <v>59</v>
      </c>
      <c r="E2978">
        <v>75</v>
      </c>
      <c r="F2978" t="s">
        <v>39</v>
      </c>
      <c r="G2978" t="s">
        <v>40</v>
      </c>
      <c r="H2978" t="s">
        <v>41</v>
      </c>
      <c r="J2978">
        <v>75.12</v>
      </c>
      <c r="K2978" t="s">
        <v>41</v>
      </c>
      <c r="L2978">
        <v>32221.279999999999</v>
      </c>
      <c r="M2978" t="s">
        <v>41</v>
      </c>
      <c r="N2978" t="s">
        <v>41</v>
      </c>
      <c r="O2978">
        <v>1260</v>
      </c>
      <c r="P2978">
        <v>1275.5999999999999</v>
      </c>
      <c r="Q2978">
        <v>1280</v>
      </c>
      <c r="R2978">
        <v>4.5999999999999996</v>
      </c>
      <c r="S2978">
        <v>0.3</v>
      </c>
      <c r="T2978">
        <v>57.26</v>
      </c>
      <c r="U2978">
        <v>1001</v>
      </c>
      <c r="V2978" t="s">
        <v>41</v>
      </c>
      <c r="W2978">
        <v>-3.65</v>
      </c>
      <c r="X2978" t="s">
        <v>41</v>
      </c>
      <c r="Z2978">
        <v>74.989999999999995</v>
      </c>
      <c r="AA2978">
        <v>77.66</v>
      </c>
      <c r="AB2978">
        <v>-2.67</v>
      </c>
      <c r="AC2978">
        <v>81.48</v>
      </c>
      <c r="AD2978" t="s">
        <v>41</v>
      </c>
      <c r="AF2978">
        <v>170</v>
      </c>
      <c r="AG2978">
        <v>170</v>
      </c>
      <c r="AH2978">
        <v>3.3</v>
      </c>
      <c r="AI2978">
        <v>3.29</v>
      </c>
      <c r="AJ2978">
        <v>0.01</v>
      </c>
      <c r="AK2978" t="s">
        <v>41</v>
      </c>
      <c r="AL2978" t="s">
        <v>41</v>
      </c>
      <c r="AM2978" t="s">
        <v>41</v>
      </c>
    </row>
    <row r="2979" spans="1:39" x14ac:dyDescent="0.3">
      <c r="A2979" t="s">
        <v>55</v>
      </c>
      <c r="B2979" t="s">
        <v>56</v>
      </c>
      <c r="C2979" t="s">
        <v>38</v>
      </c>
      <c r="D2979" t="s">
        <v>59</v>
      </c>
      <c r="E2979">
        <v>75</v>
      </c>
      <c r="F2979" t="s">
        <v>43</v>
      </c>
      <c r="G2979" t="s">
        <v>40</v>
      </c>
      <c r="H2979" t="s">
        <v>41</v>
      </c>
      <c r="J2979">
        <v>75.12</v>
      </c>
      <c r="K2979" t="s">
        <v>41</v>
      </c>
      <c r="L2979">
        <v>32221.279999999999</v>
      </c>
      <c r="M2979" t="s">
        <v>41</v>
      </c>
      <c r="N2979" t="s">
        <v>41</v>
      </c>
      <c r="O2979">
        <v>1280</v>
      </c>
      <c r="P2979">
        <v>1295.3800000000001</v>
      </c>
      <c r="Q2979">
        <v>1300</v>
      </c>
      <c r="R2979">
        <v>4.38</v>
      </c>
      <c r="S2979">
        <v>0.23</v>
      </c>
      <c r="T2979">
        <v>57.76</v>
      </c>
      <c r="U2979">
        <v>1001</v>
      </c>
      <c r="V2979" t="s">
        <v>41</v>
      </c>
      <c r="W2979">
        <v>0.53</v>
      </c>
      <c r="X2979" t="s">
        <v>41</v>
      </c>
      <c r="Z2979">
        <v>74.989999999999995</v>
      </c>
      <c r="AA2979">
        <v>77.66</v>
      </c>
      <c r="AB2979">
        <v>-2.67</v>
      </c>
      <c r="AC2979">
        <v>80.92</v>
      </c>
      <c r="AD2979" t="s">
        <v>41</v>
      </c>
      <c r="AF2979">
        <v>170</v>
      </c>
      <c r="AG2979">
        <v>170</v>
      </c>
      <c r="AH2979">
        <v>3.3</v>
      </c>
      <c r="AI2979">
        <v>3.29</v>
      </c>
      <c r="AJ2979">
        <v>0.01</v>
      </c>
      <c r="AK2979" t="s">
        <v>41</v>
      </c>
      <c r="AL2979" t="s">
        <v>41</v>
      </c>
      <c r="AM2979" t="s">
        <v>41</v>
      </c>
    </row>
    <row r="2980" spans="1:39" x14ac:dyDescent="0.3">
      <c r="A2980" t="s">
        <v>55</v>
      </c>
      <c r="B2980" t="s">
        <v>56</v>
      </c>
      <c r="C2980" t="s">
        <v>38</v>
      </c>
      <c r="D2980" t="s">
        <v>59</v>
      </c>
      <c r="E2980">
        <v>75</v>
      </c>
      <c r="F2980" t="s">
        <v>44</v>
      </c>
      <c r="G2980" t="s">
        <v>40</v>
      </c>
      <c r="H2980" t="s">
        <v>41</v>
      </c>
      <c r="J2980">
        <v>75.12</v>
      </c>
      <c r="K2980" t="s">
        <v>41</v>
      </c>
      <c r="L2980">
        <v>32221.279999999999</v>
      </c>
      <c r="M2980" t="s">
        <v>41</v>
      </c>
      <c r="N2980" t="s">
        <v>41</v>
      </c>
      <c r="O2980">
        <v>1300</v>
      </c>
      <c r="P2980">
        <v>1315.72</v>
      </c>
      <c r="Q2980">
        <v>1320</v>
      </c>
      <c r="R2980">
        <v>4.72</v>
      </c>
      <c r="S2980">
        <v>0.28000000000000003</v>
      </c>
      <c r="T2980">
        <v>52.47</v>
      </c>
      <c r="U2980">
        <v>1001</v>
      </c>
      <c r="V2980" t="s">
        <v>41</v>
      </c>
      <c r="W2980">
        <v>-0.56000000000000005</v>
      </c>
      <c r="X2980" t="s">
        <v>41</v>
      </c>
      <c r="Z2980">
        <v>74.989999999999995</v>
      </c>
      <c r="AA2980">
        <v>77.66</v>
      </c>
      <c r="AB2980">
        <v>-2.67</v>
      </c>
      <c r="AC2980">
        <v>81.319999999999993</v>
      </c>
      <c r="AD2980" t="s">
        <v>41</v>
      </c>
      <c r="AF2980">
        <v>170</v>
      </c>
      <c r="AG2980">
        <v>170</v>
      </c>
      <c r="AH2980">
        <v>3.3</v>
      </c>
      <c r="AI2980">
        <v>3.29</v>
      </c>
      <c r="AJ2980">
        <v>0.01</v>
      </c>
      <c r="AK2980" t="s">
        <v>41</v>
      </c>
      <c r="AL2980" t="s">
        <v>41</v>
      </c>
      <c r="AM2980" t="s">
        <v>41</v>
      </c>
    </row>
    <row r="2981" spans="1:39" x14ac:dyDescent="0.3">
      <c r="A2981" t="s">
        <v>55</v>
      </c>
      <c r="B2981" t="s">
        <v>56</v>
      </c>
      <c r="C2981" t="s">
        <v>38</v>
      </c>
      <c r="D2981" t="s">
        <v>59</v>
      </c>
      <c r="E2981">
        <v>75</v>
      </c>
      <c r="F2981" t="s">
        <v>45</v>
      </c>
      <c r="G2981" t="s">
        <v>40</v>
      </c>
      <c r="H2981" t="s">
        <v>41</v>
      </c>
      <c r="J2981">
        <v>75.12</v>
      </c>
      <c r="K2981" t="s">
        <v>41</v>
      </c>
      <c r="L2981">
        <v>32221.279999999999</v>
      </c>
      <c r="M2981" t="s">
        <v>41</v>
      </c>
      <c r="N2981" t="s">
        <v>41</v>
      </c>
      <c r="O2981">
        <v>1320</v>
      </c>
      <c r="P2981">
        <v>1335.4</v>
      </c>
      <c r="Q2981">
        <v>1340</v>
      </c>
      <c r="R2981">
        <v>4.4000000000000004</v>
      </c>
      <c r="S2981">
        <v>0.26</v>
      </c>
      <c r="T2981">
        <v>54.01</v>
      </c>
      <c r="U2981">
        <v>1001</v>
      </c>
      <c r="V2981" t="s">
        <v>41</v>
      </c>
      <c r="W2981">
        <v>-1.25</v>
      </c>
      <c r="X2981" t="s">
        <v>41</v>
      </c>
      <c r="Z2981">
        <v>74.989999999999995</v>
      </c>
      <c r="AA2981">
        <v>77.66</v>
      </c>
      <c r="AB2981">
        <v>-2.67</v>
      </c>
      <c r="AC2981">
        <v>81.16</v>
      </c>
      <c r="AD2981" t="s">
        <v>41</v>
      </c>
      <c r="AF2981">
        <v>170</v>
      </c>
      <c r="AG2981">
        <v>170</v>
      </c>
      <c r="AH2981">
        <v>3.3</v>
      </c>
      <c r="AI2981">
        <v>3.29</v>
      </c>
      <c r="AJ2981">
        <v>0.01</v>
      </c>
      <c r="AK2981" t="s">
        <v>41</v>
      </c>
      <c r="AL2981" t="s">
        <v>41</v>
      </c>
      <c r="AM2981" t="s">
        <v>41</v>
      </c>
    </row>
    <row r="2982" spans="1:39" x14ac:dyDescent="0.3">
      <c r="A2982" t="s">
        <v>55</v>
      </c>
      <c r="B2982" t="s">
        <v>56</v>
      </c>
      <c r="C2982" t="s">
        <v>38</v>
      </c>
      <c r="D2982" t="s">
        <v>59</v>
      </c>
      <c r="E2982">
        <v>75</v>
      </c>
      <c r="F2982" t="s">
        <v>46</v>
      </c>
      <c r="G2982" t="s">
        <v>40</v>
      </c>
      <c r="H2982" t="s">
        <v>41</v>
      </c>
      <c r="J2982">
        <v>75.12</v>
      </c>
      <c r="K2982" t="s">
        <v>41</v>
      </c>
      <c r="L2982">
        <v>32221.279999999999</v>
      </c>
      <c r="M2982" t="s">
        <v>41</v>
      </c>
      <c r="N2982" t="s">
        <v>41</v>
      </c>
      <c r="O2982">
        <v>1260</v>
      </c>
      <c r="P2982">
        <v>1275.5999999999999</v>
      </c>
      <c r="Q2982">
        <v>1280</v>
      </c>
      <c r="R2982">
        <v>4.5999999999999996</v>
      </c>
      <c r="S2982">
        <v>0.3</v>
      </c>
      <c r="T2982">
        <v>57.26</v>
      </c>
      <c r="U2982">
        <v>1001</v>
      </c>
      <c r="V2982" t="s">
        <v>41</v>
      </c>
      <c r="W2982">
        <v>-5.85</v>
      </c>
      <c r="X2982" t="s">
        <v>41</v>
      </c>
      <c r="Z2982">
        <v>74.989999999999995</v>
      </c>
      <c r="AA2982">
        <v>77.66</v>
      </c>
      <c r="AB2982">
        <v>-2.67</v>
      </c>
      <c r="AC2982">
        <v>81.48</v>
      </c>
      <c r="AD2982" t="s">
        <v>41</v>
      </c>
      <c r="AF2982">
        <v>170</v>
      </c>
      <c r="AG2982">
        <v>170</v>
      </c>
      <c r="AH2982">
        <v>3.3</v>
      </c>
      <c r="AI2982">
        <v>3.29</v>
      </c>
      <c r="AJ2982">
        <v>0.01</v>
      </c>
      <c r="AK2982" t="s">
        <v>41</v>
      </c>
      <c r="AL2982" t="s">
        <v>41</v>
      </c>
      <c r="AM2982" t="s">
        <v>41</v>
      </c>
    </row>
    <row r="2983" spans="1:39" x14ac:dyDescent="0.3">
      <c r="A2983" t="s">
        <v>55</v>
      </c>
      <c r="B2983" t="s">
        <v>56</v>
      </c>
      <c r="C2983" t="s">
        <v>38</v>
      </c>
      <c r="D2983" t="s">
        <v>59</v>
      </c>
      <c r="E2983">
        <v>75</v>
      </c>
      <c r="F2983" t="s">
        <v>47</v>
      </c>
      <c r="G2983" t="s">
        <v>40</v>
      </c>
      <c r="H2983" t="s">
        <v>41</v>
      </c>
      <c r="J2983">
        <v>75.12</v>
      </c>
      <c r="K2983" t="s">
        <v>41</v>
      </c>
      <c r="L2983">
        <v>32221.279999999999</v>
      </c>
      <c r="M2983" t="s">
        <v>41</v>
      </c>
      <c r="N2983" t="s">
        <v>41</v>
      </c>
      <c r="O2983">
        <v>1280</v>
      </c>
      <c r="P2983">
        <v>1295.3800000000001</v>
      </c>
      <c r="Q2983">
        <v>1300</v>
      </c>
      <c r="R2983">
        <v>4.38</v>
      </c>
      <c r="S2983">
        <v>0.23</v>
      </c>
      <c r="T2983">
        <v>57.76</v>
      </c>
      <c r="U2983">
        <v>1001</v>
      </c>
      <c r="V2983" t="s">
        <v>41</v>
      </c>
      <c r="W2983">
        <v>1.28</v>
      </c>
      <c r="X2983" t="s">
        <v>41</v>
      </c>
      <c r="Z2983">
        <v>74.989999999999995</v>
      </c>
      <c r="AA2983">
        <v>77.66</v>
      </c>
      <c r="AB2983">
        <v>-2.67</v>
      </c>
      <c r="AC2983">
        <v>80.92</v>
      </c>
      <c r="AD2983" t="s">
        <v>41</v>
      </c>
      <c r="AF2983">
        <v>170</v>
      </c>
      <c r="AG2983">
        <v>170</v>
      </c>
      <c r="AH2983">
        <v>3.3</v>
      </c>
      <c r="AI2983">
        <v>3.29</v>
      </c>
      <c r="AJ2983">
        <v>0.01</v>
      </c>
      <c r="AK2983" t="s">
        <v>41</v>
      </c>
      <c r="AL2983" t="s">
        <v>41</v>
      </c>
      <c r="AM2983" t="s">
        <v>41</v>
      </c>
    </row>
    <row r="2984" spans="1:39" x14ac:dyDescent="0.3">
      <c r="A2984" t="s">
        <v>55</v>
      </c>
      <c r="B2984" t="s">
        <v>56</v>
      </c>
      <c r="C2984" t="s">
        <v>38</v>
      </c>
      <c r="D2984" t="s">
        <v>59</v>
      </c>
      <c r="E2984">
        <v>75</v>
      </c>
      <c r="F2984" t="s">
        <v>48</v>
      </c>
      <c r="G2984" t="s">
        <v>40</v>
      </c>
      <c r="H2984" t="s">
        <v>41</v>
      </c>
      <c r="J2984">
        <v>75.12</v>
      </c>
      <c r="K2984" t="s">
        <v>41</v>
      </c>
      <c r="L2984">
        <v>32221.279999999999</v>
      </c>
      <c r="M2984" t="s">
        <v>41</v>
      </c>
      <c r="N2984" t="s">
        <v>41</v>
      </c>
      <c r="O2984">
        <v>1300</v>
      </c>
      <c r="P2984">
        <v>1315.72</v>
      </c>
      <c r="Q2984">
        <v>1320</v>
      </c>
      <c r="R2984">
        <v>4.72</v>
      </c>
      <c r="S2984">
        <v>0.28000000000000003</v>
      </c>
      <c r="T2984">
        <v>52.47</v>
      </c>
      <c r="U2984">
        <v>1001</v>
      </c>
      <c r="V2984" t="s">
        <v>41</v>
      </c>
      <c r="W2984">
        <v>-1.01</v>
      </c>
      <c r="X2984" t="s">
        <v>41</v>
      </c>
      <c r="Z2984">
        <v>74.989999999999995</v>
      </c>
      <c r="AA2984">
        <v>77.66</v>
      </c>
      <c r="AB2984">
        <v>-2.67</v>
      </c>
      <c r="AC2984">
        <v>81.319999999999993</v>
      </c>
      <c r="AD2984" t="s">
        <v>41</v>
      </c>
      <c r="AF2984">
        <v>170</v>
      </c>
      <c r="AG2984">
        <v>170</v>
      </c>
      <c r="AH2984">
        <v>3.3</v>
      </c>
      <c r="AI2984">
        <v>3.29</v>
      </c>
      <c r="AJ2984">
        <v>0.01</v>
      </c>
      <c r="AK2984" t="s">
        <v>41</v>
      </c>
      <c r="AL2984" t="s">
        <v>41</v>
      </c>
      <c r="AM2984" t="s">
        <v>41</v>
      </c>
    </row>
    <row r="2985" spans="1:39" x14ac:dyDescent="0.3">
      <c r="A2985" t="s">
        <v>55</v>
      </c>
      <c r="B2985" t="s">
        <v>56</v>
      </c>
      <c r="C2985" t="s">
        <v>38</v>
      </c>
      <c r="D2985" t="s">
        <v>59</v>
      </c>
      <c r="E2985">
        <v>75</v>
      </c>
      <c r="F2985" t="s">
        <v>49</v>
      </c>
      <c r="G2985" t="s">
        <v>40</v>
      </c>
      <c r="H2985" t="s">
        <v>41</v>
      </c>
      <c r="J2985">
        <v>75.12</v>
      </c>
      <c r="K2985" t="s">
        <v>41</v>
      </c>
      <c r="L2985">
        <v>32221.279999999999</v>
      </c>
      <c r="M2985" t="s">
        <v>41</v>
      </c>
      <c r="N2985" t="s">
        <v>41</v>
      </c>
      <c r="O2985">
        <v>1320</v>
      </c>
      <c r="P2985">
        <v>1335.4</v>
      </c>
      <c r="Q2985">
        <v>1340</v>
      </c>
      <c r="R2985">
        <v>4.4000000000000004</v>
      </c>
      <c r="S2985">
        <v>0.26</v>
      </c>
      <c r="T2985">
        <v>54.01</v>
      </c>
      <c r="U2985">
        <v>1001</v>
      </c>
      <c r="V2985" t="s">
        <v>41</v>
      </c>
      <c r="W2985">
        <v>-1.63</v>
      </c>
      <c r="X2985" t="s">
        <v>41</v>
      </c>
      <c r="Z2985">
        <v>74.989999999999995</v>
      </c>
      <c r="AA2985">
        <v>77.66</v>
      </c>
      <c r="AB2985">
        <v>-2.67</v>
      </c>
      <c r="AC2985">
        <v>81.16</v>
      </c>
      <c r="AD2985" t="s">
        <v>41</v>
      </c>
      <c r="AF2985">
        <v>170</v>
      </c>
      <c r="AG2985">
        <v>170</v>
      </c>
      <c r="AH2985">
        <v>3.3</v>
      </c>
      <c r="AI2985">
        <v>3.29</v>
      </c>
      <c r="AJ2985">
        <v>0.01</v>
      </c>
      <c r="AK2985" t="s">
        <v>41</v>
      </c>
      <c r="AL2985" t="s">
        <v>41</v>
      </c>
      <c r="AM2985" t="s">
        <v>41</v>
      </c>
    </row>
    <row r="2986" spans="1:39" x14ac:dyDescent="0.3">
      <c r="A2986" t="s">
        <v>55</v>
      </c>
      <c r="B2986" t="s">
        <v>56</v>
      </c>
      <c r="C2986" t="s">
        <v>38</v>
      </c>
      <c r="D2986" t="s">
        <v>59</v>
      </c>
      <c r="E2986">
        <v>75</v>
      </c>
      <c r="F2986" t="s">
        <v>39</v>
      </c>
      <c r="G2986" t="s">
        <v>40</v>
      </c>
      <c r="H2986" t="s">
        <v>41</v>
      </c>
      <c r="J2986">
        <v>77.67</v>
      </c>
      <c r="K2986" t="s">
        <v>41</v>
      </c>
      <c r="L2986">
        <v>32304.37</v>
      </c>
      <c r="M2986" t="s">
        <v>41</v>
      </c>
      <c r="N2986" t="s">
        <v>41</v>
      </c>
      <c r="O2986">
        <v>1260</v>
      </c>
      <c r="P2986">
        <v>1275.6400000000001</v>
      </c>
      <c r="Q2986">
        <v>1280</v>
      </c>
      <c r="R2986">
        <v>4.6399999999999997</v>
      </c>
      <c r="S2986">
        <v>0.3</v>
      </c>
      <c r="T2986">
        <v>57.14</v>
      </c>
      <c r="U2986">
        <v>1001</v>
      </c>
      <c r="V2986" t="s">
        <v>41</v>
      </c>
      <c r="W2986">
        <v>-3.27</v>
      </c>
      <c r="X2986" t="s">
        <v>41</v>
      </c>
      <c r="Z2986">
        <v>74.989999999999995</v>
      </c>
      <c r="AA2986">
        <v>77.73</v>
      </c>
      <c r="AB2986">
        <v>-2.74</v>
      </c>
      <c r="AC2986">
        <v>81.48</v>
      </c>
      <c r="AD2986" t="s">
        <v>41</v>
      </c>
      <c r="AF2986">
        <v>180</v>
      </c>
      <c r="AG2986">
        <v>180</v>
      </c>
      <c r="AH2986">
        <v>3.3</v>
      </c>
      <c r="AI2986">
        <v>3.29</v>
      </c>
      <c r="AJ2986">
        <v>0.01</v>
      </c>
      <c r="AK2986" t="s">
        <v>41</v>
      </c>
      <c r="AL2986" t="s">
        <v>41</v>
      </c>
      <c r="AM2986" t="s">
        <v>41</v>
      </c>
    </row>
    <row r="2987" spans="1:39" x14ac:dyDescent="0.3">
      <c r="A2987" t="s">
        <v>55</v>
      </c>
      <c r="B2987" t="s">
        <v>56</v>
      </c>
      <c r="C2987" t="s">
        <v>38</v>
      </c>
      <c r="D2987" t="s">
        <v>59</v>
      </c>
      <c r="E2987">
        <v>75</v>
      </c>
      <c r="F2987" t="s">
        <v>43</v>
      </c>
      <c r="G2987" t="s">
        <v>40</v>
      </c>
      <c r="H2987" t="s">
        <v>41</v>
      </c>
      <c r="J2987">
        <v>77.67</v>
      </c>
      <c r="K2987" t="s">
        <v>41</v>
      </c>
      <c r="L2987">
        <v>32304.37</v>
      </c>
      <c r="M2987" t="s">
        <v>41</v>
      </c>
      <c r="N2987" t="s">
        <v>41</v>
      </c>
      <c r="O2987">
        <v>1280</v>
      </c>
      <c r="P2987">
        <v>1295.4000000000001</v>
      </c>
      <c r="Q2987">
        <v>1300</v>
      </c>
      <c r="R2987">
        <v>4.4000000000000004</v>
      </c>
      <c r="S2987">
        <v>0.23</v>
      </c>
      <c r="T2987">
        <v>58.12</v>
      </c>
      <c r="U2987">
        <v>1001</v>
      </c>
      <c r="V2987" t="s">
        <v>41</v>
      </c>
      <c r="W2987">
        <v>0.83</v>
      </c>
      <c r="X2987" t="s">
        <v>41</v>
      </c>
      <c r="Z2987">
        <v>74.989999999999995</v>
      </c>
      <c r="AA2987">
        <v>77.73</v>
      </c>
      <c r="AB2987">
        <v>-2.74</v>
      </c>
      <c r="AC2987">
        <v>80.92</v>
      </c>
      <c r="AD2987" t="s">
        <v>41</v>
      </c>
      <c r="AF2987">
        <v>180</v>
      </c>
      <c r="AG2987">
        <v>180</v>
      </c>
      <c r="AH2987">
        <v>3.3</v>
      </c>
      <c r="AI2987">
        <v>3.29</v>
      </c>
      <c r="AJ2987">
        <v>0.01</v>
      </c>
      <c r="AK2987" t="s">
        <v>41</v>
      </c>
      <c r="AL2987" t="s">
        <v>41</v>
      </c>
      <c r="AM2987" t="s">
        <v>41</v>
      </c>
    </row>
    <row r="2988" spans="1:39" x14ac:dyDescent="0.3">
      <c r="A2988" t="s">
        <v>55</v>
      </c>
      <c r="B2988" t="s">
        <v>56</v>
      </c>
      <c r="C2988" t="s">
        <v>38</v>
      </c>
      <c r="D2988" t="s">
        <v>59</v>
      </c>
      <c r="E2988">
        <v>75</v>
      </c>
      <c r="F2988" t="s">
        <v>44</v>
      </c>
      <c r="G2988" t="s">
        <v>40</v>
      </c>
      <c r="H2988" t="s">
        <v>41</v>
      </c>
      <c r="J2988">
        <v>77.67</v>
      </c>
      <c r="K2988" t="s">
        <v>41</v>
      </c>
      <c r="L2988">
        <v>32304.37</v>
      </c>
      <c r="M2988" t="s">
        <v>41</v>
      </c>
      <c r="N2988" t="s">
        <v>41</v>
      </c>
      <c r="O2988">
        <v>1300</v>
      </c>
      <c r="P2988">
        <v>1315.76</v>
      </c>
      <c r="Q2988">
        <v>1320</v>
      </c>
      <c r="R2988">
        <v>4.76</v>
      </c>
      <c r="S2988">
        <v>0.28000000000000003</v>
      </c>
      <c r="T2988">
        <v>52.68</v>
      </c>
      <c r="U2988">
        <v>1001</v>
      </c>
      <c r="V2988" t="s">
        <v>41</v>
      </c>
      <c r="W2988">
        <v>-0.22</v>
      </c>
      <c r="X2988" t="s">
        <v>41</v>
      </c>
      <c r="Z2988">
        <v>74.989999999999995</v>
      </c>
      <c r="AA2988">
        <v>77.73</v>
      </c>
      <c r="AB2988">
        <v>-2.74</v>
      </c>
      <c r="AC2988">
        <v>81.400000000000006</v>
      </c>
      <c r="AD2988" t="s">
        <v>41</v>
      </c>
      <c r="AF2988">
        <v>180</v>
      </c>
      <c r="AG2988">
        <v>180</v>
      </c>
      <c r="AH2988">
        <v>3.3</v>
      </c>
      <c r="AI2988">
        <v>3.29</v>
      </c>
      <c r="AJ2988">
        <v>0.01</v>
      </c>
      <c r="AK2988" t="s">
        <v>41</v>
      </c>
      <c r="AL2988" t="s">
        <v>41</v>
      </c>
      <c r="AM2988" t="s">
        <v>41</v>
      </c>
    </row>
    <row r="2989" spans="1:39" x14ac:dyDescent="0.3">
      <c r="A2989" t="s">
        <v>55</v>
      </c>
      <c r="B2989" t="s">
        <v>56</v>
      </c>
      <c r="C2989" t="s">
        <v>38</v>
      </c>
      <c r="D2989" t="s">
        <v>59</v>
      </c>
      <c r="E2989">
        <v>75</v>
      </c>
      <c r="F2989" t="s">
        <v>45</v>
      </c>
      <c r="G2989" t="s">
        <v>40</v>
      </c>
      <c r="H2989" t="s">
        <v>41</v>
      </c>
      <c r="J2989">
        <v>77.67</v>
      </c>
      <c r="K2989" t="s">
        <v>41</v>
      </c>
      <c r="L2989">
        <v>32304.37</v>
      </c>
      <c r="M2989" t="s">
        <v>41</v>
      </c>
      <c r="N2989" t="s">
        <v>41</v>
      </c>
      <c r="O2989">
        <v>1320</v>
      </c>
      <c r="P2989">
        <v>1335.44</v>
      </c>
      <c r="Q2989">
        <v>1340</v>
      </c>
      <c r="R2989">
        <v>4.4400000000000004</v>
      </c>
      <c r="S2989">
        <v>0.26</v>
      </c>
      <c r="T2989">
        <v>54.34</v>
      </c>
      <c r="U2989">
        <v>1001</v>
      </c>
      <c r="V2989" t="s">
        <v>41</v>
      </c>
      <c r="W2989">
        <v>-0.95</v>
      </c>
      <c r="X2989" t="s">
        <v>41</v>
      </c>
      <c r="Z2989">
        <v>74.989999999999995</v>
      </c>
      <c r="AA2989">
        <v>77.73</v>
      </c>
      <c r="AB2989">
        <v>-2.74</v>
      </c>
      <c r="AC2989">
        <v>81.16</v>
      </c>
      <c r="AD2989" t="s">
        <v>41</v>
      </c>
      <c r="AF2989">
        <v>180</v>
      </c>
      <c r="AG2989">
        <v>180</v>
      </c>
      <c r="AH2989">
        <v>3.3</v>
      </c>
      <c r="AI2989">
        <v>3.29</v>
      </c>
      <c r="AJ2989">
        <v>0.01</v>
      </c>
      <c r="AK2989" t="s">
        <v>41</v>
      </c>
      <c r="AL2989" t="s">
        <v>41</v>
      </c>
      <c r="AM2989" t="s">
        <v>41</v>
      </c>
    </row>
    <row r="2990" spans="1:39" x14ac:dyDescent="0.3">
      <c r="A2990" t="s">
        <v>55</v>
      </c>
      <c r="B2990" t="s">
        <v>56</v>
      </c>
      <c r="C2990" t="s">
        <v>38</v>
      </c>
      <c r="D2990" t="s">
        <v>59</v>
      </c>
      <c r="E2990">
        <v>75</v>
      </c>
      <c r="F2990" t="s">
        <v>46</v>
      </c>
      <c r="G2990" t="s">
        <v>40</v>
      </c>
      <c r="H2990" t="s">
        <v>41</v>
      </c>
      <c r="J2990">
        <v>77.67</v>
      </c>
      <c r="K2990" t="s">
        <v>41</v>
      </c>
      <c r="L2990">
        <v>32304.37</v>
      </c>
      <c r="M2990" t="s">
        <v>41</v>
      </c>
      <c r="N2990" t="s">
        <v>41</v>
      </c>
      <c r="O2990">
        <v>1260</v>
      </c>
      <c r="P2990">
        <v>1275.6400000000001</v>
      </c>
      <c r="Q2990">
        <v>1280</v>
      </c>
      <c r="R2990">
        <v>4.6399999999999997</v>
      </c>
      <c r="S2990">
        <v>0.3</v>
      </c>
      <c r="T2990">
        <v>57.14</v>
      </c>
      <c r="U2990">
        <v>1001</v>
      </c>
      <c r="V2990" t="s">
        <v>41</v>
      </c>
      <c r="W2990">
        <v>-5.49</v>
      </c>
      <c r="X2990" t="s">
        <v>41</v>
      </c>
      <c r="Z2990">
        <v>74.989999999999995</v>
      </c>
      <c r="AA2990">
        <v>77.73</v>
      </c>
      <c r="AB2990">
        <v>-2.74</v>
      </c>
      <c r="AC2990">
        <v>81.48</v>
      </c>
      <c r="AD2990" t="s">
        <v>41</v>
      </c>
      <c r="AF2990">
        <v>180</v>
      </c>
      <c r="AG2990">
        <v>180</v>
      </c>
      <c r="AH2990">
        <v>3.3</v>
      </c>
      <c r="AI2990">
        <v>3.29</v>
      </c>
      <c r="AJ2990">
        <v>0.01</v>
      </c>
      <c r="AK2990" t="s">
        <v>41</v>
      </c>
      <c r="AL2990" t="s">
        <v>41</v>
      </c>
      <c r="AM2990" t="s">
        <v>41</v>
      </c>
    </row>
    <row r="2991" spans="1:39" x14ac:dyDescent="0.3">
      <c r="A2991" t="s">
        <v>55</v>
      </c>
      <c r="B2991" t="s">
        <v>56</v>
      </c>
      <c r="C2991" t="s">
        <v>38</v>
      </c>
      <c r="D2991" t="s">
        <v>59</v>
      </c>
      <c r="E2991">
        <v>75</v>
      </c>
      <c r="F2991" t="s">
        <v>47</v>
      </c>
      <c r="G2991" t="s">
        <v>40</v>
      </c>
      <c r="H2991" t="s">
        <v>41</v>
      </c>
      <c r="J2991">
        <v>77.67</v>
      </c>
      <c r="K2991" t="s">
        <v>41</v>
      </c>
      <c r="L2991">
        <v>32304.37</v>
      </c>
      <c r="M2991" t="s">
        <v>41</v>
      </c>
      <c r="N2991" t="s">
        <v>41</v>
      </c>
      <c r="O2991">
        <v>1280</v>
      </c>
      <c r="P2991">
        <v>1295.4000000000001</v>
      </c>
      <c r="Q2991">
        <v>1300</v>
      </c>
      <c r="R2991">
        <v>4.4000000000000004</v>
      </c>
      <c r="S2991">
        <v>0.23</v>
      </c>
      <c r="T2991">
        <v>58.12</v>
      </c>
      <c r="U2991">
        <v>1001</v>
      </c>
      <c r="V2991" t="s">
        <v>41</v>
      </c>
      <c r="W2991">
        <v>1.59</v>
      </c>
      <c r="X2991" t="s">
        <v>41</v>
      </c>
      <c r="Z2991">
        <v>74.989999999999995</v>
      </c>
      <c r="AA2991">
        <v>77.73</v>
      </c>
      <c r="AB2991">
        <v>-2.74</v>
      </c>
      <c r="AC2991">
        <v>80.92</v>
      </c>
      <c r="AD2991" t="s">
        <v>41</v>
      </c>
      <c r="AF2991">
        <v>180</v>
      </c>
      <c r="AG2991">
        <v>180</v>
      </c>
      <c r="AH2991">
        <v>3.3</v>
      </c>
      <c r="AI2991">
        <v>3.29</v>
      </c>
      <c r="AJ2991">
        <v>0.01</v>
      </c>
      <c r="AK2991" t="s">
        <v>41</v>
      </c>
      <c r="AL2991" t="s">
        <v>41</v>
      </c>
      <c r="AM2991" t="s">
        <v>41</v>
      </c>
    </row>
    <row r="2992" spans="1:39" x14ac:dyDescent="0.3">
      <c r="A2992" t="s">
        <v>55</v>
      </c>
      <c r="B2992" t="s">
        <v>56</v>
      </c>
      <c r="C2992" t="s">
        <v>38</v>
      </c>
      <c r="D2992" t="s">
        <v>59</v>
      </c>
      <c r="E2992">
        <v>75</v>
      </c>
      <c r="F2992" t="s">
        <v>48</v>
      </c>
      <c r="G2992" t="s">
        <v>40</v>
      </c>
      <c r="H2992" t="s">
        <v>41</v>
      </c>
      <c r="J2992">
        <v>77.67</v>
      </c>
      <c r="K2992" t="s">
        <v>41</v>
      </c>
      <c r="L2992">
        <v>32304.37</v>
      </c>
      <c r="M2992" t="s">
        <v>41</v>
      </c>
      <c r="N2992" t="s">
        <v>41</v>
      </c>
      <c r="O2992">
        <v>1300</v>
      </c>
      <c r="P2992">
        <v>1315.76</v>
      </c>
      <c r="Q2992">
        <v>1320</v>
      </c>
      <c r="R2992">
        <v>4.76</v>
      </c>
      <c r="S2992">
        <v>0.28000000000000003</v>
      </c>
      <c r="T2992">
        <v>52.68</v>
      </c>
      <c r="U2992">
        <v>1001</v>
      </c>
      <c r="V2992" t="s">
        <v>41</v>
      </c>
      <c r="W2992">
        <v>-0.59</v>
      </c>
      <c r="X2992" t="s">
        <v>41</v>
      </c>
      <c r="Z2992">
        <v>74.989999999999995</v>
      </c>
      <c r="AA2992">
        <v>77.73</v>
      </c>
      <c r="AB2992">
        <v>-2.74</v>
      </c>
      <c r="AC2992">
        <v>81.400000000000006</v>
      </c>
      <c r="AD2992" t="s">
        <v>41</v>
      </c>
      <c r="AF2992">
        <v>180</v>
      </c>
      <c r="AG2992">
        <v>180</v>
      </c>
      <c r="AH2992">
        <v>3.3</v>
      </c>
      <c r="AI2992">
        <v>3.29</v>
      </c>
      <c r="AJ2992">
        <v>0.01</v>
      </c>
      <c r="AK2992" t="s">
        <v>41</v>
      </c>
      <c r="AL2992" t="s">
        <v>41</v>
      </c>
      <c r="AM2992" t="s">
        <v>41</v>
      </c>
    </row>
    <row r="2993" spans="1:39" x14ac:dyDescent="0.3">
      <c r="A2993" t="s">
        <v>55</v>
      </c>
      <c r="B2993" t="s">
        <v>56</v>
      </c>
      <c r="C2993" t="s">
        <v>38</v>
      </c>
      <c r="D2993" t="s">
        <v>59</v>
      </c>
      <c r="E2993">
        <v>75</v>
      </c>
      <c r="F2993" t="s">
        <v>49</v>
      </c>
      <c r="G2993" t="s">
        <v>40</v>
      </c>
      <c r="H2993" t="s">
        <v>41</v>
      </c>
      <c r="J2993">
        <v>77.67</v>
      </c>
      <c r="K2993" t="s">
        <v>41</v>
      </c>
      <c r="L2993">
        <v>32304.37</v>
      </c>
      <c r="M2993" t="s">
        <v>41</v>
      </c>
      <c r="N2993" t="s">
        <v>41</v>
      </c>
      <c r="O2993">
        <v>1320</v>
      </c>
      <c r="P2993">
        <v>1335.44</v>
      </c>
      <c r="Q2993">
        <v>1340</v>
      </c>
      <c r="R2993">
        <v>4.4400000000000004</v>
      </c>
      <c r="S2993">
        <v>0.26</v>
      </c>
      <c r="T2993">
        <v>54.34</v>
      </c>
      <c r="U2993">
        <v>1001</v>
      </c>
      <c r="V2993" t="s">
        <v>41</v>
      </c>
      <c r="W2993">
        <v>-1.35</v>
      </c>
      <c r="X2993" t="s">
        <v>41</v>
      </c>
      <c r="Z2993">
        <v>74.989999999999995</v>
      </c>
      <c r="AA2993">
        <v>77.73</v>
      </c>
      <c r="AB2993">
        <v>-2.74</v>
      </c>
      <c r="AC2993">
        <v>81.16</v>
      </c>
      <c r="AD2993" t="s">
        <v>41</v>
      </c>
      <c r="AF2993">
        <v>180</v>
      </c>
      <c r="AG2993">
        <v>180</v>
      </c>
      <c r="AH2993">
        <v>3.3</v>
      </c>
      <c r="AI2993">
        <v>3.29</v>
      </c>
      <c r="AJ2993">
        <v>0.01</v>
      </c>
      <c r="AK2993" t="s">
        <v>41</v>
      </c>
      <c r="AL2993" t="s">
        <v>41</v>
      </c>
      <c r="AM2993" t="s">
        <v>41</v>
      </c>
    </row>
    <row r="2994" spans="1:39" x14ac:dyDescent="0.3">
      <c r="A2994" t="s">
        <v>55</v>
      </c>
      <c r="B2994" t="s">
        <v>56</v>
      </c>
      <c r="C2994" t="s">
        <v>38</v>
      </c>
      <c r="D2994" t="s">
        <v>59</v>
      </c>
      <c r="E2994">
        <v>75</v>
      </c>
      <c r="F2994" t="s">
        <v>39</v>
      </c>
      <c r="G2994" t="s">
        <v>40</v>
      </c>
      <c r="H2994" t="s">
        <v>41</v>
      </c>
      <c r="J2994">
        <v>76.760000000000005</v>
      </c>
      <c r="K2994" t="s">
        <v>41</v>
      </c>
      <c r="L2994">
        <v>32386.560000000001</v>
      </c>
      <c r="M2994" t="s">
        <v>41</v>
      </c>
      <c r="N2994" t="s">
        <v>41</v>
      </c>
      <c r="O2994">
        <v>1260</v>
      </c>
      <c r="P2994">
        <v>1275.6600000000001</v>
      </c>
      <c r="Q2994">
        <v>1280</v>
      </c>
      <c r="R2994">
        <v>4.66</v>
      </c>
      <c r="S2994">
        <v>0.3</v>
      </c>
      <c r="T2994">
        <v>57.59</v>
      </c>
      <c r="U2994">
        <v>1001</v>
      </c>
      <c r="V2994" t="s">
        <v>41</v>
      </c>
      <c r="W2994">
        <v>-2.89</v>
      </c>
      <c r="X2994" t="s">
        <v>41</v>
      </c>
      <c r="Z2994">
        <v>75</v>
      </c>
      <c r="AA2994">
        <v>77.73</v>
      </c>
      <c r="AB2994">
        <v>-2.73</v>
      </c>
      <c r="AC2994">
        <v>81.56</v>
      </c>
      <c r="AD2994" t="s">
        <v>41</v>
      </c>
      <c r="AF2994">
        <v>190</v>
      </c>
      <c r="AG2994">
        <v>190</v>
      </c>
      <c r="AH2994">
        <v>3.3</v>
      </c>
      <c r="AI2994">
        <v>3.29</v>
      </c>
      <c r="AJ2994">
        <v>0.01</v>
      </c>
      <c r="AK2994" t="s">
        <v>41</v>
      </c>
      <c r="AL2994" t="s">
        <v>41</v>
      </c>
      <c r="AM2994" t="s">
        <v>41</v>
      </c>
    </row>
    <row r="2995" spans="1:39" x14ac:dyDescent="0.3">
      <c r="A2995" t="s">
        <v>55</v>
      </c>
      <c r="B2995" t="s">
        <v>56</v>
      </c>
      <c r="C2995" t="s">
        <v>38</v>
      </c>
      <c r="D2995" t="s">
        <v>59</v>
      </c>
      <c r="E2995">
        <v>75</v>
      </c>
      <c r="F2995" t="s">
        <v>43</v>
      </c>
      <c r="G2995" t="s">
        <v>40</v>
      </c>
      <c r="H2995" t="s">
        <v>41</v>
      </c>
      <c r="J2995">
        <v>76.760000000000005</v>
      </c>
      <c r="K2995" t="s">
        <v>41</v>
      </c>
      <c r="L2995">
        <v>32386.560000000001</v>
      </c>
      <c r="M2995" t="s">
        <v>41</v>
      </c>
      <c r="N2995" t="s">
        <v>41</v>
      </c>
      <c r="O2995">
        <v>1280</v>
      </c>
      <c r="P2995">
        <v>1295.44</v>
      </c>
      <c r="Q2995">
        <v>1300</v>
      </c>
      <c r="R2995">
        <v>4.4400000000000004</v>
      </c>
      <c r="S2995">
        <v>0.23</v>
      </c>
      <c r="T2995">
        <v>58.95</v>
      </c>
      <c r="U2995">
        <v>1001</v>
      </c>
      <c r="V2995" t="s">
        <v>41</v>
      </c>
      <c r="W2995">
        <v>1.1200000000000001</v>
      </c>
      <c r="X2995" t="s">
        <v>41</v>
      </c>
      <c r="Z2995">
        <v>75</v>
      </c>
      <c r="AA2995">
        <v>77.73</v>
      </c>
      <c r="AB2995">
        <v>-2.73</v>
      </c>
      <c r="AC2995">
        <v>80.92</v>
      </c>
      <c r="AD2995" t="s">
        <v>41</v>
      </c>
      <c r="AF2995">
        <v>190</v>
      </c>
      <c r="AG2995">
        <v>190</v>
      </c>
      <c r="AH2995">
        <v>3.3</v>
      </c>
      <c r="AI2995">
        <v>3.29</v>
      </c>
      <c r="AJ2995">
        <v>0.01</v>
      </c>
      <c r="AK2995" t="s">
        <v>41</v>
      </c>
      <c r="AL2995" t="s">
        <v>41</v>
      </c>
      <c r="AM2995" t="s">
        <v>41</v>
      </c>
    </row>
    <row r="2996" spans="1:39" x14ac:dyDescent="0.3">
      <c r="A2996" t="s">
        <v>55</v>
      </c>
      <c r="B2996" t="s">
        <v>56</v>
      </c>
      <c r="C2996" t="s">
        <v>38</v>
      </c>
      <c r="D2996" t="s">
        <v>59</v>
      </c>
      <c r="E2996">
        <v>75</v>
      </c>
      <c r="F2996" t="s">
        <v>44</v>
      </c>
      <c r="G2996" t="s">
        <v>40</v>
      </c>
      <c r="H2996" t="s">
        <v>41</v>
      </c>
      <c r="J2996">
        <v>76.760000000000005</v>
      </c>
      <c r="K2996" t="s">
        <v>41</v>
      </c>
      <c r="L2996">
        <v>32386.560000000001</v>
      </c>
      <c r="M2996" t="s">
        <v>41</v>
      </c>
      <c r="N2996" t="s">
        <v>41</v>
      </c>
      <c r="O2996">
        <v>1300</v>
      </c>
      <c r="P2996">
        <v>1315.78</v>
      </c>
      <c r="Q2996">
        <v>1320</v>
      </c>
      <c r="R2996">
        <v>4.78</v>
      </c>
      <c r="S2996">
        <v>0.28000000000000003</v>
      </c>
      <c r="T2996">
        <v>53.04</v>
      </c>
      <c r="U2996">
        <v>1001</v>
      </c>
      <c r="V2996" t="s">
        <v>41</v>
      </c>
      <c r="W2996">
        <v>0.13</v>
      </c>
      <c r="X2996" t="s">
        <v>41</v>
      </c>
      <c r="Z2996">
        <v>75</v>
      </c>
      <c r="AA2996">
        <v>77.73</v>
      </c>
      <c r="AB2996">
        <v>-2.73</v>
      </c>
      <c r="AC2996">
        <v>81.48</v>
      </c>
      <c r="AD2996" t="s">
        <v>41</v>
      </c>
      <c r="AF2996">
        <v>190</v>
      </c>
      <c r="AG2996">
        <v>190</v>
      </c>
      <c r="AH2996">
        <v>3.3</v>
      </c>
      <c r="AI2996">
        <v>3.29</v>
      </c>
      <c r="AJ2996">
        <v>0.01</v>
      </c>
      <c r="AK2996" t="s">
        <v>41</v>
      </c>
      <c r="AL2996" t="s">
        <v>41</v>
      </c>
      <c r="AM2996" t="s">
        <v>41</v>
      </c>
    </row>
    <row r="2997" spans="1:39" x14ac:dyDescent="0.3">
      <c r="A2997" t="s">
        <v>55</v>
      </c>
      <c r="B2997" t="s">
        <v>56</v>
      </c>
      <c r="C2997" t="s">
        <v>38</v>
      </c>
      <c r="D2997" t="s">
        <v>59</v>
      </c>
      <c r="E2997">
        <v>75</v>
      </c>
      <c r="F2997" t="s">
        <v>45</v>
      </c>
      <c r="G2997" t="s">
        <v>40</v>
      </c>
      <c r="H2997" t="s">
        <v>41</v>
      </c>
      <c r="J2997">
        <v>76.760000000000005</v>
      </c>
      <c r="K2997" t="s">
        <v>41</v>
      </c>
      <c r="L2997">
        <v>32386.560000000001</v>
      </c>
      <c r="M2997" t="s">
        <v>41</v>
      </c>
      <c r="N2997" t="s">
        <v>41</v>
      </c>
      <c r="O2997">
        <v>1320</v>
      </c>
      <c r="P2997">
        <v>1335.46</v>
      </c>
      <c r="Q2997">
        <v>1340</v>
      </c>
      <c r="R2997">
        <v>4.46</v>
      </c>
      <c r="S2997">
        <v>0.26</v>
      </c>
      <c r="T2997">
        <v>54.51</v>
      </c>
      <c r="U2997">
        <v>1001</v>
      </c>
      <c r="V2997" t="s">
        <v>41</v>
      </c>
      <c r="W2997">
        <v>-0.7</v>
      </c>
      <c r="X2997" t="s">
        <v>41</v>
      </c>
      <c r="Z2997">
        <v>75</v>
      </c>
      <c r="AA2997">
        <v>77.73</v>
      </c>
      <c r="AB2997">
        <v>-2.73</v>
      </c>
      <c r="AC2997">
        <v>81.239999999999995</v>
      </c>
      <c r="AD2997" t="s">
        <v>41</v>
      </c>
      <c r="AF2997">
        <v>190</v>
      </c>
      <c r="AG2997">
        <v>190</v>
      </c>
      <c r="AH2997">
        <v>3.3</v>
      </c>
      <c r="AI2997">
        <v>3.29</v>
      </c>
      <c r="AJ2997">
        <v>0.01</v>
      </c>
      <c r="AK2997" t="s">
        <v>41</v>
      </c>
      <c r="AL2997" t="s">
        <v>41</v>
      </c>
      <c r="AM2997" t="s">
        <v>41</v>
      </c>
    </row>
    <row r="2998" spans="1:39" x14ac:dyDescent="0.3">
      <c r="A2998" t="s">
        <v>55</v>
      </c>
      <c r="B2998" t="s">
        <v>56</v>
      </c>
      <c r="C2998" t="s">
        <v>38</v>
      </c>
      <c r="D2998" t="s">
        <v>59</v>
      </c>
      <c r="E2998">
        <v>75</v>
      </c>
      <c r="F2998" t="s">
        <v>46</v>
      </c>
      <c r="G2998" t="s">
        <v>40</v>
      </c>
      <c r="H2998" t="s">
        <v>41</v>
      </c>
      <c r="J2998">
        <v>76.760000000000005</v>
      </c>
      <c r="K2998" t="s">
        <v>41</v>
      </c>
      <c r="L2998">
        <v>32386.560000000001</v>
      </c>
      <c r="M2998" t="s">
        <v>41</v>
      </c>
      <c r="N2998" t="s">
        <v>41</v>
      </c>
      <c r="O2998">
        <v>1260</v>
      </c>
      <c r="P2998">
        <v>1275.6600000000001</v>
      </c>
      <c r="Q2998">
        <v>1280</v>
      </c>
      <c r="R2998">
        <v>4.66</v>
      </c>
      <c r="S2998">
        <v>0.3</v>
      </c>
      <c r="T2998">
        <v>57.59</v>
      </c>
      <c r="U2998">
        <v>1001</v>
      </c>
      <c r="V2998" t="s">
        <v>41</v>
      </c>
      <c r="W2998">
        <v>-5.0999999999999996</v>
      </c>
      <c r="X2998" t="s">
        <v>41</v>
      </c>
      <c r="Z2998">
        <v>75</v>
      </c>
      <c r="AA2998">
        <v>77.73</v>
      </c>
      <c r="AB2998">
        <v>-2.73</v>
      </c>
      <c r="AC2998">
        <v>81.56</v>
      </c>
      <c r="AD2998" t="s">
        <v>41</v>
      </c>
      <c r="AF2998">
        <v>190</v>
      </c>
      <c r="AG2998">
        <v>190</v>
      </c>
      <c r="AH2998">
        <v>3.3</v>
      </c>
      <c r="AI2998">
        <v>3.29</v>
      </c>
      <c r="AJ2998">
        <v>0.01</v>
      </c>
      <c r="AK2998" t="s">
        <v>41</v>
      </c>
      <c r="AL2998" t="s">
        <v>41</v>
      </c>
      <c r="AM2998" t="s">
        <v>41</v>
      </c>
    </row>
    <row r="2999" spans="1:39" x14ac:dyDescent="0.3">
      <c r="A2999" t="s">
        <v>55</v>
      </c>
      <c r="B2999" t="s">
        <v>56</v>
      </c>
      <c r="C2999" t="s">
        <v>38</v>
      </c>
      <c r="D2999" t="s">
        <v>59</v>
      </c>
      <c r="E2999">
        <v>75</v>
      </c>
      <c r="F2999" t="s">
        <v>47</v>
      </c>
      <c r="G2999" t="s">
        <v>40</v>
      </c>
      <c r="H2999" t="s">
        <v>41</v>
      </c>
      <c r="J2999">
        <v>76.760000000000005</v>
      </c>
      <c r="K2999" t="s">
        <v>41</v>
      </c>
      <c r="L2999">
        <v>32386.560000000001</v>
      </c>
      <c r="M2999" t="s">
        <v>41</v>
      </c>
      <c r="N2999" t="s">
        <v>41</v>
      </c>
      <c r="O2999">
        <v>1280</v>
      </c>
      <c r="P2999">
        <v>1295.44</v>
      </c>
      <c r="Q2999">
        <v>1300</v>
      </c>
      <c r="R2999">
        <v>4.4400000000000004</v>
      </c>
      <c r="S2999">
        <v>0.23</v>
      </c>
      <c r="T2999">
        <v>58.95</v>
      </c>
      <c r="U2999">
        <v>1001</v>
      </c>
      <c r="V2999" t="s">
        <v>41</v>
      </c>
      <c r="W2999">
        <v>1.86</v>
      </c>
      <c r="X2999" t="s">
        <v>41</v>
      </c>
      <c r="Z2999">
        <v>75</v>
      </c>
      <c r="AA2999">
        <v>77.73</v>
      </c>
      <c r="AB2999">
        <v>-2.73</v>
      </c>
      <c r="AC2999">
        <v>80.92</v>
      </c>
      <c r="AD2999" t="s">
        <v>41</v>
      </c>
      <c r="AF2999">
        <v>190</v>
      </c>
      <c r="AG2999">
        <v>190</v>
      </c>
      <c r="AH2999">
        <v>3.3</v>
      </c>
      <c r="AI2999">
        <v>3.29</v>
      </c>
      <c r="AJ2999">
        <v>0.01</v>
      </c>
      <c r="AK2999" t="s">
        <v>41</v>
      </c>
      <c r="AL2999" t="s">
        <v>41</v>
      </c>
      <c r="AM2999" t="s">
        <v>41</v>
      </c>
    </row>
    <row r="3000" spans="1:39" x14ac:dyDescent="0.3">
      <c r="A3000" t="s">
        <v>55</v>
      </c>
      <c r="B3000" t="s">
        <v>56</v>
      </c>
      <c r="C3000" t="s">
        <v>38</v>
      </c>
      <c r="D3000" t="s">
        <v>59</v>
      </c>
      <c r="E3000">
        <v>75</v>
      </c>
      <c r="F3000" t="s">
        <v>48</v>
      </c>
      <c r="G3000" t="s">
        <v>40</v>
      </c>
      <c r="H3000" t="s">
        <v>41</v>
      </c>
      <c r="J3000">
        <v>76.760000000000005</v>
      </c>
      <c r="K3000" t="s">
        <v>41</v>
      </c>
      <c r="L3000">
        <v>32386.560000000001</v>
      </c>
      <c r="M3000" t="s">
        <v>41</v>
      </c>
      <c r="N3000" t="s">
        <v>41</v>
      </c>
      <c r="O3000">
        <v>1300</v>
      </c>
      <c r="P3000">
        <v>1315.78</v>
      </c>
      <c r="Q3000">
        <v>1320</v>
      </c>
      <c r="R3000">
        <v>4.78</v>
      </c>
      <c r="S3000">
        <v>0.28000000000000003</v>
      </c>
      <c r="T3000">
        <v>53.04</v>
      </c>
      <c r="U3000">
        <v>1001</v>
      </c>
      <c r="V3000" t="s">
        <v>41</v>
      </c>
      <c r="W3000">
        <v>-0.23</v>
      </c>
      <c r="X3000" t="s">
        <v>41</v>
      </c>
      <c r="Z3000">
        <v>75</v>
      </c>
      <c r="AA3000">
        <v>77.73</v>
      </c>
      <c r="AB3000">
        <v>-2.73</v>
      </c>
      <c r="AC3000">
        <v>81.48</v>
      </c>
      <c r="AD3000" t="s">
        <v>41</v>
      </c>
      <c r="AF3000">
        <v>190</v>
      </c>
      <c r="AG3000">
        <v>190</v>
      </c>
      <c r="AH3000">
        <v>3.3</v>
      </c>
      <c r="AI3000">
        <v>3.29</v>
      </c>
      <c r="AJ3000">
        <v>0.01</v>
      </c>
      <c r="AK3000" t="s">
        <v>41</v>
      </c>
      <c r="AL3000" t="s">
        <v>41</v>
      </c>
      <c r="AM3000" t="s">
        <v>41</v>
      </c>
    </row>
    <row r="3001" spans="1:39" x14ac:dyDescent="0.3">
      <c r="A3001" t="s">
        <v>55</v>
      </c>
      <c r="B3001" t="s">
        <v>56</v>
      </c>
      <c r="C3001" t="s">
        <v>38</v>
      </c>
      <c r="D3001" t="s">
        <v>59</v>
      </c>
      <c r="E3001">
        <v>75</v>
      </c>
      <c r="F3001" t="s">
        <v>49</v>
      </c>
      <c r="G3001" t="s">
        <v>40</v>
      </c>
      <c r="H3001" t="s">
        <v>41</v>
      </c>
      <c r="J3001">
        <v>76.760000000000005</v>
      </c>
      <c r="K3001" t="s">
        <v>41</v>
      </c>
      <c r="L3001">
        <v>32386.560000000001</v>
      </c>
      <c r="M3001" t="s">
        <v>41</v>
      </c>
      <c r="N3001" t="s">
        <v>41</v>
      </c>
      <c r="O3001">
        <v>1320</v>
      </c>
      <c r="P3001">
        <v>1335.46</v>
      </c>
      <c r="Q3001">
        <v>1340</v>
      </c>
      <c r="R3001">
        <v>4.46</v>
      </c>
      <c r="S3001">
        <v>0.26</v>
      </c>
      <c r="T3001">
        <v>54.51</v>
      </c>
      <c r="U3001">
        <v>1001</v>
      </c>
      <c r="V3001" t="s">
        <v>41</v>
      </c>
      <c r="W3001">
        <v>-1.07</v>
      </c>
      <c r="X3001" t="s">
        <v>41</v>
      </c>
      <c r="Z3001">
        <v>75</v>
      </c>
      <c r="AA3001">
        <v>77.73</v>
      </c>
      <c r="AB3001">
        <v>-2.73</v>
      </c>
      <c r="AC3001">
        <v>81.239999999999995</v>
      </c>
      <c r="AD3001" t="s">
        <v>41</v>
      </c>
      <c r="AF3001">
        <v>190</v>
      </c>
      <c r="AG3001">
        <v>190</v>
      </c>
      <c r="AH3001">
        <v>3.3</v>
      </c>
      <c r="AI3001">
        <v>3.29</v>
      </c>
      <c r="AJ3001">
        <v>0.01</v>
      </c>
      <c r="AK3001" t="s">
        <v>41</v>
      </c>
      <c r="AL3001" t="s">
        <v>41</v>
      </c>
      <c r="AM3001" t="s">
        <v>41</v>
      </c>
    </row>
    <row r="3002" spans="1:39" x14ac:dyDescent="0.3">
      <c r="A3002" t="s">
        <v>55</v>
      </c>
      <c r="B3002" t="s">
        <v>56</v>
      </c>
      <c r="C3002" t="s">
        <v>38</v>
      </c>
      <c r="D3002" t="s">
        <v>59</v>
      </c>
      <c r="E3002">
        <v>75</v>
      </c>
      <c r="F3002" t="s">
        <v>39</v>
      </c>
      <c r="G3002" t="s">
        <v>40</v>
      </c>
      <c r="H3002" t="s">
        <v>41</v>
      </c>
      <c r="J3002">
        <v>76.75</v>
      </c>
      <c r="K3002" t="s">
        <v>41</v>
      </c>
      <c r="L3002">
        <v>32468.75</v>
      </c>
      <c r="M3002" t="s">
        <v>41</v>
      </c>
      <c r="N3002" t="s">
        <v>41</v>
      </c>
      <c r="O3002">
        <v>1260</v>
      </c>
      <c r="P3002">
        <v>1275.7</v>
      </c>
      <c r="Q3002">
        <v>1280</v>
      </c>
      <c r="R3002">
        <v>4.7</v>
      </c>
      <c r="S3002">
        <v>0.3</v>
      </c>
      <c r="T3002">
        <v>57.87</v>
      </c>
      <c r="U3002">
        <v>1001</v>
      </c>
      <c r="V3002" t="s">
        <v>41</v>
      </c>
      <c r="W3002">
        <v>-2.57</v>
      </c>
      <c r="X3002" t="s">
        <v>41</v>
      </c>
      <c r="Z3002">
        <v>75.010000000000005</v>
      </c>
      <c r="AA3002">
        <v>77.73</v>
      </c>
      <c r="AB3002">
        <v>-2.72</v>
      </c>
      <c r="AC3002">
        <v>81.64</v>
      </c>
      <c r="AD3002" t="s">
        <v>41</v>
      </c>
      <c r="AF3002">
        <v>200</v>
      </c>
      <c r="AG3002">
        <v>200</v>
      </c>
      <c r="AH3002">
        <v>3.3</v>
      </c>
      <c r="AI3002">
        <v>3.29</v>
      </c>
      <c r="AJ3002">
        <v>0.01</v>
      </c>
      <c r="AK3002" t="s">
        <v>41</v>
      </c>
      <c r="AL3002" t="s">
        <v>41</v>
      </c>
      <c r="AM3002" t="s">
        <v>41</v>
      </c>
    </row>
    <row r="3003" spans="1:39" x14ac:dyDescent="0.3">
      <c r="A3003" t="s">
        <v>55</v>
      </c>
      <c r="B3003" t="s">
        <v>56</v>
      </c>
      <c r="C3003" t="s">
        <v>38</v>
      </c>
      <c r="D3003" t="s">
        <v>59</v>
      </c>
      <c r="E3003">
        <v>75</v>
      </c>
      <c r="F3003" t="s">
        <v>43</v>
      </c>
      <c r="G3003" t="s">
        <v>40</v>
      </c>
      <c r="H3003" t="s">
        <v>41</v>
      </c>
      <c r="J3003">
        <v>76.75</v>
      </c>
      <c r="K3003" t="s">
        <v>41</v>
      </c>
      <c r="L3003">
        <v>32468.75</v>
      </c>
      <c r="M3003" t="s">
        <v>41</v>
      </c>
      <c r="N3003" t="s">
        <v>41</v>
      </c>
      <c r="O3003">
        <v>1280</v>
      </c>
      <c r="P3003">
        <v>1295.46</v>
      </c>
      <c r="Q3003">
        <v>1300</v>
      </c>
      <c r="R3003">
        <v>4.46</v>
      </c>
      <c r="S3003">
        <v>0.23</v>
      </c>
      <c r="T3003">
        <v>59.26</v>
      </c>
      <c r="U3003">
        <v>1001</v>
      </c>
      <c r="V3003" t="s">
        <v>41</v>
      </c>
      <c r="W3003">
        <v>1.38</v>
      </c>
      <c r="X3003" t="s">
        <v>41</v>
      </c>
      <c r="Z3003">
        <v>75.010000000000005</v>
      </c>
      <c r="AA3003">
        <v>77.73</v>
      </c>
      <c r="AB3003">
        <v>-2.72</v>
      </c>
      <c r="AC3003">
        <v>81.08</v>
      </c>
      <c r="AD3003" t="s">
        <v>41</v>
      </c>
      <c r="AF3003">
        <v>200</v>
      </c>
      <c r="AG3003">
        <v>200</v>
      </c>
      <c r="AH3003">
        <v>3.3</v>
      </c>
      <c r="AI3003">
        <v>3.29</v>
      </c>
      <c r="AJ3003">
        <v>0.01</v>
      </c>
      <c r="AK3003" t="s">
        <v>41</v>
      </c>
      <c r="AL3003" t="s">
        <v>41</v>
      </c>
      <c r="AM3003" t="s">
        <v>41</v>
      </c>
    </row>
    <row r="3004" spans="1:39" x14ac:dyDescent="0.3">
      <c r="A3004" t="s">
        <v>55</v>
      </c>
      <c r="B3004" t="s">
        <v>56</v>
      </c>
      <c r="C3004" t="s">
        <v>38</v>
      </c>
      <c r="D3004" t="s">
        <v>59</v>
      </c>
      <c r="E3004">
        <v>75</v>
      </c>
      <c r="F3004" t="s">
        <v>44</v>
      </c>
      <c r="G3004" t="s">
        <v>40</v>
      </c>
      <c r="H3004" t="s">
        <v>41</v>
      </c>
      <c r="J3004">
        <v>76.75</v>
      </c>
      <c r="K3004" t="s">
        <v>41</v>
      </c>
      <c r="L3004">
        <v>32468.75</v>
      </c>
      <c r="M3004" t="s">
        <v>41</v>
      </c>
      <c r="N3004" t="s">
        <v>41</v>
      </c>
      <c r="O3004">
        <v>1300</v>
      </c>
      <c r="P3004">
        <v>1315.82</v>
      </c>
      <c r="Q3004">
        <v>1320</v>
      </c>
      <c r="R3004">
        <v>4.82</v>
      </c>
      <c r="S3004">
        <v>0.28000000000000003</v>
      </c>
      <c r="T3004">
        <v>53.15</v>
      </c>
      <c r="U3004">
        <v>1001</v>
      </c>
      <c r="V3004" t="s">
        <v>41</v>
      </c>
      <c r="W3004">
        <v>0.44</v>
      </c>
      <c r="X3004" t="s">
        <v>41</v>
      </c>
      <c r="Z3004">
        <v>75.010000000000005</v>
      </c>
      <c r="AA3004">
        <v>77.73</v>
      </c>
      <c r="AB3004">
        <v>-2.72</v>
      </c>
      <c r="AC3004">
        <v>81.48</v>
      </c>
      <c r="AD3004" t="s">
        <v>41</v>
      </c>
      <c r="AF3004">
        <v>200</v>
      </c>
      <c r="AG3004">
        <v>200</v>
      </c>
      <c r="AH3004">
        <v>3.3</v>
      </c>
      <c r="AI3004">
        <v>3.29</v>
      </c>
      <c r="AJ3004">
        <v>0.01</v>
      </c>
      <c r="AK3004" t="s">
        <v>41</v>
      </c>
      <c r="AL3004" t="s">
        <v>41</v>
      </c>
      <c r="AM3004" t="s">
        <v>41</v>
      </c>
    </row>
    <row r="3005" spans="1:39" x14ac:dyDescent="0.3">
      <c r="A3005" t="s">
        <v>55</v>
      </c>
      <c r="B3005" t="s">
        <v>56</v>
      </c>
      <c r="C3005" t="s">
        <v>38</v>
      </c>
      <c r="D3005" t="s">
        <v>59</v>
      </c>
      <c r="E3005">
        <v>75</v>
      </c>
      <c r="F3005" t="s">
        <v>45</v>
      </c>
      <c r="G3005" t="s">
        <v>40</v>
      </c>
      <c r="H3005" t="s">
        <v>41</v>
      </c>
      <c r="J3005">
        <v>76.75</v>
      </c>
      <c r="K3005" t="s">
        <v>41</v>
      </c>
      <c r="L3005">
        <v>32468.75</v>
      </c>
      <c r="M3005" t="s">
        <v>41</v>
      </c>
      <c r="N3005" t="s">
        <v>41</v>
      </c>
      <c r="O3005">
        <v>1320</v>
      </c>
      <c r="P3005">
        <v>1335.5</v>
      </c>
      <c r="Q3005">
        <v>1340</v>
      </c>
      <c r="R3005">
        <v>4.5</v>
      </c>
      <c r="S3005">
        <v>0.26</v>
      </c>
      <c r="T3005">
        <v>54.8</v>
      </c>
      <c r="U3005">
        <v>1001</v>
      </c>
      <c r="V3005" t="s">
        <v>41</v>
      </c>
      <c r="W3005">
        <v>-0.44</v>
      </c>
      <c r="X3005" t="s">
        <v>41</v>
      </c>
      <c r="Z3005">
        <v>75.010000000000005</v>
      </c>
      <c r="AA3005">
        <v>77.73</v>
      </c>
      <c r="AB3005">
        <v>-2.72</v>
      </c>
      <c r="AC3005">
        <v>81.400000000000006</v>
      </c>
      <c r="AD3005" t="s">
        <v>41</v>
      </c>
      <c r="AF3005">
        <v>200</v>
      </c>
      <c r="AG3005">
        <v>200</v>
      </c>
      <c r="AH3005">
        <v>3.3</v>
      </c>
      <c r="AI3005">
        <v>3.29</v>
      </c>
      <c r="AJ3005">
        <v>0.01</v>
      </c>
      <c r="AK3005" t="s">
        <v>41</v>
      </c>
      <c r="AL3005" t="s">
        <v>41</v>
      </c>
      <c r="AM3005" t="s">
        <v>41</v>
      </c>
    </row>
    <row r="3006" spans="1:39" x14ac:dyDescent="0.3">
      <c r="A3006" t="s">
        <v>55</v>
      </c>
      <c r="B3006" t="s">
        <v>56</v>
      </c>
      <c r="C3006" t="s">
        <v>38</v>
      </c>
      <c r="D3006" t="s">
        <v>59</v>
      </c>
      <c r="E3006">
        <v>75</v>
      </c>
      <c r="F3006" t="s">
        <v>46</v>
      </c>
      <c r="G3006" t="s">
        <v>40</v>
      </c>
      <c r="H3006" t="s">
        <v>41</v>
      </c>
      <c r="J3006">
        <v>76.75</v>
      </c>
      <c r="K3006" t="s">
        <v>41</v>
      </c>
      <c r="L3006">
        <v>32468.75</v>
      </c>
      <c r="M3006" t="s">
        <v>41</v>
      </c>
      <c r="N3006" t="s">
        <v>41</v>
      </c>
      <c r="O3006">
        <v>1260</v>
      </c>
      <c r="P3006">
        <v>1275.7</v>
      </c>
      <c r="Q3006">
        <v>1280</v>
      </c>
      <c r="R3006">
        <v>4.7</v>
      </c>
      <c r="S3006">
        <v>0.3</v>
      </c>
      <c r="T3006">
        <v>57.87</v>
      </c>
      <c r="U3006">
        <v>1001</v>
      </c>
      <c r="V3006" t="s">
        <v>41</v>
      </c>
      <c r="W3006">
        <v>-4.79</v>
      </c>
      <c r="X3006" t="s">
        <v>41</v>
      </c>
      <c r="Z3006">
        <v>75.010000000000005</v>
      </c>
      <c r="AA3006">
        <v>77.73</v>
      </c>
      <c r="AB3006">
        <v>-2.72</v>
      </c>
      <c r="AC3006">
        <v>81.64</v>
      </c>
      <c r="AD3006" t="s">
        <v>41</v>
      </c>
      <c r="AF3006">
        <v>200</v>
      </c>
      <c r="AG3006">
        <v>200</v>
      </c>
      <c r="AH3006">
        <v>3.3</v>
      </c>
      <c r="AI3006">
        <v>3.29</v>
      </c>
      <c r="AJ3006">
        <v>0.01</v>
      </c>
      <c r="AK3006" t="s">
        <v>41</v>
      </c>
      <c r="AL3006" t="s">
        <v>41</v>
      </c>
      <c r="AM3006" t="s">
        <v>41</v>
      </c>
    </row>
    <row r="3007" spans="1:39" x14ac:dyDescent="0.3">
      <c r="A3007" t="s">
        <v>55</v>
      </c>
      <c r="B3007" t="s">
        <v>56</v>
      </c>
      <c r="C3007" t="s">
        <v>38</v>
      </c>
      <c r="D3007" t="s">
        <v>59</v>
      </c>
      <c r="E3007">
        <v>75</v>
      </c>
      <c r="F3007" t="s">
        <v>47</v>
      </c>
      <c r="G3007" t="s">
        <v>40</v>
      </c>
      <c r="H3007" t="s">
        <v>41</v>
      </c>
      <c r="J3007">
        <v>76.75</v>
      </c>
      <c r="K3007" t="s">
        <v>41</v>
      </c>
      <c r="L3007">
        <v>32468.75</v>
      </c>
      <c r="M3007" t="s">
        <v>41</v>
      </c>
      <c r="N3007" t="s">
        <v>41</v>
      </c>
      <c r="O3007">
        <v>1280</v>
      </c>
      <c r="P3007">
        <v>1295.46</v>
      </c>
      <c r="Q3007">
        <v>1300</v>
      </c>
      <c r="R3007">
        <v>4.46</v>
      </c>
      <c r="S3007">
        <v>0.23</v>
      </c>
      <c r="T3007">
        <v>59.26</v>
      </c>
      <c r="U3007">
        <v>1001</v>
      </c>
      <c r="V3007" t="s">
        <v>41</v>
      </c>
      <c r="W3007">
        <v>2.13</v>
      </c>
      <c r="X3007" t="s">
        <v>41</v>
      </c>
      <c r="Z3007">
        <v>75.010000000000005</v>
      </c>
      <c r="AA3007">
        <v>77.73</v>
      </c>
      <c r="AB3007">
        <v>-2.72</v>
      </c>
      <c r="AC3007">
        <v>81.08</v>
      </c>
      <c r="AD3007" t="s">
        <v>41</v>
      </c>
      <c r="AF3007">
        <v>200</v>
      </c>
      <c r="AG3007">
        <v>200</v>
      </c>
      <c r="AH3007">
        <v>3.3</v>
      </c>
      <c r="AI3007">
        <v>3.29</v>
      </c>
      <c r="AJ3007">
        <v>0.01</v>
      </c>
      <c r="AK3007" t="s">
        <v>41</v>
      </c>
      <c r="AL3007" t="s">
        <v>41</v>
      </c>
      <c r="AM3007" t="s">
        <v>41</v>
      </c>
    </row>
    <row r="3008" spans="1:39" x14ac:dyDescent="0.3">
      <c r="A3008" t="s">
        <v>55</v>
      </c>
      <c r="B3008" t="s">
        <v>56</v>
      </c>
      <c r="C3008" t="s">
        <v>38</v>
      </c>
      <c r="D3008" t="s">
        <v>59</v>
      </c>
      <c r="E3008">
        <v>75</v>
      </c>
      <c r="F3008" t="s">
        <v>48</v>
      </c>
      <c r="G3008" t="s">
        <v>40</v>
      </c>
      <c r="H3008" t="s">
        <v>41</v>
      </c>
      <c r="J3008">
        <v>76.75</v>
      </c>
      <c r="K3008" t="s">
        <v>41</v>
      </c>
      <c r="L3008">
        <v>32468.75</v>
      </c>
      <c r="M3008" t="s">
        <v>41</v>
      </c>
      <c r="N3008" t="s">
        <v>41</v>
      </c>
      <c r="O3008">
        <v>1300</v>
      </c>
      <c r="P3008">
        <v>1315.82</v>
      </c>
      <c r="Q3008">
        <v>1320</v>
      </c>
      <c r="R3008">
        <v>4.82</v>
      </c>
      <c r="S3008">
        <v>0.28000000000000003</v>
      </c>
      <c r="T3008">
        <v>53.15</v>
      </c>
      <c r="U3008">
        <v>1001</v>
      </c>
      <c r="V3008" t="s">
        <v>41</v>
      </c>
      <c r="W3008">
        <v>0.08</v>
      </c>
      <c r="X3008" t="s">
        <v>41</v>
      </c>
      <c r="Z3008">
        <v>75.010000000000005</v>
      </c>
      <c r="AA3008">
        <v>77.73</v>
      </c>
      <c r="AB3008">
        <v>-2.72</v>
      </c>
      <c r="AC3008">
        <v>81.48</v>
      </c>
      <c r="AD3008" t="s">
        <v>41</v>
      </c>
      <c r="AF3008">
        <v>200</v>
      </c>
      <c r="AG3008">
        <v>200</v>
      </c>
      <c r="AH3008">
        <v>3.3</v>
      </c>
      <c r="AI3008">
        <v>3.29</v>
      </c>
      <c r="AJ3008">
        <v>0.01</v>
      </c>
      <c r="AK3008" t="s">
        <v>41</v>
      </c>
      <c r="AL3008" t="s">
        <v>41</v>
      </c>
      <c r="AM3008" t="s">
        <v>41</v>
      </c>
    </row>
    <row r="3009" spans="1:39" x14ac:dyDescent="0.3">
      <c r="A3009" t="s">
        <v>55</v>
      </c>
      <c r="B3009" t="s">
        <v>56</v>
      </c>
      <c r="C3009" t="s">
        <v>38</v>
      </c>
      <c r="D3009" t="s">
        <v>59</v>
      </c>
      <c r="E3009">
        <v>75</v>
      </c>
      <c r="F3009" t="s">
        <v>49</v>
      </c>
      <c r="G3009" t="s">
        <v>40</v>
      </c>
      <c r="H3009" t="s">
        <v>41</v>
      </c>
      <c r="J3009">
        <v>76.75</v>
      </c>
      <c r="K3009" t="s">
        <v>41</v>
      </c>
      <c r="L3009">
        <v>32468.75</v>
      </c>
      <c r="M3009" t="s">
        <v>41</v>
      </c>
      <c r="N3009" t="s">
        <v>41</v>
      </c>
      <c r="O3009">
        <v>1320</v>
      </c>
      <c r="P3009">
        <v>1335.5</v>
      </c>
      <c r="Q3009">
        <v>1340</v>
      </c>
      <c r="R3009">
        <v>4.5</v>
      </c>
      <c r="S3009">
        <v>0.26</v>
      </c>
      <c r="T3009">
        <v>54.8</v>
      </c>
      <c r="U3009">
        <v>1001</v>
      </c>
      <c r="V3009" t="s">
        <v>41</v>
      </c>
      <c r="W3009">
        <v>-0.86</v>
      </c>
      <c r="X3009" t="s">
        <v>41</v>
      </c>
      <c r="Z3009">
        <v>75.010000000000005</v>
      </c>
      <c r="AA3009">
        <v>77.73</v>
      </c>
      <c r="AB3009">
        <v>-2.72</v>
      </c>
      <c r="AC3009">
        <v>81.400000000000006</v>
      </c>
      <c r="AD3009" t="s">
        <v>41</v>
      </c>
      <c r="AF3009">
        <v>200</v>
      </c>
      <c r="AG3009">
        <v>200</v>
      </c>
      <c r="AH3009">
        <v>3.3</v>
      </c>
      <c r="AI3009">
        <v>3.29</v>
      </c>
      <c r="AJ3009">
        <v>0.01</v>
      </c>
      <c r="AK3009" t="s">
        <v>41</v>
      </c>
      <c r="AL3009" t="s">
        <v>41</v>
      </c>
      <c r="AM3009" t="s">
        <v>41</v>
      </c>
    </row>
    <row r="3010" spans="1:39" x14ac:dyDescent="0.3">
      <c r="A3010" t="s">
        <v>55</v>
      </c>
      <c r="B3010" t="s">
        <v>56</v>
      </c>
      <c r="C3010" t="s">
        <v>38</v>
      </c>
      <c r="D3010" t="s">
        <v>59</v>
      </c>
      <c r="E3010">
        <v>75</v>
      </c>
      <c r="F3010" t="s">
        <v>39</v>
      </c>
      <c r="G3010" t="s">
        <v>40</v>
      </c>
      <c r="H3010" t="s">
        <v>41</v>
      </c>
      <c r="J3010">
        <v>77.930000000000007</v>
      </c>
      <c r="K3010" t="s">
        <v>41</v>
      </c>
      <c r="L3010">
        <v>32552.11</v>
      </c>
      <c r="M3010" t="s">
        <v>41</v>
      </c>
      <c r="N3010" t="s">
        <v>41</v>
      </c>
      <c r="O3010">
        <v>1260</v>
      </c>
      <c r="P3010">
        <v>1275.74</v>
      </c>
      <c r="Q3010">
        <v>1280</v>
      </c>
      <c r="R3010">
        <v>4.74</v>
      </c>
      <c r="S3010">
        <v>0.3</v>
      </c>
      <c r="T3010">
        <v>58.03</v>
      </c>
      <c r="U3010">
        <v>1001</v>
      </c>
      <c r="V3010" t="s">
        <v>41</v>
      </c>
      <c r="W3010">
        <v>-2.27</v>
      </c>
      <c r="X3010" t="s">
        <v>41</v>
      </c>
      <c r="Z3010">
        <v>75</v>
      </c>
      <c r="AA3010">
        <v>77.81</v>
      </c>
      <c r="AB3010">
        <v>-2.81</v>
      </c>
      <c r="AC3010">
        <v>81.72</v>
      </c>
      <c r="AD3010" t="s">
        <v>41</v>
      </c>
      <c r="AF3010">
        <v>210</v>
      </c>
      <c r="AG3010">
        <v>210</v>
      </c>
      <c r="AH3010">
        <v>3.3</v>
      </c>
      <c r="AI3010">
        <v>3.29</v>
      </c>
      <c r="AJ3010">
        <v>0.01</v>
      </c>
      <c r="AK3010" t="s">
        <v>41</v>
      </c>
      <c r="AL3010" t="s">
        <v>41</v>
      </c>
      <c r="AM3010" t="s">
        <v>41</v>
      </c>
    </row>
    <row r="3011" spans="1:39" x14ac:dyDescent="0.3">
      <c r="A3011" t="s">
        <v>55</v>
      </c>
      <c r="B3011" t="s">
        <v>56</v>
      </c>
      <c r="C3011" t="s">
        <v>38</v>
      </c>
      <c r="D3011" t="s">
        <v>59</v>
      </c>
      <c r="E3011">
        <v>75</v>
      </c>
      <c r="F3011" t="s">
        <v>43</v>
      </c>
      <c r="G3011" t="s">
        <v>40</v>
      </c>
      <c r="H3011" t="s">
        <v>41</v>
      </c>
      <c r="J3011">
        <v>77.930000000000007</v>
      </c>
      <c r="K3011" t="s">
        <v>41</v>
      </c>
      <c r="L3011">
        <v>32552.11</v>
      </c>
      <c r="M3011" t="s">
        <v>41</v>
      </c>
      <c r="N3011" t="s">
        <v>41</v>
      </c>
      <c r="O3011">
        <v>1280</v>
      </c>
      <c r="P3011">
        <v>1295.5</v>
      </c>
      <c r="Q3011">
        <v>1300</v>
      </c>
      <c r="R3011">
        <v>4.5</v>
      </c>
      <c r="S3011">
        <v>0.23</v>
      </c>
      <c r="T3011">
        <v>59.44</v>
      </c>
      <c r="U3011">
        <v>1001</v>
      </c>
      <c r="V3011" t="s">
        <v>41</v>
      </c>
      <c r="W3011">
        <v>1.63</v>
      </c>
      <c r="X3011" t="s">
        <v>41</v>
      </c>
      <c r="Z3011">
        <v>75</v>
      </c>
      <c r="AA3011">
        <v>77.81</v>
      </c>
      <c r="AB3011">
        <v>-2.81</v>
      </c>
      <c r="AC3011">
        <v>81.16</v>
      </c>
      <c r="AD3011" t="s">
        <v>41</v>
      </c>
      <c r="AF3011">
        <v>210</v>
      </c>
      <c r="AG3011">
        <v>210</v>
      </c>
      <c r="AH3011">
        <v>3.3</v>
      </c>
      <c r="AI3011">
        <v>3.29</v>
      </c>
      <c r="AJ3011">
        <v>0.01</v>
      </c>
      <c r="AK3011" t="s">
        <v>41</v>
      </c>
      <c r="AL3011" t="s">
        <v>41</v>
      </c>
      <c r="AM3011" t="s">
        <v>41</v>
      </c>
    </row>
    <row r="3012" spans="1:39" x14ac:dyDescent="0.3">
      <c r="A3012" t="s">
        <v>55</v>
      </c>
      <c r="B3012" t="s">
        <v>56</v>
      </c>
      <c r="C3012" t="s">
        <v>38</v>
      </c>
      <c r="D3012" t="s">
        <v>59</v>
      </c>
      <c r="E3012">
        <v>75</v>
      </c>
      <c r="F3012" t="s">
        <v>44</v>
      </c>
      <c r="G3012" t="s">
        <v>40</v>
      </c>
      <c r="H3012" t="s">
        <v>41</v>
      </c>
      <c r="J3012">
        <v>77.930000000000007</v>
      </c>
      <c r="K3012" t="s">
        <v>41</v>
      </c>
      <c r="L3012">
        <v>32552.11</v>
      </c>
      <c r="M3012" t="s">
        <v>41</v>
      </c>
      <c r="N3012" t="s">
        <v>41</v>
      </c>
      <c r="O3012">
        <v>1300</v>
      </c>
      <c r="P3012">
        <v>1315.84</v>
      </c>
      <c r="Q3012">
        <v>1320</v>
      </c>
      <c r="R3012">
        <v>4.84</v>
      </c>
      <c r="S3012">
        <v>0.27</v>
      </c>
      <c r="T3012">
        <v>53.43</v>
      </c>
      <c r="U3012">
        <v>1001</v>
      </c>
      <c r="V3012" t="s">
        <v>41</v>
      </c>
      <c r="W3012">
        <v>0.68</v>
      </c>
      <c r="X3012" t="s">
        <v>41</v>
      </c>
      <c r="Z3012">
        <v>75</v>
      </c>
      <c r="AA3012">
        <v>77.81</v>
      </c>
      <c r="AB3012">
        <v>-2.81</v>
      </c>
      <c r="AC3012">
        <v>81.56</v>
      </c>
      <c r="AD3012" t="s">
        <v>41</v>
      </c>
      <c r="AF3012">
        <v>210</v>
      </c>
      <c r="AG3012">
        <v>210</v>
      </c>
      <c r="AH3012">
        <v>3.3</v>
      </c>
      <c r="AI3012">
        <v>3.29</v>
      </c>
      <c r="AJ3012">
        <v>0.01</v>
      </c>
      <c r="AK3012" t="s">
        <v>41</v>
      </c>
      <c r="AL3012" t="s">
        <v>41</v>
      </c>
      <c r="AM3012" t="s">
        <v>41</v>
      </c>
    </row>
    <row r="3013" spans="1:39" x14ac:dyDescent="0.3">
      <c r="A3013" t="s">
        <v>55</v>
      </c>
      <c r="B3013" t="s">
        <v>56</v>
      </c>
      <c r="C3013" t="s">
        <v>38</v>
      </c>
      <c r="D3013" t="s">
        <v>59</v>
      </c>
      <c r="E3013">
        <v>75</v>
      </c>
      <c r="F3013" t="s">
        <v>45</v>
      </c>
      <c r="G3013" t="s">
        <v>40</v>
      </c>
      <c r="H3013" t="s">
        <v>41</v>
      </c>
      <c r="J3013">
        <v>77.930000000000007</v>
      </c>
      <c r="K3013" t="s">
        <v>41</v>
      </c>
      <c r="L3013">
        <v>32552.11</v>
      </c>
      <c r="M3013" t="s">
        <v>41</v>
      </c>
      <c r="N3013" t="s">
        <v>41</v>
      </c>
      <c r="O3013">
        <v>1320</v>
      </c>
      <c r="P3013">
        <v>1335.54</v>
      </c>
      <c r="Q3013">
        <v>1340</v>
      </c>
      <c r="R3013">
        <v>4.54</v>
      </c>
      <c r="S3013">
        <v>0.26</v>
      </c>
      <c r="T3013">
        <v>54.88</v>
      </c>
      <c r="U3013">
        <v>1001</v>
      </c>
      <c r="V3013" t="s">
        <v>41</v>
      </c>
      <c r="W3013">
        <v>-0.23</v>
      </c>
      <c r="X3013" t="s">
        <v>41</v>
      </c>
      <c r="Z3013">
        <v>75</v>
      </c>
      <c r="AA3013">
        <v>77.81</v>
      </c>
      <c r="AB3013">
        <v>-2.81</v>
      </c>
      <c r="AC3013">
        <v>81.48</v>
      </c>
      <c r="AD3013" t="s">
        <v>41</v>
      </c>
      <c r="AF3013">
        <v>210</v>
      </c>
      <c r="AG3013">
        <v>210</v>
      </c>
      <c r="AH3013">
        <v>3.3</v>
      </c>
      <c r="AI3013">
        <v>3.29</v>
      </c>
      <c r="AJ3013">
        <v>0.01</v>
      </c>
      <c r="AK3013" t="s">
        <v>41</v>
      </c>
      <c r="AL3013" t="s">
        <v>41</v>
      </c>
      <c r="AM3013" t="s">
        <v>41</v>
      </c>
    </row>
    <row r="3014" spans="1:39" x14ac:dyDescent="0.3">
      <c r="A3014" t="s">
        <v>55</v>
      </c>
      <c r="B3014" t="s">
        <v>56</v>
      </c>
      <c r="C3014" t="s">
        <v>38</v>
      </c>
      <c r="D3014" t="s">
        <v>59</v>
      </c>
      <c r="E3014">
        <v>75</v>
      </c>
      <c r="F3014" t="s">
        <v>46</v>
      </c>
      <c r="G3014" t="s">
        <v>40</v>
      </c>
      <c r="H3014" t="s">
        <v>41</v>
      </c>
      <c r="J3014">
        <v>77.930000000000007</v>
      </c>
      <c r="K3014" t="s">
        <v>41</v>
      </c>
      <c r="L3014">
        <v>32552.11</v>
      </c>
      <c r="M3014" t="s">
        <v>41</v>
      </c>
      <c r="N3014" t="s">
        <v>41</v>
      </c>
      <c r="O3014">
        <v>1260</v>
      </c>
      <c r="P3014">
        <v>1275.74</v>
      </c>
      <c r="Q3014">
        <v>1280</v>
      </c>
      <c r="R3014">
        <v>4.74</v>
      </c>
      <c r="S3014">
        <v>0.3</v>
      </c>
      <c r="T3014">
        <v>58.03</v>
      </c>
      <c r="U3014">
        <v>1001</v>
      </c>
      <c r="V3014" t="s">
        <v>41</v>
      </c>
      <c r="W3014">
        <v>-4.46</v>
      </c>
      <c r="X3014" t="s">
        <v>41</v>
      </c>
      <c r="Z3014">
        <v>75</v>
      </c>
      <c r="AA3014">
        <v>77.81</v>
      </c>
      <c r="AB3014">
        <v>-2.81</v>
      </c>
      <c r="AC3014">
        <v>81.72</v>
      </c>
      <c r="AD3014" t="s">
        <v>41</v>
      </c>
      <c r="AF3014">
        <v>210</v>
      </c>
      <c r="AG3014">
        <v>210</v>
      </c>
      <c r="AH3014">
        <v>3.3</v>
      </c>
      <c r="AI3014">
        <v>3.29</v>
      </c>
      <c r="AJ3014">
        <v>0.01</v>
      </c>
      <c r="AK3014" t="s">
        <v>41</v>
      </c>
      <c r="AL3014" t="s">
        <v>41</v>
      </c>
      <c r="AM3014" t="s">
        <v>41</v>
      </c>
    </row>
    <row r="3015" spans="1:39" x14ac:dyDescent="0.3">
      <c r="A3015" t="s">
        <v>55</v>
      </c>
      <c r="B3015" t="s">
        <v>56</v>
      </c>
      <c r="C3015" t="s">
        <v>38</v>
      </c>
      <c r="D3015" t="s">
        <v>59</v>
      </c>
      <c r="E3015">
        <v>75</v>
      </c>
      <c r="F3015" t="s">
        <v>47</v>
      </c>
      <c r="G3015" t="s">
        <v>40</v>
      </c>
      <c r="H3015" t="s">
        <v>41</v>
      </c>
      <c r="J3015">
        <v>77.930000000000007</v>
      </c>
      <c r="K3015" t="s">
        <v>41</v>
      </c>
      <c r="L3015">
        <v>32552.11</v>
      </c>
      <c r="M3015" t="s">
        <v>41</v>
      </c>
      <c r="N3015" t="s">
        <v>41</v>
      </c>
      <c r="O3015">
        <v>1280</v>
      </c>
      <c r="P3015">
        <v>1295.5</v>
      </c>
      <c r="Q3015">
        <v>1300</v>
      </c>
      <c r="R3015">
        <v>4.5</v>
      </c>
      <c r="S3015">
        <v>0.23</v>
      </c>
      <c r="T3015">
        <v>59.44</v>
      </c>
      <c r="U3015">
        <v>1001</v>
      </c>
      <c r="V3015" t="s">
        <v>41</v>
      </c>
      <c r="W3015">
        <v>2.38</v>
      </c>
      <c r="X3015" t="s">
        <v>41</v>
      </c>
      <c r="Z3015">
        <v>75</v>
      </c>
      <c r="AA3015">
        <v>77.81</v>
      </c>
      <c r="AB3015">
        <v>-2.81</v>
      </c>
      <c r="AC3015">
        <v>81.16</v>
      </c>
      <c r="AD3015" t="s">
        <v>41</v>
      </c>
      <c r="AF3015">
        <v>210</v>
      </c>
      <c r="AG3015">
        <v>210</v>
      </c>
      <c r="AH3015">
        <v>3.3</v>
      </c>
      <c r="AI3015">
        <v>3.29</v>
      </c>
      <c r="AJ3015">
        <v>0.01</v>
      </c>
      <c r="AK3015" t="s">
        <v>41</v>
      </c>
      <c r="AL3015" t="s">
        <v>41</v>
      </c>
      <c r="AM3015" t="s">
        <v>41</v>
      </c>
    </row>
    <row r="3016" spans="1:39" x14ac:dyDescent="0.3">
      <c r="A3016" t="s">
        <v>55</v>
      </c>
      <c r="B3016" t="s">
        <v>56</v>
      </c>
      <c r="C3016" t="s">
        <v>38</v>
      </c>
      <c r="D3016" t="s">
        <v>59</v>
      </c>
      <c r="E3016">
        <v>75</v>
      </c>
      <c r="F3016" t="s">
        <v>48</v>
      </c>
      <c r="G3016" t="s">
        <v>40</v>
      </c>
      <c r="H3016" t="s">
        <v>41</v>
      </c>
      <c r="J3016">
        <v>77.930000000000007</v>
      </c>
      <c r="K3016" t="s">
        <v>41</v>
      </c>
      <c r="L3016">
        <v>32552.11</v>
      </c>
      <c r="M3016" t="s">
        <v>41</v>
      </c>
      <c r="N3016" t="s">
        <v>41</v>
      </c>
      <c r="O3016">
        <v>1300</v>
      </c>
      <c r="P3016">
        <v>1315.84</v>
      </c>
      <c r="Q3016">
        <v>1320</v>
      </c>
      <c r="R3016">
        <v>4.84</v>
      </c>
      <c r="S3016">
        <v>0.27</v>
      </c>
      <c r="T3016">
        <v>53.43</v>
      </c>
      <c r="U3016">
        <v>1001</v>
      </c>
      <c r="V3016" t="s">
        <v>41</v>
      </c>
      <c r="W3016">
        <v>0.44</v>
      </c>
      <c r="X3016" t="s">
        <v>41</v>
      </c>
      <c r="Z3016">
        <v>75</v>
      </c>
      <c r="AA3016">
        <v>77.81</v>
      </c>
      <c r="AB3016">
        <v>-2.81</v>
      </c>
      <c r="AC3016">
        <v>81.56</v>
      </c>
      <c r="AD3016" t="s">
        <v>41</v>
      </c>
      <c r="AF3016">
        <v>210</v>
      </c>
      <c r="AG3016">
        <v>210</v>
      </c>
      <c r="AH3016">
        <v>3.3</v>
      </c>
      <c r="AI3016">
        <v>3.29</v>
      </c>
      <c r="AJ3016">
        <v>0.01</v>
      </c>
      <c r="AK3016" t="s">
        <v>41</v>
      </c>
      <c r="AL3016" t="s">
        <v>41</v>
      </c>
      <c r="AM3016" t="s">
        <v>41</v>
      </c>
    </row>
    <row r="3017" spans="1:39" x14ac:dyDescent="0.3">
      <c r="A3017" t="s">
        <v>55</v>
      </c>
      <c r="B3017" t="s">
        <v>56</v>
      </c>
      <c r="C3017" t="s">
        <v>38</v>
      </c>
      <c r="D3017" t="s">
        <v>59</v>
      </c>
      <c r="E3017">
        <v>75</v>
      </c>
      <c r="F3017" t="s">
        <v>49</v>
      </c>
      <c r="G3017" t="s">
        <v>40</v>
      </c>
      <c r="H3017" t="s">
        <v>41</v>
      </c>
      <c r="J3017">
        <v>77.930000000000007</v>
      </c>
      <c r="K3017" t="s">
        <v>41</v>
      </c>
      <c r="L3017">
        <v>32552.11</v>
      </c>
      <c r="M3017" t="s">
        <v>41</v>
      </c>
      <c r="N3017" t="s">
        <v>41</v>
      </c>
      <c r="O3017">
        <v>1320</v>
      </c>
      <c r="P3017">
        <v>1335.54</v>
      </c>
      <c r="Q3017">
        <v>1340</v>
      </c>
      <c r="R3017">
        <v>4.54</v>
      </c>
      <c r="S3017">
        <v>0.26</v>
      </c>
      <c r="T3017">
        <v>54.88</v>
      </c>
      <c r="U3017">
        <v>1001</v>
      </c>
      <c r="V3017" t="s">
        <v>41</v>
      </c>
      <c r="W3017">
        <v>-0.64</v>
      </c>
      <c r="X3017" t="s">
        <v>41</v>
      </c>
      <c r="Z3017">
        <v>75</v>
      </c>
      <c r="AA3017">
        <v>77.81</v>
      </c>
      <c r="AB3017">
        <v>-2.81</v>
      </c>
      <c r="AC3017">
        <v>81.48</v>
      </c>
      <c r="AD3017" t="s">
        <v>41</v>
      </c>
      <c r="AF3017">
        <v>210</v>
      </c>
      <c r="AG3017">
        <v>210</v>
      </c>
      <c r="AH3017">
        <v>3.3</v>
      </c>
      <c r="AI3017">
        <v>3.29</v>
      </c>
      <c r="AJ3017">
        <v>0.01</v>
      </c>
      <c r="AK3017" t="s">
        <v>41</v>
      </c>
      <c r="AL3017" t="s">
        <v>41</v>
      </c>
      <c r="AM3017" t="s">
        <v>41</v>
      </c>
    </row>
    <row r="3018" spans="1:39" x14ac:dyDescent="0.3">
      <c r="A3018" t="s">
        <v>55</v>
      </c>
      <c r="B3018" t="s">
        <v>56</v>
      </c>
      <c r="C3018" t="s">
        <v>38</v>
      </c>
      <c r="D3018" t="s">
        <v>59</v>
      </c>
      <c r="E3018">
        <v>75</v>
      </c>
      <c r="F3018" t="s">
        <v>39</v>
      </c>
      <c r="G3018" t="s">
        <v>40</v>
      </c>
      <c r="H3018" t="s">
        <v>41</v>
      </c>
      <c r="J3018">
        <v>74.86</v>
      </c>
      <c r="K3018" t="s">
        <v>41</v>
      </c>
      <c r="L3018">
        <v>32632.400000000001</v>
      </c>
      <c r="M3018" t="s">
        <v>41</v>
      </c>
      <c r="N3018" t="s">
        <v>41</v>
      </c>
      <c r="O3018">
        <v>1260</v>
      </c>
      <c r="P3018">
        <v>1275.76</v>
      </c>
      <c r="Q3018">
        <v>1280</v>
      </c>
      <c r="R3018">
        <v>4.76</v>
      </c>
      <c r="S3018">
        <v>0.3</v>
      </c>
      <c r="T3018">
        <v>58.34</v>
      </c>
      <c r="U3018">
        <v>1001</v>
      </c>
      <c r="V3018" t="s">
        <v>41</v>
      </c>
      <c r="W3018">
        <v>-2.04</v>
      </c>
      <c r="X3018" t="s">
        <v>41</v>
      </c>
      <c r="Z3018">
        <v>75.02</v>
      </c>
      <c r="AA3018">
        <v>77.89</v>
      </c>
      <c r="AB3018">
        <v>-2.87</v>
      </c>
      <c r="AC3018">
        <v>81.8</v>
      </c>
      <c r="AD3018" t="s">
        <v>41</v>
      </c>
      <c r="AF3018">
        <v>220</v>
      </c>
      <c r="AG3018">
        <v>220</v>
      </c>
      <c r="AH3018">
        <v>3.3</v>
      </c>
      <c r="AI3018">
        <v>3.29</v>
      </c>
      <c r="AJ3018">
        <v>0.01</v>
      </c>
      <c r="AK3018" t="s">
        <v>41</v>
      </c>
      <c r="AL3018" t="s">
        <v>41</v>
      </c>
      <c r="AM3018" t="s">
        <v>41</v>
      </c>
    </row>
    <row r="3019" spans="1:39" x14ac:dyDescent="0.3">
      <c r="A3019" t="s">
        <v>55</v>
      </c>
      <c r="B3019" t="s">
        <v>56</v>
      </c>
      <c r="C3019" t="s">
        <v>38</v>
      </c>
      <c r="D3019" t="s">
        <v>59</v>
      </c>
      <c r="E3019">
        <v>75</v>
      </c>
      <c r="F3019" t="s">
        <v>43</v>
      </c>
      <c r="G3019" t="s">
        <v>40</v>
      </c>
      <c r="H3019" t="s">
        <v>41</v>
      </c>
      <c r="J3019">
        <v>74.86</v>
      </c>
      <c r="K3019" t="s">
        <v>41</v>
      </c>
      <c r="L3019">
        <v>32632.400000000001</v>
      </c>
      <c r="M3019" t="s">
        <v>41</v>
      </c>
      <c r="N3019" t="s">
        <v>41</v>
      </c>
      <c r="O3019">
        <v>1280</v>
      </c>
      <c r="P3019">
        <v>1295.52</v>
      </c>
      <c r="Q3019">
        <v>1300</v>
      </c>
      <c r="R3019">
        <v>4.5199999999999996</v>
      </c>
      <c r="S3019">
        <v>0.23</v>
      </c>
      <c r="T3019">
        <v>59.54</v>
      </c>
      <c r="U3019">
        <v>1001</v>
      </c>
      <c r="V3019" t="s">
        <v>41</v>
      </c>
      <c r="W3019">
        <v>1.79</v>
      </c>
      <c r="X3019" t="s">
        <v>41</v>
      </c>
      <c r="Z3019">
        <v>75.02</v>
      </c>
      <c r="AA3019">
        <v>77.89</v>
      </c>
      <c r="AB3019">
        <v>-2.87</v>
      </c>
      <c r="AC3019">
        <v>81.239999999999995</v>
      </c>
      <c r="AD3019" t="s">
        <v>41</v>
      </c>
      <c r="AF3019">
        <v>220</v>
      </c>
      <c r="AG3019">
        <v>220</v>
      </c>
      <c r="AH3019">
        <v>3.3</v>
      </c>
      <c r="AI3019">
        <v>3.29</v>
      </c>
      <c r="AJ3019">
        <v>0.01</v>
      </c>
      <c r="AK3019" t="s">
        <v>41</v>
      </c>
      <c r="AL3019" t="s">
        <v>41</v>
      </c>
      <c r="AM3019" t="s">
        <v>41</v>
      </c>
    </row>
    <row r="3020" spans="1:39" x14ac:dyDescent="0.3">
      <c r="A3020" t="s">
        <v>55</v>
      </c>
      <c r="B3020" t="s">
        <v>56</v>
      </c>
      <c r="C3020" t="s">
        <v>38</v>
      </c>
      <c r="D3020" t="s">
        <v>59</v>
      </c>
      <c r="E3020">
        <v>75</v>
      </c>
      <c r="F3020" t="s">
        <v>44</v>
      </c>
      <c r="G3020" t="s">
        <v>40</v>
      </c>
      <c r="H3020" t="s">
        <v>41</v>
      </c>
      <c r="J3020">
        <v>74.86</v>
      </c>
      <c r="K3020" t="s">
        <v>41</v>
      </c>
      <c r="L3020">
        <v>32632.400000000001</v>
      </c>
      <c r="M3020" t="s">
        <v>41</v>
      </c>
      <c r="N3020" t="s">
        <v>41</v>
      </c>
      <c r="O3020">
        <v>1300</v>
      </c>
      <c r="P3020">
        <v>1315.88</v>
      </c>
      <c r="Q3020">
        <v>1320</v>
      </c>
      <c r="R3020">
        <v>4.88</v>
      </c>
      <c r="S3020">
        <v>0.27</v>
      </c>
      <c r="T3020">
        <v>53.64</v>
      </c>
      <c r="U3020">
        <v>1001</v>
      </c>
      <c r="V3020" t="s">
        <v>41</v>
      </c>
      <c r="W3020">
        <v>0.9</v>
      </c>
      <c r="X3020" t="s">
        <v>41</v>
      </c>
      <c r="Z3020">
        <v>75.02</v>
      </c>
      <c r="AA3020">
        <v>77.89</v>
      </c>
      <c r="AB3020">
        <v>-2.87</v>
      </c>
      <c r="AC3020">
        <v>81.64</v>
      </c>
      <c r="AD3020" t="s">
        <v>41</v>
      </c>
      <c r="AF3020">
        <v>220</v>
      </c>
      <c r="AG3020">
        <v>220</v>
      </c>
      <c r="AH3020">
        <v>3.3</v>
      </c>
      <c r="AI3020">
        <v>3.29</v>
      </c>
      <c r="AJ3020">
        <v>0.01</v>
      </c>
      <c r="AK3020" t="s">
        <v>41</v>
      </c>
      <c r="AL3020" t="s">
        <v>41</v>
      </c>
      <c r="AM3020" t="s">
        <v>41</v>
      </c>
    </row>
    <row r="3021" spans="1:39" x14ac:dyDescent="0.3">
      <c r="A3021" t="s">
        <v>55</v>
      </c>
      <c r="B3021" t="s">
        <v>56</v>
      </c>
      <c r="C3021" t="s">
        <v>38</v>
      </c>
      <c r="D3021" t="s">
        <v>59</v>
      </c>
      <c r="E3021">
        <v>75</v>
      </c>
      <c r="F3021" t="s">
        <v>45</v>
      </c>
      <c r="G3021" t="s">
        <v>40</v>
      </c>
      <c r="H3021" t="s">
        <v>41</v>
      </c>
      <c r="J3021">
        <v>74.86</v>
      </c>
      <c r="K3021" t="s">
        <v>41</v>
      </c>
      <c r="L3021">
        <v>32632.400000000001</v>
      </c>
      <c r="M3021" t="s">
        <v>41</v>
      </c>
      <c r="N3021" t="s">
        <v>41</v>
      </c>
      <c r="O3021">
        <v>1320</v>
      </c>
      <c r="P3021">
        <v>1335.58</v>
      </c>
      <c r="Q3021">
        <v>1340</v>
      </c>
      <c r="R3021">
        <v>4.58</v>
      </c>
      <c r="S3021">
        <v>0.27</v>
      </c>
      <c r="T3021">
        <v>55.01</v>
      </c>
      <c r="U3021">
        <v>1001</v>
      </c>
      <c r="V3021" t="s">
        <v>41</v>
      </c>
      <c r="W3021">
        <v>-0.06</v>
      </c>
      <c r="X3021" t="s">
        <v>41</v>
      </c>
      <c r="Z3021">
        <v>75.02</v>
      </c>
      <c r="AA3021">
        <v>77.89</v>
      </c>
      <c r="AB3021">
        <v>-2.87</v>
      </c>
      <c r="AC3021">
        <v>81.56</v>
      </c>
      <c r="AD3021" t="s">
        <v>41</v>
      </c>
      <c r="AF3021">
        <v>220</v>
      </c>
      <c r="AG3021">
        <v>220</v>
      </c>
      <c r="AH3021">
        <v>3.3</v>
      </c>
      <c r="AI3021">
        <v>3.29</v>
      </c>
      <c r="AJ3021">
        <v>0.01</v>
      </c>
      <c r="AK3021" t="s">
        <v>41</v>
      </c>
      <c r="AL3021" t="s">
        <v>41</v>
      </c>
      <c r="AM3021" t="s">
        <v>41</v>
      </c>
    </row>
    <row r="3022" spans="1:39" x14ac:dyDescent="0.3">
      <c r="A3022" t="s">
        <v>55</v>
      </c>
      <c r="B3022" t="s">
        <v>56</v>
      </c>
      <c r="C3022" t="s">
        <v>38</v>
      </c>
      <c r="D3022" t="s">
        <v>59</v>
      </c>
      <c r="E3022">
        <v>75</v>
      </c>
      <c r="F3022" t="s">
        <v>46</v>
      </c>
      <c r="G3022" t="s">
        <v>40</v>
      </c>
      <c r="H3022" t="s">
        <v>41</v>
      </c>
      <c r="J3022">
        <v>74.86</v>
      </c>
      <c r="K3022" t="s">
        <v>41</v>
      </c>
      <c r="L3022">
        <v>32632.400000000001</v>
      </c>
      <c r="M3022" t="s">
        <v>41</v>
      </c>
      <c r="N3022" t="s">
        <v>41</v>
      </c>
      <c r="O3022">
        <v>1260</v>
      </c>
      <c r="P3022">
        <v>1275.76</v>
      </c>
      <c r="Q3022">
        <v>1280</v>
      </c>
      <c r="R3022">
        <v>4.76</v>
      </c>
      <c r="S3022">
        <v>0.3</v>
      </c>
      <c r="T3022">
        <v>58.34</v>
      </c>
      <c r="U3022">
        <v>1001</v>
      </c>
      <c r="V3022" t="s">
        <v>41</v>
      </c>
      <c r="W3022">
        <v>-4.2</v>
      </c>
      <c r="X3022" t="s">
        <v>41</v>
      </c>
      <c r="Z3022">
        <v>75.02</v>
      </c>
      <c r="AA3022">
        <v>77.89</v>
      </c>
      <c r="AB3022">
        <v>-2.87</v>
      </c>
      <c r="AC3022">
        <v>81.8</v>
      </c>
      <c r="AD3022" t="s">
        <v>41</v>
      </c>
      <c r="AF3022">
        <v>220</v>
      </c>
      <c r="AG3022">
        <v>220</v>
      </c>
      <c r="AH3022">
        <v>3.3</v>
      </c>
      <c r="AI3022">
        <v>3.29</v>
      </c>
      <c r="AJ3022">
        <v>0.01</v>
      </c>
      <c r="AK3022" t="s">
        <v>41</v>
      </c>
      <c r="AL3022" t="s">
        <v>41</v>
      </c>
      <c r="AM3022" t="s">
        <v>41</v>
      </c>
    </row>
    <row r="3023" spans="1:39" x14ac:dyDescent="0.3">
      <c r="A3023" t="s">
        <v>55</v>
      </c>
      <c r="B3023" t="s">
        <v>56</v>
      </c>
      <c r="C3023" t="s">
        <v>38</v>
      </c>
      <c r="D3023" t="s">
        <v>59</v>
      </c>
      <c r="E3023">
        <v>75</v>
      </c>
      <c r="F3023" t="s">
        <v>47</v>
      </c>
      <c r="G3023" t="s">
        <v>40</v>
      </c>
      <c r="H3023" t="s">
        <v>41</v>
      </c>
      <c r="J3023">
        <v>74.86</v>
      </c>
      <c r="K3023" t="s">
        <v>41</v>
      </c>
      <c r="L3023">
        <v>32632.400000000001</v>
      </c>
      <c r="M3023" t="s">
        <v>41</v>
      </c>
      <c r="N3023" t="s">
        <v>41</v>
      </c>
      <c r="O3023">
        <v>1280</v>
      </c>
      <c r="P3023">
        <v>1295.52</v>
      </c>
      <c r="Q3023">
        <v>1300</v>
      </c>
      <c r="R3023">
        <v>4.5199999999999996</v>
      </c>
      <c r="S3023">
        <v>0.23</v>
      </c>
      <c r="T3023">
        <v>59.54</v>
      </c>
      <c r="U3023">
        <v>1001</v>
      </c>
      <c r="V3023" t="s">
        <v>41</v>
      </c>
      <c r="W3023">
        <v>2.58</v>
      </c>
      <c r="X3023" t="s">
        <v>41</v>
      </c>
      <c r="Z3023">
        <v>75.02</v>
      </c>
      <c r="AA3023">
        <v>77.89</v>
      </c>
      <c r="AB3023">
        <v>-2.87</v>
      </c>
      <c r="AC3023">
        <v>81.239999999999995</v>
      </c>
      <c r="AD3023" t="s">
        <v>41</v>
      </c>
      <c r="AF3023">
        <v>220</v>
      </c>
      <c r="AG3023">
        <v>220</v>
      </c>
      <c r="AH3023">
        <v>3.3</v>
      </c>
      <c r="AI3023">
        <v>3.29</v>
      </c>
      <c r="AJ3023">
        <v>0.01</v>
      </c>
      <c r="AK3023" t="s">
        <v>41</v>
      </c>
      <c r="AL3023" t="s">
        <v>41</v>
      </c>
      <c r="AM3023" t="s">
        <v>41</v>
      </c>
    </row>
    <row r="3024" spans="1:39" x14ac:dyDescent="0.3">
      <c r="A3024" t="s">
        <v>55</v>
      </c>
      <c r="B3024" t="s">
        <v>56</v>
      </c>
      <c r="C3024" t="s">
        <v>38</v>
      </c>
      <c r="D3024" t="s">
        <v>59</v>
      </c>
      <c r="E3024">
        <v>75</v>
      </c>
      <c r="F3024" t="s">
        <v>48</v>
      </c>
      <c r="G3024" t="s">
        <v>40</v>
      </c>
      <c r="H3024" t="s">
        <v>41</v>
      </c>
      <c r="J3024">
        <v>74.86</v>
      </c>
      <c r="K3024" t="s">
        <v>41</v>
      </c>
      <c r="L3024">
        <v>32632.400000000001</v>
      </c>
      <c r="M3024" t="s">
        <v>41</v>
      </c>
      <c r="N3024" t="s">
        <v>41</v>
      </c>
      <c r="O3024">
        <v>1300</v>
      </c>
      <c r="P3024">
        <v>1315.88</v>
      </c>
      <c r="Q3024">
        <v>1320</v>
      </c>
      <c r="R3024">
        <v>4.88</v>
      </c>
      <c r="S3024">
        <v>0.27</v>
      </c>
      <c r="T3024">
        <v>53.64</v>
      </c>
      <c r="U3024">
        <v>1001</v>
      </c>
      <c r="V3024" t="s">
        <v>41</v>
      </c>
      <c r="W3024">
        <v>0.68</v>
      </c>
      <c r="X3024" t="s">
        <v>41</v>
      </c>
      <c r="Z3024">
        <v>75.02</v>
      </c>
      <c r="AA3024">
        <v>77.89</v>
      </c>
      <c r="AB3024">
        <v>-2.87</v>
      </c>
      <c r="AC3024">
        <v>81.64</v>
      </c>
      <c r="AD3024" t="s">
        <v>41</v>
      </c>
      <c r="AF3024">
        <v>220</v>
      </c>
      <c r="AG3024">
        <v>220</v>
      </c>
      <c r="AH3024">
        <v>3.3</v>
      </c>
      <c r="AI3024">
        <v>3.29</v>
      </c>
      <c r="AJ3024">
        <v>0.01</v>
      </c>
      <c r="AK3024" t="s">
        <v>41</v>
      </c>
      <c r="AL3024" t="s">
        <v>41</v>
      </c>
      <c r="AM3024" t="s">
        <v>41</v>
      </c>
    </row>
    <row r="3025" spans="1:39" x14ac:dyDescent="0.3">
      <c r="A3025" t="s">
        <v>55</v>
      </c>
      <c r="B3025" t="s">
        <v>56</v>
      </c>
      <c r="C3025" t="s">
        <v>38</v>
      </c>
      <c r="D3025" t="s">
        <v>59</v>
      </c>
      <c r="E3025">
        <v>75</v>
      </c>
      <c r="F3025" t="s">
        <v>49</v>
      </c>
      <c r="G3025" t="s">
        <v>40</v>
      </c>
      <c r="H3025" t="s">
        <v>41</v>
      </c>
      <c r="J3025">
        <v>74.86</v>
      </c>
      <c r="K3025" t="s">
        <v>41</v>
      </c>
      <c r="L3025">
        <v>32632.400000000001</v>
      </c>
      <c r="M3025" t="s">
        <v>41</v>
      </c>
      <c r="N3025" t="s">
        <v>41</v>
      </c>
      <c r="O3025">
        <v>1320</v>
      </c>
      <c r="P3025">
        <v>1335.58</v>
      </c>
      <c r="Q3025">
        <v>1340</v>
      </c>
      <c r="R3025">
        <v>4.58</v>
      </c>
      <c r="S3025">
        <v>0.27</v>
      </c>
      <c r="T3025">
        <v>55.01</v>
      </c>
      <c r="U3025">
        <v>1001</v>
      </c>
      <c r="V3025" t="s">
        <v>41</v>
      </c>
      <c r="W3025">
        <v>-0.44</v>
      </c>
      <c r="X3025" t="s">
        <v>41</v>
      </c>
      <c r="Z3025">
        <v>75.02</v>
      </c>
      <c r="AA3025">
        <v>77.89</v>
      </c>
      <c r="AB3025">
        <v>-2.87</v>
      </c>
      <c r="AC3025">
        <v>81.56</v>
      </c>
      <c r="AD3025" t="s">
        <v>41</v>
      </c>
      <c r="AF3025">
        <v>220</v>
      </c>
      <c r="AG3025">
        <v>220</v>
      </c>
      <c r="AH3025">
        <v>3.3</v>
      </c>
      <c r="AI3025">
        <v>3.29</v>
      </c>
      <c r="AJ3025">
        <v>0.01</v>
      </c>
      <c r="AK3025" t="s">
        <v>41</v>
      </c>
      <c r="AL3025" t="s">
        <v>41</v>
      </c>
      <c r="AM3025" t="s">
        <v>41</v>
      </c>
    </row>
    <row r="3026" spans="1:39" x14ac:dyDescent="0.3">
      <c r="A3026" t="s">
        <v>55</v>
      </c>
      <c r="B3026" t="s">
        <v>56</v>
      </c>
      <c r="C3026" t="s">
        <v>38</v>
      </c>
      <c r="D3026" t="s">
        <v>59</v>
      </c>
      <c r="E3026">
        <v>75</v>
      </c>
      <c r="F3026" t="s">
        <v>39</v>
      </c>
      <c r="G3026" t="s">
        <v>40</v>
      </c>
      <c r="H3026" t="s">
        <v>41</v>
      </c>
      <c r="J3026">
        <v>78.77</v>
      </c>
      <c r="K3026" t="s">
        <v>41</v>
      </c>
      <c r="L3026">
        <v>32716.61</v>
      </c>
      <c r="M3026" t="s">
        <v>41</v>
      </c>
      <c r="N3026" t="s">
        <v>41</v>
      </c>
      <c r="O3026">
        <v>1260</v>
      </c>
      <c r="P3026">
        <v>1275.8</v>
      </c>
      <c r="Q3026">
        <v>1280</v>
      </c>
      <c r="R3026">
        <v>4.8</v>
      </c>
      <c r="S3026">
        <v>0.3</v>
      </c>
      <c r="T3026">
        <v>58.36</v>
      </c>
      <c r="U3026">
        <v>1001</v>
      </c>
      <c r="V3026" t="s">
        <v>41</v>
      </c>
      <c r="W3026">
        <v>-1.77</v>
      </c>
      <c r="X3026" t="s">
        <v>41</v>
      </c>
      <c r="Z3026">
        <v>75.010000000000005</v>
      </c>
      <c r="AA3026">
        <v>77.81</v>
      </c>
      <c r="AB3026">
        <v>-2.8</v>
      </c>
      <c r="AC3026">
        <v>81.8</v>
      </c>
      <c r="AD3026" t="s">
        <v>41</v>
      </c>
      <c r="AF3026">
        <v>230</v>
      </c>
      <c r="AG3026">
        <v>230</v>
      </c>
      <c r="AH3026">
        <v>3.3</v>
      </c>
      <c r="AI3026">
        <v>3.29</v>
      </c>
      <c r="AJ3026">
        <v>0.01</v>
      </c>
      <c r="AK3026" t="s">
        <v>41</v>
      </c>
      <c r="AL3026" t="s">
        <v>41</v>
      </c>
      <c r="AM3026" t="s">
        <v>41</v>
      </c>
    </row>
    <row r="3027" spans="1:39" x14ac:dyDescent="0.3">
      <c r="A3027" t="s">
        <v>55</v>
      </c>
      <c r="B3027" t="s">
        <v>56</v>
      </c>
      <c r="C3027" t="s">
        <v>38</v>
      </c>
      <c r="D3027" t="s">
        <v>59</v>
      </c>
      <c r="E3027">
        <v>75</v>
      </c>
      <c r="F3027" t="s">
        <v>43</v>
      </c>
      <c r="G3027" t="s">
        <v>40</v>
      </c>
      <c r="H3027" t="s">
        <v>41</v>
      </c>
      <c r="J3027">
        <v>78.77</v>
      </c>
      <c r="K3027" t="s">
        <v>41</v>
      </c>
      <c r="L3027">
        <v>32716.61</v>
      </c>
      <c r="M3027" t="s">
        <v>41</v>
      </c>
      <c r="N3027" t="s">
        <v>41</v>
      </c>
      <c r="O3027">
        <v>1280</v>
      </c>
      <c r="P3027">
        <v>1295.56</v>
      </c>
      <c r="Q3027">
        <v>1300</v>
      </c>
      <c r="R3027">
        <v>4.5599999999999996</v>
      </c>
      <c r="S3027">
        <v>0.23</v>
      </c>
      <c r="T3027">
        <v>59.66</v>
      </c>
      <c r="U3027">
        <v>1001</v>
      </c>
      <c r="V3027" t="s">
        <v>41</v>
      </c>
      <c r="W3027">
        <v>2.0099999999999998</v>
      </c>
      <c r="X3027" t="s">
        <v>41</v>
      </c>
      <c r="Z3027">
        <v>75.010000000000005</v>
      </c>
      <c r="AA3027">
        <v>77.81</v>
      </c>
      <c r="AB3027">
        <v>-2.8</v>
      </c>
      <c r="AC3027">
        <v>81.319999999999993</v>
      </c>
      <c r="AD3027" t="s">
        <v>41</v>
      </c>
      <c r="AF3027">
        <v>230</v>
      </c>
      <c r="AG3027">
        <v>230</v>
      </c>
      <c r="AH3027">
        <v>3.3</v>
      </c>
      <c r="AI3027">
        <v>3.29</v>
      </c>
      <c r="AJ3027">
        <v>0.01</v>
      </c>
      <c r="AK3027" t="s">
        <v>41</v>
      </c>
      <c r="AL3027" t="s">
        <v>41</v>
      </c>
      <c r="AM3027" t="s">
        <v>41</v>
      </c>
    </row>
    <row r="3028" spans="1:39" x14ac:dyDescent="0.3">
      <c r="A3028" t="s">
        <v>55</v>
      </c>
      <c r="B3028" t="s">
        <v>56</v>
      </c>
      <c r="C3028" t="s">
        <v>38</v>
      </c>
      <c r="D3028" t="s">
        <v>59</v>
      </c>
      <c r="E3028">
        <v>75</v>
      </c>
      <c r="F3028" t="s">
        <v>44</v>
      </c>
      <c r="G3028" t="s">
        <v>40</v>
      </c>
      <c r="H3028" t="s">
        <v>41</v>
      </c>
      <c r="J3028">
        <v>78.77</v>
      </c>
      <c r="K3028" t="s">
        <v>41</v>
      </c>
      <c r="L3028">
        <v>32716.61</v>
      </c>
      <c r="M3028" t="s">
        <v>41</v>
      </c>
      <c r="N3028" t="s">
        <v>41</v>
      </c>
      <c r="O3028">
        <v>1300</v>
      </c>
      <c r="P3028">
        <v>1315.9</v>
      </c>
      <c r="Q3028">
        <v>1320</v>
      </c>
      <c r="R3028">
        <v>4.9000000000000004</v>
      </c>
      <c r="S3028">
        <v>0.27</v>
      </c>
      <c r="T3028">
        <v>53.64</v>
      </c>
      <c r="U3028">
        <v>1001</v>
      </c>
      <c r="V3028" t="s">
        <v>41</v>
      </c>
      <c r="W3028">
        <v>1.1599999999999999</v>
      </c>
      <c r="X3028" t="s">
        <v>41</v>
      </c>
      <c r="Z3028">
        <v>75.010000000000005</v>
      </c>
      <c r="AA3028">
        <v>77.81</v>
      </c>
      <c r="AB3028">
        <v>-2.8</v>
      </c>
      <c r="AC3028">
        <v>81.72</v>
      </c>
      <c r="AD3028" t="s">
        <v>41</v>
      </c>
      <c r="AF3028">
        <v>230</v>
      </c>
      <c r="AG3028">
        <v>230</v>
      </c>
      <c r="AH3028">
        <v>3.3</v>
      </c>
      <c r="AI3028">
        <v>3.29</v>
      </c>
      <c r="AJ3028">
        <v>0.01</v>
      </c>
      <c r="AK3028" t="s">
        <v>41</v>
      </c>
      <c r="AL3028" t="s">
        <v>41</v>
      </c>
      <c r="AM3028" t="s">
        <v>41</v>
      </c>
    </row>
    <row r="3029" spans="1:39" x14ac:dyDescent="0.3">
      <c r="A3029" t="s">
        <v>55</v>
      </c>
      <c r="B3029" t="s">
        <v>56</v>
      </c>
      <c r="C3029" t="s">
        <v>38</v>
      </c>
      <c r="D3029" t="s">
        <v>59</v>
      </c>
      <c r="E3029">
        <v>75</v>
      </c>
      <c r="F3029" t="s">
        <v>45</v>
      </c>
      <c r="G3029" t="s">
        <v>40</v>
      </c>
      <c r="H3029" t="s">
        <v>41</v>
      </c>
      <c r="J3029">
        <v>78.77</v>
      </c>
      <c r="K3029" t="s">
        <v>41</v>
      </c>
      <c r="L3029">
        <v>32716.61</v>
      </c>
      <c r="M3029" t="s">
        <v>41</v>
      </c>
      <c r="N3029" t="s">
        <v>41</v>
      </c>
      <c r="O3029">
        <v>1320</v>
      </c>
      <c r="P3029">
        <v>1335.6</v>
      </c>
      <c r="Q3029">
        <v>1340</v>
      </c>
      <c r="R3029">
        <v>4.5999999999999996</v>
      </c>
      <c r="S3029">
        <v>0.27</v>
      </c>
      <c r="T3029">
        <v>55.2</v>
      </c>
      <c r="U3029">
        <v>1001</v>
      </c>
      <c r="V3029" t="s">
        <v>41</v>
      </c>
      <c r="W3029">
        <v>0.17</v>
      </c>
      <c r="X3029" t="s">
        <v>41</v>
      </c>
      <c r="Z3029">
        <v>75.010000000000005</v>
      </c>
      <c r="AA3029">
        <v>77.81</v>
      </c>
      <c r="AB3029">
        <v>-2.8</v>
      </c>
      <c r="AC3029">
        <v>81.56</v>
      </c>
      <c r="AD3029" t="s">
        <v>41</v>
      </c>
      <c r="AF3029">
        <v>230</v>
      </c>
      <c r="AG3029">
        <v>230</v>
      </c>
      <c r="AH3029">
        <v>3.3</v>
      </c>
      <c r="AI3029">
        <v>3.29</v>
      </c>
      <c r="AJ3029">
        <v>0.01</v>
      </c>
      <c r="AK3029" t="s">
        <v>41</v>
      </c>
      <c r="AL3029" t="s">
        <v>41</v>
      </c>
      <c r="AM3029" t="s">
        <v>41</v>
      </c>
    </row>
    <row r="3030" spans="1:39" x14ac:dyDescent="0.3">
      <c r="A3030" t="s">
        <v>55</v>
      </c>
      <c r="B3030" t="s">
        <v>56</v>
      </c>
      <c r="C3030" t="s">
        <v>38</v>
      </c>
      <c r="D3030" t="s">
        <v>59</v>
      </c>
      <c r="E3030">
        <v>75</v>
      </c>
      <c r="F3030" t="s">
        <v>46</v>
      </c>
      <c r="G3030" t="s">
        <v>40</v>
      </c>
      <c r="H3030" t="s">
        <v>41</v>
      </c>
      <c r="J3030">
        <v>78.77</v>
      </c>
      <c r="K3030" t="s">
        <v>41</v>
      </c>
      <c r="L3030">
        <v>32716.61</v>
      </c>
      <c r="M3030" t="s">
        <v>41</v>
      </c>
      <c r="N3030" t="s">
        <v>41</v>
      </c>
      <c r="O3030">
        <v>1260</v>
      </c>
      <c r="P3030">
        <v>1275.8</v>
      </c>
      <c r="Q3030">
        <v>1280</v>
      </c>
      <c r="R3030">
        <v>4.8</v>
      </c>
      <c r="S3030">
        <v>0.3</v>
      </c>
      <c r="T3030">
        <v>58.36</v>
      </c>
      <c r="U3030">
        <v>1001</v>
      </c>
      <c r="V3030" t="s">
        <v>41</v>
      </c>
      <c r="W3030">
        <v>-3.95</v>
      </c>
      <c r="X3030" t="s">
        <v>41</v>
      </c>
      <c r="Z3030">
        <v>75.010000000000005</v>
      </c>
      <c r="AA3030">
        <v>77.81</v>
      </c>
      <c r="AB3030">
        <v>-2.8</v>
      </c>
      <c r="AC3030">
        <v>81.8</v>
      </c>
      <c r="AD3030" t="s">
        <v>41</v>
      </c>
      <c r="AF3030">
        <v>230</v>
      </c>
      <c r="AG3030">
        <v>230</v>
      </c>
      <c r="AH3030">
        <v>3.3</v>
      </c>
      <c r="AI3030">
        <v>3.29</v>
      </c>
      <c r="AJ3030">
        <v>0.01</v>
      </c>
      <c r="AK3030" t="s">
        <v>41</v>
      </c>
      <c r="AL3030" t="s">
        <v>41</v>
      </c>
      <c r="AM3030" t="s">
        <v>41</v>
      </c>
    </row>
    <row r="3031" spans="1:39" x14ac:dyDescent="0.3">
      <c r="A3031" t="s">
        <v>55</v>
      </c>
      <c r="B3031" t="s">
        <v>56</v>
      </c>
      <c r="C3031" t="s">
        <v>38</v>
      </c>
      <c r="D3031" t="s">
        <v>59</v>
      </c>
      <c r="E3031">
        <v>75</v>
      </c>
      <c r="F3031" t="s">
        <v>47</v>
      </c>
      <c r="G3031" t="s">
        <v>40</v>
      </c>
      <c r="H3031" t="s">
        <v>41</v>
      </c>
      <c r="J3031">
        <v>78.77</v>
      </c>
      <c r="K3031" t="s">
        <v>41</v>
      </c>
      <c r="L3031">
        <v>32716.61</v>
      </c>
      <c r="M3031" t="s">
        <v>41</v>
      </c>
      <c r="N3031" t="s">
        <v>41</v>
      </c>
      <c r="O3031">
        <v>1280</v>
      </c>
      <c r="P3031">
        <v>1295.56</v>
      </c>
      <c r="Q3031">
        <v>1300</v>
      </c>
      <c r="R3031">
        <v>4.5599999999999996</v>
      </c>
      <c r="S3031">
        <v>0.23</v>
      </c>
      <c r="T3031">
        <v>59.66</v>
      </c>
      <c r="U3031">
        <v>1001</v>
      </c>
      <c r="V3031" t="s">
        <v>41</v>
      </c>
      <c r="W3031">
        <v>2.76</v>
      </c>
      <c r="X3031" t="s">
        <v>41</v>
      </c>
      <c r="Z3031">
        <v>75.010000000000005</v>
      </c>
      <c r="AA3031">
        <v>77.81</v>
      </c>
      <c r="AB3031">
        <v>-2.8</v>
      </c>
      <c r="AC3031">
        <v>81.319999999999993</v>
      </c>
      <c r="AD3031" t="s">
        <v>41</v>
      </c>
      <c r="AF3031">
        <v>230</v>
      </c>
      <c r="AG3031">
        <v>230</v>
      </c>
      <c r="AH3031">
        <v>3.3</v>
      </c>
      <c r="AI3031">
        <v>3.29</v>
      </c>
      <c r="AJ3031">
        <v>0.01</v>
      </c>
      <c r="AK3031" t="s">
        <v>41</v>
      </c>
      <c r="AL3031" t="s">
        <v>41</v>
      </c>
      <c r="AM3031" t="s">
        <v>41</v>
      </c>
    </row>
    <row r="3032" spans="1:39" x14ac:dyDescent="0.3">
      <c r="A3032" t="s">
        <v>55</v>
      </c>
      <c r="B3032" t="s">
        <v>56</v>
      </c>
      <c r="C3032" t="s">
        <v>38</v>
      </c>
      <c r="D3032" t="s">
        <v>59</v>
      </c>
      <c r="E3032">
        <v>75</v>
      </c>
      <c r="F3032" t="s">
        <v>48</v>
      </c>
      <c r="G3032" t="s">
        <v>40</v>
      </c>
      <c r="H3032" t="s">
        <v>41</v>
      </c>
      <c r="J3032">
        <v>78.77</v>
      </c>
      <c r="K3032" t="s">
        <v>41</v>
      </c>
      <c r="L3032">
        <v>32716.61</v>
      </c>
      <c r="M3032" t="s">
        <v>41</v>
      </c>
      <c r="N3032" t="s">
        <v>41</v>
      </c>
      <c r="O3032">
        <v>1300</v>
      </c>
      <c r="P3032">
        <v>1315.9</v>
      </c>
      <c r="Q3032">
        <v>1320</v>
      </c>
      <c r="R3032">
        <v>4.9000000000000004</v>
      </c>
      <c r="S3032">
        <v>0.27</v>
      </c>
      <c r="T3032">
        <v>53.64</v>
      </c>
      <c r="U3032">
        <v>1001</v>
      </c>
      <c r="V3032" t="s">
        <v>41</v>
      </c>
      <c r="W3032">
        <v>0.97</v>
      </c>
      <c r="X3032" t="s">
        <v>41</v>
      </c>
      <c r="Z3032">
        <v>75.010000000000005</v>
      </c>
      <c r="AA3032">
        <v>77.81</v>
      </c>
      <c r="AB3032">
        <v>-2.8</v>
      </c>
      <c r="AC3032">
        <v>81.72</v>
      </c>
      <c r="AD3032" t="s">
        <v>41</v>
      </c>
      <c r="AF3032">
        <v>230</v>
      </c>
      <c r="AG3032">
        <v>230</v>
      </c>
      <c r="AH3032">
        <v>3.3</v>
      </c>
      <c r="AI3032">
        <v>3.29</v>
      </c>
      <c r="AJ3032">
        <v>0.01</v>
      </c>
      <c r="AK3032" t="s">
        <v>41</v>
      </c>
      <c r="AL3032" t="s">
        <v>41</v>
      </c>
      <c r="AM3032" t="s">
        <v>41</v>
      </c>
    </row>
    <row r="3033" spans="1:39" x14ac:dyDescent="0.3">
      <c r="A3033" t="s">
        <v>55</v>
      </c>
      <c r="B3033" t="s">
        <v>56</v>
      </c>
      <c r="C3033" t="s">
        <v>38</v>
      </c>
      <c r="D3033" t="s">
        <v>59</v>
      </c>
      <c r="E3033">
        <v>75</v>
      </c>
      <c r="F3033" t="s">
        <v>49</v>
      </c>
      <c r="G3033" t="s">
        <v>40</v>
      </c>
      <c r="H3033" t="s">
        <v>41</v>
      </c>
      <c r="J3033">
        <v>78.77</v>
      </c>
      <c r="K3033" t="s">
        <v>41</v>
      </c>
      <c r="L3033">
        <v>32716.61</v>
      </c>
      <c r="M3033" t="s">
        <v>41</v>
      </c>
      <c r="N3033" t="s">
        <v>41</v>
      </c>
      <c r="O3033">
        <v>1320</v>
      </c>
      <c r="P3033">
        <v>1335.6</v>
      </c>
      <c r="Q3033">
        <v>1340</v>
      </c>
      <c r="R3033">
        <v>4.5999999999999996</v>
      </c>
      <c r="S3033">
        <v>0.27</v>
      </c>
      <c r="T3033">
        <v>55.2</v>
      </c>
      <c r="U3033">
        <v>1001</v>
      </c>
      <c r="V3033" t="s">
        <v>41</v>
      </c>
      <c r="W3033">
        <v>-0.25</v>
      </c>
      <c r="X3033" t="s">
        <v>41</v>
      </c>
      <c r="Z3033">
        <v>75.010000000000005</v>
      </c>
      <c r="AA3033">
        <v>77.81</v>
      </c>
      <c r="AB3033">
        <v>-2.8</v>
      </c>
      <c r="AC3033">
        <v>81.56</v>
      </c>
      <c r="AD3033" t="s">
        <v>41</v>
      </c>
      <c r="AF3033">
        <v>230</v>
      </c>
      <c r="AG3033">
        <v>230</v>
      </c>
      <c r="AH3033">
        <v>3.3</v>
      </c>
      <c r="AI3033">
        <v>3.29</v>
      </c>
      <c r="AJ3033">
        <v>0.01</v>
      </c>
      <c r="AK3033" t="s">
        <v>41</v>
      </c>
      <c r="AL3033" t="s">
        <v>41</v>
      </c>
      <c r="AM3033" t="s">
        <v>41</v>
      </c>
    </row>
    <row r="3034" spans="1:39" x14ac:dyDescent="0.3">
      <c r="A3034" t="s">
        <v>55</v>
      </c>
      <c r="B3034" t="s">
        <v>56</v>
      </c>
      <c r="C3034" t="s">
        <v>38</v>
      </c>
      <c r="D3034" t="s">
        <v>59</v>
      </c>
      <c r="E3034">
        <v>75</v>
      </c>
      <c r="F3034" t="s">
        <v>39</v>
      </c>
      <c r="G3034" t="s">
        <v>40</v>
      </c>
      <c r="H3034" t="s">
        <v>41</v>
      </c>
      <c r="J3034">
        <v>75.31</v>
      </c>
      <c r="K3034" t="s">
        <v>41</v>
      </c>
      <c r="L3034">
        <v>32797.360000000001</v>
      </c>
      <c r="M3034" t="s">
        <v>41</v>
      </c>
      <c r="N3034" t="s">
        <v>41</v>
      </c>
      <c r="O3034">
        <v>1260</v>
      </c>
      <c r="P3034">
        <v>1275.82</v>
      </c>
      <c r="Q3034">
        <v>1280</v>
      </c>
      <c r="R3034">
        <v>4.82</v>
      </c>
      <c r="S3034">
        <v>0.3</v>
      </c>
      <c r="T3034">
        <v>58.75</v>
      </c>
      <c r="U3034">
        <v>1001</v>
      </c>
      <c r="V3034" t="s">
        <v>41</v>
      </c>
      <c r="W3034">
        <v>-1.52</v>
      </c>
      <c r="X3034" t="s">
        <v>41</v>
      </c>
      <c r="Z3034">
        <v>74.98</v>
      </c>
      <c r="AA3034">
        <v>77.89</v>
      </c>
      <c r="AB3034">
        <v>-2.91</v>
      </c>
      <c r="AC3034">
        <v>81.88</v>
      </c>
      <c r="AD3034" t="s">
        <v>41</v>
      </c>
      <c r="AF3034">
        <v>240</v>
      </c>
      <c r="AG3034">
        <v>240</v>
      </c>
      <c r="AH3034">
        <v>3.3</v>
      </c>
      <c r="AI3034">
        <v>3.29</v>
      </c>
      <c r="AJ3034">
        <v>0.01</v>
      </c>
      <c r="AK3034" t="s">
        <v>41</v>
      </c>
      <c r="AL3034" t="s">
        <v>41</v>
      </c>
      <c r="AM3034" t="s">
        <v>41</v>
      </c>
    </row>
    <row r="3035" spans="1:39" x14ac:dyDescent="0.3">
      <c r="A3035" t="s">
        <v>55</v>
      </c>
      <c r="B3035" t="s">
        <v>56</v>
      </c>
      <c r="C3035" t="s">
        <v>38</v>
      </c>
      <c r="D3035" t="s">
        <v>59</v>
      </c>
      <c r="E3035">
        <v>75</v>
      </c>
      <c r="F3035" t="s">
        <v>43</v>
      </c>
      <c r="G3035" t="s">
        <v>40</v>
      </c>
      <c r="H3035" t="s">
        <v>41</v>
      </c>
      <c r="J3035">
        <v>75.31</v>
      </c>
      <c r="K3035" t="s">
        <v>41</v>
      </c>
      <c r="L3035">
        <v>32797.360000000001</v>
      </c>
      <c r="M3035" t="s">
        <v>41</v>
      </c>
      <c r="N3035" t="s">
        <v>41</v>
      </c>
      <c r="O3035">
        <v>1280</v>
      </c>
      <c r="P3035">
        <v>1295.5999999999999</v>
      </c>
      <c r="Q3035">
        <v>1300</v>
      </c>
      <c r="R3035">
        <v>4.5999999999999996</v>
      </c>
      <c r="S3035">
        <v>0.24</v>
      </c>
      <c r="T3035">
        <v>59.69</v>
      </c>
      <c r="U3035">
        <v>1001</v>
      </c>
      <c r="V3035" t="s">
        <v>41</v>
      </c>
      <c r="W3035">
        <v>2.2000000000000002</v>
      </c>
      <c r="X3035" t="s">
        <v>41</v>
      </c>
      <c r="Z3035">
        <v>74.98</v>
      </c>
      <c r="AA3035">
        <v>77.89</v>
      </c>
      <c r="AB3035">
        <v>-2.91</v>
      </c>
      <c r="AC3035">
        <v>81.400000000000006</v>
      </c>
      <c r="AD3035" t="s">
        <v>41</v>
      </c>
      <c r="AF3035">
        <v>240</v>
      </c>
      <c r="AG3035">
        <v>240</v>
      </c>
      <c r="AH3035">
        <v>3.3</v>
      </c>
      <c r="AI3035">
        <v>3.29</v>
      </c>
      <c r="AJ3035">
        <v>0.01</v>
      </c>
      <c r="AK3035" t="s">
        <v>41</v>
      </c>
      <c r="AL3035" t="s">
        <v>41</v>
      </c>
      <c r="AM3035" t="s">
        <v>41</v>
      </c>
    </row>
    <row r="3036" spans="1:39" x14ac:dyDescent="0.3">
      <c r="A3036" t="s">
        <v>55</v>
      </c>
      <c r="B3036" t="s">
        <v>56</v>
      </c>
      <c r="C3036" t="s">
        <v>38</v>
      </c>
      <c r="D3036" t="s">
        <v>59</v>
      </c>
      <c r="E3036">
        <v>75</v>
      </c>
      <c r="F3036" t="s">
        <v>44</v>
      </c>
      <c r="G3036" t="s">
        <v>40</v>
      </c>
      <c r="H3036" t="s">
        <v>41</v>
      </c>
      <c r="J3036">
        <v>75.31</v>
      </c>
      <c r="K3036" t="s">
        <v>41</v>
      </c>
      <c r="L3036">
        <v>32797.360000000001</v>
      </c>
      <c r="M3036" t="s">
        <v>41</v>
      </c>
      <c r="N3036" t="s">
        <v>41</v>
      </c>
      <c r="O3036">
        <v>1300</v>
      </c>
      <c r="P3036">
        <v>1315.94</v>
      </c>
      <c r="Q3036">
        <v>1320</v>
      </c>
      <c r="R3036">
        <v>4.9400000000000004</v>
      </c>
      <c r="S3036">
        <v>0.27</v>
      </c>
      <c r="T3036">
        <v>53.89</v>
      </c>
      <c r="U3036">
        <v>1001</v>
      </c>
      <c r="V3036" t="s">
        <v>41</v>
      </c>
      <c r="W3036">
        <v>1.39</v>
      </c>
      <c r="X3036" t="s">
        <v>41</v>
      </c>
      <c r="Z3036">
        <v>74.98</v>
      </c>
      <c r="AA3036">
        <v>77.89</v>
      </c>
      <c r="AB3036">
        <v>-2.91</v>
      </c>
      <c r="AC3036">
        <v>81.8</v>
      </c>
      <c r="AD3036" t="s">
        <v>41</v>
      </c>
      <c r="AF3036">
        <v>240</v>
      </c>
      <c r="AG3036">
        <v>240</v>
      </c>
      <c r="AH3036">
        <v>3.3</v>
      </c>
      <c r="AI3036">
        <v>3.29</v>
      </c>
      <c r="AJ3036">
        <v>0.01</v>
      </c>
      <c r="AK3036" t="s">
        <v>41</v>
      </c>
      <c r="AL3036" t="s">
        <v>41</v>
      </c>
      <c r="AM3036" t="s">
        <v>41</v>
      </c>
    </row>
    <row r="3037" spans="1:39" x14ac:dyDescent="0.3">
      <c r="A3037" t="s">
        <v>55</v>
      </c>
      <c r="B3037" t="s">
        <v>56</v>
      </c>
      <c r="C3037" t="s">
        <v>38</v>
      </c>
      <c r="D3037" t="s">
        <v>59</v>
      </c>
      <c r="E3037">
        <v>75</v>
      </c>
      <c r="F3037" t="s">
        <v>45</v>
      </c>
      <c r="G3037" t="s">
        <v>40</v>
      </c>
      <c r="H3037" t="s">
        <v>41</v>
      </c>
      <c r="J3037">
        <v>75.31</v>
      </c>
      <c r="K3037" t="s">
        <v>41</v>
      </c>
      <c r="L3037">
        <v>32797.360000000001</v>
      </c>
      <c r="M3037" t="s">
        <v>41</v>
      </c>
      <c r="N3037" t="s">
        <v>41</v>
      </c>
      <c r="O3037">
        <v>1320</v>
      </c>
      <c r="P3037">
        <v>1335.64</v>
      </c>
      <c r="Q3037">
        <v>1340</v>
      </c>
      <c r="R3037">
        <v>4.6399999999999997</v>
      </c>
      <c r="S3037">
        <v>0.27</v>
      </c>
      <c r="T3037">
        <v>55.29</v>
      </c>
      <c r="U3037">
        <v>1001</v>
      </c>
      <c r="V3037" t="s">
        <v>41</v>
      </c>
      <c r="W3037">
        <v>0.3</v>
      </c>
      <c r="X3037" t="s">
        <v>41</v>
      </c>
      <c r="Z3037">
        <v>74.98</v>
      </c>
      <c r="AA3037">
        <v>77.89</v>
      </c>
      <c r="AB3037">
        <v>-2.91</v>
      </c>
      <c r="AC3037">
        <v>81.64</v>
      </c>
      <c r="AD3037" t="s">
        <v>41</v>
      </c>
      <c r="AF3037">
        <v>240</v>
      </c>
      <c r="AG3037">
        <v>240</v>
      </c>
      <c r="AH3037">
        <v>3.3</v>
      </c>
      <c r="AI3037">
        <v>3.29</v>
      </c>
      <c r="AJ3037">
        <v>0.01</v>
      </c>
      <c r="AK3037" t="s">
        <v>41</v>
      </c>
      <c r="AL3037" t="s">
        <v>41</v>
      </c>
      <c r="AM3037" t="s">
        <v>41</v>
      </c>
    </row>
    <row r="3038" spans="1:39" x14ac:dyDescent="0.3">
      <c r="A3038" t="s">
        <v>55</v>
      </c>
      <c r="B3038" t="s">
        <v>56</v>
      </c>
      <c r="C3038" t="s">
        <v>38</v>
      </c>
      <c r="D3038" t="s">
        <v>59</v>
      </c>
      <c r="E3038">
        <v>75</v>
      </c>
      <c r="F3038" t="s">
        <v>46</v>
      </c>
      <c r="G3038" t="s">
        <v>40</v>
      </c>
      <c r="H3038" t="s">
        <v>41</v>
      </c>
      <c r="J3038">
        <v>75.31</v>
      </c>
      <c r="K3038" t="s">
        <v>41</v>
      </c>
      <c r="L3038">
        <v>32797.360000000001</v>
      </c>
      <c r="M3038" t="s">
        <v>41</v>
      </c>
      <c r="N3038" t="s">
        <v>41</v>
      </c>
      <c r="O3038">
        <v>1260</v>
      </c>
      <c r="P3038">
        <v>1275.82</v>
      </c>
      <c r="Q3038">
        <v>1280</v>
      </c>
      <c r="R3038">
        <v>4.82</v>
      </c>
      <c r="S3038">
        <v>0.3</v>
      </c>
      <c r="T3038">
        <v>58.75</v>
      </c>
      <c r="U3038">
        <v>1001</v>
      </c>
      <c r="V3038" t="s">
        <v>41</v>
      </c>
      <c r="W3038">
        <v>-3.67</v>
      </c>
      <c r="X3038" t="s">
        <v>41</v>
      </c>
      <c r="Z3038">
        <v>74.98</v>
      </c>
      <c r="AA3038">
        <v>77.89</v>
      </c>
      <c r="AB3038">
        <v>-2.91</v>
      </c>
      <c r="AC3038">
        <v>81.88</v>
      </c>
      <c r="AD3038" t="s">
        <v>41</v>
      </c>
      <c r="AF3038">
        <v>240</v>
      </c>
      <c r="AG3038">
        <v>240</v>
      </c>
      <c r="AH3038">
        <v>3.3</v>
      </c>
      <c r="AI3038">
        <v>3.29</v>
      </c>
      <c r="AJ3038">
        <v>0.01</v>
      </c>
      <c r="AK3038" t="s">
        <v>41</v>
      </c>
      <c r="AL3038" t="s">
        <v>41</v>
      </c>
      <c r="AM3038" t="s">
        <v>41</v>
      </c>
    </row>
    <row r="3039" spans="1:39" x14ac:dyDescent="0.3">
      <c r="A3039" t="s">
        <v>55</v>
      </c>
      <c r="B3039" t="s">
        <v>56</v>
      </c>
      <c r="C3039" t="s">
        <v>38</v>
      </c>
      <c r="D3039" t="s">
        <v>59</v>
      </c>
      <c r="E3039">
        <v>75</v>
      </c>
      <c r="F3039" t="s">
        <v>47</v>
      </c>
      <c r="G3039" t="s">
        <v>40</v>
      </c>
      <c r="H3039" t="s">
        <v>41</v>
      </c>
      <c r="J3039">
        <v>75.31</v>
      </c>
      <c r="K3039" t="s">
        <v>41</v>
      </c>
      <c r="L3039">
        <v>32797.360000000001</v>
      </c>
      <c r="M3039" t="s">
        <v>41</v>
      </c>
      <c r="N3039" t="s">
        <v>41</v>
      </c>
      <c r="O3039">
        <v>1280</v>
      </c>
      <c r="P3039">
        <v>1295.5999999999999</v>
      </c>
      <c r="Q3039">
        <v>1300</v>
      </c>
      <c r="R3039">
        <v>4.5999999999999996</v>
      </c>
      <c r="S3039">
        <v>0.24</v>
      </c>
      <c r="T3039">
        <v>59.69</v>
      </c>
      <c r="U3039">
        <v>1001</v>
      </c>
      <c r="V3039" t="s">
        <v>41</v>
      </c>
      <c r="W3039">
        <v>2.91</v>
      </c>
      <c r="X3039" t="s">
        <v>41</v>
      </c>
      <c r="Z3039">
        <v>74.98</v>
      </c>
      <c r="AA3039">
        <v>77.89</v>
      </c>
      <c r="AB3039">
        <v>-2.91</v>
      </c>
      <c r="AC3039">
        <v>81.400000000000006</v>
      </c>
      <c r="AD3039" t="s">
        <v>41</v>
      </c>
      <c r="AF3039">
        <v>240</v>
      </c>
      <c r="AG3039">
        <v>240</v>
      </c>
      <c r="AH3039">
        <v>3.3</v>
      </c>
      <c r="AI3039">
        <v>3.29</v>
      </c>
      <c r="AJ3039">
        <v>0.01</v>
      </c>
      <c r="AK3039" t="s">
        <v>41</v>
      </c>
      <c r="AL3039" t="s">
        <v>41</v>
      </c>
      <c r="AM3039" t="s">
        <v>41</v>
      </c>
    </row>
    <row r="3040" spans="1:39" x14ac:dyDescent="0.3">
      <c r="A3040" t="s">
        <v>55</v>
      </c>
      <c r="B3040" t="s">
        <v>56</v>
      </c>
      <c r="C3040" t="s">
        <v>38</v>
      </c>
      <c r="D3040" t="s">
        <v>59</v>
      </c>
      <c r="E3040">
        <v>75</v>
      </c>
      <c r="F3040" t="s">
        <v>48</v>
      </c>
      <c r="G3040" t="s">
        <v>40</v>
      </c>
      <c r="H3040" t="s">
        <v>41</v>
      </c>
      <c r="J3040">
        <v>75.31</v>
      </c>
      <c r="K3040" t="s">
        <v>41</v>
      </c>
      <c r="L3040">
        <v>32797.360000000001</v>
      </c>
      <c r="M3040" t="s">
        <v>41</v>
      </c>
      <c r="N3040" t="s">
        <v>41</v>
      </c>
      <c r="O3040">
        <v>1300</v>
      </c>
      <c r="P3040">
        <v>1315.94</v>
      </c>
      <c r="Q3040">
        <v>1320</v>
      </c>
      <c r="R3040">
        <v>4.9400000000000004</v>
      </c>
      <c r="S3040">
        <v>0.27</v>
      </c>
      <c r="T3040">
        <v>53.89</v>
      </c>
      <c r="U3040">
        <v>1001</v>
      </c>
      <c r="V3040" t="s">
        <v>41</v>
      </c>
      <c r="W3040">
        <v>1.2</v>
      </c>
      <c r="X3040" t="s">
        <v>41</v>
      </c>
      <c r="Z3040">
        <v>74.98</v>
      </c>
      <c r="AA3040">
        <v>77.89</v>
      </c>
      <c r="AB3040">
        <v>-2.91</v>
      </c>
      <c r="AC3040">
        <v>81.8</v>
      </c>
      <c r="AD3040" t="s">
        <v>41</v>
      </c>
      <c r="AF3040">
        <v>240</v>
      </c>
      <c r="AG3040">
        <v>240</v>
      </c>
      <c r="AH3040">
        <v>3.3</v>
      </c>
      <c r="AI3040">
        <v>3.29</v>
      </c>
      <c r="AJ3040">
        <v>0.01</v>
      </c>
      <c r="AK3040" t="s">
        <v>41</v>
      </c>
      <c r="AL3040" t="s">
        <v>41</v>
      </c>
      <c r="AM3040" t="s">
        <v>41</v>
      </c>
    </row>
    <row r="3041" spans="1:39" x14ac:dyDescent="0.3">
      <c r="A3041" t="s">
        <v>55</v>
      </c>
      <c r="B3041" t="s">
        <v>56</v>
      </c>
      <c r="C3041" t="s">
        <v>38</v>
      </c>
      <c r="D3041" t="s">
        <v>59</v>
      </c>
      <c r="E3041">
        <v>75</v>
      </c>
      <c r="F3041" t="s">
        <v>49</v>
      </c>
      <c r="G3041" t="s">
        <v>40</v>
      </c>
      <c r="H3041" t="s">
        <v>41</v>
      </c>
      <c r="J3041">
        <v>75.31</v>
      </c>
      <c r="K3041" t="s">
        <v>41</v>
      </c>
      <c r="L3041">
        <v>32797.360000000001</v>
      </c>
      <c r="M3041" t="s">
        <v>41</v>
      </c>
      <c r="N3041" t="s">
        <v>41</v>
      </c>
      <c r="O3041">
        <v>1320</v>
      </c>
      <c r="P3041">
        <v>1335.64</v>
      </c>
      <c r="Q3041">
        <v>1340</v>
      </c>
      <c r="R3041">
        <v>4.6399999999999997</v>
      </c>
      <c r="S3041">
        <v>0.27</v>
      </c>
      <c r="T3041">
        <v>55.29</v>
      </c>
      <c r="U3041">
        <v>1001</v>
      </c>
      <c r="V3041" t="s">
        <v>41</v>
      </c>
      <c r="W3041">
        <v>-7.0000000000000007E-2</v>
      </c>
      <c r="X3041" t="s">
        <v>41</v>
      </c>
      <c r="Z3041">
        <v>74.98</v>
      </c>
      <c r="AA3041">
        <v>77.89</v>
      </c>
      <c r="AB3041">
        <v>-2.91</v>
      </c>
      <c r="AC3041">
        <v>81.64</v>
      </c>
      <c r="AD3041" t="s">
        <v>41</v>
      </c>
      <c r="AF3041">
        <v>240</v>
      </c>
      <c r="AG3041">
        <v>240</v>
      </c>
      <c r="AH3041">
        <v>3.3</v>
      </c>
      <c r="AI3041">
        <v>3.29</v>
      </c>
      <c r="AJ3041">
        <v>0.01</v>
      </c>
      <c r="AK3041" t="s">
        <v>41</v>
      </c>
      <c r="AL3041" t="s">
        <v>41</v>
      </c>
      <c r="AM3041" t="s">
        <v>41</v>
      </c>
    </row>
    <row r="3042" spans="1:39" x14ac:dyDescent="0.3">
      <c r="A3042" t="s">
        <v>55</v>
      </c>
      <c r="B3042" t="s">
        <v>56</v>
      </c>
      <c r="C3042" t="s">
        <v>38</v>
      </c>
      <c r="D3042" t="s">
        <v>59</v>
      </c>
      <c r="E3042">
        <v>75</v>
      </c>
      <c r="F3042" t="s">
        <v>39</v>
      </c>
      <c r="G3042" t="s">
        <v>40</v>
      </c>
      <c r="H3042" t="s">
        <v>41</v>
      </c>
      <c r="J3042">
        <v>75.459999999999994</v>
      </c>
      <c r="K3042" t="s">
        <v>41</v>
      </c>
      <c r="L3042">
        <v>32878.25</v>
      </c>
      <c r="M3042" t="s">
        <v>41</v>
      </c>
      <c r="N3042" t="s">
        <v>41</v>
      </c>
      <c r="O3042">
        <v>1260</v>
      </c>
      <c r="P3042">
        <v>1275.8599999999999</v>
      </c>
      <c r="Q3042">
        <v>1280</v>
      </c>
      <c r="R3042">
        <v>4.8600000000000003</v>
      </c>
      <c r="S3042">
        <v>0.3</v>
      </c>
      <c r="T3042">
        <v>58.69</v>
      </c>
      <c r="U3042">
        <v>1001</v>
      </c>
      <c r="V3042" t="s">
        <v>41</v>
      </c>
      <c r="W3042">
        <v>-1.35</v>
      </c>
      <c r="X3042" t="s">
        <v>41</v>
      </c>
      <c r="Z3042">
        <v>75.040000000000006</v>
      </c>
      <c r="AA3042">
        <v>77.97</v>
      </c>
      <c r="AB3042">
        <v>-2.93</v>
      </c>
      <c r="AC3042">
        <v>82.13</v>
      </c>
      <c r="AD3042" t="s">
        <v>41</v>
      </c>
      <c r="AF3042">
        <v>250</v>
      </c>
      <c r="AG3042">
        <v>250</v>
      </c>
      <c r="AH3042">
        <v>3.3</v>
      </c>
      <c r="AI3042">
        <v>3.29</v>
      </c>
      <c r="AJ3042">
        <v>0.01</v>
      </c>
      <c r="AK3042" t="s">
        <v>41</v>
      </c>
      <c r="AL3042" t="s">
        <v>41</v>
      </c>
      <c r="AM3042" t="s">
        <v>41</v>
      </c>
    </row>
    <row r="3043" spans="1:39" x14ac:dyDescent="0.3">
      <c r="A3043" t="s">
        <v>55</v>
      </c>
      <c r="B3043" t="s">
        <v>56</v>
      </c>
      <c r="C3043" t="s">
        <v>38</v>
      </c>
      <c r="D3043" t="s">
        <v>59</v>
      </c>
      <c r="E3043">
        <v>75</v>
      </c>
      <c r="F3043" t="s">
        <v>43</v>
      </c>
      <c r="G3043" t="s">
        <v>40</v>
      </c>
      <c r="H3043" t="s">
        <v>41</v>
      </c>
      <c r="J3043">
        <v>75.459999999999994</v>
      </c>
      <c r="K3043" t="s">
        <v>41</v>
      </c>
      <c r="L3043">
        <v>32878.25</v>
      </c>
      <c r="M3043" t="s">
        <v>41</v>
      </c>
      <c r="N3043" t="s">
        <v>41</v>
      </c>
      <c r="O3043">
        <v>1280</v>
      </c>
      <c r="P3043">
        <v>1295.6400000000001</v>
      </c>
      <c r="Q3043">
        <v>1300</v>
      </c>
      <c r="R3043">
        <v>4.6399999999999997</v>
      </c>
      <c r="S3043">
        <v>0.24</v>
      </c>
      <c r="T3043">
        <v>59.91</v>
      </c>
      <c r="U3043">
        <v>1001</v>
      </c>
      <c r="V3043" t="s">
        <v>41</v>
      </c>
      <c r="W3043">
        <v>2.33</v>
      </c>
      <c r="X3043" t="s">
        <v>41</v>
      </c>
      <c r="Z3043">
        <v>75.040000000000006</v>
      </c>
      <c r="AA3043">
        <v>77.97</v>
      </c>
      <c r="AB3043">
        <v>-2.93</v>
      </c>
      <c r="AC3043">
        <v>81.56</v>
      </c>
      <c r="AD3043" t="s">
        <v>41</v>
      </c>
      <c r="AF3043">
        <v>250</v>
      </c>
      <c r="AG3043">
        <v>250</v>
      </c>
      <c r="AH3043">
        <v>3.3</v>
      </c>
      <c r="AI3043">
        <v>3.29</v>
      </c>
      <c r="AJ3043">
        <v>0.01</v>
      </c>
      <c r="AK3043" t="s">
        <v>41</v>
      </c>
      <c r="AL3043" t="s">
        <v>41</v>
      </c>
      <c r="AM3043" t="s">
        <v>41</v>
      </c>
    </row>
    <row r="3044" spans="1:39" x14ac:dyDescent="0.3">
      <c r="A3044" t="s">
        <v>55</v>
      </c>
      <c r="B3044" t="s">
        <v>56</v>
      </c>
      <c r="C3044" t="s">
        <v>38</v>
      </c>
      <c r="D3044" t="s">
        <v>59</v>
      </c>
      <c r="E3044">
        <v>75</v>
      </c>
      <c r="F3044" t="s">
        <v>44</v>
      </c>
      <c r="G3044" t="s">
        <v>40</v>
      </c>
      <c r="H3044" t="s">
        <v>41</v>
      </c>
      <c r="J3044">
        <v>75.459999999999994</v>
      </c>
      <c r="K3044" t="s">
        <v>41</v>
      </c>
      <c r="L3044">
        <v>32878.25</v>
      </c>
      <c r="M3044" t="s">
        <v>41</v>
      </c>
      <c r="N3044" t="s">
        <v>41</v>
      </c>
      <c r="O3044">
        <v>1300</v>
      </c>
      <c r="P3044">
        <v>1315.98</v>
      </c>
      <c r="Q3044">
        <v>1320</v>
      </c>
      <c r="R3044">
        <v>4.9800000000000004</v>
      </c>
      <c r="S3044">
        <v>0.27</v>
      </c>
      <c r="T3044">
        <v>54.06</v>
      </c>
      <c r="U3044">
        <v>1001</v>
      </c>
      <c r="V3044" t="s">
        <v>41</v>
      </c>
      <c r="W3044">
        <v>1.55</v>
      </c>
      <c r="X3044" t="s">
        <v>41</v>
      </c>
      <c r="Z3044">
        <v>75.040000000000006</v>
      </c>
      <c r="AA3044">
        <v>77.97</v>
      </c>
      <c r="AB3044">
        <v>-2.93</v>
      </c>
      <c r="AC3044">
        <v>81.96</v>
      </c>
      <c r="AD3044" t="s">
        <v>41</v>
      </c>
      <c r="AF3044">
        <v>250</v>
      </c>
      <c r="AG3044">
        <v>250</v>
      </c>
      <c r="AH3044">
        <v>3.3</v>
      </c>
      <c r="AI3044">
        <v>3.29</v>
      </c>
      <c r="AJ3044">
        <v>0.01</v>
      </c>
      <c r="AK3044" t="s">
        <v>41</v>
      </c>
      <c r="AL3044" t="s">
        <v>41</v>
      </c>
      <c r="AM3044" t="s">
        <v>41</v>
      </c>
    </row>
    <row r="3045" spans="1:39" x14ac:dyDescent="0.3">
      <c r="A3045" t="s">
        <v>55</v>
      </c>
      <c r="B3045" t="s">
        <v>56</v>
      </c>
      <c r="C3045" t="s">
        <v>38</v>
      </c>
      <c r="D3045" t="s">
        <v>59</v>
      </c>
      <c r="E3045">
        <v>75</v>
      </c>
      <c r="F3045" t="s">
        <v>45</v>
      </c>
      <c r="G3045" t="s">
        <v>40</v>
      </c>
      <c r="H3045" t="s">
        <v>41</v>
      </c>
      <c r="J3045">
        <v>75.459999999999994</v>
      </c>
      <c r="K3045" t="s">
        <v>41</v>
      </c>
      <c r="L3045">
        <v>32878.25</v>
      </c>
      <c r="M3045" t="s">
        <v>41</v>
      </c>
      <c r="N3045" t="s">
        <v>41</v>
      </c>
      <c r="O3045">
        <v>1320</v>
      </c>
      <c r="P3045">
        <v>1335.68</v>
      </c>
      <c r="Q3045">
        <v>1340</v>
      </c>
      <c r="R3045">
        <v>4.68</v>
      </c>
      <c r="S3045">
        <v>0.27</v>
      </c>
      <c r="T3045">
        <v>55.43</v>
      </c>
      <c r="U3045">
        <v>1001</v>
      </c>
      <c r="V3045" t="s">
        <v>41</v>
      </c>
      <c r="W3045">
        <v>0.43</v>
      </c>
      <c r="X3045" t="s">
        <v>41</v>
      </c>
      <c r="Z3045">
        <v>75.040000000000006</v>
      </c>
      <c r="AA3045">
        <v>77.97</v>
      </c>
      <c r="AB3045">
        <v>-2.93</v>
      </c>
      <c r="AC3045">
        <v>81.8</v>
      </c>
      <c r="AD3045" t="s">
        <v>41</v>
      </c>
      <c r="AF3045">
        <v>250</v>
      </c>
      <c r="AG3045">
        <v>250</v>
      </c>
      <c r="AH3045">
        <v>3.3</v>
      </c>
      <c r="AI3045">
        <v>3.29</v>
      </c>
      <c r="AJ3045">
        <v>0.01</v>
      </c>
      <c r="AK3045" t="s">
        <v>41</v>
      </c>
      <c r="AL3045" t="s">
        <v>41</v>
      </c>
      <c r="AM3045" t="s">
        <v>41</v>
      </c>
    </row>
    <row r="3046" spans="1:39" x14ac:dyDescent="0.3">
      <c r="A3046" t="s">
        <v>55</v>
      </c>
      <c r="B3046" t="s">
        <v>56</v>
      </c>
      <c r="C3046" t="s">
        <v>38</v>
      </c>
      <c r="D3046" t="s">
        <v>59</v>
      </c>
      <c r="E3046">
        <v>75</v>
      </c>
      <c r="F3046" t="s">
        <v>46</v>
      </c>
      <c r="G3046" t="s">
        <v>40</v>
      </c>
      <c r="H3046" t="s">
        <v>41</v>
      </c>
      <c r="J3046">
        <v>75.459999999999994</v>
      </c>
      <c r="K3046" t="s">
        <v>41</v>
      </c>
      <c r="L3046">
        <v>32878.25</v>
      </c>
      <c r="M3046" t="s">
        <v>41</v>
      </c>
      <c r="N3046" t="s">
        <v>41</v>
      </c>
      <c r="O3046">
        <v>1260</v>
      </c>
      <c r="P3046">
        <v>1275.8599999999999</v>
      </c>
      <c r="Q3046">
        <v>1280</v>
      </c>
      <c r="R3046">
        <v>4.8600000000000003</v>
      </c>
      <c r="S3046">
        <v>0.3</v>
      </c>
      <c r="T3046">
        <v>58.69</v>
      </c>
      <c r="U3046">
        <v>1001</v>
      </c>
      <c r="V3046" t="s">
        <v>41</v>
      </c>
      <c r="W3046">
        <v>-3.52</v>
      </c>
      <c r="X3046" t="s">
        <v>41</v>
      </c>
      <c r="Z3046">
        <v>75.040000000000006</v>
      </c>
      <c r="AA3046">
        <v>77.97</v>
      </c>
      <c r="AB3046">
        <v>-2.93</v>
      </c>
      <c r="AC3046">
        <v>82.13</v>
      </c>
      <c r="AD3046" t="s">
        <v>41</v>
      </c>
      <c r="AF3046">
        <v>250</v>
      </c>
      <c r="AG3046">
        <v>250</v>
      </c>
      <c r="AH3046">
        <v>3.3</v>
      </c>
      <c r="AI3046">
        <v>3.29</v>
      </c>
      <c r="AJ3046">
        <v>0.01</v>
      </c>
      <c r="AK3046" t="s">
        <v>41</v>
      </c>
      <c r="AL3046" t="s">
        <v>41</v>
      </c>
      <c r="AM3046" t="s">
        <v>41</v>
      </c>
    </row>
    <row r="3047" spans="1:39" x14ac:dyDescent="0.3">
      <c r="A3047" t="s">
        <v>55</v>
      </c>
      <c r="B3047" t="s">
        <v>56</v>
      </c>
      <c r="C3047" t="s">
        <v>38</v>
      </c>
      <c r="D3047" t="s">
        <v>59</v>
      </c>
      <c r="E3047">
        <v>75</v>
      </c>
      <c r="F3047" t="s">
        <v>47</v>
      </c>
      <c r="G3047" t="s">
        <v>40</v>
      </c>
      <c r="H3047" t="s">
        <v>41</v>
      </c>
      <c r="J3047">
        <v>75.459999999999994</v>
      </c>
      <c r="K3047" t="s">
        <v>41</v>
      </c>
      <c r="L3047">
        <v>32878.25</v>
      </c>
      <c r="M3047" t="s">
        <v>41</v>
      </c>
      <c r="N3047" t="s">
        <v>41</v>
      </c>
      <c r="O3047">
        <v>1280</v>
      </c>
      <c r="P3047">
        <v>1295.6400000000001</v>
      </c>
      <c r="Q3047">
        <v>1300</v>
      </c>
      <c r="R3047">
        <v>4.6399999999999997</v>
      </c>
      <c r="S3047">
        <v>0.24</v>
      </c>
      <c r="T3047">
        <v>59.91</v>
      </c>
      <c r="U3047">
        <v>1001</v>
      </c>
      <c r="V3047" t="s">
        <v>41</v>
      </c>
      <c r="W3047">
        <v>3.08</v>
      </c>
      <c r="X3047" t="s">
        <v>41</v>
      </c>
      <c r="Z3047">
        <v>75.040000000000006</v>
      </c>
      <c r="AA3047">
        <v>77.97</v>
      </c>
      <c r="AB3047">
        <v>-2.93</v>
      </c>
      <c r="AC3047">
        <v>81.56</v>
      </c>
      <c r="AD3047" t="s">
        <v>41</v>
      </c>
      <c r="AF3047">
        <v>250</v>
      </c>
      <c r="AG3047">
        <v>250</v>
      </c>
      <c r="AH3047">
        <v>3.3</v>
      </c>
      <c r="AI3047">
        <v>3.29</v>
      </c>
      <c r="AJ3047">
        <v>0.01</v>
      </c>
      <c r="AK3047" t="s">
        <v>41</v>
      </c>
      <c r="AL3047" t="s">
        <v>41</v>
      </c>
      <c r="AM3047" t="s">
        <v>41</v>
      </c>
    </row>
    <row r="3048" spans="1:39" x14ac:dyDescent="0.3">
      <c r="A3048" t="s">
        <v>55</v>
      </c>
      <c r="B3048" t="s">
        <v>56</v>
      </c>
      <c r="C3048" t="s">
        <v>38</v>
      </c>
      <c r="D3048" t="s">
        <v>59</v>
      </c>
      <c r="E3048">
        <v>75</v>
      </c>
      <c r="F3048" t="s">
        <v>48</v>
      </c>
      <c r="G3048" t="s">
        <v>40</v>
      </c>
      <c r="H3048" t="s">
        <v>41</v>
      </c>
      <c r="J3048">
        <v>75.459999999999994</v>
      </c>
      <c r="K3048" t="s">
        <v>41</v>
      </c>
      <c r="L3048">
        <v>32878.25</v>
      </c>
      <c r="M3048" t="s">
        <v>41</v>
      </c>
      <c r="N3048" t="s">
        <v>41</v>
      </c>
      <c r="O3048">
        <v>1300</v>
      </c>
      <c r="P3048">
        <v>1315.98</v>
      </c>
      <c r="Q3048">
        <v>1320</v>
      </c>
      <c r="R3048">
        <v>4.9800000000000004</v>
      </c>
      <c r="S3048">
        <v>0.27</v>
      </c>
      <c r="T3048">
        <v>54.06</v>
      </c>
      <c r="U3048">
        <v>1001</v>
      </c>
      <c r="V3048" t="s">
        <v>41</v>
      </c>
      <c r="W3048">
        <v>1.36</v>
      </c>
      <c r="X3048" t="s">
        <v>41</v>
      </c>
      <c r="Z3048">
        <v>75.040000000000006</v>
      </c>
      <c r="AA3048">
        <v>77.97</v>
      </c>
      <c r="AB3048">
        <v>-2.93</v>
      </c>
      <c r="AC3048">
        <v>81.96</v>
      </c>
      <c r="AD3048" t="s">
        <v>41</v>
      </c>
      <c r="AF3048">
        <v>250</v>
      </c>
      <c r="AG3048">
        <v>250</v>
      </c>
      <c r="AH3048">
        <v>3.3</v>
      </c>
      <c r="AI3048">
        <v>3.29</v>
      </c>
      <c r="AJ3048">
        <v>0.01</v>
      </c>
      <c r="AK3048" t="s">
        <v>41</v>
      </c>
      <c r="AL3048" t="s">
        <v>41</v>
      </c>
      <c r="AM3048" t="s">
        <v>41</v>
      </c>
    </row>
    <row r="3049" spans="1:39" x14ac:dyDescent="0.3">
      <c r="A3049" t="s">
        <v>55</v>
      </c>
      <c r="B3049" t="s">
        <v>56</v>
      </c>
      <c r="C3049" t="s">
        <v>38</v>
      </c>
      <c r="D3049" t="s">
        <v>59</v>
      </c>
      <c r="E3049">
        <v>75</v>
      </c>
      <c r="F3049" t="s">
        <v>49</v>
      </c>
      <c r="G3049" t="s">
        <v>40</v>
      </c>
      <c r="H3049" t="s">
        <v>41</v>
      </c>
      <c r="J3049">
        <v>75.459999999999994</v>
      </c>
      <c r="K3049" t="s">
        <v>41</v>
      </c>
      <c r="L3049">
        <v>32878.25</v>
      </c>
      <c r="M3049" t="s">
        <v>41</v>
      </c>
      <c r="N3049" t="s">
        <v>41</v>
      </c>
      <c r="O3049">
        <v>1320</v>
      </c>
      <c r="P3049">
        <v>1335.68</v>
      </c>
      <c r="Q3049">
        <v>1340</v>
      </c>
      <c r="R3049">
        <v>4.68</v>
      </c>
      <c r="S3049">
        <v>0.27</v>
      </c>
      <c r="T3049">
        <v>55.43</v>
      </c>
      <c r="U3049">
        <v>1001</v>
      </c>
      <c r="V3049" t="s">
        <v>41</v>
      </c>
      <c r="W3049">
        <v>0.05</v>
      </c>
      <c r="X3049" t="s">
        <v>41</v>
      </c>
      <c r="Z3049">
        <v>75.040000000000006</v>
      </c>
      <c r="AA3049">
        <v>77.97</v>
      </c>
      <c r="AB3049">
        <v>-2.93</v>
      </c>
      <c r="AC3049">
        <v>81.8</v>
      </c>
      <c r="AD3049" t="s">
        <v>41</v>
      </c>
      <c r="AF3049">
        <v>250</v>
      </c>
      <c r="AG3049">
        <v>250</v>
      </c>
      <c r="AH3049">
        <v>3.3</v>
      </c>
      <c r="AI3049">
        <v>3.29</v>
      </c>
      <c r="AJ3049">
        <v>0.01</v>
      </c>
      <c r="AK3049" t="s">
        <v>41</v>
      </c>
      <c r="AL3049" t="s">
        <v>41</v>
      </c>
      <c r="AM3049" t="s">
        <v>41</v>
      </c>
    </row>
    <row r="3050" spans="1:39" x14ac:dyDescent="0.3">
      <c r="A3050" t="s">
        <v>55</v>
      </c>
      <c r="B3050" t="s">
        <v>56</v>
      </c>
      <c r="C3050" t="s">
        <v>38</v>
      </c>
      <c r="D3050" t="s">
        <v>59</v>
      </c>
      <c r="E3050">
        <v>75</v>
      </c>
      <c r="F3050" t="s">
        <v>39</v>
      </c>
      <c r="G3050" t="s">
        <v>40</v>
      </c>
      <c r="H3050" t="s">
        <v>41</v>
      </c>
      <c r="J3050">
        <v>74.709999999999994</v>
      </c>
      <c r="K3050" t="s">
        <v>41</v>
      </c>
      <c r="L3050">
        <v>32958.400000000001</v>
      </c>
      <c r="M3050" t="s">
        <v>41</v>
      </c>
      <c r="N3050" t="s">
        <v>41</v>
      </c>
      <c r="O3050">
        <v>1260</v>
      </c>
      <c r="P3050">
        <v>1275.9000000000001</v>
      </c>
      <c r="Q3050">
        <v>1280</v>
      </c>
      <c r="R3050">
        <v>4.9000000000000004</v>
      </c>
      <c r="S3050">
        <v>0.3</v>
      </c>
      <c r="T3050">
        <v>58.99</v>
      </c>
      <c r="U3050">
        <v>1001</v>
      </c>
      <c r="V3050" t="s">
        <v>41</v>
      </c>
      <c r="W3050">
        <v>-1.1399999999999999</v>
      </c>
      <c r="X3050" t="s">
        <v>41</v>
      </c>
      <c r="Z3050">
        <v>74.989999999999995</v>
      </c>
      <c r="AA3050">
        <v>77.89</v>
      </c>
      <c r="AB3050">
        <v>-2.9</v>
      </c>
      <c r="AC3050">
        <v>82.05</v>
      </c>
      <c r="AD3050" t="s">
        <v>41</v>
      </c>
      <c r="AF3050">
        <v>260</v>
      </c>
      <c r="AG3050">
        <v>260</v>
      </c>
      <c r="AH3050">
        <v>3.3</v>
      </c>
      <c r="AI3050">
        <v>3.29</v>
      </c>
      <c r="AJ3050">
        <v>0.01</v>
      </c>
      <c r="AK3050" t="s">
        <v>41</v>
      </c>
      <c r="AL3050" t="s">
        <v>41</v>
      </c>
      <c r="AM3050" t="s">
        <v>41</v>
      </c>
    </row>
    <row r="3051" spans="1:39" x14ac:dyDescent="0.3">
      <c r="A3051" t="s">
        <v>55</v>
      </c>
      <c r="B3051" t="s">
        <v>56</v>
      </c>
      <c r="C3051" t="s">
        <v>38</v>
      </c>
      <c r="D3051" t="s">
        <v>59</v>
      </c>
      <c r="E3051">
        <v>75</v>
      </c>
      <c r="F3051" t="s">
        <v>43</v>
      </c>
      <c r="G3051" t="s">
        <v>40</v>
      </c>
      <c r="H3051" t="s">
        <v>41</v>
      </c>
      <c r="J3051">
        <v>74.709999999999994</v>
      </c>
      <c r="K3051" t="s">
        <v>41</v>
      </c>
      <c r="L3051">
        <v>32958.400000000001</v>
      </c>
      <c r="M3051" t="s">
        <v>41</v>
      </c>
      <c r="N3051" t="s">
        <v>41</v>
      </c>
      <c r="O3051">
        <v>1280</v>
      </c>
      <c r="P3051">
        <v>1295.6600000000001</v>
      </c>
      <c r="Q3051">
        <v>1300</v>
      </c>
      <c r="R3051">
        <v>4.66</v>
      </c>
      <c r="S3051">
        <v>0.24</v>
      </c>
      <c r="T3051">
        <v>60.17</v>
      </c>
      <c r="U3051">
        <v>1001</v>
      </c>
      <c r="V3051" t="s">
        <v>41</v>
      </c>
      <c r="W3051">
        <v>2.4900000000000002</v>
      </c>
      <c r="X3051" t="s">
        <v>41</v>
      </c>
      <c r="Z3051">
        <v>74.989999999999995</v>
      </c>
      <c r="AA3051">
        <v>77.89</v>
      </c>
      <c r="AB3051">
        <v>-2.9</v>
      </c>
      <c r="AC3051">
        <v>81.48</v>
      </c>
      <c r="AD3051" t="s">
        <v>41</v>
      </c>
      <c r="AF3051">
        <v>260</v>
      </c>
      <c r="AG3051">
        <v>260</v>
      </c>
      <c r="AH3051">
        <v>3.3</v>
      </c>
      <c r="AI3051">
        <v>3.29</v>
      </c>
      <c r="AJ3051">
        <v>0.01</v>
      </c>
      <c r="AK3051" t="s">
        <v>41</v>
      </c>
      <c r="AL3051" t="s">
        <v>41</v>
      </c>
      <c r="AM3051" t="s">
        <v>41</v>
      </c>
    </row>
    <row r="3052" spans="1:39" x14ac:dyDescent="0.3">
      <c r="A3052" t="s">
        <v>55</v>
      </c>
      <c r="B3052" t="s">
        <v>56</v>
      </c>
      <c r="C3052" t="s">
        <v>38</v>
      </c>
      <c r="D3052" t="s">
        <v>59</v>
      </c>
      <c r="E3052">
        <v>75</v>
      </c>
      <c r="F3052" t="s">
        <v>44</v>
      </c>
      <c r="G3052" t="s">
        <v>40</v>
      </c>
      <c r="H3052" t="s">
        <v>41</v>
      </c>
      <c r="J3052">
        <v>74.709999999999994</v>
      </c>
      <c r="K3052" t="s">
        <v>41</v>
      </c>
      <c r="L3052">
        <v>32958.400000000001</v>
      </c>
      <c r="M3052" t="s">
        <v>41</v>
      </c>
      <c r="N3052" t="s">
        <v>41</v>
      </c>
      <c r="O3052">
        <v>1300</v>
      </c>
      <c r="P3052">
        <v>1316</v>
      </c>
      <c r="Q3052">
        <v>1320</v>
      </c>
      <c r="R3052">
        <v>5</v>
      </c>
      <c r="S3052">
        <v>0.27</v>
      </c>
      <c r="T3052">
        <v>54.25</v>
      </c>
      <c r="U3052">
        <v>1001</v>
      </c>
      <c r="V3052" t="s">
        <v>41</v>
      </c>
      <c r="W3052">
        <v>1.8</v>
      </c>
      <c r="X3052" t="s">
        <v>41</v>
      </c>
      <c r="Z3052">
        <v>74.989999999999995</v>
      </c>
      <c r="AA3052">
        <v>77.89</v>
      </c>
      <c r="AB3052">
        <v>-2.9</v>
      </c>
      <c r="AC3052">
        <v>81.96</v>
      </c>
      <c r="AD3052" t="s">
        <v>41</v>
      </c>
      <c r="AF3052">
        <v>260</v>
      </c>
      <c r="AG3052">
        <v>260</v>
      </c>
      <c r="AH3052">
        <v>3.3</v>
      </c>
      <c r="AI3052">
        <v>3.29</v>
      </c>
      <c r="AJ3052">
        <v>0.01</v>
      </c>
      <c r="AK3052" t="s">
        <v>41</v>
      </c>
      <c r="AL3052" t="s">
        <v>41</v>
      </c>
      <c r="AM3052" t="s">
        <v>41</v>
      </c>
    </row>
    <row r="3053" spans="1:39" x14ac:dyDescent="0.3">
      <c r="A3053" t="s">
        <v>55</v>
      </c>
      <c r="B3053" t="s">
        <v>56</v>
      </c>
      <c r="C3053" t="s">
        <v>38</v>
      </c>
      <c r="D3053" t="s">
        <v>59</v>
      </c>
      <c r="E3053">
        <v>75</v>
      </c>
      <c r="F3053" t="s">
        <v>45</v>
      </c>
      <c r="G3053" t="s">
        <v>40</v>
      </c>
      <c r="H3053" t="s">
        <v>41</v>
      </c>
      <c r="J3053">
        <v>74.709999999999994</v>
      </c>
      <c r="K3053" t="s">
        <v>41</v>
      </c>
      <c r="L3053">
        <v>32958.400000000001</v>
      </c>
      <c r="M3053" t="s">
        <v>41</v>
      </c>
      <c r="N3053" t="s">
        <v>41</v>
      </c>
      <c r="O3053">
        <v>1320</v>
      </c>
      <c r="P3053">
        <v>1335.7</v>
      </c>
      <c r="Q3053">
        <v>1340</v>
      </c>
      <c r="R3053">
        <v>4.7</v>
      </c>
      <c r="S3053">
        <v>0.27</v>
      </c>
      <c r="T3053">
        <v>55.57</v>
      </c>
      <c r="U3053">
        <v>1001</v>
      </c>
      <c r="V3053" t="s">
        <v>41</v>
      </c>
      <c r="W3053">
        <v>0.55000000000000004</v>
      </c>
      <c r="X3053" t="s">
        <v>41</v>
      </c>
      <c r="Z3053">
        <v>74.989999999999995</v>
      </c>
      <c r="AA3053">
        <v>77.89</v>
      </c>
      <c r="AB3053">
        <v>-2.9</v>
      </c>
      <c r="AC3053">
        <v>81.8</v>
      </c>
      <c r="AD3053" t="s">
        <v>41</v>
      </c>
      <c r="AF3053">
        <v>260</v>
      </c>
      <c r="AG3053">
        <v>260</v>
      </c>
      <c r="AH3053">
        <v>3.3</v>
      </c>
      <c r="AI3053">
        <v>3.29</v>
      </c>
      <c r="AJ3053">
        <v>0.01</v>
      </c>
      <c r="AK3053" t="s">
        <v>41</v>
      </c>
      <c r="AL3053" t="s">
        <v>41</v>
      </c>
      <c r="AM3053" t="s">
        <v>41</v>
      </c>
    </row>
    <row r="3054" spans="1:39" x14ac:dyDescent="0.3">
      <c r="A3054" t="s">
        <v>55</v>
      </c>
      <c r="B3054" t="s">
        <v>56</v>
      </c>
      <c r="C3054" t="s">
        <v>38</v>
      </c>
      <c r="D3054" t="s">
        <v>59</v>
      </c>
      <c r="E3054">
        <v>75</v>
      </c>
      <c r="F3054" t="s">
        <v>46</v>
      </c>
      <c r="G3054" t="s">
        <v>40</v>
      </c>
      <c r="H3054" t="s">
        <v>41</v>
      </c>
      <c r="J3054">
        <v>74.709999999999994</v>
      </c>
      <c r="K3054" t="s">
        <v>41</v>
      </c>
      <c r="L3054">
        <v>32958.400000000001</v>
      </c>
      <c r="M3054" t="s">
        <v>41</v>
      </c>
      <c r="N3054" t="s">
        <v>41</v>
      </c>
      <c r="O3054">
        <v>1260</v>
      </c>
      <c r="P3054">
        <v>1275.9000000000001</v>
      </c>
      <c r="Q3054">
        <v>1280</v>
      </c>
      <c r="R3054">
        <v>4.9000000000000004</v>
      </c>
      <c r="S3054">
        <v>0.3</v>
      </c>
      <c r="T3054">
        <v>58.99</v>
      </c>
      <c r="U3054">
        <v>1001</v>
      </c>
      <c r="V3054" t="s">
        <v>41</v>
      </c>
      <c r="W3054">
        <v>-3.35</v>
      </c>
      <c r="X3054" t="s">
        <v>41</v>
      </c>
      <c r="Z3054">
        <v>74.989999999999995</v>
      </c>
      <c r="AA3054">
        <v>77.89</v>
      </c>
      <c r="AB3054">
        <v>-2.9</v>
      </c>
      <c r="AC3054">
        <v>82.05</v>
      </c>
      <c r="AD3054" t="s">
        <v>41</v>
      </c>
      <c r="AF3054">
        <v>260</v>
      </c>
      <c r="AG3054">
        <v>260</v>
      </c>
      <c r="AH3054">
        <v>3.3</v>
      </c>
      <c r="AI3054">
        <v>3.29</v>
      </c>
      <c r="AJ3054">
        <v>0.01</v>
      </c>
      <c r="AK3054" t="s">
        <v>41</v>
      </c>
      <c r="AL3054" t="s">
        <v>41</v>
      </c>
      <c r="AM3054" t="s">
        <v>41</v>
      </c>
    </row>
    <row r="3055" spans="1:39" x14ac:dyDescent="0.3">
      <c r="A3055" t="s">
        <v>55</v>
      </c>
      <c r="B3055" t="s">
        <v>56</v>
      </c>
      <c r="C3055" t="s">
        <v>38</v>
      </c>
      <c r="D3055" t="s">
        <v>59</v>
      </c>
      <c r="E3055">
        <v>75</v>
      </c>
      <c r="F3055" t="s">
        <v>47</v>
      </c>
      <c r="G3055" t="s">
        <v>40</v>
      </c>
      <c r="H3055" t="s">
        <v>41</v>
      </c>
      <c r="J3055">
        <v>74.709999999999994</v>
      </c>
      <c r="K3055" t="s">
        <v>41</v>
      </c>
      <c r="L3055">
        <v>32958.400000000001</v>
      </c>
      <c r="M3055" t="s">
        <v>41</v>
      </c>
      <c r="N3055" t="s">
        <v>41</v>
      </c>
      <c r="O3055">
        <v>1280</v>
      </c>
      <c r="P3055">
        <v>1295.6600000000001</v>
      </c>
      <c r="Q3055">
        <v>1300</v>
      </c>
      <c r="R3055">
        <v>4.66</v>
      </c>
      <c r="S3055">
        <v>0.24</v>
      </c>
      <c r="T3055">
        <v>60.17</v>
      </c>
      <c r="U3055">
        <v>1001</v>
      </c>
      <c r="V3055" t="s">
        <v>41</v>
      </c>
      <c r="W3055">
        <v>3.24</v>
      </c>
      <c r="X3055" t="s">
        <v>41</v>
      </c>
      <c r="Z3055">
        <v>74.989999999999995</v>
      </c>
      <c r="AA3055">
        <v>77.89</v>
      </c>
      <c r="AB3055">
        <v>-2.9</v>
      </c>
      <c r="AC3055">
        <v>81.48</v>
      </c>
      <c r="AD3055" t="s">
        <v>41</v>
      </c>
      <c r="AF3055">
        <v>260</v>
      </c>
      <c r="AG3055">
        <v>260</v>
      </c>
      <c r="AH3055">
        <v>3.3</v>
      </c>
      <c r="AI3055">
        <v>3.29</v>
      </c>
      <c r="AJ3055">
        <v>0.01</v>
      </c>
      <c r="AK3055" t="s">
        <v>41</v>
      </c>
      <c r="AL3055" t="s">
        <v>41</v>
      </c>
      <c r="AM3055" t="s">
        <v>41</v>
      </c>
    </row>
    <row r="3056" spans="1:39" x14ac:dyDescent="0.3">
      <c r="A3056" t="s">
        <v>55</v>
      </c>
      <c r="B3056" t="s">
        <v>56</v>
      </c>
      <c r="C3056" t="s">
        <v>38</v>
      </c>
      <c r="D3056" t="s">
        <v>59</v>
      </c>
      <c r="E3056">
        <v>75</v>
      </c>
      <c r="F3056" t="s">
        <v>48</v>
      </c>
      <c r="G3056" t="s">
        <v>40</v>
      </c>
      <c r="H3056" t="s">
        <v>41</v>
      </c>
      <c r="J3056">
        <v>74.709999999999994</v>
      </c>
      <c r="K3056" t="s">
        <v>41</v>
      </c>
      <c r="L3056">
        <v>32958.400000000001</v>
      </c>
      <c r="M3056" t="s">
        <v>41</v>
      </c>
      <c r="N3056" t="s">
        <v>41</v>
      </c>
      <c r="O3056">
        <v>1300</v>
      </c>
      <c r="P3056">
        <v>1316</v>
      </c>
      <c r="Q3056">
        <v>1320</v>
      </c>
      <c r="R3056">
        <v>5</v>
      </c>
      <c r="S3056">
        <v>0.27</v>
      </c>
      <c r="T3056">
        <v>54.25</v>
      </c>
      <c r="U3056">
        <v>1001</v>
      </c>
      <c r="V3056" t="s">
        <v>41</v>
      </c>
      <c r="W3056">
        <v>1.61</v>
      </c>
      <c r="X3056" t="s">
        <v>41</v>
      </c>
      <c r="Z3056">
        <v>74.989999999999995</v>
      </c>
      <c r="AA3056">
        <v>77.89</v>
      </c>
      <c r="AB3056">
        <v>-2.9</v>
      </c>
      <c r="AC3056">
        <v>81.96</v>
      </c>
      <c r="AD3056" t="s">
        <v>41</v>
      </c>
      <c r="AF3056">
        <v>260</v>
      </c>
      <c r="AG3056">
        <v>260</v>
      </c>
      <c r="AH3056">
        <v>3.3</v>
      </c>
      <c r="AI3056">
        <v>3.29</v>
      </c>
      <c r="AJ3056">
        <v>0.01</v>
      </c>
      <c r="AK3056" t="s">
        <v>41</v>
      </c>
      <c r="AL3056" t="s">
        <v>41</v>
      </c>
      <c r="AM3056" t="s">
        <v>41</v>
      </c>
    </row>
    <row r="3057" spans="1:39" x14ac:dyDescent="0.3">
      <c r="A3057" t="s">
        <v>55</v>
      </c>
      <c r="B3057" t="s">
        <v>56</v>
      </c>
      <c r="C3057" t="s">
        <v>38</v>
      </c>
      <c r="D3057" t="s">
        <v>59</v>
      </c>
      <c r="E3057">
        <v>75</v>
      </c>
      <c r="F3057" t="s">
        <v>49</v>
      </c>
      <c r="G3057" t="s">
        <v>40</v>
      </c>
      <c r="H3057" t="s">
        <v>41</v>
      </c>
      <c r="J3057">
        <v>74.709999999999994</v>
      </c>
      <c r="K3057" t="s">
        <v>41</v>
      </c>
      <c r="L3057">
        <v>32958.400000000001</v>
      </c>
      <c r="M3057" t="s">
        <v>41</v>
      </c>
      <c r="N3057" t="s">
        <v>41</v>
      </c>
      <c r="O3057">
        <v>1320</v>
      </c>
      <c r="P3057">
        <v>1335.7</v>
      </c>
      <c r="Q3057">
        <v>1340</v>
      </c>
      <c r="R3057">
        <v>4.7</v>
      </c>
      <c r="S3057">
        <v>0.27</v>
      </c>
      <c r="T3057">
        <v>55.57</v>
      </c>
      <c r="U3057">
        <v>1001</v>
      </c>
      <c r="V3057" t="s">
        <v>41</v>
      </c>
      <c r="W3057">
        <v>0.24</v>
      </c>
      <c r="X3057" t="s">
        <v>41</v>
      </c>
      <c r="Z3057">
        <v>74.989999999999995</v>
      </c>
      <c r="AA3057">
        <v>77.89</v>
      </c>
      <c r="AB3057">
        <v>-2.9</v>
      </c>
      <c r="AC3057">
        <v>81.8</v>
      </c>
      <c r="AD3057" t="s">
        <v>41</v>
      </c>
      <c r="AF3057">
        <v>260</v>
      </c>
      <c r="AG3057">
        <v>260</v>
      </c>
      <c r="AH3057">
        <v>3.3</v>
      </c>
      <c r="AI3057">
        <v>3.29</v>
      </c>
      <c r="AJ3057">
        <v>0.01</v>
      </c>
      <c r="AK3057" t="s">
        <v>41</v>
      </c>
      <c r="AL3057" t="s">
        <v>41</v>
      </c>
      <c r="AM3057" t="s">
        <v>41</v>
      </c>
    </row>
    <row r="3058" spans="1:39" x14ac:dyDescent="0.3">
      <c r="A3058" t="s">
        <v>55</v>
      </c>
      <c r="B3058" t="s">
        <v>56</v>
      </c>
      <c r="C3058" t="s">
        <v>38</v>
      </c>
      <c r="D3058" t="s">
        <v>59</v>
      </c>
      <c r="E3058">
        <v>75</v>
      </c>
      <c r="F3058" t="s">
        <v>39</v>
      </c>
      <c r="G3058" t="s">
        <v>40</v>
      </c>
      <c r="H3058" t="s">
        <v>41</v>
      </c>
      <c r="J3058">
        <v>75.53</v>
      </c>
      <c r="K3058" t="s">
        <v>41</v>
      </c>
      <c r="L3058">
        <v>33039.370000000003</v>
      </c>
      <c r="M3058" t="s">
        <v>41</v>
      </c>
      <c r="N3058" t="s">
        <v>41</v>
      </c>
      <c r="O3058">
        <v>1260</v>
      </c>
      <c r="P3058">
        <v>1275.92</v>
      </c>
      <c r="Q3058">
        <v>1280</v>
      </c>
      <c r="R3058">
        <v>4.92</v>
      </c>
      <c r="S3058">
        <v>0.3</v>
      </c>
      <c r="T3058">
        <v>59.04</v>
      </c>
      <c r="U3058">
        <v>1001</v>
      </c>
      <c r="V3058" t="s">
        <v>41</v>
      </c>
      <c r="W3058">
        <v>-1.06</v>
      </c>
      <c r="X3058" t="s">
        <v>41</v>
      </c>
      <c r="Z3058">
        <v>75.03</v>
      </c>
      <c r="AA3058">
        <v>78.05</v>
      </c>
      <c r="AB3058">
        <v>-3.02</v>
      </c>
      <c r="AC3058">
        <v>82.29</v>
      </c>
      <c r="AD3058" t="s">
        <v>41</v>
      </c>
      <c r="AF3058">
        <v>270</v>
      </c>
      <c r="AG3058">
        <v>270</v>
      </c>
      <c r="AH3058">
        <v>3.3</v>
      </c>
      <c r="AI3058">
        <v>3.29</v>
      </c>
      <c r="AJ3058">
        <v>0.01</v>
      </c>
      <c r="AK3058" t="s">
        <v>41</v>
      </c>
      <c r="AL3058" t="s">
        <v>41</v>
      </c>
      <c r="AM3058" t="s">
        <v>41</v>
      </c>
    </row>
    <row r="3059" spans="1:39" x14ac:dyDescent="0.3">
      <c r="A3059" t="s">
        <v>55</v>
      </c>
      <c r="B3059" t="s">
        <v>56</v>
      </c>
      <c r="C3059" t="s">
        <v>38</v>
      </c>
      <c r="D3059" t="s">
        <v>59</v>
      </c>
      <c r="E3059">
        <v>75</v>
      </c>
      <c r="F3059" t="s">
        <v>43</v>
      </c>
      <c r="G3059" t="s">
        <v>40</v>
      </c>
      <c r="H3059" t="s">
        <v>41</v>
      </c>
      <c r="J3059">
        <v>75.53</v>
      </c>
      <c r="K3059" t="s">
        <v>41</v>
      </c>
      <c r="L3059">
        <v>33039.370000000003</v>
      </c>
      <c r="M3059" t="s">
        <v>41</v>
      </c>
      <c r="N3059" t="s">
        <v>41</v>
      </c>
      <c r="O3059">
        <v>1280</v>
      </c>
      <c r="P3059">
        <v>1295.7</v>
      </c>
      <c r="Q3059">
        <v>1300</v>
      </c>
      <c r="R3059">
        <v>4.7</v>
      </c>
      <c r="S3059">
        <v>0.24</v>
      </c>
      <c r="T3059">
        <v>60.1</v>
      </c>
      <c r="U3059">
        <v>1001</v>
      </c>
      <c r="V3059" t="s">
        <v>41</v>
      </c>
      <c r="W3059">
        <v>2.62</v>
      </c>
      <c r="X3059" t="s">
        <v>41</v>
      </c>
      <c r="Z3059">
        <v>75.03</v>
      </c>
      <c r="AA3059">
        <v>78.05</v>
      </c>
      <c r="AB3059">
        <v>-3.02</v>
      </c>
      <c r="AC3059">
        <v>81.72</v>
      </c>
      <c r="AD3059" t="s">
        <v>41</v>
      </c>
      <c r="AF3059">
        <v>270</v>
      </c>
      <c r="AG3059">
        <v>270</v>
      </c>
      <c r="AH3059">
        <v>3.3</v>
      </c>
      <c r="AI3059">
        <v>3.29</v>
      </c>
      <c r="AJ3059">
        <v>0.01</v>
      </c>
      <c r="AK3059" t="s">
        <v>41</v>
      </c>
      <c r="AL3059" t="s">
        <v>41</v>
      </c>
      <c r="AM3059" t="s">
        <v>41</v>
      </c>
    </row>
    <row r="3060" spans="1:39" x14ac:dyDescent="0.3">
      <c r="A3060" t="s">
        <v>55</v>
      </c>
      <c r="B3060" t="s">
        <v>56</v>
      </c>
      <c r="C3060" t="s">
        <v>38</v>
      </c>
      <c r="D3060" t="s">
        <v>59</v>
      </c>
      <c r="E3060">
        <v>75</v>
      </c>
      <c r="F3060" t="s">
        <v>44</v>
      </c>
      <c r="G3060" t="s">
        <v>40</v>
      </c>
      <c r="H3060" t="s">
        <v>41</v>
      </c>
      <c r="J3060">
        <v>75.53</v>
      </c>
      <c r="K3060" t="s">
        <v>41</v>
      </c>
      <c r="L3060">
        <v>33039.370000000003</v>
      </c>
      <c r="M3060" t="s">
        <v>41</v>
      </c>
      <c r="N3060" t="s">
        <v>41</v>
      </c>
      <c r="O3060">
        <v>1300</v>
      </c>
      <c r="P3060">
        <v>1316.04</v>
      </c>
      <c r="Q3060">
        <v>1320</v>
      </c>
      <c r="R3060">
        <v>5.04</v>
      </c>
      <c r="S3060">
        <v>0.27</v>
      </c>
      <c r="T3060">
        <v>54.3</v>
      </c>
      <c r="U3060">
        <v>1001</v>
      </c>
      <c r="V3060" t="s">
        <v>41</v>
      </c>
      <c r="W3060">
        <v>1.96</v>
      </c>
      <c r="X3060" t="s">
        <v>41</v>
      </c>
      <c r="Z3060">
        <v>75.03</v>
      </c>
      <c r="AA3060">
        <v>78.05</v>
      </c>
      <c r="AB3060">
        <v>-3.02</v>
      </c>
      <c r="AC3060">
        <v>82.21</v>
      </c>
      <c r="AD3060" t="s">
        <v>41</v>
      </c>
      <c r="AF3060">
        <v>270</v>
      </c>
      <c r="AG3060">
        <v>270</v>
      </c>
      <c r="AH3060">
        <v>3.3</v>
      </c>
      <c r="AI3060">
        <v>3.29</v>
      </c>
      <c r="AJ3060">
        <v>0.01</v>
      </c>
      <c r="AK3060" t="s">
        <v>41</v>
      </c>
      <c r="AL3060" t="s">
        <v>41</v>
      </c>
      <c r="AM3060" t="s">
        <v>41</v>
      </c>
    </row>
    <row r="3061" spans="1:39" x14ac:dyDescent="0.3">
      <c r="A3061" t="s">
        <v>55</v>
      </c>
      <c r="B3061" t="s">
        <v>56</v>
      </c>
      <c r="C3061" t="s">
        <v>38</v>
      </c>
      <c r="D3061" t="s">
        <v>59</v>
      </c>
      <c r="E3061">
        <v>75</v>
      </c>
      <c r="F3061" t="s">
        <v>45</v>
      </c>
      <c r="G3061" t="s">
        <v>40</v>
      </c>
      <c r="H3061" t="s">
        <v>41</v>
      </c>
      <c r="J3061">
        <v>75.53</v>
      </c>
      <c r="K3061" t="s">
        <v>41</v>
      </c>
      <c r="L3061">
        <v>33039.370000000003</v>
      </c>
      <c r="M3061" t="s">
        <v>41</v>
      </c>
      <c r="N3061" t="s">
        <v>41</v>
      </c>
      <c r="O3061">
        <v>1320</v>
      </c>
      <c r="P3061">
        <v>1335.76</v>
      </c>
      <c r="Q3061">
        <v>1340</v>
      </c>
      <c r="R3061">
        <v>4.76</v>
      </c>
      <c r="S3061">
        <v>0.27</v>
      </c>
      <c r="T3061">
        <v>55.67</v>
      </c>
      <c r="U3061">
        <v>1001</v>
      </c>
      <c r="V3061" t="s">
        <v>41</v>
      </c>
      <c r="W3061">
        <v>0.72</v>
      </c>
      <c r="X3061" t="s">
        <v>41</v>
      </c>
      <c r="Z3061">
        <v>75.03</v>
      </c>
      <c r="AA3061">
        <v>78.05</v>
      </c>
      <c r="AB3061">
        <v>-3.02</v>
      </c>
      <c r="AC3061">
        <v>81.96</v>
      </c>
      <c r="AD3061" t="s">
        <v>41</v>
      </c>
      <c r="AF3061">
        <v>270</v>
      </c>
      <c r="AG3061">
        <v>270</v>
      </c>
      <c r="AH3061">
        <v>3.3</v>
      </c>
      <c r="AI3061">
        <v>3.29</v>
      </c>
      <c r="AJ3061">
        <v>0.01</v>
      </c>
      <c r="AK3061" t="s">
        <v>41</v>
      </c>
      <c r="AL3061" t="s">
        <v>41</v>
      </c>
      <c r="AM3061" t="s">
        <v>41</v>
      </c>
    </row>
    <row r="3062" spans="1:39" x14ac:dyDescent="0.3">
      <c r="A3062" t="s">
        <v>55</v>
      </c>
      <c r="B3062" t="s">
        <v>56</v>
      </c>
      <c r="C3062" t="s">
        <v>38</v>
      </c>
      <c r="D3062" t="s">
        <v>59</v>
      </c>
      <c r="E3062">
        <v>75</v>
      </c>
      <c r="F3062" t="s">
        <v>46</v>
      </c>
      <c r="G3062" t="s">
        <v>40</v>
      </c>
      <c r="H3062" t="s">
        <v>41</v>
      </c>
      <c r="J3062">
        <v>75.53</v>
      </c>
      <c r="K3062" t="s">
        <v>41</v>
      </c>
      <c r="L3062">
        <v>33039.370000000003</v>
      </c>
      <c r="M3062" t="s">
        <v>41</v>
      </c>
      <c r="N3062" t="s">
        <v>41</v>
      </c>
      <c r="O3062">
        <v>1260</v>
      </c>
      <c r="P3062">
        <v>1275.92</v>
      </c>
      <c r="Q3062">
        <v>1280</v>
      </c>
      <c r="R3062">
        <v>4.92</v>
      </c>
      <c r="S3062">
        <v>0.3</v>
      </c>
      <c r="T3062">
        <v>59.04</v>
      </c>
      <c r="U3062">
        <v>1001</v>
      </c>
      <c r="V3062" t="s">
        <v>41</v>
      </c>
      <c r="W3062">
        <v>-3.24</v>
      </c>
      <c r="X3062" t="s">
        <v>41</v>
      </c>
      <c r="Z3062">
        <v>75.03</v>
      </c>
      <c r="AA3062">
        <v>78.05</v>
      </c>
      <c r="AB3062">
        <v>-3.02</v>
      </c>
      <c r="AC3062">
        <v>82.29</v>
      </c>
      <c r="AD3062" t="s">
        <v>41</v>
      </c>
      <c r="AF3062">
        <v>270</v>
      </c>
      <c r="AG3062">
        <v>270</v>
      </c>
      <c r="AH3062">
        <v>3.3</v>
      </c>
      <c r="AI3062">
        <v>3.29</v>
      </c>
      <c r="AJ3062">
        <v>0.01</v>
      </c>
      <c r="AK3062" t="s">
        <v>41</v>
      </c>
      <c r="AL3062" t="s">
        <v>41</v>
      </c>
      <c r="AM3062" t="s">
        <v>41</v>
      </c>
    </row>
    <row r="3063" spans="1:39" x14ac:dyDescent="0.3">
      <c r="A3063" t="s">
        <v>55</v>
      </c>
      <c r="B3063" t="s">
        <v>56</v>
      </c>
      <c r="C3063" t="s">
        <v>38</v>
      </c>
      <c r="D3063" t="s">
        <v>59</v>
      </c>
      <c r="E3063">
        <v>75</v>
      </c>
      <c r="F3063" t="s">
        <v>47</v>
      </c>
      <c r="G3063" t="s">
        <v>40</v>
      </c>
      <c r="H3063" t="s">
        <v>41</v>
      </c>
      <c r="J3063">
        <v>75.53</v>
      </c>
      <c r="K3063" t="s">
        <v>41</v>
      </c>
      <c r="L3063">
        <v>33039.370000000003</v>
      </c>
      <c r="M3063" t="s">
        <v>41</v>
      </c>
      <c r="N3063" t="s">
        <v>41</v>
      </c>
      <c r="O3063">
        <v>1280</v>
      </c>
      <c r="P3063">
        <v>1295.7</v>
      </c>
      <c r="Q3063">
        <v>1300</v>
      </c>
      <c r="R3063">
        <v>4.7</v>
      </c>
      <c r="S3063">
        <v>0.24</v>
      </c>
      <c r="T3063">
        <v>60.1</v>
      </c>
      <c r="U3063">
        <v>1001</v>
      </c>
      <c r="V3063" t="s">
        <v>41</v>
      </c>
      <c r="W3063">
        <v>3.34</v>
      </c>
      <c r="X3063" t="s">
        <v>41</v>
      </c>
      <c r="Z3063">
        <v>75.03</v>
      </c>
      <c r="AA3063">
        <v>78.05</v>
      </c>
      <c r="AB3063">
        <v>-3.02</v>
      </c>
      <c r="AC3063">
        <v>81.72</v>
      </c>
      <c r="AD3063" t="s">
        <v>41</v>
      </c>
      <c r="AF3063">
        <v>270</v>
      </c>
      <c r="AG3063">
        <v>270</v>
      </c>
      <c r="AH3063">
        <v>3.3</v>
      </c>
      <c r="AI3063">
        <v>3.29</v>
      </c>
      <c r="AJ3063">
        <v>0.01</v>
      </c>
      <c r="AK3063" t="s">
        <v>41</v>
      </c>
      <c r="AL3063" t="s">
        <v>41</v>
      </c>
      <c r="AM3063" t="s">
        <v>41</v>
      </c>
    </row>
    <row r="3064" spans="1:39" x14ac:dyDescent="0.3">
      <c r="A3064" t="s">
        <v>55</v>
      </c>
      <c r="B3064" t="s">
        <v>56</v>
      </c>
      <c r="C3064" t="s">
        <v>38</v>
      </c>
      <c r="D3064" t="s">
        <v>59</v>
      </c>
      <c r="E3064">
        <v>75</v>
      </c>
      <c r="F3064" t="s">
        <v>48</v>
      </c>
      <c r="G3064" t="s">
        <v>40</v>
      </c>
      <c r="H3064" t="s">
        <v>41</v>
      </c>
      <c r="J3064">
        <v>75.53</v>
      </c>
      <c r="K3064" t="s">
        <v>41</v>
      </c>
      <c r="L3064">
        <v>33039.370000000003</v>
      </c>
      <c r="M3064" t="s">
        <v>41</v>
      </c>
      <c r="N3064" t="s">
        <v>41</v>
      </c>
      <c r="O3064">
        <v>1300</v>
      </c>
      <c r="P3064">
        <v>1316.04</v>
      </c>
      <c r="Q3064">
        <v>1320</v>
      </c>
      <c r="R3064">
        <v>5.04</v>
      </c>
      <c r="S3064">
        <v>0.27</v>
      </c>
      <c r="T3064">
        <v>54.3</v>
      </c>
      <c r="U3064">
        <v>1001</v>
      </c>
      <c r="V3064" t="s">
        <v>41</v>
      </c>
      <c r="W3064">
        <v>1.77</v>
      </c>
      <c r="X3064" t="s">
        <v>41</v>
      </c>
      <c r="Z3064">
        <v>75.03</v>
      </c>
      <c r="AA3064">
        <v>78.05</v>
      </c>
      <c r="AB3064">
        <v>-3.02</v>
      </c>
      <c r="AC3064">
        <v>82.21</v>
      </c>
      <c r="AD3064" t="s">
        <v>41</v>
      </c>
      <c r="AF3064">
        <v>270</v>
      </c>
      <c r="AG3064">
        <v>270</v>
      </c>
      <c r="AH3064">
        <v>3.3</v>
      </c>
      <c r="AI3064">
        <v>3.29</v>
      </c>
      <c r="AJ3064">
        <v>0.01</v>
      </c>
      <c r="AK3064" t="s">
        <v>41</v>
      </c>
      <c r="AL3064" t="s">
        <v>41</v>
      </c>
      <c r="AM3064" t="s">
        <v>41</v>
      </c>
    </row>
    <row r="3065" spans="1:39" x14ac:dyDescent="0.3">
      <c r="A3065" t="s">
        <v>55</v>
      </c>
      <c r="B3065" t="s">
        <v>56</v>
      </c>
      <c r="C3065" t="s">
        <v>38</v>
      </c>
      <c r="D3065" t="s">
        <v>59</v>
      </c>
      <c r="E3065">
        <v>75</v>
      </c>
      <c r="F3065" t="s">
        <v>49</v>
      </c>
      <c r="G3065" t="s">
        <v>40</v>
      </c>
      <c r="H3065" t="s">
        <v>41</v>
      </c>
      <c r="J3065">
        <v>75.53</v>
      </c>
      <c r="K3065" t="s">
        <v>41</v>
      </c>
      <c r="L3065">
        <v>33039.370000000003</v>
      </c>
      <c r="M3065" t="s">
        <v>41</v>
      </c>
      <c r="N3065" t="s">
        <v>41</v>
      </c>
      <c r="O3065">
        <v>1320</v>
      </c>
      <c r="P3065">
        <v>1335.76</v>
      </c>
      <c r="Q3065">
        <v>1340</v>
      </c>
      <c r="R3065">
        <v>4.76</v>
      </c>
      <c r="S3065">
        <v>0.27</v>
      </c>
      <c r="T3065">
        <v>55.67</v>
      </c>
      <c r="U3065">
        <v>1001</v>
      </c>
      <c r="V3065" t="s">
        <v>41</v>
      </c>
      <c r="W3065">
        <v>0.35</v>
      </c>
      <c r="X3065" t="s">
        <v>41</v>
      </c>
      <c r="Z3065">
        <v>75.03</v>
      </c>
      <c r="AA3065">
        <v>78.05</v>
      </c>
      <c r="AB3065">
        <v>-3.02</v>
      </c>
      <c r="AC3065">
        <v>81.96</v>
      </c>
      <c r="AD3065" t="s">
        <v>41</v>
      </c>
      <c r="AF3065">
        <v>270</v>
      </c>
      <c r="AG3065">
        <v>270</v>
      </c>
      <c r="AH3065">
        <v>3.3</v>
      </c>
      <c r="AI3065">
        <v>3.29</v>
      </c>
      <c r="AJ3065">
        <v>0.01</v>
      </c>
      <c r="AK3065" t="s">
        <v>41</v>
      </c>
      <c r="AL3065" t="s">
        <v>41</v>
      </c>
      <c r="AM3065" t="s">
        <v>41</v>
      </c>
    </row>
    <row r="3066" spans="1:39" x14ac:dyDescent="0.3">
      <c r="A3066" t="s">
        <v>55</v>
      </c>
      <c r="B3066" t="s">
        <v>56</v>
      </c>
      <c r="C3066" t="s">
        <v>38</v>
      </c>
      <c r="D3066" t="s">
        <v>59</v>
      </c>
      <c r="E3066">
        <v>75</v>
      </c>
      <c r="F3066" t="s">
        <v>39</v>
      </c>
      <c r="G3066" t="s">
        <v>40</v>
      </c>
      <c r="H3066" t="s">
        <v>41</v>
      </c>
      <c r="J3066">
        <v>76.72</v>
      </c>
      <c r="K3066" t="s">
        <v>41</v>
      </c>
      <c r="L3066">
        <v>33121.51</v>
      </c>
      <c r="M3066" t="s">
        <v>41</v>
      </c>
      <c r="N3066" t="s">
        <v>41</v>
      </c>
      <c r="O3066">
        <v>1260</v>
      </c>
      <c r="P3066">
        <v>1275.98</v>
      </c>
      <c r="Q3066">
        <v>1280</v>
      </c>
      <c r="R3066">
        <v>4.9800000000000004</v>
      </c>
      <c r="S3066">
        <v>0.3</v>
      </c>
      <c r="T3066">
        <v>59.14</v>
      </c>
      <c r="U3066">
        <v>1001</v>
      </c>
      <c r="V3066" t="s">
        <v>41</v>
      </c>
      <c r="W3066">
        <v>-0.86</v>
      </c>
      <c r="X3066" t="s">
        <v>41</v>
      </c>
      <c r="Z3066">
        <v>75.010000000000005</v>
      </c>
      <c r="AA3066">
        <v>78.05</v>
      </c>
      <c r="AB3066">
        <v>-3.04</v>
      </c>
      <c r="AC3066">
        <v>82.37</v>
      </c>
      <c r="AD3066" t="s">
        <v>41</v>
      </c>
      <c r="AF3066">
        <v>280</v>
      </c>
      <c r="AG3066">
        <v>280</v>
      </c>
      <c r="AH3066">
        <v>3.3</v>
      </c>
      <c r="AI3066">
        <v>3.29</v>
      </c>
      <c r="AJ3066">
        <v>0.01</v>
      </c>
      <c r="AK3066" t="s">
        <v>41</v>
      </c>
      <c r="AL3066" t="s">
        <v>41</v>
      </c>
      <c r="AM3066" t="s">
        <v>41</v>
      </c>
    </row>
    <row r="3067" spans="1:39" x14ac:dyDescent="0.3">
      <c r="A3067" t="s">
        <v>55</v>
      </c>
      <c r="B3067" t="s">
        <v>56</v>
      </c>
      <c r="C3067" t="s">
        <v>38</v>
      </c>
      <c r="D3067" t="s">
        <v>59</v>
      </c>
      <c r="E3067">
        <v>75</v>
      </c>
      <c r="F3067" t="s">
        <v>43</v>
      </c>
      <c r="G3067" t="s">
        <v>40</v>
      </c>
      <c r="H3067" t="s">
        <v>41</v>
      </c>
      <c r="J3067">
        <v>76.72</v>
      </c>
      <c r="K3067" t="s">
        <v>41</v>
      </c>
      <c r="L3067">
        <v>33121.51</v>
      </c>
      <c r="M3067" t="s">
        <v>41</v>
      </c>
      <c r="N3067" t="s">
        <v>41</v>
      </c>
      <c r="O3067">
        <v>1280</v>
      </c>
      <c r="P3067">
        <v>1295.74</v>
      </c>
      <c r="Q3067">
        <v>1300</v>
      </c>
      <c r="R3067">
        <v>4.74</v>
      </c>
      <c r="S3067">
        <v>0.24</v>
      </c>
      <c r="T3067">
        <v>60.22</v>
      </c>
      <c r="U3067">
        <v>1001</v>
      </c>
      <c r="V3067" t="s">
        <v>41</v>
      </c>
      <c r="W3067">
        <v>2.73</v>
      </c>
      <c r="X3067" t="s">
        <v>41</v>
      </c>
      <c r="Z3067">
        <v>75.010000000000005</v>
      </c>
      <c r="AA3067">
        <v>78.05</v>
      </c>
      <c r="AB3067">
        <v>-3.04</v>
      </c>
      <c r="AC3067">
        <v>81.8</v>
      </c>
      <c r="AD3067" t="s">
        <v>41</v>
      </c>
      <c r="AF3067">
        <v>280</v>
      </c>
      <c r="AG3067">
        <v>280</v>
      </c>
      <c r="AH3067">
        <v>3.3</v>
      </c>
      <c r="AI3067">
        <v>3.29</v>
      </c>
      <c r="AJ3067">
        <v>0.01</v>
      </c>
      <c r="AK3067" t="s">
        <v>41</v>
      </c>
      <c r="AL3067" t="s">
        <v>41</v>
      </c>
      <c r="AM3067" t="s">
        <v>41</v>
      </c>
    </row>
    <row r="3068" spans="1:39" x14ac:dyDescent="0.3">
      <c r="A3068" t="s">
        <v>55</v>
      </c>
      <c r="B3068" t="s">
        <v>56</v>
      </c>
      <c r="C3068" t="s">
        <v>38</v>
      </c>
      <c r="D3068" t="s">
        <v>59</v>
      </c>
      <c r="E3068">
        <v>75</v>
      </c>
      <c r="F3068" t="s">
        <v>44</v>
      </c>
      <c r="G3068" t="s">
        <v>40</v>
      </c>
      <c r="H3068" t="s">
        <v>41</v>
      </c>
      <c r="J3068">
        <v>76.72</v>
      </c>
      <c r="K3068" t="s">
        <v>41</v>
      </c>
      <c r="L3068">
        <v>33121.51</v>
      </c>
      <c r="M3068" t="s">
        <v>41</v>
      </c>
      <c r="N3068" t="s">
        <v>41</v>
      </c>
      <c r="O3068">
        <v>1300</v>
      </c>
      <c r="P3068">
        <v>1316.08</v>
      </c>
      <c r="Q3068">
        <v>1320</v>
      </c>
      <c r="R3068">
        <v>5.08</v>
      </c>
      <c r="S3068">
        <v>0.27</v>
      </c>
      <c r="T3068">
        <v>54.42</v>
      </c>
      <c r="U3068">
        <v>1001</v>
      </c>
      <c r="V3068" t="s">
        <v>41</v>
      </c>
      <c r="W3068">
        <v>2.08</v>
      </c>
      <c r="X3068" t="s">
        <v>41</v>
      </c>
      <c r="Z3068">
        <v>75.010000000000005</v>
      </c>
      <c r="AA3068">
        <v>78.05</v>
      </c>
      <c r="AB3068">
        <v>-3.04</v>
      </c>
      <c r="AC3068">
        <v>82.21</v>
      </c>
      <c r="AD3068" t="s">
        <v>41</v>
      </c>
      <c r="AF3068">
        <v>280</v>
      </c>
      <c r="AG3068">
        <v>280</v>
      </c>
      <c r="AH3068">
        <v>3.3</v>
      </c>
      <c r="AI3068">
        <v>3.29</v>
      </c>
      <c r="AJ3068">
        <v>0.01</v>
      </c>
      <c r="AK3068" t="s">
        <v>41</v>
      </c>
      <c r="AL3068" t="s">
        <v>41</v>
      </c>
      <c r="AM3068" t="s">
        <v>41</v>
      </c>
    </row>
    <row r="3069" spans="1:39" x14ac:dyDescent="0.3">
      <c r="A3069" t="s">
        <v>55</v>
      </c>
      <c r="B3069" t="s">
        <v>56</v>
      </c>
      <c r="C3069" t="s">
        <v>38</v>
      </c>
      <c r="D3069" t="s">
        <v>59</v>
      </c>
      <c r="E3069">
        <v>75</v>
      </c>
      <c r="F3069" t="s">
        <v>45</v>
      </c>
      <c r="G3069" t="s">
        <v>40</v>
      </c>
      <c r="H3069" t="s">
        <v>41</v>
      </c>
      <c r="J3069">
        <v>76.72</v>
      </c>
      <c r="K3069" t="s">
        <v>41</v>
      </c>
      <c r="L3069">
        <v>33121.51</v>
      </c>
      <c r="M3069" t="s">
        <v>41</v>
      </c>
      <c r="N3069" t="s">
        <v>41</v>
      </c>
      <c r="O3069">
        <v>1320</v>
      </c>
      <c r="P3069">
        <v>1335.8</v>
      </c>
      <c r="Q3069">
        <v>1340</v>
      </c>
      <c r="R3069">
        <v>4.8</v>
      </c>
      <c r="S3069">
        <v>0.28000000000000003</v>
      </c>
      <c r="T3069">
        <v>55.73</v>
      </c>
      <c r="U3069">
        <v>1001</v>
      </c>
      <c r="V3069" t="s">
        <v>41</v>
      </c>
      <c r="W3069">
        <v>0.87</v>
      </c>
      <c r="X3069" t="s">
        <v>41</v>
      </c>
      <c r="Z3069">
        <v>75.010000000000005</v>
      </c>
      <c r="AA3069">
        <v>78.05</v>
      </c>
      <c r="AB3069">
        <v>-3.04</v>
      </c>
      <c r="AC3069">
        <v>82.05</v>
      </c>
      <c r="AD3069" t="s">
        <v>41</v>
      </c>
      <c r="AF3069">
        <v>280</v>
      </c>
      <c r="AG3069">
        <v>280</v>
      </c>
      <c r="AH3069">
        <v>3.3</v>
      </c>
      <c r="AI3069">
        <v>3.29</v>
      </c>
      <c r="AJ3069">
        <v>0.01</v>
      </c>
      <c r="AK3069" t="s">
        <v>41</v>
      </c>
      <c r="AL3069" t="s">
        <v>41</v>
      </c>
      <c r="AM3069" t="s">
        <v>41</v>
      </c>
    </row>
    <row r="3070" spans="1:39" x14ac:dyDescent="0.3">
      <c r="A3070" t="s">
        <v>55</v>
      </c>
      <c r="B3070" t="s">
        <v>56</v>
      </c>
      <c r="C3070" t="s">
        <v>38</v>
      </c>
      <c r="D3070" t="s">
        <v>59</v>
      </c>
      <c r="E3070">
        <v>75</v>
      </c>
      <c r="F3070" t="s">
        <v>46</v>
      </c>
      <c r="G3070" t="s">
        <v>40</v>
      </c>
      <c r="H3070" t="s">
        <v>41</v>
      </c>
      <c r="J3070">
        <v>76.72</v>
      </c>
      <c r="K3070" t="s">
        <v>41</v>
      </c>
      <c r="L3070">
        <v>33121.51</v>
      </c>
      <c r="M3070" t="s">
        <v>41</v>
      </c>
      <c r="N3070" t="s">
        <v>41</v>
      </c>
      <c r="O3070">
        <v>1260</v>
      </c>
      <c r="P3070">
        <v>1275.98</v>
      </c>
      <c r="Q3070">
        <v>1280</v>
      </c>
      <c r="R3070">
        <v>4.9800000000000004</v>
      </c>
      <c r="S3070">
        <v>0.3</v>
      </c>
      <c r="T3070">
        <v>59.14</v>
      </c>
      <c r="U3070">
        <v>1001</v>
      </c>
      <c r="V3070" t="s">
        <v>41</v>
      </c>
      <c r="W3070">
        <v>-3.01</v>
      </c>
      <c r="X3070" t="s">
        <v>41</v>
      </c>
      <c r="Z3070">
        <v>75.010000000000005</v>
      </c>
      <c r="AA3070">
        <v>78.05</v>
      </c>
      <c r="AB3070">
        <v>-3.04</v>
      </c>
      <c r="AC3070">
        <v>82.37</v>
      </c>
      <c r="AD3070" t="s">
        <v>41</v>
      </c>
      <c r="AF3070">
        <v>280</v>
      </c>
      <c r="AG3070">
        <v>280</v>
      </c>
      <c r="AH3070">
        <v>3.3</v>
      </c>
      <c r="AI3070">
        <v>3.29</v>
      </c>
      <c r="AJ3070">
        <v>0.01</v>
      </c>
      <c r="AK3070" t="s">
        <v>41</v>
      </c>
      <c r="AL3070" t="s">
        <v>41</v>
      </c>
      <c r="AM3070" t="s">
        <v>41</v>
      </c>
    </row>
    <row r="3071" spans="1:39" x14ac:dyDescent="0.3">
      <c r="A3071" t="s">
        <v>55</v>
      </c>
      <c r="B3071" t="s">
        <v>56</v>
      </c>
      <c r="C3071" t="s">
        <v>38</v>
      </c>
      <c r="D3071" t="s">
        <v>59</v>
      </c>
      <c r="E3071">
        <v>75</v>
      </c>
      <c r="F3071" t="s">
        <v>47</v>
      </c>
      <c r="G3071" t="s">
        <v>40</v>
      </c>
      <c r="H3071" t="s">
        <v>41</v>
      </c>
      <c r="J3071">
        <v>76.72</v>
      </c>
      <c r="K3071" t="s">
        <v>41</v>
      </c>
      <c r="L3071">
        <v>33121.51</v>
      </c>
      <c r="M3071" t="s">
        <v>41</v>
      </c>
      <c r="N3071" t="s">
        <v>41</v>
      </c>
      <c r="O3071">
        <v>1280</v>
      </c>
      <c r="P3071">
        <v>1295.74</v>
      </c>
      <c r="Q3071">
        <v>1300</v>
      </c>
      <c r="R3071">
        <v>4.74</v>
      </c>
      <c r="S3071">
        <v>0.24</v>
      </c>
      <c r="T3071">
        <v>60.22</v>
      </c>
      <c r="U3071">
        <v>1001</v>
      </c>
      <c r="V3071" t="s">
        <v>41</v>
      </c>
      <c r="W3071">
        <v>3.47</v>
      </c>
      <c r="X3071" t="s">
        <v>41</v>
      </c>
      <c r="Z3071">
        <v>75.010000000000005</v>
      </c>
      <c r="AA3071">
        <v>78.05</v>
      </c>
      <c r="AB3071">
        <v>-3.04</v>
      </c>
      <c r="AC3071">
        <v>81.8</v>
      </c>
      <c r="AD3071" t="s">
        <v>41</v>
      </c>
      <c r="AF3071">
        <v>280</v>
      </c>
      <c r="AG3071">
        <v>280</v>
      </c>
      <c r="AH3071">
        <v>3.3</v>
      </c>
      <c r="AI3071">
        <v>3.29</v>
      </c>
      <c r="AJ3071">
        <v>0.01</v>
      </c>
      <c r="AK3071" t="s">
        <v>41</v>
      </c>
      <c r="AL3071" t="s">
        <v>41</v>
      </c>
      <c r="AM3071" t="s">
        <v>41</v>
      </c>
    </row>
    <row r="3072" spans="1:39" x14ac:dyDescent="0.3">
      <c r="A3072" t="s">
        <v>55</v>
      </c>
      <c r="B3072" t="s">
        <v>56</v>
      </c>
      <c r="C3072" t="s">
        <v>38</v>
      </c>
      <c r="D3072" t="s">
        <v>59</v>
      </c>
      <c r="E3072">
        <v>75</v>
      </c>
      <c r="F3072" t="s">
        <v>48</v>
      </c>
      <c r="G3072" t="s">
        <v>40</v>
      </c>
      <c r="H3072" t="s">
        <v>41</v>
      </c>
      <c r="J3072">
        <v>76.72</v>
      </c>
      <c r="K3072" t="s">
        <v>41</v>
      </c>
      <c r="L3072">
        <v>33121.51</v>
      </c>
      <c r="M3072" t="s">
        <v>41</v>
      </c>
      <c r="N3072" t="s">
        <v>41</v>
      </c>
      <c r="O3072">
        <v>1300</v>
      </c>
      <c r="P3072">
        <v>1316.08</v>
      </c>
      <c r="Q3072">
        <v>1320</v>
      </c>
      <c r="R3072">
        <v>5.08</v>
      </c>
      <c r="S3072">
        <v>0.27</v>
      </c>
      <c r="T3072">
        <v>54.42</v>
      </c>
      <c r="U3072">
        <v>1001</v>
      </c>
      <c r="V3072" t="s">
        <v>41</v>
      </c>
      <c r="W3072">
        <v>1.95</v>
      </c>
      <c r="X3072" t="s">
        <v>41</v>
      </c>
      <c r="Z3072">
        <v>75.010000000000005</v>
      </c>
      <c r="AA3072">
        <v>78.05</v>
      </c>
      <c r="AB3072">
        <v>-3.04</v>
      </c>
      <c r="AC3072">
        <v>82.21</v>
      </c>
      <c r="AD3072" t="s">
        <v>41</v>
      </c>
      <c r="AF3072">
        <v>280</v>
      </c>
      <c r="AG3072">
        <v>280</v>
      </c>
      <c r="AH3072">
        <v>3.3</v>
      </c>
      <c r="AI3072">
        <v>3.29</v>
      </c>
      <c r="AJ3072">
        <v>0.01</v>
      </c>
      <c r="AK3072" t="s">
        <v>41</v>
      </c>
      <c r="AL3072" t="s">
        <v>41</v>
      </c>
      <c r="AM3072" t="s">
        <v>41</v>
      </c>
    </row>
    <row r="3073" spans="1:39" x14ac:dyDescent="0.3">
      <c r="A3073" t="s">
        <v>55</v>
      </c>
      <c r="B3073" t="s">
        <v>56</v>
      </c>
      <c r="C3073" t="s">
        <v>38</v>
      </c>
      <c r="D3073" t="s">
        <v>59</v>
      </c>
      <c r="E3073">
        <v>75</v>
      </c>
      <c r="F3073" t="s">
        <v>49</v>
      </c>
      <c r="G3073" t="s">
        <v>40</v>
      </c>
      <c r="H3073" t="s">
        <v>41</v>
      </c>
      <c r="J3073">
        <v>76.72</v>
      </c>
      <c r="K3073" t="s">
        <v>41</v>
      </c>
      <c r="L3073">
        <v>33121.51</v>
      </c>
      <c r="M3073" t="s">
        <v>41</v>
      </c>
      <c r="N3073" t="s">
        <v>41</v>
      </c>
      <c r="O3073">
        <v>1320</v>
      </c>
      <c r="P3073">
        <v>1335.8</v>
      </c>
      <c r="Q3073">
        <v>1340</v>
      </c>
      <c r="R3073">
        <v>4.8</v>
      </c>
      <c r="S3073">
        <v>0.28000000000000003</v>
      </c>
      <c r="T3073">
        <v>55.73</v>
      </c>
      <c r="U3073">
        <v>1001</v>
      </c>
      <c r="V3073" t="s">
        <v>41</v>
      </c>
      <c r="W3073">
        <v>0.46</v>
      </c>
      <c r="X3073" t="s">
        <v>41</v>
      </c>
      <c r="Z3073">
        <v>75.010000000000005</v>
      </c>
      <c r="AA3073">
        <v>78.05</v>
      </c>
      <c r="AB3073">
        <v>-3.04</v>
      </c>
      <c r="AC3073">
        <v>82.05</v>
      </c>
      <c r="AD3073" t="s">
        <v>41</v>
      </c>
      <c r="AF3073">
        <v>280</v>
      </c>
      <c r="AG3073">
        <v>280</v>
      </c>
      <c r="AH3073">
        <v>3.3</v>
      </c>
      <c r="AI3073">
        <v>3.29</v>
      </c>
      <c r="AJ3073">
        <v>0.01</v>
      </c>
      <c r="AK3073" t="s">
        <v>41</v>
      </c>
      <c r="AL3073" t="s">
        <v>41</v>
      </c>
      <c r="AM3073" t="s">
        <v>41</v>
      </c>
    </row>
    <row r="3074" spans="1:39" x14ac:dyDescent="0.3">
      <c r="A3074" t="s">
        <v>55</v>
      </c>
      <c r="B3074" t="s">
        <v>56</v>
      </c>
      <c r="C3074" t="s">
        <v>38</v>
      </c>
      <c r="D3074" t="s">
        <v>59</v>
      </c>
      <c r="E3074">
        <v>75</v>
      </c>
      <c r="F3074" t="s">
        <v>39</v>
      </c>
      <c r="G3074" t="s">
        <v>40</v>
      </c>
      <c r="H3074" t="s">
        <v>41</v>
      </c>
      <c r="J3074">
        <v>75.44</v>
      </c>
      <c r="K3074" t="s">
        <v>41</v>
      </c>
      <c r="L3074">
        <v>33202.379999999997</v>
      </c>
      <c r="M3074" t="s">
        <v>41</v>
      </c>
      <c r="N3074" t="s">
        <v>41</v>
      </c>
      <c r="O3074">
        <v>1260</v>
      </c>
      <c r="P3074">
        <v>1276</v>
      </c>
      <c r="Q3074">
        <v>1280</v>
      </c>
      <c r="R3074">
        <v>5</v>
      </c>
      <c r="S3074">
        <v>0.3</v>
      </c>
      <c r="T3074">
        <v>59.39</v>
      </c>
      <c r="U3074">
        <v>1001</v>
      </c>
      <c r="V3074" t="s">
        <v>41</v>
      </c>
      <c r="W3074">
        <v>-0.73</v>
      </c>
      <c r="X3074" t="s">
        <v>41</v>
      </c>
      <c r="Z3074">
        <v>75.010000000000005</v>
      </c>
      <c r="AA3074">
        <v>78.05</v>
      </c>
      <c r="AB3074">
        <v>-3.04</v>
      </c>
      <c r="AC3074">
        <v>82.37</v>
      </c>
      <c r="AD3074" t="s">
        <v>41</v>
      </c>
      <c r="AF3074">
        <v>290</v>
      </c>
      <c r="AG3074">
        <v>290</v>
      </c>
      <c r="AH3074">
        <v>3.29</v>
      </c>
      <c r="AI3074">
        <v>3.29</v>
      </c>
      <c r="AJ3074">
        <v>0.01</v>
      </c>
      <c r="AK3074" t="s">
        <v>41</v>
      </c>
      <c r="AL3074" t="s">
        <v>41</v>
      </c>
      <c r="AM3074" t="s">
        <v>41</v>
      </c>
    </row>
    <row r="3075" spans="1:39" x14ac:dyDescent="0.3">
      <c r="A3075" t="s">
        <v>55</v>
      </c>
      <c r="B3075" t="s">
        <v>56</v>
      </c>
      <c r="C3075" t="s">
        <v>38</v>
      </c>
      <c r="D3075" t="s">
        <v>59</v>
      </c>
      <c r="E3075">
        <v>75</v>
      </c>
      <c r="F3075" t="s">
        <v>43</v>
      </c>
      <c r="G3075" t="s">
        <v>40</v>
      </c>
      <c r="H3075" t="s">
        <v>41</v>
      </c>
      <c r="J3075">
        <v>75.44</v>
      </c>
      <c r="K3075" t="s">
        <v>41</v>
      </c>
      <c r="L3075">
        <v>33202.379999999997</v>
      </c>
      <c r="M3075" t="s">
        <v>41</v>
      </c>
      <c r="N3075" t="s">
        <v>41</v>
      </c>
      <c r="O3075">
        <v>1280</v>
      </c>
      <c r="P3075">
        <v>1295.76</v>
      </c>
      <c r="Q3075">
        <v>1300</v>
      </c>
      <c r="R3075">
        <v>4.76</v>
      </c>
      <c r="S3075">
        <v>0.24</v>
      </c>
      <c r="T3075">
        <v>60.42</v>
      </c>
      <c r="U3075">
        <v>1001</v>
      </c>
      <c r="V3075" t="s">
        <v>41</v>
      </c>
      <c r="W3075">
        <v>2.81</v>
      </c>
      <c r="X3075" t="s">
        <v>41</v>
      </c>
      <c r="Z3075">
        <v>75.010000000000005</v>
      </c>
      <c r="AA3075">
        <v>78.05</v>
      </c>
      <c r="AB3075">
        <v>-3.04</v>
      </c>
      <c r="AC3075">
        <v>81.88</v>
      </c>
      <c r="AD3075" t="s">
        <v>41</v>
      </c>
      <c r="AF3075">
        <v>290</v>
      </c>
      <c r="AG3075">
        <v>290</v>
      </c>
      <c r="AH3075">
        <v>3.29</v>
      </c>
      <c r="AI3075">
        <v>3.29</v>
      </c>
      <c r="AJ3075">
        <v>0.01</v>
      </c>
      <c r="AK3075" t="s">
        <v>41</v>
      </c>
      <c r="AL3075" t="s">
        <v>41</v>
      </c>
      <c r="AM3075" t="s">
        <v>41</v>
      </c>
    </row>
    <row r="3076" spans="1:39" x14ac:dyDescent="0.3">
      <c r="A3076" t="s">
        <v>55</v>
      </c>
      <c r="B3076" t="s">
        <v>56</v>
      </c>
      <c r="C3076" t="s">
        <v>38</v>
      </c>
      <c r="D3076" t="s">
        <v>59</v>
      </c>
      <c r="E3076">
        <v>75</v>
      </c>
      <c r="F3076" t="s">
        <v>44</v>
      </c>
      <c r="G3076" t="s">
        <v>40</v>
      </c>
      <c r="H3076" t="s">
        <v>41</v>
      </c>
      <c r="J3076">
        <v>75.44</v>
      </c>
      <c r="K3076" t="s">
        <v>41</v>
      </c>
      <c r="L3076">
        <v>33202.379999999997</v>
      </c>
      <c r="M3076" t="s">
        <v>41</v>
      </c>
      <c r="N3076" t="s">
        <v>41</v>
      </c>
      <c r="O3076">
        <v>1300</v>
      </c>
      <c r="P3076">
        <v>1316.12</v>
      </c>
      <c r="Q3076">
        <v>1320</v>
      </c>
      <c r="R3076">
        <v>5.12</v>
      </c>
      <c r="S3076">
        <v>0.28000000000000003</v>
      </c>
      <c r="T3076">
        <v>54.45</v>
      </c>
      <c r="U3076">
        <v>1001</v>
      </c>
      <c r="V3076" t="s">
        <v>41</v>
      </c>
      <c r="W3076">
        <v>2.19</v>
      </c>
      <c r="X3076" t="s">
        <v>41</v>
      </c>
      <c r="Z3076">
        <v>75.010000000000005</v>
      </c>
      <c r="AA3076">
        <v>78.05</v>
      </c>
      <c r="AB3076">
        <v>-3.04</v>
      </c>
      <c r="AC3076">
        <v>82.29</v>
      </c>
      <c r="AD3076" t="s">
        <v>41</v>
      </c>
      <c r="AF3076">
        <v>290</v>
      </c>
      <c r="AG3076">
        <v>290</v>
      </c>
      <c r="AH3076">
        <v>3.29</v>
      </c>
      <c r="AI3076">
        <v>3.29</v>
      </c>
      <c r="AJ3076">
        <v>0.01</v>
      </c>
      <c r="AK3076" t="s">
        <v>41</v>
      </c>
      <c r="AL3076" t="s">
        <v>41</v>
      </c>
      <c r="AM3076" t="s">
        <v>41</v>
      </c>
    </row>
    <row r="3077" spans="1:39" x14ac:dyDescent="0.3">
      <c r="A3077" t="s">
        <v>55</v>
      </c>
      <c r="B3077" t="s">
        <v>56</v>
      </c>
      <c r="C3077" t="s">
        <v>38</v>
      </c>
      <c r="D3077" t="s">
        <v>59</v>
      </c>
      <c r="E3077">
        <v>75</v>
      </c>
      <c r="F3077" t="s">
        <v>45</v>
      </c>
      <c r="G3077" t="s">
        <v>40</v>
      </c>
      <c r="H3077" t="s">
        <v>41</v>
      </c>
      <c r="J3077">
        <v>75.44</v>
      </c>
      <c r="K3077" t="s">
        <v>41</v>
      </c>
      <c r="L3077">
        <v>33202.379999999997</v>
      </c>
      <c r="M3077" t="s">
        <v>41</v>
      </c>
      <c r="N3077" t="s">
        <v>41</v>
      </c>
      <c r="O3077">
        <v>1320</v>
      </c>
      <c r="P3077">
        <v>1335.82</v>
      </c>
      <c r="Q3077">
        <v>1340</v>
      </c>
      <c r="R3077">
        <v>4.82</v>
      </c>
      <c r="S3077">
        <v>0.28000000000000003</v>
      </c>
      <c r="T3077">
        <v>56</v>
      </c>
      <c r="U3077">
        <v>1001</v>
      </c>
      <c r="V3077" t="s">
        <v>41</v>
      </c>
      <c r="W3077">
        <v>0.99</v>
      </c>
      <c r="X3077" t="s">
        <v>41</v>
      </c>
      <c r="Z3077">
        <v>75.010000000000005</v>
      </c>
      <c r="AA3077">
        <v>78.05</v>
      </c>
      <c r="AB3077">
        <v>-3.04</v>
      </c>
      <c r="AC3077">
        <v>82.05</v>
      </c>
      <c r="AD3077" t="s">
        <v>41</v>
      </c>
      <c r="AF3077">
        <v>290</v>
      </c>
      <c r="AG3077">
        <v>290</v>
      </c>
      <c r="AH3077">
        <v>3.29</v>
      </c>
      <c r="AI3077">
        <v>3.29</v>
      </c>
      <c r="AJ3077">
        <v>0.01</v>
      </c>
      <c r="AK3077" t="s">
        <v>41</v>
      </c>
      <c r="AL3077" t="s">
        <v>41</v>
      </c>
      <c r="AM3077" t="s">
        <v>41</v>
      </c>
    </row>
    <row r="3078" spans="1:39" x14ac:dyDescent="0.3">
      <c r="A3078" t="s">
        <v>55</v>
      </c>
      <c r="B3078" t="s">
        <v>56</v>
      </c>
      <c r="C3078" t="s">
        <v>38</v>
      </c>
      <c r="D3078" t="s">
        <v>59</v>
      </c>
      <c r="E3078">
        <v>75</v>
      </c>
      <c r="F3078" t="s">
        <v>46</v>
      </c>
      <c r="G3078" t="s">
        <v>40</v>
      </c>
      <c r="H3078" t="s">
        <v>41</v>
      </c>
      <c r="J3078">
        <v>75.44</v>
      </c>
      <c r="K3078" t="s">
        <v>41</v>
      </c>
      <c r="L3078">
        <v>33202.379999999997</v>
      </c>
      <c r="M3078" t="s">
        <v>41</v>
      </c>
      <c r="N3078" t="s">
        <v>41</v>
      </c>
      <c r="O3078">
        <v>1260</v>
      </c>
      <c r="P3078">
        <v>1276</v>
      </c>
      <c r="Q3078">
        <v>1280</v>
      </c>
      <c r="R3078">
        <v>5</v>
      </c>
      <c r="S3078">
        <v>0.3</v>
      </c>
      <c r="T3078">
        <v>59.39</v>
      </c>
      <c r="U3078">
        <v>1001</v>
      </c>
      <c r="V3078" t="s">
        <v>41</v>
      </c>
      <c r="W3078">
        <v>-2.88</v>
      </c>
      <c r="X3078" t="s">
        <v>41</v>
      </c>
      <c r="Z3078">
        <v>75.010000000000005</v>
      </c>
      <c r="AA3078">
        <v>78.05</v>
      </c>
      <c r="AB3078">
        <v>-3.04</v>
      </c>
      <c r="AC3078">
        <v>82.37</v>
      </c>
      <c r="AD3078" t="s">
        <v>41</v>
      </c>
      <c r="AF3078">
        <v>290</v>
      </c>
      <c r="AG3078">
        <v>290</v>
      </c>
      <c r="AH3078">
        <v>3.29</v>
      </c>
      <c r="AI3078">
        <v>3.29</v>
      </c>
      <c r="AJ3078">
        <v>0.01</v>
      </c>
      <c r="AK3078" t="s">
        <v>41</v>
      </c>
      <c r="AL3078" t="s">
        <v>41</v>
      </c>
      <c r="AM3078" t="s">
        <v>41</v>
      </c>
    </row>
    <row r="3079" spans="1:39" x14ac:dyDescent="0.3">
      <c r="A3079" t="s">
        <v>55</v>
      </c>
      <c r="B3079" t="s">
        <v>56</v>
      </c>
      <c r="C3079" t="s">
        <v>38</v>
      </c>
      <c r="D3079" t="s">
        <v>59</v>
      </c>
      <c r="E3079">
        <v>75</v>
      </c>
      <c r="F3079" t="s">
        <v>47</v>
      </c>
      <c r="G3079" t="s">
        <v>40</v>
      </c>
      <c r="H3079" t="s">
        <v>41</v>
      </c>
      <c r="J3079">
        <v>75.44</v>
      </c>
      <c r="K3079" t="s">
        <v>41</v>
      </c>
      <c r="L3079">
        <v>33202.379999999997</v>
      </c>
      <c r="M3079" t="s">
        <v>41</v>
      </c>
      <c r="N3079" t="s">
        <v>41</v>
      </c>
      <c r="O3079">
        <v>1280</v>
      </c>
      <c r="P3079">
        <v>1295.76</v>
      </c>
      <c r="Q3079">
        <v>1300</v>
      </c>
      <c r="R3079">
        <v>4.76</v>
      </c>
      <c r="S3079">
        <v>0.24</v>
      </c>
      <c r="T3079">
        <v>60.42</v>
      </c>
      <c r="U3079">
        <v>1001</v>
      </c>
      <c r="V3079" t="s">
        <v>41</v>
      </c>
      <c r="W3079">
        <v>3.6</v>
      </c>
      <c r="X3079" t="s">
        <v>41</v>
      </c>
      <c r="Z3079">
        <v>75.010000000000005</v>
      </c>
      <c r="AA3079">
        <v>78.05</v>
      </c>
      <c r="AB3079">
        <v>-3.04</v>
      </c>
      <c r="AC3079">
        <v>81.88</v>
      </c>
      <c r="AD3079" t="s">
        <v>41</v>
      </c>
      <c r="AF3079">
        <v>290</v>
      </c>
      <c r="AG3079">
        <v>290</v>
      </c>
      <c r="AH3079">
        <v>3.29</v>
      </c>
      <c r="AI3079">
        <v>3.29</v>
      </c>
      <c r="AJ3079">
        <v>0.01</v>
      </c>
      <c r="AK3079" t="s">
        <v>41</v>
      </c>
      <c r="AL3079" t="s">
        <v>41</v>
      </c>
      <c r="AM3079" t="s">
        <v>41</v>
      </c>
    </row>
    <row r="3080" spans="1:39" x14ac:dyDescent="0.3">
      <c r="A3080" t="s">
        <v>55</v>
      </c>
      <c r="B3080" t="s">
        <v>56</v>
      </c>
      <c r="C3080" t="s">
        <v>38</v>
      </c>
      <c r="D3080" t="s">
        <v>59</v>
      </c>
      <c r="E3080">
        <v>75</v>
      </c>
      <c r="F3080" t="s">
        <v>48</v>
      </c>
      <c r="G3080" t="s">
        <v>40</v>
      </c>
      <c r="H3080" t="s">
        <v>41</v>
      </c>
      <c r="J3080">
        <v>75.44</v>
      </c>
      <c r="K3080" t="s">
        <v>41</v>
      </c>
      <c r="L3080">
        <v>33202.379999999997</v>
      </c>
      <c r="M3080" t="s">
        <v>41</v>
      </c>
      <c r="N3080" t="s">
        <v>41</v>
      </c>
      <c r="O3080">
        <v>1300</v>
      </c>
      <c r="P3080">
        <v>1316.12</v>
      </c>
      <c r="Q3080">
        <v>1320</v>
      </c>
      <c r="R3080">
        <v>5.12</v>
      </c>
      <c r="S3080">
        <v>0.28000000000000003</v>
      </c>
      <c r="T3080">
        <v>54.45</v>
      </c>
      <c r="U3080">
        <v>1001</v>
      </c>
      <c r="V3080" t="s">
        <v>41</v>
      </c>
      <c r="W3080">
        <v>2.12</v>
      </c>
      <c r="X3080" t="s">
        <v>41</v>
      </c>
      <c r="Z3080">
        <v>75.010000000000005</v>
      </c>
      <c r="AA3080">
        <v>78.05</v>
      </c>
      <c r="AB3080">
        <v>-3.04</v>
      </c>
      <c r="AC3080">
        <v>82.29</v>
      </c>
      <c r="AD3080" t="s">
        <v>41</v>
      </c>
      <c r="AF3080">
        <v>290</v>
      </c>
      <c r="AG3080">
        <v>290</v>
      </c>
      <c r="AH3080">
        <v>3.29</v>
      </c>
      <c r="AI3080">
        <v>3.29</v>
      </c>
      <c r="AJ3080">
        <v>0.01</v>
      </c>
      <c r="AK3080" t="s">
        <v>41</v>
      </c>
      <c r="AL3080" t="s">
        <v>41</v>
      </c>
      <c r="AM3080" t="s">
        <v>41</v>
      </c>
    </row>
    <row r="3081" spans="1:39" x14ac:dyDescent="0.3">
      <c r="A3081" t="s">
        <v>55</v>
      </c>
      <c r="B3081" t="s">
        <v>56</v>
      </c>
      <c r="C3081" t="s">
        <v>38</v>
      </c>
      <c r="D3081" t="s">
        <v>59</v>
      </c>
      <c r="E3081">
        <v>75</v>
      </c>
      <c r="F3081" t="s">
        <v>49</v>
      </c>
      <c r="G3081" t="s">
        <v>40</v>
      </c>
      <c r="H3081" t="s">
        <v>41</v>
      </c>
      <c r="J3081">
        <v>75.44</v>
      </c>
      <c r="K3081" t="s">
        <v>41</v>
      </c>
      <c r="L3081">
        <v>33202.379999999997</v>
      </c>
      <c r="M3081" t="s">
        <v>41</v>
      </c>
      <c r="N3081" t="s">
        <v>41</v>
      </c>
      <c r="O3081">
        <v>1320</v>
      </c>
      <c r="P3081">
        <v>1335.82</v>
      </c>
      <c r="Q3081">
        <v>1340</v>
      </c>
      <c r="R3081">
        <v>4.82</v>
      </c>
      <c r="S3081">
        <v>0.28000000000000003</v>
      </c>
      <c r="T3081">
        <v>56</v>
      </c>
      <c r="U3081">
        <v>1001</v>
      </c>
      <c r="V3081" t="s">
        <v>41</v>
      </c>
      <c r="W3081">
        <v>0.59</v>
      </c>
      <c r="X3081" t="s">
        <v>41</v>
      </c>
      <c r="Z3081">
        <v>75.010000000000005</v>
      </c>
      <c r="AA3081">
        <v>78.05</v>
      </c>
      <c r="AB3081">
        <v>-3.04</v>
      </c>
      <c r="AC3081">
        <v>82.05</v>
      </c>
      <c r="AD3081" t="s">
        <v>41</v>
      </c>
      <c r="AF3081">
        <v>290</v>
      </c>
      <c r="AG3081">
        <v>290</v>
      </c>
      <c r="AH3081">
        <v>3.29</v>
      </c>
      <c r="AI3081">
        <v>3.29</v>
      </c>
      <c r="AJ3081">
        <v>0.01</v>
      </c>
      <c r="AK3081" t="s">
        <v>41</v>
      </c>
      <c r="AL3081" t="s">
        <v>41</v>
      </c>
      <c r="AM3081" t="s">
        <v>41</v>
      </c>
    </row>
    <row r="3082" spans="1:39" x14ac:dyDescent="0.3">
      <c r="A3082" t="s">
        <v>55</v>
      </c>
      <c r="B3082" t="s">
        <v>56</v>
      </c>
      <c r="C3082" t="s">
        <v>38</v>
      </c>
      <c r="D3082" t="s">
        <v>59</v>
      </c>
      <c r="E3082">
        <v>75</v>
      </c>
      <c r="F3082" t="s">
        <v>39</v>
      </c>
      <c r="G3082" t="s">
        <v>40</v>
      </c>
      <c r="H3082" t="s">
        <v>41</v>
      </c>
      <c r="J3082">
        <v>75.53</v>
      </c>
      <c r="K3082" t="s">
        <v>41</v>
      </c>
      <c r="L3082">
        <v>33283.339999999997</v>
      </c>
      <c r="M3082" t="s">
        <v>41</v>
      </c>
      <c r="N3082" t="s">
        <v>41</v>
      </c>
      <c r="O3082">
        <v>1260</v>
      </c>
      <c r="P3082">
        <v>1276.04</v>
      </c>
      <c r="Q3082">
        <v>1280</v>
      </c>
      <c r="R3082">
        <v>5.04</v>
      </c>
      <c r="S3082">
        <v>0.3</v>
      </c>
      <c r="T3082">
        <v>59.36</v>
      </c>
      <c r="U3082">
        <v>1001</v>
      </c>
      <c r="V3082" t="s">
        <v>41</v>
      </c>
      <c r="W3082">
        <v>-0.56999999999999995</v>
      </c>
      <c r="X3082" t="s">
        <v>41</v>
      </c>
      <c r="Z3082">
        <v>74.989999999999995</v>
      </c>
      <c r="AA3082">
        <v>78.05</v>
      </c>
      <c r="AB3082">
        <v>-3.06</v>
      </c>
      <c r="AC3082">
        <v>82.46</v>
      </c>
      <c r="AD3082" t="s">
        <v>41</v>
      </c>
      <c r="AF3082">
        <v>300</v>
      </c>
      <c r="AG3082">
        <v>300</v>
      </c>
      <c r="AH3082">
        <v>3.29</v>
      </c>
      <c r="AI3082">
        <v>3.29</v>
      </c>
      <c r="AJ3082">
        <v>0</v>
      </c>
      <c r="AK3082" t="s">
        <v>41</v>
      </c>
      <c r="AL3082" t="s">
        <v>41</v>
      </c>
      <c r="AM3082" t="s">
        <v>41</v>
      </c>
    </row>
    <row r="3083" spans="1:39" x14ac:dyDescent="0.3">
      <c r="A3083" t="s">
        <v>55</v>
      </c>
      <c r="B3083" t="s">
        <v>56</v>
      </c>
      <c r="C3083" t="s">
        <v>38</v>
      </c>
      <c r="D3083" t="s">
        <v>59</v>
      </c>
      <c r="E3083">
        <v>75</v>
      </c>
      <c r="F3083" t="s">
        <v>43</v>
      </c>
      <c r="G3083" t="s">
        <v>40</v>
      </c>
      <c r="H3083" t="s">
        <v>41</v>
      </c>
      <c r="J3083">
        <v>75.53</v>
      </c>
      <c r="K3083" t="s">
        <v>41</v>
      </c>
      <c r="L3083">
        <v>33283.339999999997</v>
      </c>
      <c r="M3083" t="s">
        <v>41</v>
      </c>
      <c r="N3083" t="s">
        <v>41</v>
      </c>
      <c r="O3083">
        <v>1280</v>
      </c>
      <c r="P3083">
        <v>1295.8</v>
      </c>
      <c r="Q3083">
        <v>1300</v>
      </c>
      <c r="R3083">
        <v>4.8</v>
      </c>
      <c r="S3083">
        <v>0.24</v>
      </c>
      <c r="T3083">
        <v>60.47</v>
      </c>
      <c r="U3083">
        <v>1001</v>
      </c>
      <c r="V3083" t="s">
        <v>41</v>
      </c>
      <c r="W3083">
        <v>2.96</v>
      </c>
      <c r="X3083" t="s">
        <v>41</v>
      </c>
      <c r="Z3083">
        <v>74.989999999999995</v>
      </c>
      <c r="AA3083">
        <v>78.05</v>
      </c>
      <c r="AB3083">
        <v>-3.06</v>
      </c>
      <c r="AC3083">
        <v>81.96</v>
      </c>
      <c r="AD3083" t="s">
        <v>41</v>
      </c>
      <c r="AF3083">
        <v>300</v>
      </c>
      <c r="AG3083">
        <v>300</v>
      </c>
      <c r="AH3083">
        <v>3.29</v>
      </c>
      <c r="AI3083">
        <v>3.29</v>
      </c>
      <c r="AJ3083">
        <v>0</v>
      </c>
      <c r="AK3083" t="s">
        <v>41</v>
      </c>
      <c r="AL3083" t="s">
        <v>41</v>
      </c>
      <c r="AM3083" t="s">
        <v>41</v>
      </c>
    </row>
    <row r="3084" spans="1:39" x14ac:dyDescent="0.3">
      <c r="A3084" t="s">
        <v>55</v>
      </c>
      <c r="B3084" t="s">
        <v>56</v>
      </c>
      <c r="C3084" t="s">
        <v>38</v>
      </c>
      <c r="D3084" t="s">
        <v>59</v>
      </c>
      <c r="E3084">
        <v>75</v>
      </c>
      <c r="F3084" t="s">
        <v>44</v>
      </c>
      <c r="G3084" t="s">
        <v>40</v>
      </c>
      <c r="H3084" t="s">
        <v>41</v>
      </c>
      <c r="J3084">
        <v>75.53</v>
      </c>
      <c r="K3084" t="s">
        <v>41</v>
      </c>
      <c r="L3084">
        <v>33283.339999999997</v>
      </c>
      <c r="M3084" t="s">
        <v>41</v>
      </c>
      <c r="N3084" t="s">
        <v>41</v>
      </c>
      <c r="O3084">
        <v>1300</v>
      </c>
      <c r="P3084">
        <v>1316.16</v>
      </c>
      <c r="Q3084">
        <v>1320</v>
      </c>
      <c r="R3084">
        <v>5.16</v>
      </c>
      <c r="S3084">
        <v>0.28000000000000003</v>
      </c>
      <c r="T3084">
        <v>54.56</v>
      </c>
      <c r="U3084">
        <v>1001</v>
      </c>
      <c r="V3084" t="s">
        <v>41</v>
      </c>
      <c r="W3084">
        <v>2.36</v>
      </c>
      <c r="X3084" t="s">
        <v>41</v>
      </c>
      <c r="Z3084">
        <v>74.989999999999995</v>
      </c>
      <c r="AA3084">
        <v>78.05</v>
      </c>
      <c r="AB3084">
        <v>-3.06</v>
      </c>
      <c r="AC3084">
        <v>82.37</v>
      </c>
      <c r="AD3084" t="s">
        <v>41</v>
      </c>
      <c r="AF3084">
        <v>300</v>
      </c>
      <c r="AG3084">
        <v>300</v>
      </c>
      <c r="AH3084">
        <v>3.29</v>
      </c>
      <c r="AI3084">
        <v>3.29</v>
      </c>
      <c r="AJ3084">
        <v>0</v>
      </c>
      <c r="AK3084" t="s">
        <v>41</v>
      </c>
      <c r="AL3084" t="s">
        <v>41</v>
      </c>
      <c r="AM3084" t="s">
        <v>41</v>
      </c>
    </row>
    <row r="3085" spans="1:39" x14ac:dyDescent="0.3">
      <c r="A3085" t="s">
        <v>55</v>
      </c>
      <c r="B3085" t="s">
        <v>56</v>
      </c>
      <c r="C3085" t="s">
        <v>38</v>
      </c>
      <c r="D3085" t="s">
        <v>59</v>
      </c>
      <c r="E3085">
        <v>75</v>
      </c>
      <c r="F3085" t="s">
        <v>45</v>
      </c>
      <c r="G3085" t="s">
        <v>40</v>
      </c>
      <c r="H3085" t="s">
        <v>41</v>
      </c>
      <c r="J3085">
        <v>75.53</v>
      </c>
      <c r="K3085" t="s">
        <v>41</v>
      </c>
      <c r="L3085">
        <v>33283.339999999997</v>
      </c>
      <c r="M3085" t="s">
        <v>41</v>
      </c>
      <c r="N3085" t="s">
        <v>41</v>
      </c>
      <c r="O3085">
        <v>1320</v>
      </c>
      <c r="P3085">
        <v>1335.86</v>
      </c>
      <c r="Q3085">
        <v>1340</v>
      </c>
      <c r="R3085">
        <v>4.8600000000000003</v>
      </c>
      <c r="S3085">
        <v>0.28000000000000003</v>
      </c>
      <c r="T3085">
        <v>55.95</v>
      </c>
      <c r="U3085">
        <v>1001</v>
      </c>
      <c r="V3085" t="s">
        <v>41</v>
      </c>
      <c r="W3085">
        <v>1.1000000000000001</v>
      </c>
      <c r="X3085" t="s">
        <v>41</v>
      </c>
      <c r="Z3085">
        <v>74.989999999999995</v>
      </c>
      <c r="AA3085">
        <v>78.05</v>
      </c>
      <c r="AB3085">
        <v>-3.06</v>
      </c>
      <c r="AC3085">
        <v>82.21</v>
      </c>
      <c r="AD3085" t="s">
        <v>41</v>
      </c>
      <c r="AF3085">
        <v>300</v>
      </c>
      <c r="AG3085">
        <v>300</v>
      </c>
      <c r="AH3085">
        <v>3.29</v>
      </c>
      <c r="AI3085">
        <v>3.29</v>
      </c>
      <c r="AJ3085">
        <v>0</v>
      </c>
      <c r="AK3085" t="s">
        <v>41</v>
      </c>
      <c r="AL3085" t="s">
        <v>41</v>
      </c>
      <c r="AM3085" t="s">
        <v>41</v>
      </c>
    </row>
    <row r="3086" spans="1:39" x14ac:dyDescent="0.3">
      <c r="A3086" t="s">
        <v>55</v>
      </c>
      <c r="B3086" t="s">
        <v>56</v>
      </c>
      <c r="C3086" t="s">
        <v>38</v>
      </c>
      <c r="D3086" t="s">
        <v>59</v>
      </c>
      <c r="E3086">
        <v>75</v>
      </c>
      <c r="F3086" t="s">
        <v>46</v>
      </c>
      <c r="G3086" t="s">
        <v>40</v>
      </c>
      <c r="H3086" t="s">
        <v>41</v>
      </c>
      <c r="J3086">
        <v>75.53</v>
      </c>
      <c r="K3086" t="s">
        <v>41</v>
      </c>
      <c r="L3086">
        <v>33283.339999999997</v>
      </c>
      <c r="M3086" t="s">
        <v>41</v>
      </c>
      <c r="N3086" t="s">
        <v>41</v>
      </c>
      <c r="O3086">
        <v>1260</v>
      </c>
      <c r="P3086">
        <v>1276.04</v>
      </c>
      <c r="Q3086">
        <v>1280</v>
      </c>
      <c r="R3086">
        <v>5.04</v>
      </c>
      <c r="S3086">
        <v>0.3</v>
      </c>
      <c r="T3086">
        <v>59.36</v>
      </c>
      <c r="U3086">
        <v>1001</v>
      </c>
      <c r="V3086" t="s">
        <v>41</v>
      </c>
      <c r="W3086">
        <v>-2.78</v>
      </c>
      <c r="X3086" t="s">
        <v>41</v>
      </c>
      <c r="Z3086">
        <v>74.989999999999995</v>
      </c>
      <c r="AA3086">
        <v>78.05</v>
      </c>
      <c r="AB3086">
        <v>-3.06</v>
      </c>
      <c r="AC3086">
        <v>82.46</v>
      </c>
      <c r="AD3086" t="s">
        <v>41</v>
      </c>
      <c r="AF3086">
        <v>300</v>
      </c>
      <c r="AG3086">
        <v>300</v>
      </c>
      <c r="AH3086">
        <v>3.29</v>
      </c>
      <c r="AI3086">
        <v>3.29</v>
      </c>
      <c r="AJ3086">
        <v>0</v>
      </c>
      <c r="AK3086" t="s">
        <v>41</v>
      </c>
      <c r="AL3086" t="s">
        <v>41</v>
      </c>
      <c r="AM3086" t="s">
        <v>41</v>
      </c>
    </row>
    <row r="3087" spans="1:39" x14ac:dyDescent="0.3">
      <c r="A3087" t="s">
        <v>55</v>
      </c>
      <c r="B3087" t="s">
        <v>56</v>
      </c>
      <c r="C3087" t="s">
        <v>38</v>
      </c>
      <c r="D3087" t="s">
        <v>59</v>
      </c>
      <c r="E3087">
        <v>75</v>
      </c>
      <c r="F3087" t="s">
        <v>47</v>
      </c>
      <c r="G3087" t="s">
        <v>40</v>
      </c>
      <c r="H3087" t="s">
        <v>41</v>
      </c>
      <c r="J3087">
        <v>75.53</v>
      </c>
      <c r="K3087" t="s">
        <v>41</v>
      </c>
      <c r="L3087">
        <v>33283.339999999997</v>
      </c>
      <c r="M3087" t="s">
        <v>41</v>
      </c>
      <c r="N3087" t="s">
        <v>41</v>
      </c>
      <c r="O3087">
        <v>1280</v>
      </c>
      <c r="P3087">
        <v>1295.8</v>
      </c>
      <c r="Q3087">
        <v>1300</v>
      </c>
      <c r="R3087">
        <v>4.8</v>
      </c>
      <c r="S3087">
        <v>0.24</v>
      </c>
      <c r="T3087">
        <v>60.47</v>
      </c>
      <c r="U3087">
        <v>1001</v>
      </c>
      <c r="V3087" t="s">
        <v>41</v>
      </c>
      <c r="W3087">
        <v>3.68</v>
      </c>
      <c r="X3087" t="s">
        <v>41</v>
      </c>
      <c r="Z3087">
        <v>74.989999999999995</v>
      </c>
      <c r="AA3087">
        <v>78.05</v>
      </c>
      <c r="AB3087">
        <v>-3.06</v>
      </c>
      <c r="AC3087">
        <v>81.96</v>
      </c>
      <c r="AD3087" t="s">
        <v>41</v>
      </c>
      <c r="AF3087">
        <v>300</v>
      </c>
      <c r="AG3087">
        <v>300</v>
      </c>
      <c r="AH3087">
        <v>3.29</v>
      </c>
      <c r="AI3087">
        <v>3.29</v>
      </c>
      <c r="AJ3087">
        <v>0</v>
      </c>
      <c r="AK3087" t="s">
        <v>41</v>
      </c>
      <c r="AL3087" t="s">
        <v>41</v>
      </c>
      <c r="AM3087" t="s">
        <v>41</v>
      </c>
    </row>
    <row r="3088" spans="1:39" x14ac:dyDescent="0.3">
      <c r="A3088" t="s">
        <v>55</v>
      </c>
      <c r="B3088" t="s">
        <v>56</v>
      </c>
      <c r="C3088" t="s">
        <v>38</v>
      </c>
      <c r="D3088" t="s">
        <v>59</v>
      </c>
      <c r="E3088">
        <v>75</v>
      </c>
      <c r="F3088" t="s">
        <v>48</v>
      </c>
      <c r="G3088" t="s">
        <v>40</v>
      </c>
      <c r="H3088" t="s">
        <v>41</v>
      </c>
      <c r="J3088">
        <v>75.53</v>
      </c>
      <c r="K3088" t="s">
        <v>41</v>
      </c>
      <c r="L3088">
        <v>33283.339999999997</v>
      </c>
      <c r="M3088" t="s">
        <v>41</v>
      </c>
      <c r="N3088" t="s">
        <v>41</v>
      </c>
      <c r="O3088">
        <v>1300</v>
      </c>
      <c r="P3088">
        <v>1316.16</v>
      </c>
      <c r="Q3088">
        <v>1320</v>
      </c>
      <c r="R3088">
        <v>5.16</v>
      </c>
      <c r="S3088">
        <v>0.28000000000000003</v>
      </c>
      <c r="T3088">
        <v>54.56</v>
      </c>
      <c r="U3088">
        <v>1001</v>
      </c>
      <c r="V3088" t="s">
        <v>41</v>
      </c>
      <c r="W3088">
        <v>2.27</v>
      </c>
      <c r="X3088" t="s">
        <v>41</v>
      </c>
      <c r="Z3088">
        <v>74.989999999999995</v>
      </c>
      <c r="AA3088">
        <v>78.05</v>
      </c>
      <c r="AB3088">
        <v>-3.06</v>
      </c>
      <c r="AC3088">
        <v>82.37</v>
      </c>
      <c r="AD3088" t="s">
        <v>41</v>
      </c>
      <c r="AF3088">
        <v>300</v>
      </c>
      <c r="AG3088">
        <v>300</v>
      </c>
      <c r="AH3088">
        <v>3.29</v>
      </c>
      <c r="AI3088">
        <v>3.29</v>
      </c>
      <c r="AJ3088">
        <v>0</v>
      </c>
      <c r="AK3088" t="s">
        <v>41</v>
      </c>
      <c r="AL3088" t="s">
        <v>41</v>
      </c>
      <c r="AM3088" t="s">
        <v>41</v>
      </c>
    </row>
    <row r="3089" spans="1:39" x14ac:dyDescent="0.3">
      <c r="A3089" t="s">
        <v>55</v>
      </c>
      <c r="B3089" t="s">
        <v>56</v>
      </c>
      <c r="C3089" t="s">
        <v>38</v>
      </c>
      <c r="D3089" t="s">
        <v>59</v>
      </c>
      <c r="E3089">
        <v>75</v>
      </c>
      <c r="F3089" t="s">
        <v>49</v>
      </c>
      <c r="G3089" t="s">
        <v>40</v>
      </c>
      <c r="H3089" t="s">
        <v>41</v>
      </c>
      <c r="J3089">
        <v>75.53</v>
      </c>
      <c r="K3089" t="s">
        <v>41</v>
      </c>
      <c r="L3089">
        <v>33283.339999999997</v>
      </c>
      <c r="M3089" t="s">
        <v>41</v>
      </c>
      <c r="N3089" t="s">
        <v>41</v>
      </c>
      <c r="O3089">
        <v>1320</v>
      </c>
      <c r="P3089">
        <v>1335.86</v>
      </c>
      <c r="Q3089">
        <v>1340</v>
      </c>
      <c r="R3089">
        <v>4.8600000000000003</v>
      </c>
      <c r="S3089">
        <v>0.28000000000000003</v>
      </c>
      <c r="T3089">
        <v>55.95</v>
      </c>
      <c r="U3089">
        <v>1001</v>
      </c>
      <c r="V3089" t="s">
        <v>41</v>
      </c>
      <c r="W3089">
        <v>0.73</v>
      </c>
      <c r="X3089" t="s">
        <v>41</v>
      </c>
      <c r="Z3089">
        <v>74.989999999999995</v>
      </c>
      <c r="AA3089">
        <v>78.05</v>
      </c>
      <c r="AB3089">
        <v>-3.06</v>
      </c>
      <c r="AC3089">
        <v>82.21</v>
      </c>
      <c r="AD3089" t="s">
        <v>41</v>
      </c>
      <c r="AF3089">
        <v>300</v>
      </c>
      <c r="AG3089">
        <v>300</v>
      </c>
      <c r="AH3089">
        <v>3.29</v>
      </c>
      <c r="AI3089">
        <v>3.29</v>
      </c>
      <c r="AJ3089">
        <v>0</v>
      </c>
      <c r="AK3089" t="s">
        <v>41</v>
      </c>
      <c r="AL3089" t="s">
        <v>41</v>
      </c>
      <c r="AM3089" t="s">
        <v>41</v>
      </c>
    </row>
    <row r="3090" spans="1:39" x14ac:dyDescent="0.3">
      <c r="A3090" t="s">
        <v>55</v>
      </c>
      <c r="B3090" t="s">
        <v>56</v>
      </c>
      <c r="C3090" t="s">
        <v>38</v>
      </c>
      <c r="D3090" t="s">
        <v>59</v>
      </c>
      <c r="E3090">
        <v>75</v>
      </c>
      <c r="F3090" t="s">
        <v>39</v>
      </c>
      <c r="G3090" t="s">
        <v>40</v>
      </c>
      <c r="H3090" t="s">
        <v>41</v>
      </c>
      <c r="J3090">
        <v>75.98</v>
      </c>
      <c r="K3090" t="s">
        <v>41</v>
      </c>
      <c r="L3090">
        <v>33364.75</v>
      </c>
      <c r="M3090" t="s">
        <v>41</v>
      </c>
      <c r="N3090" t="s">
        <v>41</v>
      </c>
      <c r="O3090">
        <v>1260</v>
      </c>
      <c r="P3090">
        <v>1276.08</v>
      </c>
      <c r="Q3090">
        <v>1280</v>
      </c>
      <c r="R3090">
        <v>5.08</v>
      </c>
      <c r="S3090">
        <v>0.3</v>
      </c>
      <c r="T3090">
        <v>59.38</v>
      </c>
      <c r="U3090">
        <v>1001</v>
      </c>
      <c r="V3090" t="s">
        <v>41</v>
      </c>
      <c r="W3090">
        <v>-0.46</v>
      </c>
      <c r="X3090" t="s">
        <v>41</v>
      </c>
      <c r="Z3090">
        <v>75</v>
      </c>
      <c r="AA3090">
        <v>78.13</v>
      </c>
      <c r="AB3090">
        <v>-3.13</v>
      </c>
      <c r="AC3090">
        <v>82.62</v>
      </c>
      <c r="AD3090" t="s">
        <v>41</v>
      </c>
      <c r="AF3090">
        <v>310</v>
      </c>
      <c r="AG3090">
        <v>310</v>
      </c>
      <c r="AH3090">
        <v>3.29</v>
      </c>
      <c r="AI3090">
        <v>3.29</v>
      </c>
      <c r="AJ3090">
        <v>0</v>
      </c>
      <c r="AK3090" t="s">
        <v>41</v>
      </c>
      <c r="AL3090" t="s">
        <v>41</v>
      </c>
      <c r="AM3090" t="s">
        <v>41</v>
      </c>
    </row>
    <row r="3091" spans="1:39" x14ac:dyDescent="0.3">
      <c r="A3091" t="s">
        <v>55</v>
      </c>
      <c r="B3091" t="s">
        <v>56</v>
      </c>
      <c r="C3091" t="s">
        <v>38</v>
      </c>
      <c r="D3091" t="s">
        <v>59</v>
      </c>
      <c r="E3091">
        <v>75</v>
      </c>
      <c r="F3091" t="s">
        <v>43</v>
      </c>
      <c r="G3091" t="s">
        <v>40</v>
      </c>
      <c r="H3091" t="s">
        <v>41</v>
      </c>
      <c r="J3091">
        <v>75.98</v>
      </c>
      <c r="K3091" t="s">
        <v>41</v>
      </c>
      <c r="L3091">
        <v>33364.75</v>
      </c>
      <c r="M3091" t="s">
        <v>41</v>
      </c>
      <c r="N3091" t="s">
        <v>41</v>
      </c>
      <c r="O3091">
        <v>1280</v>
      </c>
      <c r="P3091">
        <v>1295.8399999999999</v>
      </c>
      <c r="Q3091">
        <v>1300</v>
      </c>
      <c r="R3091">
        <v>4.84</v>
      </c>
      <c r="S3091">
        <v>0.24</v>
      </c>
      <c r="T3091">
        <v>60.35</v>
      </c>
      <c r="U3091">
        <v>1001</v>
      </c>
      <c r="V3091" t="s">
        <v>41</v>
      </c>
      <c r="W3091">
        <v>3.05</v>
      </c>
      <c r="X3091" t="s">
        <v>41</v>
      </c>
      <c r="Z3091">
        <v>75</v>
      </c>
      <c r="AA3091">
        <v>78.13</v>
      </c>
      <c r="AB3091">
        <v>-3.13</v>
      </c>
      <c r="AC3091">
        <v>82.05</v>
      </c>
      <c r="AD3091" t="s">
        <v>41</v>
      </c>
      <c r="AF3091">
        <v>310</v>
      </c>
      <c r="AG3091">
        <v>310</v>
      </c>
      <c r="AH3091">
        <v>3.29</v>
      </c>
      <c r="AI3091">
        <v>3.29</v>
      </c>
      <c r="AJ3091">
        <v>0</v>
      </c>
      <c r="AK3091" t="s">
        <v>41</v>
      </c>
      <c r="AL3091" t="s">
        <v>41</v>
      </c>
      <c r="AM3091" t="s">
        <v>41</v>
      </c>
    </row>
    <row r="3092" spans="1:39" x14ac:dyDescent="0.3">
      <c r="A3092" t="s">
        <v>55</v>
      </c>
      <c r="B3092" t="s">
        <v>56</v>
      </c>
      <c r="C3092" t="s">
        <v>38</v>
      </c>
      <c r="D3092" t="s">
        <v>59</v>
      </c>
      <c r="E3092">
        <v>75</v>
      </c>
      <c r="F3092" t="s">
        <v>44</v>
      </c>
      <c r="G3092" t="s">
        <v>40</v>
      </c>
      <c r="H3092" t="s">
        <v>41</v>
      </c>
      <c r="J3092">
        <v>75.98</v>
      </c>
      <c r="K3092" t="s">
        <v>41</v>
      </c>
      <c r="L3092">
        <v>33364.75</v>
      </c>
      <c r="M3092" t="s">
        <v>41</v>
      </c>
      <c r="N3092" t="s">
        <v>41</v>
      </c>
      <c r="O3092">
        <v>1300</v>
      </c>
      <c r="P3092">
        <v>1316.2</v>
      </c>
      <c r="Q3092">
        <v>1320</v>
      </c>
      <c r="R3092">
        <v>5.2</v>
      </c>
      <c r="S3092">
        <v>0.27</v>
      </c>
      <c r="T3092">
        <v>54.67</v>
      </c>
      <c r="U3092">
        <v>1001</v>
      </c>
      <c r="V3092" t="s">
        <v>41</v>
      </c>
      <c r="W3092">
        <v>2.54</v>
      </c>
      <c r="X3092" t="s">
        <v>41</v>
      </c>
      <c r="Z3092">
        <v>75</v>
      </c>
      <c r="AA3092">
        <v>78.13</v>
      </c>
      <c r="AB3092">
        <v>-3.13</v>
      </c>
      <c r="AC3092">
        <v>82.54</v>
      </c>
      <c r="AD3092" t="s">
        <v>41</v>
      </c>
      <c r="AF3092">
        <v>310</v>
      </c>
      <c r="AG3092">
        <v>310</v>
      </c>
      <c r="AH3092">
        <v>3.29</v>
      </c>
      <c r="AI3092">
        <v>3.29</v>
      </c>
      <c r="AJ3092">
        <v>0</v>
      </c>
      <c r="AK3092" t="s">
        <v>41</v>
      </c>
      <c r="AL3092" t="s">
        <v>41</v>
      </c>
      <c r="AM3092" t="s">
        <v>41</v>
      </c>
    </row>
    <row r="3093" spans="1:39" x14ac:dyDescent="0.3">
      <c r="A3093" t="s">
        <v>55</v>
      </c>
      <c r="B3093" t="s">
        <v>56</v>
      </c>
      <c r="C3093" t="s">
        <v>38</v>
      </c>
      <c r="D3093" t="s">
        <v>59</v>
      </c>
      <c r="E3093">
        <v>75</v>
      </c>
      <c r="F3093" t="s">
        <v>45</v>
      </c>
      <c r="G3093" t="s">
        <v>40</v>
      </c>
      <c r="H3093" t="s">
        <v>41</v>
      </c>
      <c r="J3093">
        <v>75.98</v>
      </c>
      <c r="K3093" t="s">
        <v>41</v>
      </c>
      <c r="L3093">
        <v>33364.75</v>
      </c>
      <c r="M3093" t="s">
        <v>41</v>
      </c>
      <c r="N3093" t="s">
        <v>41</v>
      </c>
      <c r="O3093">
        <v>1320</v>
      </c>
      <c r="P3093">
        <v>1335.9</v>
      </c>
      <c r="Q3093">
        <v>1340</v>
      </c>
      <c r="R3093">
        <v>4.9000000000000004</v>
      </c>
      <c r="S3093">
        <v>0.28000000000000003</v>
      </c>
      <c r="T3093">
        <v>56.02</v>
      </c>
      <c r="U3093">
        <v>1001</v>
      </c>
      <c r="V3093" t="s">
        <v>41</v>
      </c>
      <c r="W3093">
        <v>1.2</v>
      </c>
      <c r="X3093" t="s">
        <v>41</v>
      </c>
      <c r="Z3093">
        <v>75</v>
      </c>
      <c r="AA3093">
        <v>78.13</v>
      </c>
      <c r="AB3093">
        <v>-3.13</v>
      </c>
      <c r="AC3093">
        <v>82.29</v>
      </c>
      <c r="AD3093" t="s">
        <v>41</v>
      </c>
      <c r="AF3093">
        <v>310</v>
      </c>
      <c r="AG3093">
        <v>310</v>
      </c>
      <c r="AH3093">
        <v>3.29</v>
      </c>
      <c r="AI3093">
        <v>3.29</v>
      </c>
      <c r="AJ3093">
        <v>0</v>
      </c>
      <c r="AK3093" t="s">
        <v>41</v>
      </c>
      <c r="AL3093" t="s">
        <v>41</v>
      </c>
      <c r="AM3093" t="s">
        <v>41</v>
      </c>
    </row>
    <row r="3094" spans="1:39" x14ac:dyDescent="0.3">
      <c r="A3094" t="s">
        <v>55</v>
      </c>
      <c r="B3094" t="s">
        <v>56</v>
      </c>
      <c r="C3094" t="s">
        <v>38</v>
      </c>
      <c r="D3094" t="s">
        <v>59</v>
      </c>
      <c r="E3094">
        <v>75</v>
      </c>
      <c r="F3094" t="s">
        <v>46</v>
      </c>
      <c r="G3094" t="s">
        <v>40</v>
      </c>
      <c r="H3094" t="s">
        <v>41</v>
      </c>
      <c r="J3094">
        <v>75.98</v>
      </c>
      <c r="K3094" t="s">
        <v>41</v>
      </c>
      <c r="L3094">
        <v>33364.75</v>
      </c>
      <c r="M3094" t="s">
        <v>41</v>
      </c>
      <c r="N3094" t="s">
        <v>41</v>
      </c>
      <c r="O3094">
        <v>1260</v>
      </c>
      <c r="P3094">
        <v>1276.08</v>
      </c>
      <c r="Q3094">
        <v>1280</v>
      </c>
      <c r="R3094">
        <v>5.08</v>
      </c>
      <c r="S3094">
        <v>0.3</v>
      </c>
      <c r="T3094">
        <v>59.38</v>
      </c>
      <c r="U3094">
        <v>1001</v>
      </c>
      <c r="V3094" t="s">
        <v>41</v>
      </c>
      <c r="W3094">
        <v>-2.66</v>
      </c>
      <c r="X3094" t="s">
        <v>41</v>
      </c>
      <c r="Z3094">
        <v>75</v>
      </c>
      <c r="AA3094">
        <v>78.13</v>
      </c>
      <c r="AB3094">
        <v>-3.13</v>
      </c>
      <c r="AC3094">
        <v>82.62</v>
      </c>
      <c r="AD3094" t="s">
        <v>41</v>
      </c>
      <c r="AF3094">
        <v>310</v>
      </c>
      <c r="AG3094">
        <v>310</v>
      </c>
      <c r="AH3094">
        <v>3.29</v>
      </c>
      <c r="AI3094">
        <v>3.29</v>
      </c>
      <c r="AJ3094">
        <v>0</v>
      </c>
      <c r="AK3094" t="s">
        <v>41</v>
      </c>
      <c r="AL3094" t="s">
        <v>41</v>
      </c>
      <c r="AM3094" t="s">
        <v>41</v>
      </c>
    </row>
    <row r="3095" spans="1:39" x14ac:dyDescent="0.3">
      <c r="A3095" t="s">
        <v>55</v>
      </c>
      <c r="B3095" t="s">
        <v>56</v>
      </c>
      <c r="C3095" t="s">
        <v>38</v>
      </c>
      <c r="D3095" t="s">
        <v>59</v>
      </c>
      <c r="E3095">
        <v>75</v>
      </c>
      <c r="F3095" t="s">
        <v>47</v>
      </c>
      <c r="G3095" t="s">
        <v>40</v>
      </c>
      <c r="H3095" t="s">
        <v>41</v>
      </c>
      <c r="J3095">
        <v>75.98</v>
      </c>
      <c r="K3095" t="s">
        <v>41</v>
      </c>
      <c r="L3095">
        <v>33364.75</v>
      </c>
      <c r="M3095" t="s">
        <v>41</v>
      </c>
      <c r="N3095" t="s">
        <v>41</v>
      </c>
      <c r="O3095">
        <v>1280</v>
      </c>
      <c r="P3095">
        <v>1295.8399999999999</v>
      </c>
      <c r="Q3095">
        <v>1300</v>
      </c>
      <c r="R3095">
        <v>4.84</v>
      </c>
      <c r="S3095">
        <v>0.24</v>
      </c>
      <c r="T3095">
        <v>60.35</v>
      </c>
      <c r="U3095">
        <v>1001</v>
      </c>
      <c r="V3095" t="s">
        <v>41</v>
      </c>
      <c r="W3095">
        <v>3.8</v>
      </c>
      <c r="X3095" t="s">
        <v>41</v>
      </c>
      <c r="Z3095">
        <v>75</v>
      </c>
      <c r="AA3095">
        <v>78.13</v>
      </c>
      <c r="AB3095">
        <v>-3.13</v>
      </c>
      <c r="AC3095">
        <v>82.05</v>
      </c>
      <c r="AD3095" t="s">
        <v>41</v>
      </c>
      <c r="AF3095">
        <v>310</v>
      </c>
      <c r="AG3095">
        <v>310</v>
      </c>
      <c r="AH3095">
        <v>3.29</v>
      </c>
      <c r="AI3095">
        <v>3.29</v>
      </c>
      <c r="AJ3095">
        <v>0</v>
      </c>
      <c r="AK3095" t="s">
        <v>41</v>
      </c>
      <c r="AL3095" t="s">
        <v>41</v>
      </c>
      <c r="AM3095" t="s">
        <v>41</v>
      </c>
    </row>
    <row r="3096" spans="1:39" x14ac:dyDescent="0.3">
      <c r="A3096" t="s">
        <v>55</v>
      </c>
      <c r="B3096" t="s">
        <v>56</v>
      </c>
      <c r="C3096" t="s">
        <v>38</v>
      </c>
      <c r="D3096" t="s">
        <v>59</v>
      </c>
      <c r="E3096">
        <v>75</v>
      </c>
      <c r="F3096" t="s">
        <v>48</v>
      </c>
      <c r="G3096" t="s">
        <v>40</v>
      </c>
      <c r="H3096" t="s">
        <v>41</v>
      </c>
      <c r="J3096">
        <v>75.98</v>
      </c>
      <c r="K3096" t="s">
        <v>41</v>
      </c>
      <c r="L3096">
        <v>33364.75</v>
      </c>
      <c r="M3096" t="s">
        <v>41</v>
      </c>
      <c r="N3096" t="s">
        <v>41</v>
      </c>
      <c r="O3096">
        <v>1300</v>
      </c>
      <c r="P3096">
        <v>1316.2</v>
      </c>
      <c r="Q3096">
        <v>1320</v>
      </c>
      <c r="R3096">
        <v>5.2</v>
      </c>
      <c r="S3096">
        <v>0.27</v>
      </c>
      <c r="T3096">
        <v>54.67</v>
      </c>
      <c r="U3096">
        <v>1001</v>
      </c>
      <c r="V3096" t="s">
        <v>41</v>
      </c>
      <c r="W3096">
        <v>2.38</v>
      </c>
      <c r="X3096" t="s">
        <v>41</v>
      </c>
      <c r="Z3096">
        <v>75</v>
      </c>
      <c r="AA3096">
        <v>78.13</v>
      </c>
      <c r="AB3096">
        <v>-3.13</v>
      </c>
      <c r="AC3096">
        <v>82.54</v>
      </c>
      <c r="AD3096" t="s">
        <v>41</v>
      </c>
      <c r="AF3096">
        <v>310</v>
      </c>
      <c r="AG3096">
        <v>310</v>
      </c>
      <c r="AH3096">
        <v>3.29</v>
      </c>
      <c r="AI3096">
        <v>3.29</v>
      </c>
      <c r="AJ3096">
        <v>0</v>
      </c>
      <c r="AK3096" t="s">
        <v>41</v>
      </c>
      <c r="AL3096" t="s">
        <v>41</v>
      </c>
      <c r="AM3096" t="s">
        <v>41</v>
      </c>
    </row>
    <row r="3097" spans="1:39" x14ac:dyDescent="0.3">
      <c r="A3097" t="s">
        <v>55</v>
      </c>
      <c r="B3097" t="s">
        <v>56</v>
      </c>
      <c r="C3097" t="s">
        <v>38</v>
      </c>
      <c r="D3097" t="s">
        <v>59</v>
      </c>
      <c r="E3097">
        <v>75</v>
      </c>
      <c r="F3097" t="s">
        <v>49</v>
      </c>
      <c r="G3097" t="s">
        <v>40</v>
      </c>
      <c r="H3097" t="s">
        <v>41</v>
      </c>
      <c r="J3097">
        <v>75.98</v>
      </c>
      <c r="K3097" t="s">
        <v>41</v>
      </c>
      <c r="L3097">
        <v>33364.75</v>
      </c>
      <c r="M3097" t="s">
        <v>41</v>
      </c>
      <c r="N3097" t="s">
        <v>41</v>
      </c>
      <c r="O3097">
        <v>1320</v>
      </c>
      <c r="P3097">
        <v>1335.9</v>
      </c>
      <c r="Q3097">
        <v>1340</v>
      </c>
      <c r="R3097">
        <v>4.9000000000000004</v>
      </c>
      <c r="S3097">
        <v>0.28000000000000003</v>
      </c>
      <c r="T3097">
        <v>56.02</v>
      </c>
      <c r="U3097">
        <v>1001</v>
      </c>
      <c r="V3097" t="s">
        <v>41</v>
      </c>
      <c r="W3097">
        <v>0.82</v>
      </c>
      <c r="X3097" t="s">
        <v>41</v>
      </c>
      <c r="Z3097">
        <v>75</v>
      </c>
      <c r="AA3097">
        <v>78.13</v>
      </c>
      <c r="AB3097">
        <v>-3.13</v>
      </c>
      <c r="AC3097">
        <v>82.29</v>
      </c>
      <c r="AD3097" t="s">
        <v>41</v>
      </c>
      <c r="AF3097">
        <v>310</v>
      </c>
      <c r="AG3097">
        <v>310</v>
      </c>
      <c r="AH3097">
        <v>3.29</v>
      </c>
      <c r="AI3097">
        <v>3.29</v>
      </c>
      <c r="AJ3097">
        <v>0</v>
      </c>
      <c r="AK3097" t="s">
        <v>41</v>
      </c>
      <c r="AL3097" t="s">
        <v>41</v>
      </c>
      <c r="AM3097" t="s">
        <v>41</v>
      </c>
    </row>
    <row r="3098" spans="1:39" x14ac:dyDescent="0.3">
      <c r="A3098" t="s">
        <v>55</v>
      </c>
      <c r="B3098" t="s">
        <v>56</v>
      </c>
      <c r="C3098" t="s">
        <v>38</v>
      </c>
      <c r="D3098" t="s">
        <v>59</v>
      </c>
      <c r="E3098">
        <v>75</v>
      </c>
      <c r="F3098" t="s">
        <v>39</v>
      </c>
      <c r="G3098" t="s">
        <v>40</v>
      </c>
      <c r="H3098" t="s">
        <v>41</v>
      </c>
      <c r="J3098">
        <v>75.95</v>
      </c>
      <c r="K3098" t="s">
        <v>41</v>
      </c>
      <c r="L3098">
        <v>33446.14</v>
      </c>
      <c r="M3098" t="s">
        <v>41</v>
      </c>
      <c r="N3098" t="s">
        <v>41</v>
      </c>
      <c r="O3098">
        <v>1260</v>
      </c>
      <c r="P3098">
        <v>1276.1199999999999</v>
      </c>
      <c r="Q3098">
        <v>1280</v>
      </c>
      <c r="R3098">
        <v>5.12</v>
      </c>
      <c r="S3098">
        <v>0.3</v>
      </c>
      <c r="T3098">
        <v>59.53</v>
      </c>
      <c r="U3098">
        <v>1001</v>
      </c>
      <c r="V3098" t="s">
        <v>41</v>
      </c>
      <c r="W3098">
        <v>-0.34</v>
      </c>
      <c r="X3098" t="s">
        <v>41</v>
      </c>
      <c r="Z3098">
        <v>75</v>
      </c>
      <c r="AA3098">
        <v>78.209999999999994</v>
      </c>
      <c r="AB3098">
        <v>-3.21</v>
      </c>
      <c r="AC3098">
        <v>82.71</v>
      </c>
      <c r="AD3098" t="s">
        <v>41</v>
      </c>
      <c r="AF3098">
        <v>320</v>
      </c>
      <c r="AG3098">
        <v>320</v>
      </c>
      <c r="AH3098">
        <v>3.29</v>
      </c>
      <c r="AI3098">
        <v>3.29</v>
      </c>
      <c r="AJ3098">
        <v>0</v>
      </c>
      <c r="AK3098" t="s">
        <v>41</v>
      </c>
      <c r="AL3098" t="s">
        <v>41</v>
      </c>
      <c r="AM3098" t="s">
        <v>41</v>
      </c>
    </row>
    <row r="3099" spans="1:39" x14ac:dyDescent="0.3">
      <c r="A3099" t="s">
        <v>55</v>
      </c>
      <c r="B3099" t="s">
        <v>56</v>
      </c>
      <c r="C3099" t="s">
        <v>38</v>
      </c>
      <c r="D3099" t="s">
        <v>59</v>
      </c>
      <c r="E3099">
        <v>75</v>
      </c>
      <c r="F3099" t="s">
        <v>43</v>
      </c>
      <c r="G3099" t="s">
        <v>40</v>
      </c>
      <c r="H3099" t="s">
        <v>41</v>
      </c>
      <c r="J3099">
        <v>75.95</v>
      </c>
      <c r="K3099" t="s">
        <v>41</v>
      </c>
      <c r="L3099">
        <v>33446.14</v>
      </c>
      <c r="M3099" t="s">
        <v>41</v>
      </c>
      <c r="N3099" t="s">
        <v>41</v>
      </c>
      <c r="O3099">
        <v>1280</v>
      </c>
      <c r="P3099">
        <v>1295.8800000000001</v>
      </c>
      <c r="Q3099">
        <v>1300</v>
      </c>
      <c r="R3099">
        <v>4.88</v>
      </c>
      <c r="S3099">
        <v>0.24</v>
      </c>
      <c r="T3099">
        <v>60.58</v>
      </c>
      <c r="U3099">
        <v>1001</v>
      </c>
      <c r="V3099" t="s">
        <v>41</v>
      </c>
      <c r="W3099">
        <v>3.13</v>
      </c>
      <c r="X3099" t="s">
        <v>41</v>
      </c>
      <c r="Z3099">
        <v>75</v>
      </c>
      <c r="AA3099">
        <v>78.209999999999994</v>
      </c>
      <c r="AB3099">
        <v>-3.21</v>
      </c>
      <c r="AC3099">
        <v>82.13</v>
      </c>
      <c r="AD3099" t="s">
        <v>41</v>
      </c>
      <c r="AF3099">
        <v>320</v>
      </c>
      <c r="AG3099">
        <v>320</v>
      </c>
      <c r="AH3099">
        <v>3.29</v>
      </c>
      <c r="AI3099">
        <v>3.29</v>
      </c>
      <c r="AJ3099">
        <v>0</v>
      </c>
      <c r="AK3099" t="s">
        <v>41</v>
      </c>
      <c r="AL3099" t="s">
        <v>41</v>
      </c>
      <c r="AM3099" t="s">
        <v>41</v>
      </c>
    </row>
    <row r="3100" spans="1:39" x14ac:dyDescent="0.3">
      <c r="A3100" t="s">
        <v>55</v>
      </c>
      <c r="B3100" t="s">
        <v>56</v>
      </c>
      <c r="C3100" t="s">
        <v>38</v>
      </c>
      <c r="D3100" t="s">
        <v>59</v>
      </c>
      <c r="E3100">
        <v>75</v>
      </c>
      <c r="F3100" t="s">
        <v>44</v>
      </c>
      <c r="G3100" t="s">
        <v>40</v>
      </c>
      <c r="H3100" t="s">
        <v>41</v>
      </c>
      <c r="J3100">
        <v>75.95</v>
      </c>
      <c r="K3100" t="s">
        <v>41</v>
      </c>
      <c r="L3100">
        <v>33446.14</v>
      </c>
      <c r="M3100" t="s">
        <v>41</v>
      </c>
      <c r="N3100" t="s">
        <v>41</v>
      </c>
      <c r="O3100">
        <v>1300</v>
      </c>
      <c r="P3100">
        <v>1316.24</v>
      </c>
      <c r="Q3100">
        <v>1320</v>
      </c>
      <c r="R3100">
        <v>5.24</v>
      </c>
      <c r="S3100">
        <v>0.28000000000000003</v>
      </c>
      <c r="T3100">
        <v>54.73</v>
      </c>
      <c r="U3100">
        <v>1001</v>
      </c>
      <c r="V3100" t="s">
        <v>41</v>
      </c>
      <c r="W3100">
        <v>2.7</v>
      </c>
      <c r="X3100" t="s">
        <v>41</v>
      </c>
      <c r="Z3100">
        <v>75</v>
      </c>
      <c r="AA3100">
        <v>78.209999999999994</v>
      </c>
      <c r="AB3100">
        <v>-3.21</v>
      </c>
      <c r="AC3100">
        <v>82.54</v>
      </c>
      <c r="AD3100" t="s">
        <v>41</v>
      </c>
      <c r="AF3100">
        <v>320</v>
      </c>
      <c r="AG3100">
        <v>320</v>
      </c>
      <c r="AH3100">
        <v>3.29</v>
      </c>
      <c r="AI3100">
        <v>3.29</v>
      </c>
      <c r="AJ3100">
        <v>0</v>
      </c>
      <c r="AK3100" t="s">
        <v>41</v>
      </c>
      <c r="AL3100" t="s">
        <v>41</v>
      </c>
      <c r="AM3100" t="s">
        <v>41</v>
      </c>
    </row>
    <row r="3101" spans="1:39" x14ac:dyDescent="0.3">
      <c r="A3101" t="s">
        <v>55</v>
      </c>
      <c r="B3101" t="s">
        <v>56</v>
      </c>
      <c r="C3101" t="s">
        <v>38</v>
      </c>
      <c r="D3101" t="s">
        <v>59</v>
      </c>
      <c r="E3101">
        <v>75</v>
      </c>
      <c r="F3101" t="s">
        <v>45</v>
      </c>
      <c r="G3101" t="s">
        <v>40</v>
      </c>
      <c r="H3101" t="s">
        <v>41</v>
      </c>
      <c r="J3101">
        <v>75.95</v>
      </c>
      <c r="K3101" t="s">
        <v>41</v>
      </c>
      <c r="L3101">
        <v>33446.14</v>
      </c>
      <c r="M3101" t="s">
        <v>41</v>
      </c>
      <c r="N3101" t="s">
        <v>41</v>
      </c>
      <c r="O3101">
        <v>1320</v>
      </c>
      <c r="P3101">
        <v>1335.94</v>
      </c>
      <c r="Q3101">
        <v>1340</v>
      </c>
      <c r="R3101">
        <v>4.9400000000000004</v>
      </c>
      <c r="S3101">
        <v>0.28000000000000003</v>
      </c>
      <c r="T3101">
        <v>56.07</v>
      </c>
      <c r="U3101">
        <v>1001</v>
      </c>
      <c r="V3101" t="s">
        <v>41</v>
      </c>
      <c r="W3101">
        <v>1.33</v>
      </c>
      <c r="X3101" t="s">
        <v>41</v>
      </c>
      <c r="Z3101">
        <v>75</v>
      </c>
      <c r="AA3101">
        <v>78.209999999999994</v>
      </c>
      <c r="AB3101">
        <v>-3.21</v>
      </c>
      <c r="AC3101">
        <v>82.37</v>
      </c>
      <c r="AD3101" t="s">
        <v>41</v>
      </c>
      <c r="AF3101">
        <v>320</v>
      </c>
      <c r="AG3101">
        <v>320</v>
      </c>
      <c r="AH3101">
        <v>3.29</v>
      </c>
      <c r="AI3101">
        <v>3.29</v>
      </c>
      <c r="AJ3101">
        <v>0</v>
      </c>
      <c r="AK3101" t="s">
        <v>41</v>
      </c>
      <c r="AL3101" t="s">
        <v>41</v>
      </c>
      <c r="AM3101" t="s">
        <v>41</v>
      </c>
    </row>
    <row r="3102" spans="1:39" x14ac:dyDescent="0.3">
      <c r="A3102" t="s">
        <v>55</v>
      </c>
      <c r="B3102" t="s">
        <v>56</v>
      </c>
      <c r="C3102" t="s">
        <v>38</v>
      </c>
      <c r="D3102" t="s">
        <v>59</v>
      </c>
      <c r="E3102">
        <v>75</v>
      </c>
      <c r="F3102" t="s">
        <v>46</v>
      </c>
      <c r="G3102" t="s">
        <v>40</v>
      </c>
      <c r="H3102" t="s">
        <v>41</v>
      </c>
      <c r="J3102">
        <v>75.95</v>
      </c>
      <c r="K3102" t="s">
        <v>41</v>
      </c>
      <c r="L3102">
        <v>33446.14</v>
      </c>
      <c r="M3102" t="s">
        <v>41</v>
      </c>
      <c r="N3102" t="s">
        <v>41</v>
      </c>
      <c r="O3102">
        <v>1260</v>
      </c>
      <c r="P3102">
        <v>1276.1199999999999</v>
      </c>
      <c r="Q3102">
        <v>1280</v>
      </c>
      <c r="R3102">
        <v>5.12</v>
      </c>
      <c r="S3102">
        <v>0.3</v>
      </c>
      <c r="T3102">
        <v>59.53</v>
      </c>
      <c r="U3102">
        <v>1001</v>
      </c>
      <c r="V3102" t="s">
        <v>41</v>
      </c>
      <c r="W3102">
        <v>-2.57</v>
      </c>
      <c r="X3102" t="s">
        <v>41</v>
      </c>
      <c r="Z3102">
        <v>75</v>
      </c>
      <c r="AA3102">
        <v>78.209999999999994</v>
      </c>
      <c r="AB3102">
        <v>-3.21</v>
      </c>
      <c r="AC3102">
        <v>82.71</v>
      </c>
      <c r="AD3102" t="s">
        <v>41</v>
      </c>
      <c r="AF3102">
        <v>320</v>
      </c>
      <c r="AG3102">
        <v>320</v>
      </c>
      <c r="AH3102">
        <v>3.29</v>
      </c>
      <c r="AI3102">
        <v>3.29</v>
      </c>
      <c r="AJ3102">
        <v>0</v>
      </c>
      <c r="AK3102" t="s">
        <v>41</v>
      </c>
      <c r="AL3102" t="s">
        <v>41</v>
      </c>
      <c r="AM3102" t="s">
        <v>41</v>
      </c>
    </row>
    <row r="3103" spans="1:39" x14ac:dyDescent="0.3">
      <c r="A3103" t="s">
        <v>55</v>
      </c>
      <c r="B3103" t="s">
        <v>56</v>
      </c>
      <c r="C3103" t="s">
        <v>38</v>
      </c>
      <c r="D3103" t="s">
        <v>59</v>
      </c>
      <c r="E3103">
        <v>75</v>
      </c>
      <c r="F3103" t="s">
        <v>47</v>
      </c>
      <c r="G3103" t="s">
        <v>40</v>
      </c>
      <c r="H3103" t="s">
        <v>41</v>
      </c>
      <c r="J3103">
        <v>75.95</v>
      </c>
      <c r="K3103" t="s">
        <v>41</v>
      </c>
      <c r="L3103">
        <v>33446.14</v>
      </c>
      <c r="M3103" t="s">
        <v>41</v>
      </c>
      <c r="N3103" t="s">
        <v>41</v>
      </c>
      <c r="O3103">
        <v>1280</v>
      </c>
      <c r="P3103">
        <v>1295.8800000000001</v>
      </c>
      <c r="Q3103">
        <v>1300</v>
      </c>
      <c r="R3103">
        <v>4.88</v>
      </c>
      <c r="S3103">
        <v>0.24</v>
      </c>
      <c r="T3103">
        <v>60.58</v>
      </c>
      <c r="U3103">
        <v>1001</v>
      </c>
      <c r="V3103" t="s">
        <v>41</v>
      </c>
      <c r="W3103">
        <v>3.89</v>
      </c>
      <c r="X3103" t="s">
        <v>41</v>
      </c>
      <c r="Z3103">
        <v>75</v>
      </c>
      <c r="AA3103">
        <v>78.209999999999994</v>
      </c>
      <c r="AB3103">
        <v>-3.21</v>
      </c>
      <c r="AC3103">
        <v>82.13</v>
      </c>
      <c r="AD3103" t="s">
        <v>41</v>
      </c>
      <c r="AF3103">
        <v>320</v>
      </c>
      <c r="AG3103">
        <v>320</v>
      </c>
      <c r="AH3103">
        <v>3.29</v>
      </c>
      <c r="AI3103">
        <v>3.29</v>
      </c>
      <c r="AJ3103">
        <v>0</v>
      </c>
      <c r="AK3103" t="s">
        <v>41</v>
      </c>
      <c r="AL3103" t="s">
        <v>41</v>
      </c>
      <c r="AM3103" t="s">
        <v>41</v>
      </c>
    </row>
    <row r="3104" spans="1:39" x14ac:dyDescent="0.3">
      <c r="A3104" t="s">
        <v>55</v>
      </c>
      <c r="B3104" t="s">
        <v>56</v>
      </c>
      <c r="C3104" t="s">
        <v>38</v>
      </c>
      <c r="D3104" t="s">
        <v>59</v>
      </c>
      <c r="E3104">
        <v>75</v>
      </c>
      <c r="F3104" t="s">
        <v>48</v>
      </c>
      <c r="G3104" t="s">
        <v>40</v>
      </c>
      <c r="H3104" t="s">
        <v>41</v>
      </c>
      <c r="J3104">
        <v>75.95</v>
      </c>
      <c r="K3104" t="s">
        <v>41</v>
      </c>
      <c r="L3104">
        <v>33446.14</v>
      </c>
      <c r="M3104" t="s">
        <v>41</v>
      </c>
      <c r="N3104" t="s">
        <v>41</v>
      </c>
      <c r="O3104">
        <v>1300</v>
      </c>
      <c r="P3104">
        <v>1316.24</v>
      </c>
      <c r="Q3104">
        <v>1320</v>
      </c>
      <c r="R3104">
        <v>5.24</v>
      </c>
      <c r="S3104">
        <v>0.28000000000000003</v>
      </c>
      <c r="T3104">
        <v>54.73</v>
      </c>
      <c r="U3104">
        <v>1001</v>
      </c>
      <c r="V3104" t="s">
        <v>41</v>
      </c>
      <c r="W3104">
        <v>2.5499999999999998</v>
      </c>
      <c r="X3104" t="s">
        <v>41</v>
      </c>
      <c r="Z3104">
        <v>75</v>
      </c>
      <c r="AA3104">
        <v>78.209999999999994</v>
      </c>
      <c r="AB3104">
        <v>-3.21</v>
      </c>
      <c r="AC3104">
        <v>82.54</v>
      </c>
      <c r="AD3104" t="s">
        <v>41</v>
      </c>
      <c r="AF3104">
        <v>320</v>
      </c>
      <c r="AG3104">
        <v>320</v>
      </c>
      <c r="AH3104">
        <v>3.29</v>
      </c>
      <c r="AI3104">
        <v>3.29</v>
      </c>
      <c r="AJ3104">
        <v>0</v>
      </c>
      <c r="AK3104" t="s">
        <v>41</v>
      </c>
      <c r="AL3104" t="s">
        <v>41</v>
      </c>
      <c r="AM3104" t="s">
        <v>41</v>
      </c>
    </row>
    <row r="3105" spans="1:39" x14ac:dyDescent="0.3">
      <c r="A3105" t="s">
        <v>55</v>
      </c>
      <c r="B3105" t="s">
        <v>56</v>
      </c>
      <c r="C3105" t="s">
        <v>38</v>
      </c>
      <c r="D3105" t="s">
        <v>59</v>
      </c>
      <c r="E3105">
        <v>75</v>
      </c>
      <c r="F3105" t="s">
        <v>49</v>
      </c>
      <c r="G3105" t="s">
        <v>40</v>
      </c>
      <c r="H3105" t="s">
        <v>41</v>
      </c>
      <c r="J3105">
        <v>75.95</v>
      </c>
      <c r="K3105" t="s">
        <v>41</v>
      </c>
      <c r="L3105">
        <v>33446.14</v>
      </c>
      <c r="M3105" t="s">
        <v>41</v>
      </c>
      <c r="N3105" t="s">
        <v>41</v>
      </c>
      <c r="O3105">
        <v>1320</v>
      </c>
      <c r="P3105">
        <v>1335.94</v>
      </c>
      <c r="Q3105">
        <v>1340</v>
      </c>
      <c r="R3105">
        <v>4.9400000000000004</v>
      </c>
      <c r="S3105">
        <v>0.28000000000000003</v>
      </c>
      <c r="T3105">
        <v>56.07</v>
      </c>
      <c r="U3105">
        <v>1001</v>
      </c>
      <c r="V3105" t="s">
        <v>41</v>
      </c>
      <c r="W3105">
        <v>0.92</v>
      </c>
      <c r="X3105" t="s">
        <v>41</v>
      </c>
      <c r="Z3105">
        <v>75</v>
      </c>
      <c r="AA3105">
        <v>78.209999999999994</v>
      </c>
      <c r="AB3105">
        <v>-3.21</v>
      </c>
      <c r="AC3105">
        <v>82.37</v>
      </c>
      <c r="AD3105" t="s">
        <v>41</v>
      </c>
      <c r="AF3105">
        <v>320</v>
      </c>
      <c r="AG3105">
        <v>320</v>
      </c>
      <c r="AH3105">
        <v>3.29</v>
      </c>
      <c r="AI3105">
        <v>3.29</v>
      </c>
      <c r="AJ3105">
        <v>0</v>
      </c>
      <c r="AK3105" t="s">
        <v>41</v>
      </c>
      <c r="AL3105" t="s">
        <v>41</v>
      </c>
      <c r="AM3105" t="s">
        <v>41</v>
      </c>
    </row>
    <row r="3106" spans="1:39" x14ac:dyDescent="0.3">
      <c r="A3106" t="s">
        <v>55</v>
      </c>
      <c r="B3106" t="s">
        <v>56</v>
      </c>
      <c r="C3106" t="s">
        <v>38</v>
      </c>
      <c r="D3106" t="s">
        <v>59</v>
      </c>
      <c r="E3106">
        <v>75</v>
      </c>
      <c r="F3106" t="s">
        <v>39</v>
      </c>
      <c r="G3106" t="s">
        <v>40</v>
      </c>
      <c r="H3106" t="s">
        <v>41</v>
      </c>
      <c r="J3106">
        <v>75.91</v>
      </c>
      <c r="K3106" t="s">
        <v>41</v>
      </c>
      <c r="L3106">
        <v>33527.480000000003</v>
      </c>
      <c r="M3106" t="s">
        <v>41</v>
      </c>
      <c r="N3106" t="s">
        <v>41</v>
      </c>
      <c r="O3106">
        <v>1260</v>
      </c>
      <c r="P3106">
        <v>1276.1600000000001</v>
      </c>
      <c r="Q3106">
        <v>1280</v>
      </c>
      <c r="R3106">
        <v>5.16</v>
      </c>
      <c r="S3106">
        <v>0.3</v>
      </c>
      <c r="T3106">
        <v>59.57</v>
      </c>
      <c r="U3106">
        <v>1001</v>
      </c>
      <c r="V3106" t="s">
        <v>41</v>
      </c>
      <c r="W3106">
        <v>-0.28000000000000003</v>
      </c>
      <c r="X3106" t="s">
        <v>41</v>
      </c>
      <c r="Z3106">
        <v>75</v>
      </c>
      <c r="AA3106">
        <v>78.209999999999994</v>
      </c>
      <c r="AB3106">
        <v>-3.21</v>
      </c>
      <c r="AC3106">
        <v>82.79</v>
      </c>
      <c r="AD3106" t="s">
        <v>41</v>
      </c>
      <c r="AF3106">
        <v>330</v>
      </c>
      <c r="AG3106">
        <v>330</v>
      </c>
      <c r="AH3106">
        <v>3.29</v>
      </c>
      <c r="AI3106">
        <v>3.29</v>
      </c>
      <c r="AJ3106">
        <v>0</v>
      </c>
      <c r="AK3106" t="s">
        <v>41</v>
      </c>
      <c r="AL3106" t="s">
        <v>41</v>
      </c>
      <c r="AM3106" t="s">
        <v>41</v>
      </c>
    </row>
    <row r="3107" spans="1:39" x14ac:dyDescent="0.3">
      <c r="A3107" t="s">
        <v>55</v>
      </c>
      <c r="B3107" t="s">
        <v>56</v>
      </c>
      <c r="C3107" t="s">
        <v>38</v>
      </c>
      <c r="D3107" t="s">
        <v>59</v>
      </c>
      <c r="E3107">
        <v>75</v>
      </c>
      <c r="F3107" t="s">
        <v>43</v>
      </c>
      <c r="G3107" t="s">
        <v>40</v>
      </c>
      <c r="H3107" t="s">
        <v>41</v>
      </c>
      <c r="J3107">
        <v>75.91</v>
      </c>
      <c r="K3107" t="s">
        <v>41</v>
      </c>
      <c r="L3107">
        <v>33527.480000000003</v>
      </c>
      <c r="M3107" t="s">
        <v>41</v>
      </c>
      <c r="N3107" t="s">
        <v>41</v>
      </c>
      <c r="O3107">
        <v>1280</v>
      </c>
      <c r="P3107">
        <v>1295.92</v>
      </c>
      <c r="Q3107">
        <v>1300</v>
      </c>
      <c r="R3107">
        <v>4.92</v>
      </c>
      <c r="S3107">
        <v>0.25</v>
      </c>
      <c r="T3107">
        <v>60.58</v>
      </c>
      <c r="U3107">
        <v>1001</v>
      </c>
      <c r="V3107" t="s">
        <v>41</v>
      </c>
      <c r="W3107">
        <v>3.21</v>
      </c>
      <c r="X3107" t="s">
        <v>41</v>
      </c>
      <c r="Z3107">
        <v>75</v>
      </c>
      <c r="AA3107">
        <v>78.209999999999994</v>
      </c>
      <c r="AB3107">
        <v>-3.21</v>
      </c>
      <c r="AC3107">
        <v>82.21</v>
      </c>
      <c r="AD3107" t="s">
        <v>41</v>
      </c>
      <c r="AF3107">
        <v>330</v>
      </c>
      <c r="AG3107">
        <v>330</v>
      </c>
      <c r="AH3107">
        <v>3.29</v>
      </c>
      <c r="AI3107">
        <v>3.29</v>
      </c>
      <c r="AJ3107">
        <v>0</v>
      </c>
      <c r="AK3107" t="s">
        <v>41</v>
      </c>
      <c r="AL3107" t="s">
        <v>41</v>
      </c>
      <c r="AM3107" t="s">
        <v>41</v>
      </c>
    </row>
    <row r="3108" spans="1:39" x14ac:dyDescent="0.3">
      <c r="A3108" t="s">
        <v>55</v>
      </c>
      <c r="B3108" t="s">
        <v>56</v>
      </c>
      <c r="C3108" t="s">
        <v>38</v>
      </c>
      <c r="D3108" t="s">
        <v>59</v>
      </c>
      <c r="E3108">
        <v>75</v>
      </c>
      <c r="F3108" t="s">
        <v>44</v>
      </c>
      <c r="G3108" t="s">
        <v>40</v>
      </c>
      <c r="H3108" t="s">
        <v>41</v>
      </c>
      <c r="J3108">
        <v>75.91</v>
      </c>
      <c r="K3108" t="s">
        <v>41</v>
      </c>
      <c r="L3108">
        <v>33527.480000000003</v>
      </c>
      <c r="M3108" t="s">
        <v>41</v>
      </c>
      <c r="N3108" t="s">
        <v>41</v>
      </c>
      <c r="O3108">
        <v>1300</v>
      </c>
      <c r="P3108">
        <v>1316.26</v>
      </c>
      <c r="Q3108">
        <v>1320</v>
      </c>
      <c r="R3108">
        <v>5.26</v>
      </c>
      <c r="S3108">
        <v>0.27</v>
      </c>
      <c r="T3108">
        <v>54.9</v>
      </c>
      <c r="U3108">
        <v>1001</v>
      </c>
      <c r="V3108" t="s">
        <v>41</v>
      </c>
      <c r="W3108">
        <v>2.83</v>
      </c>
      <c r="X3108" t="s">
        <v>41</v>
      </c>
      <c r="Z3108">
        <v>75</v>
      </c>
      <c r="AA3108">
        <v>78.209999999999994</v>
      </c>
      <c r="AB3108">
        <v>-3.21</v>
      </c>
      <c r="AC3108">
        <v>82.62</v>
      </c>
      <c r="AD3108" t="s">
        <v>41</v>
      </c>
      <c r="AF3108">
        <v>330</v>
      </c>
      <c r="AG3108">
        <v>330</v>
      </c>
      <c r="AH3108">
        <v>3.29</v>
      </c>
      <c r="AI3108">
        <v>3.29</v>
      </c>
      <c r="AJ3108">
        <v>0</v>
      </c>
      <c r="AK3108" t="s">
        <v>41</v>
      </c>
      <c r="AL3108" t="s">
        <v>41</v>
      </c>
      <c r="AM3108" t="s">
        <v>41</v>
      </c>
    </row>
    <row r="3109" spans="1:39" x14ac:dyDescent="0.3">
      <c r="A3109" t="s">
        <v>55</v>
      </c>
      <c r="B3109" t="s">
        <v>56</v>
      </c>
      <c r="C3109" t="s">
        <v>38</v>
      </c>
      <c r="D3109" t="s">
        <v>59</v>
      </c>
      <c r="E3109">
        <v>75</v>
      </c>
      <c r="F3109" t="s">
        <v>45</v>
      </c>
      <c r="G3109" t="s">
        <v>40</v>
      </c>
      <c r="H3109" t="s">
        <v>41</v>
      </c>
      <c r="J3109">
        <v>75.91</v>
      </c>
      <c r="K3109" t="s">
        <v>41</v>
      </c>
      <c r="L3109">
        <v>33527.480000000003</v>
      </c>
      <c r="M3109" t="s">
        <v>41</v>
      </c>
      <c r="N3109" t="s">
        <v>41</v>
      </c>
      <c r="O3109">
        <v>1320</v>
      </c>
      <c r="P3109">
        <v>1335.98</v>
      </c>
      <c r="Q3109">
        <v>1340</v>
      </c>
      <c r="R3109">
        <v>4.9800000000000004</v>
      </c>
      <c r="S3109">
        <v>0.28000000000000003</v>
      </c>
      <c r="T3109">
        <v>56.15</v>
      </c>
      <c r="U3109">
        <v>1001</v>
      </c>
      <c r="V3109" t="s">
        <v>41</v>
      </c>
      <c r="W3109">
        <v>1.41</v>
      </c>
      <c r="X3109" t="s">
        <v>41</v>
      </c>
      <c r="Z3109">
        <v>75</v>
      </c>
      <c r="AA3109">
        <v>78.209999999999994</v>
      </c>
      <c r="AB3109">
        <v>-3.21</v>
      </c>
      <c r="AC3109">
        <v>82.46</v>
      </c>
      <c r="AD3109" t="s">
        <v>41</v>
      </c>
      <c r="AF3109">
        <v>330</v>
      </c>
      <c r="AG3109">
        <v>330</v>
      </c>
      <c r="AH3109">
        <v>3.29</v>
      </c>
      <c r="AI3109">
        <v>3.29</v>
      </c>
      <c r="AJ3109">
        <v>0</v>
      </c>
      <c r="AK3109" t="s">
        <v>41</v>
      </c>
      <c r="AL3109" t="s">
        <v>41</v>
      </c>
      <c r="AM3109" t="s">
        <v>41</v>
      </c>
    </row>
    <row r="3110" spans="1:39" x14ac:dyDescent="0.3">
      <c r="A3110" t="s">
        <v>55</v>
      </c>
      <c r="B3110" t="s">
        <v>56</v>
      </c>
      <c r="C3110" t="s">
        <v>38</v>
      </c>
      <c r="D3110" t="s">
        <v>59</v>
      </c>
      <c r="E3110">
        <v>75</v>
      </c>
      <c r="F3110" t="s">
        <v>46</v>
      </c>
      <c r="G3110" t="s">
        <v>40</v>
      </c>
      <c r="H3110" t="s">
        <v>41</v>
      </c>
      <c r="J3110">
        <v>75.91</v>
      </c>
      <c r="K3110" t="s">
        <v>41</v>
      </c>
      <c r="L3110">
        <v>33527.480000000003</v>
      </c>
      <c r="M3110" t="s">
        <v>41</v>
      </c>
      <c r="N3110" t="s">
        <v>41</v>
      </c>
      <c r="O3110">
        <v>1260</v>
      </c>
      <c r="P3110">
        <v>1276.1600000000001</v>
      </c>
      <c r="Q3110">
        <v>1280</v>
      </c>
      <c r="R3110">
        <v>5.16</v>
      </c>
      <c r="S3110">
        <v>0.3</v>
      </c>
      <c r="T3110">
        <v>59.57</v>
      </c>
      <c r="U3110">
        <v>1001</v>
      </c>
      <c r="V3110" t="s">
        <v>41</v>
      </c>
      <c r="W3110">
        <v>-2.4900000000000002</v>
      </c>
      <c r="X3110" t="s">
        <v>41</v>
      </c>
      <c r="Z3110">
        <v>75</v>
      </c>
      <c r="AA3110">
        <v>78.209999999999994</v>
      </c>
      <c r="AB3110">
        <v>-3.21</v>
      </c>
      <c r="AC3110">
        <v>82.79</v>
      </c>
      <c r="AD3110" t="s">
        <v>41</v>
      </c>
      <c r="AF3110">
        <v>330</v>
      </c>
      <c r="AG3110">
        <v>330</v>
      </c>
      <c r="AH3110">
        <v>3.29</v>
      </c>
      <c r="AI3110">
        <v>3.29</v>
      </c>
      <c r="AJ3110">
        <v>0</v>
      </c>
      <c r="AK3110" t="s">
        <v>41</v>
      </c>
      <c r="AL3110" t="s">
        <v>41</v>
      </c>
      <c r="AM3110" t="s">
        <v>41</v>
      </c>
    </row>
    <row r="3111" spans="1:39" x14ac:dyDescent="0.3">
      <c r="A3111" t="s">
        <v>55</v>
      </c>
      <c r="B3111" t="s">
        <v>56</v>
      </c>
      <c r="C3111" t="s">
        <v>38</v>
      </c>
      <c r="D3111" t="s">
        <v>59</v>
      </c>
      <c r="E3111">
        <v>75</v>
      </c>
      <c r="F3111" t="s">
        <v>47</v>
      </c>
      <c r="G3111" t="s">
        <v>40</v>
      </c>
      <c r="H3111" t="s">
        <v>41</v>
      </c>
      <c r="J3111">
        <v>75.91</v>
      </c>
      <c r="K3111" t="s">
        <v>41</v>
      </c>
      <c r="L3111">
        <v>33527.480000000003</v>
      </c>
      <c r="M3111" t="s">
        <v>41</v>
      </c>
      <c r="N3111" t="s">
        <v>41</v>
      </c>
      <c r="O3111">
        <v>1280</v>
      </c>
      <c r="P3111">
        <v>1295.92</v>
      </c>
      <c r="Q3111">
        <v>1300</v>
      </c>
      <c r="R3111">
        <v>4.92</v>
      </c>
      <c r="S3111">
        <v>0.25</v>
      </c>
      <c r="T3111">
        <v>60.58</v>
      </c>
      <c r="U3111">
        <v>1001</v>
      </c>
      <c r="V3111" t="s">
        <v>41</v>
      </c>
      <c r="W3111">
        <v>3.98</v>
      </c>
      <c r="X3111" t="s">
        <v>41</v>
      </c>
      <c r="Z3111">
        <v>75</v>
      </c>
      <c r="AA3111">
        <v>78.209999999999994</v>
      </c>
      <c r="AB3111">
        <v>-3.21</v>
      </c>
      <c r="AC3111">
        <v>82.21</v>
      </c>
      <c r="AD3111" t="s">
        <v>41</v>
      </c>
      <c r="AF3111">
        <v>330</v>
      </c>
      <c r="AG3111">
        <v>330</v>
      </c>
      <c r="AH3111">
        <v>3.29</v>
      </c>
      <c r="AI3111">
        <v>3.29</v>
      </c>
      <c r="AJ3111">
        <v>0</v>
      </c>
      <c r="AK3111" t="s">
        <v>41</v>
      </c>
      <c r="AL3111" t="s">
        <v>41</v>
      </c>
      <c r="AM3111" t="s">
        <v>41</v>
      </c>
    </row>
    <row r="3112" spans="1:39" x14ac:dyDescent="0.3">
      <c r="A3112" t="s">
        <v>55</v>
      </c>
      <c r="B3112" t="s">
        <v>56</v>
      </c>
      <c r="C3112" t="s">
        <v>38</v>
      </c>
      <c r="D3112" t="s">
        <v>59</v>
      </c>
      <c r="E3112">
        <v>75</v>
      </c>
      <c r="F3112" t="s">
        <v>48</v>
      </c>
      <c r="G3112" t="s">
        <v>40</v>
      </c>
      <c r="H3112" t="s">
        <v>41</v>
      </c>
      <c r="J3112">
        <v>75.91</v>
      </c>
      <c r="K3112" t="s">
        <v>41</v>
      </c>
      <c r="L3112">
        <v>33527.480000000003</v>
      </c>
      <c r="M3112" t="s">
        <v>41</v>
      </c>
      <c r="N3112" t="s">
        <v>41</v>
      </c>
      <c r="O3112">
        <v>1300</v>
      </c>
      <c r="P3112">
        <v>1316.26</v>
      </c>
      <c r="Q3112">
        <v>1320</v>
      </c>
      <c r="R3112">
        <v>5.26</v>
      </c>
      <c r="S3112">
        <v>0.27</v>
      </c>
      <c r="T3112">
        <v>54.9</v>
      </c>
      <c r="U3112">
        <v>1001</v>
      </c>
      <c r="V3112" t="s">
        <v>41</v>
      </c>
      <c r="W3112">
        <v>2.7</v>
      </c>
      <c r="X3112" t="s">
        <v>41</v>
      </c>
      <c r="Z3112">
        <v>75</v>
      </c>
      <c r="AA3112">
        <v>78.209999999999994</v>
      </c>
      <c r="AB3112">
        <v>-3.21</v>
      </c>
      <c r="AC3112">
        <v>82.62</v>
      </c>
      <c r="AD3112" t="s">
        <v>41</v>
      </c>
      <c r="AF3112">
        <v>330</v>
      </c>
      <c r="AG3112">
        <v>330</v>
      </c>
      <c r="AH3112">
        <v>3.29</v>
      </c>
      <c r="AI3112">
        <v>3.29</v>
      </c>
      <c r="AJ3112">
        <v>0</v>
      </c>
      <c r="AK3112" t="s">
        <v>41</v>
      </c>
      <c r="AL3112" t="s">
        <v>41</v>
      </c>
      <c r="AM3112" t="s">
        <v>41</v>
      </c>
    </row>
    <row r="3113" spans="1:39" x14ac:dyDescent="0.3">
      <c r="A3113" t="s">
        <v>55</v>
      </c>
      <c r="B3113" t="s">
        <v>56</v>
      </c>
      <c r="C3113" t="s">
        <v>38</v>
      </c>
      <c r="D3113" t="s">
        <v>59</v>
      </c>
      <c r="E3113">
        <v>75</v>
      </c>
      <c r="F3113" t="s">
        <v>49</v>
      </c>
      <c r="G3113" t="s">
        <v>40</v>
      </c>
      <c r="H3113" t="s">
        <v>41</v>
      </c>
      <c r="J3113">
        <v>75.91</v>
      </c>
      <c r="K3113" t="s">
        <v>41</v>
      </c>
      <c r="L3113">
        <v>33527.480000000003</v>
      </c>
      <c r="M3113" t="s">
        <v>41</v>
      </c>
      <c r="N3113" t="s">
        <v>41</v>
      </c>
      <c r="O3113">
        <v>1320</v>
      </c>
      <c r="P3113">
        <v>1335.98</v>
      </c>
      <c r="Q3113">
        <v>1340</v>
      </c>
      <c r="R3113">
        <v>4.9800000000000004</v>
      </c>
      <c r="S3113">
        <v>0.28000000000000003</v>
      </c>
      <c r="T3113">
        <v>56.15</v>
      </c>
      <c r="U3113">
        <v>1001</v>
      </c>
      <c r="V3113" t="s">
        <v>41</v>
      </c>
      <c r="W3113">
        <v>1.02</v>
      </c>
      <c r="X3113" t="s">
        <v>41</v>
      </c>
      <c r="Z3113">
        <v>75</v>
      </c>
      <c r="AA3113">
        <v>78.209999999999994</v>
      </c>
      <c r="AB3113">
        <v>-3.21</v>
      </c>
      <c r="AC3113">
        <v>82.46</v>
      </c>
      <c r="AD3113" t="s">
        <v>41</v>
      </c>
      <c r="AF3113">
        <v>330</v>
      </c>
      <c r="AG3113">
        <v>330</v>
      </c>
      <c r="AH3113">
        <v>3.29</v>
      </c>
      <c r="AI3113">
        <v>3.29</v>
      </c>
      <c r="AJ3113">
        <v>0</v>
      </c>
      <c r="AK3113" t="s">
        <v>41</v>
      </c>
      <c r="AL3113" t="s">
        <v>41</v>
      </c>
      <c r="AM3113" t="s">
        <v>41</v>
      </c>
    </row>
    <row r="3114" spans="1:39" x14ac:dyDescent="0.3">
      <c r="A3114" t="s">
        <v>55</v>
      </c>
      <c r="B3114" t="s">
        <v>56</v>
      </c>
      <c r="C3114" t="s">
        <v>38</v>
      </c>
      <c r="D3114" t="s">
        <v>59</v>
      </c>
      <c r="E3114">
        <v>75</v>
      </c>
      <c r="F3114" t="s">
        <v>39</v>
      </c>
      <c r="G3114" t="s">
        <v>40</v>
      </c>
      <c r="H3114" t="s">
        <v>41</v>
      </c>
      <c r="J3114">
        <v>76.5</v>
      </c>
      <c r="K3114" t="s">
        <v>41</v>
      </c>
      <c r="L3114">
        <v>33609.42</v>
      </c>
      <c r="M3114" t="s">
        <v>41</v>
      </c>
      <c r="N3114" t="s">
        <v>41</v>
      </c>
      <c r="O3114">
        <v>1260</v>
      </c>
      <c r="P3114">
        <v>1276.18</v>
      </c>
      <c r="Q3114">
        <v>1280</v>
      </c>
      <c r="R3114">
        <v>5.18</v>
      </c>
      <c r="S3114">
        <v>0.3</v>
      </c>
      <c r="T3114">
        <v>59.51</v>
      </c>
      <c r="U3114">
        <v>1001</v>
      </c>
      <c r="V3114" t="s">
        <v>41</v>
      </c>
      <c r="W3114">
        <v>-0.21</v>
      </c>
      <c r="X3114" t="s">
        <v>41</v>
      </c>
      <c r="Z3114">
        <v>75</v>
      </c>
      <c r="AA3114">
        <v>78.290000000000006</v>
      </c>
      <c r="AB3114">
        <v>-3.29</v>
      </c>
      <c r="AC3114">
        <v>82.96</v>
      </c>
      <c r="AD3114" t="s">
        <v>41</v>
      </c>
      <c r="AF3114">
        <v>340</v>
      </c>
      <c r="AG3114">
        <v>340</v>
      </c>
      <c r="AH3114">
        <v>3.29</v>
      </c>
      <c r="AI3114">
        <v>3.29</v>
      </c>
      <c r="AJ3114">
        <v>0</v>
      </c>
      <c r="AK3114" t="s">
        <v>41</v>
      </c>
      <c r="AL3114" t="s">
        <v>41</v>
      </c>
      <c r="AM3114" t="s">
        <v>41</v>
      </c>
    </row>
    <row r="3115" spans="1:39" x14ac:dyDescent="0.3">
      <c r="A3115" t="s">
        <v>55</v>
      </c>
      <c r="B3115" t="s">
        <v>56</v>
      </c>
      <c r="C3115" t="s">
        <v>38</v>
      </c>
      <c r="D3115" t="s">
        <v>59</v>
      </c>
      <c r="E3115">
        <v>75</v>
      </c>
      <c r="F3115" t="s">
        <v>43</v>
      </c>
      <c r="G3115" t="s">
        <v>40</v>
      </c>
      <c r="H3115" t="s">
        <v>41</v>
      </c>
      <c r="J3115">
        <v>76.5</v>
      </c>
      <c r="K3115" t="s">
        <v>41</v>
      </c>
      <c r="L3115">
        <v>33609.42</v>
      </c>
      <c r="M3115" t="s">
        <v>41</v>
      </c>
      <c r="N3115" t="s">
        <v>41</v>
      </c>
      <c r="O3115">
        <v>1280</v>
      </c>
      <c r="P3115">
        <v>1295.96</v>
      </c>
      <c r="Q3115">
        <v>1300</v>
      </c>
      <c r="R3115">
        <v>4.96</v>
      </c>
      <c r="S3115">
        <v>0.25</v>
      </c>
      <c r="T3115">
        <v>60.56</v>
      </c>
      <c r="U3115">
        <v>1001</v>
      </c>
      <c r="V3115" t="s">
        <v>41</v>
      </c>
      <c r="W3115">
        <v>3.28</v>
      </c>
      <c r="X3115" t="s">
        <v>41</v>
      </c>
      <c r="Z3115">
        <v>75</v>
      </c>
      <c r="AA3115">
        <v>78.290000000000006</v>
      </c>
      <c r="AB3115">
        <v>-3.29</v>
      </c>
      <c r="AC3115">
        <v>82.37</v>
      </c>
      <c r="AD3115" t="s">
        <v>41</v>
      </c>
      <c r="AF3115">
        <v>340</v>
      </c>
      <c r="AG3115">
        <v>340</v>
      </c>
      <c r="AH3115">
        <v>3.29</v>
      </c>
      <c r="AI3115">
        <v>3.29</v>
      </c>
      <c r="AJ3115">
        <v>0</v>
      </c>
      <c r="AK3115" t="s">
        <v>41</v>
      </c>
      <c r="AL3115" t="s">
        <v>41</v>
      </c>
      <c r="AM3115" t="s">
        <v>41</v>
      </c>
    </row>
    <row r="3116" spans="1:39" x14ac:dyDescent="0.3">
      <c r="A3116" t="s">
        <v>55</v>
      </c>
      <c r="B3116" t="s">
        <v>56</v>
      </c>
      <c r="C3116" t="s">
        <v>38</v>
      </c>
      <c r="D3116" t="s">
        <v>59</v>
      </c>
      <c r="E3116">
        <v>75</v>
      </c>
      <c r="F3116" t="s">
        <v>44</v>
      </c>
      <c r="G3116" t="s">
        <v>40</v>
      </c>
      <c r="H3116" t="s">
        <v>41</v>
      </c>
      <c r="J3116">
        <v>76.5</v>
      </c>
      <c r="K3116" t="s">
        <v>41</v>
      </c>
      <c r="L3116">
        <v>33609.42</v>
      </c>
      <c r="M3116" t="s">
        <v>41</v>
      </c>
      <c r="N3116" t="s">
        <v>41</v>
      </c>
      <c r="O3116">
        <v>1300</v>
      </c>
      <c r="P3116">
        <v>1316.3</v>
      </c>
      <c r="Q3116">
        <v>1320</v>
      </c>
      <c r="R3116">
        <v>5.3</v>
      </c>
      <c r="S3116">
        <v>0.28000000000000003</v>
      </c>
      <c r="T3116">
        <v>54.93</v>
      </c>
      <c r="U3116">
        <v>1001</v>
      </c>
      <c r="V3116" t="s">
        <v>41</v>
      </c>
      <c r="W3116">
        <v>2.91</v>
      </c>
      <c r="X3116" t="s">
        <v>41</v>
      </c>
      <c r="Z3116">
        <v>75</v>
      </c>
      <c r="AA3116">
        <v>78.290000000000006</v>
      </c>
      <c r="AB3116">
        <v>-3.29</v>
      </c>
      <c r="AC3116">
        <v>82.79</v>
      </c>
      <c r="AD3116" t="s">
        <v>41</v>
      </c>
      <c r="AF3116">
        <v>340</v>
      </c>
      <c r="AG3116">
        <v>340</v>
      </c>
      <c r="AH3116">
        <v>3.29</v>
      </c>
      <c r="AI3116">
        <v>3.29</v>
      </c>
      <c r="AJ3116">
        <v>0</v>
      </c>
      <c r="AK3116" t="s">
        <v>41</v>
      </c>
      <c r="AL3116" t="s">
        <v>41</v>
      </c>
      <c r="AM3116" t="s">
        <v>41</v>
      </c>
    </row>
    <row r="3117" spans="1:39" x14ac:dyDescent="0.3">
      <c r="A3117" t="s">
        <v>55</v>
      </c>
      <c r="B3117" t="s">
        <v>56</v>
      </c>
      <c r="C3117" t="s">
        <v>38</v>
      </c>
      <c r="D3117" t="s">
        <v>59</v>
      </c>
      <c r="E3117">
        <v>75</v>
      </c>
      <c r="F3117" t="s">
        <v>45</v>
      </c>
      <c r="G3117" t="s">
        <v>40</v>
      </c>
      <c r="H3117" t="s">
        <v>41</v>
      </c>
      <c r="J3117">
        <v>76.5</v>
      </c>
      <c r="K3117" t="s">
        <v>41</v>
      </c>
      <c r="L3117">
        <v>33609.42</v>
      </c>
      <c r="M3117" t="s">
        <v>41</v>
      </c>
      <c r="N3117" t="s">
        <v>41</v>
      </c>
      <c r="O3117">
        <v>1320</v>
      </c>
      <c r="P3117">
        <v>1336.02</v>
      </c>
      <c r="Q3117">
        <v>1340</v>
      </c>
      <c r="R3117">
        <v>5.0199999999999996</v>
      </c>
      <c r="S3117">
        <v>0.28999999999999998</v>
      </c>
      <c r="T3117">
        <v>56.02</v>
      </c>
      <c r="U3117">
        <v>1001</v>
      </c>
      <c r="V3117" t="s">
        <v>41</v>
      </c>
      <c r="W3117">
        <v>1.49</v>
      </c>
      <c r="X3117" t="s">
        <v>41</v>
      </c>
      <c r="Z3117">
        <v>75</v>
      </c>
      <c r="AA3117">
        <v>78.290000000000006</v>
      </c>
      <c r="AB3117">
        <v>-3.29</v>
      </c>
      <c r="AC3117">
        <v>82.71</v>
      </c>
      <c r="AD3117" t="s">
        <v>41</v>
      </c>
      <c r="AF3117">
        <v>340</v>
      </c>
      <c r="AG3117">
        <v>340</v>
      </c>
      <c r="AH3117">
        <v>3.29</v>
      </c>
      <c r="AI3117">
        <v>3.29</v>
      </c>
      <c r="AJ3117">
        <v>0</v>
      </c>
      <c r="AK3117" t="s">
        <v>41</v>
      </c>
      <c r="AL3117" t="s">
        <v>41</v>
      </c>
      <c r="AM3117" t="s">
        <v>41</v>
      </c>
    </row>
    <row r="3118" spans="1:39" x14ac:dyDescent="0.3">
      <c r="A3118" t="s">
        <v>55</v>
      </c>
      <c r="B3118" t="s">
        <v>56</v>
      </c>
      <c r="C3118" t="s">
        <v>38</v>
      </c>
      <c r="D3118" t="s">
        <v>59</v>
      </c>
      <c r="E3118">
        <v>75</v>
      </c>
      <c r="F3118" t="s">
        <v>46</v>
      </c>
      <c r="G3118" t="s">
        <v>40</v>
      </c>
      <c r="H3118" t="s">
        <v>41</v>
      </c>
      <c r="J3118">
        <v>76.5</v>
      </c>
      <c r="K3118" t="s">
        <v>41</v>
      </c>
      <c r="L3118">
        <v>33609.42</v>
      </c>
      <c r="M3118" t="s">
        <v>41</v>
      </c>
      <c r="N3118" t="s">
        <v>41</v>
      </c>
      <c r="O3118">
        <v>1260</v>
      </c>
      <c r="P3118">
        <v>1276.18</v>
      </c>
      <c r="Q3118">
        <v>1280</v>
      </c>
      <c r="R3118">
        <v>5.18</v>
      </c>
      <c r="S3118">
        <v>0.3</v>
      </c>
      <c r="T3118">
        <v>59.51</v>
      </c>
      <c r="U3118">
        <v>1001</v>
      </c>
      <c r="V3118" t="s">
        <v>41</v>
      </c>
      <c r="W3118">
        <v>-2.46</v>
      </c>
      <c r="X3118" t="s">
        <v>41</v>
      </c>
      <c r="Z3118">
        <v>75</v>
      </c>
      <c r="AA3118">
        <v>78.290000000000006</v>
      </c>
      <c r="AB3118">
        <v>-3.29</v>
      </c>
      <c r="AC3118">
        <v>82.96</v>
      </c>
      <c r="AD3118" t="s">
        <v>41</v>
      </c>
      <c r="AF3118">
        <v>340</v>
      </c>
      <c r="AG3118">
        <v>340</v>
      </c>
      <c r="AH3118">
        <v>3.29</v>
      </c>
      <c r="AI3118">
        <v>3.29</v>
      </c>
      <c r="AJ3118">
        <v>0</v>
      </c>
      <c r="AK3118" t="s">
        <v>41</v>
      </c>
      <c r="AL3118" t="s">
        <v>41</v>
      </c>
      <c r="AM3118" t="s">
        <v>41</v>
      </c>
    </row>
    <row r="3119" spans="1:39" x14ac:dyDescent="0.3">
      <c r="A3119" t="s">
        <v>55</v>
      </c>
      <c r="B3119" t="s">
        <v>56</v>
      </c>
      <c r="C3119" t="s">
        <v>38</v>
      </c>
      <c r="D3119" t="s">
        <v>59</v>
      </c>
      <c r="E3119">
        <v>75</v>
      </c>
      <c r="F3119" t="s">
        <v>47</v>
      </c>
      <c r="G3119" t="s">
        <v>40</v>
      </c>
      <c r="H3119" t="s">
        <v>41</v>
      </c>
      <c r="J3119">
        <v>76.5</v>
      </c>
      <c r="K3119" t="s">
        <v>41</v>
      </c>
      <c r="L3119">
        <v>33609.42</v>
      </c>
      <c r="M3119" t="s">
        <v>41</v>
      </c>
      <c r="N3119" t="s">
        <v>41</v>
      </c>
      <c r="O3119">
        <v>1280</v>
      </c>
      <c r="P3119">
        <v>1295.96</v>
      </c>
      <c r="Q3119">
        <v>1300</v>
      </c>
      <c r="R3119">
        <v>4.96</v>
      </c>
      <c r="S3119">
        <v>0.25</v>
      </c>
      <c r="T3119">
        <v>60.56</v>
      </c>
      <c r="U3119">
        <v>1001</v>
      </c>
      <c r="V3119" t="s">
        <v>41</v>
      </c>
      <c r="W3119">
        <v>4.04</v>
      </c>
      <c r="X3119" t="s">
        <v>41</v>
      </c>
      <c r="Z3119">
        <v>75</v>
      </c>
      <c r="AA3119">
        <v>78.290000000000006</v>
      </c>
      <c r="AB3119">
        <v>-3.29</v>
      </c>
      <c r="AC3119">
        <v>82.37</v>
      </c>
      <c r="AD3119" t="s">
        <v>41</v>
      </c>
      <c r="AF3119">
        <v>340</v>
      </c>
      <c r="AG3119">
        <v>340</v>
      </c>
      <c r="AH3119">
        <v>3.29</v>
      </c>
      <c r="AI3119">
        <v>3.29</v>
      </c>
      <c r="AJ3119">
        <v>0</v>
      </c>
      <c r="AK3119" t="s">
        <v>41</v>
      </c>
      <c r="AL3119" t="s">
        <v>41</v>
      </c>
      <c r="AM3119" t="s">
        <v>41</v>
      </c>
    </row>
    <row r="3120" spans="1:39" x14ac:dyDescent="0.3">
      <c r="A3120" t="s">
        <v>55</v>
      </c>
      <c r="B3120" t="s">
        <v>56</v>
      </c>
      <c r="C3120" t="s">
        <v>38</v>
      </c>
      <c r="D3120" t="s">
        <v>59</v>
      </c>
      <c r="E3120">
        <v>75</v>
      </c>
      <c r="F3120" t="s">
        <v>48</v>
      </c>
      <c r="G3120" t="s">
        <v>40</v>
      </c>
      <c r="H3120" t="s">
        <v>41</v>
      </c>
      <c r="J3120">
        <v>76.5</v>
      </c>
      <c r="K3120" t="s">
        <v>41</v>
      </c>
      <c r="L3120">
        <v>33609.42</v>
      </c>
      <c r="M3120" t="s">
        <v>41</v>
      </c>
      <c r="N3120" t="s">
        <v>41</v>
      </c>
      <c r="O3120">
        <v>1300</v>
      </c>
      <c r="P3120">
        <v>1316.3</v>
      </c>
      <c r="Q3120">
        <v>1320</v>
      </c>
      <c r="R3120">
        <v>5.3</v>
      </c>
      <c r="S3120">
        <v>0.28000000000000003</v>
      </c>
      <c r="T3120">
        <v>54.93</v>
      </c>
      <c r="U3120">
        <v>1001</v>
      </c>
      <c r="V3120" t="s">
        <v>41</v>
      </c>
      <c r="W3120">
        <v>2.76</v>
      </c>
      <c r="X3120" t="s">
        <v>41</v>
      </c>
      <c r="Z3120">
        <v>75</v>
      </c>
      <c r="AA3120">
        <v>78.290000000000006</v>
      </c>
      <c r="AB3120">
        <v>-3.29</v>
      </c>
      <c r="AC3120">
        <v>82.79</v>
      </c>
      <c r="AD3120" t="s">
        <v>41</v>
      </c>
      <c r="AF3120">
        <v>340</v>
      </c>
      <c r="AG3120">
        <v>340</v>
      </c>
      <c r="AH3120">
        <v>3.29</v>
      </c>
      <c r="AI3120">
        <v>3.29</v>
      </c>
      <c r="AJ3120">
        <v>0</v>
      </c>
      <c r="AK3120" t="s">
        <v>41</v>
      </c>
      <c r="AL3120" t="s">
        <v>41</v>
      </c>
      <c r="AM3120" t="s">
        <v>41</v>
      </c>
    </row>
    <row r="3121" spans="1:39" x14ac:dyDescent="0.3">
      <c r="A3121" t="s">
        <v>55</v>
      </c>
      <c r="B3121" t="s">
        <v>56</v>
      </c>
      <c r="C3121" t="s">
        <v>38</v>
      </c>
      <c r="D3121" t="s">
        <v>59</v>
      </c>
      <c r="E3121">
        <v>75</v>
      </c>
      <c r="F3121" t="s">
        <v>49</v>
      </c>
      <c r="G3121" t="s">
        <v>40</v>
      </c>
      <c r="H3121" t="s">
        <v>41</v>
      </c>
      <c r="J3121">
        <v>76.5</v>
      </c>
      <c r="K3121" t="s">
        <v>41</v>
      </c>
      <c r="L3121">
        <v>33609.42</v>
      </c>
      <c r="M3121" t="s">
        <v>41</v>
      </c>
      <c r="N3121" t="s">
        <v>41</v>
      </c>
      <c r="O3121">
        <v>1320</v>
      </c>
      <c r="P3121">
        <v>1336.02</v>
      </c>
      <c r="Q3121">
        <v>1340</v>
      </c>
      <c r="R3121">
        <v>5.0199999999999996</v>
      </c>
      <c r="S3121">
        <v>0.28999999999999998</v>
      </c>
      <c r="T3121">
        <v>56.02</v>
      </c>
      <c r="U3121">
        <v>1001</v>
      </c>
      <c r="V3121" t="s">
        <v>41</v>
      </c>
      <c r="W3121">
        <v>1.07</v>
      </c>
      <c r="X3121" t="s">
        <v>41</v>
      </c>
      <c r="Z3121">
        <v>75</v>
      </c>
      <c r="AA3121">
        <v>78.290000000000006</v>
      </c>
      <c r="AB3121">
        <v>-3.29</v>
      </c>
      <c r="AC3121">
        <v>82.71</v>
      </c>
      <c r="AD3121" t="s">
        <v>41</v>
      </c>
      <c r="AF3121">
        <v>340</v>
      </c>
      <c r="AG3121">
        <v>340</v>
      </c>
      <c r="AH3121">
        <v>3.29</v>
      </c>
      <c r="AI3121">
        <v>3.29</v>
      </c>
      <c r="AJ3121">
        <v>0</v>
      </c>
      <c r="AK3121" t="s">
        <v>41</v>
      </c>
      <c r="AL3121" t="s">
        <v>41</v>
      </c>
      <c r="AM3121" t="s">
        <v>41</v>
      </c>
    </row>
    <row r="3122" spans="1:39" x14ac:dyDescent="0.3">
      <c r="A3122" t="s">
        <v>55</v>
      </c>
      <c r="B3122" t="s">
        <v>56</v>
      </c>
      <c r="C3122" t="s">
        <v>38</v>
      </c>
      <c r="D3122" t="s">
        <v>59</v>
      </c>
      <c r="E3122">
        <v>75</v>
      </c>
      <c r="F3122" t="s">
        <v>39</v>
      </c>
      <c r="G3122" t="s">
        <v>40</v>
      </c>
      <c r="H3122" t="s">
        <v>41</v>
      </c>
      <c r="J3122">
        <v>76.22</v>
      </c>
      <c r="K3122" t="s">
        <v>41</v>
      </c>
      <c r="L3122">
        <v>33691.07</v>
      </c>
      <c r="M3122" t="s">
        <v>41</v>
      </c>
      <c r="N3122" t="s">
        <v>41</v>
      </c>
      <c r="O3122">
        <v>1260</v>
      </c>
      <c r="P3122">
        <v>1276.22</v>
      </c>
      <c r="Q3122">
        <v>1280</v>
      </c>
      <c r="R3122">
        <v>5.22</v>
      </c>
      <c r="S3122">
        <v>0.3</v>
      </c>
      <c r="T3122">
        <v>59.58</v>
      </c>
      <c r="U3122">
        <v>1001</v>
      </c>
      <c r="V3122" t="s">
        <v>41</v>
      </c>
      <c r="W3122">
        <v>-0.1</v>
      </c>
      <c r="X3122" t="s">
        <v>41</v>
      </c>
      <c r="Z3122">
        <v>74.989999999999995</v>
      </c>
      <c r="AA3122">
        <v>78.37</v>
      </c>
      <c r="AB3122">
        <v>-3.38</v>
      </c>
      <c r="AC3122">
        <v>83.04</v>
      </c>
      <c r="AD3122" t="s">
        <v>41</v>
      </c>
      <c r="AF3122">
        <v>350</v>
      </c>
      <c r="AG3122">
        <v>350</v>
      </c>
      <c r="AH3122">
        <v>3.29</v>
      </c>
      <c r="AI3122">
        <v>3.28</v>
      </c>
      <c r="AJ3122">
        <v>0.01</v>
      </c>
      <c r="AK3122" t="s">
        <v>41</v>
      </c>
      <c r="AL3122" t="s">
        <v>41</v>
      </c>
      <c r="AM3122" t="s">
        <v>41</v>
      </c>
    </row>
    <row r="3123" spans="1:39" x14ac:dyDescent="0.3">
      <c r="A3123" t="s">
        <v>55</v>
      </c>
      <c r="B3123" t="s">
        <v>56</v>
      </c>
      <c r="C3123" t="s">
        <v>38</v>
      </c>
      <c r="D3123" t="s">
        <v>59</v>
      </c>
      <c r="E3123">
        <v>75</v>
      </c>
      <c r="F3123" t="s">
        <v>43</v>
      </c>
      <c r="G3123" t="s">
        <v>40</v>
      </c>
      <c r="H3123" t="s">
        <v>41</v>
      </c>
      <c r="J3123">
        <v>76.22</v>
      </c>
      <c r="K3123" t="s">
        <v>41</v>
      </c>
      <c r="L3123">
        <v>33691.07</v>
      </c>
      <c r="M3123" t="s">
        <v>41</v>
      </c>
      <c r="N3123" t="s">
        <v>41</v>
      </c>
      <c r="O3123">
        <v>1280</v>
      </c>
      <c r="P3123">
        <v>1296</v>
      </c>
      <c r="Q3123">
        <v>1300</v>
      </c>
      <c r="R3123">
        <v>5</v>
      </c>
      <c r="S3123">
        <v>0.25</v>
      </c>
      <c r="T3123">
        <v>60.66</v>
      </c>
      <c r="U3123">
        <v>1001</v>
      </c>
      <c r="V3123" t="s">
        <v>41</v>
      </c>
      <c r="W3123">
        <v>3.35</v>
      </c>
      <c r="X3123" t="s">
        <v>41</v>
      </c>
      <c r="Z3123">
        <v>74.989999999999995</v>
      </c>
      <c r="AA3123">
        <v>78.37</v>
      </c>
      <c r="AB3123">
        <v>-3.38</v>
      </c>
      <c r="AC3123">
        <v>82.46</v>
      </c>
      <c r="AD3123" t="s">
        <v>41</v>
      </c>
      <c r="AF3123">
        <v>350</v>
      </c>
      <c r="AG3123">
        <v>350</v>
      </c>
      <c r="AH3123">
        <v>3.29</v>
      </c>
      <c r="AI3123">
        <v>3.28</v>
      </c>
      <c r="AJ3123">
        <v>0.01</v>
      </c>
      <c r="AK3123" t="s">
        <v>41</v>
      </c>
      <c r="AL3123" t="s">
        <v>41</v>
      </c>
      <c r="AM3123" t="s">
        <v>41</v>
      </c>
    </row>
    <row r="3124" spans="1:39" x14ac:dyDescent="0.3">
      <c r="A3124" t="s">
        <v>55</v>
      </c>
      <c r="B3124" t="s">
        <v>56</v>
      </c>
      <c r="C3124" t="s">
        <v>38</v>
      </c>
      <c r="D3124" t="s">
        <v>59</v>
      </c>
      <c r="E3124">
        <v>75</v>
      </c>
      <c r="F3124" t="s">
        <v>44</v>
      </c>
      <c r="G3124" t="s">
        <v>40</v>
      </c>
      <c r="H3124" t="s">
        <v>41</v>
      </c>
      <c r="J3124">
        <v>76.22</v>
      </c>
      <c r="K3124" t="s">
        <v>41</v>
      </c>
      <c r="L3124">
        <v>33691.07</v>
      </c>
      <c r="M3124" t="s">
        <v>41</v>
      </c>
      <c r="N3124" t="s">
        <v>41</v>
      </c>
      <c r="O3124">
        <v>1300</v>
      </c>
      <c r="P3124">
        <v>1316.34</v>
      </c>
      <c r="Q3124">
        <v>1320</v>
      </c>
      <c r="R3124">
        <v>5.34</v>
      </c>
      <c r="S3124">
        <v>0.28000000000000003</v>
      </c>
      <c r="T3124">
        <v>54.93</v>
      </c>
      <c r="U3124">
        <v>1001</v>
      </c>
      <c r="V3124" t="s">
        <v>41</v>
      </c>
      <c r="W3124">
        <v>3.03</v>
      </c>
      <c r="X3124" t="s">
        <v>41</v>
      </c>
      <c r="Z3124">
        <v>74.989999999999995</v>
      </c>
      <c r="AA3124">
        <v>78.37</v>
      </c>
      <c r="AB3124">
        <v>-3.38</v>
      </c>
      <c r="AC3124">
        <v>82.96</v>
      </c>
      <c r="AD3124" t="s">
        <v>41</v>
      </c>
      <c r="AF3124">
        <v>350</v>
      </c>
      <c r="AG3124">
        <v>350</v>
      </c>
      <c r="AH3124">
        <v>3.29</v>
      </c>
      <c r="AI3124">
        <v>3.28</v>
      </c>
      <c r="AJ3124">
        <v>0.01</v>
      </c>
      <c r="AK3124" t="s">
        <v>41</v>
      </c>
      <c r="AL3124" t="s">
        <v>41</v>
      </c>
      <c r="AM3124" t="s">
        <v>41</v>
      </c>
    </row>
    <row r="3125" spans="1:39" x14ac:dyDescent="0.3">
      <c r="A3125" t="s">
        <v>55</v>
      </c>
      <c r="B3125" t="s">
        <v>56</v>
      </c>
      <c r="C3125" t="s">
        <v>38</v>
      </c>
      <c r="D3125" t="s">
        <v>59</v>
      </c>
      <c r="E3125">
        <v>75</v>
      </c>
      <c r="F3125" t="s">
        <v>45</v>
      </c>
      <c r="G3125" t="s">
        <v>40</v>
      </c>
      <c r="H3125" t="s">
        <v>41</v>
      </c>
      <c r="J3125">
        <v>76.22</v>
      </c>
      <c r="K3125" t="s">
        <v>41</v>
      </c>
      <c r="L3125">
        <v>33691.07</v>
      </c>
      <c r="M3125" t="s">
        <v>41</v>
      </c>
      <c r="N3125" t="s">
        <v>41</v>
      </c>
      <c r="O3125">
        <v>1320</v>
      </c>
      <c r="P3125">
        <v>1336.06</v>
      </c>
      <c r="Q3125">
        <v>1340</v>
      </c>
      <c r="R3125">
        <v>5.0599999999999996</v>
      </c>
      <c r="S3125">
        <v>0.28999999999999998</v>
      </c>
      <c r="T3125">
        <v>56.3</v>
      </c>
      <c r="U3125">
        <v>1001</v>
      </c>
      <c r="V3125" t="s">
        <v>41</v>
      </c>
      <c r="W3125">
        <v>1.58</v>
      </c>
      <c r="X3125" t="s">
        <v>41</v>
      </c>
      <c r="Z3125">
        <v>74.989999999999995</v>
      </c>
      <c r="AA3125">
        <v>78.37</v>
      </c>
      <c r="AB3125">
        <v>-3.38</v>
      </c>
      <c r="AC3125">
        <v>82.79</v>
      </c>
      <c r="AD3125" t="s">
        <v>41</v>
      </c>
      <c r="AF3125">
        <v>350</v>
      </c>
      <c r="AG3125">
        <v>350</v>
      </c>
      <c r="AH3125">
        <v>3.29</v>
      </c>
      <c r="AI3125">
        <v>3.28</v>
      </c>
      <c r="AJ3125">
        <v>0.01</v>
      </c>
      <c r="AK3125" t="s">
        <v>41</v>
      </c>
      <c r="AL3125" t="s">
        <v>41</v>
      </c>
      <c r="AM3125" t="s">
        <v>41</v>
      </c>
    </row>
    <row r="3126" spans="1:39" x14ac:dyDescent="0.3">
      <c r="A3126" t="s">
        <v>55</v>
      </c>
      <c r="B3126" t="s">
        <v>56</v>
      </c>
      <c r="C3126" t="s">
        <v>38</v>
      </c>
      <c r="D3126" t="s">
        <v>59</v>
      </c>
      <c r="E3126">
        <v>75</v>
      </c>
      <c r="F3126" t="s">
        <v>46</v>
      </c>
      <c r="G3126" t="s">
        <v>40</v>
      </c>
      <c r="H3126" t="s">
        <v>41</v>
      </c>
      <c r="J3126">
        <v>76.22</v>
      </c>
      <c r="K3126" t="s">
        <v>41</v>
      </c>
      <c r="L3126">
        <v>33691.07</v>
      </c>
      <c r="M3126" t="s">
        <v>41</v>
      </c>
      <c r="N3126" t="s">
        <v>41</v>
      </c>
      <c r="O3126">
        <v>1260</v>
      </c>
      <c r="P3126">
        <v>1276.22</v>
      </c>
      <c r="Q3126">
        <v>1280</v>
      </c>
      <c r="R3126">
        <v>5.22</v>
      </c>
      <c r="S3126">
        <v>0.3</v>
      </c>
      <c r="T3126">
        <v>59.58</v>
      </c>
      <c r="U3126">
        <v>1001</v>
      </c>
      <c r="V3126" t="s">
        <v>41</v>
      </c>
      <c r="W3126">
        <v>-2.3199999999999998</v>
      </c>
      <c r="X3126" t="s">
        <v>41</v>
      </c>
      <c r="Z3126">
        <v>74.989999999999995</v>
      </c>
      <c r="AA3126">
        <v>78.37</v>
      </c>
      <c r="AB3126">
        <v>-3.38</v>
      </c>
      <c r="AC3126">
        <v>83.04</v>
      </c>
      <c r="AD3126" t="s">
        <v>41</v>
      </c>
      <c r="AF3126">
        <v>350</v>
      </c>
      <c r="AG3126">
        <v>350</v>
      </c>
      <c r="AH3126">
        <v>3.29</v>
      </c>
      <c r="AI3126">
        <v>3.28</v>
      </c>
      <c r="AJ3126">
        <v>0.01</v>
      </c>
      <c r="AK3126" t="s">
        <v>41</v>
      </c>
      <c r="AL3126" t="s">
        <v>41</v>
      </c>
      <c r="AM3126" t="s">
        <v>41</v>
      </c>
    </row>
    <row r="3127" spans="1:39" x14ac:dyDescent="0.3">
      <c r="A3127" t="s">
        <v>55</v>
      </c>
      <c r="B3127" t="s">
        <v>56</v>
      </c>
      <c r="C3127" t="s">
        <v>38</v>
      </c>
      <c r="D3127" t="s">
        <v>59</v>
      </c>
      <c r="E3127">
        <v>75</v>
      </c>
      <c r="F3127" t="s">
        <v>47</v>
      </c>
      <c r="G3127" t="s">
        <v>40</v>
      </c>
      <c r="H3127" t="s">
        <v>41</v>
      </c>
      <c r="J3127">
        <v>76.22</v>
      </c>
      <c r="K3127" t="s">
        <v>41</v>
      </c>
      <c r="L3127">
        <v>33691.07</v>
      </c>
      <c r="M3127" t="s">
        <v>41</v>
      </c>
      <c r="N3127" t="s">
        <v>41</v>
      </c>
      <c r="O3127">
        <v>1280</v>
      </c>
      <c r="P3127">
        <v>1296</v>
      </c>
      <c r="Q3127">
        <v>1300</v>
      </c>
      <c r="R3127">
        <v>5</v>
      </c>
      <c r="S3127">
        <v>0.25</v>
      </c>
      <c r="T3127">
        <v>60.66</v>
      </c>
      <c r="U3127">
        <v>1001</v>
      </c>
      <c r="V3127" t="s">
        <v>41</v>
      </c>
      <c r="W3127">
        <v>4.1100000000000003</v>
      </c>
      <c r="X3127" t="s">
        <v>41</v>
      </c>
      <c r="Z3127">
        <v>74.989999999999995</v>
      </c>
      <c r="AA3127">
        <v>78.37</v>
      </c>
      <c r="AB3127">
        <v>-3.38</v>
      </c>
      <c r="AC3127">
        <v>82.46</v>
      </c>
      <c r="AD3127" t="s">
        <v>41</v>
      </c>
      <c r="AF3127">
        <v>350</v>
      </c>
      <c r="AG3127">
        <v>350</v>
      </c>
      <c r="AH3127">
        <v>3.29</v>
      </c>
      <c r="AI3127">
        <v>3.28</v>
      </c>
      <c r="AJ3127">
        <v>0.01</v>
      </c>
      <c r="AK3127" t="s">
        <v>41</v>
      </c>
      <c r="AL3127" t="s">
        <v>41</v>
      </c>
      <c r="AM3127" t="s">
        <v>41</v>
      </c>
    </row>
    <row r="3128" spans="1:39" x14ac:dyDescent="0.3">
      <c r="A3128" t="s">
        <v>55</v>
      </c>
      <c r="B3128" t="s">
        <v>56</v>
      </c>
      <c r="C3128" t="s">
        <v>38</v>
      </c>
      <c r="D3128" t="s">
        <v>59</v>
      </c>
      <c r="E3128">
        <v>75</v>
      </c>
      <c r="F3128" t="s">
        <v>48</v>
      </c>
      <c r="G3128" t="s">
        <v>40</v>
      </c>
      <c r="H3128" t="s">
        <v>41</v>
      </c>
      <c r="J3128">
        <v>76.22</v>
      </c>
      <c r="K3128" t="s">
        <v>41</v>
      </c>
      <c r="L3128">
        <v>33691.07</v>
      </c>
      <c r="M3128" t="s">
        <v>41</v>
      </c>
      <c r="N3128" t="s">
        <v>41</v>
      </c>
      <c r="O3128">
        <v>1300</v>
      </c>
      <c r="P3128">
        <v>1316.34</v>
      </c>
      <c r="Q3128">
        <v>1320</v>
      </c>
      <c r="R3128">
        <v>5.34</v>
      </c>
      <c r="S3128">
        <v>0.28000000000000003</v>
      </c>
      <c r="T3128">
        <v>54.93</v>
      </c>
      <c r="U3128">
        <v>1001</v>
      </c>
      <c r="V3128" t="s">
        <v>41</v>
      </c>
      <c r="W3128">
        <v>2.89</v>
      </c>
      <c r="X3128" t="s">
        <v>41</v>
      </c>
      <c r="Z3128">
        <v>74.989999999999995</v>
      </c>
      <c r="AA3128">
        <v>78.37</v>
      </c>
      <c r="AB3128">
        <v>-3.38</v>
      </c>
      <c r="AC3128">
        <v>82.96</v>
      </c>
      <c r="AD3128" t="s">
        <v>41</v>
      </c>
      <c r="AF3128">
        <v>350</v>
      </c>
      <c r="AG3128">
        <v>350</v>
      </c>
      <c r="AH3128">
        <v>3.29</v>
      </c>
      <c r="AI3128">
        <v>3.28</v>
      </c>
      <c r="AJ3128">
        <v>0.01</v>
      </c>
      <c r="AK3128" t="s">
        <v>41</v>
      </c>
      <c r="AL3128" t="s">
        <v>41</v>
      </c>
      <c r="AM3128" t="s">
        <v>41</v>
      </c>
    </row>
    <row r="3129" spans="1:39" x14ac:dyDescent="0.3">
      <c r="A3129" t="s">
        <v>55</v>
      </c>
      <c r="B3129" t="s">
        <v>56</v>
      </c>
      <c r="C3129" t="s">
        <v>38</v>
      </c>
      <c r="D3129" t="s">
        <v>59</v>
      </c>
      <c r="E3129">
        <v>75</v>
      </c>
      <c r="F3129" t="s">
        <v>49</v>
      </c>
      <c r="G3129" t="s">
        <v>40</v>
      </c>
      <c r="H3129" t="s">
        <v>41</v>
      </c>
      <c r="J3129">
        <v>76.22</v>
      </c>
      <c r="K3129" t="s">
        <v>41</v>
      </c>
      <c r="L3129">
        <v>33691.07</v>
      </c>
      <c r="M3129" t="s">
        <v>41</v>
      </c>
      <c r="N3129" t="s">
        <v>41</v>
      </c>
      <c r="O3129">
        <v>1320</v>
      </c>
      <c r="P3129">
        <v>1336.06</v>
      </c>
      <c r="Q3129">
        <v>1340</v>
      </c>
      <c r="R3129">
        <v>5.0599999999999996</v>
      </c>
      <c r="S3129">
        <v>0.28999999999999998</v>
      </c>
      <c r="T3129">
        <v>56.3</v>
      </c>
      <c r="U3129">
        <v>1001</v>
      </c>
      <c r="V3129" t="s">
        <v>41</v>
      </c>
      <c r="W3129">
        <v>1.1599999999999999</v>
      </c>
      <c r="X3129" t="s">
        <v>41</v>
      </c>
      <c r="Z3129">
        <v>74.989999999999995</v>
      </c>
      <c r="AA3129">
        <v>78.37</v>
      </c>
      <c r="AB3129">
        <v>-3.38</v>
      </c>
      <c r="AC3129">
        <v>82.79</v>
      </c>
      <c r="AD3129" t="s">
        <v>41</v>
      </c>
      <c r="AF3129">
        <v>350</v>
      </c>
      <c r="AG3129">
        <v>350</v>
      </c>
      <c r="AH3129">
        <v>3.29</v>
      </c>
      <c r="AI3129">
        <v>3.28</v>
      </c>
      <c r="AJ3129">
        <v>0.01</v>
      </c>
      <c r="AK3129" t="s">
        <v>41</v>
      </c>
      <c r="AL3129" t="s">
        <v>41</v>
      </c>
      <c r="AM3129" t="s">
        <v>41</v>
      </c>
    </row>
    <row r="3130" spans="1:39" x14ac:dyDescent="0.3">
      <c r="A3130" t="s">
        <v>55</v>
      </c>
      <c r="B3130" t="s">
        <v>56</v>
      </c>
      <c r="C3130" t="s">
        <v>38</v>
      </c>
      <c r="D3130" t="s">
        <v>59</v>
      </c>
      <c r="E3130">
        <v>75</v>
      </c>
      <c r="F3130" t="s">
        <v>39</v>
      </c>
      <c r="G3130" t="s">
        <v>40</v>
      </c>
      <c r="H3130" t="s">
        <v>41</v>
      </c>
      <c r="J3130">
        <v>74.900000000000006</v>
      </c>
      <c r="K3130" t="s">
        <v>41</v>
      </c>
      <c r="L3130">
        <v>33771.410000000003</v>
      </c>
      <c r="M3130" t="s">
        <v>41</v>
      </c>
      <c r="N3130" t="s">
        <v>41</v>
      </c>
      <c r="O3130">
        <v>1260</v>
      </c>
      <c r="P3130">
        <v>1276.28</v>
      </c>
      <c r="Q3130">
        <v>1280</v>
      </c>
      <c r="R3130">
        <v>5.28</v>
      </c>
      <c r="S3130">
        <v>0.3</v>
      </c>
      <c r="T3130">
        <v>59.65</v>
      </c>
      <c r="U3130">
        <v>1001</v>
      </c>
      <c r="V3130" t="s">
        <v>41</v>
      </c>
      <c r="W3130">
        <v>-0.02</v>
      </c>
      <c r="X3130" t="s">
        <v>41</v>
      </c>
      <c r="Z3130">
        <v>75</v>
      </c>
      <c r="AA3130">
        <v>78.37</v>
      </c>
      <c r="AB3130">
        <v>-3.37</v>
      </c>
      <c r="AC3130">
        <v>83.21</v>
      </c>
      <c r="AD3130" t="s">
        <v>41</v>
      </c>
      <c r="AF3130">
        <v>360</v>
      </c>
      <c r="AG3130">
        <v>360</v>
      </c>
      <c r="AH3130">
        <v>3.29</v>
      </c>
      <c r="AI3130">
        <v>3.29</v>
      </c>
      <c r="AJ3130">
        <v>0</v>
      </c>
      <c r="AK3130" t="s">
        <v>41</v>
      </c>
      <c r="AL3130" t="s">
        <v>41</v>
      </c>
      <c r="AM3130" t="s">
        <v>41</v>
      </c>
    </row>
    <row r="3131" spans="1:39" x14ac:dyDescent="0.3">
      <c r="A3131" t="s">
        <v>55</v>
      </c>
      <c r="B3131" t="s">
        <v>56</v>
      </c>
      <c r="C3131" t="s">
        <v>38</v>
      </c>
      <c r="D3131" t="s">
        <v>59</v>
      </c>
      <c r="E3131">
        <v>75</v>
      </c>
      <c r="F3131" t="s">
        <v>43</v>
      </c>
      <c r="G3131" t="s">
        <v>40</v>
      </c>
      <c r="H3131" t="s">
        <v>41</v>
      </c>
      <c r="J3131">
        <v>74.900000000000006</v>
      </c>
      <c r="K3131" t="s">
        <v>41</v>
      </c>
      <c r="L3131">
        <v>33771.410000000003</v>
      </c>
      <c r="M3131" t="s">
        <v>41</v>
      </c>
      <c r="N3131" t="s">
        <v>41</v>
      </c>
      <c r="O3131">
        <v>1280</v>
      </c>
      <c r="P3131">
        <v>1296.04</v>
      </c>
      <c r="Q3131">
        <v>1300</v>
      </c>
      <c r="R3131">
        <v>5.04</v>
      </c>
      <c r="S3131">
        <v>0.25</v>
      </c>
      <c r="T3131">
        <v>60.65</v>
      </c>
      <c r="U3131">
        <v>1001</v>
      </c>
      <c r="V3131" t="s">
        <v>41</v>
      </c>
      <c r="W3131">
        <v>3.44</v>
      </c>
      <c r="X3131" t="s">
        <v>41</v>
      </c>
      <c r="Z3131">
        <v>75</v>
      </c>
      <c r="AA3131">
        <v>78.37</v>
      </c>
      <c r="AB3131">
        <v>-3.37</v>
      </c>
      <c r="AC3131">
        <v>82.54</v>
      </c>
      <c r="AD3131" t="s">
        <v>41</v>
      </c>
      <c r="AF3131">
        <v>360</v>
      </c>
      <c r="AG3131">
        <v>360</v>
      </c>
      <c r="AH3131">
        <v>3.29</v>
      </c>
      <c r="AI3131">
        <v>3.29</v>
      </c>
      <c r="AJ3131">
        <v>0</v>
      </c>
      <c r="AK3131" t="s">
        <v>41</v>
      </c>
      <c r="AL3131" t="s">
        <v>41</v>
      </c>
      <c r="AM3131" t="s">
        <v>41</v>
      </c>
    </row>
    <row r="3132" spans="1:39" x14ac:dyDescent="0.3">
      <c r="A3132" t="s">
        <v>55</v>
      </c>
      <c r="B3132" t="s">
        <v>56</v>
      </c>
      <c r="C3132" t="s">
        <v>38</v>
      </c>
      <c r="D3132" t="s">
        <v>59</v>
      </c>
      <c r="E3132">
        <v>75</v>
      </c>
      <c r="F3132" t="s">
        <v>44</v>
      </c>
      <c r="G3132" t="s">
        <v>40</v>
      </c>
      <c r="H3132" t="s">
        <v>41</v>
      </c>
      <c r="J3132">
        <v>74.900000000000006</v>
      </c>
      <c r="K3132" t="s">
        <v>41</v>
      </c>
      <c r="L3132">
        <v>33771.410000000003</v>
      </c>
      <c r="M3132" t="s">
        <v>41</v>
      </c>
      <c r="N3132" t="s">
        <v>41</v>
      </c>
      <c r="O3132">
        <v>1300</v>
      </c>
      <c r="P3132">
        <v>1316.4</v>
      </c>
      <c r="Q3132">
        <v>1320</v>
      </c>
      <c r="R3132">
        <v>5.4</v>
      </c>
      <c r="S3132">
        <v>0.28000000000000003</v>
      </c>
      <c r="T3132">
        <v>54.95</v>
      </c>
      <c r="U3132">
        <v>1001</v>
      </c>
      <c r="V3132" t="s">
        <v>41</v>
      </c>
      <c r="W3132">
        <v>3.15</v>
      </c>
      <c r="X3132" t="s">
        <v>41</v>
      </c>
      <c r="Z3132">
        <v>75</v>
      </c>
      <c r="AA3132">
        <v>78.37</v>
      </c>
      <c r="AB3132">
        <v>-3.37</v>
      </c>
      <c r="AC3132">
        <v>82.96</v>
      </c>
      <c r="AD3132" t="s">
        <v>41</v>
      </c>
      <c r="AF3132">
        <v>360</v>
      </c>
      <c r="AG3132">
        <v>360</v>
      </c>
      <c r="AH3132">
        <v>3.29</v>
      </c>
      <c r="AI3132">
        <v>3.29</v>
      </c>
      <c r="AJ3132">
        <v>0</v>
      </c>
      <c r="AK3132" t="s">
        <v>41</v>
      </c>
      <c r="AL3132" t="s">
        <v>41</v>
      </c>
      <c r="AM3132" t="s">
        <v>41</v>
      </c>
    </row>
    <row r="3133" spans="1:39" x14ac:dyDescent="0.3">
      <c r="A3133" t="s">
        <v>55</v>
      </c>
      <c r="B3133" t="s">
        <v>56</v>
      </c>
      <c r="C3133" t="s">
        <v>38</v>
      </c>
      <c r="D3133" t="s">
        <v>59</v>
      </c>
      <c r="E3133">
        <v>75</v>
      </c>
      <c r="F3133" t="s">
        <v>45</v>
      </c>
      <c r="G3133" t="s">
        <v>40</v>
      </c>
      <c r="H3133" t="s">
        <v>41</v>
      </c>
      <c r="J3133">
        <v>74.900000000000006</v>
      </c>
      <c r="K3133" t="s">
        <v>41</v>
      </c>
      <c r="L3133">
        <v>33771.410000000003</v>
      </c>
      <c r="M3133" t="s">
        <v>41</v>
      </c>
      <c r="N3133" t="s">
        <v>41</v>
      </c>
      <c r="O3133">
        <v>1320</v>
      </c>
      <c r="P3133">
        <v>1336.12</v>
      </c>
      <c r="Q3133">
        <v>1340</v>
      </c>
      <c r="R3133">
        <v>5.12</v>
      </c>
      <c r="S3133">
        <v>0.28999999999999998</v>
      </c>
      <c r="T3133">
        <v>56.25</v>
      </c>
      <c r="U3133">
        <v>1001</v>
      </c>
      <c r="V3133" t="s">
        <v>41</v>
      </c>
      <c r="W3133">
        <v>1.61</v>
      </c>
      <c r="X3133" t="s">
        <v>41</v>
      </c>
      <c r="Z3133">
        <v>75</v>
      </c>
      <c r="AA3133">
        <v>78.37</v>
      </c>
      <c r="AB3133">
        <v>-3.37</v>
      </c>
      <c r="AC3133">
        <v>82.87</v>
      </c>
      <c r="AD3133" t="s">
        <v>41</v>
      </c>
      <c r="AF3133">
        <v>360</v>
      </c>
      <c r="AG3133">
        <v>360</v>
      </c>
      <c r="AH3133">
        <v>3.29</v>
      </c>
      <c r="AI3133">
        <v>3.29</v>
      </c>
      <c r="AJ3133">
        <v>0</v>
      </c>
      <c r="AK3133" t="s">
        <v>41</v>
      </c>
      <c r="AL3133" t="s">
        <v>41</v>
      </c>
      <c r="AM3133" t="s">
        <v>41</v>
      </c>
    </row>
    <row r="3134" spans="1:39" x14ac:dyDescent="0.3">
      <c r="A3134" t="s">
        <v>55</v>
      </c>
      <c r="B3134" t="s">
        <v>56</v>
      </c>
      <c r="C3134" t="s">
        <v>38</v>
      </c>
      <c r="D3134" t="s">
        <v>59</v>
      </c>
      <c r="E3134">
        <v>75</v>
      </c>
      <c r="F3134" t="s">
        <v>46</v>
      </c>
      <c r="G3134" t="s">
        <v>40</v>
      </c>
      <c r="H3134" t="s">
        <v>41</v>
      </c>
      <c r="J3134">
        <v>74.900000000000006</v>
      </c>
      <c r="K3134" t="s">
        <v>41</v>
      </c>
      <c r="L3134">
        <v>33771.410000000003</v>
      </c>
      <c r="M3134" t="s">
        <v>41</v>
      </c>
      <c r="N3134" t="s">
        <v>41</v>
      </c>
      <c r="O3134">
        <v>1260</v>
      </c>
      <c r="P3134">
        <v>1276.28</v>
      </c>
      <c r="Q3134">
        <v>1280</v>
      </c>
      <c r="R3134">
        <v>5.28</v>
      </c>
      <c r="S3134">
        <v>0.3</v>
      </c>
      <c r="T3134">
        <v>59.65</v>
      </c>
      <c r="U3134">
        <v>1001</v>
      </c>
      <c r="V3134" t="s">
        <v>41</v>
      </c>
      <c r="W3134">
        <v>-2.23</v>
      </c>
      <c r="X3134" t="s">
        <v>41</v>
      </c>
      <c r="Z3134">
        <v>75</v>
      </c>
      <c r="AA3134">
        <v>78.37</v>
      </c>
      <c r="AB3134">
        <v>-3.37</v>
      </c>
      <c r="AC3134">
        <v>83.21</v>
      </c>
      <c r="AD3134" t="s">
        <v>41</v>
      </c>
      <c r="AF3134">
        <v>360</v>
      </c>
      <c r="AG3134">
        <v>360</v>
      </c>
      <c r="AH3134">
        <v>3.29</v>
      </c>
      <c r="AI3134">
        <v>3.29</v>
      </c>
      <c r="AJ3134">
        <v>0</v>
      </c>
      <c r="AK3134" t="s">
        <v>41</v>
      </c>
      <c r="AL3134" t="s">
        <v>41</v>
      </c>
      <c r="AM3134" t="s">
        <v>41</v>
      </c>
    </row>
    <row r="3135" spans="1:39" x14ac:dyDescent="0.3">
      <c r="A3135" t="s">
        <v>55</v>
      </c>
      <c r="B3135" t="s">
        <v>56</v>
      </c>
      <c r="C3135" t="s">
        <v>38</v>
      </c>
      <c r="D3135" t="s">
        <v>59</v>
      </c>
      <c r="E3135">
        <v>75</v>
      </c>
      <c r="F3135" t="s">
        <v>47</v>
      </c>
      <c r="G3135" t="s">
        <v>40</v>
      </c>
      <c r="H3135" t="s">
        <v>41</v>
      </c>
      <c r="J3135">
        <v>74.900000000000006</v>
      </c>
      <c r="K3135" t="s">
        <v>41</v>
      </c>
      <c r="L3135">
        <v>33771.410000000003</v>
      </c>
      <c r="M3135" t="s">
        <v>41</v>
      </c>
      <c r="N3135" t="s">
        <v>41</v>
      </c>
      <c r="O3135">
        <v>1280</v>
      </c>
      <c r="P3135">
        <v>1296.04</v>
      </c>
      <c r="Q3135">
        <v>1300</v>
      </c>
      <c r="R3135">
        <v>5.04</v>
      </c>
      <c r="S3135">
        <v>0.25</v>
      </c>
      <c r="T3135">
        <v>60.65</v>
      </c>
      <c r="U3135">
        <v>1001</v>
      </c>
      <c r="V3135" t="s">
        <v>41</v>
      </c>
      <c r="W3135">
        <v>4.18</v>
      </c>
      <c r="X3135" t="s">
        <v>41</v>
      </c>
      <c r="Z3135">
        <v>75</v>
      </c>
      <c r="AA3135">
        <v>78.37</v>
      </c>
      <c r="AB3135">
        <v>-3.37</v>
      </c>
      <c r="AC3135">
        <v>82.54</v>
      </c>
      <c r="AD3135" t="s">
        <v>41</v>
      </c>
      <c r="AF3135">
        <v>360</v>
      </c>
      <c r="AG3135">
        <v>360</v>
      </c>
      <c r="AH3135">
        <v>3.29</v>
      </c>
      <c r="AI3135">
        <v>3.29</v>
      </c>
      <c r="AJ3135">
        <v>0</v>
      </c>
      <c r="AK3135" t="s">
        <v>41</v>
      </c>
      <c r="AL3135" t="s">
        <v>41</v>
      </c>
      <c r="AM3135" t="s">
        <v>41</v>
      </c>
    </row>
    <row r="3136" spans="1:39" x14ac:dyDescent="0.3">
      <c r="A3136" t="s">
        <v>55</v>
      </c>
      <c r="B3136" t="s">
        <v>56</v>
      </c>
      <c r="C3136" t="s">
        <v>38</v>
      </c>
      <c r="D3136" t="s">
        <v>59</v>
      </c>
      <c r="E3136">
        <v>75</v>
      </c>
      <c r="F3136" t="s">
        <v>48</v>
      </c>
      <c r="G3136" t="s">
        <v>40</v>
      </c>
      <c r="H3136" t="s">
        <v>41</v>
      </c>
      <c r="J3136">
        <v>74.900000000000006</v>
      </c>
      <c r="K3136" t="s">
        <v>41</v>
      </c>
      <c r="L3136">
        <v>33771.410000000003</v>
      </c>
      <c r="M3136" t="s">
        <v>41</v>
      </c>
      <c r="N3136" t="s">
        <v>41</v>
      </c>
      <c r="O3136">
        <v>1300</v>
      </c>
      <c r="P3136">
        <v>1316.4</v>
      </c>
      <c r="Q3136">
        <v>1320</v>
      </c>
      <c r="R3136">
        <v>5.4</v>
      </c>
      <c r="S3136">
        <v>0.28000000000000003</v>
      </c>
      <c r="T3136">
        <v>54.95</v>
      </c>
      <c r="U3136">
        <v>1001</v>
      </c>
      <c r="V3136" t="s">
        <v>41</v>
      </c>
      <c r="W3136">
        <v>2.98</v>
      </c>
      <c r="X3136" t="s">
        <v>41</v>
      </c>
      <c r="Z3136">
        <v>75</v>
      </c>
      <c r="AA3136">
        <v>78.37</v>
      </c>
      <c r="AB3136">
        <v>-3.37</v>
      </c>
      <c r="AC3136">
        <v>82.96</v>
      </c>
      <c r="AD3136" t="s">
        <v>41</v>
      </c>
      <c r="AF3136">
        <v>360</v>
      </c>
      <c r="AG3136">
        <v>360</v>
      </c>
      <c r="AH3136">
        <v>3.29</v>
      </c>
      <c r="AI3136">
        <v>3.29</v>
      </c>
      <c r="AJ3136">
        <v>0</v>
      </c>
      <c r="AK3136" t="s">
        <v>41</v>
      </c>
      <c r="AL3136" t="s">
        <v>41</v>
      </c>
      <c r="AM3136" t="s">
        <v>41</v>
      </c>
    </row>
    <row r="3137" spans="1:39" x14ac:dyDescent="0.3">
      <c r="A3137" t="s">
        <v>55</v>
      </c>
      <c r="B3137" t="s">
        <v>56</v>
      </c>
      <c r="C3137" t="s">
        <v>38</v>
      </c>
      <c r="D3137" t="s">
        <v>59</v>
      </c>
      <c r="E3137">
        <v>75</v>
      </c>
      <c r="F3137" t="s">
        <v>49</v>
      </c>
      <c r="G3137" t="s">
        <v>40</v>
      </c>
      <c r="H3137" t="s">
        <v>41</v>
      </c>
      <c r="J3137">
        <v>74.900000000000006</v>
      </c>
      <c r="K3137" t="s">
        <v>41</v>
      </c>
      <c r="L3137">
        <v>33771.410000000003</v>
      </c>
      <c r="M3137" t="s">
        <v>41</v>
      </c>
      <c r="N3137" t="s">
        <v>41</v>
      </c>
      <c r="O3137">
        <v>1320</v>
      </c>
      <c r="P3137">
        <v>1336.12</v>
      </c>
      <c r="Q3137">
        <v>1340</v>
      </c>
      <c r="R3137">
        <v>5.12</v>
      </c>
      <c r="S3137">
        <v>0.28999999999999998</v>
      </c>
      <c r="T3137">
        <v>56.25</v>
      </c>
      <c r="U3137">
        <v>1001</v>
      </c>
      <c r="V3137" t="s">
        <v>41</v>
      </c>
      <c r="W3137">
        <v>1.24</v>
      </c>
      <c r="X3137" t="s">
        <v>41</v>
      </c>
      <c r="Z3137">
        <v>75</v>
      </c>
      <c r="AA3137">
        <v>78.37</v>
      </c>
      <c r="AB3137">
        <v>-3.37</v>
      </c>
      <c r="AC3137">
        <v>82.87</v>
      </c>
      <c r="AD3137" t="s">
        <v>41</v>
      </c>
      <c r="AF3137">
        <v>360</v>
      </c>
      <c r="AG3137">
        <v>360</v>
      </c>
      <c r="AH3137">
        <v>3.29</v>
      </c>
      <c r="AI3137">
        <v>3.29</v>
      </c>
      <c r="AJ3137">
        <v>0</v>
      </c>
      <c r="AK3137" t="s">
        <v>41</v>
      </c>
      <c r="AL3137" t="s">
        <v>41</v>
      </c>
      <c r="AM3137" t="s">
        <v>41</v>
      </c>
    </row>
    <row r="3138" spans="1:39" x14ac:dyDescent="0.3">
      <c r="A3138" t="s">
        <v>55</v>
      </c>
      <c r="B3138" t="s">
        <v>56</v>
      </c>
      <c r="C3138" t="s">
        <v>38</v>
      </c>
      <c r="D3138" t="s">
        <v>59</v>
      </c>
      <c r="E3138">
        <v>75</v>
      </c>
      <c r="F3138" t="s">
        <v>39</v>
      </c>
      <c r="G3138" t="s">
        <v>40</v>
      </c>
      <c r="H3138" t="s">
        <v>41</v>
      </c>
      <c r="J3138">
        <v>75.150000000000006</v>
      </c>
      <c r="K3138" t="s">
        <v>41</v>
      </c>
      <c r="L3138">
        <v>33851.99</v>
      </c>
      <c r="M3138" t="s">
        <v>41</v>
      </c>
      <c r="N3138" t="s">
        <v>41</v>
      </c>
      <c r="O3138">
        <v>1260</v>
      </c>
      <c r="P3138">
        <v>1276.3</v>
      </c>
      <c r="Q3138">
        <v>1280</v>
      </c>
      <c r="R3138">
        <v>5.3</v>
      </c>
      <c r="S3138">
        <v>0.3</v>
      </c>
      <c r="T3138">
        <v>59.76</v>
      </c>
      <c r="U3138">
        <v>1001</v>
      </c>
      <c r="V3138" t="s">
        <v>41</v>
      </c>
      <c r="W3138">
        <v>7.0000000000000007E-2</v>
      </c>
      <c r="X3138" t="s">
        <v>41</v>
      </c>
      <c r="Z3138">
        <v>75</v>
      </c>
      <c r="AA3138">
        <v>78.37</v>
      </c>
      <c r="AB3138">
        <v>-3.37</v>
      </c>
      <c r="AC3138">
        <v>83.3</v>
      </c>
      <c r="AD3138" t="s">
        <v>41</v>
      </c>
      <c r="AF3138">
        <v>370</v>
      </c>
      <c r="AG3138">
        <v>370</v>
      </c>
      <c r="AH3138">
        <v>3.29</v>
      </c>
      <c r="AI3138">
        <v>3.29</v>
      </c>
      <c r="AJ3138">
        <v>0</v>
      </c>
      <c r="AK3138" t="s">
        <v>41</v>
      </c>
      <c r="AL3138" t="s">
        <v>41</v>
      </c>
      <c r="AM3138" t="s">
        <v>41</v>
      </c>
    </row>
    <row r="3139" spans="1:39" x14ac:dyDescent="0.3">
      <c r="A3139" t="s">
        <v>55</v>
      </c>
      <c r="B3139" t="s">
        <v>56</v>
      </c>
      <c r="C3139" t="s">
        <v>38</v>
      </c>
      <c r="D3139" t="s">
        <v>59</v>
      </c>
      <c r="E3139">
        <v>75</v>
      </c>
      <c r="F3139" t="s">
        <v>43</v>
      </c>
      <c r="G3139" t="s">
        <v>40</v>
      </c>
      <c r="H3139" t="s">
        <v>41</v>
      </c>
      <c r="J3139">
        <v>75.150000000000006</v>
      </c>
      <c r="K3139" t="s">
        <v>41</v>
      </c>
      <c r="L3139">
        <v>33851.99</v>
      </c>
      <c r="M3139" t="s">
        <v>41</v>
      </c>
      <c r="N3139" t="s">
        <v>41</v>
      </c>
      <c r="O3139">
        <v>1280</v>
      </c>
      <c r="P3139">
        <v>1296.08</v>
      </c>
      <c r="Q3139">
        <v>1300</v>
      </c>
      <c r="R3139">
        <v>5.08</v>
      </c>
      <c r="S3139">
        <v>0.25</v>
      </c>
      <c r="T3139">
        <v>60.73</v>
      </c>
      <c r="U3139">
        <v>1001</v>
      </c>
      <c r="V3139" t="s">
        <v>41</v>
      </c>
      <c r="W3139">
        <v>3.52</v>
      </c>
      <c r="X3139" t="s">
        <v>41</v>
      </c>
      <c r="Z3139">
        <v>75</v>
      </c>
      <c r="AA3139">
        <v>78.37</v>
      </c>
      <c r="AB3139">
        <v>-3.37</v>
      </c>
      <c r="AC3139">
        <v>82.71</v>
      </c>
      <c r="AD3139" t="s">
        <v>41</v>
      </c>
      <c r="AF3139">
        <v>370</v>
      </c>
      <c r="AG3139">
        <v>370</v>
      </c>
      <c r="AH3139">
        <v>3.29</v>
      </c>
      <c r="AI3139">
        <v>3.29</v>
      </c>
      <c r="AJ3139">
        <v>0</v>
      </c>
      <c r="AK3139" t="s">
        <v>41</v>
      </c>
      <c r="AL3139" t="s">
        <v>41</v>
      </c>
      <c r="AM3139" t="s">
        <v>41</v>
      </c>
    </row>
    <row r="3140" spans="1:39" x14ac:dyDescent="0.3">
      <c r="A3140" t="s">
        <v>55</v>
      </c>
      <c r="B3140" t="s">
        <v>56</v>
      </c>
      <c r="C3140" t="s">
        <v>38</v>
      </c>
      <c r="D3140" t="s">
        <v>59</v>
      </c>
      <c r="E3140">
        <v>75</v>
      </c>
      <c r="F3140" t="s">
        <v>44</v>
      </c>
      <c r="G3140" t="s">
        <v>40</v>
      </c>
      <c r="H3140" t="s">
        <v>41</v>
      </c>
      <c r="J3140">
        <v>75.150000000000006</v>
      </c>
      <c r="K3140" t="s">
        <v>41</v>
      </c>
      <c r="L3140">
        <v>33851.99</v>
      </c>
      <c r="M3140" t="s">
        <v>41</v>
      </c>
      <c r="N3140" t="s">
        <v>41</v>
      </c>
      <c r="O3140">
        <v>1300</v>
      </c>
      <c r="P3140">
        <v>1316.42</v>
      </c>
      <c r="Q3140">
        <v>1320</v>
      </c>
      <c r="R3140">
        <v>5.42</v>
      </c>
      <c r="S3140">
        <v>0.28000000000000003</v>
      </c>
      <c r="T3140">
        <v>55.11</v>
      </c>
      <c r="U3140">
        <v>1001</v>
      </c>
      <c r="V3140" t="s">
        <v>41</v>
      </c>
      <c r="W3140">
        <v>3.26</v>
      </c>
      <c r="X3140" t="s">
        <v>41</v>
      </c>
      <c r="Z3140">
        <v>75</v>
      </c>
      <c r="AA3140">
        <v>78.37</v>
      </c>
      <c r="AB3140">
        <v>-3.37</v>
      </c>
      <c r="AC3140">
        <v>83.13</v>
      </c>
      <c r="AD3140" t="s">
        <v>41</v>
      </c>
      <c r="AF3140">
        <v>370</v>
      </c>
      <c r="AG3140">
        <v>370</v>
      </c>
      <c r="AH3140">
        <v>3.29</v>
      </c>
      <c r="AI3140">
        <v>3.29</v>
      </c>
      <c r="AJ3140">
        <v>0</v>
      </c>
      <c r="AK3140" t="s">
        <v>41</v>
      </c>
      <c r="AL3140" t="s">
        <v>41</v>
      </c>
      <c r="AM3140" t="s">
        <v>41</v>
      </c>
    </row>
    <row r="3141" spans="1:39" x14ac:dyDescent="0.3">
      <c r="A3141" t="s">
        <v>55</v>
      </c>
      <c r="B3141" t="s">
        <v>56</v>
      </c>
      <c r="C3141" t="s">
        <v>38</v>
      </c>
      <c r="D3141" t="s">
        <v>59</v>
      </c>
      <c r="E3141">
        <v>75</v>
      </c>
      <c r="F3141" t="s">
        <v>45</v>
      </c>
      <c r="G3141" t="s">
        <v>40</v>
      </c>
      <c r="H3141" t="s">
        <v>41</v>
      </c>
      <c r="J3141">
        <v>75.150000000000006</v>
      </c>
      <c r="K3141" t="s">
        <v>41</v>
      </c>
      <c r="L3141">
        <v>33851.99</v>
      </c>
      <c r="M3141" t="s">
        <v>41</v>
      </c>
      <c r="N3141" t="s">
        <v>41</v>
      </c>
      <c r="O3141">
        <v>1320</v>
      </c>
      <c r="P3141">
        <v>1336.16</v>
      </c>
      <c r="Q3141">
        <v>1340</v>
      </c>
      <c r="R3141">
        <v>5.16</v>
      </c>
      <c r="S3141">
        <v>0.28999999999999998</v>
      </c>
      <c r="T3141">
        <v>56.38</v>
      </c>
      <c r="U3141">
        <v>1001</v>
      </c>
      <c r="V3141" t="s">
        <v>41</v>
      </c>
      <c r="W3141">
        <v>1.67</v>
      </c>
      <c r="X3141" t="s">
        <v>41</v>
      </c>
      <c r="Z3141">
        <v>75</v>
      </c>
      <c r="AA3141">
        <v>78.37</v>
      </c>
      <c r="AB3141">
        <v>-3.37</v>
      </c>
      <c r="AC3141">
        <v>82.87</v>
      </c>
      <c r="AD3141" t="s">
        <v>41</v>
      </c>
      <c r="AF3141">
        <v>370</v>
      </c>
      <c r="AG3141">
        <v>370</v>
      </c>
      <c r="AH3141">
        <v>3.29</v>
      </c>
      <c r="AI3141">
        <v>3.29</v>
      </c>
      <c r="AJ3141">
        <v>0</v>
      </c>
      <c r="AK3141" t="s">
        <v>41</v>
      </c>
      <c r="AL3141" t="s">
        <v>41</v>
      </c>
      <c r="AM3141" t="s">
        <v>41</v>
      </c>
    </row>
    <row r="3142" spans="1:39" x14ac:dyDescent="0.3">
      <c r="A3142" t="s">
        <v>55</v>
      </c>
      <c r="B3142" t="s">
        <v>56</v>
      </c>
      <c r="C3142" t="s">
        <v>38</v>
      </c>
      <c r="D3142" t="s">
        <v>59</v>
      </c>
      <c r="E3142">
        <v>75</v>
      </c>
      <c r="F3142" t="s">
        <v>46</v>
      </c>
      <c r="G3142" t="s">
        <v>40</v>
      </c>
      <c r="H3142" t="s">
        <v>41</v>
      </c>
      <c r="J3142">
        <v>75.150000000000006</v>
      </c>
      <c r="K3142" t="s">
        <v>41</v>
      </c>
      <c r="L3142">
        <v>33851.99</v>
      </c>
      <c r="M3142" t="s">
        <v>41</v>
      </c>
      <c r="N3142" t="s">
        <v>41</v>
      </c>
      <c r="O3142">
        <v>1260</v>
      </c>
      <c r="P3142">
        <v>1276.3</v>
      </c>
      <c r="Q3142">
        <v>1280</v>
      </c>
      <c r="R3142">
        <v>5.3</v>
      </c>
      <c r="S3142">
        <v>0.3</v>
      </c>
      <c r="T3142">
        <v>59.76</v>
      </c>
      <c r="U3142">
        <v>1001</v>
      </c>
      <c r="V3142" t="s">
        <v>41</v>
      </c>
      <c r="W3142">
        <v>-2.1800000000000002</v>
      </c>
      <c r="X3142" t="s">
        <v>41</v>
      </c>
      <c r="Z3142">
        <v>75</v>
      </c>
      <c r="AA3142">
        <v>78.37</v>
      </c>
      <c r="AB3142">
        <v>-3.37</v>
      </c>
      <c r="AC3142">
        <v>83.3</v>
      </c>
      <c r="AD3142" t="s">
        <v>41</v>
      </c>
      <c r="AF3142">
        <v>370</v>
      </c>
      <c r="AG3142">
        <v>370</v>
      </c>
      <c r="AH3142">
        <v>3.29</v>
      </c>
      <c r="AI3142">
        <v>3.29</v>
      </c>
      <c r="AJ3142">
        <v>0</v>
      </c>
      <c r="AK3142" t="s">
        <v>41</v>
      </c>
      <c r="AL3142" t="s">
        <v>41</v>
      </c>
      <c r="AM3142" t="s">
        <v>41</v>
      </c>
    </row>
    <row r="3143" spans="1:39" x14ac:dyDescent="0.3">
      <c r="A3143" t="s">
        <v>55</v>
      </c>
      <c r="B3143" t="s">
        <v>56</v>
      </c>
      <c r="C3143" t="s">
        <v>38</v>
      </c>
      <c r="D3143" t="s">
        <v>59</v>
      </c>
      <c r="E3143">
        <v>75</v>
      </c>
      <c r="F3143" t="s">
        <v>47</v>
      </c>
      <c r="G3143" t="s">
        <v>40</v>
      </c>
      <c r="H3143" t="s">
        <v>41</v>
      </c>
      <c r="J3143">
        <v>75.150000000000006</v>
      </c>
      <c r="K3143" t="s">
        <v>41</v>
      </c>
      <c r="L3143">
        <v>33851.99</v>
      </c>
      <c r="M3143" t="s">
        <v>41</v>
      </c>
      <c r="N3143" t="s">
        <v>41</v>
      </c>
      <c r="O3143">
        <v>1280</v>
      </c>
      <c r="P3143">
        <v>1296.08</v>
      </c>
      <c r="Q3143">
        <v>1300</v>
      </c>
      <c r="R3143">
        <v>5.08</v>
      </c>
      <c r="S3143">
        <v>0.25</v>
      </c>
      <c r="T3143">
        <v>60.73</v>
      </c>
      <c r="U3143">
        <v>1001</v>
      </c>
      <c r="V3143" t="s">
        <v>41</v>
      </c>
      <c r="W3143">
        <v>4.25</v>
      </c>
      <c r="X3143" t="s">
        <v>41</v>
      </c>
      <c r="Z3143">
        <v>75</v>
      </c>
      <c r="AA3143">
        <v>78.37</v>
      </c>
      <c r="AB3143">
        <v>-3.37</v>
      </c>
      <c r="AC3143">
        <v>82.71</v>
      </c>
      <c r="AD3143" t="s">
        <v>41</v>
      </c>
      <c r="AF3143">
        <v>370</v>
      </c>
      <c r="AG3143">
        <v>370</v>
      </c>
      <c r="AH3143">
        <v>3.29</v>
      </c>
      <c r="AI3143">
        <v>3.29</v>
      </c>
      <c r="AJ3143">
        <v>0</v>
      </c>
      <c r="AK3143" t="s">
        <v>41</v>
      </c>
      <c r="AL3143" t="s">
        <v>41</v>
      </c>
      <c r="AM3143" t="s">
        <v>41</v>
      </c>
    </row>
    <row r="3144" spans="1:39" x14ac:dyDescent="0.3">
      <c r="A3144" t="s">
        <v>55</v>
      </c>
      <c r="B3144" t="s">
        <v>56</v>
      </c>
      <c r="C3144" t="s">
        <v>38</v>
      </c>
      <c r="D3144" t="s">
        <v>59</v>
      </c>
      <c r="E3144">
        <v>75</v>
      </c>
      <c r="F3144" t="s">
        <v>48</v>
      </c>
      <c r="G3144" t="s">
        <v>40</v>
      </c>
      <c r="H3144" t="s">
        <v>41</v>
      </c>
      <c r="J3144">
        <v>75.150000000000006</v>
      </c>
      <c r="K3144" t="s">
        <v>41</v>
      </c>
      <c r="L3144">
        <v>33851.99</v>
      </c>
      <c r="M3144" t="s">
        <v>41</v>
      </c>
      <c r="N3144" t="s">
        <v>41</v>
      </c>
      <c r="O3144">
        <v>1300</v>
      </c>
      <c r="P3144">
        <v>1316.42</v>
      </c>
      <c r="Q3144">
        <v>1320</v>
      </c>
      <c r="R3144">
        <v>5.42</v>
      </c>
      <c r="S3144">
        <v>0.28000000000000003</v>
      </c>
      <c r="T3144">
        <v>55.11</v>
      </c>
      <c r="U3144">
        <v>1001</v>
      </c>
      <c r="V3144" t="s">
        <v>41</v>
      </c>
      <c r="W3144">
        <v>3.1</v>
      </c>
      <c r="X3144" t="s">
        <v>41</v>
      </c>
      <c r="Z3144">
        <v>75</v>
      </c>
      <c r="AA3144">
        <v>78.37</v>
      </c>
      <c r="AB3144">
        <v>-3.37</v>
      </c>
      <c r="AC3144">
        <v>83.13</v>
      </c>
      <c r="AD3144" t="s">
        <v>41</v>
      </c>
      <c r="AF3144">
        <v>370</v>
      </c>
      <c r="AG3144">
        <v>370</v>
      </c>
      <c r="AH3144">
        <v>3.29</v>
      </c>
      <c r="AI3144">
        <v>3.29</v>
      </c>
      <c r="AJ3144">
        <v>0</v>
      </c>
      <c r="AK3144" t="s">
        <v>41</v>
      </c>
      <c r="AL3144" t="s">
        <v>41</v>
      </c>
      <c r="AM3144" t="s">
        <v>41</v>
      </c>
    </row>
    <row r="3145" spans="1:39" x14ac:dyDescent="0.3">
      <c r="A3145" t="s">
        <v>55</v>
      </c>
      <c r="B3145" t="s">
        <v>56</v>
      </c>
      <c r="C3145" t="s">
        <v>38</v>
      </c>
      <c r="D3145" t="s">
        <v>59</v>
      </c>
      <c r="E3145">
        <v>75</v>
      </c>
      <c r="F3145" t="s">
        <v>49</v>
      </c>
      <c r="G3145" t="s">
        <v>40</v>
      </c>
      <c r="H3145" t="s">
        <v>41</v>
      </c>
      <c r="J3145">
        <v>75.150000000000006</v>
      </c>
      <c r="K3145" t="s">
        <v>41</v>
      </c>
      <c r="L3145">
        <v>33851.99</v>
      </c>
      <c r="M3145" t="s">
        <v>41</v>
      </c>
      <c r="N3145" t="s">
        <v>41</v>
      </c>
      <c r="O3145">
        <v>1320</v>
      </c>
      <c r="P3145">
        <v>1336.16</v>
      </c>
      <c r="Q3145">
        <v>1340</v>
      </c>
      <c r="R3145">
        <v>5.16</v>
      </c>
      <c r="S3145">
        <v>0.28999999999999998</v>
      </c>
      <c r="T3145">
        <v>56.38</v>
      </c>
      <c r="U3145">
        <v>1001</v>
      </c>
      <c r="V3145" t="s">
        <v>41</v>
      </c>
      <c r="W3145">
        <v>1.27</v>
      </c>
      <c r="X3145" t="s">
        <v>41</v>
      </c>
      <c r="Z3145">
        <v>75</v>
      </c>
      <c r="AA3145">
        <v>78.37</v>
      </c>
      <c r="AB3145">
        <v>-3.37</v>
      </c>
      <c r="AC3145">
        <v>82.87</v>
      </c>
      <c r="AD3145" t="s">
        <v>41</v>
      </c>
      <c r="AF3145">
        <v>370</v>
      </c>
      <c r="AG3145">
        <v>370</v>
      </c>
      <c r="AH3145">
        <v>3.29</v>
      </c>
      <c r="AI3145">
        <v>3.29</v>
      </c>
      <c r="AJ3145">
        <v>0</v>
      </c>
      <c r="AK3145" t="s">
        <v>41</v>
      </c>
      <c r="AL3145" t="s">
        <v>41</v>
      </c>
      <c r="AM3145" t="s">
        <v>41</v>
      </c>
    </row>
    <row r="3146" spans="1:39" x14ac:dyDescent="0.3">
      <c r="A3146" t="s">
        <v>55</v>
      </c>
      <c r="B3146" t="s">
        <v>56</v>
      </c>
      <c r="C3146" t="s">
        <v>38</v>
      </c>
      <c r="D3146" t="s">
        <v>59</v>
      </c>
      <c r="E3146">
        <v>75</v>
      </c>
      <c r="F3146" t="s">
        <v>39</v>
      </c>
      <c r="G3146" t="s">
        <v>40</v>
      </c>
      <c r="H3146" t="s">
        <v>41</v>
      </c>
      <c r="J3146">
        <v>75.39</v>
      </c>
      <c r="K3146" t="s">
        <v>41</v>
      </c>
      <c r="L3146">
        <v>33932.81</v>
      </c>
      <c r="M3146" t="s">
        <v>41</v>
      </c>
      <c r="N3146" t="s">
        <v>41</v>
      </c>
      <c r="O3146">
        <v>1260</v>
      </c>
      <c r="P3146">
        <v>1276.3399999999999</v>
      </c>
      <c r="Q3146">
        <v>1280</v>
      </c>
      <c r="R3146">
        <v>5.34</v>
      </c>
      <c r="S3146">
        <v>0.3</v>
      </c>
      <c r="T3146">
        <v>59.81</v>
      </c>
      <c r="U3146">
        <v>1001</v>
      </c>
      <c r="V3146" t="s">
        <v>41</v>
      </c>
      <c r="W3146">
        <v>0.13</v>
      </c>
      <c r="X3146" t="s">
        <v>41</v>
      </c>
      <c r="Z3146">
        <v>74.989999999999995</v>
      </c>
      <c r="AA3146">
        <v>78.45</v>
      </c>
      <c r="AB3146">
        <v>-3.46</v>
      </c>
      <c r="AC3146">
        <v>83.3</v>
      </c>
      <c r="AD3146" t="s">
        <v>41</v>
      </c>
      <c r="AF3146">
        <v>380</v>
      </c>
      <c r="AG3146">
        <v>380</v>
      </c>
      <c r="AH3146">
        <v>3.29</v>
      </c>
      <c r="AI3146">
        <v>3.29</v>
      </c>
      <c r="AJ3146">
        <v>0</v>
      </c>
      <c r="AK3146" t="s">
        <v>41</v>
      </c>
      <c r="AL3146" t="s">
        <v>41</v>
      </c>
      <c r="AM3146" t="s">
        <v>41</v>
      </c>
    </row>
    <row r="3147" spans="1:39" x14ac:dyDescent="0.3">
      <c r="A3147" t="s">
        <v>55</v>
      </c>
      <c r="B3147" t="s">
        <v>56</v>
      </c>
      <c r="C3147" t="s">
        <v>38</v>
      </c>
      <c r="D3147" t="s">
        <v>59</v>
      </c>
      <c r="E3147">
        <v>75</v>
      </c>
      <c r="F3147" t="s">
        <v>43</v>
      </c>
      <c r="G3147" t="s">
        <v>40</v>
      </c>
      <c r="H3147" t="s">
        <v>41</v>
      </c>
      <c r="J3147">
        <v>75.39</v>
      </c>
      <c r="K3147" t="s">
        <v>41</v>
      </c>
      <c r="L3147">
        <v>33932.81</v>
      </c>
      <c r="M3147" t="s">
        <v>41</v>
      </c>
      <c r="N3147" t="s">
        <v>41</v>
      </c>
      <c r="O3147">
        <v>1280</v>
      </c>
      <c r="P3147">
        <v>1296.1199999999999</v>
      </c>
      <c r="Q3147">
        <v>1300</v>
      </c>
      <c r="R3147">
        <v>5.12</v>
      </c>
      <c r="S3147">
        <v>0.25</v>
      </c>
      <c r="T3147">
        <v>60.74</v>
      </c>
      <c r="U3147">
        <v>1001</v>
      </c>
      <c r="V3147" t="s">
        <v>41</v>
      </c>
      <c r="W3147">
        <v>3.59</v>
      </c>
      <c r="X3147" t="s">
        <v>41</v>
      </c>
      <c r="Z3147">
        <v>74.989999999999995</v>
      </c>
      <c r="AA3147">
        <v>78.45</v>
      </c>
      <c r="AB3147">
        <v>-3.46</v>
      </c>
      <c r="AC3147">
        <v>82.71</v>
      </c>
      <c r="AD3147" t="s">
        <v>41</v>
      </c>
      <c r="AF3147">
        <v>380</v>
      </c>
      <c r="AG3147">
        <v>380</v>
      </c>
      <c r="AH3147">
        <v>3.29</v>
      </c>
      <c r="AI3147">
        <v>3.29</v>
      </c>
      <c r="AJ3147">
        <v>0</v>
      </c>
      <c r="AK3147" t="s">
        <v>41</v>
      </c>
      <c r="AL3147" t="s">
        <v>41</v>
      </c>
      <c r="AM3147" t="s">
        <v>41</v>
      </c>
    </row>
    <row r="3148" spans="1:39" x14ac:dyDescent="0.3">
      <c r="A3148" t="s">
        <v>55</v>
      </c>
      <c r="B3148" t="s">
        <v>56</v>
      </c>
      <c r="C3148" t="s">
        <v>38</v>
      </c>
      <c r="D3148" t="s">
        <v>59</v>
      </c>
      <c r="E3148">
        <v>75</v>
      </c>
      <c r="F3148" t="s">
        <v>44</v>
      </c>
      <c r="G3148" t="s">
        <v>40</v>
      </c>
      <c r="H3148" t="s">
        <v>41</v>
      </c>
      <c r="J3148">
        <v>75.39</v>
      </c>
      <c r="K3148" t="s">
        <v>41</v>
      </c>
      <c r="L3148">
        <v>33932.81</v>
      </c>
      <c r="M3148" t="s">
        <v>41</v>
      </c>
      <c r="N3148" t="s">
        <v>41</v>
      </c>
      <c r="O3148">
        <v>1300</v>
      </c>
      <c r="P3148">
        <v>1316.46</v>
      </c>
      <c r="Q3148">
        <v>1320</v>
      </c>
      <c r="R3148">
        <v>5.46</v>
      </c>
      <c r="S3148">
        <v>0.28000000000000003</v>
      </c>
      <c r="T3148">
        <v>55.15</v>
      </c>
      <c r="U3148">
        <v>1001</v>
      </c>
      <c r="V3148" t="s">
        <v>41</v>
      </c>
      <c r="W3148">
        <v>3.33</v>
      </c>
      <c r="X3148" t="s">
        <v>41</v>
      </c>
      <c r="Z3148">
        <v>74.989999999999995</v>
      </c>
      <c r="AA3148">
        <v>78.45</v>
      </c>
      <c r="AB3148">
        <v>-3.46</v>
      </c>
      <c r="AC3148">
        <v>83.13</v>
      </c>
      <c r="AD3148" t="s">
        <v>41</v>
      </c>
      <c r="AF3148">
        <v>380</v>
      </c>
      <c r="AG3148">
        <v>380</v>
      </c>
      <c r="AH3148">
        <v>3.29</v>
      </c>
      <c r="AI3148">
        <v>3.29</v>
      </c>
      <c r="AJ3148">
        <v>0</v>
      </c>
      <c r="AK3148" t="s">
        <v>41</v>
      </c>
      <c r="AL3148" t="s">
        <v>41</v>
      </c>
      <c r="AM3148" t="s">
        <v>41</v>
      </c>
    </row>
    <row r="3149" spans="1:39" x14ac:dyDescent="0.3">
      <c r="A3149" t="s">
        <v>55</v>
      </c>
      <c r="B3149" t="s">
        <v>56</v>
      </c>
      <c r="C3149" t="s">
        <v>38</v>
      </c>
      <c r="D3149" t="s">
        <v>59</v>
      </c>
      <c r="E3149">
        <v>75</v>
      </c>
      <c r="F3149" t="s">
        <v>45</v>
      </c>
      <c r="G3149" t="s">
        <v>40</v>
      </c>
      <c r="H3149" t="s">
        <v>41</v>
      </c>
      <c r="J3149">
        <v>75.39</v>
      </c>
      <c r="K3149" t="s">
        <v>41</v>
      </c>
      <c r="L3149">
        <v>33932.81</v>
      </c>
      <c r="M3149" t="s">
        <v>41</v>
      </c>
      <c r="N3149" t="s">
        <v>41</v>
      </c>
      <c r="O3149">
        <v>1320</v>
      </c>
      <c r="P3149">
        <v>1336.18</v>
      </c>
      <c r="Q3149">
        <v>1340</v>
      </c>
      <c r="R3149">
        <v>5.18</v>
      </c>
      <c r="S3149">
        <v>0.28999999999999998</v>
      </c>
      <c r="T3149">
        <v>56.4</v>
      </c>
      <c r="U3149">
        <v>1001</v>
      </c>
      <c r="V3149" t="s">
        <v>41</v>
      </c>
      <c r="W3149">
        <v>1.75</v>
      </c>
      <c r="X3149" t="s">
        <v>41</v>
      </c>
      <c r="Z3149">
        <v>74.989999999999995</v>
      </c>
      <c r="AA3149">
        <v>78.45</v>
      </c>
      <c r="AB3149">
        <v>-3.46</v>
      </c>
      <c r="AC3149">
        <v>82.96</v>
      </c>
      <c r="AD3149" t="s">
        <v>41</v>
      </c>
      <c r="AF3149">
        <v>380</v>
      </c>
      <c r="AG3149">
        <v>380</v>
      </c>
      <c r="AH3149">
        <v>3.29</v>
      </c>
      <c r="AI3149">
        <v>3.29</v>
      </c>
      <c r="AJ3149">
        <v>0</v>
      </c>
      <c r="AK3149" t="s">
        <v>41</v>
      </c>
      <c r="AL3149" t="s">
        <v>41</v>
      </c>
      <c r="AM3149" t="s">
        <v>41</v>
      </c>
    </row>
    <row r="3150" spans="1:39" x14ac:dyDescent="0.3">
      <c r="A3150" t="s">
        <v>55</v>
      </c>
      <c r="B3150" t="s">
        <v>56</v>
      </c>
      <c r="C3150" t="s">
        <v>38</v>
      </c>
      <c r="D3150" t="s">
        <v>59</v>
      </c>
      <c r="E3150">
        <v>75</v>
      </c>
      <c r="F3150" t="s">
        <v>46</v>
      </c>
      <c r="G3150" t="s">
        <v>40</v>
      </c>
      <c r="H3150" t="s">
        <v>41</v>
      </c>
      <c r="J3150">
        <v>75.39</v>
      </c>
      <c r="K3150" t="s">
        <v>41</v>
      </c>
      <c r="L3150">
        <v>33932.81</v>
      </c>
      <c r="M3150" t="s">
        <v>41</v>
      </c>
      <c r="N3150" t="s">
        <v>41</v>
      </c>
      <c r="O3150">
        <v>1260</v>
      </c>
      <c r="P3150">
        <v>1276.3399999999999</v>
      </c>
      <c r="Q3150">
        <v>1280</v>
      </c>
      <c r="R3150">
        <v>5.34</v>
      </c>
      <c r="S3150">
        <v>0.3</v>
      </c>
      <c r="T3150">
        <v>59.81</v>
      </c>
      <c r="U3150">
        <v>1001</v>
      </c>
      <c r="V3150" t="s">
        <v>41</v>
      </c>
      <c r="W3150">
        <v>-2.15</v>
      </c>
      <c r="X3150" t="s">
        <v>41</v>
      </c>
      <c r="Z3150">
        <v>74.989999999999995</v>
      </c>
      <c r="AA3150">
        <v>78.45</v>
      </c>
      <c r="AB3150">
        <v>-3.46</v>
      </c>
      <c r="AC3150">
        <v>83.3</v>
      </c>
      <c r="AD3150" t="s">
        <v>41</v>
      </c>
      <c r="AF3150">
        <v>380</v>
      </c>
      <c r="AG3150">
        <v>380</v>
      </c>
      <c r="AH3150">
        <v>3.29</v>
      </c>
      <c r="AI3150">
        <v>3.29</v>
      </c>
      <c r="AJ3150">
        <v>0</v>
      </c>
      <c r="AK3150" t="s">
        <v>41</v>
      </c>
      <c r="AL3150" t="s">
        <v>41</v>
      </c>
      <c r="AM3150" t="s">
        <v>41</v>
      </c>
    </row>
    <row r="3151" spans="1:39" x14ac:dyDescent="0.3">
      <c r="A3151" t="s">
        <v>55</v>
      </c>
      <c r="B3151" t="s">
        <v>56</v>
      </c>
      <c r="C3151" t="s">
        <v>38</v>
      </c>
      <c r="D3151" t="s">
        <v>59</v>
      </c>
      <c r="E3151">
        <v>75</v>
      </c>
      <c r="F3151" t="s">
        <v>47</v>
      </c>
      <c r="G3151" t="s">
        <v>40</v>
      </c>
      <c r="H3151" t="s">
        <v>41</v>
      </c>
      <c r="J3151">
        <v>75.39</v>
      </c>
      <c r="K3151" t="s">
        <v>41</v>
      </c>
      <c r="L3151">
        <v>33932.81</v>
      </c>
      <c r="M3151" t="s">
        <v>41</v>
      </c>
      <c r="N3151" t="s">
        <v>41</v>
      </c>
      <c r="O3151">
        <v>1280</v>
      </c>
      <c r="P3151">
        <v>1296.1199999999999</v>
      </c>
      <c r="Q3151">
        <v>1300</v>
      </c>
      <c r="R3151">
        <v>5.12</v>
      </c>
      <c r="S3151">
        <v>0.25</v>
      </c>
      <c r="T3151">
        <v>60.74</v>
      </c>
      <c r="U3151">
        <v>1001</v>
      </c>
      <c r="V3151" t="s">
        <v>41</v>
      </c>
      <c r="W3151">
        <v>4.32</v>
      </c>
      <c r="X3151" t="s">
        <v>41</v>
      </c>
      <c r="Z3151">
        <v>74.989999999999995</v>
      </c>
      <c r="AA3151">
        <v>78.45</v>
      </c>
      <c r="AB3151">
        <v>-3.46</v>
      </c>
      <c r="AC3151">
        <v>82.71</v>
      </c>
      <c r="AD3151" t="s">
        <v>41</v>
      </c>
      <c r="AF3151">
        <v>380</v>
      </c>
      <c r="AG3151">
        <v>380</v>
      </c>
      <c r="AH3151">
        <v>3.29</v>
      </c>
      <c r="AI3151">
        <v>3.29</v>
      </c>
      <c r="AJ3151">
        <v>0</v>
      </c>
      <c r="AK3151" t="s">
        <v>41</v>
      </c>
      <c r="AL3151" t="s">
        <v>41</v>
      </c>
      <c r="AM3151" t="s">
        <v>41</v>
      </c>
    </row>
    <row r="3152" spans="1:39" x14ac:dyDescent="0.3">
      <c r="A3152" t="s">
        <v>55</v>
      </c>
      <c r="B3152" t="s">
        <v>56</v>
      </c>
      <c r="C3152" t="s">
        <v>38</v>
      </c>
      <c r="D3152" t="s">
        <v>59</v>
      </c>
      <c r="E3152">
        <v>75</v>
      </c>
      <c r="F3152" t="s">
        <v>48</v>
      </c>
      <c r="G3152" t="s">
        <v>40</v>
      </c>
      <c r="H3152" t="s">
        <v>41</v>
      </c>
      <c r="J3152">
        <v>75.39</v>
      </c>
      <c r="K3152" t="s">
        <v>41</v>
      </c>
      <c r="L3152">
        <v>33932.81</v>
      </c>
      <c r="M3152" t="s">
        <v>41</v>
      </c>
      <c r="N3152" t="s">
        <v>41</v>
      </c>
      <c r="O3152">
        <v>1300</v>
      </c>
      <c r="P3152">
        <v>1316.46</v>
      </c>
      <c r="Q3152">
        <v>1320</v>
      </c>
      <c r="R3152">
        <v>5.46</v>
      </c>
      <c r="S3152">
        <v>0.28000000000000003</v>
      </c>
      <c r="T3152">
        <v>55.15</v>
      </c>
      <c r="U3152">
        <v>1001</v>
      </c>
      <c r="V3152" t="s">
        <v>41</v>
      </c>
      <c r="W3152">
        <v>3.21</v>
      </c>
      <c r="X3152" t="s">
        <v>41</v>
      </c>
      <c r="Z3152">
        <v>74.989999999999995</v>
      </c>
      <c r="AA3152">
        <v>78.45</v>
      </c>
      <c r="AB3152">
        <v>-3.46</v>
      </c>
      <c r="AC3152">
        <v>83.13</v>
      </c>
      <c r="AD3152" t="s">
        <v>41</v>
      </c>
      <c r="AF3152">
        <v>380</v>
      </c>
      <c r="AG3152">
        <v>380</v>
      </c>
      <c r="AH3152">
        <v>3.29</v>
      </c>
      <c r="AI3152">
        <v>3.29</v>
      </c>
      <c r="AJ3152">
        <v>0</v>
      </c>
      <c r="AK3152" t="s">
        <v>41</v>
      </c>
      <c r="AL3152" t="s">
        <v>41</v>
      </c>
      <c r="AM3152" t="s">
        <v>41</v>
      </c>
    </row>
    <row r="3153" spans="1:39" x14ac:dyDescent="0.3">
      <c r="A3153" t="s">
        <v>55</v>
      </c>
      <c r="B3153" t="s">
        <v>56</v>
      </c>
      <c r="C3153" t="s">
        <v>38</v>
      </c>
      <c r="D3153" t="s">
        <v>59</v>
      </c>
      <c r="E3153">
        <v>75</v>
      </c>
      <c r="F3153" t="s">
        <v>49</v>
      </c>
      <c r="G3153" t="s">
        <v>40</v>
      </c>
      <c r="H3153" t="s">
        <v>41</v>
      </c>
      <c r="J3153">
        <v>75.39</v>
      </c>
      <c r="K3153" t="s">
        <v>41</v>
      </c>
      <c r="L3153">
        <v>33932.81</v>
      </c>
      <c r="M3153" t="s">
        <v>41</v>
      </c>
      <c r="N3153" t="s">
        <v>41</v>
      </c>
      <c r="O3153">
        <v>1320</v>
      </c>
      <c r="P3153">
        <v>1336.18</v>
      </c>
      <c r="Q3153">
        <v>1340</v>
      </c>
      <c r="R3153">
        <v>5.18</v>
      </c>
      <c r="S3153">
        <v>0.28999999999999998</v>
      </c>
      <c r="T3153">
        <v>56.4</v>
      </c>
      <c r="U3153">
        <v>1001</v>
      </c>
      <c r="V3153" t="s">
        <v>41</v>
      </c>
      <c r="W3153">
        <v>1.34</v>
      </c>
      <c r="X3153" t="s">
        <v>41</v>
      </c>
      <c r="Z3153">
        <v>74.989999999999995</v>
      </c>
      <c r="AA3153">
        <v>78.45</v>
      </c>
      <c r="AB3153">
        <v>-3.46</v>
      </c>
      <c r="AC3153">
        <v>82.96</v>
      </c>
      <c r="AD3153" t="s">
        <v>41</v>
      </c>
      <c r="AF3153">
        <v>380</v>
      </c>
      <c r="AG3153">
        <v>380</v>
      </c>
      <c r="AH3153">
        <v>3.29</v>
      </c>
      <c r="AI3153">
        <v>3.29</v>
      </c>
      <c r="AJ3153">
        <v>0</v>
      </c>
      <c r="AK3153" t="s">
        <v>41</v>
      </c>
      <c r="AL3153" t="s">
        <v>41</v>
      </c>
      <c r="AM3153" t="s">
        <v>41</v>
      </c>
    </row>
    <row r="3154" spans="1:39" x14ac:dyDescent="0.3">
      <c r="A3154" t="s">
        <v>55</v>
      </c>
      <c r="B3154" t="s">
        <v>56</v>
      </c>
      <c r="C3154" t="s">
        <v>38</v>
      </c>
      <c r="D3154" t="s">
        <v>59</v>
      </c>
      <c r="E3154">
        <v>75</v>
      </c>
      <c r="F3154" t="s">
        <v>39</v>
      </c>
      <c r="G3154" t="s">
        <v>40</v>
      </c>
      <c r="H3154" t="s">
        <v>41</v>
      </c>
      <c r="J3154">
        <v>75.739999999999995</v>
      </c>
      <c r="K3154" t="s">
        <v>41</v>
      </c>
      <c r="L3154">
        <v>34014</v>
      </c>
      <c r="M3154" t="s">
        <v>41</v>
      </c>
      <c r="N3154" t="s">
        <v>41</v>
      </c>
      <c r="O3154">
        <v>1260</v>
      </c>
      <c r="P3154">
        <v>1276.3800000000001</v>
      </c>
      <c r="Q3154">
        <v>1280</v>
      </c>
      <c r="R3154">
        <v>5.38</v>
      </c>
      <c r="S3154">
        <v>0.3</v>
      </c>
      <c r="T3154">
        <v>59.93</v>
      </c>
      <c r="U3154">
        <v>1001</v>
      </c>
      <c r="V3154" t="s">
        <v>41</v>
      </c>
      <c r="W3154">
        <v>0.21</v>
      </c>
      <c r="X3154" t="s">
        <v>41</v>
      </c>
      <c r="Z3154">
        <v>75.010000000000005</v>
      </c>
      <c r="AA3154">
        <v>78.45</v>
      </c>
      <c r="AB3154">
        <v>-3.44</v>
      </c>
      <c r="AC3154">
        <v>83.38</v>
      </c>
      <c r="AD3154" t="s">
        <v>41</v>
      </c>
      <c r="AF3154">
        <v>390</v>
      </c>
      <c r="AG3154">
        <v>390</v>
      </c>
      <c r="AH3154">
        <v>3.29</v>
      </c>
      <c r="AI3154">
        <v>3.28</v>
      </c>
      <c r="AJ3154">
        <v>0.01</v>
      </c>
      <c r="AK3154" t="s">
        <v>41</v>
      </c>
      <c r="AL3154" t="s">
        <v>41</v>
      </c>
      <c r="AM3154" t="s">
        <v>41</v>
      </c>
    </row>
    <row r="3155" spans="1:39" x14ac:dyDescent="0.3">
      <c r="A3155" t="s">
        <v>55</v>
      </c>
      <c r="B3155" t="s">
        <v>56</v>
      </c>
      <c r="C3155" t="s">
        <v>38</v>
      </c>
      <c r="D3155" t="s">
        <v>59</v>
      </c>
      <c r="E3155">
        <v>75</v>
      </c>
      <c r="F3155" t="s">
        <v>43</v>
      </c>
      <c r="G3155" t="s">
        <v>40</v>
      </c>
      <c r="H3155" t="s">
        <v>41</v>
      </c>
      <c r="J3155">
        <v>75.739999999999995</v>
      </c>
      <c r="K3155" t="s">
        <v>41</v>
      </c>
      <c r="L3155">
        <v>34014</v>
      </c>
      <c r="M3155" t="s">
        <v>41</v>
      </c>
      <c r="N3155" t="s">
        <v>41</v>
      </c>
      <c r="O3155">
        <v>1280</v>
      </c>
      <c r="P3155">
        <v>1296.1400000000001</v>
      </c>
      <c r="Q3155">
        <v>1300</v>
      </c>
      <c r="R3155">
        <v>5.14</v>
      </c>
      <c r="S3155">
        <v>0.25</v>
      </c>
      <c r="T3155">
        <v>60.8</v>
      </c>
      <c r="U3155">
        <v>1001</v>
      </c>
      <c r="V3155" t="s">
        <v>41</v>
      </c>
      <c r="W3155">
        <v>3.62</v>
      </c>
      <c r="X3155" t="s">
        <v>41</v>
      </c>
      <c r="Z3155">
        <v>75.010000000000005</v>
      </c>
      <c r="AA3155">
        <v>78.45</v>
      </c>
      <c r="AB3155">
        <v>-3.44</v>
      </c>
      <c r="AC3155">
        <v>82.79</v>
      </c>
      <c r="AD3155" t="s">
        <v>41</v>
      </c>
      <c r="AF3155">
        <v>390</v>
      </c>
      <c r="AG3155">
        <v>390</v>
      </c>
      <c r="AH3155">
        <v>3.29</v>
      </c>
      <c r="AI3155">
        <v>3.28</v>
      </c>
      <c r="AJ3155">
        <v>0.01</v>
      </c>
      <c r="AK3155" t="s">
        <v>41</v>
      </c>
      <c r="AL3155" t="s">
        <v>41</v>
      </c>
      <c r="AM3155" t="s">
        <v>41</v>
      </c>
    </row>
    <row r="3156" spans="1:39" x14ac:dyDescent="0.3">
      <c r="A3156" t="s">
        <v>55</v>
      </c>
      <c r="B3156" t="s">
        <v>56</v>
      </c>
      <c r="C3156" t="s">
        <v>38</v>
      </c>
      <c r="D3156" t="s">
        <v>59</v>
      </c>
      <c r="E3156">
        <v>75</v>
      </c>
      <c r="F3156" t="s">
        <v>44</v>
      </c>
      <c r="G3156" t="s">
        <v>40</v>
      </c>
      <c r="H3156" t="s">
        <v>41</v>
      </c>
      <c r="J3156">
        <v>75.739999999999995</v>
      </c>
      <c r="K3156" t="s">
        <v>41</v>
      </c>
      <c r="L3156">
        <v>34014</v>
      </c>
      <c r="M3156" t="s">
        <v>41</v>
      </c>
      <c r="N3156" t="s">
        <v>41</v>
      </c>
      <c r="O3156">
        <v>1300</v>
      </c>
      <c r="P3156">
        <v>1316.5</v>
      </c>
      <c r="Q3156">
        <v>1320</v>
      </c>
      <c r="R3156">
        <v>5.5</v>
      </c>
      <c r="S3156">
        <v>0.28000000000000003</v>
      </c>
      <c r="T3156">
        <v>55.14</v>
      </c>
      <c r="U3156">
        <v>1001</v>
      </c>
      <c r="V3156" t="s">
        <v>41</v>
      </c>
      <c r="W3156">
        <v>3.41</v>
      </c>
      <c r="X3156" t="s">
        <v>41</v>
      </c>
      <c r="Z3156">
        <v>75.010000000000005</v>
      </c>
      <c r="AA3156">
        <v>78.45</v>
      </c>
      <c r="AB3156">
        <v>-3.44</v>
      </c>
      <c r="AC3156">
        <v>83.21</v>
      </c>
      <c r="AD3156" t="s">
        <v>41</v>
      </c>
      <c r="AF3156">
        <v>390</v>
      </c>
      <c r="AG3156">
        <v>390</v>
      </c>
      <c r="AH3156">
        <v>3.29</v>
      </c>
      <c r="AI3156">
        <v>3.28</v>
      </c>
      <c r="AJ3156">
        <v>0.01</v>
      </c>
      <c r="AK3156" t="s">
        <v>41</v>
      </c>
      <c r="AL3156" t="s">
        <v>41</v>
      </c>
      <c r="AM3156" t="s">
        <v>41</v>
      </c>
    </row>
    <row r="3157" spans="1:39" x14ac:dyDescent="0.3">
      <c r="A3157" t="s">
        <v>55</v>
      </c>
      <c r="B3157" t="s">
        <v>56</v>
      </c>
      <c r="C3157" t="s">
        <v>38</v>
      </c>
      <c r="D3157" t="s">
        <v>59</v>
      </c>
      <c r="E3157">
        <v>75</v>
      </c>
      <c r="F3157" t="s">
        <v>45</v>
      </c>
      <c r="G3157" t="s">
        <v>40</v>
      </c>
      <c r="H3157" t="s">
        <v>41</v>
      </c>
      <c r="J3157">
        <v>75.739999999999995</v>
      </c>
      <c r="K3157" t="s">
        <v>41</v>
      </c>
      <c r="L3157">
        <v>34014</v>
      </c>
      <c r="M3157" t="s">
        <v>41</v>
      </c>
      <c r="N3157" t="s">
        <v>41</v>
      </c>
      <c r="O3157">
        <v>1320</v>
      </c>
      <c r="P3157">
        <v>1336.24</v>
      </c>
      <c r="Q3157">
        <v>1340</v>
      </c>
      <c r="R3157">
        <v>5.24</v>
      </c>
      <c r="S3157">
        <v>0.28999999999999998</v>
      </c>
      <c r="T3157">
        <v>56.46</v>
      </c>
      <c r="U3157">
        <v>1001</v>
      </c>
      <c r="V3157" t="s">
        <v>41</v>
      </c>
      <c r="W3157">
        <v>1.85</v>
      </c>
      <c r="X3157" t="s">
        <v>41</v>
      </c>
      <c r="Z3157">
        <v>75.010000000000005</v>
      </c>
      <c r="AA3157">
        <v>78.45</v>
      </c>
      <c r="AB3157">
        <v>-3.44</v>
      </c>
      <c r="AC3157">
        <v>83.13</v>
      </c>
      <c r="AD3157" t="s">
        <v>41</v>
      </c>
      <c r="AF3157">
        <v>390</v>
      </c>
      <c r="AG3157">
        <v>390</v>
      </c>
      <c r="AH3157">
        <v>3.29</v>
      </c>
      <c r="AI3157">
        <v>3.28</v>
      </c>
      <c r="AJ3157">
        <v>0.01</v>
      </c>
      <c r="AK3157" t="s">
        <v>41</v>
      </c>
      <c r="AL3157" t="s">
        <v>41</v>
      </c>
      <c r="AM3157" t="s">
        <v>41</v>
      </c>
    </row>
    <row r="3158" spans="1:39" x14ac:dyDescent="0.3">
      <c r="A3158" t="s">
        <v>55</v>
      </c>
      <c r="B3158" t="s">
        <v>56</v>
      </c>
      <c r="C3158" t="s">
        <v>38</v>
      </c>
      <c r="D3158" t="s">
        <v>59</v>
      </c>
      <c r="E3158">
        <v>75</v>
      </c>
      <c r="F3158" t="s">
        <v>46</v>
      </c>
      <c r="G3158" t="s">
        <v>40</v>
      </c>
      <c r="H3158" t="s">
        <v>41</v>
      </c>
      <c r="J3158">
        <v>75.739999999999995</v>
      </c>
      <c r="K3158" t="s">
        <v>41</v>
      </c>
      <c r="L3158">
        <v>34014</v>
      </c>
      <c r="M3158" t="s">
        <v>41</v>
      </c>
      <c r="N3158" t="s">
        <v>41</v>
      </c>
      <c r="O3158">
        <v>1260</v>
      </c>
      <c r="P3158">
        <v>1276.3800000000001</v>
      </c>
      <c r="Q3158">
        <v>1280</v>
      </c>
      <c r="R3158">
        <v>5.38</v>
      </c>
      <c r="S3158">
        <v>0.3</v>
      </c>
      <c r="T3158">
        <v>59.93</v>
      </c>
      <c r="U3158">
        <v>1001</v>
      </c>
      <c r="V3158" t="s">
        <v>41</v>
      </c>
      <c r="W3158">
        <v>-2.1</v>
      </c>
      <c r="X3158" t="s">
        <v>41</v>
      </c>
      <c r="Z3158">
        <v>75.010000000000005</v>
      </c>
      <c r="AA3158">
        <v>78.45</v>
      </c>
      <c r="AB3158">
        <v>-3.44</v>
      </c>
      <c r="AC3158">
        <v>83.38</v>
      </c>
      <c r="AD3158" t="s">
        <v>41</v>
      </c>
      <c r="AF3158">
        <v>390</v>
      </c>
      <c r="AG3158">
        <v>390</v>
      </c>
      <c r="AH3158">
        <v>3.29</v>
      </c>
      <c r="AI3158">
        <v>3.28</v>
      </c>
      <c r="AJ3158">
        <v>0.01</v>
      </c>
      <c r="AK3158" t="s">
        <v>41</v>
      </c>
      <c r="AL3158" t="s">
        <v>41</v>
      </c>
      <c r="AM3158" t="s">
        <v>41</v>
      </c>
    </row>
    <row r="3159" spans="1:39" x14ac:dyDescent="0.3">
      <c r="A3159" t="s">
        <v>55</v>
      </c>
      <c r="B3159" t="s">
        <v>56</v>
      </c>
      <c r="C3159" t="s">
        <v>38</v>
      </c>
      <c r="D3159" t="s">
        <v>59</v>
      </c>
      <c r="E3159">
        <v>75</v>
      </c>
      <c r="F3159" t="s">
        <v>47</v>
      </c>
      <c r="G3159" t="s">
        <v>40</v>
      </c>
      <c r="H3159" t="s">
        <v>41</v>
      </c>
      <c r="J3159">
        <v>75.739999999999995</v>
      </c>
      <c r="K3159" t="s">
        <v>41</v>
      </c>
      <c r="L3159">
        <v>34014</v>
      </c>
      <c r="M3159" t="s">
        <v>41</v>
      </c>
      <c r="N3159" t="s">
        <v>41</v>
      </c>
      <c r="O3159">
        <v>1280</v>
      </c>
      <c r="P3159">
        <v>1296.1400000000001</v>
      </c>
      <c r="Q3159">
        <v>1300</v>
      </c>
      <c r="R3159">
        <v>5.14</v>
      </c>
      <c r="S3159">
        <v>0.25</v>
      </c>
      <c r="T3159">
        <v>60.8</v>
      </c>
      <c r="U3159">
        <v>1001</v>
      </c>
      <c r="V3159" t="s">
        <v>41</v>
      </c>
      <c r="W3159">
        <v>4.3600000000000003</v>
      </c>
      <c r="X3159" t="s">
        <v>41</v>
      </c>
      <c r="Z3159">
        <v>75.010000000000005</v>
      </c>
      <c r="AA3159">
        <v>78.45</v>
      </c>
      <c r="AB3159">
        <v>-3.44</v>
      </c>
      <c r="AC3159">
        <v>82.79</v>
      </c>
      <c r="AD3159" t="s">
        <v>41</v>
      </c>
      <c r="AF3159">
        <v>390</v>
      </c>
      <c r="AG3159">
        <v>390</v>
      </c>
      <c r="AH3159">
        <v>3.29</v>
      </c>
      <c r="AI3159">
        <v>3.28</v>
      </c>
      <c r="AJ3159">
        <v>0.01</v>
      </c>
      <c r="AK3159" t="s">
        <v>41</v>
      </c>
      <c r="AL3159" t="s">
        <v>41</v>
      </c>
      <c r="AM3159" t="s">
        <v>41</v>
      </c>
    </row>
    <row r="3160" spans="1:39" x14ac:dyDescent="0.3">
      <c r="A3160" t="s">
        <v>55</v>
      </c>
      <c r="B3160" t="s">
        <v>56</v>
      </c>
      <c r="C3160" t="s">
        <v>38</v>
      </c>
      <c r="D3160" t="s">
        <v>59</v>
      </c>
      <c r="E3160">
        <v>75</v>
      </c>
      <c r="F3160" t="s">
        <v>48</v>
      </c>
      <c r="G3160" t="s">
        <v>40</v>
      </c>
      <c r="H3160" t="s">
        <v>41</v>
      </c>
      <c r="J3160">
        <v>75.739999999999995</v>
      </c>
      <c r="K3160" t="s">
        <v>41</v>
      </c>
      <c r="L3160">
        <v>34014</v>
      </c>
      <c r="M3160" t="s">
        <v>41</v>
      </c>
      <c r="N3160" t="s">
        <v>41</v>
      </c>
      <c r="O3160">
        <v>1300</v>
      </c>
      <c r="P3160">
        <v>1316.5</v>
      </c>
      <c r="Q3160">
        <v>1320</v>
      </c>
      <c r="R3160">
        <v>5.5</v>
      </c>
      <c r="S3160">
        <v>0.28000000000000003</v>
      </c>
      <c r="T3160">
        <v>55.14</v>
      </c>
      <c r="U3160">
        <v>1001</v>
      </c>
      <c r="V3160" t="s">
        <v>41</v>
      </c>
      <c r="W3160">
        <v>3.32</v>
      </c>
      <c r="X3160" t="s">
        <v>41</v>
      </c>
      <c r="Z3160">
        <v>75.010000000000005</v>
      </c>
      <c r="AA3160">
        <v>78.45</v>
      </c>
      <c r="AB3160">
        <v>-3.44</v>
      </c>
      <c r="AC3160">
        <v>83.21</v>
      </c>
      <c r="AD3160" t="s">
        <v>41</v>
      </c>
      <c r="AF3160">
        <v>390</v>
      </c>
      <c r="AG3160">
        <v>390</v>
      </c>
      <c r="AH3160">
        <v>3.29</v>
      </c>
      <c r="AI3160">
        <v>3.28</v>
      </c>
      <c r="AJ3160">
        <v>0.01</v>
      </c>
      <c r="AK3160" t="s">
        <v>41</v>
      </c>
      <c r="AL3160" t="s">
        <v>41</v>
      </c>
      <c r="AM3160" t="s">
        <v>41</v>
      </c>
    </row>
    <row r="3161" spans="1:39" x14ac:dyDescent="0.3">
      <c r="A3161" t="s">
        <v>55</v>
      </c>
      <c r="B3161" t="s">
        <v>56</v>
      </c>
      <c r="C3161" t="s">
        <v>38</v>
      </c>
      <c r="D3161" t="s">
        <v>59</v>
      </c>
      <c r="E3161">
        <v>75</v>
      </c>
      <c r="F3161" t="s">
        <v>49</v>
      </c>
      <c r="G3161" t="s">
        <v>40</v>
      </c>
      <c r="H3161" t="s">
        <v>41</v>
      </c>
      <c r="J3161">
        <v>75.739999999999995</v>
      </c>
      <c r="K3161" t="s">
        <v>41</v>
      </c>
      <c r="L3161">
        <v>34014</v>
      </c>
      <c r="M3161" t="s">
        <v>41</v>
      </c>
      <c r="N3161" t="s">
        <v>41</v>
      </c>
      <c r="O3161">
        <v>1320</v>
      </c>
      <c r="P3161">
        <v>1336.24</v>
      </c>
      <c r="Q3161">
        <v>1340</v>
      </c>
      <c r="R3161">
        <v>5.24</v>
      </c>
      <c r="S3161">
        <v>0.28999999999999998</v>
      </c>
      <c r="T3161">
        <v>56.46</v>
      </c>
      <c r="U3161">
        <v>1001</v>
      </c>
      <c r="V3161" t="s">
        <v>41</v>
      </c>
      <c r="W3161">
        <v>1.37</v>
      </c>
      <c r="X3161" t="s">
        <v>41</v>
      </c>
      <c r="Z3161">
        <v>75.010000000000005</v>
      </c>
      <c r="AA3161">
        <v>78.45</v>
      </c>
      <c r="AB3161">
        <v>-3.44</v>
      </c>
      <c r="AC3161">
        <v>83.13</v>
      </c>
      <c r="AD3161" t="s">
        <v>41</v>
      </c>
      <c r="AF3161">
        <v>390</v>
      </c>
      <c r="AG3161">
        <v>390</v>
      </c>
      <c r="AH3161">
        <v>3.29</v>
      </c>
      <c r="AI3161">
        <v>3.28</v>
      </c>
      <c r="AJ3161">
        <v>0.01</v>
      </c>
      <c r="AK3161" t="s">
        <v>41</v>
      </c>
      <c r="AL3161" t="s">
        <v>41</v>
      </c>
      <c r="AM3161" t="s">
        <v>41</v>
      </c>
    </row>
    <row r="3162" spans="1:39" x14ac:dyDescent="0.3">
      <c r="A3162" t="s">
        <v>55</v>
      </c>
      <c r="B3162" t="s">
        <v>56</v>
      </c>
      <c r="C3162" t="s">
        <v>38</v>
      </c>
      <c r="D3162" t="s">
        <v>59</v>
      </c>
      <c r="E3162">
        <v>75</v>
      </c>
      <c r="F3162" t="s">
        <v>39</v>
      </c>
      <c r="G3162" t="s">
        <v>40</v>
      </c>
      <c r="H3162" t="s">
        <v>41</v>
      </c>
      <c r="J3162">
        <v>77.930000000000007</v>
      </c>
      <c r="K3162" t="s">
        <v>41</v>
      </c>
      <c r="L3162">
        <v>34097.35</v>
      </c>
      <c r="M3162" t="s">
        <v>41</v>
      </c>
      <c r="N3162" t="s">
        <v>41</v>
      </c>
      <c r="O3162">
        <v>1260</v>
      </c>
      <c r="P3162">
        <v>1276.42</v>
      </c>
      <c r="Q3162">
        <v>1280</v>
      </c>
      <c r="R3162">
        <v>5.42</v>
      </c>
      <c r="S3162">
        <v>0.3</v>
      </c>
      <c r="T3162">
        <v>59.7</v>
      </c>
      <c r="U3162">
        <v>1001</v>
      </c>
      <c r="V3162" t="s">
        <v>41</v>
      </c>
      <c r="W3162">
        <v>0.25</v>
      </c>
      <c r="X3162" t="s">
        <v>41</v>
      </c>
      <c r="Z3162">
        <v>74.989999999999995</v>
      </c>
      <c r="AA3162">
        <v>78.45</v>
      </c>
      <c r="AB3162">
        <v>-3.46</v>
      </c>
      <c r="AC3162">
        <v>83.47</v>
      </c>
      <c r="AD3162" t="s">
        <v>41</v>
      </c>
      <c r="AF3162">
        <v>400</v>
      </c>
      <c r="AG3162">
        <v>400</v>
      </c>
      <c r="AH3162">
        <v>3.29</v>
      </c>
      <c r="AI3162">
        <v>3.28</v>
      </c>
      <c r="AJ3162">
        <v>0.01</v>
      </c>
      <c r="AK3162" t="s">
        <v>41</v>
      </c>
      <c r="AL3162" t="s">
        <v>41</v>
      </c>
      <c r="AM3162" t="s">
        <v>41</v>
      </c>
    </row>
    <row r="3163" spans="1:39" x14ac:dyDescent="0.3">
      <c r="A3163" t="s">
        <v>55</v>
      </c>
      <c r="B3163" t="s">
        <v>56</v>
      </c>
      <c r="C3163" t="s">
        <v>38</v>
      </c>
      <c r="D3163" t="s">
        <v>59</v>
      </c>
      <c r="E3163">
        <v>75</v>
      </c>
      <c r="F3163" t="s">
        <v>43</v>
      </c>
      <c r="G3163" t="s">
        <v>40</v>
      </c>
      <c r="H3163" t="s">
        <v>41</v>
      </c>
      <c r="J3163">
        <v>77.930000000000007</v>
      </c>
      <c r="K3163" t="s">
        <v>41</v>
      </c>
      <c r="L3163">
        <v>34097.35</v>
      </c>
      <c r="M3163" t="s">
        <v>41</v>
      </c>
      <c r="N3163" t="s">
        <v>41</v>
      </c>
      <c r="O3163">
        <v>1280</v>
      </c>
      <c r="P3163">
        <v>1296.18</v>
      </c>
      <c r="Q3163">
        <v>1300</v>
      </c>
      <c r="R3163">
        <v>5.18</v>
      </c>
      <c r="S3163">
        <v>0.25</v>
      </c>
      <c r="T3163">
        <v>60.9</v>
      </c>
      <c r="U3163">
        <v>1001</v>
      </c>
      <c r="V3163" t="s">
        <v>41</v>
      </c>
      <c r="W3163">
        <v>3.7</v>
      </c>
      <c r="X3163" t="s">
        <v>41</v>
      </c>
      <c r="Z3163">
        <v>74.989999999999995</v>
      </c>
      <c r="AA3163">
        <v>78.45</v>
      </c>
      <c r="AB3163">
        <v>-3.46</v>
      </c>
      <c r="AC3163">
        <v>82.87</v>
      </c>
      <c r="AD3163" t="s">
        <v>41</v>
      </c>
      <c r="AF3163">
        <v>400</v>
      </c>
      <c r="AG3163">
        <v>400</v>
      </c>
      <c r="AH3163">
        <v>3.29</v>
      </c>
      <c r="AI3163">
        <v>3.28</v>
      </c>
      <c r="AJ3163">
        <v>0.01</v>
      </c>
      <c r="AK3163" t="s">
        <v>41</v>
      </c>
      <c r="AL3163" t="s">
        <v>41</v>
      </c>
      <c r="AM3163" t="s">
        <v>41</v>
      </c>
    </row>
    <row r="3164" spans="1:39" x14ac:dyDescent="0.3">
      <c r="A3164" t="s">
        <v>55</v>
      </c>
      <c r="B3164" t="s">
        <v>56</v>
      </c>
      <c r="C3164" t="s">
        <v>38</v>
      </c>
      <c r="D3164" t="s">
        <v>59</v>
      </c>
      <c r="E3164">
        <v>75</v>
      </c>
      <c r="F3164" t="s">
        <v>44</v>
      </c>
      <c r="G3164" t="s">
        <v>40</v>
      </c>
      <c r="H3164" t="s">
        <v>41</v>
      </c>
      <c r="J3164">
        <v>77.930000000000007</v>
      </c>
      <c r="K3164" t="s">
        <v>41</v>
      </c>
      <c r="L3164">
        <v>34097.35</v>
      </c>
      <c r="M3164" t="s">
        <v>41</v>
      </c>
      <c r="N3164" t="s">
        <v>41</v>
      </c>
      <c r="O3164">
        <v>1300</v>
      </c>
      <c r="P3164">
        <v>1316.56</v>
      </c>
      <c r="Q3164">
        <v>1320</v>
      </c>
      <c r="R3164">
        <v>5.56</v>
      </c>
      <c r="S3164">
        <v>0.28000000000000003</v>
      </c>
      <c r="T3164">
        <v>55.15</v>
      </c>
      <c r="U3164">
        <v>1001</v>
      </c>
      <c r="V3164" t="s">
        <v>41</v>
      </c>
      <c r="W3164">
        <v>3.5</v>
      </c>
      <c r="X3164" t="s">
        <v>41</v>
      </c>
      <c r="Z3164">
        <v>74.989999999999995</v>
      </c>
      <c r="AA3164">
        <v>78.45</v>
      </c>
      <c r="AB3164">
        <v>-3.46</v>
      </c>
      <c r="AC3164">
        <v>83.3</v>
      </c>
      <c r="AD3164" t="s">
        <v>41</v>
      </c>
      <c r="AF3164">
        <v>400</v>
      </c>
      <c r="AG3164">
        <v>400</v>
      </c>
      <c r="AH3164">
        <v>3.29</v>
      </c>
      <c r="AI3164">
        <v>3.28</v>
      </c>
      <c r="AJ3164">
        <v>0.01</v>
      </c>
      <c r="AK3164" t="s">
        <v>41</v>
      </c>
      <c r="AL3164" t="s">
        <v>41</v>
      </c>
      <c r="AM3164" t="s">
        <v>41</v>
      </c>
    </row>
    <row r="3165" spans="1:39" x14ac:dyDescent="0.3">
      <c r="A3165" t="s">
        <v>55</v>
      </c>
      <c r="B3165" t="s">
        <v>56</v>
      </c>
      <c r="C3165" t="s">
        <v>38</v>
      </c>
      <c r="D3165" t="s">
        <v>59</v>
      </c>
      <c r="E3165">
        <v>75</v>
      </c>
      <c r="F3165" t="s">
        <v>45</v>
      </c>
      <c r="G3165" t="s">
        <v>40</v>
      </c>
      <c r="H3165" t="s">
        <v>41</v>
      </c>
      <c r="J3165">
        <v>77.930000000000007</v>
      </c>
      <c r="K3165" t="s">
        <v>41</v>
      </c>
      <c r="L3165">
        <v>34097.35</v>
      </c>
      <c r="M3165" t="s">
        <v>41</v>
      </c>
      <c r="N3165" t="s">
        <v>41</v>
      </c>
      <c r="O3165">
        <v>1320</v>
      </c>
      <c r="P3165">
        <v>1336.28</v>
      </c>
      <c r="Q3165">
        <v>1340</v>
      </c>
      <c r="R3165">
        <v>5.28</v>
      </c>
      <c r="S3165">
        <v>0.28999999999999998</v>
      </c>
      <c r="T3165">
        <v>56.43</v>
      </c>
      <c r="U3165">
        <v>1001</v>
      </c>
      <c r="V3165" t="s">
        <v>41</v>
      </c>
      <c r="W3165">
        <v>1.9</v>
      </c>
      <c r="X3165" t="s">
        <v>41</v>
      </c>
      <c r="Z3165">
        <v>74.989999999999995</v>
      </c>
      <c r="AA3165">
        <v>78.45</v>
      </c>
      <c r="AB3165">
        <v>-3.46</v>
      </c>
      <c r="AC3165">
        <v>83.21</v>
      </c>
      <c r="AD3165" t="s">
        <v>41</v>
      </c>
      <c r="AF3165">
        <v>400</v>
      </c>
      <c r="AG3165">
        <v>400</v>
      </c>
      <c r="AH3165">
        <v>3.29</v>
      </c>
      <c r="AI3165">
        <v>3.28</v>
      </c>
      <c r="AJ3165">
        <v>0.01</v>
      </c>
      <c r="AK3165" t="s">
        <v>41</v>
      </c>
      <c r="AL3165" t="s">
        <v>41</v>
      </c>
      <c r="AM3165" t="s">
        <v>41</v>
      </c>
    </row>
    <row r="3166" spans="1:39" x14ac:dyDescent="0.3">
      <c r="A3166" t="s">
        <v>55</v>
      </c>
      <c r="B3166" t="s">
        <v>56</v>
      </c>
      <c r="C3166" t="s">
        <v>38</v>
      </c>
      <c r="D3166" t="s">
        <v>59</v>
      </c>
      <c r="E3166">
        <v>75</v>
      </c>
      <c r="F3166" t="s">
        <v>46</v>
      </c>
      <c r="G3166" t="s">
        <v>40</v>
      </c>
      <c r="H3166" t="s">
        <v>41</v>
      </c>
      <c r="J3166">
        <v>77.930000000000007</v>
      </c>
      <c r="K3166" t="s">
        <v>41</v>
      </c>
      <c r="L3166">
        <v>34097.35</v>
      </c>
      <c r="M3166" t="s">
        <v>41</v>
      </c>
      <c r="N3166" t="s">
        <v>41</v>
      </c>
      <c r="O3166">
        <v>1260</v>
      </c>
      <c r="P3166">
        <v>1276.42</v>
      </c>
      <c r="Q3166">
        <v>1280</v>
      </c>
      <c r="R3166">
        <v>5.42</v>
      </c>
      <c r="S3166">
        <v>0.3</v>
      </c>
      <c r="T3166">
        <v>59.7</v>
      </c>
      <c r="U3166">
        <v>1001</v>
      </c>
      <c r="V3166" t="s">
        <v>41</v>
      </c>
      <c r="W3166">
        <v>-2.0699999999999998</v>
      </c>
      <c r="X3166" t="s">
        <v>41</v>
      </c>
      <c r="Z3166">
        <v>74.989999999999995</v>
      </c>
      <c r="AA3166">
        <v>78.45</v>
      </c>
      <c r="AB3166">
        <v>-3.46</v>
      </c>
      <c r="AC3166">
        <v>83.47</v>
      </c>
      <c r="AD3166" t="s">
        <v>41</v>
      </c>
      <c r="AF3166">
        <v>400</v>
      </c>
      <c r="AG3166">
        <v>400</v>
      </c>
      <c r="AH3166">
        <v>3.29</v>
      </c>
      <c r="AI3166">
        <v>3.28</v>
      </c>
      <c r="AJ3166">
        <v>0.01</v>
      </c>
      <c r="AK3166" t="s">
        <v>41</v>
      </c>
      <c r="AL3166" t="s">
        <v>41</v>
      </c>
      <c r="AM3166" t="s">
        <v>41</v>
      </c>
    </row>
    <row r="3167" spans="1:39" x14ac:dyDescent="0.3">
      <c r="A3167" t="s">
        <v>55</v>
      </c>
      <c r="B3167" t="s">
        <v>56</v>
      </c>
      <c r="C3167" t="s">
        <v>38</v>
      </c>
      <c r="D3167" t="s">
        <v>59</v>
      </c>
      <c r="E3167">
        <v>75</v>
      </c>
      <c r="F3167" t="s">
        <v>47</v>
      </c>
      <c r="G3167" t="s">
        <v>40</v>
      </c>
      <c r="H3167" t="s">
        <v>41</v>
      </c>
      <c r="J3167">
        <v>77.930000000000007</v>
      </c>
      <c r="K3167" t="s">
        <v>41</v>
      </c>
      <c r="L3167">
        <v>34097.35</v>
      </c>
      <c r="M3167" t="s">
        <v>41</v>
      </c>
      <c r="N3167" t="s">
        <v>41</v>
      </c>
      <c r="O3167">
        <v>1280</v>
      </c>
      <c r="P3167">
        <v>1296.18</v>
      </c>
      <c r="Q3167">
        <v>1300</v>
      </c>
      <c r="R3167">
        <v>5.18</v>
      </c>
      <c r="S3167">
        <v>0.25</v>
      </c>
      <c r="T3167">
        <v>60.9</v>
      </c>
      <c r="U3167">
        <v>1001</v>
      </c>
      <c r="V3167" t="s">
        <v>41</v>
      </c>
      <c r="W3167">
        <v>4.4400000000000004</v>
      </c>
      <c r="X3167" t="s">
        <v>41</v>
      </c>
      <c r="Z3167">
        <v>74.989999999999995</v>
      </c>
      <c r="AA3167">
        <v>78.45</v>
      </c>
      <c r="AB3167">
        <v>-3.46</v>
      </c>
      <c r="AC3167">
        <v>82.87</v>
      </c>
      <c r="AD3167" t="s">
        <v>41</v>
      </c>
      <c r="AF3167">
        <v>400</v>
      </c>
      <c r="AG3167">
        <v>400</v>
      </c>
      <c r="AH3167">
        <v>3.29</v>
      </c>
      <c r="AI3167">
        <v>3.28</v>
      </c>
      <c r="AJ3167">
        <v>0.01</v>
      </c>
      <c r="AK3167" t="s">
        <v>41</v>
      </c>
      <c r="AL3167" t="s">
        <v>41</v>
      </c>
      <c r="AM3167" t="s">
        <v>41</v>
      </c>
    </row>
    <row r="3168" spans="1:39" x14ac:dyDescent="0.3">
      <c r="A3168" t="s">
        <v>55</v>
      </c>
      <c r="B3168" t="s">
        <v>56</v>
      </c>
      <c r="C3168" t="s">
        <v>38</v>
      </c>
      <c r="D3168" t="s">
        <v>59</v>
      </c>
      <c r="E3168">
        <v>75</v>
      </c>
      <c r="F3168" t="s">
        <v>48</v>
      </c>
      <c r="G3168" t="s">
        <v>40</v>
      </c>
      <c r="H3168" t="s">
        <v>41</v>
      </c>
      <c r="J3168">
        <v>77.930000000000007</v>
      </c>
      <c r="K3168" t="s">
        <v>41</v>
      </c>
      <c r="L3168">
        <v>34097.35</v>
      </c>
      <c r="M3168" t="s">
        <v>41</v>
      </c>
      <c r="N3168" t="s">
        <v>41</v>
      </c>
      <c r="O3168">
        <v>1300</v>
      </c>
      <c r="P3168">
        <v>1316.56</v>
      </c>
      <c r="Q3168">
        <v>1320</v>
      </c>
      <c r="R3168">
        <v>5.56</v>
      </c>
      <c r="S3168">
        <v>0.28000000000000003</v>
      </c>
      <c r="T3168">
        <v>55.15</v>
      </c>
      <c r="U3168">
        <v>1001</v>
      </c>
      <c r="V3168" t="s">
        <v>41</v>
      </c>
      <c r="W3168">
        <v>3.4</v>
      </c>
      <c r="X3168" t="s">
        <v>41</v>
      </c>
      <c r="Z3168">
        <v>74.989999999999995</v>
      </c>
      <c r="AA3168">
        <v>78.45</v>
      </c>
      <c r="AB3168">
        <v>-3.46</v>
      </c>
      <c r="AC3168">
        <v>83.3</v>
      </c>
      <c r="AD3168" t="s">
        <v>41</v>
      </c>
      <c r="AF3168">
        <v>400</v>
      </c>
      <c r="AG3168">
        <v>400</v>
      </c>
      <c r="AH3168">
        <v>3.29</v>
      </c>
      <c r="AI3168">
        <v>3.28</v>
      </c>
      <c r="AJ3168">
        <v>0.01</v>
      </c>
      <c r="AK3168" t="s">
        <v>41</v>
      </c>
      <c r="AL3168" t="s">
        <v>41</v>
      </c>
      <c r="AM3168" t="s">
        <v>41</v>
      </c>
    </row>
    <row r="3169" spans="1:39" x14ac:dyDescent="0.3">
      <c r="A3169" t="s">
        <v>55</v>
      </c>
      <c r="B3169" t="s">
        <v>56</v>
      </c>
      <c r="C3169" t="s">
        <v>38</v>
      </c>
      <c r="D3169" t="s">
        <v>59</v>
      </c>
      <c r="E3169">
        <v>75</v>
      </c>
      <c r="F3169" t="s">
        <v>49</v>
      </c>
      <c r="G3169" t="s">
        <v>40</v>
      </c>
      <c r="H3169" t="s">
        <v>41</v>
      </c>
      <c r="J3169">
        <v>77.930000000000007</v>
      </c>
      <c r="K3169" t="s">
        <v>41</v>
      </c>
      <c r="L3169">
        <v>34097.35</v>
      </c>
      <c r="M3169" t="s">
        <v>41</v>
      </c>
      <c r="N3169" t="s">
        <v>41</v>
      </c>
      <c r="O3169">
        <v>1320</v>
      </c>
      <c r="P3169">
        <v>1336.28</v>
      </c>
      <c r="Q3169">
        <v>1340</v>
      </c>
      <c r="R3169">
        <v>5.28</v>
      </c>
      <c r="S3169">
        <v>0.28999999999999998</v>
      </c>
      <c r="T3169">
        <v>56.43</v>
      </c>
      <c r="U3169">
        <v>1001</v>
      </c>
      <c r="V3169" t="s">
        <v>41</v>
      </c>
      <c r="W3169">
        <v>1.45</v>
      </c>
      <c r="X3169" t="s">
        <v>41</v>
      </c>
      <c r="Z3169">
        <v>74.989999999999995</v>
      </c>
      <c r="AA3169">
        <v>78.45</v>
      </c>
      <c r="AB3169">
        <v>-3.46</v>
      </c>
      <c r="AC3169">
        <v>83.21</v>
      </c>
      <c r="AD3169" t="s">
        <v>41</v>
      </c>
      <c r="AF3169">
        <v>400</v>
      </c>
      <c r="AG3169">
        <v>400</v>
      </c>
      <c r="AH3169">
        <v>3.29</v>
      </c>
      <c r="AI3169">
        <v>3.28</v>
      </c>
      <c r="AJ3169">
        <v>0.01</v>
      </c>
      <c r="AK3169" t="s">
        <v>41</v>
      </c>
      <c r="AL3169" t="s">
        <v>41</v>
      </c>
      <c r="AM3169" t="s">
        <v>41</v>
      </c>
    </row>
    <row r="3170" spans="1:39" x14ac:dyDescent="0.3">
      <c r="A3170" t="s">
        <v>55</v>
      </c>
      <c r="B3170" t="s">
        <v>56</v>
      </c>
      <c r="C3170" t="s">
        <v>38</v>
      </c>
      <c r="D3170" t="s">
        <v>59</v>
      </c>
      <c r="E3170">
        <v>70</v>
      </c>
      <c r="F3170" t="s">
        <v>39</v>
      </c>
      <c r="G3170" t="s">
        <v>40</v>
      </c>
      <c r="H3170" t="s">
        <v>41</v>
      </c>
      <c r="I3170">
        <v>174.98</v>
      </c>
      <c r="J3170">
        <v>77.53</v>
      </c>
      <c r="K3170" t="s">
        <v>41</v>
      </c>
      <c r="L3170">
        <v>34369.519999999997</v>
      </c>
      <c r="M3170" t="s">
        <v>58</v>
      </c>
      <c r="N3170" t="s">
        <v>41</v>
      </c>
      <c r="O3170">
        <v>1260</v>
      </c>
      <c r="P3170">
        <v>-1</v>
      </c>
      <c r="Q3170">
        <v>1280</v>
      </c>
      <c r="R3170">
        <v>-1272</v>
      </c>
      <c r="S3170">
        <v>-1</v>
      </c>
      <c r="T3170">
        <v>-999.99</v>
      </c>
      <c r="U3170">
        <v>1001</v>
      </c>
      <c r="V3170" t="s">
        <v>41</v>
      </c>
      <c r="X3170" t="s">
        <v>41</v>
      </c>
      <c r="Y3170">
        <v>70</v>
      </c>
      <c r="Z3170">
        <v>69.959999999999994</v>
      </c>
      <c r="AA3170">
        <v>70.260000000000005</v>
      </c>
      <c r="AB3170">
        <v>-0.3</v>
      </c>
      <c r="AC3170">
        <v>73.319999999999993</v>
      </c>
      <c r="AD3170" t="s">
        <v>41</v>
      </c>
      <c r="AF3170">
        <v>50</v>
      </c>
      <c r="AG3170">
        <v>50</v>
      </c>
      <c r="AH3170">
        <v>3.3</v>
      </c>
      <c r="AI3170">
        <v>3.3</v>
      </c>
      <c r="AJ3170">
        <v>0</v>
      </c>
      <c r="AK3170" t="s">
        <v>42</v>
      </c>
      <c r="AL3170" t="s">
        <v>41</v>
      </c>
      <c r="AM3170" t="s">
        <v>41</v>
      </c>
    </row>
    <row r="3171" spans="1:39" x14ac:dyDescent="0.3">
      <c r="A3171" t="s">
        <v>55</v>
      </c>
      <c r="B3171" t="s">
        <v>56</v>
      </c>
      <c r="C3171" t="s">
        <v>38</v>
      </c>
      <c r="D3171" t="s">
        <v>59</v>
      </c>
      <c r="E3171">
        <v>70</v>
      </c>
      <c r="F3171" t="s">
        <v>43</v>
      </c>
      <c r="G3171" t="s">
        <v>40</v>
      </c>
      <c r="H3171" t="s">
        <v>41</v>
      </c>
      <c r="I3171">
        <v>174.98</v>
      </c>
      <c r="J3171">
        <v>77.53</v>
      </c>
      <c r="K3171" t="s">
        <v>41</v>
      </c>
      <c r="L3171">
        <v>34369.519999999997</v>
      </c>
      <c r="M3171" t="s">
        <v>58</v>
      </c>
      <c r="N3171" t="s">
        <v>41</v>
      </c>
      <c r="O3171">
        <v>1280</v>
      </c>
      <c r="P3171">
        <v>1294.3599999999999</v>
      </c>
      <c r="Q3171">
        <v>1300</v>
      </c>
      <c r="R3171">
        <v>3.36</v>
      </c>
      <c r="S3171">
        <v>14.48</v>
      </c>
      <c r="T3171">
        <v>15.5</v>
      </c>
      <c r="U3171">
        <v>1001</v>
      </c>
      <c r="V3171" t="s">
        <v>41</v>
      </c>
      <c r="X3171" t="s">
        <v>41</v>
      </c>
      <c r="Y3171">
        <v>70</v>
      </c>
      <c r="Z3171">
        <v>69.959999999999994</v>
      </c>
      <c r="AA3171">
        <v>70.260000000000005</v>
      </c>
      <c r="AB3171">
        <v>-0.3</v>
      </c>
      <c r="AC3171">
        <v>72.819999999999993</v>
      </c>
      <c r="AD3171" t="s">
        <v>41</v>
      </c>
      <c r="AF3171">
        <v>50</v>
      </c>
      <c r="AG3171">
        <v>50</v>
      </c>
      <c r="AH3171">
        <v>3.3</v>
      </c>
      <c r="AI3171">
        <v>3.3</v>
      </c>
      <c r="AJ3171">
        <v>0</v>
      </c>
      <c r="AK3171" t="s">
        <v>42</v>
      </c>
      <c r="AL3171" t="s">
        <v>41</v>
      </c>
      <c r="AM3171" t="s">
        <v>41</v>
      </c>
    </row>
    <row r="3172" spans="1:39" x14ac:dyDescent="0.3">
      <c r="A3172" t="s">
        <v>55</v>
      </c>
      <c r="B3172" t="s">
        <v>56</v>
      </c>
      <c r="C3172" t="s">
        <v>38</v>
      </c>
      <c r="D3172" t="s">
        <v>59</v>
      </c>
      <c r="E3172">
        <v>70</v>
      </c>
      <c r="F3172" t="s">
        <v>44</v>
      </c>
      <c r="G3172" t="s">
        <v>40</v>
      </c>
      <c r="H3172" t="s">
        <v>41</v>
      </c>
      <c r="I3172">
        <v>174.98</v>
      </c>
      <c r="J3172">
        <v>77.53</v>
      </c>
      <c r="K3172" t="s">
        <v>41</v>
      </c>
      <c r="L3172">
        <v>34369.519999999997</v>
      </c>
      <c r="M3172" t="s">
        <v>58</v>
      </c>
      <c r="N3172" t="s">
        <v>41</v>
      </c>
      <c r="O3172">
        <v>1300</v>
      </c>
      <c r="P3172">
        <v>1314.74</v>
      </c>
      <c r="Q3172">
        <v>1320</v>
      </c>
      <c r="R3172">
        <v>3.74</v>
      </c>
      <c r="S3172">
        <v>0.27</v>
      </c>
      <c r="T3172">
        <v>42.66</v>
      </c>
      <c r="U3172">
        <v>1001</v>
      </c>
      <c r="V3172" t="s">
        <v>41</v>
      </c>
      <c r="W3172">
        <v>-12.15</v>
      </c>
      <c r="X3172" t="s">
        <v>41</v>
      </c>
      <c r="Y3172">
        <v>70</v>
      </c>
      <c r="Z3172">
        <v>69.959999999999994</v>
      </c>
      <c r="AA3172">
        <v>70.260000000000005</v>
      </c>
      <c r="AB3172">
        <v>-0.3</v>
      </c>
      <c r="AC3172">
        <v>73.260000000000005</v>
      </c>
      <c r="AD3172" t="s">
        <v>41</v>
      </c>
      <c r="AF3172">
        <v>50</v>
      </c>
      <c r="AG3172">
        <v>50</v>
      </c>
      <c r="AH3172">
        <v>3.3</v>
      </c>
      <c r="AI3172">
        <v>3.3</v>
      </c>
      <c r="AJ3172">
        <v>0</v>
      </c>
      <c r="AK3172" t="s">
        <v>42</v>
      </c>
      <c r="AL3172" t="s">
        <v>41</v>
      </c>
      <c r="AM3172" t="s">
        <v>41</v>
      </c>
    </row>
    <row r="3173" spans="1:39" x14ac:dyDescent="0.3">
      <c r="A3173" t="s">
        <v>55</v>
      </c>
      <c r="B3173" t="s">
        <v>56</v>
      </c>
      <c r="C3173" t="s">
        <v>38</v>
      </c>
      <c r="D3173" t="s">
        <v>59</v>
      </c>
      <c r="E3173">
        <v>70</v>
      </c>
      <c r="F3173" t="s">
        <v>45</v>
      </c>
      <c r="G3173" t="s">
        <v>40</v>
      </c>
      <c r="H3173" t="s">
        <v>41</v>
      </c>
      <c r="I3173">
        <v>174.98</v>
      </c>
      <c r="J3173">
        <v>77.53</v>
      </c>
      <c r="K3173" t="s">
        <v>41</v>
      </c>
      <c r="L3173">
        <v>34369.519999999997</v>
      </c>
      <c r="M3173" t="s">
        <v>58</v>
      </c>
      <c r="N3173" t="s">
        <v>41</v>
      </c>
      <c r="O3173">
        <v>1320</v>
      </c>
      <c r="P3173">
        <v>1334.42</v>
      </c>
      <c r="Q3173">
        <v>1340</v>
      </c>
      <c r="R3173">
        <v>3.42</v>
      </c>
      <c r="S3173">
        <v>0.23</v>
      </c>
      <c r="T3173">
        <v>45.37</v>
      </c>
      <c r="U3173">
        <v>1001</v>
      </c>
      <c r="V3173" t="s">
        <v>41</v>
      </c>
      <c r="W3173">
        <v>-10.45</v>
      </c>
      <c r="X3173" t="s">
        <v>41</v>
      </c>
      <c r="Y3173">
        <v>70</v>
      </c>
      <c r="Z3173">
        <v>69.959999999999994</v>
      </c>
      <c r="AA3173">
        <v>70.260000000000005</v>
      </c>
      <c r="AB3173">
        <v>-0.3</v>
      </c>
      <c r="AC3173">
        <v>73.069999999999993</v>
      </c>
      <c r="AD3173" t="s">
        <v>41</v>
      </c>
      <c r="AF3173">
        <v>50</v>
      </c>
      <c r="AG3173">
        <v>50</v>
      </c>
      <c r="AH3173">
        <v>3.3</v>
      </c>
      <c r="AI3173">
        <v>3.3</v>
      </c>
      <c r="AJ3173">
        <v>0</v>
      </c>
      <c r="AK3173" t="s">
        <v>42</v>
      </c>
      <c r="AL3173" t="s">
        <v>41</v>
      </c>
      <c r="AM3173" t="s">
        <v>41</v>
      </c>
    </row>
    <row r="3174" spans="1:39" x14ac:dyDescent="0.3">
      <c r="A3174" t="s">
        <v>55</v>
      </c>
      <c r="B3174" t="s">
        <v>56</v>
      </c>
      <c r="C3174" t="s">
        <v>38</v>
      </c>
      <c r="D3174" t="s">
        <v>59</v>
      </c>
      <c r="E3174">
        <v>70</v>
      </c>
      <c r="F3174" t="s">
        <v>46</v>
      </c>
      <c r="G3174" t="s">
        <v>40</v>
      </c>
      <c r="H3174" t="s">
        <v>41</v>
      </c>
      <c r="I3174">
        <v>174.98</v>
      </c>
      <c r="J3174">
        <v>77.53</v>
      </c>
      <c r="K3174" t="s">
        <v>41</v>
      </c>
      <c r="L3174">
        <v>34369.519999999997</v>
      </c>
      <c r="M3174" t="s">
        <v>58</v>
      </c>
      <c r="N3174" t="s">
        <v>41</v>
      </c>
      <c r="O3174">
        <v>1260</v>
      </c>
      <c r="P3174">
        <v>-1</v>
      </c>
      <c r="Q3174">
        <v>1280</v>
      </c>
      <c r="R3174">
        <v>-1272</v>
      </c>
      <c r="S3174">
        <v>-1</v>
      </c>
      <c r="T3174">
        <v>-999.99</v>
      </c>
      <c r="U3174">
        <v>1001</v>
      </c>
      <c r="V3174" t="s">
        <v>41</v>
      </c>
      <c r="X3174" t="s">
        <v>41</v>
      </c>
      <c r="Y3174">
        <v>70</v>
      </c>
      <c r="Z3174">
        <v>69.959999999999994</v>
      </c>
      <c r="AA3174">
        <v>70.260000000000005</v>
      </c>
      <c r="AB3174">
        <v>-0.3</v>
      </c>
      <c r="AC3174">
        <v>73.319999999999993</v>
      </c>
      <c r="AD3174" t="s">
        <v>41</v>
      </c>
      <c r="AF3174">
        <v>50</v>
      </c>
      <c r="AG3174">
        <v>50</v>
      </c>
      <c r="AH3174">
        <v>3.3</v>
      </c>
      <c r="AI3174">
        <v>3.3</v>
      </c>
      <c r="AJ3174">
        <v>0</v>
      </c>
      <c r="AK3174" t="s">
        <v>42</v>
      </c>
      <c r="AL3174" t="s">
        <v>41</v>
      </c>
      <c r="AM3174" t="s">
        <v>41</v>
      </c>
    </row>
    <row r="3175" spans="1:39" x14ac:dyDescent="0.3">
      <c r="A3175" t="s">
        <v>55</v>
      </c>
      <c r="B3175" t="s">
        <v>56</v>
      </c>
      <c r="C3175" t="s">
        <v>38</v>
      </c>
      <c r="D3175" t="s">
        <v>59</v>
      </c>
      <c r="E3175">
        <v>70</v>
      </c>
      <c r="F3175" t="s">
        <v>47</v>
      </c>
      <c r="G3175" t="s">
        <v>40</v>
      </c>
      <c r="H3175" t="s">
        <v>41</v>
      </c>
      <c r="I3175">
        <v>174.98</v>
      </c>
      <c r="J3175">
        <v>77.53</v>
      </c>
      <c r="K3175" t="s">
        <v>41</v>
      </c>
      <c r="L3175">
        <v>34369.519999999997</v>
      </c>
      <c r="M3175" t="s">
        <v>58</v>
      </c>
      <c r="N3175" t="s">
        <v>41</v>
      </c>
      <c r="O3175">
        <v>1280</v>
      </c>
      <c r="P3175">
        <v>1294.3599999999999</v>
      </c>
      <c r="Q3175">
        <v>1300</v>
      </c>
      <c r="R3175">
        <v>3.36</v>
      </c>
      <c r="S3175">
        <v>14.48</v>
      </c>
      <c r="T3175">
        <v>15.5</v>
      </c>
      <c r="U3175">
        <v>1001</v>
      </c>
      <c r="V3175" t="s">
        <v>41</v>
      </c>
      <c r="X3175" t="s">
        <v>41</v>
      </c>
      <c r="Y3175">
        <v>70</v>
      </c>
      <c r="Z3175">
        <v>69.959999999999994</v>
      </c>
      <c r="AA3175">
        <v>70.260000000000005</v>
      </c>
      <c r="AB3175">
        <v>-0.3</v>
      </c>
      <c r="AC3175">
        <v>72.819999999999993</v>
      </c>
      <c r="AD3175" t="s">
        <v>41</v>
      </c>
      <c r="AF3175">
        <v>50</v>
      </c>
      <c r="AG3175">
        <v>50</v>
      </c>
      <c r="AH3175">
        <v>3.3</v>
      </c>
      <c r="AI3175">
        <v>3.3</v>
      </c>
      <c r="AJ3175">
        <v>0</v>
      </c>
      <c r="AK3175" t="s">
        <v>42</v>
      </c>
      <c r="AL3175" t="s">
        <v>41</v>
      </c>
      <c r="AM3175" t="s">
        <v>41</v>
      </c>
    </row>
    <row r="3176" spans="1:39" x14ac:dyDescent="0.3">
      <c r="A3176" t="s">
        <v>55</v>
      </c>
      <c r="B3176" t="s">
        <v>56</v>
      </c>
      <c r="C3176" t="s">
        <v>38</v>
      </c>
      <c r="D3176" t="s">
        <v>59</v>
      </c>
      <c r="E3176">
        <v>70</v>
      </c>
      <c r="F3176" t="s">
        <v>48</v>
      </c>
      <c r="G3176" t="s">
        <v>40</v>
      </c>
      <c r="H3176" t="s">
        <v>41</v>
      </c>
      <c r="I3176">
        <v>174.98</v>
      </c>
      <c r="J3176">
        <v>77.53</v>
      </c>
      <c r="K3176" t="s">
        <v>41</v>
      </c>
      <c r="L3176">
        <v>34369.519999999997</v>
      </c>
      <c r="M3176" t="s">
        <v>58</v>
      </c>
      <c r="N3176" t="s">
        <v>41</v>
      </c>
      <c r="O3176">
        <v>1300</v>
      </c>
      <c r="P3176">
        <v>1314.74</v>
      </c>
      <c r="Q3176">
        <v>1320</v>
      </c>
      <c r="R3176">
        <v>3.74</v>
      </c>
      <c r="S3176">
        <v>0.27</v>
      </c>
      <c r="T3176">
        <v>42.66</v>
      </c>
      <c r="U3176">
        <v>1001</v>
      </c>
      <c r="V3176" t="s">
        <v>41</v>
      </c>
      <c r="X3176" t="s">
        <v>41</v>
      </c>
      <c r="Y3176">
        <v>70</v>
      </c>
      <c r="Z3176">
        <v>69.959999999999994</v>
      </c>
      <c r="AA3176">
        <v>70.260000000000005</v>
      </c>
      <c r="AB3176">
        <v>-0.3</v>
      </c>
      <c r="AC3176">
        <v>73.260000000000005</v>
      </c>
      <c r="AD3176" t="s">
        <v>41</v>
      </c>
      <c r="AF3176">
        <v>50</v>
      </c>
      <c r="AG3176">
        <v>50</v>
      </c>
      <c r="AH3176">
        <v>3.3</v>
      </c>
      <c r="AI3176">
        <v>3.3</v>
      </c>
      <c r="AJ3176">
        <v>0</v>
      </c>
      <c r="AK3176" t="s">
        <v>42</v>
      </c>
      <c r="AL3176" t="s">
        <v>41</v>
      </c>
      <c r="AM3176" t="s">
        <v>41</v>
      </c>
    </row>
    <row r="3177" spans="1:39" x14ac:dyDescent="0.3">
      <c r="A3177" t="s">
        <v>55</v>
      </c>
      <c r="B3177" t="s">
        <v>56</v>
      </c>
      <c r="C3177" t="s">
        <v>38</v>
      </c>
      <c r="D3177" t="s">
        <v>59</v>
      </c>
      <c r="E3177">
        <v>70</v>
      </c>
      <c r="F3177" t="s">
        <v>49</v>
      </c>
      <c r="G3177" t="s">
        <v>40</v>
      </c>
      <c r="H3177" t="s">
        <v>41</v>
      </c>
      <c r="I3177">
        <v>174.98</v>
      </c>
      <c r="J3177">
        <v>77.53</v>
      </c>
      <c r="K3177" t="s">
        <v>41</v>
      </c>
      <c r="L3177">
        <v>34369.519999999997</v>
      </c>
      <c r="M3177" t="s">
        <v>58</v>
      </c>
      <c r="N3177" t="s">
        <v>41</v>
      </c>
      <c r="O3177">
        <v>1320</v>
      </c>
      <c r="P3177">
        <v>1334.42</v>
      </c>
      <c r="Q3177">
        <v>1340</v>
      </c>
      <c r="R3177">
        <v>3.42</v>
      </c>
      <c r="S3177">
        <v>0.23</v>
      </c>
      <c r="T3177">
        <v>45.37</v>
      </c>
      <c r="U3177">
        <v>1001</v>
      </c>
      <c r="V3177" t="s">
        <v>41</v>
      </c>
      <c r="W3177">
        <v>-10.61</v>
      </c>
      <c r="X3177" t="s">
        <v>41</v>
      </c>
      <c r="Y3177">
        <v>70</v>
      </c>
      <c r="Z3177">
        <v>69.959999999999994</v>
      </c>
      <c r="AA3177">
        <v>70.260000000000005</v>
      </c>
      <c r="AB3177">
        <v>-0.3</v>
      </c>
      <c r="AC3177">
        <v>73.069999999999993</v>
      </c>
      <c r="AD3177" t="s">
        <v>41</v>
      </c>
      <c r="AF3177">
        <v>50</v>
      </c>
      <c r="AG3177">
        <v>50</v>
      </c>
      <c r="AH3177">
        <v>3.3</v>
      </c>
      <c r="AI3177">
        <v>3.3</v>
      </c>
      <c r="AJ3177">
        <v>0</v>
      </c>
      <c r="AK3177" t="s">
        <v>42</v>
      </c>
      <c r="AL3177" t="s">
        <v>41</v>
      </c>
      <c r="AM3177" t="s">
        <v>41</v>
      </c>
    </row>
    <row r="3178" spans="1:39" x14ac:dyDescent="0.3">
      <c r="A3178" t="s">
        <v>55</v>
      </c>
      <c r="B3178" t="s">
        <v>56</v>
      </c>
      <c r="C3178" t="s">
        <v>38</v>
      </c>
      <c r="D3178" t="s">
        <v>59</v>
      </c>
      <c r="E3178">
        <v>70</v>
      </c>
      <c r="F3178" t="s">
        <v>39</v>
      </c>
      <c r="G3178" t="s">
        <v>40</v>
      </c>
      <c r="H3178" t="s">
        <v>41</v>
      </c>
      <c r="J3178">
        <v>75.459999999999994</v>
      </c>
      <c r="K3178" t="s">
        <v>41</v>
      </c>
      <c r="L3178">
        <v>34450.81</v>
      </c>
      <c r="M3178" t="s">
        <v>41</v>
      </c>
      <c r="N3178" t="s">
        <v>41</v>
      </c>
      <c r="O3178">
        <v>1260</v>
      </c>
      <c r="P3178">
        <v>1274.6600000000001</v>
      </c>
      <c r="Q3178">
        <v>1280</v>
      </c>
      <c r="R3178">
        <v>3.66</v>
      </c>
      <c r="S3178">
        <v>0.28000000000000003</v>
      </c>
      <c r="T3178">
        <v>42.86</v>
      </c>
      <c r="U3178">
        <v>1001</v>
      </c>
      <c r="V3178" t="s">
        <v>41</v>
      </c>
      <c r="W3178">
        <v>-19.47</v>
      </c>
      <c r="X3178" t="s">
        <v>41</v>
      </c>
      <c r="Z3178">
        <v>70.010000000000005</v>
      </c>
      <c r="AA3178">
        <v>70.27</v>
      </c>
      <c r="AB3178">
        <v>-0.26</v>
      </c>
      <c r="AC3178">
        <v>73.319999999999993</v>
      </c>
      <c r="AD3178" t="s">
        <v>41</v>
      </c>
      <c r="AF3178">
        <v>60</v>
      </c>
      <c r="AG3178">
        <v>60</v>
      </c>
      <c r="AH3178">
        <v>3.3</v>
      </c>
      <c r="AI3178">
        <v>3.3</v>
      </c>
      <c r="AJ3178">
        <v>0</v>
      </c>
      <c r="AK3178" t="s">
        <v>41</v>
      </c>
      <c r="AL3178" t="s">
        <v>41</v>
      </c>
      <c r="AM3178" t="s">
        <v>41</v>
      </c>
    </row>
    <row r="3179" spans="1:39" x14ac:dyDescent="0.3">
      <c r="A3179" t="s">
        <v>55</v>
      </c>
      <c r="B3179" t="s">
        <v>56</v>
      </c>
      <c r="C3179" t="s">
        <v>38</v>
      </c>
      <c r="D3179" t="s">
        <v>59</v>
      </c>
      <c r="E3179">
        <v>70</v>
      </c>
      <c r="F3179" t="s">
        <v>43</v>
      </c>
      <c r="G3179" t="s">
        <v>40</v>
      </c>
      <c r="H3179" t="s">
        <v>41</v>
      </c>
      <c r="J3179">
        <v>75.459999999999994</v>
      </c>
      <c r="K3179" t="s">
        <v>41</v>
      </c>
      <c r="L3179">
        <v>34450.81</v>
      </c>
      <c r="M3179" t="s">
        <v>41</v>
      </c>
      <c r="N3179" t="s">
        <v>41</v>
      </c>
      <c r="O3179">
        <v>1280</v>
      </c>
      <c r="P3179">
        <v>1294.42</v>
      </c>
      <c r="Q3179">
        <v>1300</v>
      </c>
      <c r="R3179">
        <v>3.42</v>
      </c>
      <c r="S3179">
        <v>0.22</v>
      </c>
      <c r="T3179">
        <v>48.93</v>
      </c>
      <c r="U3179">
        <v>1001</v>
      </c>
      <c r="V3179" t="s">
        <v>41</v>
      </c>
      <c r="W3179">
        <v>-9.52</v>
      </c>
      <c r="X3179" t="s">
        <v>41</v>
      </c>
      <c r="Z3179">
        <v>70.010000000000005</v>
      </c>
      <c r="AA3179">
        <v>70.27</v>
      </c>
      <c r="AB3179">
        <v>-0.26</v>
      </c>
      <c r="AC3179">
        <v>72.88</v>
      </c>
      <c r="AD3179" t="s">
        <v>41</v>
      </c>
      <c r="AF3179">
        <v>60</v>
      </c>
      <c r="AG3179">
        <v>60</v>
      </c>
      <c r="AH3179">
        <v>3.3</v>
      </c>
      <c r="AI3179">
        <v>3.3</v>
      </c>
      <c r="AJ3179">
        <v>0</v>
      </c>
      <c r="AK3179" t="s">
        <v>41</v>
      </c>
      <c r="AL3179" t="s">
        <v>41</v>
      </c>
      <c r="AM3179" t="s">
        <v>41</v>
      </c>
    </row>
    <row r="3180" spans="1:39" x14ac:dyDescent="0.3">
      <c r="A3180" t="s">
        <v>55</v>
      </c>
      <c r="B3180" t="s">
        <v>56</v>
      </c>
      <c r="C3180" t="s">
        <v>38</v>
      </c>
      <c r="D3180" t="s">
        <v>59</v>
      </c>
      <c r="E3180">
        <v>70</v>
      </c>
      <c r="F3180" t="s">
        <v>44</v>
      </c>
      <c r="G3180" t="s">
        <v>40</v>
      </c>
      <c r="H3180" t="s">
        <v>41</v>
      </c>
      <c r="J3180">
        <v>75.459999999999994</v>
      </c>
      <c r="K3180" t="s">
        <v>41</v>
      </c>
      <c r="L3180">
        <v>34450.81</v>
      </c>
      <c r="M3180" t="s">
        <v>41</v>
      </c>
      <c r="N3180" t="s">
        <v>41</v>
      </c>
      <c r="O3180">
        <v>1300</v>
      </c>
      <c r="P3180">
        <v>1314.78</v>
      </c>
      <c r="Q3180">
        <v>1320</v>
      </c>
      <c r="R3180">
        <v>3.78</v>
      </c>
      <c r="S3180">
        <v>0.28000000000000003</v>
      </c>
      <c r="T3180">
        <v>45.75</v>
      </c>
      <c r="U3180">
        <v>1001</v>
      </c>
      <c r="V3180" t="s">
        <v>41</v>
      </c>
      <c r="W3180">
        <v>-8.25</v>
      </c>
      <c r="X3180" t="s">
        <v>41</v>
      </c>
      <c r="Z3180">
        <v>70.010000000000005</v>
      </c>
      <c r="AA3180">
        <v>70.27</v>
      </c>
      <c r="AB3180">
        <v>-0.26</v>
      </c>
      <c r="AC3180">
        <v>73.260000000000005</v>
      </c>
      <c r="AD3180" t="s">
        <v>41</v>
      </c>
      <c r="AF3180">
        <v>60</v>
      </c>
      <c r="AG3180">
        <v>60</v>
      </c>
      <c r="AH3180">
        <v>3.3</v>
      </c>
      <c r="AI3180">
        <v>3.3</v>
      </c>
      <c r="AJ3180">
        <v>0</v>
      </c>
      <c r="AK3180" t="s">
        <v>41</v>
      </c>
      <c r="AL3180" t="s">
        <v>41</v>
      </c>
      <c r="AM3180" t="s">
        <v>41</v>
      </c>
    </row>
    <row r="3181" spans="1:39" x14ac:dyDescent="0.3">
      <c r="A3181" t="s">
        <v>55</v>
      </c>
      <c r="B3181" t="s">
        <v>56</v>
      </c>
      <c r="C3181" t="s">
        <v>38</v>
      </c>
      <c r="D3181" t="s">
        <v>59</v>
      </c>
      <c r="E3181">
        <v>70</v>
      </c>
      <c r="F3181" t="s">
        <v>45</v>
      </c>
      <c r="G3181" t="s">
        <v>40</v>
      </c>
      <c r="H3181" t="s">
        <v>41</v>
      </c>
      <c r="J3181">
        <v>75.459999999999994</v>
      </c>
      <c r="K3181" t="s">
        <v>41</v>
      </c>
      <c r="L3181">
        <v>34450.81</v>
      </c>
      <c r="M3181" t="s">
        <v>41</v>
      </c>
      <c r="N3181" t="s">
        <v>41</v>
      </c>
      <c r="O3181">
        <v>1320</v>
      </c>
      <c r="P3181">
        <v>1334.44</v>
      </c>
      <c r="Q3181">
        <v>1340</v>
      </c>
      <c r="R3181">
        <v>3.44</v>
      </c>
      <c r="S3181">
        <v>0.23</v>
      </c>
      <c r="T3181">
        <v>47.92</v>
      </c>
      <c r="U3181">
        <v>1001</v>
      </c>
      <c r="V3181" t="s">
        <v>41</v>
      </c>
      <c r="W3181">
        <v>-7.6</v>
      </c>
      <c r="X3181" t="s">
        <v>41</v>
      </c>
      <c r="Z3181">
        <v>70.010000000000005</v>
      </c>
      <c r="AA3181">
        <v>70.27</v>
      </c>
      <c r="AB3181">
        <v>-0.26</v>
      </c>
      <c r="AC3181">
        <v>73.2</v>
      </c>
      <c r="AD3181" t="s">
        <v>41</v>
      </c>
      <c r="AF3181">
        <v>60</v>
      </c>
      <c r="AG3181">
        <v>60</v>
      </c>
      <c r="AH3181">
        <v>3.3</v>
      </c>
      <c r="AI3181">
        <v>3.3</v>
      </c>
      <c r="AJ3181">
        <v>0</v>
      </c>
      <c r="AK3181" t="s">
        <v>41</v>
      </c>
      <c r="AL3181" t="s">
        <v>41</v>
      </c>
      <c r="AM3181" t="s">
        <v>41</v>
      </c>
    </row>
    <row r="3182" spans="1:39" x14ac:dyDescent="0.3">
      <c r="A3182" t="s">
        <v>55</v>
      </c>
      <c r="B3182" t="s">
        <v>56</v>
      </c>
      <c r="C3182" t="s">
        <v>38</v>
      </c>
      <c r="D3182" t="s">
        <v>59</v>
      </c>
      <c r="E3182">
        <v>70</v>
      </c>
      <c r="F3182" t="s">
        <v>46</v>
      </c>
      <c r="G3182" t="s">
        <v>40</v>
      </c>
      <c r="H3182" t="s">
        <v>41</v>
      </c>
      <c r="J3182">
        <v>75.459999999999994</v>
      </c>
      <c r="K3182" t="s">
        <v>41</v>
      </c>
      <c r="L3182">
        <v>34450.81</v>
      </c>
      <c r="M3182" t="s">
        <v>41</v>
      </c>
      <c r="N3182" t="s">
        <v>41</v>
      </c>
      <c r="O3182">
        <v>1260</v>
      </c>
      <c r="P3182">
        <v>1274.6600000000001</v>
      </c>
      <c r="Q3182">
        <v>1280</v>
      </c>
      <c r="R3182">
        <v>3.66</v>
      </c>
      <c r="S3182">
        <v>0.28000000000000003</v>
      </c>
      <c r="T3182">
        <v>42.86</v>
      </c>
      <c r="U3182">
        <v>1001</v>
      </c>
      <c r="V3182" t="s">
        <v>41</v>
      </c>
      <c r="W3182">
        <v>-22.84</v>
      </c>
      <c r="X3182" t="s">
        <v>41</v>
      </c>
      <c r="Z3182">
        <v>70.010000000000005</v>
      </c>
      <c r="AA3182">
        <v>70.27</v>
      </c>
      <c r="AB3182">
        <v>-0.26</v>
      </c>
      <c r="AC3182">
        <v>73.319999999999993</v>
      </c>
      <c r="AD3182" t="s">
        <v>41</v>
      </c>
      <c r="AF3182">
        <v>60</v>
      </c>
      <c r="AG3182">
        <v>60</v>
      </c>
      <c r="AH3182">
        <v>3.3</v>
      </c>
      <c r="AI3182">
        <v>3.3</v>
      </c>
      <c r="AJ3182">
        <v>0</v>
      </c>
      <c r="AK3182" t="s">
        <v>41</v>
      </c>
      <c r="AL3182" t="s">
        <v>41</v>
      </c>
      <c r="AM3182" t="s">
        <v>41</v>
      </c>
    </row>
    <row r="3183" spans="1:39" x14ac:dyDescent="0.3">
      <c r="A3183" t="s">
        <v>55</v>
      </c>
      <c r="B3183" t="s">
        <v>56</v>
      </c>
      <c r="C3183" t="s">
        <v>38</v>
      </c>
      <c r="D3183" t="s">
        <v>59</v>
      </c>
      <c r="E3183">
        <v>70</v>
      </c>
      <c r="F3183" t="s">
        <v>47</v>
      </c>
      <c r="G3183" t="s">
        <v>40</v>
      </c>
      <c r="H3183" t="s">
        <v>41</v>
      </c>
      <c r="J3183">
        <v>75.459999999999994</v>
      </c>
      <c r="K3183" t="s">
        <v>41</v>
      </c>
      <c r="L3183">
        <v>34450.81</v>
      </c>
      <c r="M3183" t="s">
        <v>41</v>
      </c>
      <c r="N3183" t="s">
        <v>41</v>
      </c>
      <c r="O3183">
        <v>1280</v>
      </c>
      <c r="P3183">
        <v>1294.42</v>
      </c>
      <c r="Q3183">
        <v>1300</v>
      </c>
      <c r="R3183">
        <v>3.42</v>
      </c>
      <c r="S3183">
        <v>0.22</v>
      </c>
      <c r="T3183">
        <v>48.93</v>
      </c>
      <c r="U3183">
        <v>1001</v>
      </c>
      <c r="V3183" t="s">
        <v>41</v>
      </c>
      <c r="W3183">
        <v>-8.43</v>
      </c>
      <c r="X3183" t="s">
        <v>41</v>
      </c>
      <c r="Z3183">
        <v>70.010000000000005</v>
      </c>
      <c r="AA3183">
        <v>70.27</v>
      </c>
      <c r="AB3183">
        <v>-0.26</v>
      </c>
      <c r="AC3183">
        <v>72.88</v>
      </c>
      <c r="AD3183" t="s">
        <v>41</v>
      </c>
      <c r="AF3183">
        <v>60</v>
      </c>
      <c r="AG3183">
        <v>60</v>
      </c>
      <c r="AH3183">
        <v>3.3</v>
      </c>
      <c r="AI3183">
        <v>3.3</v>
      </c>
      <c r="AJ3183">
        <v>0</v>
      </c>
      <c r="AK3183" t="s">
        <v>41</v>
      </c>
      <c r="AL3183" t="s">
        <v>41</v>
      </c>
      <c r="AM3183" t="s">
        <v>41</v>
      </c>
    </row>
    <row r="3184" spans="1:39" x14ac:dyDescent="0.3">
      <c r="A3184" t="s">
        <v>55</v>
      </c>
      <c r="B3184" t="s">
        <v>56</v>
      </c>
      <c r="C3184" t="s">
        <v>38</v>
      </c>
      <c r="D3184" t="s">
        <v>59</v>
      </c>
      <c r="E3184">
        <v>70</v>
      </c>
      <c r="F3184" t="s">
        <v>48</v>
      </c>
      <c r="G3184" t="s">
        <v>40</v>
      </c>
      <c r="H3184" t="s">
        <v>41</v>
      </c>
      <c r="J3184">
        <v>75.459999999999994</v>
      </c>
      <c r="K3184" t="s">
        <v>41</v>
      </c>
      <c r="L3184">
        <v>34450.81</v>
      </c>
      <c r="M3184" t="s">
        <v>41</v>
      </c>
      <c r="N3184" t="s">
        <v>41</v>
      </c>
      <c r="O3184">
        <v>1300</v>
      </c>
      <c r="P3184">
        <v>1314.78</v>
      </c>
      <c r="Q3184">
        <v>1320</v>
      </c>
      <c r="R3184">
        <v>3.78</v>
      </c>
      <c r="S3184">
        <v>0.28000000000000003</v>
      </c>
      <c r="T3184">
        <v>45.75</v>
      </c>
      <c r="U3184">
        <v>1001</v>
      </c>
      <c r="V3184" t="s">
        <v>41</v>
      </c>
      <c r="W3184">
        <v>-10.53</v>
      </c>
      <c r="X3184" t="s">
        <v>41</v>
      </c>
      <c r="Z3184">
        <v>70.010000000000005</v>
      </c>
      <c r="AA3184">
        <v>70.27</v>
      </c>
      <c r="AB3184">
        <v>-0.26</v>
      </c>
      <c r="AC3184">
        <v>73.260000000000005</v>
      </c>
      <c r="AD3184" t="s">
        <v>41</v>
      </c>
      <c r="AF3184">
        <v>60</v>
      </c>
      <c r="AG3184">
        <v>60</v>
      </c>
      <c r="AH3184">
        <v>3.3</v>
      </c>
      <c r="AI3184">
        <v>3.3</v>
      </c>
      <c r="AJ3184">
        <v>0</v>
      </c>
      <c r="AK3184" t="s">
        <v>41</v>
      </c>
      <c r="AL3184" t="s">
        <v>41</v>
      </c>
      <c r="AM3184" t="s">
        <v>41</v>
      </c>
    </row>
    <row r="3185" spans="1:39" x14ac:dyDescent="0.3">
      <c r="A3185" t="s">
        <v>55</v>
      </c>
      <c r="B3185" t="s">
        <v>56</v>
      </c>
      <c r="C3185" t="s">
        <v>38</v>
      </c>
      <c r="D3185" t="s">
        <v>59</v>
      </c>
      <c r="E3185">
        <v>70</v>
      </c>
      <c r="F3185" t="s">
        <v>49</v>
      </c>
      <c r="G3185" t="s">
        <v>40</v>
      </c>
      <c r="H3185" t="s">
        <v>41</v>
      </c>
      <c r="J3185">
        <v>75.459999999999994</v>
      </c>
      <c r="K3185" t="s">
        <v>41</v>
      </c>
      <c r="L3185">
        <v>34450.81</v>
      </c>
      <c r="M3185" t="s">
        <v>41</v>
      </c>
      <c r="N3185" t="s">
        <v>41</v>
      </c>
      <c r="O3185">
        <v>1320</v>
      </c>
      <c r="P3185">
        <v>1334.44</v>
      </c>
      <c r="Q3185">
        <v>1340</v>
      </c>
      <c r="R3185">
        <v>3.44</v>
      </c>
      <c r="S3185">
        <v>0.23</v>
      </c>
      <c r="T3185">
        <v>47.92</v>
      </c>
      <c r="U3185">
        <v>1001</v>
      </c>
      <c r="V3185" t="s">
        <v>41</v>
      </c>
      <c r="W3185">
        <v>-7.7</v>
      </c>
      <c r="X3185" t="s">
        <v>41</v>
      </c>
      <c r="Z3185">
        <v>70.010000000000005</v>
      </c>
      <c r="AA3185">
        <v>70.27</v>
      </c>
      <c r="AB3185">
        <v>-0.26</v>
      </c>
      <c r="AC3185">
        <v>73.2</v>
      </c>
      <c r="AD3185" t="s">
        <v>41</v>
      </c>
      <c r="AF3185">
        <v>60</v>
      </c>
      <c r="AG3185">
        <v>60</v>
      </c>
      <c r="AH3185">
        <v>3.3</v>
      </c>
      <c r="AI3185">
        <v>3.3</v>
      </c>
      <c r="AJ3185">
        <v>0</v>
      </c>
      <c r="AK3185" t="s">
        <v>41</v>
      </c>
      <c r="AL3185" t="s">
        <v>41</v>
      </c>
      <c r="AM3185" t="s">
        <v>41</v>
      </c>
    </row>
    <row r="3186" spans="1:39" x14ac:dyDescent="0.3">
      <c r="A3186" t="s">
        <v>55</v>
      </c>
      <c r="B3186" t="s">
        <v>56</v>
      </c>
      <c r="C3186" t="s">
        <v>38</v>
      </c>
      <c r="D3186" t="s">
        <v>59</v>
      </c>
      <c r="E3186">
        <v>70</v>
      </c>
      <c r="F3186" t="s">
        <v>39</v>
      </c>
      <c r="G3186" t="s">
        <v>40</v>
      </c>
      <c r="H3186" t="s">
        <v>41</v>
      </c>
      <c r="J3186">
        <v>75.84</v>
      </c>
      <c r="K3186" t="s">
        <v>41</v>
      </c>
      <c r="L3186">
        <v>34532.089999999997</v>
      </c>
      <c r="M3186" t="s">
        <v>41</v>
      </c>
      <c r="N3186" t="s">
        <v>41</v>
      </c>
      <c r="O3186">
        <v>1260</v>
      </c>
      <c r="P3186">
        <v>1274.68</v>
      </c>
      <c r="Q3186">
        <v>1280</v>
      </c>
      <c r="R3186">
        <v>3.68</v>
      </c>
      <c r="S3186">
        <v>0.28000000000000003</v>
      </c>
      <c r="T3186">
        <v>49.24</v>
      </c>
      <c r="U3186">
        <v>1001</v>
      </c>
      <c r="V3186" t="s">
        <v>41</v>
      </c>
      <c r="W3186">
        <v>-11.19</v>
      </c>
      <c r="X3186" t="s">
        <v>41</v>
      </c>
      <c r="Z3186">
        <v>69.989999999999995</v>
      </c>
      <c r="AA3186">
        <v>70.2</v>
      </c>
      <c r="AB3186">
        <v>-0.21</v>
      </c>
      <c r="AC3186">
        <v>73.45</v>
      </c>
      <c r="AD3186" t="s">
        <v>41</v>
      </c>
      <c r="AF3186">
        <v>70</v>
      </c>
      <c r="AG3186">
        <v>70</v>
      </c>
      <c r="AH3186">
        <v>3.3</v>
      </c>
      <c r="AI3186">
        <v>3.3</v>
      </c>
      <c r="AJ3186">
        <v>0</v>
      </c>
      <c r="AK3186" t="s">
        <v>41</v>
      </c>
      <c r="AL3186" t="s">
        <v>41</v>
      </c>
      <c r="AM3186" t="s">
        <v>41</v>
      </c>
    </row>
    <row r="3187" spans="1:39" x14ac:dyDescent="0.3">
      <c r="A3187" t="s">
        <v>55</v>
      </c>
      <c r="B3187" t="s">
        <v>56</v>
      </c>
      <c r="C3187" t="s">
        <v>38</v>
      </c>
      <c r="D3187" t="s">
        <v>59</v>
      </c>
      <c r="E3187">
        <v>70</v>
      </c>
      <c r="F3187" t="s">
        <v>43</v>
      </c>
      <c r="G3187" t="s">
        <v>40</v>
      </c>
      <c r="H3187" t="s">
        <v>41</v>
      </c>
      <c r="J3187">
        <v>75.84</v>
      </c>
      <c r="K3187" t="s">
        <v>41</v>
      </c>
      <c r="L3187">
        <v>34532.089999999997</v>
      </c>
      <c r="M3187" t="s">
        <v>41</v>
      </c>
      <c r="N3187" t="s">
        <v>41</v>
      </c>
      <c r="O3187">
        <v>1280</v>
      </c>
      <c r="P3187">
        <v>1294.44</v>
      </c>
      <c r="Q3187">
        <v>1300</v>
      </c>
      <c r="R3187">
        <v>3.44</v>
      </c>
      <c r="S3187">
        <v>0.22</v>
      </c>
      <c r="T3187">
        <v>51.72</v>
      </c>
      <c r="U3187">
        <v>1001</v>
      </c>
      <c r="V3187" t="s">
        <v>41</v>
      </c>
      <c r="W3187">
        <v>-6.01</v>
      </c>
      <c r="X3187" t="s">
        <v>41</v>
      </c>
      <c r="Z3187">
        <v>69.989999999999995</v>
      </c>
      <c r="AA3187">
        <v>70.2</v>
      </c>
      <c r="AB3187">
        <v>-0.21</v>
      </c>
      <c r="AC3187">
        <v>72.88</v>
      </c>
      <c r="AD3187" t="s">
        <v>41</v>
      </c>
      <c r="AF3187">
        <v>70</v>
      </c>
      <c r="AG3187">
        <v>70</v>
      </c>
      <c r="AH3187">
        <v>3.3</v>
      </c>
      <c r="AI3187">
        <v>3.3</v>
      </c>
      <c r="AJ3187">
        <v>0</v>
      </c>
      <c r="AK3187" t="s">
        <v>41</v>
      </c>
      <c r="AL3187" t="s">
        <v>41</v>
      </c>
      <c r="AM3187" t="s">
        <v>41</v>
      </c>
    </row>
    <row r="3188" spans="1:39" x14ac:dyDescent="0.3">
      <c r="A3188" t="s">
        <v>55</v>
      </c>
      <c r="B3188" t="s">
        <v>56</v>
      </c>
      <c r="C3188" t="s">
        <v>38</v>
      </c>
      <c r="D3188" t="s">
        <v>59</v>
      </c>
      <c r="E3188">
        <v>70</v>
      </c>
      <c r="F3188" t="s">
        <v>44</v>
      </c>
      <c r="G3188" t="s">
        <v>40</v>
      </c>
      <c r="H3188" t="s">
        <v>41</v>
      </c>
      <c r="J3188">
        <v>75.84</v>
      </c>
      <c r="K3188" t="s">
        <v>41</v>
      </c>
      <c r="L3188">
        <v>34532.089999999997</v>
      </c>
      <c r="M3188" t="s">
        <v>41</v>
      </c>
      <c r="N3188" t="s">
        <v>41</v>
      </c>
      <c r="O3188">
        <v>1300</v>
      </c>
      <c r="P3188">
        <v>1314.8</v>
      </c>
      <c r="Q3188">
        <v>1320</v>
      </c>
      <c r="R3188">
        <v>3.8</v>
      </c>
      <c r="S3188">
        <v>0.27</v>
      </c>
      <c r="T3188">
        <v>47.59</v>
      </c>
      <c r="U3188">
        <v>1001</v>
      </c>
      <c r="V3188" t="s">
        <v>41</v>
      </c>
      <c r="W3188">
        <v>-6.17</v>
      </c>
      <c r="X3188" t="s">
        <v>41</v>
      </c>
      <c r="Z3188">
        <v>69.989999999999995</v>
      </c>
      <c r="AA3188">
        <v>70.2</v>
      </c>
      <c r="AB3188">
        <v>-0.21</v>
      </c>
      <c r="AC3188">
        <v>73.319999999999993</v>
      </c>
      <c r="AD3188" t="s">
        <v>41</v>
      </c>
      <c r="AF3188">
        <v>70</v>
      </c>
      <c r="AG3188">
        <v>70</v>
      </c>
      <c r="AH3188">
        <v>3.3</v>
      </c>
      <c r="AI3188">
        <v>3.3</v>
      </c>
      <c r="AJ3188">
        <v>0</v>
      </c>
      <c r="AK3188" t="s">
        <v>41</v>
      </c>
      <c r="AL3188" t="s">
        <v>41</v>
      </c>
      <c r="AM3188" t="s">
        <v>41</v>
      </c>
    </row>
    <row r="3189" spans="1:39" x14ac:dyDescent="0.3">
      <c r="A3189" t="s">
        <v>55</v>
      </c>
      <c r="B3189" t="s">
        <v>56</v>
      </c>
      <c r="C3189" t="s">
        <v>38</v>
      </c>
      <c r="D3189" t="s">
        <v>59</v>
      </c>
      <c r="E3189">
        <v>70</v>
      </c>
      <c r="F3189" t="s">
        <v>45</v>
      </c>
      <c r="G3189" t="s">
        <v>40</v>
      </c>
      <c r="H3189" t="s">
        <v>41</v>
      </c>
      <c r="J3189">
        <v>75.84</v>
      </c>
      <c r="K3189" t="s">
        <v>41</v>
      </c>
      <c r="L3189">
        <v>34532.089999999997</v>
      </c>
      <c r="M3189" t="s">
        <v>41</v>
      </c>
      <c r="N3189" t="s">
        <v>41</v>
      </c>
      <c r="O3189">
        <v>1320</v>
      </c>
      <c r="P3189">
        <v>1334.46</v>
      </c>
      <c r="Q3189">
        <v>1340</v>
      </c>
      <c r="R3189">
        <v>3.46</v>
      </c>
      <c r="S3189">
        <v>0.23</v>
      </c>
      <c r="T3189">
        <v>49.45</v>
      </c>
      <c r="U3189">
        <v>1001</v>
      </c>
      <c r="V3189" t="s">
        <v>41</v>
      </c>
      <c r="W3189">
        <v>-5.98</v>
      </c>
      <c r="X3189" t="s">
        <v>41</v>
      </c>
      <c r="Z3189">
        <v>69.989999999999995</v>
      </c>
      <c r="AA3189">
        <v>70.2</v>
      </c>
      <c r="AB3189">
        <v>-0.21</v>
      </c>
      <c r="AC3189">
        <v>73.2</v>
      </c>
      <c r="AD3189" t="s">
        <v>41</v>
      </c>
      <c r="AF3189">
        <v>70</v>
      </c>
      <c r="AG3189">
        <v>70</v>
      </c>
      <c r="AH3189">
        <v>3.3</v>
      </c>
      <c r="AI3189">
        <v>3.3</v>
      </c>
      <c r="AJ3189">
        <v>0</v>
      </c>
      <c r="AK3189" t="s">
        <v>41</v>
      </c>
      <c r="AL3189" t="s">
        <v>41</v>
      </c>
      <c r="AM3189" t="s">
        <v>41</v>
      </c>
    </row>
    <row r="3190" spans="1:39" x14ac:dyDescent="0.3">
      <c r="A3190" t="s">
        <v>55</v>
      </c>
      <c r="B3190" t="s">
        <v>56</v>
      </c>
      <c r="C3190" t="s">
        <v>38</v>
      </c>
      <c r="D3190" t="s">
        <v>59</v>
      </c>
      <c r="E3190">
        <v>70</v>
      </c>
      <c r="F3190" t="s">
        <v>46</v>
      </c>
      <c r="G3190" t="s">
        <v>40</v>
      </c>
      <c r="H3190" t="s">
        <v>41</v>
      </c>
      <c r="J3190">
        <v>75.84</v>
      </c>
      <c r="K3190" t="s">
        <v>41</v>
      </c>
      <c r="L3190">
        <v>34532.089999999997</v>
      </c>
      <c r="M3190" t="s">
        <v>41</v>
      </c>
      <c r="N3190" t="s">
        <v>41</v>
      </c>
      <c r="O3190">
        <v>1260</v>
      </c>
      <c r="P3190">
        <v>1274.68</v>
      </c>
      <c r="Q3190">
        <v>1280</v>
      </c>
      <c r="R3190">
        <v>3.68</v>
      </c>
      <c r="S3190">
        <v>0.28000000000000003</v>
      </c>
      <c r="T3190">
        <v>49.24</v>
      </c>
      <c r="U3190">
        <v>1001</v>
      </c>
      <c r="V3190" t="s">
        <v>41</v>
      </c>
      <c r="W3190">
        <v>-13.33</v>
      </c>
      <c r="X3190" t="s">
        <v>41</v>
      </c>
      <c r="Z3190">
        <v>69.989999999999995</v>
      </c>
      <c r="AA3190">
        <v>70.2</v>
      </c>
      <c r="AB3190">
        <v>-0.21</v>
      </c>
      <c r="AC3190">
        <v>73.45</v>
      </c>
      <c r="AD3190" t="s">
        <v>41</v>
      </c>
      <c r="AF3190">
        <v>70</v>
      </c>
      <c r="AG3190">
        <v>70</v>
      </c>
      <c r="AH3190">
        <v>3.3</v>
      </c>
      <c r="AI3190">
        <v>3.3</v>
      </c>
      <c r="AJ3190">
        <v>0</v>
      </c>
      <c r="AK3190" t="s">
        <v>41</v>
      </c>
      <c r="AL3190" t="s">
        <v>41</v>
      </c>
      <c r="AM3190" t="s">
        <v>41</v>
      </c>
    </row>
    <row r="3191" spans="1:39" x14ac:dyDescent="0.3">
      <c r="A3191" t="s">
        <v>55</v>
      </c>
      <c r="B3191" t="s">
        <v>56</v>
      </c>
      <c r="C3191" t="s">
        <v>38</v>
      </c>
      <c r="D3191" t="s">
        <v>59</v>
      </c>
      <c r="E3191">
        <v>70</v>
      </c>
      <c r="F3191" t="s">
        <v>47</v>
      </c>
      <c r="G3191" t="s">
        <v>40</v>
      </c>
      <c r="H3191" t="s">
        <v>41</v>
      </c>
      <c r="J3191">
        <v>75.84</v>
      </c>
      <c r="K3191" t="s">
        <v>41</v>
      </c>
      <c r="L3191">
        <v>34532.089999999997</v>
      </c>
      <c r="M3191" t="s">
        <v>41</v>
      </c>
      <c r="N3191" t="s">
        <v>41</v>
      </c>
      <c r="O3191">
        <v>1280</v>
      </c>
      <c r="P3191">
        <v>1294.44</v>
      </c>
      <c r="Q3191">
        <v>1300</v>
      </c>
      <c r="R3191">
        <v>3.44</v>
      </c>
      <c r="S3191">
        <v>0.22</v>
      </c>
      <c r="T3191">
        <v>51.72</v>
      </c>
      <c r="U3191">
        <v>1001</v>
      </c>
      <c r="V3191" t="s">
        <v>41</v>
      </c>
      <c r="W3191">
        <v>-5</v>
      </c>
      <c r="X3191" t="s">
        <v>41</v>
      </c>
      <c r="Z3191">
        <v>69.989999999999995</v>
      </c>
      <c r="AA3191">
        <v>70.2</v>
      </c>
      <c r="AB3191">
        <v>-0.21</v>
      </c>
      <c r="AC3191">
        <v>72.88</v>
      </c>
      <c r="AD3191" t="s">
        <v>41</v>
      </c>
      <c r="AF3191">
        <v>70</v>
      </c>
      <c r="AG3191">
        <v>70</v>
      </c>
      <c r="AH3191">
        <v>3.3</v>
      </c>
      <c r="AI3191">
        <v>3.3</v>
      </c>
      <c r="AJ3191">
        <v>0</v>
      </c>
      <c r="AK3191" t="s">
        <v>41</v>
      </c>
      <c r="AL3191" t="s">
        <v>41</v>
      </c>
      <c r="AM3191" t="s">
        <v>41</v>
      </c>
    </row>
    <row r="3192" spans="1:39" x14ac:dyDescent="0.3">
      <c r="A3192" t="s">
        <v>55</v>
      </c>
      <c r="B3192" t="s">
        <v>56</v>
      </c>
      <c r="C3192" t="s">
        <v>38</v>
      </c>
      <c r="D3192" t="s">
        <v>59</v>
      </c>
      <c r="E3192">
        <v>70</v>
      </c>
      <c r="F3192" t="s">
        <v>48</v>
      </c>
      <c r="G3192" t="s">
        <v>40</v>
      </c>
      <c r="H3192" t="s">
        <v>41</v>
      </c>
      <c r="J3192">
        <v>75.84</v>
      </c>
      <c r="K3192" t="s">
        <v>41</v>
      </c>
      <c r="L3192">
        <v>34532.089999999997</v>
      </c>
      <c r="M3192" t="s">
        <v>41</v>
      </c>
      <c r="N3192" t="s">
        <v>41</v>
      </c>
      <c r="O3192">
        <v>1300</v>
      </c>
      <c r="P3192">
        <v>1314.8</v>
      </c>
      <c r="Q3192">
        <v>1320</v>
      </c>
      <c r="R3192">
        <v>3.8</v>
      </c>
      <c r="S3192">
        <v>0.27</v>
      </c>
      <c r="T3192">
        <v>47.59</v>
      </c>
      <c r="U3192">
        <v>1001</v>
      </c>
      <c r="V3192" t="s">
        <v>41</v>
      </c>
      <c r="W3192">
        <v>-7.57</v>
      </c>
      <c r="X3192" t="s">
        <v>41</v>
      </c>
      <c r="Z3192">
        <v>69.989999999999995</v>
      </c>
      <c r="AA3192">
        <v>70.2</v>
      </c>
      <c r="AB3192">
        <v>-0.21</v>
      </c>
      <c r="AC3192">
        <v>73.319999999999993</v>
      </c>
      <c r="AD3192" t="s">
        <v>41</v>
      </c>
      <c r="AF3192">
        <v>70</v>
      </c>
      <c r="AG3192">
        <v>70</v>
      </c>
      <c r="AH3192">
        <v>3.3</v>
      </c>
      <c r="AI3192">
        <v>3.3</v>
      </c>
      <c r="AJ3192">
        <v>0</v>
      </c>
      <c r="AK3192" t="s">
        <v>41</v>
      </c>
      <c r="AL3192" t="s">
        <v>41</v>
      </c>
      <c r="AM3192" t="s">
        <v>41</v>
      </c>
    </row>
    <row r="3193" spans="1:39" x14ac:dyDescent="0.3">
      <c r="A3193" t="s">
        <v>55</v>
      </c>
      <c r="B3193" t="s">
        <v>56</v>
      </c>
      <c r="C3193" t="s">
        <v>38</v>
      </c>
      <c r="D3193" t="s">
        <v>59</v>
      </c>
      <c r="E3193">
        <v>70</v>
      </c>
      <c r="F3193" t="s">
        <v>49</v>
      </c>
      <c r="G3193" t="s">
        <v>40</v>
      </c>
      <c r="H3193" t="s">
        <v>41</v>
      </c>
      <c r="J3193">
        <v>75.84</v>
      </c>
      <c r="K3193" t="s">
        <v>41</v>
      </c>
      <c r="L3193">
        <v>34532.089999999997</v>
      </c>
      <c r="M3193" t="s">
        <v>41</v>
      </c>
      <c r="N3193" t="s">
        <v>41</v>
      </c>
      <c r="O3193">
        <v>1320</v>
      </c>
      <c r="P3193">
        <v>1334.46</v>
      </c>
      <c r="Q3193">
        <v>1340</v>
      </c>
      <c r="R3193">
        <v>3.46</v>
      </c>
      <c r="S3193">
        <v>0.23</v>
      </c>
      <c r="T3193">
        <v>49.45</v>
      </c>
      <c r="U3193">
        <v>1001</v>
      </c>
      <c r="V3193" t="s">
        <v>41</v>
      </c>
      <c r="W3193">
        <v>-6.08</v>
      </c>
      <c r="X3193" t="s">
        <v>41</v>
      </c>
      <c r="Z3193">
        <v>69.989999999999995</v>
      </c>
      <c r="AA3193">
        <v>70.2</v>
      </c>
      <c r="AB3193">
        <v>-0.21</v>
      </c>
      <c r="AC3193">
        <v>73.2</v>
      </c>
      <c r="AD3193" t="s">
        <v>41</v>
      </c>
      <c r="AF3193">
        <v>70</v>
      </c>
      <c r="AG3193">
        <v>70</v>
      </c>
      <c r="AH3193">
        <v>3.3</v>
      </c>
      <c r="AI3193">
        <v>3.3</v>
      </c>
      <c r="AJ3193">
        <v>0</v>
      </c>
      <c r="AK3193" t="s">
        <v>41</v>
      </c>
      <c r="AL3193" t="s">
        <v>41</v>
      </c>
      <c r="AM3193" t="s">
        <v>41</v>
      </c>
    </row>
    <row r="3194" spans="1:39" x14ac:dyDescent="0.3">
      <c r="A3194" t="s">
        <v>55</v>
      </c>
      <c r="B3194" t="s">
        <v>56</v>
      </c>
      <c r="C3194" t="s">
        <v>38</v>
      </c>
      <c r="D3194" t="s">
        <v>59</v>
      </c>
      <c r="E3194">
        <v>70</v>
      </c>
      <c r="F3194" t="s">
        <v>39</v>
      </c>
      <c r="G3194" t="s">
        <v>40</v>
      </c>
      <c r="H3194" t="s">
        <v>41</v>
      </c>
      <c r="J3194">
        <v>75.25</v>
      </c>
      <c r="K3194" t="s">
        <v>41</v>
      </c>
      <c r="L3194">
        <v>34612.78</v>
      </c>
      <c r="M3194" t="s">
        <v>41</v>
      </c>
      <c r="N3194" t="s">
        <v>41</v>
      </c>
      <c r="O3194">
        <v>1260</v>
      </c>
      <c r="P3194">
        <v>1274.7</v>
      </c>
      <c r="Q3194">
        <v>1280</v>
      </c>
      <c r="R3194">
        <v>3.7</v>
      </c>
      <c r="S3194">
        <v>0.28000000000000003</v>
      </c>
      <c r="T3194">
        <v>51.62</v>
      </c>
      <c r="U3194">
        <v>1001</v>
      </c>
      <c r="V3194" t="s">
        <v>41</v>
      </c>
      <c r="W3194">
        <v>-8.41</v>
      </c>
      <c r="X3194" t="s">
        <v>41</v>
      </c>
      <c r="Z3194">
        <v>69.989999999999995</v>
      </c>
      <c r="AA3194">
        <v>70.33</v>
      </c>
      <c r="AB3194">
        <v>-0.34</v>
      </c>
      <c r="AC3194">
        <v>73.569999999999993</v>
      </c>
      <c r="AD3194" t="s">
        <v>41</v>
      </c>
      <c r="AF3194">
        <v>80</v>
      </c>
      <c r="AG3194">
        <v>80</v>
      </c>
      <c r="AH3194">
        <v>3.3</v>
      </c>
      <c r="AI3194">
        <v>3.3</v>
      </c>
      <c r="AJ3194">
        <v>0</v>
      </c>
      <c r="AK3194" t="s">
        <v>41</v>
      </c>
      <c r="AL3194" t="s">
        <v>41</v>
      </c>
      <c r="AM3194" t="s">
        <v>41</v>
      </c>
    </row>
    <row r="3195" spans="1:39" x14ac:dyDescent="0.3">
      <c r="A3195" t="s">
        <v>55</v>
      </c>
      <c r="B3195" t="s">
        <v>56</v>
      </c>
      <c r="C3195" t="s">
        <v>38</v>
      </c>
      <c r="D3195" t="s">
        <v>59</v>
      </c>
      <c r="E3195">
        <v>70</v>
      </c>
      <c r="F3195" t="s">
        <v>43</v>
      </c>
      <c r="G3195" t="s">
        <v>40</v>
      </c>
      <c r="H3195" t="s">
        <v>41</v>
      </c>
      <c r="J3195">
        <v>75.25</v>
      </c>
      <c r="K3195" t="s">
        <v>41</v>
      </c>
      <c r="L3195">
        <v>34612.78</v>
      </c>
      <c r="M3195" t="s">
        <v>41</v>
      </c>
      <c r="N3195" t="s">
        <v>41</v>
      </c>
      <c r="O3195">
        <v>1280</v>
      </c>
      <c r="P3195">
        <v>1294.46</v>
      </c>
      <c r="Q3195">
        <v>1300</v>
      </c>
      <c r="R3195">
        <v>3.46</v>
      </c>
      <c r="S3195">
        <v>0.22</v>
      </c>
      <c r="T3195">
        <v>53.37</v>
      </c>
      <c r="U3195">
        <v>1001</v>
      </c>
      <c r="V3195" t="s">
        <v>41</v>
      </c>
      <c r="W3195">
        <v>-4.09</v>
      </c>
      <c r="X3195" t="s">
        <v>41</v>
      </c>
      <c r="Z3195">
        <v>69.989999999999995</v>
      </c>
      <c r="AA3195">
        <v>70.33</v>
      </c>
      <c r="AB3195">
        <v>-0.34</v>
      </c>
      <c r="AC3195">
        <v>73.010000000000005</v>
      </c>
      <c r="AD3195" t="s">
        <v>41</v>
      </c>
      <c r="AF3195">
        <v>80</v>
      </c>
      <c r="AG3195">
        <v>80</v>
      </c>
      <c r="AH3195">
        <v>3.3</v>
      </c>
      <c r="AI3195">
        <v>3.3</v>
      </c>
      <c r="AJ3195">
        <v>0</v>
      </c>
      <c r="AK3195" t="s">
        <v>41</v>
      </c>
      <c r="AL3195" t="s">
        <v>41</v>
      </c>
      <c r="AM3195" t="s">
        <v>41</v>
      </c>
    </row>
    <row r="3196" spans="1:39" x14ac:dyDescent="0.3">
      <c r="A3196" t="s">
        <v>55</v>
      </c>
      <c r="B3196" t="s">
        <v>56</v>
      </c>
      <c r="C3196" t="s">
        <v>38</v>
      </c>
      <c r="D3196" t="s">
        <v>59</v>
      </c>
      <c r="E3196">
        <v>70</v>
      </c>
      <c r="F3196" t="s">
        <v>44</v>
      </c>
      <c r="G3196" t="s">
        <v>40</v>
      </c>
      <c r="H3196" t="s">
        <v>41</v>
      </c>
      <c r="J3196">
        <v>75.25</v>
      </c>
      <c r="K3196" t="s">
        <v>41</v>
      </c>
      <c r="L3196">
        <v>34612.78</v>
      </c>
      <c r="M3196" t="s">
        <v>41</v>
      </c>
      <c r="N3196" t="s">
        <v>41</v>
      </c>
      <c r="O3196">
        <v>1300</v>
      </c>
      <c r="P3196">
        <v>1314.84</v>
      </c>
      <c r="Q3196">
        <v>1320</v>
      </c>
      <c r="R3196">
        <v>3.84</v>
      </c>
      <c r="S3196">
        <v>0.27</v>
      </c>
      <c r="T3196">
        <v>48.62</v>
      </c>
      <c r="U3196">
        <v>1001</v>
      </c>
      <c r="V3196" t="s">
        <v>41</v>
      </c>
      <c r="W3196">
        <v>-4.8099999999999996</v>
      </c>
      <c r="X3196" t="s">
        <v>41</v>
      </c>
      <c r="Z3196">
        <v>69.989999999999995</v>
      </c>
      <c r="AA3196">
        <v>70.33</v>
      </c>
      <c r="AB3196">
        <v>-0.34</v>
      </c>
      <c r="AC3196">
        <v>73.45</v>
      </c>
      <c r="AD3196" t="s">
        <v>41</v>
      </c>
      <c r="AF3196">
        <v>80</v>
      </c>
      <c r="AG3196">
        <v>80</v>
      </c>
      <c r="AH3196">
        <v>3.3</v>
      </c>
      <c r="AI3196">
        <v>3.3</v>
      </c>
      <c r="AJ3196">
        <v>0</v>
      </c>
      <c r="AK3196" t="s">
        <v>41</v>
      </c>
      <c r="AL3196" t="s">
        <v>41</v>
      </c>
      <c r="AM3196" t="s">
        <v>41</v>
      </c>
    </row>
    <row r="3197" spans="1:39" x14ac:dyDescent="0.3">
      <c r="A3197" t="s">
        <v>55</v>
      </c>
      <c r="B3197" t="s">
        <v>56</v>
      </c>
      <c r="C3197" t="s">
        <v>38</v>
      </c>
      <c r="D3197" t="s">
        <v>59</v>
      </c>
      <c r="E3197">
        <v>70</v>
      </c>
      <c r="F3197" t="s">
        <v>45</v>
      </c>
      <c r="G3197" t="s">
        <v>40</v>
      </c>
      <c r="H3197" t="s">
        <v>41</v>
      </c>
      <c r="J3197">
        <v>75.25</v>
      </c>
      <c r="K3197" t="s">
        <v>41</v>
      </c>
      <c r="L3197">
        <v>34612.78</v>
      </c>
      <c r="M3197" t="s">
        <v>41</v>
      </c>
      <c r="N3197" t="s">
        <v>41</v>
      </c>
      <c r="O3197">
        <v>1320</v>
      </c>
      <c r="P3197">
        <v>1334.5</v>
      </c>
      <c r="Q3197">
        <v>1340</v>
      </c>
      <c r="R3197">
        <v>3.5</v>
      </c>
      <c r="S3197">
        <v>0.23</v>
      </c>
      <c r="T3197">
        <v>50.43</v>
      </c>
      <c r="U3197">
        <v>1001</v>
      </c>
      <c r="V3197" t="s">
        <v>41</v>
      </c>
      <c r="W3197">
        <v>-4.7699999999999996</v>
      </c>
      <c r="X3197" t="s">
        <v>41</v>
      </c>
      <c r="Z3197">
        <v>69.989999999999995</v>
      </c>
      <c r="AA3197">
        <v>70.33</v>
      </c>
      <c r="AB3197">
        <v>-0.34</v>
      </c>
      <c r="AC3197">
        <v>73.260000000000005</v>
      </c>
      <c r="AD3197" t="s">
        <v>41</v>
      </c>
      <c r="AF3197">
        <v>80</v>
      </c>
      <c r="AG3197">
        <v>80</v>
      </c>
      <c r="AH3197">
        <v>3.3</v>
      </c>
      <c r="AI3197">
        <v>3.3</v>
      </c>
      <c r="AJ3197">
        <v>0</v>
      </c>
      <c r="AK3197" t="s">
        <v>41</v>
      </c>
      <c r="AL3197" t="s">
        <v>41</v>
      </c>
      <c r="AM3197" t="s">
        <v>41</v>
      </c>
    </row>
    <row r="3198" spans="1:39" x14ac:dyDescent="0.3">
      <c r="A3198" t="s">
        <v>55</v>
      </c>
      <c r="B3198" t="s">
        <v>56</v>
      </c>
      <c r="C3198" t="s">
        <v>38</v>
      </c>
      <c r="D3198" t="s">
        <v>59</v>
      </c>
      <c r="E3198">
        <v>70</v>
      </c>
      <c r="F3198" t="s">
        <v>46</v>
      </c>
      <c r="G3198" t="s">
        <v>40</v>
      </c>
      <c r="H3198" t="s">
        <v>41</v>
      </c>
      <c r="J3198">
        <v>75.25</v>
      </c>
      <c r="K3198" t="s">
        <v>41</v>
      </c>
      <c r="L3198">
        <v>34612.78</v>
      </c>
      <c r="M3198" t="s">
        <v>41</v>
      </c>
      <c r="N3198" t="s">
        <v>41</v>
      </c>
      <c r="O3198">
        <v>1260</v>
      </c>
      <c r="P3198">
        <v>1274.7</v>
      </c>
      <c r="Q3198">
        <v>1280</v>
      </c>
      <c r="R3198">
        <v>3.7</v>
      </c>
      <c r="S3198">
        <v>0.28000000000000003</v>
      </c>
      <c r="T3198">
        <v>51.62</v>
      </c>
      <c r="U3198">
        <v>1001</v>
      </c>
      <c r="V3198" t="s">
        <v>41</v>
      </c>
      <c r="W3198">
        <v>-10.57</v>
      </c>
      <c r="X3198" t="s">
        <v>41</v>
      </c>
      <c r="Z3198">
        <v>69.989999999999995</v>
      </c>
      <c r="AA3198">
        <v>70.33</v>
      </c>
      <c r="AB3198">
        <v>-0.34</v>
      </c>
      <c r="AC3198">
        <v>73.569999999999993</v>
      </c>
      <c r="AD3198" t="s">
        <v>41</v>
      </c>
      <c r="AF3198">
        <v>80</v>
      </c>
      <c r="AG3198">
        <v>80</v>
      </c>
      <c r="AH3198">
        <v>3.3</v>
      </c>
      <c r="AI3198">
        <v>3.3</v>
      </c>
      <c r="AJ3198">
        <v>0</v>
      </c>
      <c r="AK3198" t="s">
        <v>41</v>
      </c>
      <c r="AL3198" t="s">
        <v>41</v>
      </c>
      <c r="AM3198" t="s">
        <v>41</v>
      </c>
    </row>
    <row r="3199" spans="1:39" x14ac:dyDescent="0.3">
      <c r="A3199" t="s">
        <v>55</v>
      </c>
      <c r="B3199" t="s">
        <v>56</v>
      </c>
      <c r="C3199" t="s">
        <v>38</v>
      </c>
      <c r="D3199" t="s">
        <v>59</v>
      </c>
      <c r="E3199">
        <v>70</v>
      </c>
      <c r="F3199" t="s">
        <v>47</v>
      </c>
      <c r="G3199" t="s">
        <v>40</v>
      </c>
      <c r="H3199" t="s">
        <v>41</v>
      </c>
      <c r="J3199">
        <v>75.25</v>
      </c>
      <c r="K3199" t="s">
        <v>41</v>
      </c>
      <c r="L3199">
        <v>34612.78</v>
      </c>
      <c r="M3199" t="s">
        <v>41</v>
      </c>
      <c r="N3199" t="s">
        <v>41</v>
      </c>
      <c r="O3199">
        <v>1280</v>
      </c>
      <c r="P3199">
        <v>1294.46</v>
      </c>
      <c r="Q3199">
        <v>1300</v>
      </c>
      <c r="R3199">
        <v>3.46</v>
      </c>
      <c r="S3199">
        <v>0.22</v>
      </c>
      <c r="T3199">
        <v>53.37</v>
      </c>
      <c r="U3199">
        <v>1001</v>
      </c>
      <c r="V3199" t="s">
        <v>41</v>
      </c>
      <c r="W3199">
        <v>-3.15</v>
      </c>
      <c r="X3199" t="s">
        <v>41</v>
      </c>
      <c r="Z3199">
        <v>69.989999999999995</v>
      </c>
      <c r="AA3199">
        <v>70.33</v>
      </c>
      <c r="AB3199">
        <v>-0.34</v>
      </c>
      <c r="AC3199">
        <v>73.010000000000005</v>
      </c>
      <c r="AD3199" t="s">
        <v>41</v>
      </c>
      <c r="AF3199">
        <v>80</v>
      </c>
      <c r="AG3199">
        <v>80</v>
      </c>
      <c r="AH3199">
        <v>3.3</v>
      </c>
      <c r="AI3199">
        <v>3.3</v>
      </c>
      <c r="AJ3199">
        <v>0</v>
      </c>
      <c r="AK3199" t="s">
        <v>41</v>
      </c>
      <c r="AL3199" t="s">
        <v>41</v>
      </c>
      <c r="AM3199" t="s">
        <v>41</v>
      </c>
    </row>
    <row r="3200" spans="1:39" x14ac:dyDescent="0.3">
      <c r="A3200" t="s">
        <v>55</v>
      </c>
      <c r="B3200" t="s">
        <v>56</v>
      </c>
      <c r="C3200" t="s">
        <v>38</v>
      </c>
      <c r="D3200" t="s">
        <v>59</v>
      </c>
      <c r="E3200">
        <v>70</v>
      </c>
      <c r="F3200" t="s">
        <v>48</v>
      </c>
      <c r="G3200" t="s">
        <v>40</v>
      </c>
      <c r="H3200" t="s">
        <v>41</v>
      </c>
      <c r="J3200">
        <v>75.25</v>
      </c>
      <c r="K3200" t="s">
        <v>41</v>
      </c>
      <c r="L3200">
        <v>34612.78</v>
      </c>
      <c r="M3200" t="s">
        <v>41</v>
      </c>
      <c r="N3200" t="s">
        <v>41</v>
      </c>
      <c r="O3200">
        <v>1300</v>
      </c>
      <c r="P3200">
        <v>1314.84</v>
      </c>
      <c r="Q3200">
        <v>1320</v>
      </c>
      <c r="R3200">
        <v>3.84</v>
      </c>
      <c r="S3200">
        <v>0.27</v>
      </c>
      <c r="T3200">
        <v>48.62</v>
      </c>
      <c r="U3200">
        <v>1001</v>
      </c>
      <c r="V3200" t="s">
        <v>41</v>
      </c>
      <c r="W3200">
        <v>-5.65</v>
      </c>
      <c r="X3200" t="s">
        <v>41</v>
      </c>
      <c r="Z3200">
        <v>69.989999999999995</v>
      </c>
      <c r="AA3200">
        <v>70.33</v>
      </c>
      <c r="AB3200">
        <v>-0.34</v>
      </c>
      <c r="AC3200">
        <v>73.45</v>
      </c>
      <c r="AD3200" t="s">
        <v>41</v>
      </c>
      <c r="AF3200">
        <v>80</v>
      </c>
      <c r="AG3200">
        <v>80</v>
      </c>
      <c r="AH3200">
        <v>3.3</v>
      </c>
      <c r="AI3200">
        <v>3.3</v>
      </c>
      <c r="AJ3200">
        <v>0</v>
      </c>
      <c r="AK3200" t="s">
        <v>41</v>
      </c>
      <c r="AL3200" t="s">
        <v>41</v>
      </c>
      <c r="AM3200" t="s">
        <v>41</v>
      </c>
    </row>
    <row r="3201" spans="1:39" x14ac:dyDescent="0.3">
      <c r="A3201" t="s">
        <v>55</v>
      </c>
      <c r="B3201" t="s">
        <v>56</v>
      </c>
      <c r="C3201" t="s">
        <v>38</v>
      </c>
      <c r="D3201" t="s">
        <v>59</v>
      </c>
      <c r="E3201">
        <v>70</v>
      </c>
      <c r="F3201" t="s">
        <v>49</v>
      </c>
      <c r="G3201" t="s">
        <v>40</v>
      </c>
      <c r="H3201" t="s">
        <v>41</v>
      </c>
      <c r="J3201">
        <v>75.25</v>
      </c>
      <c r="K3201" t="s">
        <v>41</v>
      </c>
      <c r="L3201">
        <v>34612.78</v>
      </c>
      <c r="M3201" t="s">
        <v>41</v>
      </c>
      <c r="N3201" t="s">
        <v>41</v>
      </c>
      <c r="O3201">
        <v>1320</v>
      </c>
      <c r="P3201">
        <v>1334.5</v>
      </c>
      <c r="Q3201">
        <v>1340</v>
      </c>
      <c r="R3201">
        <v>3.5</v>
      </c>
      <c r="S3201">
        <v>0.23</v>
      </c>
      <c r="T3201">
        <v>50.43</v>
      </c>
      <c r="U3201">
        <v>1001</v>
      </c>
      <c r="V3201" t="s">
        <v>41</v>
      </c>
      <c r="W3201">
        <v>-4.93</v>
      </c>
      <c r="X3201" t="s">
        <v>41</v>
      </c>
      <c r="Z3201">
        <v>69.989999999999995</v>
      </c>
      <c r="AA3201">
        <v>70.33</v>
      </c>
      <c r="AB3201">
        <v>-0.34</v>
      </c>
      <c r="AC3201">
        <v>73.260000000000005</v>
      </c>
      <c r="AD3201" t="s">
        <v>41</v>
      </c>
      <c r="AF3201">
        <v>80</v>
      </c>
      <c r="AG3201">
        <v>80</v>
      </c>
      <c r="AH3201">
        <v>3.3</v>
      </c>
      <c r="AI3201">
        <v>3.3</v>
      </c>
      <c r="AJ3201">
        <v>0</v>
      </c>
      <c r="AK3201" t="s">
        <v>41</v>
      </c>
      <c r="AL3201" t="s">
        <v>41</v>
      </c>
      <c r="AM3201" t="s">
        <v>41</v>
      </c>
    </row>
    <row r="3202" spans="1:39" x14ac:dyDescent="0.3">
      <c r="A3202" t="s">
        <v>55</v>
      </c>
      <c r="B3202" t="s">
        <v>56</v>
      </c>
      <c r="C3202" t="s">
        <v>38</v>
      </c>
      <c r="D3202" t="s">
        <v>59</v>
      </c>
      <c r="E3202">
        <v>70</v>
      </c>
      <c r="F3202" t="s">
        <v>39</v>
      </c>
      <c r="G3202" t="s">
        <v>40</v>
      </c>
      <c r="H3202" t="s">
        <v>41</v>
      </c>
      <c r="J3202">
        <v>76.02</v>
      </c>
      <c r="K3202" t="s">
        <v>41</v>
      </c>
      <c r="L3202">
        <v>34694.230000000003</v>
      </c>
      <c r="M3202" t="s">
        <v>41</v>
      </c>
      <c r="N3202" t="s">
        <v>41</v>
      </c>
      <c r="O3202">
        <v>1260</v>
      </c>
      <c r="P3202">
        <v>1274.74</v>
      </c>
      <c r="Q3202">
        <v>1280</v>
      </c>
      <c r="R3202">
        <v>3.74</v>
      </c>
      <c r="S3202">
        <v>0.28000000000000003</v>
      </c>
      <c r="T3202">
        <v>52.96</v>
      </c>
      <c r="U3202">
        <v>1001</v>
      </c>
      <c r="V3202" t="s">
        <v>41</v>
      </c>
      <c r="W3202">
        <v>-6.88</v>
      </c>
      <c r="X3202" t="s">
        <v>41</v>
      </c>
      <c r="Z3202">
        <v>70</v>
      </c>
      <c r="AA3202">
        <v>70.34</v>
      </c>
      <c r="AB3202">
        <v>-0.34</v>
      </c>
      <c r="AC3202">
        <v>73.569999999999993</v>
      </c>
      <c r="AD3202" t="s">
        <v>41</v>
      </c>
      <c r="AF3202">
        <v>90</v>
      </c>
      <c r="AG3202">
        <v>90</v>
      </c>
      <c r="AH3202">
        <v>3.3</v>
      </c>
      <c r="AI3202">
        <v>3.3</v>
      </c>
      <c r="AJ3202">
        <v>0</v>
      </c>
      <c r="AK3202" t="s">
        <v>41</v>
      </c>
      <c r="AL3202" t="s">
        <v>41</v>
      </c>
      <c r="AM3202" t="s">
        <v>41</v>
      </c>
    </row>
    <row r="3203" spans="1:39" x14ac:dyDescent="0.3">
      <c r="A3203" t="s">
        <v>55</v>
      </c>
      <c r="B3203" t="s">
        <v>56</v>
      </c>
      <c r="C3203" t="s">
        <v>38</v>
      </c>
      <c r="D3203" t="s">
        <v>59</v>
      </c>
      <c r="E3203">
        <v>70</v>
      </c>
      <c r="F3203" t="s">
        <v>43</v>
      </c>
      <c r="G3203" t="s">
        <v>40</v>
      </c>
      <c r="H3203" t="s">
        <v>41</v>
      </c>
      <c r="J3203">
        <v>76.02</v>
      </c>
      <c r="K3203" t="s">
        <v>41</v>
      </c>
      <c r="L3203">
        <v>34694.230000000003</v>
      </c>
      <c r="M3203" t="s">
        <v>41</v>
      </c>
      <c r="N3203" t="s">
        <v>41</v>
      </c>
      <c r="O3203">
        <v>1280</v>
      </c>
      <c r="P3203">
        <v>1294.5</v>
      </c>
      <c r="Q3203">
        <v>1300</v>
      </c>
      <c r="R3203">
        <v>3.5</v>
      </c>
      <c r="S3203">
        <v>0.22</v>
      </c>
      <c r="T3203">
        <v>54.21</v>
      </c>
      <c r="U3203">
        <v>1001</v>
      </c>
      <c r="V3203" t="s">
        <v>41</v>
      </c>
      <c r="W3203">
        <v>-2.83</v>
      </c>
      <c r="X3203" t="s">
        <v>41</v>
      </c>
      <c r="Z3203">
        <v>70</v>
      </c>
      <c r="AA3203">
        <v>70.34</v>
      </c>
      <c r="AB3203">
        <v>-0.34</v>
      </c>
      <c r="AC3203">
        <v>73.13</v>
      </c>
      <c r="AD3203" t="s">
        <v>41</v>
      </c>
      <c r="AF3203">
        <v>90</v>
      </c>
      <c r="AG3203">
        <v>90</v>
      </c>
      <c r="AH3203">
        <v>3.3</v>
      </c>
      <c r="AI3203">
        <v>3.3</v>
      </c>
      <c r="AJ3203">
        <v>0</v>
      </c>
      <c r="AK3203" t="s">
        <v>41</v>
      </c>
      <c r="AL3203" t="s">
        <v>41</v>
      </c>
      <c r="AM3203" t="s">
        <v>41</v>
      </c>
    </row>
    <row r="3204" spans="1:39" x14ac:dyDescent="0.3">
      <c r="A3204" t="s">
        <v>55</v>
      </c>
      <c r="B3204" t="s">
        <v>56</v>
      </c>
      <c r="C3204" t="s">
        <v>38</v>
      </c>
      <c r="D3204" t="s">
        <v>59</v>
      </c>
      <c r="E3204">
        <v>70</v>
      </c>
      <c r="F3204" t="s">
        <v>44</v>
      </c>
      <c r="G3204" t="s">
        <v>40</v>
      </c>
      <c r="H3204" t="s">
        <v>41</v>
      </c>
      <c r="J3204">
        <v>76.02</v>
      </c>
      <c r="K3204" t="s">
        <v>41</v>
      </c>
      <c r="L3204">
        <v>34694.230000000003</v>
      </c>
      <c r="M3204" t="s">
        <v>41</v>
      </c>
      <c r="N3204" t="s">
        <v>41</v>
      </c>
      <c r="O3204">
        <v>1300</v>
      </c>
      <c r="P3204">
        <v>1314.86</v>
      </c>
      <c r="Q3204">
        <v>1320</v>
      </c>
      <c r="R3204">
        <v>3.86</v>
      </c>
      <c r="S3204">
        <v>0.27</v>
      </c>
      <c r="T3204">
        <v>49.47</v>
      </c>
      <c r="U3204">
        <v>1001</v>
      </c>
      <c r="V3204" t="s">
        <v>41</v>
      </c>
      <c r="W3204">
        <v>-3.75</v>
      </c>
      <c r="X3204" t="s">
        <v>41</v>
      </c>
      <c r="Z3204">
        <v>70</v>
      </c>
      <c r="AA3204">
        <v>70.34</v>
      </c>
      <c r="AB3204">
        <v>-0.34</v>
      </c>
      <c r="AC3204">
        <v>73.510000000000005</v>
      </c>
      <c r="AD3204" t="s">
        <v>41</v>
      </c>
      <c r="AF3204">
        <v>90</v>
      </c>
      <c r="AG3204">
        <v>90</v>
      </c>
      <c r="AH3204">
        <v>3.3</v>
      </c>
      <c r="AI3204">
        <v>3.3</v>
      </c>
      <c r="AJ3204">
        <v>0</v>
      </c>
      <c r="AK3204" t="s">
        <v>41</v>
      </c>
      <c r="AL3204" t="s">
        <v>41</v>
      </c>
      <c r="AM3204" t="s">
        <v>41</v>
      </c>
    </row>
    <row r="3205" spans="1:39" x14ac:dyDescent="0.3">
      <c r="A3205" t="s">
        <v>55</v>
      </c>
      <c r="B3205" t="s">
        <v>56</v>
      </c>
      <c r="C3205" t="s">
        <v>38</v>
      </c>
      <c r="D3205" t="s">
        <v>59</v>
      </c>
      <c r="E3205">
        <v>70</v>
      </c>
      <c r="F3205" t="s">
        <v>45</v>
      </c>
      <c r="G3205" t="s">
        <v>40</v>
      </c>
      <c r="H3205" t="s">
        <v>41</v>
      </c>
      <c r="J3205">
        <v>76.02</v>
      </c>
      <c r="K3205" t="s">
        <v>41</v>
      </c>
      <c r="L3205">
        <v>34694.230000000003</v>
      </c>
      <c r="M3205" t="s">
        <v>41</v>
      </c>
      <c r="N3205" t="s">
        <v>41</v>
      </c>
      <c r="O3205">
        <v>1320</v>
      </c>
      <c r="P3205">
        <v>1334.52</v>
      </c>
      <c r="Q3205">
        <v>1340</v>
      </c>
      <c r="R3205">
        <v>3.52</v>
      </c>
      <c r="S3205">
        <v>0.23</v>
      </c>
      <c r="T3205">
        <v>51.21</v>
      </c>
      <c r="U3205">
        <v>1001</v>
      </c>
      <c r="V3205" t="s">
        <v>41</v>
      </c>
      <c r="W3205">
        <v>-3.88</v>
      </c>
      <c r="X3205" t="s">
        <v>41</v>
      </c>
      <c r="Z3205">
        <v>70</v>
      </c>
      <c r="AA3205">
        <v>70.34</v>
      </c>
      <c r="AB3205">
        <v>-0.34</v>
      </c>
      <c r="AC3205">
        <v>73.38</v>
      </c>
      <c r="AD3205" t="s">
        <v>41</v>
      </c>
      <c r="AF3205">
        <v>90</v>
      </c>
      <c r="AG3205">
        <v>90</v>
      </c>
      <c r="AH3205">
        <v>3.3</v>
      </c>
      <c r="AI3205">
        <v>3.3</v>
      </c>
      <c r="AJ3205">
        <v>0</v>
      </c>
      <c r="AK3205" t="s">
        <v>41</v>
      </c>
      <c r="AL3205" t="s">
        <v>41</v>
      </c>
      <c r="AM3205" t="s">
        <v>41</v>
      </c>
    </row>
    <row r="3206" spans="1:39" x14ac:dyDescent="0.3">
      <c r="A3206" t="s">
        <v>55</v>
      </c>
      <c r="B3206" t="s">
        <v>56</v>
      </c>
      <c r="C3206" t="s">
        <v>38</v>
      </c>
      <c r="D3206" t="s">
        <v>59</v>
      </c>
      <c r="E3206">
        <v>70</v>
      </c>
      <c r="F3206" t="s">
        <v>46</v>
      </c>
      <c r="G3206" t="s">
        <v>40</v>
      </c>
      <c r="H3206" t="s">
        <v>41</v>
      </c>
      <c r="J3206">
        <v>76.02</v>
      </c>
      <c r="K3206" t="s">
        <v>41</v>
      </c>
      <c r="L3206">
        <v>34694.230000000003</v>
      </c>
      <c r="M3206" t="s">
        <v>41</v>
      </c>
      <c r="N3206" t="s">
        <v>41</v>
      </c>
      <c r="O3206">
        <v>1260</v>
      </c>
      <c r="P3206">
        <v>1274.74</v>
      </c>
      <c r="Q3206">
        <v>1280</v>
      </c>
      <c r="R3206">
        <v>3.74</v>
      </c>
      <c r="S3206">
        <v>0.28000000000000003</v>
      </c>
      <c r="T3206">
        <v>52.96</v>
      </c>
      <c r="U3206">
        <v>1001</v>
      </c>
      <c r="V3206" t="s">
        <v>41</v>
      </c>
      <c r="W3206">
        <v>-8.89</v>
      </c>
      <c r="X3206" t="s">
        <v>41</v>
      </c>
      <c r="Z3206">
        <v>70</v>
      </c>
      <c r="AA3206">
        <v>70.34</v>
      </c>
      <c r="AB3206">
        <v>-0.34</v>
      </c>
      <c r="AC3206">
        <v>73.569999999999993</v>
      </c>
      <c r="AD3206" t="s">
        <v>41</v>
      </c>
      <c r="AF3206">
        <v>90</v>
      </c>
      <c r="AG3206">
        <v>90</v>
      </c>
      <c r="AH3206">
        <v>3.3</v>
      </c>
      <c r="AI3206">
        <v>3.3</v>
      </c>
      <c r="AJ3206">
        <v>0</v>
      </c>
      <c r="AK3206" t="s">
        <v>41</v>
      </c>
      <c r="AL3206" t="s">
        <v>41</v>
      </c>
      <c r="AM3206" t="s">
        <v>41</v>
      </c>
    </row>
    <row r="3207" spans="1:39" x14ac:dyDescent="0.3">
      <c r="A3207" t="s">
        <v>55</v>
      </c>
      <c r="B3207" t="s">
        <v>56</v>
      </c>
      <c r="C3207" t="s">
        <v>38</v>
      </c>
      <c r="D3207" t="s">
        <v>59</v>
      </c>
      <c r="E3207">
        <v>70</v>
      </c>
      <c r="F3207" t="s">
        <v>47</v>
      </c>
      <c r="G3207" t="s">
        <v>40</v>
      </c>
      <c r="H3207" t="s">
        <v>41</v>
      </c>
      <c r="J3207">
        <v>76.02</v>
      </c>
      <c r="K3207" t="s">
        <v>41</v>
      </c>
      <c r="L3207">
        <v>34694.230000000003</v>
      </c>
      <c r="M3207" t="s">
        <v>41</v>
      </c>
      <c r="N3207" t="s">
        <v>41</v>
      </c>
      <c r="O3207">
        <v>1280</v>
      </c>
      <c r="P3207">
        <v>1294.5</v>
      </c>
      <c r="Q3207">
        <v>1300</v>
      </c>
      <c r="R3207">
        <v>3.5</v>
      </c>
      <c r="S3207">
        <v>0.22</v>
      </c>
      <c r="T3207">
        <v>54.21</v>
      </c>
      <c r="U3207">
        <v>1001</v>
      </c>
      <c r="V3207" t="s">
        <v>41</v>
      </c>
      <c r="W3207">
        <v>-1.91</v>
      </c>
      <c r="X3207" t="s">
        <v>41</v>
      </c>
      <c r="Z3207">
        <v>70</v>
      </c>
      <c r="AA3207">
        <v>70.34</v>
      </c>
      <c r="AB3207">
        <v>-0.34</v>
      </c>
      <c r="AC3207">
        <v>73.13</v>
      </c>
      <c r="AD3207" t="s">
        <v>41</v>
      </c>
      <c r="AF3207">
        <v>90</v>
      </c>
      <c r="AG3207">
        <v>90</v>
      </c>
      <c r="AH3207">
        <v>3.3</v>
      </c>
      <c r="AI3207">
        <v>3.3</v>
      </c>
      <c r="AJ3207">
        <v>0</v>
      </c>
      <c r="AK3207" t="s">
        <v>41</v>
      </c>
      <c r="AL3207" t="s">
        <v>41</v>
      </c>
      <c r="AM3207" t="s">
        <v>41</v>
      </c>
    </row>
    <row r="3208" spans="1:39" x14ac:dyDescent="0.3">
      <c r="A3208" t="s">
        <v>55</v>
      </c>
      <c r="B3208" t="s">
        <v>56</v>
      </c>
      <c r="C3208" t="s">
        <v>38</v>
      </c>
      <c r="D3208" t="s">
        <v>59</v>
      </c>
      <c r="E3208">
        <v>70</v>
      </c>
      <c r="F3208" t="s">
        <v>48</v>
      </c>
      <c r="G3208" t="s">
        <v>40</v>
      </c>
      <c r="H3208" t="s">
        <v>41</v>
      </c>
      <c r="J3208">
        <v>76.02</v>
      </c>
      <c r="K3208" t="s">
        <v>41</v>
      </c>
      <c r="L3208">
        <v>34694.230000000003</v>
      </c>
      <c r="M3208" t="s">
        <v>41</v>
      </c>
      <c r="N3208" t="s">
        <v>41</v>
      </c>
      <c r="O3208">
        <v>1300</v>
      </c>
      <c r="P3208">
        <v>1314.86</v>
      </c>
      <c r="Q3208">
        <v>1320</v>
      </c>
      <c r="R3208">
        <v>3.86</v>
      </c>
      <c r="S3208">
        <v>0.27</v>
      </c>
      <c r="T3208">
        <v>49.47</v>
      </c>
      <c r="U3208">
        <v>1001</v>
      </c>
      <c r="V3208" t="s">
        <v>41</v>
      </c>
      <c r="W3208">
        <v>-4.37</v>
      </c>
      <c r="X3208" t="s">
        <v>41</v>
      </c>
      <c r="Z3208">
        <v>70</v>
      </c>
      <c r="AA3208">
        <v>70.34</v>
      </c>
      <c r="AB3208">
        <v>-0.34</v>
      </c>
      <c r="AC3208">
        <v>73.510000000000005</v>
      </c>
      <c r="AD3208" t="s">
        <v>41</v>
      </c>
      <c r="AF3208">
        <v>90</v>
      </c>
      <c r="AG3208">
        <v>90</v>
      </c>
      <c r="AH3208">
        <v>3.3</v>
      </c>
      <c r="AI3208">
        <v>3.3</v>
      </c>
      <c r="AJ3208">
        <v>0</v>
      </c>
      <c r="AK3208" t="s">
        <v>41</v>
      </c>
      <c r="AL3208" t="s">
        <v>41</v>
      </c>
      <c r="AM3208" t="s">
        <v>41</v>
      </c>
    </row>
    <row r="3209" spans="1:39" x14ac:dyDescent="0.3">
      <c r="A3209" t="s">
        <v>55</v>
      </c>
      <c r="B3209" t="s">
        <v>56</v>
      </c>
      <c r="C3209" t="s">
        <v>38</v>
      </c>
      <c r="D3209" t="s">
        <v>59</v>
      </c>
      <c r="E3209">
        <v>70</v>
      </c>
      <c r="F3209" t="s">
        <v>49</v>
      </c>
      <c r="G3209" t="s">
        <v>40</v>
      </c>
      <c r="H3209" t="s">
        <v>41</v>
      </c>
      <c r="J3209">
        <v>76.02</v>
      </c>
      <c r="K3209" t="s">
        <v>41</v>
      </c>
      <c r="L3209">
        <v>34694.230000000003</v>
      </c>
      <c r="M3209" t="s">
        <v>41</v>
      </c>
      <c r="N3209" t="s">
        <v>41</v>
      </c>
      <c r="O3209">
        <v>1320</v>
      </c>
      <c r="P3209">
        <v>1334.52</v>
      </c>
      <c r="Q3209">
        <v>1340</v>
      </c>
      <c r="R3209">
        <v>3.52</v>
      </c>
      <c r="S3209">
        <v>0.23</v>
      </c>
      <c r="T3209">
        <v>51.21</v>
      </c>
      <c r="U3209">
        <v>1001</v>
      </c>
      <c r="V3209" t="s">
        <v>41</v>
      </c>
      <c r="W3209">
        <v>-4</v>
      </c>
      <c r="X3209" t="s">
        <v>41</v>
      </c>
      <c r="Z3209">
        <v>70</v>
      </c>
      <c r="AA3209">
        <v>70.34</v>
      </c>
      <c r="AB3209">
        <v>-0.34</v>
      </c>
      <c r="AC3209">
        <v>73.38</v>
      </c>
      <c r="AD3209" t="s">
        <v>41</v>
      </c>
      <c r="AF3209">
        <v>90</v>
      </c>
      <c r="AG3209">
        <v>90</v>
      </c>
      <c r="AH3209">
        <v>3.3</v>
      </c>
      <c r="AI3209">
        <v>3.3</v>
      </c>
      <c r="AJ3209">
        <v>0</v>
      </c>
      <c r="AK3209" t="s">
        <v>41</v>
      </c>
      <c r="AL3209" t="s">
        <v>41</v>
      </c>
      <c r="AM3209" t="s">
        <v>41</v>
      </c>
    </row>
    <row r="3210" spans="1:39" x14ac:dyDescent="0.3">
      <c r="A3210" t="s">
        <v>55</v>
      </c>
      <c r="B3210" t="s">
        <v>56</v>
      </c>
      <c r="C3210" t="s">
        <v>38</v>
      </c>
      <c r="D3210" t="s">
        <v>59</v>
      </c>
      <c r="E3210">
        <v>70</v>
      </c>
      <c r="F3210" t="s">
        <v>39</v>
      </c>
      <c r="G3210" t="s">
        <v>40</v>
      </c>
      <c r="H3210" t="s">
        <v>41</v>
      </c>
      <c r="J3210">
        <v>75.180000000000007</v>
      </c>
      <c r="K3210" t="s">
        <v>41</v>
      </c>
      <c r="L3210">
        <v>34774.85</v>
      </c>
      <c r="M3210" t="s">
        <v>41</v>
      </c>
      <c r="N3210" t="s">
        <v>41</v>
      </c>
      <c r="O3210">
        <v>1260</v>
      </c>
      <c r="P3210">
        <v>1274.76</v>
      </c>
      <c r="Q3210">
        <v>1280</v>
      </c>
      <c r="R3210">
        <v>3.76</v>
      </c>
      <c r="S3210">
        <v>0.28000000000000003</v>
      </c>
      <c r="T3210">
        <v>53.96</v>
      </c>
      <c r="U3210">
        <v>1001</v>
      </c>
      <c r="V3210" t="s">
        <v>41</v>
      </c>
      <c r="W3210">
        <v>-5.69</v>
      </c>
      <c r="X3210" t="s">
        <v>41</v>
      </c>
      <c r="Z3210">
        <v>69.98</v>
      </c>
      <c r="AA3210">
        <v>70.34</v>
      </c>
      <c r="AB3210">
        <v>-0.36</v>
      </c>
      <c r="AC3210">
        <v>73.7</v>
      </c>
      <c r="AD3210" t="s">
        <v>41</v>
      </c>
      <c r="AF3210">
        <v>100</v>
      </c>
      <c r="AG3210">
        <v>100</v>
      </c>
      <c r="AH3210">
        <v>3.3</v>
      </c>
      <c r="AI3210">
        <v>3.3</v>
      </c>
      <c r="AJ3210">
        <v>0</v>
      </c>
      <c r="AK3210" t="s">
        <v>41</v>
      </c>
      <c r="AL3210" t="s">
        <v>41</v>
      </c>
      <c r="AM3210" t="s">
        <v>41</v>
      </c>
    </row>
    <row r="3211" spans="1:39" x14ac:dyDescent="0.3">
      <c r="A3211" t="s">
        <v>55</v>
      </c>
      <c r="B3211" t="s">
        <v>56</v>
      </c>
      <c r="C3211" t="s">
        <v>38</v>
      </c>
      <c r="D3211" t="s">
        <v>59</v>
      </c>
      <c r="E3211">
        <v>70</v>
      </c>
      <c r="F3211" t="s">
        <v>43</v>
      </c>
      <c r="G3211" t="s">
        <v>40</v>
      </c>
      <c r="H3211" t="s">
        <v>41</v>
      </c>
      <c r="J3211">
        <v>75.180000000000007</v>
      </c>
      <c r="K3211" t="s">
        <v>41</v>
      </c>
      <c r="L3211">
        <v>34774.85</v>
      </c>
      <c r="M3211" t="s">
        <v>41</v>
      </c>
      <c r="N3211" t="s">
        <v>41</v>
      </c>
      <c r="O3211">
        <v>1280</v>
      </c>
      <c r="P3211">
        <v>1294.52</v>
      </c>
      <c r="Q3211">
        <v>1300</v>
      </c>
      <c r="R3211">
        <v>3.52</v>
      </c>
      <c r="S3211">
        <v>0.23</v>
      </c>
      <c r="T3211">
        <v>55.06</v>
      </c>
      <c r="U3211">
        <v>1001</v>
      </c>
      <c r="V3211" t="s">
        <v>41</v>
      </c>
      <c r="W3211">
        <v>-1.88</v>
      </c>
      <c r="X3211" t="s">
        <v>41</v>
      </c>
      <c r="Z3211">
        <v>69.98</v>
      </c>
      <c r="AA3211">
        <v>70.34</v>
      </c>
      <c r="AB3211">
        <v>-0.36</v>
      </c>
      <c r="AC3211">
        <v>73.2</v>
      </c>
      <c r="AD3211" t="s">
        <v>41</v>
      </c>
      <c r="AF3211">
        <v>100</v>
      </c>
      <c r="AG3211">
        <v>100</v>
      </c>
      <c r="AH3211">
        <v>3.3</v>
      </c>
      <c r="AI3211">
        <v>3.3</v>
      </c>
      <c r="AJ3211">
        <v>0</v>
      </c>
      <c r="AK3211" t="s">
        <v>41</v>
      </c>
      <c r="AL3211" t="s">
        <v>41</v>
      </c>
      <c r="AM3211" t="s">
        <v>41</v>
      </c>
    </row>
    <row r="3212" spans="1:39" x14ac:dyDescent="0.3">
      <c r="A3212" t="s">
        <v>55</v>
      </c>
      <c r="B3212" t="s">
        <v>56</v>
      </c>
      <c r="C3212" t="s">
        <v>38</v>
      </c>
      <c r="D3212" t="s">
        <v>59</v>
      </c>
      <c r="E3212">
        <v>70</v>
      </c>
      <c r="F3212" t="s">
        <v>44</v>
      </c>
      <c r="G3212" t="s">
        <v>40</v>
      </c>
      <c r="H3212" t="s">
        <v>41</v>
      </c>
      <c r="J3212">
        <v>75.180000000000007</v>
      </c>
      <c r="K3212" t="s">
        <v>41</v>
      </c>
      <c r="L3212">
        <v>34774.85</v>
      </c>
      <c r="M3212" t="s">
        <v>41</v>
      </c>
      <c r="N3212" t="s">
        <v>41</v>
      </c>
      <c r="O3212">
        <v>1300</v>
      </c>
      <c r="P3212">
        <v>1314.9</v>
      </c>
      <c r="Q3212">
        <v>1320</v>
      </c>
      <c r="R3212">
        <v>3.9</v>
      </c>
      <c r="S3212">
        <v>0.27</v>
      </c>
      <c r="T3212">
        <v>50.3</v>
      </c>
      <c r="U3212">
        <v>1001</v>
      </c>
      <c r="V3212" t="s">
        <v>41</v>
      </c>
      <c r="W3212">
        <v>-2.84</v>
      </c>
      <c r="X3212" t="s">
        <v>41</v>
      </c>
      <c r="Z3212">
        <v>69.98</v>
      </c>
      <c r="AA3212">
        <v>70.34</v>
      </c>
      <c r="AB3212">
        <v>-0.36</v>
      </c>
      <c r="AC3212">
        <v>73.64</v>
      </c>
      <c r="AD3212" t="s">
        <v>41</v>
      </c>
      <c r="AF3212">
        <v>100</v>
      </c>
      <c r="AG3212">
        <v>100</v>
      </c>
      <c r="AH3212">
        <v>3.3</v>
      </c>
      <c r="AI3212">
        <v>3.3</v>
      </c>
      <c r="AJ3212">
        <v>0</v>
      </c>
      <c r="AK3212" t="s">
        <v>41</v>
      </c>
      <c r="AL3212" t="s">
        <v>41</v>
      </c>
      <c r="AM3212" t="s">
        <v>41</v>
      </c>
    </row>
    <row r="3213" spans="1:39" x14ac:dyDescent="0.3">
      <c r="A3213" t="s">
        <v>55</v>
      </c>
      <c r="B3213" t="s">
        <v>56</v>
      </c>
      <c r="C3213" t="s">
        <v>38</v>
      </c>
      <c r="D3213" t="s">
        <v>59</v>
      </c>
      <c r="E3213">
        <v>70</v>
      </c>
      <c r="F3213" t="s">
        <v>45</v>
      </c>
      <c r="G3213" t="s">
        <v>40</v>
      </c>
      <c r="H3213" t="s">
        <v>41</v>
      </c>
      <c r="J3213">
        <v>75.180000000000007</v>
      </c>
      <c r="K3213" t="s">
        <v>41</v>
      </c>
      <c r="L3213">
        <v>34774.85</v>
      </c>
      <c r="M3213" t="s">
        <v>41</v>
      </c>
      <c r="N3213" t="s">
        <v>41</v>
      </c>
      <c r="O3213">
        <v>1320</v>
      </c>
      <c r="P3213">
        <v>1334.56</v>
      </c>
      <c r="Q3213">
        <v>1340</v>
      </c>
      <c r="R3213">
        <v>3.56</v>
      </c>
      <c r="S3213">
        <v>0.24</v>
      </c>
      <c r="T3213">
        <v>51.82</v>
      </c>
      <c r="U3213">
        <v>1001</v>
      </c>
      <c r="V3213" t="s">
        <v>41</v>
      </c>
      <c r="W3213">
        <v>-3.17</v>
      </c>
      <c r="X3213" t="s">
        <v>41</v>
      </c>
      <c r="Z3213">
        <v>69.98</v>
      </c>
      <c r="AA3213">
        <v>70.34</v>
      </c>
      <c r="AB3213">
        <v>-0.36</v>
      </c>
      <c r="AC3213">
        <v>73.45</v>
      </c>
      <c r="AD3213" t="s">
        <v>41</v>
      </c>
      <c r="AF3213">
        <v>100</v>
      </c>
      <c r="AG3213">
        <v>100</v>
      </c>
      <c r="AH3213">
        <v>3.3</v>
      </c>
      <c r="AI3213">
        <v>3.3</v>
      </c>
      <c r="AJ3213">
        <v>0</v>
      </c>
      <c r="AK3213" t="s">
        <v>41</v>
      </c>
      <c r="AL3213" t="s">
        <v>41</v>
      </c>
      <c r="AM3213" t="s">
        <v>41</v>
      </c>
    </row>
    <row r="3214" spans="1:39" x14ac:dyDescent="0.3">
      <c r="A3214" t="s">
        <v>55</v>
      </c>
      <c r="B3214" t="s">
        <v>56</v>
      </c>
      <c r="C3214" t="s">
        <v>38</v>
      </c>
      <c r="D3214" t="s">
        <v>59</v>
      </c>
      <c r="E3214">
        <v>70</v>
      </c>
      <c r="F3214" t="s">
        <v>46</v>
      </c>
      <c r="G3214" t="s">
        <v>40</v>
      </c>
      <c r="H3214" t="s">
        <v>41</v>
      </c>
      <c r="J3214">
        <v>75.180000000000007</v>
      </c>
      <c r="K3214" t="s">
        <v>41</v>
      </c>
      <c r="L3214">
        <v>34774.85</v>
      </c>
      <c r="M3214" t="s">
        <v>41</v>
      </c>
      <c r="N3214" t="s">
        <v>41</v>
      </c>
      <c r="O3214">
        <v>1260</v>
      </c>
      <c r="P3214">
        <v>1274.76</v>
      </c>
      <c r="Q3214">
        <v>1280</v>
      </c>
      <c r="R3214">
        <v>3.76</v>
      </c>
      <c r="S3214">
        <v>0.28000000000000003</v>
      </c>
      <c r="T3214">
        <v>53.96</v>
      </c>
      <c r="U3214">
        <v>1001</v>
      </c>
      <c r="V3214" t="s">
        <v>41</v>
      </c>
      <c r="W3214">
        <v>-7.59</v>
      </c>
      <c r="X3214" t="s">
        <v>41</v>
      </c>
      <c r="Z3214">
        <v>69.98</v>
      </c>
      <c r="AA3214">
        <v>70.34</v>
      </c>
      <c r="AB3214">
        <v>-0.36</v>
      </c>
      <c r="AC3214">
        <v>73.7</v>
      </c>
      <c r="AD3214" t="s">
        <v>41</v>
      </c>
      <c r="AF3214">
        <v>100</v>
      </c>
      <c r="AG3214">
        <v>100</v>
      </c>
      <c r="AH3214">
        <v>3.3</v>
      </c>
      <c r="AI3214">
        <v>3.3</v>
      </c>
      <c r="AJ3214">
        <v>0</v>
      </c>
      <c r="AK3214" t="s">
        <v>41</v>
      </c>
      <c r="AL3214" t="s">
        <v>41</v>
      </c>
      <c r="AM3214" t="s">
        <v>41</v>
      </c>
    </row>
    <row r="3215" spans="1:39" x14ac:dyDescent="0.3">
      <c r="A3215" t="s">
        <v>55</v>
      </c>
      <c r="B3215" t="s">
        <v>56</v>
      </c>
      <c r="C3215" t="s">
        <v>38</v>
      </c>
      <c r="D3215" t="s">
        <v>59</v>
      </c>
      <c r="E3215">
        <v>70</v>
      </c>
      <c r="F3215" t="s">
        <v>47</v>
      </c>
      <c r="G3215" t="s">
        <v>40</v>
      </c>
      <c r="H3215" t="s">
        <v>41</v>
      </c>
      <c r="J3215">
        <v>75.180000000000007</v>
      </c>
      <c r="K3215" t="s">
        <v>41</v>
      </c>
      <c r="L3215">
        <v>34774.85</v>
      </c>
      <c r="M3215" t="s">
        <v>41</v>
      </c>
      <c r="N3215" t="s">
        <v>41</v>
      </c>
      <c r="O3215">
        <v>1280</v>
      </c>
      <c r="P3215">
        <v>1294.52</v>
      </c>
      <c r="Q3215">
        <v>1300</v>
      </c>
      <c r="R3215">
        <v>3.52</v>
      </c>
      <c r="S3215">
        <v>0.23</v>
      </c>
      <c r="T3215">
        <v>55.06</v>
      </c>
      <c r="U3215">
        <v>1001</v>
      </c>
      <c r="V3215" t="s">
        <v>41</v>
      </c>
      <c r="W3215">
        <v>-0.96</v>
      </c>
      <c r="X3215" t="s">
        <v>41</v>
      </c>
      <c r="Z3215">
        <v>69.98</v>
      </c>
      <c r="AA3215">
        <v>70.34</v>
      </c>
      <c r="AB3215">
        <v>-0.36</v>
      </c>
      <c r="AC3215">
        <v>73.2</v>
      </c>
      <c r="AD3215" t="s">
        <v>41</v>
      </c>
      <c r="AF3215">
        <v>100</v>
      </c>
      <c r="AG3215">
        <v>100</v>
      </c>
      <c r="AH3215">
        <v>3.3</v>
      </c>
      <c r="AI3215">
        <v>3.3</v>
      </c>
      <c r="AJ3215">
        <v>0</v>
      </c>
      <c r="AK3215" t="s">
        <v>41</v>
      </c>
      <c r="AL3215" t="s">
        <v>41</v>
      </c>
      <c r="AM3215" t="s">
        <v>41</v>
      </c>
    </row>
    <row r="3216" spans="1:39" x14ac:dyDescent="0.3">
      <c r="A3216" t="s">
        <v>55</v>
      </c>
      <c r="B3216" t="s">
        <v>56</v>
      </c>
      <c r="C3216" t="s">
        <v>38</v>
      </c>
      <c r="D3216" t="s">
        <v>59</v>
      </c>
      <c r="E3216">
        <v>70</v>
      </c>
      <c r="F3216" t="s">
        <v>48</v>
      </c>
      <c r="G3216" t="s">
        <v>40</v>
      </c>
      <c r="H3216" t="s">
        <v>41</v>
      </c>
      <c r="J3216">
        <v>75.180000000000007</v>
      </c>
      <c r="K3216" t="s">
        <v>41</v>
      </c>
      <c r="L3216">
        <v>34774.85</v>
      </c>
      <c r="M3216" t="s">
        <v>41</v>
      </c>
      <c r="N3216" t="s">
        <v>41</v>
      </c>
      <c r="O3216">
        <v>1300</v>
      </c>
      <c r="P3216">
        <v>1314.9</v>
      </c>
      <c r="Q3216">
        <v>1320</v>
      </c>
      <c r="R3216">
        <v>3.9</v>
      </c>
      <c r="S3216">
        <v>0.27</v>
      </c>
      <c r="T3216">
        <v>50.3</v>
      </c>
      <c r="U3216">
        <v>1001</v>
      </c>
      <c r="V3216" t="s">
        <v>41</v>
      </c>
      <c r="W3216">
        <v>-3.35</v>
      </c>
      <c r="X3216" t="s">
        <v>41</v>
      </c>
      <c r="Z3216">
        <v>69.98</v>
      </c>
      <c r="AA3216">
        <v>70.34</v>
      </c>
      <c r="AB3216">
        <v>-0.36</v>
      </c>
      <c r="AC3216">
        <v>73.64</v>
      </c>
      <c r="AD3216" t="s">
        <v>41</v>
      </c>
      <c r="AF3216">
        <v>100</v>
      </c>
      <c r="AG3216">
        <v>100</v>
      </c>
      <c r="AH3216">
        <v>3.3</v>
      </c>
      <c r="AI3216">
        <v>3.3</v>
      </c>
      <c r="AJ3216">
        <v>0</v>
      </c>
      <c r="AK3216" t="s">
        <v>41</v>
      </c>
      <c r="AL3216" t="s">
        <v>41</v>
      </c>
      <c r="AM3216" t="s">
        <v>41</v>
      </c>
    </row>
    <row r="3217" spans="1:39" x14ac:dyDescent="0.3">
      <c r="A3217" t="s">
        <v>55</v>
      </c>
      <c r="B3217" t="s">
        <v>56</v>
      </c>
      <c r="C3217" t="s">
        <v>38</v>
      </c>
      <c r="D3217" t="s">
        <v>59</v>
      </c>
      <c r="E3217">
        <v>70</v>
      </c>
      <c r="F3217" t="s">
        <v>49</v>
      </c>
      <c r="G3217" t="s">
        <v>40</v>
      </c>
      <c r="H3217" t="s">
        <v>41</v>
      </c>
      <c r="J3217">
        <v>75.180000000000007</v>
      </c>
      <c r="K3217" t="s">
        <v>41</v>
      </c>
      <c r="L3217">
        <v>34774.85</v>
      </c>
      <c r="M3217" t="s">
        <v>41</v>
      </c>
      <c r="N3217" t="s">
        <v>41</v>
      </c>
      <c r="O3217">
        <v>1320</v>
      </c>
      <c r="P3217">
        <v>1334.56</v>
      </c>
      <c r="Q3217">
        <v>1340</v>
      </c>
      <c r="R3217">
        <v>3.56</v>
      </c>
      <c r="S3217">
        <v>0.24</v>
      </c>
      <c r="T3217">
        <v>51.82</v>
      </c>
      <c r="U3217">
        <v>1001</v>
      </c>
      <c r="V3217" t="s">
        <v>41</v>
      </c>
      <c r="W3217">
        <v>-3.28</v>
      </c>
      <c r="X3217" t="s">
        <v>41</v>
      </c>
      <c r="Z3217">
        <v>69.98</v>
      </c>
      <c r="AA3217">
        <v>70.34</v>
      </c>
      <c r="AB3217">
        <v>-0.36</v>
      </c>
      <c r="AC3217">
        <v>73.45</v>
      </c>
      <c r="AD3217" t="s">
        <v>41</v>
      </c>
      <c r="AF3217">
        <v>100</v>
      </c>
      <c r="AG3217">
        <v>100</v>
      </c>
      <c r="AH3217">
        <v>3.3</v>
      </c>
      <c r="AI3217">
        <v>3.3</v>
      </c>
      <c r="AJ3217">
        <v>0</v>
      </c>
      <c r="AK3217" t="s">
        <v>41</v>
      </c>
      <c r="AL3217" t="s">
        <v>41</v>
      </c>
      <c r="AM3217" t="s">
        <v>41</v>
      </c>
    </row>
    <row r="3218" spans="1:39" x14ac:dyDescent="0.3">
      <c r="A3218" t="s">
        <v>55</v>
      </c>
      <c r="B3218" t="s">
        <v>56</v>
      </c>
      <c r="C3218" t="s">
        <v>38</v>
      </c>
      <c r="D3218" t="s">
        <v>59</v>
      </c>
      <c r="E3218">
        <v>70</v>
      </c>
      <c r="F3218" t="s">
        <v>39</v>
      </c>
      <c r="G3218" t="s">
        <v>40</v>
      </c>
      <c r="H3218" t="s">
        <v>41</v>
      </c>
      <c r="J3218">
        <v>76.2</v>
      </c>
      <c r="K3218" t="s">
        <v>41</v>
      </c>
      <c r="L3218">
        <v>34856.480000000003</v>
      </c>
      <c r="M3218" t="s">
        <v>41</v>
      </c>
      <c r="N3218" t="s">
        <v>41</v>
      </c>
      <c r="O3218">
        <v>1260</v>
      </c>
      <c r="P3218">
        <v>1274.78</v>
      </c>
      <c r="Q3218">
        <v>1280</v>
      </c>
      <c r="R3218">
        <v>3.78</v>
      </c>
      <c r="S3218">
        <v>0.28000000000000003</v>
      </c>
      <c r="T3218">
        <v>54.62</v>
      </c>
      <c r="U3218">
        <v>1001</v>
      </c>
      <c r="V3218" t="s">
        <v>41</v>
      </c>
      <c r="W3218">
        <v>-4.71</v>
      </c>
      <c r="X3218" t="s">
        <v>41</v>
      </c>
      <c r="Z3218">
        <v>70</v>
      </c>
      <c r="AA3218">
        <v>70.47</v>
      </c>
      <c r="AB3218">
        <v>-0.47</v>
      </c>
      <c r="AC3218">
        <v>73.83</v>
      </c>
      <c r="AD3218" t="s">
        <v>41</v>
      </c>
      <c r="AF3218">
        <v>110</v>
      </c>
      <c r="AG3218">
        <v>110</v>
      </c>
      <c r="AH3218">
        <v>3.3</v>
      </c>
      <c r="AI3218">
        <v>3.3</v>
      </c>
      <c r="AJ3218">
        <v>0</v>
      </c>
      <c r="AK3218" t="s">
        <v>41</v>
      </c>
      <c r="AL3218" t="s">
        <v>41</v>
      </c>
      <c r="AM3218" t="s">
        <v>41</v>
      </c>
    </row>
    <row r="3219" spans="1:39" x14ac:dyDescent="0.3">
      <c r="A3219" t="s">
        <v>55</v>
      </c>
      <c r="B3219" t="s">
        <v>56</v>
      </c>
      <c r="C3219" t="s">
        <v>38</v>
      </c>
      <c r="D3219" t="s">
        <v>59</v>
      </c>
      <c r="E3219">
        <v>70</v>
      </c>
      <c r="F3219" t="s">
        <v>43</v>
      </c>
      <c r="G3219" t="s">
        <v>40</v>
      </c>
      <c r="H3219" t="s">
        <v>41</v>
      </c>
      <c r="J3219">
        <v>76.2</v>
      </c>
      <c r="K3219" t="s">
        <v>41</v>
      </c>
      <c r="L3219">
        <v>34856.480000000003</v>
      </c>
      <c r="M3219" t="s">
        <v>41</v>
      </c>
      <c r="N3219" t="s">
        <v>41</v>
      </c>
      <c r="O3219">
        <v>1280</v>
      </c>
      <c r="P3219">
        <v>1294.54</v>
      </c>
      <c r="Q3219">
        <v>1300</v>
      </c>
      <c r="R3219">
        <v>3.54</v>
      </c>
      <c r="S3219">
        <v>0.23</v>
      </c>
      <c r="T3219">
        <v>56.58</v>
      </c>
      <c r="U3219">
        <v>1001</v>
      </c>
      <c r="V3219" t="s">
        <v>41</v>
      </c>
      <c r="W3219">
        <v>-1.1200000000000001</v>
      </c>
      <c r="X3219" t="s">
        <v>41</v>
      </c>
      <c r="Z3219">
        <v>70</v>
      </c>
      <c r="AA3219">
        <v>70.47</v>
      </c>
      <c r="AB3219">
        <v>-0.47</v>
      </c>
      <c r="AC3219">
        <v>73.319999999999993</v>
      </c>
      <c r="AD3219" t="s">
        <v>41</v>
      </c>
      <c r="AF3219">
        <v>110</v>
      </c>
      <c r="AG3219">
        <v>110</v>
      </c>
      <c r="AH3219">
        <v>3.3</v>
      </c>
      <c r="AI3219">
        <v>3.3</v>
      </c>
      <c r="AJ3219">
        <v>0</v>
      </c>
      <c r="AK3219" t="s">
        <v>41</v>
      </c>
      <c r="AL3219" t="s">
        <v>41</v>
      </c>
      <c r="AM3219" t="s">
        <v>41</v>
      </c>
    </row>
    <row r="3220" spans="1:39" x14ac:dyDescent="0.3">
      <c r="A3220" t="s">
        <v>55</v>
      </c>
      <c r="B3220" t="s">
        <v>56</v>
      </c>
      <c r="C3220" t="s">
        <v>38</v>
      </c>
      <c r="D3220" t="s">
        <v>59</v>
      </c>
      <c r="E3220">
        <v>70</v>
      </c>
      <c r="F3220" t="s">
        <v>44</v>
      </c>
      <c r="G3220" t="s">
        <v>40</v>
      </c>
      <c r="H3220" t="s">
        <v>41</v>
      </c>
      <c r="J3220">
        <v>76.2</v>
      </c>
      <c r="K3220" t="s">
        <v>41</v>
      </c>
      <c r="L3220">
        <v>34856.480000000003</v>
      </c>
      <c r="M3220" t="s">
        <v>41</v>
      </c>
      <c r="N3220" t="s">
        <v>41</v>
      </c>
      <c r="O3220">
        <v>1300</v>
      </c>
      <c r="P3220">
        <v>1314.92</v>
      </c>
      <c r="Q3220">
        <v>1320</v>
      </c>
      <c r="R3220">
        <v>3.92</v>
      </c>
      <c r="S3220">
        <v>0.27</v>
      </c>
      <c r="T3220">
        <v>50.85</v>
      </c>
      <c r="U3220">
        <v>1001</v>
      </c>
      <c r="V3220" t="s">
        <v>41</v>
      </c>
      <c r="W3220">
        <v>-2.13</v>
      </c>
      <c r="X3220" t="s">
        <v>41</v>
      </c>
      <c r="Z3220">
        <v>70</v>
      </c>
      <c r="AA3220">
        <v>70.47</v>
      </c>
      <c r="AB3220">
        <v>-0.47</v>
      </c>
      <c r="AC3220">
        <v>73.7</v>
      </c>
      <c r="AD3220" t="s">
        <v>41</v>
      </c>
      <c r="AF3220">
        <v>110</v>
      </c>
      <c r="AG3220">
        <v>110</v>
      </c>
      <c r="AH3220">
        <v>3.3</v>
      </c>
      <c r="AI3220">
        <v>3.3</v>
      </c>
      <c r="AJ3220">
        <v>0</v>
      </c>
      <c r="AK3220" t="s">
        <v>41</v>
      </c>
      <c r="AL3220" t="s">
        <v>41</v>
      </c>
      <c r="AM3220" t="s">
        <v>41</v>
      </c>
    </row>
    <row r="3221" spans="1:39" x14ac:dyDescent="0.3">
      <c r="A3221" t="s">
        <v>55</v>
      </c>
      <c r="B3221" t="s">
        <v>56</v>
      </c>
      <c r="C3221" t="s">
        <v>38</v>
      </c>
      <c r="D3221" t="s">
        <v>59</v>
      </c>
      <c r="E3221">
        <v>70</v>
      </c>
      <c r="F3221" t="s">
        <v>45</v>
      </c>
      <c r="G3221" t="s">
        <v>40</v>
      </c>
      <c r="H3221" t="s">
        <v>41</v>
      </c>
      <c r="J3221">
        <v>76.2</v>
      </c>
      <c r="K3221" t="s">
        <v>41</v>
      </c>
      <c r="L3221">
        <v>34856.480000000003</v>
      </c>
      <c r="M3221" t="s">
        <v>41</v>
      </c>
      <c r="N3221" t="s">
        <v>41</v>
      </c>
      <c r="O3221">
        <v>1320</v>
      </c>
      <c r="P3221">
        <v>1334.58</v>
      </c>
      <c r="Q3221">
        <v>1340</v>
      </c>
      <c r="R3221">
        <v>3.58</v>
      </c>
      <c r="S3221">
        <v>0.24</v>
      </c>
      <c r="T3221">
        <v>52.38</v>
      </c>
      <c r="U3221">
        <v>1001</v>
      </c>
      <c r="V3221" t="s">
        <v>41</v>
      </c>
      <c r="W3221">
        <v>-2.54</v>
      </c>
      <c r="X3221" t="s">
        <v>41</v>
      </c>
      <c r="Z3221">
        <v>70</v>
      </c>
      <c r="AA3221">
        <v>70.47</v>
      </c>
      <c r="AB3221">
        <v>-0.47</v>
      </c>
      <c r="AC3221">
        <v>73.510000000000005</v>
      </c>
      <c r="AD3221" t="s">
        <v>41</v>
      </c>
      <c r="AF3221">
        <v>110</v>
      </c>
      <c r="AG3221">
        <v>110</v>
      </c>
      <c r="AH3221">
        <v>3.3</v>
      </c>
      <c r="AI3221">
        <v>3.3</v>
      </c>
      <c r="AJ3221">
        <v>0</v>
      </c>
      <c r="AK3221" t="s">
        <v>41</v>
      </c>
      <c r="AL3221" t="s">
        <v>41</v>
      </c>
      <c r="AM3221" t="s">
        <v>41</v>
      </c>
    </row>
    <row r="3222" spans="1:39" x14ac:dyDescent="0.3">
      <c r="A3222" t="s">
        <v>55</v>
      </c>
      <c r="B3222" t="s">
        <v>56</v>
      </c>
      <c r="C3222" t="s">
        <v>38</v>
      </c>
      <c r="D3222" t="s">
        <v>59</v>
      </c>
      <c r="E3222">
        <v>70</v>
      </c>
      <c r="F3222" t="s">
        <v>46</v>
      </c>
      <c r="G3222" t="s">
        <v>40</v>
      </c>
      <c r="H3222" t="s">
        <v>41</v>
      </c>
      <c r="J3222">
        <v>76.2</v>
      </c>
      <c r="K3222" t="s">
        <v>41</v>
      </c>
      <c r="L3222">
        <v>34856.480000000003</v>
      </c>
      <c r="M3222" t="s">
        <v>41</v>
      </c>
      <c r="N3222" t="s">
        <v>41</v>
      </c>
      <c r="O3222">
        <v>1260</v>
      </c>
      <c r="P3222">
        <v>1274.78</v>
      </c>
      <c r="Q3222">
        <v>1280</v>
      </c>
      <c r="R3222">
        <v>3.78</v>
      </c>
      <c r="S3222">
        <v>0.28000000000000003</v>
      </c>
      <c r="T3222">
        <v>54.62</v>
      </c>
      <c r="U3222">
        <v>1001</v>
      </c>
      <c r="V3222" t="s">
        <v>41</v>
      </c>
      <c r="W3222">
        <v>-6.67</v>
      </c>
      <c r="X3222" t="s">
        <v>41</v>
      </c>
      <c r="Z3222">
        <v>70</v>
      </c>
      <c r="AA3222">
        <v>70.47</v>
      </c>
      <c r="AB3222">
        <v>-0.47</v>
      </c>
      <c r="AC3222">
        <v>73.83</v>
      </c>
      <c r="AD3222" t="s">
        <v>41</v>
      </c>
      <c r="AF3222">
        <v>110</v>
      </c>
      <c r="AG3222">
        <v>110</v>
      </c>
      <c r="AH3222">
        <v>3.3</v>
      </c>
      <c r="AI3222">
        <v>3.3</v>
      </c>
      <c r="AJ3222">
        <v>0</v>
      </c>
      <c r="AK3222" t="s">
        <v>41</v>
      </c>
      <c r="AL3222" t="s">
        <v>41</v>
      </c>
      <c r="AM3222" t="s">
        <v>41</v>
      </c>
    </row>
    <row r="3223" spans="1:39" x14ac:dyDescent="0.3">
      <c r="A3223" t="s">
        <v>55</v>
      </c>
      <c r="B3223" t="s">
        <v>56</v>
      </c>
      <c r="C3223" t="s">
        <v>38</v>
      </c>
      <c r="D3223" t="s">
        <v>59</v>
      </c>
      <c r="E3223">
        <v>70</v>
      </c>
      <c r="F3223" t="s">
        <v>47</v>
      </c>
      <c r="G3223" t="s">
        <v>40</v>
      </c>
      <c r="H3223" t="s">
        <v>41</v>
      </c>
      <c r="J3223">
        <v>76.2</v>
      </c>
      <c r="K3223" t="s">
        <v>41</v>
      </c>
      <c r="L3223">
        <v>34856.480000000003</v>
      </c>
      <c r="M3223" t="s">
        <v>41</v>
      </c>
      <c r="N3223" t="s">
        <v>41</v>
      </c>
      <c r="O3223">
        <v>1280</v>
      </c>
      <c r="P3223">
        <v>1294.54</v>
      </c>
      <c r="Q3223">
        <v>1300</v>
      </c>
      <c r="R3223">
        <v>3.54</v>
      </c>
      <c r="S3223">
        <v>0.23</v>
      </c>
      <c r="T3223">
        <v>56.58</v>
      </c>
      <c r="U3223">
        <v>1001</v>
      </c>
      <c r="V3223" t="s">
        <v>41</v>
      </c>
      <c r="W3223">
        <v>-0.22</v>
      </c>
      <c r="X3223" t="s">
        <v>41</v>
      </c>
      <c r="Z3223">
        <v>70</v>
      </c>
      <c r="AA3223">
        <v>70.47</v>
      </c>
      <c r="AB3223">
        <v>-0.47</v>
      </c>
      <c r="AC3223">
        <v>73.319999999999993</v>
      </c>
      <c r="AD3223" t="s">
        <v>41</v>
      </c>
      <c r="AF3223">
        <v>110</v>
      </c>
      <c r="AG3223">
        <v>110</v>
      </c>
      <c r="AH3223">
        <v>3.3</v>
      </c>
      <c r="AI3223">
        <v>3.3</v>
      </c>
      <c r="AJ3223">
        <v>0</v>
      </c>
      <c r="AK3223" t="s">
        <v>41</v>
      </c>
      <c r="AL3223" t="s">
        <v>41</v>
      </c>
      <c r="AM3223" t="s">
        <v>41</v>
      </c>
    </row>
    <row r="3224" spans="1:39" x14ac:dyDescent="0.3">
      <c r="A3224" t="s">
        <v>55</v>
      </c>
      <c r="B3224" t="s">
        <v>56</v>
      </c>
      <c r="C3224" t="s">
        <v>38</v>
      </c>
      <c r="D3224" t="s">
        <v>59</v>
      </c>
      <c r="E3224">
        <v>70</v>
      </c>
      <c r="F3224" t="s">
        <v>48</v>
      </c>
      <c r="G3224" t="s">
        <v>40</v>
      </c>
      <c r="H3224" t="s">
        <v>41</v>
      </c>
      <c r="J3224">
        <v>76.2</v>
      </c>
      <c r="K3224" t="s">
        <v>41</v>
      </c>
      <c r="L3224">
        <v>34856.480000000003</v>
      </c>
      <c r="M3224" t="s">
        <v>41</v>
      </c>
      <c r="N3224" t="s">
        <v>41</v>
      </c>
      <c r="O3224">
        <v>1300</v>
      </c>
      <c r="P3224">
        <v>1314.92</v>
      </c>
      <c r="Q3224">
        <v>1320</v>
      </c>
      <c r="R3224">
        <v>3.92</v>
      </c>
      <c r="S3224">
        <v>0.27</v>
      </c>
      <c r="T3224">
        <v>50.85</v>
      </c>
      <c r="U3224">
        <v>1001</v>
      </c>
      <c r="V3224" t="s">
        <v>41</v>
      </c>
      <c r="W3224">
        <v>-2.4900000000000002</v>
      </c>
      <c r="X3224" t="s">
        <v>41</v>
      </c>
      <c r="Z3224">
        <v>70</v>
      </c>
      <c r="AA3224">
        <v>70.47</v>
      </c>
      <c r="AB3224">
        <v>-0.47</v>
      </c>
      <c r="AC3224">
        <v>73.7</v>
      </c>
      <c r="AD3224" t="s">
        <v>41</v>
      </c>
      <c r="AF3224">
        <v>110</v>
      </c>
      <c r="AG3224">
        <v>110</v>
      </c>
      <c r="AH3224">
        <v>3.3</v>
      </c>
      <c r="AI3224">
        <v>3.3</v>
      </c>
      <c r="AJ3224">
        <v>0</v>
      </c>
      <c r="AK3224" t="s">
        <v>41</v>
      </c>
      <c r="AL3224" t="s">
        <v>41</v>
      </c>
      <c r="AM3224" t="s">
        <v>41</v>
      </c>
    </row>
    <row r="3225" spans="1:39" x14ac:dyDescent="0.3">
      <c r="A3225" t="s">
        <v>55</v>
      </c>
      <c r="B3225" t="s">
        <v>56</v>
      </c>
      <c r="C3225" t="s">
        <v>38</v>
      </c>
      <c r="D3225" t="s">
        <v>59</v>
      </c>
      <c r="E3225">
        <v>70</v>
      </c>
      <c r="F3225" t="s">
        <v>49</v>
      </c>
      <c r="G3225" t="s">
        <v>40</v>
      </c>
      <c r="H3225" t="s">
        <v>41</v>
      </c>
      <c r="J3225">
        <v>76.2</v>
      </c>
      <c r="K3225" t="s">
        <v>41</v>
      </c>
      <c r="L3225">
        <v>34856.480000000003</v>
      </c>
      <c r="M3225" t="s">
        <v>41</v>
      </c>
      <c r="N3225" t="s">
        <v>41</v>
      </c>
      <c r="O3225">
        <v>1320</v>
      </c>
      <c r="P3225">
        <v>1334.58</v>
      </c>
      <c r="Q3225">
        <v>1340</v>
      </c>
      <c r="R3225">
        <v>3.58</v>
      </c>
      <c r="S3225">
        <v>0.24</v>
      </c>
      <c r="T3225">
        <v>52.38</v>
      </c>
      <c r="U3225">
        <v>1001</v>
      </c>
      <c r="V3225" t="s">
        <v>41</v>
      </c>
      <c r="W3225">
        <v>-2.69</v>
      </c>
      <c r="X3225" t="s">
        <v>41</v>
      </c>
      <c r="Z3225">
        <v>70</v>
      </c>
      <c r="AA3225">
        <v>70.47</v>
      </c>
      <c r="AB3225">
        <v>-0.47</v>
      </c>
      <c r="AC3225">
        <v>73.510000000000005</v>
      </c>
      <c r="AD3225" t="s">
        <v>41</v>
      </c>
      <c r="AF3225">
        <v>110</v>
      </c>
      <c r="AG3225">
        <v>110</v>
      </c>
      <c r="AH3225">
        <v>3.3</v>
      </c>
      <c r="AI3225">
        <v>3.3</v>
      </c>
      <c r="AJ3225">
        <v>0</v>
      </c>
      <c r="AK3225" t="s">
        <v>41</v>
      </c>
      <c r="AL3225" t="s">
        <v>41</v>
      </c>
      <c r="AM3225" t="s">
        <v>41</v>
      </c>
    </row>
    <row r="3226" spans="1:39" x14ac:dyDescent="0.3">
      <c r="A3226" t="s">
        <v>55</v>
      </c>
      <c r="B3226" t="s">
        <v>56</v>
      </c>
      <c r="C3226" t="s">
        <v>38</v>
      </c>
      <c r="D3226" t="s">
        <v>59</v>
      </c>
      <c r="E3226">
        <v>70</v>
      </c>
      <c r="F3226" t="s">
        <v>39</v>
      </c>
      <c r="G3226" t="s">
        <v>40</v>
      </c>
      <c r="H3226" t="s">
        <v>41</v>
      </c>
      <c r="J3226">
        <v>76.06</v>
      </c>
      <c r="K3226" t="s">
        <v>41</v>
      </c>
      <c r="L3226">
        <v>34937.97</v>
      </c>
      <c r="M3226" t="s">
        <v>41</v>
      </c>
      <c r="N3226" t="s">
        <v>41</v>
      </c>
      <c r="O3226">
        <v>1260</v>
      </c>
      <c r="P3226">
        <v>1274.82</v>
      </c>
      <c r="Q3226">
        <v>1280</v>
      </c>
      <c r="R3226">
        <v>3.82</v>
      </c>
      <c r="S3226">
        <v>0.28000000000000003</v>
      </c>
      <c r="T3226">
        <v>55.21</v>
      </c>
      <c r="U3226">
        <v>1001</v>
      </c>
      <c r="V3226" t="s">
        <v>41</v>
      </c>
      <c r="W3226">
        <v>-3.95</v>
      </c>
      <c r="X3226" t="s">
        <v>41</v>
      </c>
      <c r="Z3226">
        <v>69.98</v>
      </c>
      <c r="AA3226">
        <v>70.48</v>
      </c>
      <c r="AB3226">
        <v>-0.5</v>
      </c>
      <c r="AC3226">
        <v>73.959999999999994</v>
      </c>
      <c r="AD3226" t="s">
        <v>41</v>
      </c>
      <c r="AF3226">
        <v>120</v>
      </c>
      <c r="AG3226">
        <v>120</v>
      </c>
      <c r="AH3226">
        <v>3.3</v>
      </c>
      <c r="AI3226">
        <v>3.3</v>
      </c>
      <c r="AJ3226">
        <v>0</v>
      </c>
      <c r="AK3226" t="s">
        <v>41</v>
      </c>
      <c r="AL3226" t="s">
        <v>41</v>
      </c>
      <c r="AM3226" t="s">
        <v>41</v>
      </c>
    </row>
    <row r="3227" spans="1:39" x14ac:dyDescent="0.3">
      <c r="A3227" t="s">
        <v>55</v>
      </c>
      <c r="B3227" t="s">
        <v>56</v>
      </c>
      <c r="C3227" t="s">
        <v>38</v>
      </c>
      <c r="D3227" t="s">
        <v>59</v>
      </c>
      <c r="E3227">
        <v>70</v>
      </c>
      <c r="F3227" t="s">
        <v>43</v>
      </c>
      <c r="G3227" t="s">
        <v>40</v>
      </c>
      <c r="H3227" t="s">
        <v>41</v>
      </c>
      <c r="J3227">
        <v>76.06</v>
      </c>
      <c r="K3227" t="s">
        <v>41</v>
      </c>
      <c r="L3227">
        <v>34937.97</v>
      </c>
      <c r="M3227" t="s">
        <v>41</v>
      </c>
      <c r="N3227" t="s">
        <v>41</v>
      </c>
      <c r="O3227">
        <v>1280</v>
      </c>
      <c r="P3227">
        <v>1294.58</v>
      </c>
      <c r="Q3227">
        <v>1300</v>
      </c>
      <c r="R3227">
        <v>3.58</v>
      </c>
      <c r="S3227">
        <v>0.23</v>
      </c>
      <c r="T3227">
        <v>56.96</v>
      </c>
      <c r="U3227">
        <v>1001</v>
      </c>
      <c r="V3227" t="s">
        <v>41</v>
      </c>
      <c r="W3227">
        <v>-0.52</v>
      </c>
      <c r="X3227" t="s">
        <v>41</v>
      </c>
      <c r="Z3227">
        <v>69.98</v>
      </c>
      <c r="AA3227">
        <v>70.48</v>
      </c>
      <c r="AB3227">
        <v>-0.5</v>
      </c>
      <c r="AC3227">
        <v>73.38</v>
      </c>
      <c r="AD3227" t="s">
        <v>41</v>
      </c>
      <c r="AF3227">
        <v>120</v>
      </c>
      <c r="AG3227">
        <v>120</v>
      </c>
      <c r="AH3227">
        <v>3.3</v>
      </c>
      <c r="AI3227">
        <v>3.3</v>
      </c>
      <c r="AJ3227">
        <v>0</v>
      </c>
      <c r="AK3227" t="s">
        <v>41</v>
      </c>
      <c r="AL3227" t="s">
        <v>41</v>
      </c>
      <c r="AM3227" t="s">
        <v>41</v>
      </c>
    </row>
    <row r="3228" spans="1:39" x14ac:dyDescent="0.3">
      <c r="A3228" t="s">
        <v>55</v>
      </c>
      <c r="B3228" t="s">
        <v>56</v>
      </c>
      <c r="C3228" t="s">
        <v>38</v>
      </c>
      <c r="D3228" t="s">
        <v>59</v>
      </c>
      <c r="E3228">
        <v>70</v>
      </c>
      <c r="F3228" t="s">
        <v>44</v>
      </c>
      <c r="G3228" t="s">
        <v>40</v>
      </c>
      <c r="H3228" t="s">
        <v>41</v>
      </c>
      <c r="J3228">
        <v>76.06</v>
      </c>
      <c r="K3228" t="s">
        <v>41</v>
      </c>
      <c r="L3228">
        <v>34937.97</v>
      </c>
      <c r="M3228" t="s">
        <v>41</v>
      </c>
      <c r="N3228" t="s">
        <v>41</v>
      </c>
      <c r="O3228">
        <v>1300</v>
      </c>
      <c r="P3228">
        <v>1314.94</v>
      </c>
      <c r="Q3228">
        <v>1320</v>
      </c>
      <c r="R3228">
        <v>3.94</v>
      </c>
      <c r="S3228">
        <v>0.26</v>
      </c>
      <c r="T3228">
        <v>51.24</v>
      </c>
      <c r="U3228">
        <v>1001</v>
      </c>
      <c r="V3228" t="s">
        <v>41</v>
      </c>
      <c r="W3228">
        <v>-1.54</v>
      </c>
      <c r="X3228" t="s">
        <v>41</v>
      </c>
      <c r="Z3228">
        <v>69.98</v>
      </c>
      <c r="AA3228">
        <v>70.48</v>
      </c>
      <c r="AB3228">
        <v>-0.5</v>
      </c>
      <c r="AC3228">
        <v>73.83</v>
      </c>
      <c r="AD3228" t="s">
        <v>41</v>
      </c>
      <c r="AF3228">
        <v>120</v>
      </c>
      <c r="AG3228">
        <v>120</v>
      </c>
      <c r="AH3228">
        <v>3.3</v>
      </c>
      <c r="AI3228">
        <v>3.3</v>
      </c>
      <c r="AJ3228">
        <v>0</v>
      </c>
      <c r="AK3228" t="s">
        <v>41</v>
      </c>
      <c r="AL3228" t="s">
        <v>41</v>
      </c>
      <c r="AM3228" t="s">
        <v>41</v>
      </c>
    </row>
    <row r="3229" spans="1:39" x14ac:dyDescent="0.3">
      <c r="A3229" t="s">
        <v>55</v>
      </c>
      <c r="B3229" t="s">
        <v>56</v>
      </c>
      <c r="C3229" t="s">
        <v>38</v>
      </c>
      <c r="D3229" t="s">
        <v>59</v>
      </c>
      <c r="E3229">
        <v>70</v>
      </c>
      <c r="F3229" t="s">
        <v>45</v>
      </c>
      <c r="G3229" t="s">
        <v>40</v>
      </c>
      <c r="H3229" t="s">
        <v>41</v>
      </c>
      <c r="J3229">
        <v>76.06</v>
      </c>
      <c r="K3229" t="s">
        <v>41</v>
      </c>
      <c r="L3229">
        <v>34937.97</v>
      </c>
      <c r="M3229" t="s">
        <v>41</v>
      </c>
      <c r="N3229" t="s">
        <v>41</v>
      </c>
      <c r="O3229">
        <v>1320</v>
      </c>
      <c r="P3229">
        <v>1334.62</v>
      </c>
      <c r="Q3229">
        <v>1340</v>
      </c>
      <c r="R3229">
        <v>3.62</v>
      </c>
      <c r="S3229">
        <v>0.24</v>
      </c>
      <c r="T3229">
        <v>52.85</v>
      </c>
      <c r="U3229">
        <v>1001</v>
      </c>
      <c r="V3229" t="s">
        <v>41</v>
      </c>
      <c r="W3229">
        <v>-2.04</v>
      </c>
      <c r="X3229" t="s">
        <v>41</v>
      </c>
      <c r="Z3229">
        <v>69.98</v>
      </c>
      <c r="AA3229">
        <v>70.48</v>
      </c>
      <c r="AB3229">
        <v>-0.5</v>
      </c>
      <c r="AC3229">
        <v>73.64</v>
      </c>
      <c r="AD3229" t="s">
        <v>41</v>
      </c>
      <c r="AF3229">
        <v>120</v>
      </c>
      <c r="AG3229">
        <v>120</v>
      </c>
      <c r="AH3229">
        <v>3.3</v>
      </c>
      <c r="AI3229">
        <v>3.3</v>
      </c>
      <c r="AJ3229">
        <v>0</v>
      </c>
      <c r="AK3229" t="s">
        <v>41</v>
      </c>
      <c r="AL3229" t="s">
        <v>41</v>
      </c>
      <c r="AM3229" t="s">
        <v>41</v>
      </c>
    </row>
    <row r="3230" spans="1:39" x14ac:dyDescent="0.3">
      <c r="A3230" t="s">
        <v>55</v>
      </c>
      <c r="B3230" t="s">
        <v>56</v>
      </c>
      <c r="C3230" t="s">
        <v>38</v>
      </c>
      <c r="D3230" t="s">
        <v>59</v>
      </c>
      <c r="E3230">
        <v>70</v>
      </c>
      <c r="F3230" t="s">
        <v>46</v>
      </c>
      <c r="G3230" t="s">
        <v>40</v>
      </c>
      <c r="H3230" t="s">
        <v>41</v>
      </c>
      <c r="J3230">
        <v>76.06</v>
      </c>
      <c r="K3230" t="s">
        <v>41</v>
      </c>
      <c r="L3230">
        <v>34937.97</v>
      </c>
      <c r="M3230" t="s">
        <v>41</v>
      </c>
      <c r="N3230" t="s">
        <v>41</v>
      </c>
      <c r="O3230">
        <v>1260</v>
      </c>
      <c r="P3230">
        <v>1274.82</v>
      </c>
      <c r="Q3230">
        <v>1280</v>
      </c>
      <c r="R3230">
        <v>3.82</v>
      </c>
      <c r="S3230">
        <v>0.28000000000000003</v>
      </c>
      <c r="T3230">
        <v>55.21</v>
      </c>
      <c r="U3230">
        <v>1001</v>
      </c>
      <c r="V3230" t="s">
        <v>41</v>
      </c>
      <c r="W3230">
        <v>-5.97</v>
      </c>
      <c r="X3230" t="s">
        <v>41</v>
      </c>
      <c r="Z3230">
        <v>69.98</v>
      </c>
      <c r="AA3230">
        <v>70.48</v>
      </c>
      <c r="AB3230">
        <v>-0.5</v>
      </c>
      <c r="AC3230">
        <v>73.959999999999994</v>
      </c>
      <c r="AD3230" t="s">
        <v>41</v>
      </c>
      <c r="AF3230">
        <v>120</v>
      </c>
      <c r="AG3230">
        <v>120</v>
      </c>
      <c r="AH3230">
        <v>3.3</v>
      </c>
      <c r="AI3230">
        <v>3.3</v>
      </c>
      <c r="AJ3230">
        <v>0</v>
      </c>
      <c r="AK3230" t="s">
        <v>41</v>
      </c>
      <c r="AL3230" t="s">
        <v>41</v>
      </c>
      <c r="AM3230" t="s">
        <v>41</v>
      </c>
    </row>
    <row r="3231" spans="1:39" x14ac:dyDescent="0.3">
      <c r="A3231" t="s">
        <v>55</v>
      </c>
      <c r="B3231" t="s">
        <v>56</v>
      </c>
      <c r="C3231" t="s">
        <v>38</v>
      </c>
      <c r="D3231" t="s">
        <v>59</v>
      </c>
      <c r="E3231">
        <v>70</v>
      </c>
      <c r="F3231" t="s">
        <v>47</v>
      </c>
      <c r="G3231" t="s">
        <v>40</v>
      </c>
      <c r="H3231" t="s">
        <v>41</v>
      </c>
      <c r="J3231">
        <v>76.06</v>
      </c>
      <c r="K3231" t="s">
        <v>41</v>
      </c>
      <c r="L3231">
        <v>34937.97</v>
      </c>
      <c r="M3231" t="s">
        <v>41</v>
      </c>
      <c r="N3231" t="s">
        <v>41</v>
      </c>
      <c r="O3231">
        <v>1280</v>
      </c>
      <c r="P3231">
        <v>1294.58</v>
      </c>
      <c r="Q3231">
        <v>1300</v>
      </c>
      <c r="R3231">
        <v>3.58</v>
      </c>
      <c r="S3231">
        <v>0.23</v>
      </c>
      <c r="T3231">
        <v>56.96</v>
      </c>
      <c r="U3231">
        <v>1001</v>
      </c>
      <c r="V3231" t="s">
        <v>41</v>
      </c>
      <c r="W3231">
        <v>0.37</v>
      </c>
      <c r="X3231" t="s">
        <v>41</v>
      </c>
      <c r="Z3231">
        <v>69.98</v>
      </c>
      <c r="AA3231">
        <v>70.48</v>
      </c>
      <c r="AB3231">
        <v>-0.5</v>
      </c>
      <c r="AC3231">
        <v>73.38</v>
      </c>
      <c r="AD3231" t="s">
        <v>41</v>
      </c>
      <c r="AF3231">
        <v>120</v>
      </c>
      <c r="AG3231">
        <v>120</v>
      </c>
      <c r="AH3231">
        <v>3.3</v>
      </c>
      <c r="AI3231">
        <v>3.3</v>
      </c>
      <c r="AJ3231">
        <v>0</v>
      </c>
      <c r="AK3231" t="s">
        <v>41</v>
      </c>
      <c r="AL3231" t="s">
        <v>41</v>
      </c>
      <c r="AM3231" t="s">
        <v>41</v>
      </c>
    </row>
    <row r="3232" spans="1:39" x14ac:dyDescent="0.3">
      <c r="A3232" t="s">
        <v>55</v>
      </c>
      <c r="B3232" t="s">
        <v>56</v>
      </c>
      <c r="C3232" t="s">
        <v>38</v>
      </c>
      <c r="D3232" t="s">
        <v>59</v>
      </c>
      <c r="E3232">
        <v>70</v>
      </c>
      <c r="F3232" t="s">
        <v>48</v>
      </c>
      <c r="G3232" t="s">
        <v>40</v>
      </c>
      <c r="H3232" t="s">
        <v>41</v>
      </c>
      <c r="J3232">
        <v>76.06</v>
      </c>
      <c r="K3232" t="s">
        <v>41</v>
      </c>
      <c r="L3232">
        <v>34937.97</v>
      </c>
      <c r="M3232" t="s">
        <v>41</v>
      </c>
      <c r="N3232" t="s">
        <v>41</v>
      </c>
      <c r="O3232">
        <v>1300</v>
      </c>
      <c r="P3232">
        <v>1314.94</v>
      </c>
      <c r="Q3232">
        <v>1320</v>
      </c>
      <c r="R3232">
        <v>3.94</v>
      </c>
      <c r="S3232">
        <v>0.26</v>
      </c>
      <c r="T3232">
        <v>51.24</v>
      </c>
      <c r="U3232">
        <v>1001</v>
      </c>
      <c r="V3232" t="s">
        <v>41</v>
      </c>
      <c r="W3232">
        <v>-1.83</v>
      </c>
      <c r="X3232" t="s">
        <v>41</v>
      </c>
      <c r="Z3232">
        <v>69.98</v>
      </c>
      <c r="AA3232">
        <v>70.48</v>
      </c>
      <c r="AB3232">
        <v>-0.5</v>
      </c>
      <c r="AC3232">
        <v>73.83</v>
      </c>
      <c r="AD3232" t="s">
        <v>41</v>
      </c>
      <c r="AF3232">
        <v>120</v>
      </c>
      <c r="AG3232">
        <v>120</v>
      </c>
      <c r="AH3232">
        <v>3.3</v>
      </c>
      <c r="AI3232">
        <v>3.3</v>
      </c>
      <c r="AJ3232">
        <v>0</v>
      </c>
      <c r="AK3232" t="s">
        <v>41</v>
      </c>
      <c r="AL3232" t="s">
        <v>41</v>
      </c>
      <c r="AM3232" t="s">
        <v>41</v>
      </c>
    </row>
    <row r="3233" spans="1:39" x14ac:dyDescent="0.3">
      <c r="A3233" t="s">
        <v>55</v>
      </c>
      <c r="B3233" t="s">
        <v>56</v>
      </c>
      <c r="C3233" t="s">
        <v>38</v>
      </c>
      <c r="D3233" t="s">
        <v>59</v>
      </c>
      <c r="E3233">
        <v>70</v>
      </c>
      <c r="F3233" t="s">
        <v>49</v>
      </c>
      <c r="G3233" t="s">
        <v>40</v>
      </c>
      <c r="H3233" t="s">
        <v>41</v>
      </c>
      <c r="J3233">
        <v>76.06</v>
      </c>
      <c r="K3233" t="s">
        <v>41</v>
      </c>
      <c r="L3233">
        <v>34937.97</v>
      </c>
      <c r="M3233" t="s">
        <v>41</v>
      </c>
      <c r="N3233" t="s">
        <v>41</v>
      </c>
      <c r="O3233">
        <v>1320</v>
      </c>
      <c r="P3233">
        <v>1334.62</v>
      </c>
      <c r="Q3233">
        <v>1340</v>
      </c>
      <c r="R3233">
        <v>3.62</v>
      </c>
      <c r="S3233">
        <v>0.24</v>
      </c>
      <c r="T3233">
        <v>52.85</v>
      </c>
      <c r="U3233">
        <v>1001</v>
      </c>
      <c r="V3233" t="s">
        <v>41</v>
      </c>
      <c r="W3233">
        <v>-2.15</v>
      </c>
      <c r="X3233" t="s">
        <v>41</v>
      </c>
      <c r="Z3233">
        <v>69.98</v>
      </c>
      <c r="AA3233">
        <v>70.48</v>
      </c>
      <c r="AB3233">
        <v>-0.5</v>
      </c>
      <c r="AC3233">
        <v>73.64</v>
      </c>
      <c r="AD3233" t="s">
        <v>41</v>
      </c>
      <c r="AF3233">
        <v>120</v>
      </c>
      <c r="AG3233">
        <v>120</v>
      </c>
      <c r="AH3233">
        <v>3.3</v>
      </c>
      <c r="AI3233">
        <v>3.3</v>
      </c>
      <c r="AJ3233">
        <v>0</v>
      </c>
      <c r="AK3233" t="s">
        <v>41</v>
      </c>
      <c r="AL3233" t="s">
        <v>41</v>
      </c>
      <c r="AM3233" t="s">
        <v>41</v>
      </c>
    </row>
    <row r="3234" spans="1:39" x14ac:dyDescent="0.3">
      <c r="A3234" t="s">
        <v>55</v>
      </c>
      <c r="B3234" t="s">
        <v>56</v>
      </c>
      <c r="C3234" t="s">
        <v>38</v>
      </c>
      <c r="D3234" t="s">
        <v>59</v>
      </c>
      <c r="E3234">
        <v>70</v>
      </c>
      <c r="F3234" t="s">
        <v>39</v>
      </c>
      <c r="G3234" t="s">
        <v>40</v>
      </c>
      <c r="H3234" t="s">
        <v>41</v>
      </c>
      <c r="J3234">
        <v>75.23</v>
      </c>
      <c r="K3234" t="s">
        <v>41</v>
      </c>
      <c r="L3234">
        <v>35018.639999999999</v>
      </c>
      <c r="M3234" t="s">
        <v>41</v>
      </c>
      <c r="N3234" t="s">
        <v>41</v>
      </c>
      <c r="O3234">
        <v>1260</v>
      </c>
      <c r="P3234">
        <v>1274.8399999999999</v>
      </c>
      <c r="Q3234">
        <v>1280</v>
      </c>
      <c r="R3234">
        <v>3.84</v>
      </c>
      <c r="S3234">
        <v>0.28000000000000003</v>
      </c>
      <c r="T3234">
        <v>56.56</v>
      </c>
      <c r="U3234">
        <v>1001</v>
      </c>
      <c r="V3234" t="s">
        <v>41</v>
      </c>
      <c r="W3234">
        <v>-3.34</v>
      </c>
      <c r="X3234" t="s">
        <v>41</v>
      </c>
      <c r="Z3234">
        <v>70.010000000000005</v>
      </c>
      <c r="AA3234">
        <v>70.48</v>
      </c>
      <c r="AB3234">
        <v>-0.47</v>
      </c>
      <c r="AC3234">
        <v>74.02</v>
      </c>
      <c r="AD3234" t="s">
        <v>41</v>
      </c>
      <c r="AF3234">
        <v>130</v>
      </c>
      <c r="AG3234">
        <v>130</v>
      </c>
      <c r="AH3234">
        <v>3.3</v>
      </c>
      <c r="AI3234">
        <v>3.3</v>
      </c>
      <c r="AJ3234">
        <v>0</v>
      </c>
      <c r="AK3234" t="s">
        <v>41</v>
      </c>
      <c r="AL3234" t="s">
        <v>41</v>
      </c>
      <c r="AM3234" t="s">
        <v>41</v>
      </c>
    </row>
    <row r="3235" spans="1:39" x14ac:dyDescent="0.3">
      <c r="A3235" t="s">
        <v>55</v>
      </c>
      <c r="B3235" t="s">
        <v>56</v>
      </c>
      <c r="C3235" t="s">
        <v>38</v>
      </c>
      <c r="D3235" t="s">
        <v>59</v>
      </c>
      <c r="E3235">
        <v>70</v>
      </c>
      <c r="F3235" t="s">
        <v>43</v>
      </c>
      <c r="G3235" t="s">
        <v>40</v>
      </c>
      <c r="H3235" t="s">
        <v>41</v>
      </c>
      <c r="J3235">
        <v>75.23</v>
      </c>
      <c r="K3235" t="s">
        <v>41</v>
      </c>
      <c r="L3235">
        <v>35018.639999999999</v>
      </c>
      <c r="M3235" t="s">
        <v>41</v>
      </c>
      <c r="N3235" t="s">
        <v>41</v>
      </c>
      <c r="O3235">
        <v>1280</v>
      </c>
      <c r="P3235">
        <v>1294.5999999999999</v>
      </c>
      <c r="Q3235">
        <v>1300</v>
      </c>
      <c r="R3235">
        <v>3.6</v>
      </c>
      <c r="S3235">
        <v>0.23</v>
      </c>
      <c r="T3235">
        <v>57.9</v>
      </c>
      <c r="U3235">
        <v>1001</v>
      </c>
      <c r="V3235" t="s">
        <v>41</v>
      </c>
      <c r="W3235">
        <v>0.01</v>
      </c>
      <c r="X3235" t="s">
        <v>41</v>
      </c>
      <c r="Z3235">
        <v>70.010000000000005</v>
      </c>
      <c r="AA3235">
        <v>70.48</v>
      </c>
      <c r="AB3235">
        <v>-0.47</v>
      </c>
      <c r="AC3235">
        <v>73.45</v>
      </c>
      <c r="AD3235" t="s">
        <v>41</v>
      </c>
      <c r="AF3235">
        <v>130</v>
      </c>
      <c r="AG3235">
        <v>130</v>
      </c>
      <c r="AH3235">
        <v>3.3</v>
      </c>
      <c r="AI3235">
        <v>3.3</v>
      </c>
      <c r="AJ3235">
        <v>0</v>
      </c>
      <c r="AK3235" t="s">
        <v>41</v>
      </c>
      <c r="AL3235" t="s">
        <v>41</v>
      </c>
      <c r="AM3235" t="s">
        <v>41</v>
      </c>
    </row>
    <row r="3236" spans="1:39" x14ac:dyDescent="0.3">
      <c r="A3236" t="s">
        <v>55</v>
      </c>
      <c r="B3236" t="s">
        <v>56</v>
      </c>
      <c r="C3236" t="s">
        <v>38</v>
      </c>
      <c r="D3236" t="s">
        <v>59</v>
      </c>
      <c r="E3236">
        <v>70</v>
      </c>
      <c r="F3236" t="s">
        <v>44</v>
      </c>
      <c r="G3236" t="s">
        <v>40</v>
      </c>
      <c r="H3236" t="s">
        <v>41</v>
      </c>
      <c r="J3236">
        <v>75.23</v>
      </c>
      <c r="K3236" t="s">
        <v>41</v>
      </c>
      <c r="L3236">
        <v>35018.639999999999</v>
      </c>
      <c r="M3236" t="s">
        <v>41</v>
      </c>
      <c r="N3236" t="s">
        <v>41</v>
      </c>
      <c r="O3236">
        <v>1300</v>
      </c>
      <c r="P3236">
        <v>1314.98</v>
      </c>
      <c r="Q3236">
        <v>1320</v>
      </c>
      <c r="R3236">
        <v>3.98</v>
      </c>
      <c r="S3236">
        <v>0.26</v>
      </c>
      <c r="T3236">
        <v>51.69</v>
      </c>
      <c r="U3236">
        <v>1001</v>
      </c>
      <c r="V3236" t="s">
        <v>41</v>
      </c>
      <c r="W3236">
        <v>-0.99</v>
      </c>
      <c r="X3236" t="s">
        <v>41</v>
      </c>
      <c r="Z3236">
        <v>70.010000000000005</v>
      </c>
      <c r="AA3236">
        <v>70.48</v>
      </c>
      <c r="AB3236">
        <v>-0.47</v>
      </c>
      <c r="AC3236">
        <v>73.89</v>
      </c>
      <c r="AD3236" t="s">
        <v>41</v>
      </c>
      <c r="AF3236">
        <v>130</v>
      </c>
      <c r="AG3236">
        <v>130</v>
      </c>
      <c r="AH3236">
        <v>3.3</v>
      </c>
      <c r="AI3236">
        <v>3.3</v>
      </c>
      <c r="AJ3236">
        <v>0</v>
      </c>
      <c r="AK3236" t="s">
        <v>41</v>
      </c>
      <c r="AL3236" t="s">
        <v>41</v>
      </c>
      <c r="AM3236" t="s">
        <v>41</v>
      </c>
    </row>
    <row r="3237" spans="1:39" x14ac:dyDescent="0.3">
      <c r="A3237" t="s">
        <v>55</v>
      </c>
      <c r="B3237" t="s">
        <v>56</v>
      </c>
      <c r="C3237" t="s">
        <v>38</v>
      </c>
      <c r="D3237" t="s">
        <v>59</v>
      </c>
      <c r="E3237">
        <v>70</v>
      </c>
      <c r="F3237" t="s">
        <v>45</v>
      </c>
      <c r="G3237" t="s">
        <v>40</v>
      </c>
      <c r="H3237" t="s">
        <v>41</v>
      </c>
      <c r="J3237">
        <v>75.23</v>
      </c>
      <c r="K3237" t="s">
        <v>41</v>
      </c>
      <c r="L3237">
        <v>35018.639999999999</v>
      </c>
      <c r="M3237" t="s">
        <v>41</v>
      </c>
      <c r="N3237" t="s">
        <v>41</v>
      </c>
      <c r="O3237">
        <v>1320</v>
      </c>
      <c r="P3237">
        <v>1334.64</v>
      </c>
      <c r="Q3237">
        <v>1340</v>
      </c>
      <c r="R3237">
        <v>3.64</v>
      </c>
      <c r="S3237">
        <v>0.24</v>
      </c>
      <c r="T3237">
        <v>53.31</v>
      </c>
      <c r="U3237">
        <v>1001</v>
      </c>
      <c r="V3237" t="s">
        <v>41</v>
      </c>
      <c r="W3237">
        <v>-1.6</v>
      </c>
      <c r="X3237" t="s">
        <v>41</v>
      </c>
      <c r="Z3237">
        <v>70.010000000000005</v>
      </c>
      <c r="AA3237">
        <v>70.48</v>
      </c>
      <c r="AB3237">
        <v>-0.47</v>
      </c>
      <c r="AC3237">
        <v>73.77</v>
      </c>
      <c r="AD3237" t="s">
        <v>41</v>
      </c>
      <c r="AF3237">
        <v>130</v>
      </c>
      <c r="AG3237">
        <v>130</v>
      </c>
      <c r="AH3237">
        <v>3.3</v>
      </c>
      <c r="AI3237">
        <v>3.3</v>
      </c>
      <c r="AJ3237">
        <v>0</v>
      </c>
      <c r="AK3237" t="s">
        <v>41</v>
      </c>
      <c r="AL3237" t="s">
        <v>41</v>
      </c>
      <c r="AM3237" t="s">
        <v>41</v>
      </c>
    </row>
    <row r="3238" spans="1:39" x14ac:dyDescent="0.3">
      <c r="A3238" t="s">
        <v>55</v>
      </c>
      <c r="B3238" t="s">
        <v>56</v>
      </c>
      <c r="C3238" t="s">
        <v>38</v>
      </c>
      <c r="D3238" t="s">
        <v>59</v>
      </c>
      <c r="E3238">
        <v>70</v>
      </c>
      <c r="F3238" t="s">
        <v>46</v>
      </c>
      <c r="G3238" t="s">
        <v>40</v>
      </c>
      <c r="H3238" t="s">
        <v>41</v>
      </c>
      <c r="J3238">
        <v>75.23</v>
      </c>
      <c r="K3238" t="s">
        <v>41</v>
      </c>
      <c r="L3238">
        <v>35018.639999999999</v>
      </c>
      <c r="M3238" t="s">
        <v>41</v>
      </c>
      <c r="N3238" t="s">
        <v>41</v>
      </c>
      <c r="O3238">
        <v>1260</v>
      </c>
      <c r="P3238">
        <v>1274.8399999999999</v>
      </c>
      <c r="Q3238">
        <v>1280</v>
      </c>
      <c r="R3238">
        <v>3.84</v>
      </c>
      <c r="S3238">
        <v>0.28000000000000003</v>
      </c>
      <c r="T3238">
        <v>56.56</v>
      </c>
      <c r="U3238">
        <v>1001</v>
      </c>
      <c r="V3238" t="s">
        <v>41</v>
      </c>
      <c r="W3238">
        <v>-5.32</v>
      </c>
      <c r="X3238" t="s">
        <v>41</v>
      </c>
      <c r="Z3238">
        <v>70.010000000000005</v>
      </c>
      <c r="AA3238">
        <v>70.48</v>
      </c>
      <c r="AB3238">
        <v>-0.47</v>
      </c>
      <c r="AC3238">
        <v>74.02</v>
      </c>
      <c r="AD3238" t="s">
        <v>41</v>
      </c>
      <c r="AF3238">
        <v>130</v>
      </c>
      <c r="AG3238">
        <v>130</v>
      </c>
      <c r="AH3238">
        <v>3.3</v>
      </c>
      <c r="AI3238">
        <v>3.3</v>
      </c>
      <c r="AJ3238">
        <v>0</v>
      </c>
      <c r="AK3238" t="s">
        <v>41</v>
      </c>
      <c r="AL3238" t="s">
        <v>41</v>
      </c>
      <c r="AM3238" t="s">
        <v>41</v>
      </c>
    </row>
    <row r="3239" spans="1:39" x14ac:dyDescent="0.3">
      <c r="A3239" t="s">
        <v>55</v>
      </c>
      <c r="B3239" t="s">
        <v>56</v>
      </c>
      <c r="C3239" t="s">
        <v>38</v>
      </c>
      <c r="D3239" t="s">
        <v>59</v>
      </c>
      <c r="E3239">
        <v>70</v>
      </c>
      <c r="F3239" t="s">
        <v>47</v>
      </c>
      <c r="G3239" t="s">
        <v>40</v>
      </c>
      <c r="H3239" t="s">
        <v>41</v>
      </c>
      <c r="J3239">
        <v>75.23</v>
      </c>
      <c r="K3239" t="s">
        <v>41</v>
      </c>
      <c r="L3239">
        <v>35018.639999999999</v>
      </c>
      <c r="M3239" t="s">
        <v>41</v>
      </c>
      <c r="N3239" t="s">
        <v>41</v>
      </c>
      <c r="O3239">
        <v>1280</v>
      </c>
      <c r="P3239">
        <v>1294.5999999999999</v>
      </c>
      <c r="Q3239">
        <v>1300</v>
      </c>
      <c r="R3239">
        <v>3.6</v>
      </c>
      <c r="S3239">
        <v>0.23</v>
      </c>
      <c r="T3239">
        <v>57.9</v>
      </c>
      <c r="U3239">
        <v>1001</v>
      </c>
      <c r="V3239" t="s">
        <v>41</v>
      </c>
      <c r="W3239">
        <v>0.91</v>
      </c>
      <c r="X3239" t="s">
        <v>41</v>
      </c>
      <c r="Z3239">
        <v>70.010000000000005</v>
      </c>
      <c r="AA3239">
        <v>70.48</v>
      </c>
      <c r="AB3239">
        <v>-0.47</v>
      </c>
      <c r="AC3239">
        <v>73.45</v>
      </c>
      <c r="AD3239" t="s">
        <v>41</v>
      </c>
      <c r="AF3239">
        <v>130</v>
      </c>
      <c r="AG3239">
        <v>130</v>
      </c>
      <c r="AH3239">
        <v>3.3</v>
      </c>
      <c r="AI3239">
        <v>3.3</v>
      </c>
      <c r="AJ3239">
        <v>0</v>
      </c>
      <c r="AK3239" t="s">
        <v>41</v>
      </c>
      <c r="AL3239" t="s">
        <v>41</v>
      </c>
      <c r="AM3239" t="s">
        <v>41</v>
      </c>
    </row>
    <row r="3240" spans="1:39" x14ac:dyDescent="0.3">
      <c r="A3240" t="s">
        <v>55</v>
      </c>
      <c r="B3240" t="s">
        <v>56</v>
      </c>
      <c r="C3240" t="s">
        <v>38</v>
      </c>
      <c r="D3240" t="s">
        <v>59</v>
      </c>
      <c r="E3240">
        <v>70</v>
      </c>
      <c r="F3240" t="s">
        <v>48</v>
      </c>
      <c r="G3240" t="s">
        <v>40</v>
      </c>
      <c r="H3240" t="s">
        <v>41</v>
      </c>
      <c r="J3240">
        <v>75.23</v>
      </c>
      <c r="K3240" t="s">
        <v>41</v>
      </c>
      <c r="L3240">
        <v>35018.639999999999</v>
      </c>
      <c r="M3240" t="s">
        <v>41</v>
      </c>
      <c r="N3240" t="s">
        <v>41</v>
      </c>
      <c r="O3240">
        <v>1300</v>
      </c>
      <c r="P3240">
        <v>1314.98</v>
      </c>
      <c r="Q3240">
        <v>1320</v>
      </c>
      <c r="R3240">
        <v>3.98</v>
      </c>
      <c r="S3240">
        <v>0.26</v>
      </c>
      <c r="T3240">
        <v>51.69</v>
      </c>
      <c r="U3240">
        <v>1001</v>
      </c>
      <c r="V3240" t="s">
        <v>41</v>
      </c>
      <c r="W3240">
        <v>-1.25</v>
      </c>
      <c r="X3240" t="s">
        <v>41</v>
      </c>
      <c r="Z3240">
        <v>70.010000000000005</v>
      </c>
      <c r="AA3240">
        <v>70.48</v>
      </c>
      <c r="AB3240">
        <v>-0.47</v>
      </c>
      <c r="AC3240">
        <v>73.89</v>
      </c>
      <c r="AD3240" t="s">
        <v>41</v>
      </c>
      <c r="AF3240">
        <v>130</v>
      </c>
      <c r="AG3240">
        <v>130</v>
      </c>
      <c r="AH3240">
        <v>3.3</v>
      </c>
      <c r="AI3240">
        <v>3.3</v>
      </c>
      <c r="AJ3240">
        <v>0</v>
      </c>
      <c r="AK3240" t="s">
        <v>41</v>
      </c>
      <c r="AL3240" t="s">
        <v>41</v>
      </c>
      <c r="AM3240" t="s">
        <v>41</v>
      </c>
    </row>
    <row r="3241" spans="1:39" x14ac:dyDescent="0.3">
      <c r="A3241" t="s">
        <v>55</v>
      </c>
      <c r="B3241" t="s">
        <v>56</v>
      </c>
      <c r="C3241" t="s">
        <v>38</v>
      </c>
      <c r="D3241" t="s">
        <v>59</v>
      </c>
      <c r="E3241">
        <v>70</v>
      </c>
      <c r="F3241" t="s">
        <v>49</v>
      </c>
      <c r="G3241" t="s">
        <v>40</v>
      </c>
      <c r="H3241" t="s">
        <v>41</v>
      </c>
      <c r="J3241">
        <v>75.23</v>
      </c>
      <c r="K3241" t="s">
        <v>41</v>
      </c>
      <c r="L3241">
        <v>35018.639999999999</v>
      </c>
      <c r="M3241" t="s">
        <v>41</v>
      </c>
      <c r="N3241" t="s">
        <v>41</v>
      </c>
      <c r="O3241">
        <v>1320</v>
      </c>
      <c r="P3241">
        <v>1334.64</v>
      </c>
      <c r="Q3241">
        <v>1340</v>
      </c>
      <c r="R3241">
        <v>3.64</v>
      </c>
      <c r="S3241">
        <v>0.24</v>
      </c>
      <c r="T3241">
        <v>53.31</v>
      </c>
      <c r="U3241">
        <v>1001</v>
      </c>
      <c r="V3241" t="s">
        <v>41</v>
      </c>
      <c r="W3241">
        <v>-1.71</v>
      </c>
      <c r="X3241" t="s">
        <v>41</v>
      </c>
      <c r="Z3241">
        <v>70.010000000000005</v>
      </c>
      <c r="AA3241">
        <v>70.48</v>
      </c>
      <c r="AB3241">
        <v>-0.47</v>
      </c>
      <c r="AC3241">
        <v>73.77</v>
      </c>
      <c r="AD3241" t="s">
        <v>41</v>
      </c>
      <c r="AF3241">
        <v>130</v>
      </c>
      <c r="AG3241">
        <v>130</v>
      </c>
      <c r="AH3241">
        <v>3.3</v>
      </c>
      <c r="AI3241">
        <v>3.3</v>
      </c>
      <c r="AJ3241">
        <v>0</v>
      </c>
      <c r="AK3241" t="s">
        <v>41</v>
      </c>
      <c r="AL3241" t="s">
        <v>41</v>
      </c>
      <c r="AM3241" t="s">
        <v>41</v>
      </c>
    </row>
    <row r="3242" spans="1:39" x14ac:dyDescent="0.3">
      <c r="A3242" t="s">
        <v>55</v>
      </c>
      <c r="B3242" t="s">
        <v>56</v>
      </c>
      <c r="C3242" t="s">
        <v>38</v>
      </c>
      <c r="D3242" t="s">
        <v>59</v>
      </c>
      <c r="E3242">
        <v>70</v>
      </c>
      <c r="F3242" t="s">
        <v>39</v>
      </c>
      <c r="G3242" t="s">
        <v>40</v>
      </c>
      <c r="H3242" t="s">
        <v>41</v>
      </c>
      <c r="J3242">
        <v>74.86</v>
      </c>
      <c r="K3242" t="s">
        <v>41</v>
      </c>
      <c r="L3242">
        <v>35098.94</v>
      </c>
      <c r="M3242" t="s">
        <v>41</v>
      </c>
      <c r="N3242" t="s">
        <v>41</v>
      </c>
      <c r="O3242">
        <v>1260</v>
      </c>
      <c r="P3242">
        <v>1274.8800000000001</v>
      </c>
      <c r="Q3242">
        <v>1280</v>
      </c>
      <c r="R3242">
        <v>3.88</v>
      </c>
      <c r="S3242">
        <v>0.28000000000000003</v>
      </c>
      <c r="T3242">
        <v>56.03</v>
      </c>
      <c r="U3242">
        <v>1001</v>
      </c>
      <c r="V3242" t="s">
        <v>41</v>
      </c>
      <c r="W3242">
        <v>-2.8</v>
      </c>
      <c r="X3242" t="s">
        <v>41</v>
      </c>
      <c r="Z3242">
        <v>70.02</v>
      </c>
      <c r="AA3242">
        <v>70.62</v>
      </c>
      <c r="AB3242">
        <v>-0.6</v>
      </c>
      <c r="AC3242">
        <v>74.150000000000006</v>
      </c>
      <c r="AD3242" t="s">
        <v>41</v>
      </c>
      <c r="AF3242">
        <v>140</v>
      </c>
      <c r="AG3242">
        <v>140</v>
      </c>
      <c r="AH3242">
        <v>3.3</v>
      </c>
      <c r="AI3242">
        <v>3.3</v>
      </c>
      <c r="AJ3242">
        <v>0</v>
      </c>
      <c r="AK3242" t="s">
        <v>41</v>
      </c>
      <c r="AL3242" t="s">
        <v>41</v>
      </c>
      <c r="AM3242" t="s">
        <v>41</v>
      </c>
    </row>
    <row r="3243" spans="1:39" x14ac:dyDescent="0.3">
      <c r="A3243" t="s">
        <v>55</v>
      </c>
      <c r="B3243" t="s">
        <v>56</v>
      </c>
      <c r="C3243" t="s">
        <v>38</v>
      </c>
      <c r="D3243" t="s">
        <v>59</v>
      </c>
      <c r="E3243">
        <v>70</v>
      </c>
      <c r="F3243" t="s">
        <v>43</v>
      </c>
      <c r="G3243" t="s">
        <v>40</v>
      </c>
      <c r="H3243" t="s">
        <v>41</v>
      </c>
      <c r="J3243">
        <v>74.86</v>
      </c>
      <c r="K3243" t="s">
        <v>41</v>
      </c>
      <c r="L3243">
        <v>35098.94</v>
      </c>
      <c r="M3243" t="s">
        <v>41</v>
      </c>
      <c r="N3243" t="s">
        <v>41</v>
      </c>
      <c r="O3243">
        <v>1280</v>
      </c>
      <c r="P3243">
        <v>1294.6400000000001</v>
      </c>
      <c r="Q3243">
        <v>1300</v>
      </c>
      <c r="R3243">
        <v>3.64</v>
      </c>
      <c r="S3243">
        <v>0.23</v>
      </c>
      <c r="T3243">
        <v>58.37</v>
      </c>
      <c r="U3243">
        <v>1001</v>
      </c>
      <c r="V3243" t="s">
        <v>41</v>
      </c>
      <c r="W3243">
        <v>0.49</v>
      </c>
      <c r="X3243" t="s">
        <v>41</v>
      </c>
      <c r="Z3243">
        <v>70.02</v>
      </c>
      <c r="AA3243">
        <v>70.62</v>
      </c>
      <c r="AB3243">
        <v>-0.6</v>
      </c>
      <c r="AC3243">
        <v>73.64</v>
      </c>
      <c r="AD3243" t="s">
        <v>41</v>
      </c>
      <c r="AF3243">
        <v>140</v>
      </c>
      <c r="AG3243">
        <v>140</v>
      </c>
      <c r="AH3243">
        <v>3.3</v>
      </c>
      <c r="AI3243">
        <v>3.3</v>
      </c>
      <c r="AJ3243">
        <v>0</v>
      </c>
      <c r="AK3243" t="s">
        <v>41</v>
      </c>
      <c r="AL3243" t="s">
        <v>41</v>
      </c>
      <c r="AM3243" t="s">
        <v>41</v>
      </c>
    </row>
    <row r="3244" spans="1:39" x14ac:dyDescent="0.3">
      <c r="A3244" t="s">
        <v>55</v>
      </c>
      <c r="B3244" t="s">
        <v>56</v>
      </c>
      <c r="C3244" t="s">
        <v>38</v>
      </c>
      <c r="D3244" t="s">
        <v>59</v>
      </c>
      <c r="E3244">
        <v>70</v>
      </c>
      <c r="F3244" t="s">
        <v>44</v>
      </c>
      <c r="G3244" t="s">
        <v>40</v>
      </c>
      <c r="H3244" t="s">
        <v>41</v>
      </c>
      <c r="J3244">
        <v>74.86</v>
      </c>
      <c r="K3244" t="s">
        <v>41</v>
      </c>
      <c r="L3244">
        <v>35098.94</v>
      </c>
      <c r="M3244" t="s">
        <v>41</v>
      </c>
      <c r="N3244" t="s">
        <v>41</v>
      </c>
      <c r="O3244">
        <v>1300</v>
      </c>
      <c r="P3244">
        <v>1315</v>
      </c>
      <c r="Q3244">
        <v>1320</v>
      </c>
      <c r="R3244">
        <v>4</v>
      </c>
      <c r="S3244">
        <v>0.26</v>
      </c>
      <c r="T3244">
        <v>52.03</v>
      </c>
      <c r="U3244">
        <v>1001</v>
      </c>
      <c r="V3244" t="s">
        <v>41</v>
      </c>
      <c r="W3244">
        <v>-0.5</v>
      </c>
      <c r="X3244" t="s">
        <v>41</v>
      </c>
      <c r="Z3244">
        <v>70.02</v>
      </c>
      <c r="AA3244">
        <v>70.62</v>
      </c>
      <c r="AB3244">
        <v>-0.6</v>
      </c>
      <c r="AC3244">
        <v>74.02</v>
      </c>
      <c r="AD3244" t="s">
        <v>41</v>
      </c>
      <c r="AF3244">
        <v>140</v>
      </c>
      <c r="AG3244">
        <v>140</v>
      </c>
      <c r="AH3244">
        <v>3.3</v>
      </c>
      <c r="AI3244">
        <v>3.3</v>
      </c>
      <c r="AJ3244">
        <v>0</v>
      </c>
      <c r="AK3244" t="s">
        <v>41</v>
      </c>
      <c r="AL3244" t="s">
        <v>41</v>
      </c>
      <c r="AM3244" t="s">
        <v>41</v>
      </c>
    </row>
    <row r="3245" spans="1:39" x14ac:dyDescent="0.3">
      <c r="A3245" t="s">
        <v>55</v>
      </c>
      <c r="B3245" t="s">
        <v>56</v>
      </c>
      <c r="C3245" t="s">
        <v>38</v>
      </c>
      <c r="D3245" t="s">
        <v>59</v>
      </c>
      <c r="E3245">
        <v>70</v>
      </c>
      <c r="F3245" t="s">
        <v>45</v>
      </c>
      <c r="G3245" t="s">
        <v>40</v>
      </c>
      <c r="H3245" t="s">
        <v>41</v>
      </c>
      <c r="J3245">
        <v>74.86</v>
      </c>
      <c r="K3245" t="s">
        <v>41</v>
      </c>
      <c r="L3245">
        <v>35098.94</v>
      </c>
      <c r="M3245" t="s">
        <v>41</v>
      </c>
      <c r="N3245" t="s">
        <v>41</v>
      </c>
      <c r="O3245">
        <v>1320</v>
      </c>
      <c r="P3245">
        <v>1334.68</v>
      </c>
      <c r="Q3245">
        <v>1340</v>
      </c>
      <c r="R3245">
        <v>3.68</v>
      </c>
      <c r="S3245">
        <v>0.24</v>
      </c>
      <c r="T3245">
        <v>53.59</v>
      </c>
      <c r="U3245">
        <v>1001</v>
      </c>
      <c r="V3245" t="s">
        <v>41</v>
      </c>
      <c r="W3245">
        <v>-1.19</v>
      </c>
      <c r="X3245" t="s">
        <v>41</v>
      </c>
      <c r="Z3245">
        <v>70.02</v>
      </c>
      <c r="AA3245">
        <v>70.62</v>
      </c>
      <c r="AB3245">
        <v>-0.6</v>
      </c>
      <c r="AC3245">
        <v>73.89</v>
      </c>
      <c r="AD3245" t="s">
        <v>41</v>
      </c>
      <c r="AF3245">
        <v>140</v>
      </c>
      <c r="AG3245">
        <v>140</v>
      </c>
      <c r="AH3245">
        <v>3.3</v>
      </c>
      <c r="AI3245">
        <v>3.3</v>
      </c>
      <c r="AJ3245">
        <v>0</v>
      </c>
      <c r="AK3245" t="s">
        <v>41</v>
      </c>
      <c r="AL3245" t="s">
        <v>41</v>
      </c>
      <c r="AM3245" t="s">
        <v>41</v>
      </c>
    </row>
    <row r="3246" spans="1:39" x14ac:dyDescent="0.3">
      <c r="A3246" t="s">
        <v>55</v>
      </c>
      <c r="B3246" t="s">
        <v>56</v>
      </c>
      <c r="C3246" t="s">
        <v>38</v>
      </c>
      <c r="D3246" t="s">
        <v>59</v>
      </c>
      <c r="E3246">
        <v>70</v>
      </c>
      <c r="F3246" t="s">
        <v>46</v>
      </c>
      <c r="G3246" t="s">
        <v>40</v>
      </c>
      <c r="H3246" t="s">
        <v>41</v>
      </c>
      <c r="J3246">
        <v>74.86</v>
      </c>
      <c r="K3246" t="s">
        <v>41</v>
      </c>
      <c r="L3246">
        <v>35098.94</v>
      </c>
      <c r="M3246" t="s">
        <v>41</v>
      </c>
      <c r="N3246" t="s">
        <v>41</v>
      </c>
      <c r="O3246">
        <v>1260</v>
      </c>
      <c r="P3246">
        <v>1274.8800000000001</v>
      </c>
      <c r="Q3246">
        <v>1280</v>
      </c>
      <c r="R3246">
        <v>3.88</v>
      </c>
      <c r="S3246">
        <v>0.28000000000000003</v>
      </c>
      <c r="T3246">
        <v>56.03</v>
      </c>
      <c r="U3246">
        <v>1001</v>
      </c>
      <c r="V3246" t="s">
        <v>41</v>
      </c>
      <c r="W3246">
        <v>-4.74</v>
      </c>
      <c r="X3246" t="s">
        <v>41</v>
      </c>
      <c r="Z3246">
        <v>70.02</v>
      </c>
      <c r="AA3246">
        <v>70.62</v>
      </c>
      <c r="AB3246">
        <v>-0.6</v>
      </c>
      <c r="AC3246">
        <v>74.150000000000006</v>
      </c>
      <c r="AD3246" t="s">
        <v>41</v>
      </c>
      <c r="AF3246">
        <v>140</v>
      </c>
      <c r="AG3246">
        <v>140</v>
      </c>
      <c r="AH3246">
        <v>3.3</v>
      </c>
      <c r="AI3246">
        <v>3.3</v>
      </c>
      <c r="AJ3246">
        <v>0</v>
      </c>
      <c r="AK3246" t="s">
        <v>41</v>
      </c>
      <c r="AL3246" t="s">
        <v>41</v>
      </c>
      <c r="AM3246" t="s">
        <v>41</v>
      </c>
    </row>
    <row r="3247" spans="1:39" x14ac:dyDescent="0.3">
      <c r="A3247" t="s">
        <v>55</v>
      </c>
      <c r="B3247" t="s">
        <v>56</v>
      </c>
      <c r="C3247" t="s">
        <v>38</v>
      </c>
      <c r="D3247" t="s">
        <v>59</v>
      </c>
      <c r="E3247">
        <v>70</v>
      </c>
      <c r="F3247" t="s">
        <v>47</v>
      </c>
      <c r="G3247" t="s">
        <v>40</v>
      </c>
      <c r="H3247" t="s">
        <v>41</v>
      </c>
      <c r="J3247">
        <v>74.86</v>
      </c>
      <c r="K3247" t="s">
        <v>41</v>
      </c>
      <c r="L3247">
        <v>35098.94</v>
      </c>
      <c r="M3247" t="s">
        <v>41</v>
      </c>
      <c r="N3247" t="s">
        <v>41</v>
      </c>
      <c r="O3247">
        <v>1280</v>
      </c>
      <c r="P3247">
        <v>1294.6400000000001</v>
      </c>
      <c r="Q3247">
        <v>1300</v>
      </c>
      <c r="R3247">
        <v>3.64</v>
      </c>
      <c r="S3247">
        <v>0.23</v>
      </c>
      <c r="T3247">
        <v>58.37</v>
      </c>
      <c r="U3247">
        <v>1001</v>
      </c>
      <c r="V3247" t="s">
        <v>41</v>
      </c>
      <c r="W3247">
        <v>1.38</v>
      </c>
      <c r="X3247" t="s">
        <v>41</v>
      </c>
      <c r="Z3247">
        <v>70.02</v>
      </c>
      <c r="AA3247">
        <v>70.62</v>
      </c>
      <c r="AB3247">
        <v>-0.6</v>
      </c>
      <c r="AC3247">
        <v>73.64</v>
      </c>
      <c r="AD3247" t="s">
        <v>41</v>
      </c>
      <c r="AF3247">
        <v>140</v>
      </c>
      <c r="AG3247">
        <v>140</v>
      </c>
      <c r="AH3247">
        <v>3.3</v>
      </c>
      <c r="AI3247">
        <v>3.3</v>
      </c>
      <c r="AJ3247">
        <v>0</v>
      </c>
      <c r="AK3247" t="s">
        <v>41</v>
      </c>
      <c r="AL3247" t="s">
        <v>41</v>
      </c>
      <c r="AM3247" t="s">
        <v>41</v>
      </c>
    </row>
    <row r="3248" spans="1:39" x14ac:dyDescent="0.3">
      <c r="A3248" t="s">
        <v>55</v>
      </c>
      <c r="B3248" t="s">
        <v>56</v>
      </c>
      <c r="C3248" t="s">
        <v>38</v>
      </c>
      <c r="D3248" t="s">
        <v>59</v>
      </c>
      <c r="E3248">
        <v>70</v>
      </c>
      <c r="F3248" t="s">
        <v>48</v>
      </c>
      <c r="G3248" t="s">
        <v>40</v>
      </c>
      <c r="H3248" t="s">
        <v>41</v>
      </c>
      <c r="J3248">
        <v>74.86</v>
      </c>
      <c r="K3248" t="s">
        <v>41</v>
      </c>
      <c r="L3248">
        <v>35098.94</v>
      </c>
      <c r="M3248" t="s">
        <v>41</v>
      </c>
      <c r="N3248" t="s">
        <v>41</v>
      </c>
      <c r="O3248">
        <v>1300</v>
      </c>
      <c r="P3248">
        <v>1315</v>
      </c>
      <c r="Q3248">
        <v>1320</v>
      </c>
      <c r="R3248">
        <v>4</v>
      </c>
      <c r="S3248">
        <v>0.26</v>
      </c>
      <c r="T3248">
        <v>52.03</v>
      </c>
      <c r="U3248">
        <v>1001</v>
      </c>
      <c r="V3248" t="s">
        <v>41</v>
      </c>
      <c r="W3248">
        <v>-0.7</v>
      </c>
      <c r="X3248" t="s">
        <v>41</v>
      </c>
      <c r="Z3248">
        <v>70.02</v>
      </c>
      <c r="AA3248">
        <v>70.62</v>
      </c>
      <c r="AB3248">
        <v>-0.6</v>
      </c>
      <c r="AC3248">
        <v>74.02</v>
      </c>
      <c r="AD3248" t="s">
        <v>41</v>
      </c>
      <c r="AF3248">
        <v>140</v>
      </c>
      <c r="AG3248">
        <v>140</v>
      </c>
      <c r="AH3248">
        <v>3.3</v>
      </c>
      <c r="AI3248">
        <v>3.3</v>
      </c>
      <c r="AJ3248">
        <v>0</v>
      </c>
      <c r="AK3248" t="s">
        <v>41</v>
      </c>
      <c r="AL3248" t="s">
        <v>41</v>
      </c>
      <c r="AM3248" t="s">
        <v>41</v>
      </c>
    </row>
    <row r="3249" spans="1:39" x14ac:dyDescent="0.3">
      <c r="A3249" t="s">
        <v>55</v>
      </c>
      <c r="B3249" t="s">
        <v>56</v>
      </c>
      <c r="C3249" t="s">
        <v>38</v>
      </c>
      <c r="D3249" t="s">
        <v>59</v>
      </c>
      <c r="E3249">
        <v>70</v>
      </c>
      <c r="F3249" t="s">
        <v>49</v>
      </c>
      <c r="G3249" t="s">
        <v>40</v>
      </c>
      <c r="H3249" t="s">
        <v>41</v>
      </c>
      <c r="J3249">
        <v>74.86</v>
      </c>
      <c r="K3249" t="s">
        <v>41</v>
      </c>
      <c r="L3249">
        <v>35098.94</v>
      </c>
      <c r="M3249" t="s">
        <v>41</v>
      </c>
      <c r="N3249" t="s">
        <v>41</v>
      </c>
      <c r="O3249">
        <v>1320</v>
      </c>
      <c r="P3249">
        <v>1334.68</v>
      </c>
      <c r="Q3249">
        <v>1340</v>
      </c>
      <c r="R3249">
        <v>3.68</v>
      </c>
      <c r="S3249">
        <v>0.24</v>
      </c>
      <c r="T3249">
        <v>53.59</v>
      </c>
      <c r="U3249">
        <v>1001</v>
      </c>
      <c r="V3249" t="s">
        <v>41</v>
      </c>
      <c r="W3249">
        <v>-1.32</v>
      </c>
      <c r="X3249" t="s">
        <v>41</v>
      </c>
      <c r="Z3249">
        <v>70.02</v>
      </c>
      <c r="AA3249">
        <v>70.62</v>
      </c>
      <c r="AB3249">
        <v>-0.6</v>
      </c>
      <c r="AC3249">
        <v>73.89</v>
      </c>
      <c r="AD3249" t="s">
        <v>41</v>
      </c>
      <c r="AF3249">
        <v>140</v>
      </c>
      <c r="AG3249">
        <v>140</v>
      </c>
      <c r="AH3249">
        <v>3.3</v>
      </c>
      <c r="AI3249">
        <v>3.3</v>
      </c>
      <c r="AJ3249">
        <v>0</v>
      </c>
      <c r="AK3249" t="s">
        <v>41</v>
      </c>
      <c r="AL3249" t="s">
        <v>41</v>
      </c>
      <c r="AM3249" t="s">
        <v>41</v>
      </c>
    </row>
    <row r="3250" spans="1:39" x14ac:dyDescent="0.3">
      <c r="A3250" t="s">
        <v>55</v>
      </c>
      <c r="B3250" t="s">
        <v>56</v>
      </c>
      <c r="C3250" t="s">
        <v>38</v>
      </c>
      <c r="D3250" t="s">
        <v>59</v>
      </c>
      <c r="E3250">
        <v>70</v>
      </c>
      <c r="F3250" t="s">
        <v>39</v>
      </c>
      <c r="G3250" t="s">
        <v>40</v>
      </c>
      <c r="H3250" t="s">
        <v>41</v>
      </c>
      <c r="J3250">
        <v>76.069999999999993</v>
      </c>
      <c r="K3250" t="s">
        <v>41</v>
      </c>
      <c r="L3250">
        <v>35180.44</v>
      </c>
      <c r="M3250" t="s">
        <v>41</v>
      </c>
      <c r="N3250" t="s">
        <v>41</v>
      </c>
      <c r="O3250">
        <v>1260</v>
      </c>
      <c r="P3250">
        <v>1274.9000000000001</v>
      </c>
      <c r="Q3250">
        <v>1280</v>
      </c>
      <c r="R3250">
        <v>3.9</v>
      </c>
      <c r="S3250">
        <v>0.28000000000000003</v>
      </c>
      <c r="T3250">
        <v>56.23</v>
      </c>
      <c r="U3250">
        <v>1001</v>
      </c>
      <c r="V3250" t="s">
        <v>41</v>
      </c>
      <c r="W3250">
        <v>-2.3199999999999998</v>
      </c>
      <c r="X3250" t="s">
        <v>41</v>
      </c>
      <c r="Z3250">
        <v>70</v>
      </c>
      <c r="AA3250">
        <v>70.62</v>
      </c>
      <c r="AB3250">
        <v>-0.62</v>
      </c>
      <c r="AC3250">
        <v>74.209999999999994</v>
      </c>
      <c r="AD3250" t="s">
        <v>41</v>
      </c>
      <c r="AF3250">
        <v>150</v>
      </c>
      <c r="AG3250">
        <v>150</v>
      </c>
      <c r="AH3250">
        <v>3.3</v>
      </c>
      <c r="AI3250">
        <v>3.3</v>
      </c>
      <c r="AJ3250">
        <v>0</v>
      </c>
      <c r="AK3250" t="s">
        <v>41</v>
      </c>
      <c r="AL3250" t="s">
        <v>41</v>
      </c>
      <c r="AM3250" t="s">
        <v>41</v>
      </c>
    </row>
    <row r="3251" spans="1:39" x14ac:dyDescent="0.3">
      <c r="A3251" t="s">
        <v>55</v>
      </c>
      <c r="B3251" t="s">
        <v>56</v>
      </c>
      <c r="C3251" t="s">
        <v>38</v>
      </c>
      <c r="D3251" t="s">
        <v>59</v>
      </c>
      <c r="E3251">
        <v>70</v>
      </c>
      <c r="F3251" t="s">
        <v>43</v>
      </c>
      <c r="G3251" t="s">
        <v>40</v>
      </c>
      <c r="H3251" t="s">
        <v>41</v>
      </c>
      <c r="J3251">
        <v>76.069999999999993</v>
      </c>
      <c r="K3251" t="s">
        <v>41</v>
      </c>
      <c r="L3251">
        <v>35180.44</v>
      </c>
      <c r="M3251" t="s">
        <v>41</v>
      </c>
      <c r="N3251" t="s">
        <v>41</v>
      </c>
      <c r="O3251">
        <v>1280</v>
      </c>
      <c r="P3251">
        <v>1294.6600000000001</v>
      </c>
      <c r="Q3251">
        <v>1300</v>
      </c>
      <c r="R3251">
        <v>3.66</v>
      </c>
      <c r="S3251">
        <v>0.23</v>
      </c>
      <c r="T3251">
        <v>58.73</v>
      </c>
      <c r="U3251">
        <v>1001</v>
      </c>
      <c r="V3251" t="s">
        <v>41</v>
      </c>
      <c r="W3251">
        <v>0.88</v>
      </c>
      <c r="X3251" t="s">
        <v>41</v>
      </c>
      <c r="Z3251">
        <v>70</v>
      </c>
      <c r="AA3251">
        <v>70.62</v>
      </c>
      <c r="AB3251">
        <v>-0.62</v>
      </c>
      <c r="AC3251">
        <v>73.7</v>
      </c>
      <c r="AD3251" t="s">
        <v>41</v>
      </c>
      <c r="AF3251">
        <v>150</v>
      </c>
      <c r="AG3251">
        <v>150</v>
      </c>
      <c r="AH3251">
        <v>3.3</v>
      </c>
      <c r="AI3251">
        <v>3.3</v>
      </c>
      <c r="AJ3251">
        <v>0</v>
      </c>
      <c r="AK3251" t="s">
        <v>41</v>
      </c>
      <c r="AL3251" t="s">
        <v>41</v>
      </c>
      <c r="AM3251" t="s">
        <v>41</v>
      </c>
    </row>
    <row r="3252" spans="1:39" x14ac:dyDescent="0.3">
      <c r="A3252" t="s">
        <v>55</v>
      </c>
      <c r="B3252" t="s">
        <v>56</v>
      </c>
      <c r="C3252" t="s">
        <v>38</v>
      </c>
      <c r="D3252" t="s">
        <v>59</v>
      </c>
      <c r="E3252">
        <v>70</v>
      </c>
      <c r="F3252" t="s">
        <v>44</v>
      </c>
      <c r="G3252" t="s">
        <v>40</v>
      </c>
      <c r="H3252" t="s">
        <v>41</v>
      </c>
      <c r="J3252">
        <v>76.069999999999993</v>
      </c>
      <c r="K3252" t="s">
        <v>41</v>
      </c>
      <c r="L3252">
        <v>35180.44</v>
      </c>
      <c r="M3252" t="s">
        <v>41</v>
      </c>
      <c r="N3252" t="s">
        <v>41</v>
      </c>
      <c r="O3252">
        <v>1300</v>
      </c>
      <c r="P3252">
        <v>1315.04</v>
      </c>
      <c r="Q3252">
        <v>1320</v>
      </c>
      <c r="R3252">
        <v>4.04</v>
      </c>
      <c r="S3252">
        <v>0.26</v>
      </c>
      <c r="T3252">
        <v>52.43</v>
      </c>
      <c r="U3252">
        <v>1001</v>
      </c>
      <c r="V3252" t="s">
        <v>41</v>
      </c>
      <c r="W3252">
        <v>-0.08</v>
      </c>
      <c r="X3252" t="s">
        <v>41</v>
      </c>
      <c r="Z3252">
        <v>70</v>
      </c>
      <c r="AA3252">
        <v>70.62</v>
      </c>
      <c r="AB3252">
        <v>-0.62</v>
      </c>
      <c r="AC3252">
        <v>74.09</v>
      </c>
      <c r="AD3252" t="s">
        <v>41</v>
      </c>
      <c r="AF3252">
        <v>150</v>
      </c>
      <c r="AG3252">
        <v>150</v>
      </c>
      <c r="AH3252">
        <v>3.3</v>
      </c>
      <c r="AI3252">
        <v>3.3</v>
      </c>
      <c r="AJ3252">
        <v>0</v>
      </c>
      <c r="AK3252" t="s">
        <v>41</v>
      </c>
      <c r="AL3252" t="s">
        <v>41</v>
      </c>
      <c r="AM3252" t="s">
        <v>41</v>
      </c>
    </row>
    <row r="3253" spans="1:39" x14ac:dyDescent="0.3">
      <c r="A3253" t="s">
        <v>55</v>
      </c>
      <c r="B3253" t="s">
        <v>56</v>
      </c>
      <c r="C3253" t="s">
        <v>38</v>
      </c>
      <c r="D3253" t="s">
        <v>59</v>
      </c>
      <c r="E3253">
        <v>70</v>
      </c>
      <c r="F3253" t="s">
        <v>45</v>
      </c>
      <c r="G3253" t="s">
        <v>40</v>
      </c>
      <c r="H3253" t="s">
        <v>41</v>
      </c>
      <c r="J3253">
        <v>76.069999999999993</v>
      </c>
      <c r="K3253" t="s">
        <v>41</v>
      </c>
      <c r="L3253">
        <v>35180.44</v>
      </c>
      <c r="M3253" t="s">
        <v>41</v>
      </c>
      <c r="N3253" t="s">
        <v>41</v>
      </c>
      <c r="O3253">
        <v>1320</v>
      </c>
      <c r="P3253">
        <v>1334.7</v>
      </c>
      <c r="Q3253">
        <v>1340</v>
      </c>
      <c r="R3253">
        <v>3.7</v>
      </c>
      <c r="S3253">
        <v>0.25</v>
      </c>
      <c r="T3253">
        <v>53.97</v>
      </c>
      <c r="U3253">
        <v>1001</v>
      </c>
      <c r="V3253" t="s">
        <v>41</v>
      </c>
      <c r="W3253">
        <v>-0.85</v>
      </c>
      <c r="X3253" t="s">
        <v>41</v>
      </c>
      <c r="Z3253">
        <v>70</v>
      </c>
      <c r="AA3253">
        <v>70.62</v>
      </c>
      <c r="AB3253">
        <v>-0.62</v>
      </c>
      <c r="AC3253">
        <v>73.959999999999994</v>
      </c>
      <c r="AD3253" t="s">
        <v>41</v>
      </c>
      <c r="AF3253">
        <v>150</v>
      </c>
      <c r="AG3253">
        <v>150</v>
      </c>
      <c r="AH3253">
        <v>3.3</v>
      </c>
      <c r="AI3253">
        <v>3.3</v>
      </c>
      <c r="AJ3253">
        <v>0</v>
      </c>
      <c r="AK3253" t="s">
        <v>41</v>
      </c>
      <c r="AL3253" t="s">
        <v>41</v>
      </c>
      <c r="AM3253" t="s">
        <v>41</v>
      </c>
    </row>
    <row r="3254" spans="1:39" x14ac:dyDescent="0.3">
      <c r="A3254" t="s">
        <v>55</v>
      </c>
      <c r="B3254" t="s">
        <v>56</v>
      </c>
      <c r="C3254" t="s">
        <v>38</v>
      </c>
      <c r="D3254" t="s">
        <v>59</v>
      </c>
      <c r="E3254">
        <v>70</v>
      </c>
      <c r="F3254" t="s">
        <v>46</v>
      </c>
      <c r="G3254" t="s">
        <v>40</v>
      </c>
      <c r="H3254" t="s">
        <v>41</v>
      </c>
      <c r="J3254">
        <v>76.069999999999993</v>
      </c>
      <c r="K3254" t="s">
        <v>41</v>
      </c>
      <c r="L3254">
        <v>35180.44</v>
      </c>
      <c r="M3254" t="s">
        <v>41</v>
      </c>
      <c r="N3254" t="s">
        <v>41</v>
      </c>
      <c r="O3254">
        <v>1260</v>
      </c>
      <c r="P3254">
        <v>1274.9000000000001</v>
      </c>
      <c r="Q3254">
        <v>1280</v>
      </c>
      <c r="R3254">
        <v>3.9</v>
      </c>
      <c r="S3254">
        <v>0.28000000000000003</v>
      </c>
      <c r="T3254">
        <v>56.23</v>
      </c>
      <c r="U3254">
        <v>1001</v>
      </c>
      <c r="V3254" t="s">
        <v>41</v>
      </c>
      <c r="W3254">
        <v>-4.24</v>
      </c>
      <c r="X3254" t="s">
        <v>41</v>
      </c>
      <c r="Z3254">
        <v>70</v>
      </c>
      <c r="AA3254">
        <v>70.62</v>
      </c>
      <c r="AB3254">
        <v>-0.62</v>
      </c>
      <c r="AC3254">
        <v>74.209999999999994</v>
      </c>
      <c r="AD3254" t="s">
        <v>41</v>
      </c>
      <c r="AF3254">
        <v>150</v>
      </c>
      <c r="AG3254">
        <v>150</v>
      </c>
      <c r="AH3254">
        <v>3.3</v>
      </c>
      <c r="AI3254">
        <v>3.3</v>
      </c>
      <c r="AJ3254">
        <v>0</v>
      </c>
      <c r="AK3254" t="s">
        <v>41</v>
      </c>
      <c r="AL3254" t="s">
        <v>41</v>
      </c>
      <c r="AM3254" t="s">
        <v>41</v>
      </c>
    </row>
    <row r="3255" spans="1:39" x14ac:dyDescent="0.3">
      <c r="A3255" t="s">
        <v>55</v>
      </c>
      <c r="B3255" t="s">
        <v>56</v>
      </c>
      <c r="C3255" t="s">
        <v>38</v>
      </c>
      <c r="D3255" t="s">
        <v>59</v>
      </c>
      <c r="E3255">
        <v>70</v>
      </c>
      <c r="F3255" t="s">
        <v>47</v>
      </c>
      <c r="G3255" t="s">
        <v>40</v>
      </c>
      <c r="H3255" t="s">
        <v>41</v>
      </c>
      <c r="J3255">
        <v>76.069999999999993</v>
      </c>
      <c r="K3255" t="s">
        <v>41</v>
      </c>
      <c r="L3255">
        <v>35180.44</v>
      </c>
      <c r="M3255" t="s">
        <v>41</v>
      </c>
      <c r="N3255" t="s">
        <v>41</v>
      </c>
      <c r="O3255">
        <v>1280</v>
      </c>
      <c r="P3255">
        <v>1294.6600000000001</v>
      </c>
      <c r="Q3255">
        <v>1300</v>
      </c>
      <c r="R3255">
        <v>3.66</v>
      </c>
      <c r="S3255">
        <v>0.23</v>
      </c>
      <c r="T3255">
        <v>58.73</v>
      </c>
      <c r="U3255">
        <v>1001</v>
      </c>
      <c r="V3255" t="s">
        <v>41</v>
      </c>
      <c r="W3255">
        <v>1.78</v>
      </c>
      <c r="X3255" t="s">
        <v>41</v>
      </c>
      <c r="Z3255">
        <v>70</v>
      </c>
      <c r="AA3255">
        <v>70.62</v>
      </c>
      <c r="AB3255">
        <v>-0.62</v>
      </c>
      <c r="AC3255">
        <v>73.7</v>
      </c>
      <c r="AD3255" t="s">
        <v>41</v>
      </c>
      <c r="AF3255">
        <v>150</v>
      </c>
      <c r="AG3255">
        <v>150</v>
      </c>
      <c r="AH3255">
        <v>3.3</v>
      </c>
      <c r="AI3255">
        <v>3.3</v>
      </c>
      <c r="AJ3255">
        <v>0</v>
      </c>
      <c r="AK3255" t="s">
        <v>41</v>
      </c>
      <c r="AL3255" t="s">
        <v>41</v>
      </c>
      <c r="AM3255" t="s">
        <v>41</v>
      </c>
    </row>
    <row r="3256" spans="1:39" x14ac:dyDescent="0.3">
      <c r="A3256" t="s">
        <v>55</v>
      </c>
      <c r="B3256" t="s">
        <v>56</v>
      </c>
      <c r="C3256" t="s">
        <v>38</v>
      </c>
      <c r="D3256" t="s">
        <v>59</v>
      </c>
      <c r="E3256">
        <v>70</v>
      </c>
      <c r="F3256" t="s">
        <v>48</v>
      </c>
      <c r="G3256" t="s">
        <v>40</v>
      </c>
      <c r="H3256" t="s">
        <v>41</v>
      </c>
      <c r="J3256">
        <v>76.069999999999993</v>
      </c>
      <c r="K3256" t="s">
        <v>41</v>
      </c>
      <c r="L3256">
        <v>35180.44</v>
      </c>
      <c r="M3256" t="s">
        <v>41</v>
      </c>
      <c r="N3256" t="s">
        <v>41</v>
      </c>
      <c r="O3256">
        <v>1300</v>
      </c>
      <c r="P3256">
        <v>1315.04</v>
      </c>
      <c r="Q3256">
        <v>1320</v>
      </c>
      <c r="R3256">
        <v>4.04</v>
      </c>
      <c r="S3256">
        <v>0.26</v>
      </c>
      <c r="T3256">
        <v>52.43</v>
      </c>
      <c r="U3256">
        <v>1001</v>
      </c>
      <c r="V3256" t="s">
        <v>41</v>
      </c>
      <c r="W3256">
        <v>-0.23</v>
      </c>
      <c r="X3256" t="s">
        <v>41</v>
      </c>
      <c r="Z3256">
        <v>70</v>
      </c>
      <c r="AA3256">
        <v>70.62</v>
      </c>
      <c r="AB3256">
        <v>-0.62</v>
      </c>
      <c r="AC3256">
        <v>74.09</v>
      </c>
      <c r="AD3256" t="s">
        <v>41</v>
      </c>
      <c r="AF3256">
        <v>150</v>
      </c>
      <c r="AG3256">
        <v>150</v>
      </c>
      <c r="AH3256">
        <v>3.3</v>
      </c>
      <c r="AI3256">
        <v>3.3</v>
      </c>
      <c r="AJ3256">
        <v>0</v>
      </c>
      <c r="AK3256" t="s">
        <v>41</v>
      </c>
      <c r="AL3256" t="s">
        <v>41</v>
      </c>
      <c r="AM3256" t="s">
        <v>41</v>
      </c>
    </row>
    <row r="3257" spans="1:39" x14ac:dyDescent="0.3">
      <c r="A3257" t="s">
        <v>55</v>
      </c>
      <c r="B3257" t="s">
        <v>56</v>
      </c>
      <c r="C3257" t="s">
        <v>38</v>
      </c>
      <c r="D3257" t="s">
        <v>59</v>
      </c>
      <c r="E3257">
        <v>70</v>
      </c>
      <c r="F3257" t="s">
        <v>49</v>
      </c>
      <c r="G3257" t="s">
        <v>40</v>
      </c>
      <c r="H3257" t="s">
        <v>41</v>
      </c>
      <c r="J3257">
        <v>76.069999999999993</v>
      </c>
      <c r="K3257" t="s">
        <v>41</v>
      </c>
      <c r="L3257">
        <v>35180.44</v>
      </c>
      <c r="M3257" t="s">
        <v>41</v>
      </c>
      <c r="N3257" t="s">
        <v>41</v>
      </c>
      <c r="O3257">
        <v>1320</v>
      </c>
      <c r="P3257">
        <v>1334.7</v>
      </c>
      <c r="Q3257">
        <v>1340</v>
      </c>
      <c r="R3257">
        <v>3.7</v>
      </c>
      <c r="S3257">
        <v>0.25</v>
      </c>
      <c r="T3257">
        <v>53.97</v>
      </c>
      <c r="U3257">
        <v>1001</v>
      </c>
      <c r="V3257" t="s">
        <v>41</v>
      </c>
      <c r="W3257">
        <v>-0.95</v>
      </c>
      <c r="X3257" t="s">
        <v>41</v>
      </c>
      <c r="Z3257">
        <v>70</v>
      </c>
      <c r="AA3257">
        <v>70.62</v>
      </c>
      <c r="AB3257">
        <v>-0.62</v>
      </c>
      <c r="AC3257">
        <v>73.959999999999994</v>
      </c>
      <c r="AD3257" t="s">
        <v>41</v>
      </c>
      <c r="AF3257">
        <v>150</v>
      </c>
      <c r="AG3257">
        <v>150</v>
      </c>
      <c r="AH3257">
        <v>3.3</v>
      </c>
      <c r="AI3257">
        <v>3.3</v>
      </c>
      <c r="AJ3257">
        <v>0</v>
      </c>
      <c r="AK3257" t="s">
        <v>41</v>
      </c>
      <c r="AL3257" t="s">
        <v>41</v>
      </c>
      <c r="AM3257" t="s">
        <v>41</v>
      </c>
    </row>
    <row r="3258" spans="1:39" x14ac:dyDescent="0.3">
      <c r="A3258" t="s">
        <v>55</v>
      </c>
      <c r="B3258" t="s">
        <v>56</v>
      </c>
      <c r="C3258" t="s">
        <v>38</v>
      </c>
      <c r="D3258" t="s">
        <v>59</v>
      </c>
      <c r="E3258">
        <v>70</v>
      </c>
      <c r="F3258" t="s">
        <v>39</v>
      </c>
      <c r="G3258" t="s">
        <v>40</v>
      </c>
      <c r="H3258" t="s">
        <v>41</v>
      </c>
      <c r="J3258">
        <v>75.88</v>
      </c>
      <c r="K3258" t="s">
        <v>41</v>
      </c>
      <c r="L3258">
        <v>35261.760000000002</v>
      </c>
      <c r="M3258" t="s">
        <v>41</v>
      </c>
      <c r="N3258" t="s">
        <v>41</v>
      </c>
      <c r="O3258">
        <v>1260</v>
      </c>
      <c r="P3258">
        <v>1274.94</v>
      </c>
      <c r="Q3258">
        <v>1280</v>
      </c>
      <c r="R3258">
        <v>3.94</v>
      </c>
      <c r="S3258">
        <v>0.28000000000000003</v>
      </c>
      <c r="T3258">
        <v>57.71</v>
      </c>
      <c r="U3258">
        <v>1001</v>
      </c>
      <c r="V3258" t="s">
        <v>41</v>
      </c>
      <c r="W3258">
        <v>-1.89</v>
      </c>
      <c r="X3258" t="s">
        <v>41</v>
      </c>
      <c r="Z3258">
        <v>70.02</v>
      </c>
      <c r="AA3258">
        <v>70.760000000000005</v>
      </c>
      <c r="AB3258">
        <v>-0.74</v>
      </c>
      <c r="AC3258">
        <v>74.41</v>
      </c>
      <c r="AD3258" t="s">
        <v>41</v>
      </c>
      <c r="AF3258">
        <v>160</v>
      </c>
      <c r="AG3258">
        <v>160</v>
      </c>
      <c r="AH3258">
        <v>3.3</v>
      </c>
      <c r="AI3258">
        <v>3.3</v>
      </c>
      <c r="AJ3258">
        <v>0</v>
      </c>
      <c r="AK3258" t="s">
        <v>41</v>
      </c>
      <c r="AL3258" t="s">
        <v>41</v>
      </c>
      <c r="AM3258" t="s">
        <v>41</v>
      </c>
    </row>
    <row r="3259" spans="1:39" x14ac:dyDescent="0.3">
      <c r="A3259" t="s">
        <v>55</v>
      </c>
      <c r="B3259" t="s">
        <v>56</v>
      </c>
      <c r="C3259" t="s">
        <v>38</v>
      </c>
      <c r="D3259" t="s">
        <v>59</v>
      </c>
      <c r="E3259">
        <v>70</v>
      </c>
      <c r="F3259" t="s">
        <v>43</v>
      </c>
      <c r="G3259" t="s">
        <v>40</v>
      </c>
      <c r="H3259" t="s">
        <v>41</v>
      </c>
      <c r="J3259">
        <v>75.88</v>
      </c>
      <c r="K3259" t="s">
        <v>41</v>
      </c>
      <c r="L3259">
        <v>35261.760000000002</v>
      </c>
      <c r="M3259" t="s">
        <v>41</v>
      </c>
      <c r="N3259" t="s">
        <v>41</v>
      </c>
      <c r="O3259">
        <v>1280</v>
      </c>
      <c r="P3259">
        <v>1294.68</v>
      </c>
      <c r="Q3259">
        <v>1300</v>
      </c>
      <c r="R3259">
        <v>3.68</v>
      </c>
      <c r="S3259">
        <v>0.23</v>
      </c>
      <c r="T3259">
        <v>58.99</v>
      </c>
      <c r="U3259">
        <v>1001</v>
      </c>
      <c r="V3259" t="s">
        <v>41</v>
      </c>
      <c r="W3259">
        <v>1.22</v>
      </c>
      <c r="X3259" t="s">
        <v>41</v>
      </c>
      <c r="Z3259">
        <v>70.02</v>
      </c>
      <c r="AA3259">
        <v>70.760000000000005</v>
      </c>
      <c r="AB3259">
        <v>-0.74</v>
      </c>
      <c r="AC3259">
        <v>73.83</v>
      </c>
      <c r="AD3259" t="s">
        <v>41</v>
      </c>
      <c r="AF3259">
        <v>160</v>
      </c>
      <c r="AG3259">
        <v>160</v>
      </c>
      <c r="AH3259">
        <v>3.3</v>
      </c>
      <c r="AI3259">
        <v>3.3</v>
      </c>
      <c r="AJ3259">
        <v>0</v>
      </c>
      <c r="AK3259" t="s">
        <v>41</v>
      </c>
      <c r="AL3259" t="s">
        <v>41</v>
      </c>
      <c r="AM3259" t="s">
        <v>41</v>
      </c>
    </row>
    <row r="3260" spans="1:39" x14ac:dyDescent="0.3">
      <c r="A3260" t="s">
        <v>55</v>
      </c>
      <c r="B3260" t="s">
        <v>56</v>
      </c>
      <c r="C3260" t="s">
        <v>38</v>
      </c>
      <c r="D3260" t="s">
        <v>59</v>
      </c>
      <c r="E3260">
        <v>70</v>
      </c>
      <c r="F3260" t="s">
        <v>44</v>
      </c>
      <c r="G3260" t="s">
        <v>40</v>
      </c>
      <c r="H3260" t="s">
        <v>41</v>
      </c>
      <c r="J3260">
        <v>75.88</v>
      </c>
      <c r="K3260" t="s">
        <v>41</v>
      </c>
      <c r="L3260">
        <v>35261.760000000002</v>
      </c>
      <c r="M3260" t="s">
        <v>41</v>
      </c>
      <c r="N3260" t="s">
        <v>41</v>
      </c>
      <c r="O3260">
        <v>1300</v>
      </c>
      <c r="P3260">
        <v>1315.06</v>
      </c>
      <c r="Q3260">
        <v>1320</v>
      </c>
      <c r="R3260">
        <v>4.0599999999999996</v>
      </c>
      <c r="S3260">
        <v>0.26</v>
      </c>
      <c r="T3260">
        <v>52.62</v>
      </c>
      <c r="U3260">
        <v>1001</v>
      </c>
      <c r="V3260" t="s">
        <v>41</v>
      </c>
      <c r="W3260">
        <v>0.32</v>
      </c>
      <c r="X3260" t="s">
        <v>41</v>
      </c>
      <c r="Z3260">
        <v>70.02</v>
      </c>
      <c r="AA3260">
        <v>70.760000000000005</v>
      </c>
      <c r="AB3260">
        <v>-0.74</v>
      </c>
      <c r="AC3260">
        <v>74.209999999999994</v>
      </c>
      <c r="AD3260" t="s">
        <v>41</v>
      </c>
      <c r="AF3260">
        <v>160</v>
      </c>
      <c r="AG3260">
        <v>160</v>
      </c>
      <c r="AH3260">
        <v>3.3</v>
      </c>
      <c r="AI3260">
        <v>3.3</v>
      </c>
      <c r="AJ3260">
        <v>0</v>
      </c>
      <c r="AK3260" t="s">
        <v>41</v>
      </c>
      <c r="AL3260" t="s">
        <v>41</v>
      </c>
      <c r="AM3260" t="s">
        <v>41</v>
      </c>
    </row>
    <row r="3261" spans="1:39" x14ac:dyDescent="0.3">
      <c r="A3261" t="s">
        <v>55</v>
      </c>
      <c r="B3261" t="s">
        <v>56</v>
      </c>
      <c r="C3261" t="s">
        <v>38</v>
      </c>
      <c r="D3261" t="s">
        <v>59</v>
      </c>
      <c r="E3261">
        <v>70</v>
      </c>
      <c r="F3261" t="s">
        <v>45</v>
      </c>
      <c r="G3261" t="s">
        <v>40</v>
      </c>
      <c r="H3261" t="s">
        <v>41</v>
      </c>
      <c r="J3261">
        <v>75.88</v>
      </c>
      <c r="K3261" t="s">
        <v>41</v>
      </c>
      <c r="L3261">
        <v>35261.760000000002</v>
      </c>
      <c r="M3261" t="s">
        <v>41</v>
      </c>
      <c r="N3261" t="s">
        <v>41</v>
      </c>
      <c r="O3261">
        <v>1320</v>
      </c>
      <c r="P3261">
        <v>1334.74</v>
      </c>
      <c r="Q3261">
        <v>1340</v>
      </c>
      <c r="R3261">
        <v>3.74</v>
      </c>
      <c r="S3261">
        <v>0.25</v>
      </c>
      <c r="T3261">
        <v>54.18</v>
      </c>
      <c r="U3261">
        <v>1001</v>
      </c>
      <c r="V3261" t="s">
        <v>41</v>
      </c>
      <c r="W3261">
        <v>-0.53</v>
      </c>
      <c r="X3261" t="s">
        <v>41</v>
      </c>
      <c r="Z3261">
        <v>70.02</v>
      </c>
      <c r="AA3261">
        <v>70.760000000000005</v>
      </c>
      <c r="AB3261">
        <v>-0.74</v>
      </c>
      <c r="AC3261">
        <v>74.09</v>
      </c>
      <c r="AD3261" t="s">
        <v>41</v>
      </c>
      <c r="AF3261">
        <v>160</v>
      </c>
      <c r="AG3261">
        <v>160</v>
      </c>
      <c r="AH3261">
        <v>3.3</v>
      </c>
      <c r="AI3261">
        <v>3.3</v>
      </c>
      <c r="AJ3261">
        <v>0</v>
      </c>
      <c r="AK3261" t="s">
        <v>41</v>
      </c>
      <c r="AL3261" t="s">
        <v>41</v>
      </c>
      <c r="AM3261" t="s">
        <v>41</v>
      </c>
    </row>
    <row r="3262" spans="1:39" x14ac:dyDescent="0.3">
      <c r="A3262" t="s">
        <v>55</v>
      </c>
      <c r="B3262" t="s">
        <v>56</v>
      </c>
      <c r="C3262" t="s">
        <v>38</v>
      </c>
      <c r="D3262" t="s">
        <v>59</v>
      </c>
      <c r="E3262">
        <v>70</v>
      </c>
      <c r="F3262" t="s">
        <v>46</v>
      </c>
      <c r="G3262" t="s">
        <v>40</v>
      </c>
      <c r="H3262" t="s">
        <v>41</v>
      </c>
      <c r="J3262">
        <v>75.88</v>
      </c>
      <c r="K3262" t="s">
        <v>41</v>
      </c>
      <c r="L3262">
        <v>35261.760000000002</v>
      </c>
      <c r="M3262" t="s">
        <v>41</v>
      </c>
      <c r="N3262" t="s">
        <v>41</v>
      </c>
      <c r="O3262">
        <v>1260</v>
      </c>
      <c r="P3262">
        <v>1274.94</v>
      </c>
      <c r="Q3262">
        <v>1280</v>
      </c>
      <c r="R3262">
        <v>3.94</v>
      </c>
      <c r="S3262">
        <v>0.28000000000000003</v>
      </c>
      <c r="T3262">
        <v>57.71</v>
      </c>
      <c r="U3262">
        <v>1001</v>
      </c>
      <c r="V3262" t="s">
        <v>41</v>
      </c>
      <c r="W3262">
        <v>-3.83</v>
      </c>
      <c r="X3262" t="s">
        <v>41</v>
      </c>
      <c r="Z3262">
        <v>70.02</v>
      </c>
      <c r="AA3262">
        <v>70.760000000000005</v>
      </c>
      <c r="AB3262">
        <v>-0.74</v>
      </c>
      <c r="AC3262">
        <v>74.41</v>
      </c>
      <c r="AD3262" t="s">
        <v>41</v>
      </c>
      <c r="AF3262">
        <v>160</v>
      </c>
      <c r="AG3262">
        <v>160</v>
      </c>
      <c r="AH3262">
        <v>3.3</v>
      </c>
      <c r="AI3262">
        <v>3.3</v>
      </c>
      <c r="AJ3262">
        <v>0</v>
      </c>
      <c r="AK3262" t="s">
        <v>41</v>
      </c>
      <c r="AL3262" t="s">
        <v>41</v>
      </c>
      <c r="AM3262" t="s">
        <v>41</v>
      </c>
    </row>
    <row r="3263" spans="1:39" x14ac:dyDescent="0.3">
      <c r="A3263" t="s">
        <v>55</v>
      </c>
      <c r="B3263" t="s">
        <v>56</v>
      </c>
      <c r="C3263" t="s">
        <v>38</v>
      </c>
      <c r="D3263" t="s">
        <v>59</v>
      </c>
      <c r="E3263">
        <v>70</v>
      </c>
      <c r="F3263" t="s">
        <v>47</v>
      </c>
      <c r="G3263" t="s">
        <v>40</v>
      </c>
      <c r="H3263" t="s">
        <v>41</v>
      </c>
      <c r="J3263">
        <v>75.88</v>
      </c>
      <c r="K3263" t="s">
        <v>41</v>
      </c>
      <c r="L3263">
        <v>35261.760000000002</v>
      </c>
      <c r="M3263" t="s">
        <v>41</v>
      </c>
      <c r="N3263" t="s">
        <v>41</v>
      </c>
      <c r="O3263">
        <v>1280</v>
      </c>
      <c r="P3263">
        <v>1294.68</v>
      </c>
      <c r="Q3263">
        <v>1300</v>
      </c>
      <c r="R3263">
        <v>3.68</v>
      </c>
      <c r="S3263">
        <v>0.23</v>
      </c>
      <c r="T3263">
        <v>58.99</v>
      </c>
      <c r="U3263">
        <v>1001</v>
      </c>
      <c r="V3263" t="s">
        <v>41</v>
      </c>
      <c r="W3263">
        <v>2.13</v>
      </c>
      <c r="X3263" t="s">
        <v>41</v>
      </c>
      <c r="Z3263">
        <v>70.02</v>
      </c>
      <c r="AA3263">
        <v>70.760000000000005</v>
      </c>
      <c r="AB3263">
        <v>-0.74</v>
      </c>
      <c r="AC3263">
        <v>73.83</v>
      </c>
      <c r="AD3263" t="s">
        <v>41</v>
      </c>
      <c r="AF3263">
        <v>160</v>
      </c>
      <c r="AG3263">
        <v>160</v>
      </c>
      <c r="AH3263">
        <v>3.3</v>
      </c>
      <c r="AI3263">
        <v>3.3</v>
      </c>
      <c r="AJ3263">
        <v>0</v>
      </c>
      <c r="AK3263" t="s">
        <v>41</v>
      </c>
      <c r="AL3263" t="s">
        <v>41</v>
      </c>
      <c r="AM3263" t="s">
        <v>41</v>
      </c>
    </row>
    <row r="3264" spans="1:39" x14ac:dyDescent="0.3">
      <c r="A3264" t="s">
        <v>55</v>
      </c>
      <c r="B3264" t="s">
        <v>56</v>
      </c>
      <c r="C3264" t="s">
        <v>38</v>
      </c>
      <c r="D3264" t="s">
        <v>59</v>
      </c>
      <c r="E3264">
        <v>70</v>
      </c>
      <c r="F3264" t="s">
        <v>48</v>
      </c>
      <c r="G3264" t="s">
        <v>40</v>
      </c>
      <c r="H3264" t="s">
        <v>41</v>
      </c>
      <c r="J3264">
        <v>75.88</v>
      </c>
      <c r="K3264" t="s">
        <v>41</v>
      </c>
      <c r="L3264">
        <v>35261.760000000002</v>
      </c>
      <c r="M3264" t="s">
        <v>41</v>
      </c>
      <c r="N3264" t="s">
        <v>41</v>
      </c>
      <c r="O3264">
        <v>1300</v>
      </c>
      <c r="P3264">
        <v>1315.06</v>
      </c>
      <c r="Q3264">
        <v>1320</v>
      </c>
      <c r="R3264">
        <v>4.0599999999999996</v>
      </c>
      <c r="S3264">
        <v>0.26</v>
      </c>
      <c r="T3264">
        <v>52.62</v>
      </c>
      <c r="U3264">
        <v>1001</v>
      </c>
      <c r="V3264" t="s">
        <v>41</v>
      </c>
      <c r="W3264">
        <v>0.19</v>
      </c>
      <c r="X3264" t="s">
        <v>41</v>
      </c>
      <c r="Z3264">
        <v>70.02</v>
      </c>
      <c r="AA3264">
        <v>70.760000000000005</v>
      </c>
      <c r="AB3264">
        <v>-0.74</v>
      </c>
      <c r="AC3264">
        <v>74.209999999999994</v>
      </c>
      <c r="AD3264" t="s">
        <v>41</v>
      </c>
      <c r="AF3264">
        <v>160</v>
      </c>
      <c r="AG3264">
        <v>160</v>
      </c>
      <c r="AH3264">
        <v>3.3</v>
      </c>
      <c r="AI3264">
        <v>3.3</v>
      </c>
      <c r="AJ3264">
        <v>0</v>
      </c>
      <c r="AK3264" t="s">
        <v>41</v>
      </c>
      <c r="AL3264" t="s">
        <v>41</v>
      </c>
      <c r="AM3264" t="s">
        <v>41</v>
      </c>
    </row>
    <row r="3265" spans="1:39" x14ac:dyDescent="0.3">
      <c r="A3265" t="s">
        <v>55</v>
      </c>
      <c r="B3265" t="s">
        <v>56</v>
      </c>
      <c r="C3265" t="s">
        <v>38</v>
      </c>
      <c r="D3265" t="s">
        <v>59</v>
      </c>
      <c r="E3265">
        <v>70</v>
      </c>
      <c r="F3265" t="s">
        <v>49</v>
      </c>
      <c r="G3265" t="s">
        <v>40</v>
      </c>
      <c r="H3265" t="s">
        <v>41</v>
      </c>
      <c r="J3265">
        <v>75.88</v>
      </c>
      <c r="K3265" t="s">
        <v>41</v>
      </c>
      <c r="L3265">
        <v>35261.760000000002</v>
      </c>
      <c r="M3265" t="s">
        <v>41</v>
      </c>
      <c r="N3265" t="s">
        <v>41</v>
      </c>
      <c r="O3265">
        <v>1320</v>
      </c>
      <c r="P3265">
        <v>1334.74</v>
      </c>
      <c r="Q3265">
        <v>1340</v>
      </c>
      <c r="R3265">
        <v>3.74</v>
      </c>
      <c r="S3265">
        <v>0.25</v>
      </c>
      <c r="T3265">
        <v>54.18</v>
      </c>
      <c r="U3265">
        <v>1001</v>
      </c>
      <c r="V3265" t="s">
        <v>41</v>
      </c>
      <c r="W3265">
        <v>-0.66</v>
      </c>
      <c r="X3265" t="s">
        <v>41</v>
      </c>
      <c r="Z3265">
        <v>70.02</v>
      </c>
      <c r="AA3265">
        <v>70.760000000000005</v>
      </c>
      <c r="AB3265">
        <v>-0.74</v>
      </c>
      <c r="AC3265">
        <v>74.09</v>
      </c>
      <c r="AD3265" t="s">
        <v>41</v>
      </c>
      <c r="AF3265">
        <v>160</v>
      </c>
      <c r="AG3265">
        <v>160</v>
      </c>
      <c r="AH3265">
        <v>3.3</v>
      </c>
      <c r="AI3265">
        <v>3.3</v>
      </c>
      <c r="AJ3265">
        <v>0</v>
      </c>
      <c r="AK3265" t="s">
        <v>41</v>
      </c>
      <c r="AL3265" t="s">
        <v>41</v>
      </c>
      <c r="AM3265" t="s">
        <v>41</v>
      </c>
    </row>
    <row r="3266" spans="1:39" x14ac:dyDescent="0.3">
      <c r="A3266" t="s">
        <v>55</v>
      </c>
      <c r="B3266" t="s">
        <v>56</v>
      </c>
      <c r="C3266" t="s">
        <v>38</v>
      </c>
      <c r="D3266" t="s">
        <v>59</v>
      </c>
      <c r="E3266">
        <v>70</v>
      </c>
      <c r="F3266" t="s">
        <v>39</v>
      </c>
      <c r="G3266" t="s">
        <v>40</v>
      </c>
      <c r="H3266" t="s">
        <v>41</v>
      </c>
      <c r="J3266">
        <v>75.069999999999993</v>
      </c>
      <c r="K3266" t="s">
        <v>41</v>
      </c>
      <c r="L3266">
        <v>35342.26</v>
      </c>
      <c r="M3266" t="s">
        <v>41</v>
      </c>
      <c r="N3266" t="s">
        <v>41</v>
      </c>
      <c r="O3266">
        <v>1260</v>
      </c>
      <c r="P3266">
        <v>1274.96</v>
      </c>
      <c r="Q3266">
        <v>1280</v>
      </c>
      <c r="R3266">
        <v>3.96</v>
      </c>
      <c r="S3266">
        <v>0.28000000000000003</v>
      </c>
      <c r="T3266">
        <v>56.93</v>
      </c>
      <c r="U3266">
        <v>1001</v>
      </c>
      <c r="V3266" t="s">
        <v>41</v>
      </c>
      <c r="W3266">
        <v>-1.5</v>
      </c>
      <c r="X3266" t="s">
        <v>41</v>
      </c>
      <c r="Z3266">
        <v>70.02</v>
      </c>
      <c r="AA3266">
        <v>70.83</v>
      </c>
      <c r="AB3266">
        <v>-0.81</v>
      </c>
      <c r="AC3266">
        <v>74.47</v>
      </c>
      <c r="AD3266" t="s">
        <v>41</v>
      </c>
      <c r="AF3266">
        <v>170</v>
      </c>
      <c r="AG3266">
        <v>170</v>
      </c>
      <c r="AH3266">
        <v>3.3</v>
      </c>
      <c r="AI3266">
        <v>3.3</v>
      </c>
      <c r="AJ3266">
        <v>0</v>
      </c>
      <c r="AK3266" t="s">
        <v>41</v>
      </c>
      <c r="AL3266" t="s">
        <v>41</v>
      </c>
      <c r="AM3266" t="s">
        <v>41</v>
      </c>
    </row>
    <row r="3267" spans="1:39" x14ac:dyDescent="0.3">
      <c r="A3267" t="s">
        <v>55</v>
      </c>
      <c r="B3267" t="s">
        <v>56</v>
      </c>
      <c r="C3267" t="s">
        <v>38</v>
      </c>
      <c r="D3267" t="s">
        <v>59</v>
      </c>
      <c r="E3267">
        <v>70</v>
      </c>
      <c r="F3267" t="s">
        <v>43</v>
      </c>
      <c r="G3267" t="s">
        <v>40</v>
      </c>
      <c r="H3267" t="s">
        <v>41</v>
      </c>
      <c r="J3267">
        <v>75.069999999999993</v>
      </c>
      <c r="K3267" t="s">
        <v>41</v>
      </c>
      <c r="L3267">
        <v>35342.26</v>
      </c>
      <c r="M3267" t="s">
        <v>41</v>
      </c>
      <c r="N3267" t="s">
        <v>41</v>
      </c>
      <c r="O3267">
        <v>1280</v>
      </c>
      <c r="P3267">
        <v>1294.72</v>
      </c>
      <c r="Q3267">
        <v>1300</v>
      </c>
      <c r="R3267">
        <v>3.72</v>
      </c>
      <c r="S3267">
        <v>0.23</v>
      </c>
      <c r="T3267">
        <v>59.09</v>
      </c>
      <c r="U3267">
        <v>1001</v>
      </c>
      <c r="V3267" t="s">
        <v>41</v>
      </c>
      <c r="W3267">
        <v>1.51</v>
      </c>
      <c r="X3267" t="s">
        <v>41</v>
      </c>
      <c r="Z3267">
        <v>70.02</v>
      </c>
      <c r="AA3267">
        <v>70.83</v>
      </c>
      <c r="AB3267">
        <v>-0.81</v>
      </c>
      <c r="AC3267">
        <v>73.959999999999994</v>
      </c>
      <c r="AD3267" t="s">
        <v>41</v>
      </c>
      <c r="AF3267">
        <v>170</v>
      </c>
      <c r="AG3267">
        <v>170</v>
      </c>
      <c r="AH3267">
        <v>3.3</v>
      </c>
      <c r="AI3267">
        <v>3.3</v>
      </c>
      <c r="AJ3267">
        <v>0</v>
      </c>
      <c r="AK3267" t="s">
        <v>41</v>
      </c>
      <c r="AL3267" t="s">
        <v>41</v>
      </c>
      <c r="AM3267" t="s">
        <v>41</v>
      </c>
    </row>
    <row r="3268" spans="1:39" x14ac:dyDescent="0.3">
      <c r="A3268" t="s">
        <v>55</v>
      </c>
      <c r="B3268" t="s">
        <v>56</v>
      </c>
      <c r="C3268" t="s">
        <v>38</v>
      </c>
      <c r="D3268" t="s">
        <v>59</v>
      </c>
      <c r="E3268">
        <v>70</v>
      </c>
      <c r="F3268" t="s">
        <v>44</v>
      </c>
      <c r="G3268" t="s">
        <v>40</v>
      </c>
      <c r="H3268" t="s">
        <v>41</v>
      </c>
      <c r="J3268">
        <v>75.069999999999993</v>
      </c>
      <c r="K3268" t="s">
        <v>41</v>
      </c>
      <c r="L3268">
        <v>35342.26</v>
      </c>
      <c r="M3268" t="s">
        <v>41</v>
      </c>
      <c r="N3268" t="s">
        <v>41</v>
      </c>
      <c r="O3268">
        <v>1300</v>
      </c>
      <c r="P3268">
        <v>1315.1</v>
      </c>
      <c r="Q3268">
        <v>1320</v>
      </c>
      <c r="R3268">
        <v>4.0999999999999996</v>
      </c>
      <c r="S3268">
        <v>0.26</v>
      </c>
      <c r="T3268">
        <v>52.94</v>
      </c>
      <c r="U3268">
        <v>1001</v>
      </c>
      <c r="V3268" t="s">
        <v>41</v>
      </c>
      <c r="W3268">
        <v>0.68</v>
      </c>
      <c r="X3268" t="s">
        <v>41</v>
      </c>
      <c r="Z3268">
        <v>70.02</v>
      </c>
      <c r="AA3268">
        <v>70.83</v>
      </c>
      <c r="AB3268">
        <v>-0.81</v>
      </c>
      <c r="AC3268">
        <v>74.41</v>
      </c>
      <c r="AD3268" t="s">
        <v>41</v>
      </c>
      <c r="AF3268">
        <v>170</v>
      </c>
      <c r="AG3268">
        <v>170</v>
      </c>
      <c r="AH3268">
        <v>3.3</v>
      </c>
      <c r="AI3268">
        <v>3.3</v>
      </c>
      <c r="AJ3268">
        <v>0</v>
      </c>
      <c r="AK3268" t="s">
        <v>41</v>
      </c>
      <c r="AL3268" t="s">
        <v>41</v>
      </c>
      <c r="AM3268" t="s">
        <v>41</v>
      </c>
    </row>
    <row r="3269" spans="1:39" x14ac:dyDescent="0.3">
      <c r="A3269" t="s">
        <v>55</v>
      </c>
      <c r="B3269" t="s">
        <v>56</v>
      </c>
      <c r="C3269" t="s">
        <v>38</v>
      </c>
      <c r="D3269" t="s">
        <v>59</v>
      </c>
      <c r="E3269">
        <v>70</v>
      </c>
      <c r="F3269" t="s">
        <v>45</v>
      </c>
      <c r="G3269" t="s">
        <v>40</v>
      </c>
      <c r="H3269" t="s">
        <v>41</v>
      </c>
      <c r="J3269">
        <v>75.069999999999993</v>
      </c>
      <c r="K3269" t="s">
        <v>41</v>
      </c>
      <c r="L3269">
        <v>35342.26</v>
      </c>
      <c r="M3269" t="s">
        <v>41</v>
      </c>
      <c r="N3269" t="s">
        <v>41</v>
      </c>
      <c r="O3269">
        <v>1320</v>
      </c>
      <c r="P3269">
        <v>1334.78</v>
      </c>
      <c r="Q3269">
        <v>1340</v>
      </c>
      <c r="R3269">
        <v>3.78</v>
      </c>
      <c r="S3269">
        <v>0.25</v>
      </c>
      <c r="T3269">
        <v>54.43</v>
      </c>
      <c r="U3269">
        <v>1001</v>
      </c>
      <c r="V3269" t="s">
        <v>41</v>
      </c>
      <c r="W3269">
        <v>-0.26</v>
      </c>
      <c r="X3269" t="s">
        <v>41</v>
      </c>
      <c r="Z3269">
        <v>70.02</v>
      </c>
      <c r="AA3269">
        <v>70.83</v>
      </c>
      <c r="AB3269">
        <v>-0.81</v>
      </c>
      <c r="AC3269">
        <v>74.209999999999994</v>
      </c>
      <c r="AD3269" t="s">
        <v>41</v>
      </c>
      <c r="AF3269">
        <v>170</v>
      </c>
      <c r="AG3269">
        <v>170</v>
      </c>
      <c r="AH3269">
        <v>3.3</v>
      </c>
      <c r="AI3269">
        <v>3.3</v>
      </c>
      <c r="AJ3269">
        <v>0</v>
      </c>
      <c r="AK3269" t="s">
        <v>41</v>
      </c>
      <c r="AL3269" t="s">
        <v>41</v>
      </c>
      <c r="AM3269" t="s">
        <v>41</v>
      </c>
    </row>
    <row r="3270" spans="1:39" x14ac:dyDescent="0.3">
      <c r="A3270" t="s">
        <v>55</v>
      </c>
      <c r="B3270" t="s">
        <v>56</v>
      </c>
      <c r="C3270" t="s">
        <v>38</v>
      </c>
      <c r="D3270" t="s">
        <v>59</v>
      </c>
      <c r="E3270">
        <v>70</v>
      </c>
      <c r="F3270" t="s">
        <v>46</v>
      </c>
      <c r="G3270" t="s">
        <v>40</v>
      </c>
      <c r="H3270" t="s">
        <v>41</v>
      </c>
      <c r="J3270">
        <v>75.069999999999993</v>
      </c>
      <c r="K3270" t="s">
        <v>41</v>
      </c>
      <c r="L3270">
        <v>35342.26</v>
      </c>
      <c r="M3270" t="s">
        <v>41</v>
      </c>
      <c r="N3270" t="s">
        <v>41</v>
      </c>
      <c r="O3270">
        <v>1260</v>
      </c>
      <c r="P3270">
        <v>1274.96</v>
      </c>
      <c r="Q3270">
        <v>1280</v>
      </c>
      <c r="R3270">
        <v>3.96</v>
      </c>
      <c r="S3270">
        <v>0.28000000000000003</v>
      </c>
      <c r="T3270">
        <v>56.93</v>
      </c>
      <c r="U3270">
        <v>1001</v>
      </c>
      <c r="V3270" t="s">
        <v>41</v>
      </c>
      <c r="W3270">
        <v>-3.38</v>
      </c>
      <c r="X3270" t="s">
        <v>41</v>
      </c>
      <c r="Z3270">
        <v>70.02</v>
      </c>
      <c r="AA3270">
        <v>70.83</v>
      </c>
      <c r="AB3270">
        <v>-0.81</v>
      </c>
      <c r="AC3270">
        <v>74.47</v>
      </c>
      <c r="AD3270" t="s">
        <v>41</v>
      </c>
      <c r="AF3270">
        <v>170</v>
      </c>
      <c r="AG3270">
        <v>170</v>
      </c>
      <c r="AH3270">
        <v>3.3</v>
      </c>
      <c r="AI3270">
        <v>3.3</v>
      </c>
      <c r="AJ3270">
        <v>0</v>
      </c>
      <c r="AK3270" t="s">
        <v>41</v>
      </c>
      <c r="AL3270" t="s">
        <v>41</v>
      </c>
      <c r="AM3270" t="s">
        <v>41</v>
      </c>
    </row>
    <row r="3271" spans="1:39" x14ac:dyDescent="0.3">
      <c r="A3271" t="s">
        <v>55</v>
      </c>
      <c r="B3271" t="s">
        <v>56</v>
      </c>
      <c r="C3271" t="s">
        <v>38</v>
      </c>
      <c r="D3271" t="s">
        <v>59</v>
      </c>
      <c r="E3271">
        <v>70</v>
      </c>
      <c r="F3271" t="s">
        <v>47</v>
      </c>
      <c r="G3271" t="s">
        <v>40</v>
      </c>
      <c r="H3271" t="s">
        <v>41</v>
      </c>
      <c r="J3271">
        <v>75.069999999999993</v>
      </c>
      <c r="K3271" t="s">
        <v>41</v>
      </c>
      <c r="L3271">
        <v>35342.26</v>
      </c>
      <c r="M3271" t="s">
        <v>41</v>
      </c>
      <c r="N3271" t="s">
        <v>41</v>
      </c>
      <c r="O3271">
        <v>1280</v>
      </c>
      <c r="P3271">
        <v>1294.72</v>
      </c>
      <c r="Q3271">
        <v>1300</v>
      </c>
      <c r="R3271">
        <v>3.72</v>
      </c>
      <c r="S3271">
        <v>0.23</v>
      </c>
      <c r="T3271">
        <v>59.09</v>
      </c>
      <c r="U3271">
        <v>1001</v>
      </c>
      <c r="V3271" t="s">
        <v>41</v>
      </c>
      <c r="W3271">
        <v>2.42</v>
      </c>
      <c r="X3271" t="s">
        <v>41</v>
      </c>
      <c r="Z3271">
        <v>70.02</v>
      </c>
      <c r="AA3271">
        <v>70.83</v>
      </c>
      <c r="AB3271">
        <v>-0.81</v>
      </c>
      <c r="AC3271">
        <v>73.959999999999994</v>
      </c>
      <c r="AD3271" t="s">
        <v>41</v>
      </c>
      <c r="AF3271">
        <v>170</v>
      </c>
      <c r="AG3271">
        <v>170</v>
      </c>
      <c r="AH3271">
        <v>3.3</v>
      </c>
      <c r="AI3271">
        <v>3.3</v>
      </c>
      <c r="AJ3271">
        <v>0</v>
      </c>
      <c r="AK3271" t="s">
        <v>41</v>
      </c>
      <c r="AL3271" t="s">
        <v>41</v>
      </c>
      <c r="AM3271" t="s">
        <v>41</v>
      </c>
    </row>
    <row r="3272" spans="1:39" x14ac:dyDescent="0.3">
      <c r="A3272" t="s">
        <v>55</v>
      </c>
      <c r="B3272" t="s">
        <v>56</v>
      </c>
      <c r="C3272" t="s">
        <v>38</v>
      </c>
      <c r="D3272" t="s">
        <v>59</v>
      </c>
      <c r="E3272">
        <v>70</v>
      </c>
      <c r="F3272" t="s">
        <v>48</v>
      </c>
      <c r="G3272" t="s">
        <v>40</v>
      </c>
      <c r="H3272" t="s">
        <v>41</v>
      </c>
      <c r="J3272">
        <v>75.069999999999993</v>
      </c>
      <c r="K3272" t="s">
        <v>41</v>
      </c>
      <c r="L3272">
        <v>35342.26</v>
      </c>
      <c r="M3272" t="s">
        <v>41</v>
      </c>
      <c r="N3272" t="s">
        <v>41</v>
      </c>
      <c r="O3272">
        <v>1300</v>
      </c>
      <c r="P3272">
        <v>1315.1</v>
      </c>
      <c r="Q3272">
        <v>1320</v>
      </c>
      <c r="R3272">
        <v>4.0999999999999996</v>
      </c>
      <c r="S3272">
        <v>0.26</v>
      </c>
      <c r="T3272">
        <v>52.94</v>
      </c>
      <c r="U3272">
        <v>1001</v>
      </c>
      <c r="V3272" t="s">
        <v>41</v>
      </c>
      <c r="W3272">
        <v>0.57999999999999996</v>
      </c>
      <c r="X3272" t="s">
        <v>41</v>
      </c>
      <c r="Z3272">
        <v>70.02</v>
      </c>
      <c r="AA3272">
        <v>70.83</v>
      </c>
      <c r="AB3272">
        <v>-0.81</v>
      </c>
      <c r="AC3272">
        <v>74.41</v>
      </c>
      <c r="AD3272" t="s">
        <v>41</v>
      </c>
      <c r="AF3272">
        <v>170</v>
      </c>
      <c r="AG3272">
        <v>170</v>
      </c>
      <c r="AH3272">
        <v>3.3</v>
      </c>
      <c r="AI3272">
        <v>3.3</v>
      </c>
      <c r="AJ3272">
        <v>0</v>
      </c>
      <c r="AK3272" t="s">
        <v>41</v>
      </c>
      <c r="AL3272" t="s">
        <v>41</v>
      </c>
      <c r="AM3272" t="s">
        <v>41</v>
      </c>
    </row>
    <row r="3273" spans="1:39" x14ac:dyDescent="0.3">
      <c r="A3273" t="s">
        <v>55</v>
      </c>
      <c r="B3273" t="s">
        <v>56</v>
      </c>
      <c r="C3273" t="s">
        <v>38</v>
      </c>
      <c r="D3273" t="s">
        <v>59</v>
      </c>
      <c r="E3273">
        <v>70</v>
      </c>
      <c r="F3273" t="s">
        <v>49</v>
      </c>
      <c r="G3273" t="s">
        <v>40</v>
      </c>
      <c r="H3273" t="s">
        <v>41</v>
      </c>
      <c r="J3273">
        <v>75.069999999999993</v>
      </c>
      <c r="K3273" t="s">
        <v>41</v>
      </c>
      <c r="L3273">
        <v>35342.26</v>
      </c>
      <c r="M3273" t="s">
        <v>41</v>
      </c>
      <c r="N3273" t="s">
        <v>41</v>
      </c>
      <c r="O3273">
        <v>1320</v>
      </c>
      <c r="P3273">
        <v>1334.78</v>
      </c>
      <c r="Q3273">
        <v>1340</v>
      </c>
      <c r="R3273">
        <v>3.78</v>
      </c>
      <c r="S3273">
        <v>0.25</v>
      </c>
      <c r="T3273">
        <v>54.43</v>
      </c>
      <c r="U3273">
        <v>1001</v>
      </c>
      <c r="V3273" t="s">
        <v>41</v>
      </c>
      <c r="W3273">
        <v>-0.36</v>
      </c>
      <c r="X3273" t="s">
        <v>41</v>
      </c>
      <c r="Z3273">
        <v>70.02</v>
      </c>
      <c r="AA3273">
        <v>70.83</v>
      </c>
      <c r="AB3273">
        <v>-0.81</v>
      </c>
      <c r="AC3273">
        <v>74.209999999999994</v>
      </c>
      <c r="AD3273" t="s">
        <v>41</v>
      </c>
      <c r="AF3273">
        <v>170</v>
      </c>
      <c r="AG3273">
        <v>170</v>
      </c>
      <c r="AH3273">
        <v>3.3</v>
      </c>
      <c r="AI3273">
        <v>3.3</v>
      </c>
      <c r="AJ3273">
        <v>0</v>
      </c>
      <c r="AK3273" t="s">
        <v>41</v>
      </c>
      <c r="AL3273" t="s">
        <v>41</v>
      </c>
      <c r="AM3273" t="s">
        <v>41</v>
      </c>
    </row>
    <row r="3274" spans="1:39" x14ac:dyDescent="0.3">
      <c r="A3274" t="s">
        <v>55</v>
      </c>
      <c r="B3274" t="s">
        <v>56</v>
      </c>
      <c r="C3274" t="s">
        <v>38</v>
      </c>
      <c r="D3274" t="s">
        <v>59</v>
      </c>
      <c r="E3274">
        <v>70</v>
      </c>
      <c r="F3274" t="s">
        <v>39</v>
      </c>
      <c r="G3274" t="s">
        <v>40</v>
      </c>
      <c r="H3274" t="s">
        <v>41</v>
      </c>
      <c r="J3274">
        <v>76.61</v>
      </c>
      <c r="K3274" t="s">
        <v>41</v>
      </c>
      <c r="L3274">
        <v>35424.31</v>
      </c>
      <c r="M3274" t="s">
        <v>41</v>
      </c>
      <c r="N3274" t="s">
        <v>41</v>
      </c>
      <c r="O3274">
        <v>1260</v>
      </c>
      <c r="P3274">
        <v>1275</v>
      </c>
      <c r="Q3274">
        <v>1280</v>
      </c>
      <c r="R3274">
        <v>4</v>
      </c>
      <c r="S3274">
        <v>0.28000000000000003</v>
      </c>
      <c r="T3274">
        <v>58.12</v>
      </c>
      <c r="U3274">
        <v>1001</v>
      </c>
      <c r="V3274" t="s">
        <v>41</v>
      </c>
      <c r="W3274">
        <v>-1.1399999999999999</v>
      </c>
      <c r="X3274" t="s">
        <v>41</v>
      </c>
      <c r="Z3274">
        <v>69.989999999999995</v>
      </c>
      <c r="AA3274">
        <v>70.84</v>
      </c>
      <c r="AB3274">
        <v>-0.85</v>
      </c>
      <c r="AC3274">
        <v>74.61</v>
      </c>
      <c r="AD3274" t="s">
        <v>41</v>
      </c>
      <c r="AF3274">
        <v>180</v>
      </c>
      <c r="AG3274">
        <v>180</v>
      </c>
      <c r="AH3274">
        <v>3.3</v>
      </c>
      <c r="AI3274">
        <v>3.3</v>
      </c>
      <c r="AJ3274">
        <v>0</v>
      </c>
      <c r="AK3274" t="s">
        <v>41</v>
      </c>
      <c r="AL3274" t="s">
        <v>41</v>
      </c>
      <c r="AM3274" t="s">
        <v>41</v>
      </c>
    </row>
    <row r="3275" spans="1:39" x14ac:dyDescent="0.3">
      <c r="A3275" t="s">
        <v>55</v>
      </c>
      <c r="B3275" t="s">
        <v>56</v>
      </c>
      <c r="C3275" t="s">
        <v>38</v>
      </c>
      <c r="D3275" t="s">
        <v>59</v>
      </c>
      <c r="E3275">
        <v>70</v>
      </c>
      <c r="F3275" t="s">
        <v>43</v>
      </c>
      <c r="G3275" t="s">
        <v>40</v>
      </c>
      <c r="H3275" t="s">
        <v>41</v>
      </c>
      <c r="J3275">
        <v>76.61</v>
      </c>
      <c r="K3275" t="s">
        <v>41</v>
      </c>
      <c r="L3275">
        <v>35424.31</v>
      </c>
      <c r="M3275" t="s">
        <v>41</v>
      </c>
      <c r="N3275" t="s">
        <v>41</v>
      </c>
      <c r="O3275">
        <v>1280</v>
      </c>
      <c r="P3275">
        <v>1294.76</v>
      </c>
      <c r="Q3275">
        <v>1300</v>
      </c>
      <c r="R3275">
        <v>3.76</v>
      </c>
      <c r="S3275">
        <v>0.23</v>
      </c>
      <c r="T3275">
        <v>59.38</v>
      </c>
      <c r="U3275">
        <v>1001</v>
      </c>
      <c r="V3275" t="s">
        <v>41</v>
      </c>
      <c r="W3275">
        <v>1.76</v>
      </c>
      <c r="X3275" t="s">
        <v>41</v>
      </c>
      <c r="Z3275">
        <v>69.989999999999995</v>
      </c>
      <c r="AA3275">
        <v>70.84</v>
      </c>
      <c r="AB3275">
        <v>-0.85</v>
      </c>
      <c r="AC3275">
        <v>74.02</v>
      </c>
      <c r="AD3275" t="s">
        <v>41</v>
      </c>
      <c r="AF3275">
        <v>180</v>
      </c>
      <c r="AG3275">
        <v>180</v>
      </c>
      <c r="AH3275">
        <v>3.3</v>
      </c>
      <c r="AI3275">
        <v>3.3</v>
      </c>
      <c r="AJ3275">
        <v>0</v>
      </c>
      <c r="AK3275" t="s">
        <v>41</v>
      </c>
      <c r="AL3275" t="s">
        <v>41</v>
      </c>
      <c r="AM3275" t="s">
        <v>41</v>
      </c>
    </row>
    <row r="3276" spans="1:39" x14ac:dyDescent="0.3">
      <c r="A3276" t="s">
        <v>55</v>
      </c>
      <c r="B3276" t="s">
        <v>56</v>
      </c>
      <c r="C3276" t="s">
        <v>38</v>
      </c>
      <c r="D3276" t="s">
        <v>59</v>
      </c>
      <c r="E3276">
        <v>70</v>
      </c>
      <c r="F3276" t="s">
        <v>44</v>
      </c>
      <c r="G3276" t="s">
        <v>40</v>
      </c>
      <c r="H3276" t="s">
        <v>41</v>
      </c>
      <c r="J3276">
        <v>76.61</v>
      </c>
      <c r="K3276" t="s">
        <v>41</v>
      </c>
      <c r="L3276">
        <v>35424.31</v>
      </c>
      <c r="M3276" t="s">
        <v>41</v>
      </c>
      <c r="N3276" t="s">
        <v>41</v>
      </c>
      <c r="O3276">
        <v>1300</v>
      </c>
      <c r="P3276">
        <v>1315.12</v>
      </c>
      <c r="Q3276">
        <v>1320</v>
      </c>
      <c r="R3276">
        <v>4.12</v>
      </c>
      <c r="S3276">
        <v>0.26</v>
      </c>
      <c r="T3276">
        <v>53.12</v>
      </c>
      <c r="U3276">
        <v>1001</v>
      </c>
      <c r="V3276" t="s">
        <v>41</v>
      </c>
      <c r="W3276">
        <v>1.01</v>
      </c>
      <c r="X3276" t="s">
        <v>41</v>
      </c>
      <c r="Z3276">
        <v>69.989999999999995</v>
      </c>
      <c r="AA3276">
        <v>70.84</v>
      </c>
      <c r="AB3276">
        <v>-0.85</v>
      </c>
      <c r="AC3276">
        <v>74.41</v>
      </c>
      <c r="AD3276" t="s">
        <v>41</v>
      </c>
      <c r="AF3276">
        <v>180</v>
      </c>
      <c r="AG3276">
        <v>180</v>
      </c>
      <c r="AH3276">
        <v>3.3</v>
      </c>
      <c r="AI3276">
        <v>3.3</v>
      </c>
      <c r="AJ3276">
        <v>0</v>
      </c>
      <c r="AK3276" t="s">
        <v>41</v>
      </c>
      <c r="AL3276" t="s">
        <v>41</v>
      </c>
      <c r="AM3276" t="s">
        <v>41</v>
      </c>
    </row>
    <row r="3277" spans="1:39" x14ac:dyDescent="0.3">
      <c r="A3277" t="s">
        <v>55</v>
      </c>
      <c r="B3277" t="s">
        <v>56</v>
      </c>
      <c r="C3277" t="s">
        <v>38</v>
      </c>
      <c r="D3277" t="s">
        <v>59</v>
      </c>
      <c r="E3277">
        <v>70</v>
      </c>
      <c r="F3277" t="s">
        <v>45</v>
      </c>
      <c r="G3277" t="s">
        <v>40</v>
      </c>
      <c r="H3277" t="s">
        <v>41</v>
      </c>
      <c r="J3277">
        <v>76.61</v>
      </c>
      <c r="K3277" t="s">
        <v>41</v>
      </c>
      <c r="L3277">
        <v>35424.31</v>
      </c>
      <c r="M3277" t="s">
        <v>41</v>
      </c>
      <c r="N3277" t="s">
        <v>41</v>
      </c>
      <c r="O3277">
        <v>1320</v>
      </c>
      <c r="P3277">
        <v>1334.8</v>
      </c>
      <c r="Q3277">
        <v>1340</v>
      </c>
      <c r="R3277">
        <v>3.8</v>
      </c>
      <c r="S3277">
        <v>0.25</v>
      </c>
      <c r="T3277">
        <v>54.7</v>
      </c>
      <c r="U3277">
        <v>1001</v>
      </c>
      <c r="V3277" t="s">
        <v>41</v>
      </c>
      <c r="W3277">
        <v>-0.01</v>
      </c>
      <c r="X3277" t="s">
        <v>41</v>
      </c>
      <c r="Z3277">
        <v>69.989999999999995</v>
      </c>
      <c r="AA3277">
        <v>70.84</v>
      </c>
      <c r="AB3277">
        <v>-0.85</v>
      </c>
      <c r="AC3277">
        <v>74.28</v>
      </c>
      <c r="AD3277" t="s">
        <v>41</v>
      </c>
      <c r="AF3277">
        <v>180</v>
      </c>
      <c r="AG3277">
        <v>180</v>
      </c>
      <c r="AH3277">
        <v>3.3</v>
      </c>
      <c r="AI3277">
        <v>3.3</v>
      </c>
      <c r="AJ3277">
        <v>0</v>
      </c>
      <c r="AK3277" t="s">
        <v>41</v>
      </c>
      <c r="AL3277" t="s">
        <v>41</v>
      </c>
      <c r="AM3277" t="s">
        <v>41</v>
      </c>
    </row>
    <row r="3278" spans="1:39" x14ac:dyDescent="0.3">
      <c r="A3278" t="s">
        <v>55</v>
      </c>
      <c r="B3278" t="s">
        <v>56</v>
      </c>
      <c r="C3278" t="s">
        <v>38</v>
      </c>
      <c r="D3278" t="s">
        <v>59</v>
      </c>
      <c r="E3278">
        <v>70</v>
      </c>
      <c r="F3278" t="s">
        <v>46</v>
      </c>
      <c r="G3278" t="s">
        <v>40</v>
      </c>
      <c r="H3278" t="s">
        <v>41</v>
      </c>
      <c r="J3278">
        <v>76.61</v>
      </c>
      <c r="K3278" t="s">
        <v>41</v>
      </c>
      <c r="L3278">
        <v>35424.31</v>
      </c>
      <c r="M3278" t="s">
        <v>41</v>
      </c>
      <c r="N3278" t="s">
        <v>41</v>
      </c>
      <c r="O3278">
        <v>1260</v>
      </c>
      <c r="P3278">
        <v>1275</v>
      </c>
      <c r="Q3278">
        <v>1280</v>
      </c>
      <c r="R3278">
        <v>4</v>
      </c>
      <c r="S3278">
        <v>0.28000000000000003</v>
      </c>
      <c r="T3278">
        <v>58.12</v>
      </c>
      <c r="U3278">
        <v>1001</v>
      </c>
      <c r="V3278" t="s">
        <v>41</v>
      </c>
      <c r="W3278">
        <v>-3.07</v>
      </c>
      <c r="X3278" t="s">
        <v>41</v>
      </c>
      <c r="Z3278">
        <v>69.989999999999995</v>
      </c>
      <c r="AA3278">
        <v>70.84</v>
      </c>
      <c r="AB3278">
        <v>-0.85</v>
      </c>
      <c r="AC3278">
        <v>74.61</v>
      </c>
      <c r="AD3278" t="s">
        <v>41</v>
      </c>
      <c r="AF3278">
        <v>180</v>
      </c>
      <c r="AG3278">
        <v>180</v>
      </c>
      <c r="AH3278">
        <v>3.3</v>
      </c>
      <c r="AI3278">
        <v>3.3</v>
      </c>
      <c r="AJ3278">
        <v>0</v>
      </c>
      <c r="AK3278" t="s">
        <v>41</v>
      </c>
      <c r="AL3278" t="s">
        <v>41</v>
      </c>
      <c r="AM3278" t="s">
        <v>41</v>
      </c>
    </row>
    <row r="3279" spans="1:39" x14ac:dyDescent="0.3">
      <c r="A3279" t="s">
        <v>55</v>
      </c>
      <c r="B3279" t="s">
        <v>56</v>
      </c>
      <c r="C3279" t="s">
        <v>38</v>
      </c>
      <c r="D3279" t="s">
        <v>59</v>
      </c>
      <c r="E3279">
        <v>70</v>
      </c>
      <c r="F3279" t="s">
        <v>47</v>
      </c>
      <c r="G3279" t="s">
        <v>40</v>
      </c>
      <c r="H3279" t="s">
        <v>41</v>
      </c>
      <c r="J3279">
        <v>76.61</v>
      </c>
      <c r="K3279" t="s">
        <v>41</v>
      </c>
      <c r="L3279">
        <v>35424.31</v>
      </c>
      <c r="M3279" t="s">
        <v>41</v>
      </c>
      <c r="N3279" t="s">
        <v>41</v>
      </c>
      <c r="O3279">
        <v>1280</v>
      </c>
      <c r="P3279">
        <v>1294.76</v>
      </c>
      <c r="Q3279">
        <v>1300</v>
      </c>
      <c r="R3279">
        <v>3.76</v>
      </c>
      <c r="S3279">
        <v>0.23</v>
      </c>
      <c r="T3279">
        <v>59.38</v>
      </c>
      <c r="U3279">
        <v>1001</v>
      </c>
      <c r="V3279" t="s">
        <v>41</v>
      </c>
      <c r="W3279">
        <v>2.72</v>
      </c>
      <c r="X3279" t="s">
        <v>41</v>
      </c>
      <c r="Z3279">
        <v>69.989999999999995</v>
      </c>
      <c r="AA3279">
        <v>70.84</v>
      </c>
      <c r="AB3279">
        <v>-0.85</v>
      </c>
      <c r="AC3279">
        <v>74.02</v>
      </c>
      <c r="AD3279" t="s">
        <v>41</v>
      </c>
      <c r="AF3279">
        <v>180</v>
      </c>
      <c r="AG3279">
        <v>180</v>
      </c>
      <c r="AH3279">
        <v>3.3</v>
      </c>
      <c r="AI3279">
        <v>3.3</v>
      </c>
      <c r="AJ3279">
        <v>0</v>
      </c>
      <c r="AK3279" t="s">
        <v>41</v>
      </c>
      <c r="AL3279" t="s">
        <v>41</v>
      </c>
      <c r="AM3279" t="s">
        <v>41</v>
      </c>
    </row>
    <row r="3280" spans="1:39" x14ac:dyDescent="0.3">
      <c r="A3280" t="s">
        <v>55</v>
      </c>
      <c r="B3280" t="s">
        <v>56</v>
      </c>
      <c r="C3280" t="s">
        <v>38</v>
      </c>
      <c r="D3280" t="s">
        <v>59</v>
      </c>
      <c r="E3280">
        <v>70</v>
      </c>
      <c r="F3280" t="s">
        <v>48</v>
      </c>
      <c r="G3280" t="s">
        <v>40</v>
      </c>
      <c r="H3280" t="s">
        <v>41</v>
      </c>
      <c r="J3280">
        <v>76.61</v>
      </c>
      <c r="K3280" t="s">
        <v>41</v>
      </c>
      <c r="L3280">
        <v>35424.31</v>
      </c>
      <c r="M3280" t="s">
        <v>41</v>
      </c>
      <c r="N3280" t="s">
        <v>41</v>
      </c>
      <c r="O3280">
        <v>1300</v>
      </c>
      <c r="P3280">
        <v>1315.12</v>
      </c>
      <c r="Q3280">
        <v>1320</v>
      </c>
      <c r="R3280">
        <v>4.12</v>
      </c>
      <c r="S3280">
        <v>0.26</v>
      </c>
      <c r="T3280">
        <v>53.12</v>
      </c>
      <c r="U3280">
        <v>1001</v>
      </c>
      <c r="V3280" t="s">
        <v>41</v>
      </c>
      <c r="W3280">
        <v>0.92</v>
      </c>
      <c r="X3280" t="s">
        <v>41</v>
      </c>
      <c r="Z3280">
        <v>69.989999999999995</v>
      </c>
      <c r="AA3280">
        <v>70.84</v>
      </c>
      <c r="AB3280">
        <v>-0.85</v>
      </c>
      <c r="AC3280">
        <v>74.41</v>
      </c>
      <c r="AD3280" t="s">
        <v>41</v>
      </c>
      <c r="AF3280">
        <v>180</v>
      </c>
      <c r="AG3280">
        <v>180</v>
      </c>
      <c r="AH3280">
        <v>3.3</v>
      </c>
      <c r="AI3280">
        <v>3.3</v>
      </c>
      <c r="AJ3280">
        <v>0</v>
      </c>
      <c r="AK3280" t="s">
        <v>41</v>
      </c>
      <c r="AL3280" t="s">
        <v>41</v>
      </c>
      <c r="AM3280" t="s">
        <v>41</v>
      </c>
    </row>
    <row r="3281" spans="1:39" x14ac:dyDescent="0.3">
      <c r="A3281" t="s">
        <v>55</v>
      </c>
      <c r="B3281" t="s">
        <v>56</v>
      </c>
      <c r="C3281" t="s">
        <v>38</v>
      </c>
      <c r="D3281" t="s">
        <v>59</v>
      </c>
      <c r="E3281">
        <v>70</v>
      </c>
      <c r="F3281" t="s">
        <v>49</v>
      </c>
      <c r="G3281" t="s">
        <v>40</v>
      </c>
      <c r="H3281" t="s">
        <v>41</v>
      </c>
      <c r="J3281">
        <v>76.61</v>
      </c>
      <c r="K3281" t="s">
        <v>41</v>
      </c>
      <c r="L3281">
        <v>35424.31</v>
      </c>
      <c r="M3281" t="s">
        <v>41</v>
      </c>
      <c r="N3281" t="s">
        <v>41</v>
      </c>
      <c r="O3281">
        <v>1320</v>
      </c>
      <c r="P3281">
        <v>1334.8</v>
      </c>
      <c r="Q3281">
        <v>1340</v>
      </c>
      <c r="R3281">
        <v>3.8</v>
      </c>
      <c r="S3281">
        <v>0.25</v>
      </c>
      <c r="T3281">
        <v>54.7</v>
      </c>
      <c r="U3281">
        <v>1001</v>
      </c>
      <c r="V3281" t="s">
        <v>41</v>
      </c>
      <c r="W3281">
        <v>-0.11</v>
      </c>
      <c r="X3281" t="s">
        <v>41</v>
      </c>
      <c r="Z3281">
        <v>69.989999999999995</v>
      </c>
      <c r="AA3281">
        <v>70.84</v>
      </c>
      <c r="AB3281">
        <v>-0.85</v>
      </c>
      <c r="AC3281">
        <v>74.28</v>
      </c>
      <c r="AD3281" t="s">
        <v>41</v>
      </c>
      <c r="AF3281">
        <v>180</v>
      </c>
      <c r="AG3281">
        <v>180</v>
      </c>
      <c r="AH3281">
        <v>3.3</v>
      </c>
      <c r="AI3281">
        <v>3.3</v>
      </c>
      <c r="AJ3281">
        <v>0</v>
      </c>
      <c r="AK3281" t="s">
        <v>41</v>
      </c>
      <c r="AL3281" t="s">
        <v>41</v>
      </c>
      <c r="AM3281" t="s">
        <v>41</v>
      </c>
    </row>
    <row r="3282" spans="1:39" x14ac:dyDescent="0.3">
      <c r="A3282" t="s">
        <v>55</v>
      </c>
      <c r="B3282" t="s">
        <v>56</v>
      </c>
      <c r="C3282" t="s">
        <v>38</v>
      </c>
      <c r="D3282" t="s">
        <v>59</v>
      </c>
      <c r="E3282">
        <v>70</v>
      </c>
      <c r="F3282" t="s">
        <v>39</v>
      </c>
      <c r="G3282" t="s">
        <v>40</v>
      </c>
      <c r="H3282" t="s">
        <v>41</v>
      </c>
      <c r="J3282">
        <v>75.39</v>
      </c>
      <c r="K3282" t="s">
        <v>41</v>
      </c>
      <c r="L3282">
        <v>35505.129999999997</v>
      </c>
      <c r="M3282" t="s">
        <v>41</v>
      </c>
      <c r="N3282" t="s">
        <v>41</v>
      </c>
      <c r="O3282">
        <v>1260</v>
      </c>
      <c r="P3282">
        <v>1275.02</v>
      </c>
      <c r="Q3282">
        <v>1280</v>
      </c>
      <c r="R3282">
        <v>4.0199999999999996</v>
      </c>
      <c r="S3282">
        <v>0.28000000000000003</v>
      </c>
      <c r="T3282">
        <v>58.51</v>
      </c>
      <c r="U3282">
        <v>1001</v>
      </c>
      <c r="V3282" t="s">
        <v>41</v>
      </c>
      <c r="W3282">
        <v>-0.85</v>
      </c>
      <c r="X3282" t="s">
        <v>41</v>
      </c>
      <c r="Z3282">
        <v>70.010000000000005</v>
      </c>
      <c r="AA3282">
        <v>70.91</v>
      </c>
      <c r="AB3282">
        <v>-0.9</v>
      </c>
      <c r="AC3282">
        <v>74.61</v>
      </c>
      <c r="AD3282" t="s">
        <v>41</v>
      </c>
      <c r="AF3282">
        <v>190</v>
      </c>
      <c r="AG3282">
        <v>190</v>
      </c>
      <c r="AH3282">
        <v>3.3</v>
      </c>
      <c r="AI3282">
        <v>3.3</v>
      </c>
      <c r="AJ3282">
        <v>0</v>
      </c>
      <c r="AK3282" t="s">
        <v>41</v>
      </c>
      <c r="AL3282" t="s">
        <v>41</v>
      </c>
      <c r="AM3282" t="s">
        <v>41</v>
      </c>
    </row>
    <row r="3283" spans="1:39" x14ac:dyDescent="0.3">
      <c r="A3283" t="s">
        <v>55</v>
      </c>
      <c r="B3283" t="s">
        <v>56</v>
      </c>
      <c r="C3283" t="s">
        <v>38</v>
      </c>
      <c r="D3283" t="s">
        <v>59</v>
      </c>
      <c r="E3283">
        <v>70</v>
      </c>
      <c r="F3283" t="s">
        <v>43</v>
      </c>
      <c r="G3283" t="s">
        <v>40</v>
      </c>
      <c r="H3283" t="s">
        <v>41</v>
      </c>
      <c r="J3283">
        <v>75.39</v>
      </c>
      <c r="K3283" t="s">
        <v>41</v>
      </c>
      <c r="L3283">
        <v>35505.129999999997</v>
      </c>
      <c r="M3283" t="s">
        <v>41</v>
      </c>
      <c r="N3283" t="s">
        <v>41</v>
      </c>
      <c r="O3283">
        <v>1280</v>
      </c>
      <c r="P3283">
        <v>1294.8</v>
      </c>
      <c r="Q3283">
        <v>1300</v>
      </c>
      <c r="R3283">
        <v>3.8</v>
      </c>
      <c r="S3283">
        <v>0.24</v>
      </c>
      <c r="T3283">
        <v>59.56</v>
      </c>
      <c r="U3283">
        <v>1001</v>
      </c>
      <c r="V3283" t="s">
        <v>41</v>
      </c>
      <c r="W3283">
        <v>2.0499999999999998</v>
      </c>
      <c r="X3283" t="s">
        <v>41</v>
      </c>
      <c r="Z3283">
        <v>70.010000000000005</v>
      </c>
      <c r="AA3283">
        <v>70.91</v>
      </c>
      <c r="AB3283">
        <v>-0.9</v>
      </c>
      <c r="AC3283">
        <v>74.150000000000006</v>
      </c>
      <c r="AD3283" t="s">
        <v>41</v>
      </c>
      <c r="AF3283">
        <v>190</v>
      </c>
      <c r="AG3283">
        <v>190</v>
      </c>
      <c r="AH3283">
        <v>3.3</v>
      </c>
      <c r="AI3283">
        <v>3.3</v>
      </c>
      <c r="AJ3283">
        <v>0</v>
      </c>
      <c r="AK3283" t="s">
        <v>41</v>
      </c>
      <c r="AL3283" t="s">
        <v>41</v>
      </c>
      <c r="AM3283" t="s">
        <v>41</v>
      </c>
    </row>
    <row r="3284" spans="1:39" x14ac:dyDescent="0.3">
      <c r="A3284" t="s">
        <v>55</v>
      </c>
      <c r="B3284" t="s">
        <v>56</v>
      </c>
      <c r="C3284" t="s">
        <v>38</v>
      </c>
      <c r="D3284" t="s">
        <v>59</v>
      </c>
      <c r="E3284">
        <v>70</v>
      </c>
      <c r="F3284" t="s">
        <v>44</v>
      </c>
      <c r="G3284" t="s">
        <v>40</v>
      </c>
      <c r="H3284" t="s">
        <v>41</v>
      </c>
      <c r="J3284">
        <v>75.39</v>
      </c>
      <c r="K3284" t="s">
        <v>41</v>
      </c>
      <c r="L3284">
        <v>35505.129999999997</v>
      </c>
      <c r="M3284" t="s">
        <v>41</v>
      </c>
      <c r="N3284" t="s">
        <v>41</v>
      </c>
      <c r="O3284">
        <v>1300</v>
      </c>
      <c r="P3284">
        <v>1315.16</v>
      </c>
      <c r="Q3284">
        <v>1320</v>
      </c>
      <c r="R3284">
        <v>4.16</v>
      </c>
      <c r="S3284">
        <v>0.26</v>
      </c>
      <c r="T3284">
        <v>53.36</v>
      </c>
      <c r="U3284">
        <v>1001</v>
      </c>
      <c r="V3284" t="s">
        <v>41</v>
      </c>
      <c r="W3284">
        <v>1.3</v>
      </c>
      <c r="X3284" t="s">
        <v>41</v>
      </c>
      <c r="Z3284">
        <v>70.010000000000005</v>
      </c>
      <c r="AA3284">
        <v>70.91</v>
      </c>
      <c r="AB3284">
        <v>-0.9</v>
      </c>
      <c r="AC3284">
        <v>74.540000000000006</v>
      </c>
      <c r="AD3284" t="s">
        <v>41</v>
      </c>
      <c r="AF3284">
        <v>190</v>
      </c>
      <c r="AG3284">
        <v>190</v>
      </c>
      <c r="AH3284">
        <v>3.3</v>
      </c>
      <c r="AI3284">
        <v>3.3</v>
      </c>
      <c r="AJ3284">
        <v>0</v>
      </c>
      <c r="AK3284" t="s">
        <v>41</v>
      </c>
      <c r="AL3284" t="s">
        <v>41</v>
      </c>
      <c r="AM3284" t="s">
        <v>41</v>
      </c>
    </row>
    <row r="3285" spans="1:39" x14ac:dyDescent="0.3">
      <c r="A3285" t="s">
        <v>55</v>
      </c>
      <c r="B3285" t="s">
        <v>56</v>
      </c>
      <c r="C3285" t="s">
        <v>38</v>
      </c>
      <c r="D3285" t="s">
        <v>59</v>
      </c>
      <c r="E3285">
        <v>70</v>
      </c>
      <c r="F3285" t="s">
        <v>45</v>
      </c>
      <c r="G3285" t="s">
        <v>40</v>
      </c>
      <c r="H3285" t="s">
        <v>41</v>
      </c>
      <c r="J3285">
        <v>75.39</v>
      </c>
      <c r="K3285" t="s">
        <v>41</v>
      </c>
      <c r="L3285">
        <v>35505.129999999997</v>
      </c>
      <c r="M3285" t="s">
        <v>41</v>
      </c>
      <c r="N3285" t="s">
        <v>41</v>
      </c>
      <c r="O3285">
        <v>1320</v>
      </c>
      <c r="P3285">
        <v>1334.84</v>
      </c>
      <c r="Q3285">
        <v>1340</v>
      </c>
      <c r="R3285">
        <v>3.84</v>
      </c>
      <c r="S3285">
        <v>0.25</v>
      </c>
      <c r="T3285">
        <v>54.83</v>
      </c>
      <c r="U3285">
        <v>1001</v>
      </c>
      <c r="V3285" t="s">
        <v>41</v>
      </c>
      <c r="W3285">
        <v>0.26</v>
      </c>
      <c r="X3285" t="s">
        <v>41</v>
      </c>
      <c r="Z3285">
        <v>70.010000000000005</v>
      </c>
      <c r="AA3285">
        <v>70.91</v>
      </c>
      <c r="AB3285">
        <v>-0.9</v>
      </c>
      <c r="AC3285">
        <v>74.41</v>
      </c>
      <c r="AD3285" t="s">
        <v>41</v>
      </c>
      <c r="AF3285">
        <v>190</v>
      </c>
      <c r="AG3285">
        <v>190</v>
      </c>
      <c r="AH3285">
        <v>3.3</v>
      </c>
      <c r="AI3285">
        <v>3.3</v>
      </c>
      <c r="AJ3285">
        <v>0</v>
      </c>
      <c r="AK3285" t="s">
        <v>41</v>
      </c>
      <c r="AL3285" t="s">
        <v>41</v>
      </c>
      <c r="AM3285" t="s">
        <v>41</v>
      </c>
    </row>
    <row r="3286" spans="1:39" x14ac:dyDescent="0.3">
      <c r="A3286" t="s">
        <v>55</v>
      </c>
      <c r="B3286" t="s">
        <v>56</v>
      </c>
      <c r="C3286" t="s">
        <v>38</v>
      </c>
      <c r="D3286" t="s">
        <v>59</v>
      </c>
      <c r="E3286">
        <v>70</v>
      </c>
      <c r="F3286" t="s">
        <v>46</v>
      </c>
      <c r="G3286" t="s">
        <v>40</v>
      </c>
      <c r="H3286" t="s">
        <v>41</v>
      </c>
      <c r="J3286">
        <v>75.39</v>
      </c>
      <c r="K3286" t="s">
        <v>41</v>
      </c>
      <c r="L3286">
        <v>35505.129999999997</v>
      </c>
      <c r="M3286" t="s">
        <v>41</v>
      </c>
      <c r="N3286" t="s">
        <v>41</v>
      </c>
      <c r="O3286">
        <v>1260</v>
      </c>
      <c r="P3286">
        <v>1275.02</v>
      </c>
      <c r="Q3286">
        <v>1280</v>
      </c>
      <c r="R3286">
        <v>4.0199999999999996</v>
      </c>
      <c r="S3286">
        <v>0.28000000000000003</v>
      </c>
      <c r="T3286">
        <v>58.51</v>
      </c>
      <c r="U3286">
        <v>1001</v>
      </c>
      <c r="V3286" t="s">
        <v>41</v>
      </c>
      <c r="W3286">
        <v>-2.72</v>
      </c>
      <c r="X3286" t="s">
        <v>41</v>
      </c>
      <c r="Z3286">
        <v>70.010000000000005</v>
      </c>
      <c r="AA3286">
        <v>70.91</v>
      </c>
      <c r="AB3286">
        <v>-0.9</v>
      </c>
      <c r="AC3286">
        <v>74.61</v>
      </c>
      <c r="AD3286" t="s">
        <v>41</v>
      </c>
      <c r="AF3286">
        <v>190</v>
      </c>
      <c r="AG3286">
        <v>190</v>
      </c>
      <c r="AH3286">
        <v>3.3</v>
      </c>
      <c r="AI3286">
        <v>3.3</v>
      </c>
      <c r="AJ3286">
        <v>0</v>
      </c>
      <c r="AK3286" t="s">
        <v>41</v>
      </c>
      <c r="AL3286" t="s">
        <v>41</v>
      </c>
      <c r="AM3286" t="s">
        <v>41</v>
      </c>
    </row>
    <row r="3287" spans="1:39" x14ac:dyDescent="0.3">
      <c r="A3287" t="s">
        <v>55</v>
      </c>
      <c r="B3287" t="s">
        <v>56</v>
      </c>
      <c r="C3287" t="s">
        <v>38</v>
      </c>
      <c r="D3287" t="s">
        <v>59</v>
      </c>
      <c r="E3287">
        <v>70</v>
      </c>
      <c r="F3287" t="s">
        <v>47</v>
      </c>
      <c r="G3287" t="s">
        <v>40</v>
      </c>
      <c r="H3287" t="s">
        <v>41</v>
      </c>
      <c r="J3287">
        <v>75.39</v>
      </c>
      <c r="K3287" t="s">
        <v>41</v>
      </c>
      <c r="L3287">
        <v>35505.129999999997</v>
      </c>
      <c r="M3287" t="s">
        <v>41</v>
      </c>
      <c r="N3287" t="s">
        <v>41</v>
      </c>
      <c r="O3287">
        <v>1280</v>
      </c>
      <c r="P3287">
        <v>1294.8</v>
      </c>
      <c r="Q3287">
        <v>1300</v>
      </c>
      <c r="R3287">
        <v>3.8</v>
      </c>
      <c r="S3287">
        <v>0.24</v>
      </c>
      <c r="T3287">
        <v>59.56</v>
      </c>
      <c r="U3287">
        <v>1001</v>
      </c>
      <c r="V3287" t="s">
        <v>41</v>
      </c>
      <c r="W3287">
        <v>2.97</v>
      </c>
      <c r="X3287" t="s">
        <v>41</v>
      </c>
      <c r="Z3287">
        <v>70.010000000000005</v>
      </c>
      <c r="AA3287">
        <v>70.91</v>
      </c>
      <c r="AB3287">
        <v>-0.9</v>
      </c>
      <c r="AC3287">
        <v>74.150000000000006</v>
      </c>
      <c r="AD3287" t="s">
        <v>41</v>
      </c>
      <c r="AF3287">
        <v>190</v>
      </c>
      <c r="AG3287">
        <v>190</v>
      </c>
      <c r="AH3287">
        <v>3.3</v>
      </c>
      <c r="AI3287">
        <v>3.3</v>
      </c>
      <c r="AJ3287">
        <v>0</v>
      </c>
      <c r="AK3287" t="s">
        <v>41</v>
      </c>
      <c r="AL3287" t="s">
        <v>41</v>
      </c>
      <c r="AM3287" t="s">
        <v>41</v>
      </c>
    </row>
    <row r="3288" spans="1:39" x14ac:dyDescent="0.3">
      <c r="A3288" t="s">
        <v>55</v>
      </c>
      <c r="B3288" t="s">
        <v>56</v>
      </c>
      <c r="C3288" t="s">
        <v>38</v>
      </c>
      <c r="D3288" t="s">
        <v>59</v>
      </c>
      <c r="E3288">
        <v>70</v>
      </c>
      <c r="F3288" t="s">
        <v>48</v>
      </c>
      <c r="G3288" t="s">
        <v>40</v>
      </c>
      <c r="H3288" t="s">
        <v>41</v>
      </c>
      <c r="J3288">
        <v>75.39</v>
      </c>
      <c r="K3288" t="s">
        <v>41</v>
      </c>
      <c r="L3288">
        <v>35505.129999999997</v>
      </c>
      <c r="M3288" t="s">
        <v>41</v>
      </c>
      <c r="N3288" t="s">
        <v>41</v>
      </c>
      <c r="O3288">
        <v>1300</v>
      </c>
      <c r="P3288">
        <v>1315.16</v>
      </c>
      <c r="Q3288">
        <v>1320</v>
      </c>
      <c r="R3288">
        <v>4.16</v>
      </c>
      <c r="S3288">
        <v>0.26</v>
      </c>
      <c r="T3288">
        <v>53.36</v>
      </c>
      <c r="U3288">
        <v>1001</v>
      </c>
      <c r="V3288" t="s">
        <v>41</v>
      </c>
      <c r="W3288">
        <v>1.26</v>
      </c>
      <c r="X3288" t="s">
        <v>41</v>
      </c>
      <c r="Z3288">
        <v>70.010000000000005</v>
      </c>
      <c r="AA3288">
        <v>70.91</v>
      </c>
      <c r="AB3288">
        <v>-0.9</v>
      </c>
      <c r="AC3288">
        <v>74.540000000000006</v>
      </c>
      <c r="AD3288" t="s">
        <v>41</v>
      </c>
      <c r="AF3288">
        <v>190</v>
      </c>
      <c r="AG3288">
        <v>190</v>
      </c>
      <c r="AH3288">
        <v>3.3</v>
      </c>
      <c r="AI3288">
        <v>3.3</v>
      </c>
      <c r="AJ3288">
        <v>0</v>
      </c>
      <c r="AK3288" t="s">
        <v>41</v>
      </c>
      <c r="AL3288" t="s">
        <v>41</v>
      </c>
      <c r="AM3288" t="s">
        <v>41</v>
      </c>
    </row>
    <row r="3289" spans="1:39" x14ac:dyDescent="0.3">
      <c r="A3289" t="s">
        <v>55</v>
      </c>
      <c r="B3289" t="s">
        <v>56</v>
      </c>
      <c r="C3289" t="s">
        <v>38</v>
      </c>
      <c r="D3289" t="s">
        <v>59</v>
      </c>
      <c r="E3289">
        <v>70</v>
      </c>
      <c r="F3289" t="s">
        <v>49</v>
      </c>
      <c r="G3289" t="s">
        <v>40</v>
      </c>
      <c r="H3289" t="s">
        <v>41</v>
      </c>
      <c r="J3289">
        <v>75.39</v>
      </c>
      <c r="K3289" t="s">
        <v>41</v>
      </c>
      <c r="L3289">
        <v>35505.129999999997</v>
      </c>
      <c r="M3289" t="s">
        <v>41</v>
      </c>
      <c r="N3289" t="s">
        <v>41</v>
      </c>
      <c r="O3289">
        <v>1320</v>
      </c>
      <c r="P3289">
        <v>1334.84</v>
      </c>
      <c r="Q3289">
        <v>1340</v>
      </c>
      <c r="R3289">
        <v>3.84</v>
      </c>
      <c r="S3289">
        <v>0.25</v>
      </c>
      <c r="T3289">
        <v>54.83</v>
      </c>
      <c r="U3289">
        <v>1001</v>
      </c>
      <c r="V3289" t="s">
        <v>41</v>
      </c>
      <c r="W3289">
        <v>0.13</v>
      </c>
      <c r="X3289" t="s">
        <v>41</v>
      </c>
      <c r="Z3289">
        <v>70.010000000000005</v>
      </c>
      <c r="AA3289">
        <v>70.91</v>
      </c>
      <c r="AB3289">
        <v>-0.9</v>
      </c>
      <c r="AC3289">
        <v>74.41</v>
      </c>
      <c r="AD3289" t="s">
        <v>41</v>
      </c>
      <c r="AF3289">
        <v>190</v>
      </c>
      <c r="AG3289">
        <v>190</v>
      </c>
      <c r="AH3289">
        <v>3.3</v>
      </c>
      <c r="AI3289">
        <v>3.3</v>
      </c>
      <c r="AJ3289">
        <v>0</v>
      </c>
      <c r="AK3289" t="s">
        <v>41</v>
      </c>
      <c r="AL3289" t="s">
        <v>41</v>
      </c>
      <c r="AM3289" t="s">
        <v>41</v>
      </c>
    </row>
    <row r="3290" spans="1:39" x14ac:dyDescent="0.3">
      <c r="A3290" t="s">
        <v>55</v>
      </c>
      <c r="B3290" t="s">
        <v>56</v>
      </c>
      <c r="C3290" t="s">
        <v>38</v>
      </c>
      <c r="D3290" t="s">
        <v>59</v>
      </c>
      <c r="E3290">
        <v>70</v>
      </c>
      <c r="F3290" t="s">
        <v>39</v>
      </c>
      <c r="G3290" t="s">
        <v>40</v>
      </c>
      <c r="H3290" t="s">
        <v>41</v>
      </c>
      <c r="J3290">
        <v>76.930000000000007</v>
      </c>
      <c r="K3290" t="s">
        <v>41</v>
      </c>
      <c r="L3290">
        <v>35587.49</v>
      </c>
      <c r="M3290" t="s">
        <v>41</v>
      </c>
      <c r="N3290" t="s">
        <v>41</v>
      </c>
      <c r="O3290">
        <v>1260</v>
      </c>
      <c r="P3290">
        <v>1275.06</v>
      </c>
      <c r="Q3290">
        <v>1280</v>
      </c>
      <c r="R3290">
        <v>4.0599999999999996</v>
      </c>
      <c r="S3290">
        <v>0.28000000000000003</v>
      </c>
      <c r="T3290">
        <v>57.67</v>
      </c>
      <c r="U3290">
        <v>1001</v>
      </c>
      <c r="V3290" t="s">
        <v>41</v>
      </c>
      <c r="W3290">
        <v>-0.59</v>
      </c>
      <c r="X3290" t="s">
        <v>41</v>
      </c>
      <c r="Z3290">
        <v>70</v>
      </c>
      <c r="AA3290">
        <v>70.98</v>
      </c>
      <c r="AB3290">
        <v>-0.98</v>
      </c>
      <c r="AC3290">
        <v>74.87</v>
      </c>
      <c r="AD3290" t="s">
        <v>41</v>
      </c>
      <c r="AF3290">
        <v>200</v>
      </c>
      <c r="AG3290">
        <v>200</v>
      </c>
      <c r="AH3290">
        <v>3.3</v>
      </c>
      <c r="AI3290">
        <v>3.3</v>
      </c>
      <c r="AJ3290">
        <v>0</v>
      </c>
      <c r="AK3290" t="s">
        <v>41</v>
      </c>
      <c r="AL3290" t="s">
        <v>41</v>
      </c>
      <c r="AM3290" t="s">
        <v>41</v>
      </c>
    </row>
    <row r="3291" spans="1:39" x14ac:dyDescent="0.3">
      <c r="A3291" t="s">
        <v>55</v>
      </c>
      <c r="B3291" t="s">
        <v>56</v>
      </c>
      <c r="C3291" t="s">
        <v>38</v>
      </c>
      <c r="D3291" t="s">
        <v>59</v>
      </c>
      <c r="E3291">
        <v>70</v>
      </c>
      <c r="F3291" t="s">
        <v>43</v>
      </c>
      <c r="G3291" t="s">
        <v>40</v>
      </c>
      <c r="H3291" t="s">
        <v>41</v>
      </c>
      <c r="J3291">
        <v>76.930000000000007</v>
      </c>
      <c r="K3291" t="s">
        <v>41</v>
      </c>
      <c r="L3291">
        <v>35587.49</v>
      </c>
      <c r="M3291" t="s">
        <v>41</v>
      </c>
      <c r="N3291" t="s">
        <v>41</v>
      </c>
      <c r="O3291">
        <v>1280</v>
      </c>
      <c r="P3291">
        <v>1294.82</v>
      </c>
      <c r="Q3291">
        <v>1300</v>
      </c>
      <c r="R3291">
        <v>3.82</v>
      </c>
      <c r="S3291">
        <v>0.24</v>
      </c>
      <c r="T3291">
        <v>59.68</v>
      </c>
      <c r="U3291">
        <v>1001</v>
      </c>
      <c r="V3291" t="s">
        <v>41</v>
      </c>
      <c r="W3291">
        <v>2.2400000000000002</v>
      </c>
      <c r="X3291" t="s">
        <v>41</v>
      </c>
      <c r="Z3291">
        <v>70</v>
      </c>
      <c r="AA3291">
        <v>70.98</v>
      </c>
      <c r="AB3291">
        <v>-0.98</v>
      </c>
      <c r="AC3291">
        <v>74.28</v>
      </c>
      <c r="AD3291" t="s">
        <v>41</v>
      </c>
      <c r="AF3291">
        <v>200</v>
      </c>
      <c r="AG3291">
        <v>200</v>
      </c>
      <c r="AH3291">
        <v>3.3</v>
      </c>
      <c r="AI3291">
        <v>3.3</v>
      </c>
      <c r="AJ3291">
        <v>0</v>
      </c>
      <c r="AK3291" t="s">
        <v>41</v>
      </c>
      <c r="AL3291" t="s">
        <v>41</v>
      </c>
      <c r="AM3291" t="s">
        <v>41</v>
      </c>
    </row>
    <row r="3292" spans="1:39" x14ac:dyDescent="0.3">
      <c r="A3292" t="s">
        <v>55</v>
      </c>
      <c r="B3292" t="s">
        <v>56</v>
      </c>
      <c r="C3292" t="s">
        <v>38</v>
      </c>
      <c r="D3292" t="s">
        <v>59</v>
      </c>
      <c r="E3292">
        <v>70</v>
      </c>
      <c r="F3292" t="s">
        <v>44</v>
      </c>
      <c r="G3292" t="s">
        <v>40</v>
      </c>
      <c r="H3292" t="s">
        <v>41</v>
      </c>
      <c r="J3292">
        <v>76.930000000000007</v>
      </c>
      <c r="K3292" t="s">
        <v>41</v>
      </c>
      <c r="L3292">
        <v>35587.49</v>
      </c>
      <c r="M3292" t="s">
        <v>41</v>
      </c>
      <c r="N3292" t="s">
        <v>41</v>
      </c>
      <c r="O3292">
        <v>1300</v>
      </c>
      <c r="P3292">
        <v>1315.2</v>
      </c>
      <c r="Q3292">
        <v>1320</v>
      </c>
      <c r="R3292">
        <v>4.2</v>
      </c>
      <c r="S3292">
        <v>0.26</v>
      </c>
      <c r="T3292">
        <v>53.47</v>
      </c>
      <c r="U3292">
        <v>1001</v>
      </c>
      <c r="V3292" t="s">
        <v>41</v>
      </c>
      <c r="W3292">
        <v>1.57</v>
      </c>
      <c r="X3292" t="s">
        <v>41</v>
      </c>
      <c r="Z3292">
        <v>70</v>
      </c>
      <c r="AA3292">
        <v>70.98</v>
      </c>
      <c r="AB3292">
        <v>-0.98</v>
      </c>
      <c r="AC3292">
        <v>74.67</v>
      </c>
      <c r="AD3292" t="s">
        <v>41</v>
      </c>
      <c r="AF3292">
        <v>200</v>
      </c>
      <c r="AG3292">
        <v>200</v>
      </c>
      <c r="AH3292">
        <v>3.3</v>
      </c>
      <c r="AI3292">
        <v>3.3</v>
      </c>
      <c r="AJ3292">
        <v>0</v>
      </c>
      <c r="AK3292" t="s">
        <v>41</v>
      </c>
      <c r="AL3292" t="s">
        <v>41</v>
      </c>
      <c r="AM3292" t="s">
        <v>41</v>
      </c>
    </row>
    <row r="3293" spans="1:39" x14ac:dyDescent="0.3">
      <c r="A3293" t="s">
        <v>55</v>
      </c>
      <c r="B3293" t="s">
        <v>56</v>
      </c>
      <c r="C3293" t="s">
        <v>38</v>
      </c>
      <c r="D3293" t="s">
        <v>59</v>
      </c>
      <c r="E3293">
        <v>70</v>
      </c>
      <c r="F3293" t="s">
        <v>45</v>
      </c>
      <c r="G3293" t="s">
        <v>40</v>
      </c>
      <c r="H3293" t="s">
        <v>41</v>
      </c>
      <c r="J3293">
        <v>76.930000000000007</v>
      </c>
      <c r="K3293" t="s">
        <v>41</v>
      </c>
      <c r="L3293">
        <v>35587.49</v>
      </c>
      <c r="M3293" t="s">
        <v>41</v>
      </c>
      <c r="N3293" t="s">
        <v>41</v>
      </c>
      <c r="O3293">
        <v>1320</v>
      </c>
      <c r="P3293">
        <v>1334.88</v>
      </c>
      <c r="Q3293">
        <v>1340</v>
      </c>
      <c r="R3293">
        <v>3.88</v>
      </c>
      <c r="S3293">
        <v>0.25</v>
      </c>
      <c r="T3293">
        <v>55</v>
      </c>
      <c r="U3293">
        <v>1001</v>
      </c>
      <c r="V3293" t="s">
        <v>41</v>
      </c>
      <c r="W3293">
        <v>0.46</v>
      </c>
      <c r="X3293" t="s">
        <v>41</v>
      </c>
      <c r="Z3293">
        <v>70</v>
      </c>
      <c r="AA3293">
        <v>70.98</v>
      </c>
      <c r="AB3293">
        <v>-0.98</v>
      </c>
      <c r="AC3293">
        <v>74.540000000000006</v>
      </c>
      <c r="AD3293" t="s">
        <v>41</v>
      </c>
      <c r="AF3293">
        <v>200</v>
      </c>
      <c r="AG3293">
        <v>200</v>
      </c>
      <c r="AH3293">
        <v>3.3</v>
      </c>
      <c r="AI3293">
        <v>3.3</v>
      </c>
      <c r="AJ3293">
        <v>0</v>
      </c>
      <c r="AK3293" t="s">
        <v>41</v>
      </c>
      <c r="AL3293" t="s">
        <v>41</v>
      </c>
      <c r="AM3293" t="s">
        <v>41</v>
      </c>
    </row>
    <row r="3294" spans="1:39" x14ac:dyDescent="0.3">
      <c r="A3294" t="s">
        <v>55</v>
      </c>
      <c r="B3294" t="s">
        <v>56</v>
      </c>
      <c r="C3294" t="s">
        <v>38</v>
      </c>
      <c r="D3294" t="s">
        <v>59</v>
      </c>
      <c r="E3294">
        <v>70</v>
      </c>
      <c r="F3294" t="s">
        <v>46</v>
      </c>
      <c r="G3294" t="s">
        <v>40</v>
      </c>
      <c r="H3294" t="s">
        <v>41</v>
      </c>
      <c r="J3294">
        <v>76.930000000000007</v>
      </c>
      <c r="K3294" t="s">
        <v>41</v>
      </c>
      <c r="L3294">
        <v>35587.49</v>
      </c>
      <c r="M3294" t="s">
        <v>41</v>
      </c>
      <c r="N3294" t="s">
        <v>41</v>
      </c>
      <c r="O3294">
        <v>1260</v>
      </c>
      <c r="P3294">
        <v>1275.06</v>
      </c>
      <c r="Q3294">
        <v>1280</v>
      </c>
      <c r="R3294">
        <v>4.0599999999999996</v>
      </c>
      <c r="S3294">
        <v>0.28000000000000003</v>
      </c>
      <c r="T3294">
        <v>57.67</v>
      </c>
      <c r="U3294">
        <v>1001</v>
      </c>
      <c r="V3294" t="s">
        <v>41</v>
      </c>
      <c r="W3294">
        <v>-2.4300000000000002</v>
      </c>
      <c r="X3294" t="s">
        <v>41</v>
      </c>
      <c r="Z3294">
        <v>70</v>
      </c>
      <c r="AA3294">
        <v>70.98</v>
      </c>
      <c r="AB3294">
        <v>-0.98</v>
      </c>
      <c r="AC3294">
        <v>74.87</v>
      </c>
      <c r="AD3294" t="s">
        <v>41</v>
      </c>
      <c r="AF3294">
        <v>200</v>
      </c>
      <c r="AG3294">
        <v>200</v>
      </c>
      <c r="AH3294">
        <v>3.3</v>
      </c>
      <c r="AI3294">
        <v>3.3</v>
      </c>
      <c r="AJ3294">
        <v>0</v>
      </c>
      <c r="AK3294" t="s">
        <v>41</v>
      </c>
      <c r="AL3294" t="s">
        <v>41</v>
      </c>
      <c r="AM3294" t="s">
        <v>41</v>
      </c>
    </row>
    <row r="3295" spans="1:39" x14ac:dyDescent="0.3">
      <c r="A3295" t="s">
        <v>55</v>
      </c>
      <c r="B3295" t="s">
        <v>56</v>
      </c>
      <c r="C3295" t="s">
        <v>38</v>
      </c>
      <c r="D3295" t="s">
        <v>59</v>
      </c>
      <c r="E3295">
        <v>70</v>
      </c>
      <c r="F3295" t="s">
        <v>47</v>
      </c>
      <c r="G3295" t="s">
        <v>40</v>
      </c>
      <c r="H3295" t="s">
        <v>41</v>
      </c>
      <c r="J3295">
        <v>76.930000000000007</v>
      </c>
      <c r="K3295" t="s">
        <v>41</v>
      </c>
      <c r="L3295">
        <v>35587.49</v>
      </c>
      <c r="M3295" t="s">
        <v>41</v>
      </c>
      <c r="N3295" t="s">
        <v>41</v>
      </c>
      <c r="O3295">
        <v>1280</v>
      </c>
      <c r="P3295">
        <v>1294.82</v>
      </c>
      <c r="Q3295">
        <v>1300</v>
      </c>
      <c r="R3295">
        <v>3.82</v>
      </c>
      <c r="S3295">
        <v>0.24</v>
      </c>
      <c r="T3295">
        <v>59.68</v>
      </c>
      <c r="U3295">
        <v>1001</v>
      </c>
      <c r="V3295" t="s">
        <v>41</v>
      </c>
      <c r="W3295">
        <v>3.19</v>
      </c>
      <c r="X3295" t="s">
        <v>41</v>
      </c>
      <c r="Z3295">
        <v>70</v>
      </c>
      <c r="AA3295">
        <v>70.98</v>
      </c>
      <c r="AB3295">
        <v>-0.98</v>
      </c>
      <c r="AC3295">
        <v>74.28</v>
      </c>
      <c r="AD3295" t="s">
        <v>41</v>
      </c>
      <c r="AF3295">
        <v>200</v>
      </c>
      <c r="AG3295">
        <v>200</v>
      </c>
      <c r="AH3295">
        <v>3.3</v>
      </c>
      <c r="AI3295">
        <v>3.3</v>
      </c>
      <c r="AJ3295">
        <v>0</v>
      </c>
      <c r="AK3295" t="s">
        <v>41</v>
      </c>
      <c r="AL3295" t="s">
        <v>41</v>
      </c>
      <c r="AM3295" t="s">
        <v>41</v>
      </c>
    </row>
    <row r="3296" spans="1:39" x14ac:dyDescent="0.3">
      <c r="A3296" t="s">
        <v>55</v>
      </c>
      <c r="B3296" t="s">
        <v>56</v>
      </c>
      <c r="C3296" t="s">
        <v>38</v>
      </c>
      <c r="D3296" t="s">
        <v>59</v>
      </c>
      <c r="E3296">
        <v>70</v>
      </c>
      <c r="F3296" t="s">
        <v>48</v>
      </c>
      <c r="G3296" t="s">
        <v>40</v>
      </c>
      <c r="H3296" t="s">
        <v>41</v>
      </c>
      <c r="J3296">
        <v>76.930000000000007</v>
      </c>
      <c r="K3296" t="s">
        <v>41</v>
      </c>
      <c r="L3296">
        <v>35587.49</v>
      </c>
      <c r="M3296" t="s">
        <v>41</v>
      </c>
      <c r="N3296" t="s">
        <v>41</v>
      </c>
      <c r="O3296">
        <v>1300</v>
      </c>
      <c r="P3296">
        <v>1315.2</v>
      </c>
      <c r="Q3296">
        <v>1320</v>
      </c>
      <c r="R3296">
        <v>4.2</v>
      </c>
      <c r="S3296">
        <v>0.26</v>
      </c>
      <c r="T3296">
        <v>53.47</v>
      </c>
      <c r="U3296">
        <v>1001</v>
      </c>
      <c r="V3296" t="s">
        <v>41</v>
      </c>
      <c r="W3296">
        <v>1.55</v>
      </c>
      <c r="X3296" t="s">
        <v>41</v>
      </c>
      <c r="Z3296">
        <v>70</v>
      </c>
      <c r="AA3296">
        <v>70.98</v>
      </c>
      <c r="AB3296">
        <v>-0.98</v>
      </c>
      <c r="AC3296">
        <v>74.67</v>
      </c>
      <c r="AD3296" t="s">
        <v>41</v>
      </c>
      <c r="AF3296">
        <v>200</v>
      </c>
      <c r="AG3296">
        <v>200</v>
      </c>
      <c r="AH3296">
        <v>3.3</v>
      </c>
      <c r="AI3296">
        <v>3.3</v>
      </c>
      <c r="AJ3296">
        <v>0</v>
      </c>
      <c r="AK3296" t="s">
        <v>41</v>
      </c>
      <c r="AL3296" t="s">
        <v>41</v>
      </c>
      <c r="AM3296" t="s">
        <v>41</v>
      </c>
    </row>
    <row r="3297" spans="1:39" x14ac:dyDescent="0.3">
      <c r="A3297" t="s">
        <v>55</v>
      </c>
      <c r="B3297" t="s">
        <v>56</v>
      </c>
      <c r="C3297" t="s">
        <v>38</v>
      </c>
      <c r="D3297" t="s">
        <v>59</v>
      </c>
      <c r="E3297">
        <v>70</v>
      </c>
      <c r="F3297" t="s">
        <v>49</v>
      </c>
      <c r="G3297" t="s">
        <v>40</v>
      </c>
      <c r="H3297" t="s">
        <v>41</v>
      </c>
      <c r="J3297">
        <v>76.930000000000007</v>
      </c>
      <c r="K3297" t="s">
        <v>41</v>
      </c>
      <c r="L3297">
        <v>35587.49</v>
      </c>
      <c r="M3297" t="s">
        <v>41</v>
      </c>
      <c r="N3297" t="s">
        <v>41</v>
      </c>
      <c r="O3297">
        <v>1320</v>
      </c>
      <c r="P3297">
        <v>1334.88</v>
      </c>
      <c r="Q3297">
        <v>1340</v>
      </c>
      <c r="R3297">
        <v>3.88</v>
      </c>
      <c r="S3297">
        <v>0.25</v>
      </c>
      <c r="T3297">
        <v>55</v>
      </c>
      <c r="U3297">
        <v>1001</v>
      </c>
      <c r="V3297" t="s">
        <v>41</v>
      </c>
      <c r="W3297">
        <v>0.35</v>
      </c>
      <c r="X3297" t="s">
        <v>41</v>
      </c>
      <c r="Z3297">
        <v>70</v>
      </c>
      <c r="AA3297">
        <v>70.98</v>
      </c>
      <c r="AB3297">
        <v>-0.98</v>
      </c>
      <c r="AC3297">
        <v>74.540000000000006</v>
      </c>
      <c r="AD3297" t="s">
        <v>41</v>
      </c>
      <c r="AF3297">
        <v>200</v>
      </c>
      <c r="AG3297">
        <v>200</v>
      </c>
      <c r="AH3297">
        <v>3.3</v>
      </c>
      <c r="AI3297">
        <v>3.3</v>
      </c>
      <c r="AJ3297">
        <v>0</v>
      </c>
      <c r="AK3297" t="s">
        <v>41</v>
      </c>
      <c r="AL3297" t="s">
        <v>41</v>
      </c>
      <c r="AM3297" t="s">
        <v>41</v>
      </c>
    </row>
    <row r="3298" spans="1:39" x14ac:dyDescent="0.3">
      <c r="A3298" t="s">
        <v>55</v>
      </c>
      <c r="B3298" t="s">
        <v>56</v>
      </c>
      <c r="C3298" t="s">
        <v>38</v>
      </c>
      <c r="D3298" t="s">
        <v>59</v>
      </c>
      <c r="E3298">
        <v>70</v>
      </c>
      <c r="F3298" t="s">
        <v>39</v>
      </c>
      <c r="G3298" t="s">
        <v>40</v>
      </c>
      <c r="H3298" t="s">
        <v>41</v>
      </c>
      <c r="J3298">
        <v>75.27</v>
      </c>
      <c r="K3298" t="s">
        <v>41</v>
      </c>
      <c r="L3298">
        <v>35668.199999999997</v>
      </c>
      <c r="M3298" t="s">
        <v>41</v>
      </c>
      <c r="N3298" t="s">
        <v>41</v>
      </c>
      <c r="O3298">
        <v>1260</v>
      </c>
      <c r="P3298">
        <v>1275.0999999999999</v>
      </c>
      <c r="Q3298">
        <v>1280</v>
      </c>
      <c r="R3298">
        <v>4.0999999999999996</v>
      </c>
      <c r="S3298">
        <v>0.28000000000000003</v>
      </c>
      <c r="T3298">
        <v>58.68</v>
      </c>
      <c r="U3298">
        <v>1001</v>
      </c>
      <c r="V3298" t="s">
        <v>41</v>
      </c>
      <c r="W3298">
        <v>-0.28999999999999998</v>
      </c>
      <c r="X3298" t="s">
        <v>41</v>
      </c>
      <c r="Z3298">
        <v>70</v>
      </c>
      <c r="AA3298">
        <v>71.05</v>
      </c>
      <c r="AB3298">
        <v>-1.05</v>
      </c>
      <c r="AC3298">
        <v>74.930000000000007</v>
      </c>
      <c r="AD3298" t="s">
        <v>41</v>
      </c>
      <c r="AF3298">
        <v>210</v>
      </c>
      <c r="AG3298">
        <v>210</v>
      </c>
      <c r="AH3298">
        <v>3.3</v>
      </c>
      <c r="AI3298">
        <v>3.29</v>
      </c>
      <c r="AJ3298">
        <v>0.01</v>
      </c>
      <c r="AK3298" t="s">
        <v>41</v>
      </c>
      <c r="AL3298" t="s">
        <v>41</v>
      </c>
      <c r="AM3298" t="s">
        <v>41</v>
      </c>
    </row>
    <row r="3299" spans="1:39" x14ac:dyDescent="0.3">
      <c r="A3299" t="s">
        <v>55</v>
      </c>
      <c r="B3299" t="s">
        <v>56</v>
      </c>
      <c r="C3299" t="s">
        <v>38</v>
      </c>
      <c r="D3299" t="s">
        <v>59</v>
      </c>
      <c r="E3299">
        <v>70</v>
      </c>
      <c r="F3299" t="s">
        <v>43</v>
      </c>
      <c r="G3299" t="s">
        <v>40</v>
      </c>
      <c r="H3299" t="s">
        <v>41</v>
      </c>
      <c r="J3299">
        <v>75.27</v>
      </c>
      <c r="K3299" t="s">
        <v>41</v>
      </c>
      <c r="L3299">
        <v>35668.199999999997</v>
      </c>
      <c r="M3299" t="s">
        <v>41</v>
      </c>
      <c r="N3299" t="s">
        <v>41</v>
      </c>
      <c r="O3299">
        <v>1280</v>
      </c>
      <c r="P3299">
        <v>1294.8599999999999</v>
      </c>
      <c r="Q3299">
        <v>1300</v>
      </c>
      <c r="R3299">
        <v>3.86</v>
      </c>
      <c r="S3299">
        <v>0.24</v>
      </c>
      <c r="T3299">
        <v>59.81</v>
      </c>
      <c r="U3299">
        <v>1001</v>
      </c>
      <c r="V3299" t="s">
        <v>41</v>
      </c>
      <c r="W3299">
        <v>2.44</v>
      </c>
      <c r="X3299" t="s">
        <v>41</v>
      </c>
      <c r="Z3299">
        <v>70</v>
      </c>
      <c r="AA3299">
        <v>71.05</v>
      </c>
      <c r="AB3299">
        <v>-1.05</v>
      </c>
      <c r="AC3299">
        <v>74.41</v>
      </c>
      <c r="AD3299" t="s">
        <v>41</v>
      </c>
      <c r="AF3299">
        <v>210</v>
      </c>
      <c r="AG3299">
        <v>210</v>
      </c>
      <c r="AH3299">
        <v>3.3</v>
      </c>
      <c r="AI3299">
        <v>3.29</v>
      </c>
      <c r="AJ3299">
        <v>0.01</v>
      </c>
      <c r="AK3299" t="s">
        <v>41</v>
      </c>
      <c r="AL3299" t="s">
        <v>41</v>
      </c>
      <c r="AM3299" t="s">
        <v>41</v>
      </c>
    </row>
    <row r="3300" spans="1:39" x14ac:dyDescent="0.3">
      <c r="A3300" t="s">
        <v>55</v>
      </c>
      <c r="B3300" t="s">
        <v>56</v>
      </c>
      <c r="C3300" t="s">
        <v>38</v>
      </c>
      <c r="D3300" t="s">
        <v>59</v>
      </c>
      <c r="E3300">
        <v>70</v>
      </c>
      <c r="F3300" t="s">
        <v>44</v>
      </c>
      <c r="G3300" t="s">
        <v>40</v>
      </c>
      <c r="H3300" t="s">
        <v>41</v>
      </c>
      <c r="J3300">
        <v>75.27</v>
      </c>
      <c r="K3300" t="s">
        <v>41</v>
      </c>
      <c r="L3300">
        <v>35668.199999999997</v>
      </c>
      <c r="M3300" t="s">
        <v>41</v>
      </c>
      <c r="N3300" t="s">
        <v>41</v>
      </c>
      <c r="O3300">
        <v>1300</v>
      </c>
      <c r="P3300">
        <v>1315.22</v>
      </c>
      <c r="Q3300">
        <v>1320</v>
      </c>
      <c r="R3300">
        <v>4.22</v>
      </c>
      <c r="S3300">
        <v>0.26</v>
      </c>
      <c r="T3300">
        <v>53.7</v>
      </c>
      <c r="U3300">
        <v>1001</v>
      </c>
      <c r="V3300" t="s">
        <v>41</v>
      </c>
      <c r="W3300">
        <v>1.84</v>
      </c>
      <c r="X3300" t="s">
        <v>41</v>
      </c>
      <c r="Z3300">
        <v>70</v>
      </c>
      <c r="AA3300">
        <v>71.05</v>
      </c>
      <c r="AB3300">
        <v>-1.05</v>
      </c>
      <c r="AC3300">
        <v>74.73</v>
      </c>
      <c r="AD3300" t="s">
        <v>41</v>
      </c>
      <c r="AF3300">
        <v>210</v>
      </c>
      <c r="AG3300">
        <v>210</v>
      </c>
      <c r="AH3300">
        <v>3.3</v>
      </c>
      <c r="AI3300">
        <v>3.29</v>
      </c>
      <c r="AJ3300">
        <v>0.01</v>
      </c>
      <c r="AK3300" t="s">
        <v>41</v>
      </c>
      <c r="AL3300" t="s">
        <v>41</v>
      </c>
      <c r="AM3300" t="s">
        <v>41</v>
      </c>
    </row>
    <row r="3301" spans="1:39" x14ac:dyDescent="0.3">
      <c r="A3301" t="s">
        <v>55</v>
      </c>
      <c r="B3301" t="s">
        <v>56</v>
      </c>
      <c r="C3301" t="s">
        <v>38</v>
      </c>
      <c r="D3301" t="s">
        <v>59</v>
      </c>
      <c r="E3301">
        <v>70</v>
      </c>
      <c r="F3301" t="s">
        <v>45</v>
      </c>
      <c r="G3301" t="s">
        <v>40</v>
      </c>
      <c r="H3301" t="s">
        <v>41</v>
      </c>
      <c r="J3301">
        <v>75.27</v>
      </c>
      <c r="K3301" t="s">
        <v>41</v>
      </c>
      <c r="L3301">
        <v>35668.199999999997</v>
      </c>
      <c r="M3301" t="s">
        <v>41</v>
      </c>
      <c r="N3301" t="s">
        <v>41</v>
      </c>
      <c r="O3301">
        <v>1320</v>
      </c>
      <c r="P3301">
        <v>1334.9</v>
      </c>
      <c r="Q3301">
        <v>1340</v>
      </c>
      <c r="R3301">
        <v>3.9</v>
      </c>
      <c r="S3301">
        <v>0.26</v>
      </c>
      <c r="T3301">
        <v>55.25</v>
      </c>
      <c r="U3301">
        <v>1001</v>
      </c>
      <c r="V3301" t="s">
        <v>41</v>
      </c>
      <c r="W3301">
        <v>0.68</v>
      </c>
      <c r="X3301" t="s">
        <v>41</v>
      </c>
      <c r="Z3301">
        <v>70</v>
      </c>
      <c r="AA3301">
        <v>71.05</v>
      </c>
      <c r="AB3301">
        <v>-1.05</v>
      </c>
      <c r="AC3301">
        <v>74.61</v>
      </c>
      <c r="AD3301" t="s">
        <v>41</v>
      </c>
      <c r="AF3301">
        <v>210</v>
      </c>
      <c r="AG3301">
        <v>210</v>
      </c>
      <c r="AH3301">
        <v>3.3</v>
      </c>
      <c r="AI3301">
        <v>3.29</v>
      </c>
      <c r="AJ3301">
        <v>0.01</v>
      </c>
      <c r="AK3301" t="s">
        <v>41</v>
      </c>
      <c r="AL3301" t="s">
        <v>41</v>
      </c>
      <c r="AM3301" t="s">
        <v>41</v>
      </c>
    </row>
    <row r="3302" spans="1:39" x14ac:dyDescent="0.3">
      <c r="A3302" t="s">
        <v>55</v>
      </c>
      <c r="B3302" t="s">
        <v>56</v>
      </c>
      <c r="C3302" t="s">
        <v>38</v>
      </c>
      <c r="D3302" t="s">
        <v>59</v>
      </c>
      <c r="E3302">
        <v>70</v>
      </c>
      <c r="F3302" t="s">
        <v>46</v>
      </c>
      <c r="G3302" t="s">
        <v>40</v>
      </c>
      <c r="H3302" t="s">
        <v>41</v>
      </c>
      <c r="J3302">
        <v>75.27</v>
      </c>
      <c r="K3302" t="s">
        <v>41</v>
      </c>
      <c r="L3302">
        <v>35668.199999999997</v>
      </c>
      <c r="M3302" t="s">
        <v>41</v>
      </c>
      <c r="N3302" t="s">
        <v>41</v>
      </c>
      <c r="O3302">
        <v>1260</v>
      </c>
      <c r="P3302">
        <v>1275.0999999999999</v>
      </c>
      <c r="Q3302">
        <v>1280</v>
      </c>
      <c r="R3302">
        <v>4.0999999999999996</v>
      </c>
      <c r="S3302">
        <v>0.28000000000000003</v>
      </c>
      <c r="T3302">
        <v>58.68</v>
      </c>
      <c r="U3302">
        <v>1001</v>
      </c>
      <c r="V3302" t="s">
        <v>41</v>
      </c>
      <c r="W3302">
        <v>-2.23</v>
      </c>
      <c r="X3302" t="s">
        <v>41</v>
      </c>
      <c r="Z3302">
        <v>70</v>
      </c>
      <c r="AA3302">
        <v>71.05</v>
      </c>
      <c r="AB3302">
        <v>-1.05</v>
      </c>
      <c r="AC3302">
        <v>74.930000000000007</v>
      </c>
      <c r="AD3302" t="s">
        <v>41</v>
      </c>
      <c r="AF3302">
        <v>210</v>
      </c>
      <c r="AG3302">
        <v>210</v>
      </c>
      <c r="AH3302">
        <v>3.3</v>
      </c>
      <c r="AI3302">
        <v>3.29</v>
      </c>
      <c r="AJ3302">
        <v>0.01</v>
      </c>
      <c r="AK3302" t="s">
        <v>41</v>
      </c>
      <c r="AL3302" t="s">
        <v>41</v>
      </c>
      <c r="AM3302" t="s">
        <v>41</v>
      </c>
    </row>
    <row r="3303" spans="1:39" x14ac:dyDescent="0.3">
      <c r="A3303" t="s">
        <v>55</v>
      </c>
      <c r="B3303" t="s">
        <v>56</v>
      </c>
      <c r="C3303" t="s">
        <v>38</v>
      </c>
      <c r="D3303" t="s">
        <v>59</v>
      </c>
      <c r="E3303">
        <v>70</v>
      </c>
      <c r="F3303" t="s">
        <v>47</v>
      </c>
      <c r="G3303" t="s">
        <v>40</v>
      </c>
      <c r="H3303" t="s">
        <v>41</v>
      </c>
      <c r="J3303">
        <v>75.27</v>
      </c>
      <c r="K3303" t="s">
        <v>41</v>
      </c>
      <c r="L3303">
        <v>35668.199999999997</v>
      </c>
      <c r="M3303" t="s">
        <v>41</v>
      </c>
      <c r="N3303" t="s">
        <v>41</v>
      </c>
      <c r="O3303">
        <v>1280</v>
      </c>
      <c r="P3303">
        <v>1294.8599999999999</v>
      </c>
      <c r="Q3303">
        <v>1300</v>
      </c>
      <c r="R3303">
        <v>3.86</v>
      </c>
      <c r="S3303">
        <v>0.24</v>
      </c>
      <c r="T3303">
        <v>59.81</v>
      </c>
      <c r="U3303">
        <v>1001</v>
      </c>
      <c r="V3303" t="s">
        <v>41</v>
      </c>
      <c r="W3303">
        <v>3.41</v>
      </c>
      <c r="X3303" t="s">
        <v>41</v>
      </c>
      <c r="Z3303">
        <v>70</v>
      </c>
      <c r="AA3303">
        <v>71.05</v>
      </c>
      <c r="AB3303">
        <v>-1.05</v>
      </c>
      <c r="AC3303">
        <v>74.41</v>
      </c>
      <c r="AD3303" t="s">
        <v>41</v>
      </c>
      <c r="AF3303">
        <v>210</v>
      </c>
      <c r="AG3303">
        <v>210</v>
      </c>
      <c r="AH3303">
        <v>3.3</v>
      </c>
      <c r="AI3303">
        <v>3.29</v>
      </c>
      <c r="AJ3303">
        <v>0.01</v>
      </c>
      <c r="AK3303" t="s">
        <v>41</v>
      </c>
      <c r="AL3303" t="s">
        <v>41</v>
      </c>
      <c r="AM3303" t="s">
        <v>41</v>
      </c>
    </row>
    <row r="3304" spans="1:39" x14ac:dyDescent="0.3">
      <c r="A3304" t="s">
        <v>55</v>
      </c>
      <c r="B3304" t="s">
        <v>56</v>
      </c>
      <c r="C3304" t="s">
        <v>38</v>
      </c>
      <c r="D3304" t="s">
        <v>59</v>
      </c>
      <c r="E3304">
        <v>70</v>
      </c>
      <c r="F3304" t="s">
        <v>48</v>
      </c>
      <c r="G3304" t="s">
        <v>40</v>
      </c>
      <c r="H3304" t="s">
        <v>41</v>
      </c>
      <c r="J3304">
        <v>75.27</v>
      </c>
      <c r="K3304" t="s">
        <v>41</v>
      </c>
      <c r="L3304">
        <v>35668.199999999997</v>
      </c>
      <c r="M3304" t="s">
        <v>41</v>
      </c>
      <c r="N3304" t="s">
        <v>41</v>
      </c>
      <c r="O3304">
        <v>1300</v>
      </c>
      <c r="P3304">
        <v>1315.22</v>
      </c>
      <c r="Q3304">
        <v>1320</v>
      </c>
      <c r="R3304">
        <v>4.22</v>
      </c>
      <c r="S3304">
        <v>0.26</v>
      </c>
      <c r="T3304">
        <v>53.7</v>
      </c>
      <c r="U3304">
        <v>1001</v>
      </c>
      <c r="V3304" t="s">
        <v>41</v>
      </c>
      <c r="W3304">
        <v>1.84</v>
      </c>
      <c r="X3304" t="s">
        <v>41</v>
      </c>
      <c r="Z3304">
        <v>70</v>
      </c>
      <c r="AA3304">
        <v>71.05</v>
      </c>
      <c r="AB3304">
        <v>-1.05</v>
      </c>
      <c r="AC3304">
        <v>74.73</v>
      </c>
      <c r="AD3304" t="s">
        <v>41</v>
      </c>
      <c r="AF3304">
        <v>210</v>
      </c>
      <c r="AG3304">
        <v>210</v>
      </c>
      <c r="AH3304">
        <v>3.3</v>
      </c>
      <c r="AI3304">
        <v>3.29</v>
      </c>
      <c r="AJ3304">
        <v>0.01</v>
      </c>
      <c r="AK3304" t="s">
        <v>41</v>
      </c>
      <c r="AL3304" t="s">
        <v>41</v>
      </c>
      <c r="AM3304" t="s">
        <v>41</v>
      </c>
    </row>
    <row r="3305" spans="1:39" x14ac:dyDescent="0.3">
      <c r="A3305" t="s">
        <v>55</v>
      </c>
      <c r="B3305" t="s">
        <v>56</v>
      </c>
      <c r="C3305" t="s">
        <v>38</v>
      </c>
      <c r="D3305" t="s">
        <v>59</v>
      </c>
      <c r="E3305">
        <v>70</v>
      </c>
      <c r="F3305" t="s">
        <v>49</v>
      </c>
      <c r="G3305" t="s">
        <v>40</v>
      </c>
      <c r="H3305" t="s">
        <v>41</v>
      </c>
      <c r="J3305">
        <v>75.27</v>
      </c>
      <c r="K3305" t="s">
        <v>41</v>
      </c>
      <c r="L3305">
        <v>35668.199999999997</v>
      </c>
      <c r="M3305" t="s">
        <v>41</v>
      </c>
      <c r="N3305" t="s">
        <v>41</v>
      </c>
      <c r="O3305">
        <v>1320</v>
      </c>
      <c r="P3305">
        <v>1334.9</v>
      </c>
      <c r="Q3305">
        <v>1340</v>
      </c>
      <c r="R3305">
        <v>3.9</v>
      </c>
      <c r="S3305">
        <v>0.26</v>
      </c>
      <c r="T3305">
        <v>55.25</v>
      </c>
      <c r="U3305">
        <v>1001</v>
      </c>
      <c r="V3305" t="s">
        <v>41</v>
      </c>
      <c r="W3305">
        <v>0.52</v>
      </c>
      <c r="X3305" t="s">
        <v>41</v>
      </c>
      <c r="Z3305">
        <v>70</v>
      </c>
      <c r="AA3305">
        <v>71.05</v>
      </c>
      <c r="AB3305">
        <v>-1.05</v>
      </c>
      <c r="AC3305">
        <v>74.61</v>
      </c>
      <c r="AD3305" t="s">
        <v>41</v>
      </c>
      <c r="AF3305">
        <v>210</v>
      </c>
      <c r="AG3305">
        <v>210</v>
      </c>
      <c r="AH3305">
        <v>3.3</v>
      </c>
      <c r="AI3305">
        <v>3.29</v>
      </c>
      <c r="AJ3305">
        <v>0.01</v>
      </c>
      <c r="AK3305" t="s">
        <v>41</v>
      </c>
      <c r="AL3305" t="s">
        <v>41</v>
      </c>
      <c r="AM3305" t="s">
        <v>41</v>
      </c>
    </row>
    <row r="3306" spans="1:39" x14ac:dyDescent="0.3">
      <c r="A3306" t="s">
        <v>55</v>
      </c>
      <c r="B3306" t="s">
        <v>56</v>
      </c>
      <c r="C3306" t="s">
        <v>38</v>
      </c>
      <c r="D3306" t="s">
        <v>59</v>
      </c>
      <c r="E3306">
        <v>70</v>
      </c>
      <c r="F3306" t="s">
        <v>39</v>
      </c>
      <c r="G3306" t="s">
        <v>40</v>
      </c>
      <c r="H3306" t="s">
        <v>41</v>
      </c>
      <c r="J3306">
        <v>75.44</v>
      </c>
      <c r="K3306" t="s">
        <v>41</v>
      </c>
      <c r="L3306">
        <v>35749.07</v>
      </c>
      <c r="M3306" t="s">
        <v>41</v>
      </c>
      <c r="N3306" t="s">
        <v>41</v>
      </c>
      <c r="O3306">
        <v>1260</v>
      </c>
      <c r="P3306">
        <v>1275.1199999999999</v>
      </c>
      <c r="Q3306">
        <v>1280</v>
      </c>
      <c r="R3306">
        <v>4.12</v>
      </c>
      <c r="S3306">
        <v>0.28000000000000003</v>
      </c>
      <c r="T3306">
        <v>59.06</v>
      </c>
      <c r="U3306">
        <v>1001</v>
      </c>
      <c r="V3306" t="s">
        <v>41</v>
      </c>
      <c r="W3306">
        <v>-7.0000000000000007E-2</v>
      </c>
      <c r="X3306" t="s">
        <v>41</v>
      </c>
      <c r="Z3306">
        <v>70</v>
      </c>
      <c r="AA3306">
        <v>70.98</v>
      </c>
      <c r="AB3306">
        <v>-0.98</v>
      </c>
      <c r="AC3306">
        <v>75</v>
      </c>
      <c r="AD3306" t="s">
        <v>41</v>
      </c>
      <c r="AF3306">
        <v>220</v>
      </c>
      <c r="AG3306">
        <v>220</v>
      </c>
      <c r="AH3306">
        <v>3.3</v>
      </c>
      <c r="AI3306">
        <v>3.29</v>
      </c>
      <c r="AJ3306">
        <v>0.01</v>
      </c>
      <c r="AK3306" t="s">
        <v>41</v>
      </c>
      <c r="AL3306" t="s">
        <v>41</v>
      </c>
      <c r="AM3306" t="s">
        <v>41</v>
      </c>
    </row>
    <row r="3307" spans="1:39" x14ac:dyDescent="0.3">
      <c r="A3307" t="s">
        <v>55</v>
      </c>
      <c r="B3307" t="s">
        <v>56</v>
      </c>
      <c r="C3307" t="s">
        <v>38</v>
      </c>
      <c r="D3307" t="s">
        <v>59</v>
      </c>
      <c r="E3307">
        <v>70</v>
      </c>
      <c r="F3307" t="s">
        <v>43</v>
      </c>
      <c r="G3307" t="s">
        <v>40</v>
      </c>
      <c r="H3307" t="s">
        <v>41</v>
      </c>
      <c r="J3307">
        <v>75.44</v>
      </c>
      <c r="K3307" t="s">
        <v>41</v>
      </c>
      <c r="L3307">
        <v>35749.07</v>
      </c>
      <c r="M3307" t="s">
        <v>41</v>
      </c>
      <c r="N3307" t="s">
        <v>41</v>
      </c>
      <c r="O3307">
        <v>1280</v>
      </c>
      <c r="P3307">
        <v>1294.9000000000001</v>
      </c>
      <c r="Q3307">
        <v>1300</v>
      </c>
      <c r="R3307">
        <v>3.9</v>
      </c>
      <c r="S3307">
        <v>0.24</v>
      </c>
      <c r="T3307">
        <v>59.97</v>
      </c>
      <c r="U3307">
        <v>1001</v>
      </c>
      <c r="V3307" t="s">
        <v>41</v>
      </c>
      <c r="W3307">
        <v>2.65</v>
      </c>
      <c r="X3307" t="s">
        <v>41</v>
      </c>
      <c r="Z3307">
        <v>70</v>
      </c>
      <c r="AA3307">
        <v>70.98</v>
      </c>
      <c r="AB3307">
        <v>-0.98</v>
      </c>
      <c r="AC3307">
        <v>74.47</v>
      </c>
      <c r="AD3307" t="s">
        <v>41</v>
      </c>
      <c r="AF3307">
        <v>220</v>
      </c>
      <c r="AG3307">
        <v>220</v>
      </c>
      <c r="AH3307">
        <v>3.3</v>
      </c>
      <c r="AI3307">
        <v>3.29</v>
      </c>
      <c r="AJ3307">
        <v>0.01</v>
      </c>
      <c r="AK3307" t="s">
        <v>41</v>
      </c>
      <c r="AL3307" t="s">
        <v>41</v>
      </c>
      <c r="AM3307" t="s">
        <v>41</v>
      </c>
    </row>
    <row r="3308" spans="1:39" x14ac:dyDescent="0.3">
      <c r="A3308" t="s">
        <v>55</v>
      </c>
      <c r="B3308" t="s">
        <v>56</v>
      </c>
      <c r="C3308" t="s">
        <v>38</v>
      </c>
      <c r="D3308" t="s">
        <v>59</v>
      </c>
      <c r="E3308">
        <v>70</v>
      </c>
      <c r="F3308" t="s">
        <v>44</v>
      </c>
      <c r="G3308" t="s">
        <v>40</v>
      </c>
      <c r="H3308" t="s">
        <v>41</v>
      </c>
      <c r="J3308">
        <v>75.44</v>
      </c>
      <c r="K3308" t="s">
        <v>41</v>
      </c>
      <c r="L3308">
        <v>35749.07</v>
      </c>
      <c r="M3308" t="s">
        <v>41</v>
      </c>
      <c r="N3308" t="s">
        <v>41</v>
      </c>
      <c r="O3308">
        <v>1300</v>
      </c>
      <c r="P3308">
        <v>1315.26</v>
      </c>
      <c r="Q3308">
        <v>1320</v>
      </c>
      <c r="R3308">
        <v>4.26</v>
      </c>
      <c r="S3308">
        <v>0.26</v>
      </c>
      <c r="T3308">
        <v>53.92</v>
      </c>
      <c r="U3308">
        <v>1001</v>
      </c>
      <c r="V3308" t="s">
        <v>41</v>
      </c>
      <c r="W3308">
        <v>2.08</v>
      </c>
      <c r="X3308" t="s">
        <v>41</v>
      </c>
      <c r="Z3308">
        <v>70</v>
      </c>
      <c r="AA3308">
        <v>70.98</v>
      </c>
      <c r="AB3308">
        <v>-0.98</v>
      </c>
      <c r="AC3308">
        <v>74.87</v>
      </c>
      <c r="AD3308" t="s">
        <v>41</v>
      </c>
      <c r="AF3308">
        <v>220</v>
      </c>
      <c r="AG3308">
        <v>220</v>
      </c>
      <c r="AH3308">
        <v>3.3</v>
      </c>
      <c r="AI3308">
        <v>3.29</v>
      </c>
      <c r="AJ3308">
        <v>0.01</v>
      </c>
      <c r="AK3308" t="s">
        <v>41</v>
      </c>
      <c r="AL3308" t="s">
        <v>41</v>
      </c>
      <c r="AM3308" t="s">
        <v>41</v>
      </c>
    </row>
    <row r="3309" spans="1:39" x14ac:dyDescent="0.3">
      <c r="A3309" t="s">
        <v>55</v>
      </c>
      <c r="B3309" t="s">
        <v>56</v>
      </c>
      <c r="C3309" t="s">
        <v>38</v>
      </c>
      <c r="D3309" t="s">
        <v>59</v>
      </c>
      <c r="E3309">
        <v>70</v>
      </c>
      <c r="F3309" t="s">
        <v>45</v>
      </c>
      <c r="G3309" t="s">
        <v>40</v>
      </c>
      <c r="H3309" t="s">
        <v>41</v>
      </c>
      <c r="J3309">
        <v>75.44</v>
      </c>
      <c r="K3309" t="s">
        <v>41</v>
      </c>
      <c r="L3309">
        <v>35749.07</v>
      </c>
      <c r="M3309" t="s">
        <v>41</v>
      </c>
      <c r="N3309" t="s">
        <v>41</v>
      </c>
      <c r="O3309">
        <v>1320</v>
      </c>
      <c r="P3309">
        <v>1334.94</v>
      </c>
      <c r="Q3309">
        <v>1340</v>
      </c>
      <c r="R3309">
        <v>3.94</v>
      </c>
      <c r="S3309">
        <v>0.26</v>
      </c>
      <c r="T3309">
        <v>55.32</v>
      </c>
      <c r="U3309">
        <v>1001</v>
      </c>
      <c r="V3309" t="s">
        <v>41</v>
      </c>
      <c r="W3309">
        <v>0.84</v>
      </c>
      <c r="X3309" t="s">
        <v>41</v>
      </c>
      <c r="Z3309">
        <v>70</v>
      </c>
      <c r="AA3309">
        <v>70.98</v>
      </c>
      <c r="AB3309">
        <v>-0.98</v>
      </c>
      <c r="AC3309">
        <v>74.73</v>
      </c>
      <c r="AD3309" t="s">
        <v>41</v>
      </c>
      <c r="AF3309">
        <v>220</v>
      </c>
      <c r="AG3309">
        <v>220</v>
      </c>
      <c r="AH3309">
        <v>3.3</v>
      </c>
      <c r="AI3309">
        <v>3.29</v>
      </c>
      <c r="AJ3309">
        <v>0.01</v>
      </c>
      <c r="AK3309" t="s">
        <v>41</v>
      </c>
      <c r="AL3309" t="s">
        <v>41</v>
      </c>
      <c r="AM3309" t="s">
        <v>41</v>
      </c>
    </row>
    <row r="3310" spans="1:39" x14ac:dyDescent="0.3">
      <c r="A3310" t="s">
        <v>55</v>
      </c>
      <c r="B3310" t="s">
        <v>56</v>
      </c>
      <c r="C3310" t="s">
        <v>38</v>
      </c>
      <c r="D3310" t="s">
        <v>59</v>
      </c>
      <c r="E3310">
        <v>70</v>
      </c>
      <c r="F3310" t="s">
        <v>46</v>
      </c>
      <c r="G3310" t="s">
        <v>40</v>
      </c>
      <c r="H3310" t="s">
        <v>41</v>
      </c>
      <c r="J3310">
        <v>75.44</v>
      </c>
      <c r="K3310" t="s">
        <v>41</v>
      </c>
      <c r="L3310">
        <v>35749.07</v>
      </c>
      <c r="M3310" t="s">
        <v>41</v>
      </c>
      <c r="N3310" t="s">
        <v>41</v>
      </c>
      <c r="O3310">
        <v>1260</v>
      </c>
      <c r="P3310">
        <v>1275.1199999999999</v>
      </c>
      <c r="Q3310">
        <v>1280</v>
      </c>
      <c r="R3310">
        <v>4.12</v>
      </c>
      <c r="S3310">
        <v>0.28000000000000003</v>
      </c>
      <c r="T3310">
        <v>59.06</v>
      </c>
      <c r="U3310">
        <v>1001</v>
      </c>
      <c r="V3310" t="s">
        <v>41</v>
      </c>
      <c r="W3310">
        <v>-1.92</v>
      </c>
      <c r="X3310" t="s">
        <v>41</v>
      </c>
      <c r="Z3310">
        <v>70</v>
      </c>
      <c r="AA3310">
        <v>70.98</v>
      </c>
      <c r="AB3310">
        <v>-0.98</v>
      </c>
      <c r="AC3310">
        <v>75</v>
      </c>
      <c r="AD3310" t="s">
        <v>41</v>
      </c>
      <c r="AF3310">
        <v>220</v>
      </c>
      <c r="AG3310">
        <v>220</v>
      </c>
      <c r="AH3310">
        <v>3.3</v>
      </c>
      <c r="AI3310">
        <v>3.29</v>
      </c>
      <c r="AJ3310">
        <v>0.01</v>
      </c>
      <c r="AK3310" t="s">
        <v>41</v>
      </c>
      <c r="AL3310" t="s">
        <v>41</v>
      </c>
      <c r="AM3310" t="s">
        <v>41</v>
      </c>
    </row>
    <row r="3311" spans="1:39" x14ac:dyDescent="0.3">
      <c r="A3311" t="s">
        <v>55</v>
      </c>
      <c r="B3311" t="s">
        <v>56</v>
      </c>
      <c r="C3311" t="s">
        <v>38</v>
      </c>
      <c r="D3311" t="s">
        <v>59</v>
      </c>
      <c r="E3311">
        <v>70</v>
      </c>
      <c r="F3311" t="s">
        <v>47</v>
      </c>
      <c r="G3311" t="s">
        <v>40</v>
      </c>
      <c r="H3311" t="s">
        <v>41</v>
      </c>
      <c r="J3311">
        <v>75.44</v>
      </c>
      <c r="K3311" t="s">
        <v>41</v>
      </c>
      <c r="L3311">
        <v>35749.07</v>
      </c>
      <c r="M3311" t="s">
        <v>41</v>
      </c>
      <c r="N3311" t="s">
        <v>41</v>
      </c>
      <c r="O3311">
        <v>1280</v>
      </c>
      <c r="P3311">
        <v>1294.9000000000001</v>
      </c>
      <c r="Q3311">
        <v>1300</v>
      </c>
      <c r="R3311">
        <v>3.9</v>
      </c>
      <c r="S3311">
        <v>0.24</v>
      </c>
      <c r="T3311">
        <v>59.97</v>
      </c>
      <c r="U3311">
        <v>1001</v>
      </c>
      <c r="V3311" t="s">
        <v>41</v>
      </c>
      <c r="W3311">
        <v>3.58</v>
      </c>
      <c r="X3311" t="s">
        <v>41</v>
      </c>
      <c r="Z3311">
        <v>70</v>
      </c>
      <c r="AA3311">
        <v>70.98</v>
      </c>
      <c r="AB3311">
        <v>-0.98</v>
      </c>
      <c r="AC3311">
        <v>74.47</v>
      </c>
      <c r="AD3311" t="s">
        <v>41</v>
      </c>
      <c r="AF3311">
        <v>220</v>
      </c>
      <c r="AG3311">
        <v>220</v>
      </c>
      <c r="AH3311">
        <v>3.3</v>
      </c>
      <c r="AI3311">
        <v>3.29</v>
      </c>
      <c r="AJ3311">
        <v>0.01</v>
      </c>
      <c r="AK3311" t="s">
        <v>41</v>
      </c>
      <c r="AL3311" t="s">
        <v>41</v>
      </c>
      <c r="AM3311" t="s">
        <v>41</v>
      </c>
    </row>
    <row r="3312" spans="1:39" x14ac:dyDescent="0.3">
      <c r="A3312" t="s">
        <v>55</v>
      </c>
      <c r="B3312" t="s">
        <v>56</v>
      </c>
      <c r="C3312" t="s">
        <v>38</v>
      </c>
      <c r="D3312" t="s">
        <v>59</v>
      </c>
      <c r="E3312">
        <v>70</v>
      </c>
      <c r="F3312" t="s">
        <v>48</v>
      </c>
      <c r="G3312" t="s">
        <v>40</v>
      </c>
      <c r="H3312" t="s">
        <v>41</v>
      </c>
      <c r="J3312">
        <v>75.44</v>
      </c>
      <c r="K3312" t="s">
        <v>41</v>
      </c>
      <c r="L3312">
        <v>35749.07</v>
      </c>
      <c r="M3312" t="s">
        <v>41</v>
      </c>
      <c r="N3312" t="s">
        <v>41</v>
      </c>
      <c r="O3312">
        <v>1300</v>
      </c>
      <c r="P3312">
        <v>1315.26</v>
      </c>
      <c r="Q3312">
        <v>1320</v>
      </c>
      <c r="R3312">
        <v>4.26</v>
      </c>
      <c r="S3312">
        <v>0.26</v>
      </c>
      <c r="T3312">
        <v>53.92</v>
      </c>
      <c r="U3312">
        <v>1001</v>
      </c>
      <c r="V3312" t="s">
        <v>41</v>
      </c>
      <c r="W3312">
        <v>2.1</v>
      </c>
      <c r="X3312" t="s">
        <v>41</v>
      </c>
      <c r="Z3312">
        <v>70</v>
      </c>
      <c r="AA3312">
        <v>70.98</v>
      </c>
      <c r="AB3312">
        <v>-0.98</v>
      </c>
      <c r="AC3312">
        <v>74.87</v>
      </c>
      <c r="AD3312" t="s">
        <v>41</v>
      </c>
      <c r="AF3312">
        <v>220</v>
      </c>
      <c r="AG3312">
        <v>220</v>
      </c>
      <c r="AH3312">
        <v>3.3</v>
      </c>
      <c r="AI3312">
        <v>3.29</v>
      </c>
      <c r="AJ3312">
        <v>0.01</v>
      </c>
      <c r="AK3312" t="s">
        <v>41</v>
      </c>
      <c r="AL3312" t="s">
        <v>41</v>
      </c>
      <c r="AM3312" t="s">
        <v>41</v>
      </c>
    </row>
    <row r="3313" spans="1:39" x14ac:dyDescent="0.3">
      <c r="A3313" t="s">
        <v>55</v>
      </c>
      <c r="B3313" t="s">
        <v>56</v>
      </c>
      <c r="C3313" t="s">
        <v>38</v>
      </c>
      <c r="D3313" t="s">
        <v>59</v>
      </c>
      <c r="E3313">
        <v>70</v>
      </c>
      <c r="F3313" t="s">
        <v>49</v>
      </c>
      <c r="G3313" t="s">
        <v>40</v>
      </c>
      <c r="H3313" t="s">
        <v>41</v>
      </c>
      <c r="J3313">
        <v>75.44</v>
      </c>
      <c r="K3313" t="s">
        <v>41</v>
      </c>
      <c r="L3313">
        <v>35749.07</v>
      </c>
      <c r="M3313" t="s">
        <v>41</v>
      </c>
      <c r="N3313" t="s">
        <v>41</v>
      </c>
      <c r="O3313">
        <v>1320</v>
      </c>
      <c r="P3313">
        <v>1334.94</v>
      </c>
      <c r="Q3313">
        <v>1340</v>
      </c>
      <c r="R3313">
        <v>3.94</v>
      </c>
      <c r="S3313">
        <v>0.26</v>
      </c>
      <c r="T3313">
        <v>55.32</v>
      </c>
      <c r="U3313">
        <v>1001</v>
      </c>
      <c r="V3313" t="s">
        <v>41</v>
      </c>
      <c r="W3313">
        <v>0.73</v>
      </c>
      <c r="X3313" t="s">
        <v>41</v>
      </c>
      <c r="Z3313">
        <v>70</v>
      </c>
      <c r="AA3313">
        <v>70.98</v>
      </c>
      <c r="AB3313">
        <v>-0.98</v>
      </c>
      <c r="AC3313">
        <v>74.73</v>
      </c>
      <c r="AD3313" t="s">
        <v>41</v>
      </c>
      <c r="AF3313">
        <v>220</v>
      </c>
      <c r="AG3313">
        <v>220</v>
      </c>
      <c r="AH3313">
        <v>3.3</v>
      </c>
      <c r="AI3313">
        <v>3.29</v>
      </c>
      <c r="AJ3313">
        <v>0.01</v>
      </c>
      <c r="AK3313" t="s">
        <v>41</v>
      </c>
      <c r="AL3313" t="s">
        <v>41</v>
      </c>
      <c r="AM3313" t="s">
        <v>41</v>
      </c>
    </row>
    <row r="3314" spans="1:39" x14ac:dyDescent="0.3">
      <c r="A3314" t="s">
        <v>55</v>
      </c>
      <c r="B3314" t="s">
        <v>56</v>
      </c>
      <c r="C3314" t="s">
        <v>38</v>
      </c>
      <c r="D3314" t="s">
        <v>59</v>
      </c>
      <c r="E3314">
        <v>70</v>
      </c>
      <c r="F3314" t="s">
        <v>39</v>
      </c>
      <c r="G3314" t="s">
        <v>40</v>
      </c>
      <c r="H3314" t="s">
        <v>41</v>
      </c>
      <c r="J3314">
        <v>76.069999999999993</v>
      </c>
      <c r="K3314" t="s">
        <v>41</v>
      </c>
      <c r="L3314">
        <v>35830.58</v>
      </c>
      <c r="M3314" t="s">
        <v>41</v>
      </c>
      <c r="N3314" t="s">
        <v>41</v>
      </c>
      <c r="O3314">
        <v>1260</v>
      </c>
      <c r="P3314">
        <v>1275.1600000000001</v>
      </c>
      <c r="Q3314">
        <v>1280</v>
      </c>
      <c r="R3314">
        <v>4.16</v>
      </c>
      <c r="S3314">
        <v>0.28000000000000003</v>
      </c>
      <c r="T3314">
        <v>59.12</v>
      </c>
      <c r="U3314">
        <v>1001</v>
      </c>
      <c r="V3314" t="s">
        <v>41</v>
      </c>
      <c r="W3314">
        <v>0.12</v>
      </c>
      <c r="X3314" t="s">
        <v>41</v>
      </c>
      <c r="Z3314">
        <v>69.98</v>
      </c>
      <c r="AA3314">
        <v>71.05</v>
      </c>
      <c r="AB3314">
        <v>-1.07</v>
      </c>
      <c r="AC3314">
        <v>75.13</v>
      </c>
      <c r="AD3314" t="s">
        <v>41</v>
      </c>
      <c r="AF3314">
        <v>230</v>
      </c>
      <c r="AG3314">
        <v>230</v>
      </c>
      <c r="AH3314">
        <v>3.3</v>
      </c>
      <c r="AI3314">
        <v>3.29</v>
      </c>
      <c r="AJ3314">
        <v>0.01</v>
      </c>
      <c r="AK3314" t="s">
        <v>41</v>
      </c>
      <c r="AL3314" t="s">
        <v>41</v>
      </c>
      <c r="AM3314" t="s">
        <v>41</v>
      </c>
    </row>
    <row r="3315" spans="1:39" x14ac:dyDescent="0.3">
      <c r="A3315" t="s">
        <v>55</v>
      </c>
      <c r="B3315" t="s">
        <v>56</v>
      </c>
      <c r="C3315" t="s">
        <v>38</v>
      </c>
      <c r="D3315" t="s">
        <v>59</v>
      </c>
      <c r="E3315">
        <v>70</v>
      </c>
      <c r="F3315" t="s">
        <v>43</v>
      </c>
      <c r="G3315" t="s">
        <v>40</v>
      </c>
      <c r="H3315" t="s">
        <v>41</v>
      </c>
      <c r="J3315">
        <v>76.069999999999993</v>
      </c>
      <c r="K3315" t="s">
        <v>41</v>
      </c>
      <c r="L3315">
        <v>35830.58</v>
      </c>
      <c r="M3315" t="s">
        <v>41</v>
      </c>
      <c r="N3315" t="s">
        <v>41</v>
      </c>
      <c r="O3315">
        <v>1280</v>
      </c>
      <c r="P3315">
        <v>1294.92</v>
      </c>
      <c r="Q3315">
        <v>1300</v>
      </c>
      <c r="R3315">
        <v>3.92</v>
      </c>
      <c r="S3315">
        <v>0.24</v>
      </c>
      <c r="T3315">
        <v>60.28</v>
      </c>
      <c r="U3315">
        <v>1001</v>
      </c>
      <c r="V3315" t="s">
        <v>41</v>
      </c>
      <c r="W3315">
        <v>2.81</v>
      </c>
      <c r="X3315" t="s">
        <v>41</v>
      </c>
      <c r="Z3315">
        <v>69.98</v>
      </c>
      <c r="AA3315">
        <v>71.05</v>
      </c>
      <c r="AB3315">
        <v>-1.07</v>
      </c>
      <c r="AC3315">
        <v>74.540000000000006</v>
      </c>
      <c r="AD3315" t="s">
        <v>41</v>
      </c>
      <c r="AF3315">
        <v>230</v>
      </c>
      <c r="AG3315">
        <v>230</v>
      </c>
      <c r="AH3315">
        <v>3.3</v>
      </c>
      <c r="AI3315">
        <v>3.29</v>
      </c>
      <c r="AJ3315">
        <v>0.01</v>
      </c>
      <c r="AK3315" t="s">
        <v>41</v>
      </c>
      <c r="AL3315" t="s">
        <v>41</v>
      </c>
      <c r="AM3315" t="s">
        <v>41</v>
      </c>
    </row>
    <row r="3316" spans="1:39" x14ac:dyDescent="0.3">
      <c r="A3316" t="s">
        <v>55</v>
      </c>
      <c r="B3316" t="s">
        <v>56</v>
      </c>
      <c r="C3316" t="s">
        <v>38</v>
      </c>
      <c r="D3316" t="s">
        <v>59</v>
      </c>
      <c r="E3316">
        <v>70</v>
      </c>
      <c r="F3316" t="s">
        <v>44</v>
      </c>
      <c r="G3316" t="s">
        <v>40</v>
      </c>
      <c r="H3316" t="s">
        <v>41</v>
      </c>
      <c r="J3316">
        <v>76.069999999999993</v>
      </c>
      <c r="K3316" t="s">
        <v>41</v>
      </c>
      <c r="L3316">
        <v>35830.58</v>
      </c>
      <c r="M3316" t="s">
        <v>41</v>
      </c>
      <c r="N3316" t="s">
        <v>41</v>
      </c>
      <c r="O3316">
        <v>1300</v>
      </c>
      <c r="P3316">
        <v>1315.3</v>
      </c>
      <c r="Q3316">
        <v>1320</v>
      </c>
      <c r="R3316">
        <v>4.3</v>
      </c>
      <c r="S3316">
        <v>0.26</v>
      </c>
      <c r="T3316">
        <v>54.06</v>
      </c>
      <c r="U3316">
        <v>1001</v>
      </c>
      <c r="V3316" t="s">
        <v>41</v>
      </c>
      <c r="W3316">
        <v>2.2799999999999998</v>
      </c>
      <c r="X3316" t="s">
        <v>41</v>
      </c>
      <c r="Z3316">
        <v>69.98</v>
      </c>
      <c r="AA3316">
        <v>71.05</v>
      </c>
      <c r="AB3316">
        <v>-1.07</v>
      </c>
      <c r="AC3316">
        <v>75</v>
      </c>
      <c r="AD3316" t="s">
        <v>41</v>
      </c>
      <c r="AF3316">
        <v>230</v>
      </c>
      <c r="AG3316">
        <v>230</v>
      </c>
      <c r="AH3316">
        <v>3.3</v>
      </c>
      <c r="AI3316">
        <v>3.29</v>
      </c>
      <c r="AJ3316">
        <v>0.01</v>
      </c>
      <c r="AK3316" t="s">
        <v>41</v>
      </c>
      <c r="AL3316" t="s">
        <v>41</v>
      </c>
      <c r="AM3316" t="s">
        <v>41</v>
      </c>
    </row>
    <row r="3317" spans="1:39" x14ac:dyDescent="0.3">
      <c r="A3317" t="s">
        <v>55</v>
      </c>
      <c r="B3317" t="s">
        <v>56</v>
      </c>
      <c r="C3317" t="s">
        <v>38</v>
      </c>
      <c r="D3317" t="s">
        <v>59</v>
      </c>
      <c r="E3317">
        <v>70</v>
      </c>
      <c r="F3317" t="s">
        <v>45</v>
      </c>
      <c r="G3317" t="s">
        <v>40</v>
      </c>
      <c r="H3317" t="s">
        <v>41</v>
      </c>
      <c r="J3317">
        <v>76.069999999999993</v>
      </c>
      <c r="K3317" t="s">
        <v>41</v>
      </c>
      <c r="L3317">
        <v>35830.58</v>
      </c>
      <c r="M3317" t="s">
        <v>41</v>
      </c>
      <c r="N3317" t="s">
        <v>41</v>
      </c>
      <c r="O3317">
        <v>1320</v>
      </c>
      <c r="P3317">
        <v>1334.98</v>
      </c>
      <c r="Q3317">
        <v>1340</v>
      </c>
      <c r="R3317">
        <v>3.98</v>
      </c>
      <c r="S3317">
        <v>0.26</v>
      </c>
      <c r="T3317">
        <v>55.35</v>
      </c>
      <c r="U3317">
        <v>1001</v>
      </c>
      <c r="V3317" t="s">
        <v>41</v>
      </c>
      <c r="W3317">
        <v>1.01</v>
      </c>
      <c r="X3317" t="s">
        <v>41</v>
      </c>
      <c r="Z3317">
        <v>69.98</v>
      </c>
      <c r="AA3317">
        <v>71.05</v>
      </c>
      <c r="AB3317">
        <v>-1.07</v>
      </c>
      <c r="AC3317">
        <v>74.8</v>
      </c>
      <c r="AD3317" t="s">
        <v>41</v>
      </c>
      <c r="AF3317">
        <v>230</v>
      </c>
      <c r="AG3317">
        <v>230</v>
      </c>
      <c r="AH3317">
        <v>3.3</v>
      </c>
      <c r="AI3317">
        <v>3.29</v>
      </c>
      <c r="AJ3317">
        <v>0.01</v>
      </c>
      <c r="AK3317" t="s">
        <v>41</v>
      </c>
      <c r="AL3317" t="s">
        <v>41</v>
      </c>
      <c r="AM3317" t="s">
        <v>41</v>
      </c>
    </row>
    <row r="3318" spans="1:39" x14ac:dyDescent="0.3">
      <c r="A3318" t="s">
        <v>55</v>
      </c>
      <c r="B3318" t="s">
        <v>56</v>
      </c>
      <c r="C3318" t="s">
        <v>38</v>
      </c>
      <c r="D3318" t="s">
        <v>59</v>
      </c>
      <c r="E3318">
        <v>70</v>
      </c>
      <c r="F3318" t="s">
        <v>46</v>
      </c>
      <c r="G3318" t="s">
        <v>40</v>
      </c>
      <c r="H3318" t="s">
        <v>41</v>
      </c>
      <c r="J3318">
        <v>76.069999999999993</v>
      </c>
      <c r="K3318" t="s">
        <v>41</v>
      </c>
      <c r="L3318">
        <v>35830.58</v>
      </c>
      <c r="M3318" t="s">
        <v>41</v>
      </c>
      <c r="N3318" t="s">
        <v>41</v>
      </c>
      <c r="O3318">
        <v>1260</v>
      </c>
      <c r="P3318">
        <v>1275.1600000000001</v>
      </c>
      <c r="Q3318">
        <v>1280</v>
      </c>
      <c r="R3318">
        <v>4.16</v>
      </c>
      <c r="S3318">
        <v>0.28000000000000003</v>
      </c>
      <c r="T3318">
        <v>59.12</v>
      </c>
      <c r="U3318">
        <v>1001</v>
      </c>
      <c r="V3318" t="s">
        <v>41</v>
      </c>
      <c r="W3318">
        <v>-1.65</v>
      </c>
      <c r="X3318" t="s">
        <v>41</v>
      </c>
      <c r="Z3318">
        <v>69.98</v>
      </c>
      <c r="AA3318">
        <v>71.05</v>
      </c>
      <c r="AB3318">
        <v>-1.07</v>
      </c>
      <c r="AC3318">
        <v>75.13</v>
      </c>
      <c r="AD3318" t="s">
        <v>41</v>
      </c>
      <c r="AF3318">
        <v>230</v>
      </c>
      <c r="AG3318">
        <v>230</v>
      </c>
      <c r="AH3318">
        <v>3.3</v>
      </c>
      <c r="AI3318">
        <v>3.29</v>
      </c>
      <c r="AJ3318">
        <v>0.01</v>
      </c>
      <c r="AK3318" t="s">
        <v>41</v>
      </c>
      <c r="AL3318" t="s">
        <v>41</v>
      </c>
      <c r="AM3318" t="s">
        <v>41</v>
      </c>
    </row>
    <row r="3319" spans="1:39" x14ac:dyDescent="0.3">
      <c r="A3319" t="s">
        <v>55</v>
      </c>
      <c r="B3319" t="s">
        <v>56</v>
      </c>
      <c r="C3319" t="s">
        <v>38</v>
      </c>
      <c r="D3319" t="s">
        <v>59</v>
      </c>
      <c r="E3319">
        <v>70</v>
      </c>
      <c r="F3319" t="s">
        <v>47</v>
      </c>
      <c r="G3319" t="s">
        <v>40</v>
      </c>
      <c r="H3319" t="s">
        <v>41</v>
      </c>
      <c r="J3319">
        <v>76.069999999999993</v>
      </c>
      <c r="K3319" t="s">
        <v>41</v>
      </c>
      <c r="L3319">
        <v>35830.58</v>
      </c>
      <c r="M3319" t="s">
        <v>41</v>
      </c>
      <c r="N3319" t="s">
        <v>41</v>
      </c>
      <c r="O3319">
        <v>1280</v>
      </c>
      <c r="P3319">
        <v>1294.92</v>
      </c>
      <c r="Q3319">
        <v>1300</v>
      </c>
      <c r="R3319">
        <v>3.92</v>
      </c>
      <c r="S3319">
        <v>0.24</v>
      </c>
      <c r="T3319">
        <v>60.28</v>
      </c>
      <c r="U3319">
        <v>1001</v>
      </c>
      <c r="V3319" t="s">
        <v>41</v>
      </c>
      <c r="W3319">
        <v>3.75</v>
      </c>
      <c r="X3319" t="s">
        <v>41</v>
      </c>
      <c r="Z3319">
        <v>69.98</v>
      </c>
      <c r="AA3319">
        <v>71.05</v>
      </c>
      <c r="AB3319">
        <v>-1.07</v>
      </c>
      <c r="AC3319">
        <v>74.540000000000006</v>
      </c>
      <c r="AD3319" t="s">
        <v>41</v>
      </c>
      <c r="AF3319">
        <v>230</v>
      </c>
      <c r="AG3319">
        <v>230</v>
      </c>
      <c r="AH3319">
        <v>3.3</v>
      </c>
      <c r="AI3319">
        <v>3.29</v>
      </c>
      <c r="AJ3319">
        <v>0.01</v>
      </c>
      <c r="AK3319" t="s">
        <v>41</v>
      </c>
      <c r="AL3319" t="s">
        <v>41</v>
      </c>
      <c r="AM3319" t="s">
        <v>41</v>
      </c>
    </row>
    <row r="3320" spans="1:39" x14ac:dyDescent="0.3">
      <c r="A3320" t="s">
        <v>55</v>
      </c>
      <c r="B3320" t="s">
        <v>56</v>
      </c>
      <c r="C3320" t="s">
        <v>38</v>
      </c>
      <c r="D3320" t="s">
        <v>59</v>
      </c>
      <c r="E3320">
        <v>70</v>
      </c>
      <c r="F3320" t="s">
        <v>48</v>
      </c>
      <c r="G3320" t="s">
        <v>40</v>
      </c>
      <c r="H3320" t="s">
        <v>41</v>
      </c>
      <c r="J3320">
        <v>76.069999999999993</v>
      </c>
      <c r="K3320" t="s">
        <v>41</v>
      </c>
      <c r="L3320">
        <v>35830.58</v>
      </c>
      <c r="M3320" t="s">
        <v>41</v>
      </c>
      <c r="N3320" t="s">
        <v>41</v>
      </c>
      <c r="O3320">
        <v>1300</v>
      </c>
      <c r="P3320">
        <v>1315.3</v>
      </c>
      <c r="Q3320">
        <v>1320</v>
      </c>
      <c r="R3320">
        <v>4.3</v>
      </c>
      <c r="S3320">
        <v>0.26</v>
      </c>
      <c r="T3320">
        <v>54.06</v>
      </c>
      <c r="U3320">
        <v>1001</v>
      </c>
      <c r="V3320" t="s">
        <v>41</v>
      </c>
      <c r="W3320">
        <v>2.2999999999999998</v>
      </c>
      <c r="X3320" t="s">
        <v>41</v>
      </c>
      <c r="Z3320">
        <v>69.98</v>
      </c>
      <c r="AA3320">
        <v>71.05</v>
      </c>
      <c r="AB3320">
        <v>-1.07</v>
      </c>
      <c r="AC3320">
        <v>75</v>
      </c>
      <c r="AD3320" t="s">
        <v>41</v>
      </c>
      <c r="AF3320">
        <v>230</v>
      </c>
      <c r="AG3320">
        <v>230</v>
      </c>
      <c r="AH3320">
        <v>3.3</v>
      </c>
      <c r="AI3320">
        <v>3.29</v>
      </c>
      <c r="AJ3320">
        <v>0.01</v>
      </c>
      <c r="AK3320" t="s">
        <v>41</v>
      </c>
      <c r="AL3320" t="s">
        <v>41</v>
      </c>
      <c r="AM3320" t="s">
        <v>41</v>
      </c>
    </row>
    <row r="3321" spans="1:39" x14ac:dyDescent="0.3">
      <c r="A3321" t="s">
        <v>55</v>
      </c>
      <c r="B3321" t="s">
        <v>56</v>
      </c>
      <c r="C3321" t="s">
        <v>38</v>
      </c>
      <c r="D3321" t="s">
        <v>59</v>
      </c>
      <c r="E3321">
        <v>70</v>
      </c>
      <c r="F3321" t="s">
        <v>49</v>
      </c>
      <c r="G3321" t="s">
        <v>40</v>
      </c>
      <c r="H3321" t="s">
        <v>41</v>
      </c>
      <c r="J3321">
        <v>76.069999999999993</v>
      </c>
      <c r="K3321" t="s">
        <v>41</v>
      </c>
      <c r="L3321">
        <v>35830.58</v>
      </c>
      <c r="M3321" t="s">
        <v>41</v>
      </c>
      <c r="N3321" t="s">
        <v>41</v>
      </c>
      <c r="O3321">
        <v>1320</v>
      </c>
      <c r="P3321">
        <v>1334.98</v>
      </c>
      <c r="Q3321">
        <v>1340</v>
      </c>
      <c r="R3321">
        <v>3.98</v>
      </c>
      <c r="S3321">
        <v>0.26</v>
      </c>
      <c r="T3321">
        <v>55.35</v>
      </c>
      <c r="U3321">
        <v>1001</v>
      </c>
      <c r="V3321" t="s">
        <v>41</v>
      </c>
      <c r="W3321">
        <v>0.9</v>
      </c>
      <c r="X3321" t="s">
        <v>41</v>
      </c>
      <c r="Z3321">
        <v>69.98</v>
      </c>
      <c r="AA3321">
        <v>71.05</v>
      </c>
      <c r="AB3321">
        <v>-1.07</v>
      </c>
      <c r="AC3321">
        <v>74.8</v>
      </c>
      <c r="AD3321" t="s">
        <v>41</v>
      </c>
      <c r="AF3321">
        <v>230</v>
      </c>
      <c r="AG3321">
        <v>230</v>
      </c>
      <c r="AH3321">
        <v>3.3</v>
      </c>
      <c r="AI3321">
        <v>3.29</v>
      </c>
      <c r="AJ3321">
        <v>0.01</v>
      </c>
      <c r="AK3321" t="s">
        <v>41</v>
      </c>
      <c r="AL3321" t="s">
        <v>41</v>
      </c>
      <c r="AM3321" t="s">
        <v>41</v>
      </c>
    </row>
    <row r="3322" spans="1:39" x14ac:dyDescent="0.3">
      <c r="A3322" t="s">
        <v>55</v>
      </c>
      <c r="B3322" t="s">
        <v>56</v>
      </c>
      <c r="C3322" t="s">
        <v>38</v>
      </c>
      <c r="D3322" t="s">
        <v>59</v>
      </c>
      <c r="E3322">
        <v>70</v>
      </c>
      <c r="F3322" t="s">
        <v>39</v>
      </c>
      <c r="G3322" t="s">
        <v>40</v>
      </c>
      <c r="H3322" t="s">
        <v>41</v>
      </c>
      <c r="J3322">
        <v>78.08</v>
      </c>
      <c r="K3322" t="s">
        <v>41</v>
      </c>
      <c r="L3322">
        <v>35914.089999999997</v>
      </c>
      <c r="M3322" t="s">
        <v>41</v>
      </c>
      <c r="N3322" t="s">
        <v>41</v>
      </c>
      <c r="O3322">
        <v>1260</v>
      </c>
      <c r="P3322">
        <v>1275.2</v>
      </c>
      <c r="Q3322">
        <v>1280</v>
      </c>
      <c r="R3322">
        <v>4.2</v>
      </c>
      <c r="S3322">
        <v>0.28000000000000003</v>
      </c>
      <c r="T3322">
        <v>59.16</v>
      </c>
      <c r="U3322">
        <v>1001</v>
      </c>
      <c r="V3322" t="s">
        <v>41</v>
      </c>
      <c r="W3322">
        <v>0.33</v>
      </c>
      <c r="X3322" t="s">
        <v>41</v>
      </c>
      <c r="Z3322">
        <v>70.010000000000005</v>
      </c>
      <c r="AA3322">
        <v>71.180000000000007</v>
      </c>
      <c r="AB3322">
        <v>-1.17</v>
      </c>
      <c r="AC3322">
        <v>75.27</v>
      </c>
      <c r="AD3322" t="s">
        <v>41</v>
      </c>
      <c r="AF3322">
        <v>240</v>
      </c>
      <c r="AG3322">
        <v>240</v>
      </c>
      <c r="AH3322">
        <v>3.3</v>
      </c>
      <c r="AI3322">
        <v>3.3</v>
      </c>
      <c r="AJ3322">
        <v>0</v>
      </c>
      <c r="AK3322" t="s">
        <v>41</v>
      </c>
      <c r="AL3322" t="s">
        <v>41</v>
      </c>
      <c r="AM3322" t="s">
        <v>41</v>
      </c>
    </row>
    <row r="3323" spans="1:39" x14ac:dyDescent="0.3">
      <c r="A3323" t="s">
        <v>55</v>
      </c>
      <c r="B3323" t="s">
        <v>56</v>
      </c>
      <c r="C3323" t="s">
        <v>38</v>
      </c>
      <c r="D3323" t="s">
        <v>59</v>
      </c>
      <c r="E3323">
        <v>70</v>
      </c>
      <c r="F3323" t="s">
        <v>43</v>
      </c>
      <c r="G3323" t="s">
        <v>40</v>
      </c>
      <c r="H3323" t="s">
        <v>41</v>
      </c>
      <c r="J3323">
        <v>78.08</v>
      </c>
      <c r="K3323" t="s">
        <v>41</v>
      </c>
      <c r="L3323">
        <v>35914.089999999997</v>
      </c>
      <c r="M3323" t="s">
        <v>41</v>
      </c>
      <c r="N3323" t="s">
        <v>41</v>
      </c>
      <c r="O3323">
        <v>1280</v>
      </c>
      <c r="P3323">
        <v>1294.96</v>
      </c>
      <c r="Q3323">
        <v>1300</v>
      </c>
      <c r="R3323">
        <v>3.96</v>
      </c>
      <c r="S3323">
        <v>0.24</v>
      </c>
      <c r="T3323">
        <v>60.26</v>
      </c>
      <c r="U3323">
        <v>1001</v>
      </c>
      <c r="V3323" t="s">
        <v>41</v>
      </c>
      <c r="W3323">
        <v>2.92</v>
      </c>
      <c r="X3323" t="s">
        <v>41</v>
      </c>
      <c r="Z3323">
        <v>70.010000000000005</v>
      </c>
      <c r="AA3323">
        <v>71.180000000000007</v>
      </c>
      <c r="AB3323">
        <v>-1.17</v>
      </c>
      <c r="AC3323">
        <v>74.73</v>
      </c>
      <c r="AD3323" t="s">
        <v>41</v>
      </c>
      <c r="AF3323">
        <v>240</v>
      </c>
      <c r="AG3323">
        <v>240</v>
      </c>
      <c r="AH3323">
        <v>3.3</v>
      </c>
      <c r="AI3323">
        <v>3.3</v>
      </c>
      <c r="AJ3323">
        <v>0</v>
      </c>
      <c r="AK3323" t="s">
        <v>41</v>
      </c>
      <c r="AL3323" t="s">
        <v>41</v>
      </c>
      <c r="AM3323" t="s">
        <v>41</v>
      </c>
    </row>
    <row r="3324" spans="1:39" x14ac:dyDescent="0.3">
      <c r="A3324" t="s">
        <v>55</v>
      </c>
      <c r="B3324" t="s">
        <v>56</v>
      </c>
      <c r="C3324" t="s">
        <v>38</v>
      </c>
      <c r="D3324" t="s">
        <v>59</v>
      </c>
      <c r="E3324">
        <v>70</v>
      </c>
      <c r="F3324" t="s">
        <v>44</v>
      </c>
      <c r="G3324" t="s">
        <v>40</v>
      </c>
      <c r="H3324" t="s">
        <v>41</v>
      </c>
      <c r="J3324">
        <v>78.08</v>
      </c>
      <c r="K3324" t="s">
        <v>41</v>
      </c>
      <c r="L3324">
        <v>35914.089999999997</v>
      </c>
      <c r="M3324" t="s">
        <v>41</v>
      </c>
      <c r="N3324" t="s">
        <v>41</v>
      </c>
      <c r="O3324">
        <v>1300</v>
      </c>
      <c r="P3324">
        <v>1315.34</v>
      </c>
      <c r="Q3324">
        <v>1320</v>
      </c>
      <c r="R3324">
        <v>4.34</v>
      </c>
      <c r="S3324">
        <v>0.26</v>
      </c>
      <c r="T3324">
        <v>54.17</v>
      </c>
      <c r="U3324">
        <v>1001</v>
      </c>
      <c r="V3324" t="s">
        <v>41</v>
      </c>
      <c r="W3324">
        <v>2.4900000000000002</v>
      </c>
      <c r="X3324" t="s">
        <v>41</v>
      </c>
      <c r="Z3324">
        <v>70.010000000000005</v>
      </c>
      <c r="AA3324">
        <v>71.180000000000007</v>
      </c>
      <c r="AB3324">
        <v>-1.17</v>
      </c>
      <c r="AC3324">
        <v>75.13</v>
      </c>
      <c r="AD3324" t="s">
        <v>41</v>
      </c>
      <c r="AF3324">
        <v>240</v>
      </c>
      <c r="AG3324">
        <v>240</v>
      </c>
      <c r="AH3324">
        <v>3.3</v>
      </c>
      <c r="AI3324">
        <v>3.3</v>
      </c>
      <c r="AJ3324">
        <v>0</v>
      </c>
      <c r="AK3324" t="s">
        <v>41</v>
      </c>
      <c r="AL3324" t="s">
        <v>41</v>
      </c>
      <c r="AM3324" t="s">
        <v>41</v>
      </c>
    </row>
    <row r="3325" spans="1:39" x14ac:dyDescent="0.3">
      <c r="A3325" t="s">
        <v>55</v>
      </c>
      <c r="B3325" t="s">
        <v>56</v>
      </c>
      <c r="C3325" t="s">
        <v>38</v>
      </c>
      <c r="D3325" t="s">
        <v>59</v>
      </c>
      <c r="E3325">
        <v>70</v>
      </c>
      <c r="F3325" t="s">
        <v>45</v>
      </c>
      <c r="G3325" t="s">
        <v>40</v>
      </c>
      <c r="H3325" t="s">
        <v>41</v>
      </c>
      <c r="J3325">
        <v>78.08</v>
      </c>
      <c r="K3325" t="s">
        <v>41</v>
      </c>
      <c r="L3325">
        <v>35914.089999999997</v>
      </c>
      <c r="M3325" t="s">
        <v>41</v>
      </c>
      <c r="N3325" t="s">
        <v>41</v>
      </c>
      <c r="O3325">
        <v>1320</v>
      </c>
      <c r="P3325">
        <v>1335.02</v>
      </c>
      <c r="Q3325">
        <v>1340</v>
      </c>
      <c r="R3325">
        <v>4.0199999999999996</v>
      </c>
      <c r="S3325">
        <v>0.26</v>
      </c>
      <c r="T3325">
        <v>55.62</v>
      </c>
      <c r="U3325">
        <v>1001</v>
      </c>
      <c r="V3325" t="s">
        <v>41</v>
      </c>
      <c r="W3325">
        <v>1.1599999999999999</v>
      </c>
      <c r="X3325" t="s">
        <v>41</v>
      </c>
      <c r="Z3325">
        <v>70.010000000000005</v>
      </c>
      <c r="AA3325">
        <v>71.180000000000007</v>
      </c>
      <c r="AB3325">
        <v>-1.17</v>
      </c>
      <c r="AC3325">
        <v>75</v>
      </c>
      <c r="AD3325" t="s">
        <v>41</v>
      </c>
      <c r="AF3325">
        <v>240</v>
      </c>
      <c r="AG3325">
        <v>240</v>
      </c>
      <c r="AH3325">
        <v>3.3</v>
      </c>
      <c r="AI3325">
        <v>3.3</v>
      </c>
      <c r="AJ3325">
        <v>0</v>
      </c>
      <c r="AK3325" t="s">
        <v>41</v>
      </c>
      <c r="AL3325" t="s">
        <v>41</v>
      </c>
      <c r="AM3325" t="s">
        <v>41</v>
      </c>
    </row>
    <row r="3326" spans="1:39" x14ac:dyDescent="0.3">
      <c r="A3326" t="s">
        <v>55</v>
      </c>
      <c r="B3326" t="s">
        <v>56</v>
      </c>
      <c r="C3326" t="s">
        <v>38</v>
      </c>
      <c r="D3326" t="s">
        <v>59</v>
      </c>
      <c r="E3326">
        <v>70</v>
      </c>
      <c r="F3326" t="s">
        <v>46</v>
      </c>
      <c r="G3326" t="s">
        <v>40</v>
      </c>
      <c r="H3326" t="s">
        <v>41</v>
      </c>
      <c r="J3326">
        <v>78.08</v>
      </c>
      <c r="K3326" t="s">
        <v>41</v>
      </c>
      <c r="L3326">
        <v>35914.089999999997</v>
      </c>
      <c r="M3326" t="s">
        <v>41</v>
      </c>
      <c r="N3326" t="s">
        <v>41</v>
      </c>
      <c r="O3326">
        <v>1260</v>
      </c>
      <c r="P3326">
        <v>1275.2</v>
      </c>
      <c r="Q3326">
        <v>1280</v>
      </c>
      <c r="R3326">
        <v>4.2</v>
      </c>
      <c r="S3326">
        <v>0.28000000000000003</v>
      </c>
      <c r="T3326">
        <v>59.16</v>
      </c>
      <c r="U3326">
        <v>1001</v>
      </c>
      <c r="V3326" t="s">
        <v>41</v>
      </c>
      <c r="W3326">
        <v>-1.46</v>
      </c>
      <c r="X3326" t="s">
        <v>41</v>
      </c>
      <c r="Z3326">
        <v>70.010000000000005</v>
      </c>
      <c r="AA3326">
        <v>71.180000000000007</v>
      </c>
      <c r="AB3326">
        <v>-1.17</v>
      </c>
      <c r="AC3326">
        <v>75.27</v>
      </c>
      <c r="AD3326" t="s">
        <v>41</v>
      </c>
      <c r="AF3326">
        <v>240</v>
      </c>
      <c r="AG3326">
        <v>240</v>
      </c>
      <c r="AH3326">
        <v>3.3</v>
      </c>
      <c r="AI3326">
        <v>3.3</v>
      </c>
      <c r="AJ3326">
        <v>0</v>
      </c>
      <c r="AK3326" t="s">
        <v>41</v>
      </c>
      <c r="AL3326" t="s">
        <v>41</v>
      </c>
      <c r="AM3326" t="s">
        <v>41</v>
      </c>
    </row>
    <row r="3327" spans="1:39" x14ac:dyDescent="0.3">
      <c r="A3327" t="s">
        <v>55</v>
      </c>
      <c r="B3327" t="s">
        <v>56</v>
      </c>
      <c r="C3327" t="s">
        <v>38</v>
      </c>
      <c r="D3327" t="s">
        <v>59</v>
      </c>
      <c r="E3327">
        <v>70</v>
      </c>
      <c r="F3327" t="s">
        <v>47</v>
      </c>
      <c r="G3327" t="s">
        <v>40</v>
      </c>
      <c r="H3327" t="s">
        <v>41</v>
      </c>
      <c r="J3327">
        <v>78.08</v>
      </c>
      <c r="K3327" t="s">
        <v>41</v>
      </c>
      <c r="L3327">
        <v>35914.089999999997</v>
      </c>
      <c r="M3327" t="s">
        <v>41</v>
      </c>
      <c r="N3327" t="s">
        <v>41</v>
      </c>
      <c r="O3327">
        <v>1280</v>
      </c>
      <c r="P3327">
        <v>1294.96</v>
      </c>
      <c r="Q3327">
        <v>1300</v>
      </c>
      <c r="R3327">
        <v>3.96</v>
      </c>
      <c r="S3327">
        <v>0.24</v>
      </c>
      <c r="T3327">
        <v>60.26</v>
      </c>
      <c r="U3327">
        <v>1001</v>
      </c>
      <c r="V3327" t="s">
        <v>41</v>
      </c>
      <c r="W3327">
        <v>3.9</v>
      </c>
      <c r="X3327" t="s">
        <v>41</v>
      </c>
      <c r="Z3327">
        <v>70.010000000000005</v>
      </c>
      <c r="AA3327">
        <v>71.180000000000007</v>
      </c>
      <c r="AB3327">
        <v>-1.17</v>
      </c>
      <c r="AC3327">
        <v>74.73</v>
      </c>
      <c r="AD3327" t="s">
        <v>41</v>
      </c>
      <c r="AF3327">
        <v>240</v>
      </c>
      <c r="AG3327">
        <v>240</v>
      </c>
      <c r="AH3327">
        <v>3.3</v>
      </c>
      <c r="AI3327">
        <v>3.3</v>
      </c>
      <c r="AJ3327">
        <v>0</v>
      </c>
      <c r="AK3327" t="s">
        <v>41</v>
      </c>
      <c r="AL3327" t="s">
        <v>41</v>
      </c>
      <c r="AM3327" t="s">
        <v>41</v>
      </c>
    </row>
    <row r="3328" spans="1:39" x14ac:dyDescent="0.3">
      <c r="A3328" t="s">
        <v>55</v>
      </c>
      <c r="B3328" t="s">
        <v>56</v>
      </c>
      <c r="C3328" t="s">
        <v>38</v>
      </c>
      <c r="D3328" t="s">
        <v>59</v>
      </c>
      <c r="E3328">
        <v>70</v>
      </c>
      <c r="F3328" t="s">
        <v>48</v>
      </c>
      <c r="G3328" t="s">
        <v>40</v>
      </c>
      <c r="H3328" t="s">
        <v>41</v>
      </c>
      <c r="J3328">
        <v>78.08</v>
      </c>
      <c r="K3328" t="s">
        <v>41</v>
      </c>
      <c r="L3328">
        <v>35914.089999999997</v>
      </c>
      <c r="M3328" t="s">
        <v>41</v>
      </c>
      <c r="N3328" t="s">
        <v>41</v>
      </c>
      <c r="O3328">
        <v>1300</v>
      </c>
      <c r="P3328">
        <v>1315.34</v>
      </c>
      <c r="Q3328">
        <v>1320</v>
      </c>
      <c r="R3328">
        <v>4.34</v>
      </c>
      <c r="S3328">
        <v>0.26</v>
      </c>
      <c r="T3328">
        <v>54.17</v>
      </c>
      <c r="U3328">
        <v>1001</v>
      </c>
      <c r="V3328" t="s">
        <v>41</v>
      </c>
      <c r="W3328">
        <v>2.4700000000000002</v>
      </c>
      <c r="X3328" t="s">
        <v>41</v>
      </c>
      <c r="Z3328">
        <v>70.010000000000005</v>
      </c>
      <c r="AA3328">
        <v>71.180000000000007</v>
      </c>
      <c r="AB3328">
        <v>-1.17</v>
      </c>
      <c r="AC3328">
        <v>75.13</v>
      </c>
      <c r="AD3328" t="s">
        <v>41</v>
      </c>
      <c r="AF3328">
        <v>240</v>
      </c>
      <c r="AG3328">
        <v>240</v>
      </c>
      <c r="AH3328">
        <v>3.3</v>
      </c>
      <c r="AI3328">
        <v>3.3</v>
      </c>
      <c r="AJ3328">
        <v>0</v>
      </c>
      <c r="AK3328" t="s">
        <v>41</v>
      </c>
      <c r="AL3328" t="s">
        <v>41</v>
      </c>
      <c r="AM3328" t="s">
        <v>41</v>
      </c>
    </row>
    <row r="3329" spans="1:39" x14ac:dyDescent="0.3">
      <c r="A3329" t="s">
        <v>55</v>
      </c>
      <c r="B3329" t="s">
        <v>56</v>
      </c>
      <c r="C3329" t="s">
        <v>38</v>
      </c>
      <c r="D3329" t="s">
        <v>59</v>
      </c>
      <c r="E3329">
        <v>70</v>
      </c>
      <c r="F3329" t="s">
        <v>49</v>
      </c>
      <c r="G3329" t="s">
        <v>40</v>
      </c>
      <c r="H3329" t="s">
        <v>41</v>
      </c>
      <c r="J3329">
        <v>78.08</v>
      </c>
      <c r="K3329" t="s">
        <v>41</v>
      </c>
      <c r="L3329">
        <v>35914.089999999997</v>
      </c>
      <c r="M3329" t="s">
        <v>41</v>
      </c>
      <c r="N3329" t="s">
        <v>41</v>
      </c>
      <c r="O3329">
        <v>1320</v>
      </c>
      <c r="P3329">
        <v>1335.02</v>
      </c>
      <c r="Q3329">
        <v>1340</v>
      </c>
      <c r="R3329">
        <v>4.0199999999999996</v>
      </c>
      <c r="S3329">
        <v>0.26</v>
      </c>
      <c r="T3329">
        <v>55.62</v>
      </c>
      <c r="U3329">
        <v>1001</v>
      </c>
      <c r="V3329" t="s">
        <v>41</v>
      </c>
      <c r="W3329">
        <v>1.05</v>
      </c>
      <c r="X3329" t="s">
        <v>41</v>
      </c>
      <c r="Z3329">
        <v>70.010000000000005</v>
      </c>
      <c r="AA3329">
        <v>71.180000000000007</v>
      </c>
      <c r="AB3329">
        <v>-1.17</v>
      </c>
      <c r="AC3329">
        <v>75</v>
      </c>
      <c r="AD3329" t="s">
        <v>41</v>
      </c>
      <c r="AF3329">
        <v>240</v>
      </c>
      <c r="AG3329">
        <v>240</v>
      </c>
      <c r="AH3329">
        <v>3.3</v>
      </c>
      <c r="AI3329">
        <v>3.3</v>
      </c>
      <c r="AJ3329">
        <v>0</v>
      </c>
      <c r="AK3329" t="s">
        <v>41</v>
      </c>
      <c r="AL3329" t="s">
        <v>41</v>
      </c>
      <c r="AM3329" t="s">
        <v>41</v>
      </c>
    </row>
    <row r="3330" spans="1:39" x14ac:dyDescent="0.3">
      <c r="A3330" t="s">
        <v>55</v>
      </c>
      <c r="B3330" t="s">
        <v>56</v>
      </c>
      <c r="C3330" t="s">
        <v>38</v>
      </c>
      <c r="D3330" t="s">
        <v>59</v>
      </c>
      <c r="E3330">
        <v>70</v>
      </c>
      <c r="F3330" t="s">
        <v>39</v>
      </c>
      <c r="G3330" t="s">
        <v>40</v>
      </c>
      <c r="H3330" t="s">
        <v>41</v>
      </c>
      <c r="J3330">
        <v>76.510000000000005</v>
      </c>
      <c r="K3330" t="s">
        <v>41</v>
      </c>
      <c r="L3330">
        <v>35996.04</v>
      </c>
      <c r="M3330" t="s">
        <v>41</v>
      </c>
      <c r="N3330" t="s">
        <v>41</v>
      </c>
      <c r="O3330">
        <v>1260</v>
      </c>
      <c r="P3330">
        <v>1275.24</v>
      </c>
      <c r="Q3330">
        <v>1280</v>
      </c>
      <c r="R3330">
        <v>4.24</v>
      </c>
      <c r="S3330">
        <v>0.28000000000000003</v>
      </c>
      <c r="T3330">
        <v>59.32</v>
      </c>
      <c r="U3330">
        <v>1001</v>
      </c>
      <c r="V3330" t="s">
        <v>41</v>
      </c>
      <c r="W3330">
        <v>0.54</v>
      </c>
      <c r="X3330" t="s">
        <v>41</v>
      </c>
      <c r="Z3330">
        <v>69.989999999999995</v>
      </c>
      <c r="AA3330">
        <v>71.12</v>
      </c>
      <c r="AB3330">
        <v>-1.1299999999999999</v>
      </c>
      <c r="AC3330">
        <v>75.400000000000006</v>
      </c>
      <c r="AD3330" t="s">
        <v>41</v>
      </c>
      <c r="AF3330">
        <v>250</v>
      </c>
      <c r="AG3330">
        <v>250</v>
      </c>
      <c r="AH3330">
        <v>3.3</v>
      </c>
      <c r="AI3330">
        <v>3.3</v>
      </c>
      <c r="AJ3330">
        <v>0</v>
      </c>
      <c r="AK3330" t="s">
        <v>41</v>
      </c>
      <c r="AL3330" t="s">
        <v>41</v>
      </c>
      <c r="AM3330" t="s">
        <v>41</v>
      </c>
    </row>
    <row r="3331" spans="1:39" x14ac:dyDescent="0.3">
      <c r="A3331" t="s">
        <v>55</v>
      </c>
      <c r="B3331" t="s">
        <v>56</v>
      </c>
      <c r="C3331" t="s">
        <v>38</v>
      </c>
      <c r="D3331" t="s">
        <v>59</v>
      </c>
      <c r="E3331">
        <v>70</v>
      </c>
      <c r="F3331" t="s">
        <v>43</v>
      </c>
      <c r="G3331" t="s">
        <v>40</v>
      </c>
      <c r="H3331" t="s">
        <v>41</v>
      </c>
      <c r="J3331">
        <v>76.510000000000005</v>
      </c>
      <c r="K3331" t="s">
        <v>41</v>
      </c>
      <c r="L3331">
        <v>35996.04</v>
      </c>
      <c r="M3331" t="s">
        <v>41</v>
      </c>
      <c r="N3331" t="s">
        <v>41</v>
      </c>
      <c r="O3331">
        <v>1280</v>
      </c>
      <c r="P3331">
        <v>1295</v>
      </c>
      <c r="Q3331">
        <v>1300</v>
      </c>
      <c r="R3331">
        <v>4</v>
      </c>
      <c r="S3331">
        <v>0.24</v>
      </c>
      <c r="T3331">
        <v>60.47</v>
      </c>
      <c r="U3331">
        <v>1001</v>
      </c>
      <c r="V3331" t="s">
        <v>41</v>
      </c>
      <c r="W3331">
        <v>3.09</v>
      </c>
      <c r="X3331" t="s">
        <v>41</v>
      </c>
      <c r="Z3331">
        <v>69.989999999999995</v>
      </c>
      <c r="AA3331">
        <v>71.12</v>
      </c>
      <c r="AB3331">
        <v>-1.1299999999999999</v>
      </c>
      <c r="AC3331">
        <v>74.87</v>
      </c>
      <c r="AD3331" t="s">
        <v>41</v>
      </c>
      <c r="AF3331">
        <v>250</v>
      </c>
      <c r="AG3331">
        <v>250</v>
      </c>
      <c r="AH3331">
        <v>3.3</v>
      </c>
      <c r="AI3331">
        <v>3.3</v>
      </c>
      <c r="AJ3331">
        <v>0</v>
      </c>
      <c r="AK3331" t="s">
        <v>41</v>
      </c>
      <c r="AL3331" t="s">
        <v>41</v>
      </c>
      <c r="AM3331" t="s">
        <v>41</v>
      </c>
    </row>
    <row r="3332" spans="1:39" x14ac:dyDescent="0.3">
      <c r="A3332" t="s">
        <v>55</v>
      </c>
      <c r="B3332" t="s">
        <v>56</v>
      </c>
      <c r="C3332" t="s">
        <v>38</v>
      </c>
      <c r="D3332" t="s">
        <v>59</v>
      </c>
      <c r="E3332">
        <v>70</v>
      </c>
      <c r="F3332" t="s">
        <v>44</v>
      </c>
      <c r="G3332" t="s">
        <v>40</v>
      </c>
      <c r="H3332" t="s">
        <v>41</v>
      </c>
      <c r="J3332">
        <v>76.510000000000005</v>
      </c>
      <c r="K3332" t="s">
        <v>41</v>
      </c>
      <c r="L3332">
        <v>35996.04</v>
      </c>
      <c r="M3332" t="s">
        <v>41</v>
      </c>
      <c r="N3332" t="s">
        <v>41</v>
      </c>
      <c r="O3332">
        <v>1300</v>
      </c>
      <c r="P3332">
        <v>1315.36</v>
      </c>
      <c r="Q3332">
        <v>1320</v>
      </c>
      <c r="R3332">
        <v>4.3600000000000003</v>
      </c>
      <c r="S3332">
        <v>0.26</v>
      </c>
      <c r="T3332">
        <v>54.36</v>
      </c>
      <c r="U3332">
        <v>1001</v>
      </c>
      <c r="V3332" t="s">
        <v>41</v>
      </c>
      <c r="W3332">
        <v>2.68</v>
      </c>
      <c r="X3332" t="s">
        <v>41</v>
      </c>
      <c r="Z3332">
        <v>69.989999999999995</v>
      </c>
      <c r="AA3332">
        <v>71.12</v>
      </c>
      <c r="AB3332">
        <v>-1.1299999999999999</v>
      </c>
      <c r="AC3332">
        <v>75.2</v>
      </c>
      <c r="AD3332" t="s">
        <v>41</v>
      </c>
      <c r="AF3332">
        <v>250</v>
      </c>
      <c r="AG3332">
        <v>250</v>
      </c>
      <c r="AH3332">
        <v>3.3</v>
      </c>
      <c r="AI3332">
        <v>3.3</v>
      </c>
      <c r="AJ3332">
        <v>0</v>
      </c>
      <c r="AK3332" t="s">
        <v>41</v>
      </c>
      <c r="AL3332" t="s">
        <v>41</v>
      </c>
      <c r="AM3332" t="s">
        <v>41</v>
      </c>
    </row>
    <row r="3333" spans="1:39" x14ac:dyDescent="0.3">
      <c r="A3333" t="s">
        <v>55</v>
      </c>
      <c r="B3333" t="s">
        <v>56</v>
      </c>
      <c r="C3333" t="s">
        <v>38</v>
      </c>
      <c r="D3333" t="s">
        <v>59</v>
      </c>
      <c r="E3333">
        <v>70</v>
      </c>
      <c r="F3333" t="s">
        <v>45</v>
      </c>
      <c r="G3333" t="s">
        <v>40</v>
      </c>
      <c r="H3333" t="s">
        <v>41</v>
      </c>
      <c r="J3333">
        <v>76.510000000000005</v>
      </c>
      <c r="K3333" t="s">
        <v>41</v>
      </c>
      <c r="L3333">
        <v>35996.04</v>
      </c>
      <c r="M3333" t="s">
        <v>41</v>
      </c>
      <c r="N3333" t="s">
        <v>41</v>
      </c>
      <c r="O3333">
        <v>1320</v>
      </c>
      <c r="P3333">
        <v>1335.04</v>
      </c>
      <c r="Q3333">
        <v>1340</v>
      </c>
      <c r="R3333">
        <v>4.04</v>
      </c>
      <c r="S3333">
        <v>0.26</v>
      </c>
      <c r="T3333">
        <v>55.8</v>
      </c>
      <c r="U3333">
        <v>1001</v>
      </c>
      <c r="V3333" t="s">
        <v>41</v>
      </c>
      <c r="W3333">
        <v>1.33</v>
      </c>
      <c r="X3333" t="s">
        <v>41</v>
      </c>
      <c r="Z3333">
        <v>69.989999999999995</v>
      </c>
      <c r="AA3333">
        <v>71.12</v>
      </c>
      <c r="AB3333">
        <v>-1.1299999999999999</v>
      </c>
      <c r="AC3333">
        <v>75.069999999999993</v>
      </c>
      <c r="AD3333" t="s">
        <v>41</v>
      </c>
      <c r="AF3333">
        <v>250</v>
      </c>
      <c r="AG3333">
        <v>250</v>
      </c>
      <c r="AH3333">
        <v>3.3</v>
      </c>
      <c r="AI3333">
        <v>3.3</v>
      </c>
      <c r="AJ3333">
        <v>0</v>
      </c>
      <c r="AK3333" t="s">
        <v>41</v>
      </c>
      <c r="AL3333" t="s">
        <v>41</v>
      </c>
      <c r="AM3333" t="s">
        <v>41</v>
      </c>
    </row>
    <row r="3334" spans="1:39" x14ac:dyDescent="0.3">
      <c r="A3334" t="s">
        <v>55</v>
      </c>
      <c r="B3334" t="s">
        <v>56</v>
      </c>
      <c r="C3334" t="s">
        <v>38</v>
      </c>
      <c r="D3334" t="s">
        <v>59</v>
      </c>
      <c r="E3334">
        <v>70</v>
      </c>
      <c r="F3334" t="s">
        <v>46</v>
      </c>
      <c r="G3334" t="s">
        <v>40</v>
      </c>
      <c r="H3334" t="s">
        <v>41</v>
      </c>
      <c r="J3334">
        <v>76.510000000000005</v>
      </c>
      <c r="K3334" t="s">
        <v>41</v>
      </c>
      <c r="L3334">
        <v>35996.04</v>
      </c>
      <c r="M3334" t="s">
        <v>41</v>
      </c>
      <c r="N3334" t="s">
        <v>41</v>
      </c>
      <c r="O3334">
        <v>1260</v>
      </c>
      <c r="P3334">
        <v>1275.24</v>
      </c>
      <c r="Q3334">
        <v>1280</v>
      </c>
      <c r="R3334">
        <v>4.24</v>
      </c>
      <c r="S3334">
        <v>0.28000000000000003</v>
      </c>
      <c r="T3334">
        <v>59.32</v>
      </c>
      <c r="U3334">
        <v>1001</v>
      </c>
      <c r="V3334" t="s">
        <v>41</v>
      </c>
      <c r="W3334">
        <v>-1.22</v>
      </c>
      <c r="X3334" t="s">
        <v>41</v>
      </c>
      <c r="Z3334">
        <v>69.989999999999995</v>
      </c>
      <c r="AA3334">
        <v>71.12</v>
      </c>
      <c r="AB3334">
        <v>-1.1299999999999999</v>
      </c>
      <c r="AC3334">
        <v>75.400000000000006</v>
      </c>
      <c r="AD3334" t="s">
        <v>41</v>
      </c>
      <c r="AF3334">
        <v>250</v>
      </c>
      <c r="AG3334">
        <v>250</v>
      </c>
      <c r="AH3334">
        <v>3.3</v>
      </c>
      <c r="AI3334">
        <v>3.3</v>
      </c>
      <c r="AJ3334">
        <v>0</v>
      </c>
      <c r="AK3334" t="s">
        <v>41</v>
      </c>
      <c r="AL3334" t="s">
        <v>41</v>
      </c>
      <c r="AM3334" t="s">
        <v>41</v>
      </c>
    </row>
    <row r="3335" spans="1:39" x14ac:dyDescent="0.3">
      <c r="A3335" t="s">
        <v>55</v>
      </c>
      <c r="B3335" t="s">
        <v>56</v>
      </c>
      <c r="C3335" t="s">
        <v>38</v>
      </c>
      <c r="D3335" t="s">
        <v>59</v>
      </c>
      <c r="E3335">
        <v>70</v>
      </c>
      <c r="F3335" t="s">
        <v>47</v>
      </c>
      <c r="G3335" t="s">
        <v>40</v>
      </c>
      <c r="H3335" t="s">
        <v>41</v>
      </c>
      <c r="J3335">
        <v>76.510000000000005</v>
      </c>
      <c r="K3335" t="s">
        <v>41</v>
      </c>
      <c r="L3335">
        <v>35996.04</v>
      </c>
      <c r="M3335" t="s">
        <v>41</v>
      </c>
      <c r="N3335" t="s">
        <v>41</v>
      </c>
      <c r="O3335">
        <v>1280</v>
      </c>
      <c r="P3335">
        <v>1295</v>
      </c>
      <c r="Q3335">
        <v>1300</v>
      </c>
      <c r="R3335">
        <v>4</v>
      </c>
      <c r="S3335">
        <v>0.24</v>
      </c>
      <c r="T3335">
        <v>60.47</v>
      </c>
      <c r="U3335">
        <v>1001</v>
      </c>
      <c r="V3335" t="s">
        <v>41</v>
      </c>
      <c r="W3335">
        <v>4.04</v>
      </c>
      <c r="X3335" t="s">
        <v>41</v>
      </c>
      <c r="Z3335">
        <v>69.989999999999995</v>
      </c>
      <c r="AA3335">
        <v>71.12</v>
      </c>
      <c r="AB3335">
        <v>-1.1299999999999999</v>
      </c>
      <c r="AC3335">
        <v>74.87</v>
      </c>
      <c r="AD3335" t="s">
        <v>41</v>
      </c>
      <c r="AF3335">
        <v>250</v>
      </c>
      <c r="AG3335">
        <v>250</v>
      </c>
      <c r="AH3335">
        <v>3.3</v>
      </c>
      <c r="AI3335">
        <v>3.3</v>
      </c>
      <c r="AJ3335">
        <v>0</v>
      </c>
      <c r="AK3335" t="s">
        <v>41</v>
      </c>
      <c r="AL3335" t="s">
        <v>41</v>
      </c>
      <c r="AM3335" t="s">
        <v>41</v>
      </c>
    </row>
    <row r="3336" spans="1:39" x14ac:dyDescent="0.3">
      <c r="A3336" t="s">
        <v>55</v>
      </c>
      <c r="B3336" t="s">
        <v>56</v>
      </c>
      <c r="C3336" t="s">
        <v>38</v>
      </c>
      <c r="D3336" t="s">
        <v>59</v>
      </c>
      <c r="E3336">
        <v>70</v>
      </c>
      <c r="F3336" t="s">
        <v>48</v>
      </c>
      <c r="G3336" t="s">
        <v>40</v>
      </c>
      <c r="H3336" t="s">
        <v>41</v>
      </c>
      <c r="J3336">
        <v>76.510000000000005</v>
      </c>
      <c r="K3336" t="s">
        <v>41</v>
      </c>
      <c r="L3336">
        <v>35996.04</v>
      </c>
      <c r="M3336" t="s">
        <v>41</v>
      </c>
      <c r="N3336" t="s">
        <v>41</v>
      </c>
      <c r="O3336">
        <v>1300</v>
      </c>
      <c r="P3336">
        <v>1315.36</v>
      </c>
      <c r="Q3336">
        <v>1320</v>
      </c>
      <c r="R3336">
        <v>4.3600000000000003</v>
      </c>
      <c r="S3336">
        <v>0.26</v>
      </c>
      <c r="T3336">
        <v>54.36</v>
      </c>
      <c r="U3336">
        <v>1001</v>
      </c>
      <c r="V3336" t="s">
        <v>41</v>
      </c>
      <c r="W3336">
        <v>2.71</v>
      </c>
      <c r="X3336" t="s">
        <v>41</v>
      </c>
      <c r="Z3336">
        <v>69.989999999999995</v>
      </c>
      <c r="AA3336">
        <v>71.12</v>
      </c>
      <c r="AB3336">
        <v>-1.1299999999999999</v>
      </c>
      <c r="AC3336">
        <v>75.2</v>
      </c>
      <c r="AD3336" t="s">
        <v>41</v>
      </c>
      <c r="AF3336">
        <v>250</v>
      </c>
      <c r="AG3336">
        <v>250</v>
      </c>
      <c r="AH3336">
        <v>3.3</v>
      </c>
      <c r="AI3336">
        <v>3.3</v>
      </c>
      <c r="AJ3336">
        <v>0</v>
      </c>
      <c r="AK3336" t="s">
        <v>41</v>
      </c>
      <c r="AL3336" t="s">
        <v>41</v>
      </c>
      <c r="AM3336" t="s">
        <v>41</v>
      </c>
    </row>
    <row r="3337" spans="1:39" x14ac:dyDescent="0.3">
      <c r="A3337" t="s">
        <v>55</v>
      </c>
      <c r="B3337" t="s">
        <v>56</v>
      </c>
      <c r="C3337" t="s">
        <v>38</v>
      </c>
      <c r="D3337" t="s">
        <v>59</v>
      </c>
      <c r="E3337">
        <v>70</v>
      </c>
      <c r="F3337" t="s">
        <v>49</v>
      </c>
      <c r="G3337" t="s">
        <v>40</v>
      </c>
      <c r="H3337" t="s">
        <v>41</v>
      </c>
      <c r="J3337">
        <v>76.510000000000005</v>
      </c>
      <c r="K3337" t="s">
        <v>41</v>
      </c>
      <c r="L3337">
        <v>35996.04</v>
      </c>
      <c r="M3337" t="s">
        <v>41</v>
      </c>
      <c r="N3337" t="s">
        <v>41</v>
      </c>
      <c r="O3337">
        <v>1320</v>
      </c>
      <c r="P3337">
        <v>1335.04</v>
      </c>
      <c r="Q3337">
        <v>1340</v>
      </c>
      <c r="R3337">
        <v>4.04</v>
      </c>
      <c r="S3337">
        <v>0.26</v>
      </c>
      <c r="T3337">
        <v>55.8</v>
      </c>
      <c r="U3337">
        <v>1001</v>
      </c>
      <c r="V3337" t="s">
        <v>41</v>
      </c>
      <c r="W3337">
        <v>1.24</v>
      </c>
      <c r="X3337" t="s">
        <v>41</v>
      </c>
      <c r="Z3337">
        <v>69.989999999999995</v>
      </c>
      <c r="AA3337">
        <v>71.12</v>
      </c>
      <c r="AB3337">
        <v>-1.1299999999999999</v>
      </c>
      <c r="AC3337">
        <v>75.069999999999993</v>
      </c>
      <c r="AD3337" t="s">
        <v>41</v>
      </c>
      <c r="AF3337">
        <v>250</v>
      </c>
      <c r="AG3337">
        <v>250</v>
      </c>
      <c r="AH3337">
        <v>3.3</v>
      </c>
      <c r="AI3337">
        <v>3.3</v>
      </c>
      <c r="AJ3337">
        <v>0</v>
      </c>
      <c r="AK3337" t="s">
        <v>41</v>
      </c>
      <c r="AL3337" t="s">
        <v>41</v>
      </c>
      <c r="AM3337" t="s">
        <v>41</v>
      </c>
    </row>
    <row r="3338" spans="1:39" x14ac:dyDescent="0.3">
      <c r="A3338" t="s">
        <v>55</v>
      </c>
      <c r="B3338" t="s">
        <v>56</v>
      </c>
      <c r="C3338" t="s">
        <v>38</v>
      </c>
      <c r="D3338" t="s">
        <v>59</v>
      </c>
      <c r="E3338">
        <v>70</v>
      </c>
      <c r="F3338" t="s">
        <v>39</v>
      </c>
      <c r="G3338" t="s">
        <v>40</v>
      </c>
      <c r="H3338" t="s">
        <v>41</v>
      </c>
      <c r="J3338">
        <v>75.37</v>
      </c>
      <c r="K3338" t="s">
        <v>41</v>
      </c>
      <c r="L3338">
        <v>36076.839999999997</v>
      </c>
      <c r="M3338" t="s">
        <v>41</v>
      </c>
      <c r="N3338" t="s">
        <v>41</v>
      </c>
      <c r="O3338">
        <v>1260</v>
      </c>
      <c r="P3338">
        <v>1275.26</v>
      </c>
      <c r="Q3338">
        <v>1280</v>
      </c>
      <c r="R3338">
        <v>4.26</v>
      </c>
      <c r="S3338">
        <v>0.28000000000000003</v>
      </c>
      <c r="T3338">
        <v>59.4</v>
      </c>
      <c r="U3338">
        <v>1001</v>
      </c>
      <c r="V3338" t="s">
        <v>41</v>
      </c>
      <c r="W3338">
        <v>0.71</v>
      </c>
      <c r="X3338" t="s">
        <v>41</v>
      </c>
      <c r="Z3338">
        <v>70</v>
      </c>
      <c r="AA3338">
        <v>71.25</v>
      </c>
      <c r="AB3338">
        <v>-1.25</v>
      </c>
      <c r="AC3338">
        <v>75.459999999999994</v>
      </c>
      <c r="AD3338" t="s">
        <v>41</v>
      </c>
      <c r="AF3338">
        <v>260</v>
      </c>
      <c r="AG3338">
        <v>260</v>
      </c>
      <c r="AH3338">
        <v>3.3</v>
      </c>
      <c r="AI3338">
        <v>3.29</v>
      </c>
      <c r="AJ3338">
        <v>0.01</v>
      </c>
      <c r="AK3338" t="s">
        <v>41</v>
      </c>
      <c r="AL3338" t="s">
        <v>41</v>
      </c>
      <c r="AM3338" t="s">
        <v>41</v>
      </c>
    </row>
    <row r="3339" spans="1:39" x14ac:dyDescent="0.3">
      <c r="A3339" t="s">
        <v>55</v>
      </c>
      <c r="B3339" t="s">
        <v>56</v>
      </c>
      <c r="C3339" t="s">
        <v>38</v>
      </c>
      <c r="D3339" t="s">
        <v>59</v>
      </c>
      <c r="E3339">
        <v>70</v>
      </c>
      <c r="F3339" t="s">
        <v>43</v>
      </c>
      <c r="G3339" t="s">
        <v>40</v>
      </c>
      <c r="H3339" t="s">
        <v>41</v>
      </c>
      <c r="J3339">
        <v>75.37</v>
      </c>
      <c r="K3339" t="s">
        <v>41</v>
      </c>
      <c r="L3339">
        <v>36076.839999999997</v>
      </c>
      <c r="M3339" t="s">
        <v>41</v>
      </c>
      <c r="N3339" t="s">
        <v>41</v>
      </c>
      <c r="O3339">
        <v>1280</v>
      </c>
      <c r="P3339">
        <v>1295.04</v>
      </c>
      <c r="Q3339">
        <v>1300</v>
      </c>
      <c r="R3339">
        <v>4.04</v>
      </c>
      <c r="S3339">
        <v>0.24</v>
      </c>
      <c r="T3339">
        <v>60.39</v>
      </c>
      <c r="U3339">
        <v>1001</v>
      </c>
      <c r="V3339" t="s">
        <v>41</v>
      </c>
      <c r="W3339">
        <v>3.24</v>
      </c>
      <c r="X3339" t="s">
        <v>41</v>
      </c>
      <c r="Z3339">
        <v>70</v>
      </c>
      <c r="AA3339">
        <v>71.25</v>
      </c>
      <c r="AB3339">
        <v>-1.25</v>
      </c>
      <c r="AC3339">
        <v>74.930000000000007</v>
      </c>
      <c r="AD3339" t="s">
        <v>41</v>
      </c>
      <c r="AF3339">
        <v>260</v>
      </c>
      <c r="AG3339">
        <v>260</v>
      </c>
      <c r="AH3339">
        <v>3.3</v>
      </c>
      <c r="AI3339">
        <v>3.29</v>
      </c>
      <c r="AJ3339">
        <v>0.01</v>
      </c>
      <c r="AK3339" t="s">
        <v>41</v>
      </c>
      <c r="AL3339" t="s">
        <v>41</v>
      </c>
      <c r="AM3339" t="s">
        <v>41</v>
      </c>
    </row>
    <row r="3340" spans="1:39" x14ac:dyDescent="0.3">
      <c r="A3340" t="s">
        <v>55</v>
      </c>
      <c r="B3340" t="s">
        <v>56</v>
      </c>
      <c r="C3340" t="s">
        <v>38</v>
      </c>
      <c r="D3340" t="s">
        <v>59</v>
      </c>
      <c r="E3340">
        <v>70</v>
      </c>
      <c r="F3340" t="s">
        <v>44</v>
      </c>
      <c r="G3340" t="s">
        <v>40</v>
      </c>
      <c r="H3340" t="s">
        <v>41</v>
      </c>
      <c r="J3340">
        <v>75.37</v>
      </c>
      <c r="K3340" t="s">
        <v>41</v>
      </c>
      <c r="L3340">
        <v>36076.839999999997</v>
      </c>
      <c r="M3340" t="s">
        <v>41</v>
      </c>
      <c r="N3340" t="s">
        <v>41</v>
      </c>
      <c r="O3340">
        <v>1300</v>
      </c>
      <c r="P3340">
        <v>1315.4</v>
      </c>
      <c r="Q3340">
        <v>1320</v>
      </c>
      <c r="R3340">
        <v>4.4000000000000004</v>
      </c>
      <c r="S3340">
        <v>0.26</v>
      </c>
      <c r="T3340">
        <v>54.46</v>
      </c>
      <c r="U3340">
        <v>1001</v>
      </c>
      <c r="V3340" t="s">
        <v>41</v>
      </c>
      <c r="W3340">
        <v>2.83</v>
      </c>
      <c r="X3340" t="s">
        <v>41</v>
      </c>
      <c r="Z3340">
        <v>70</v>
      </c>
      <c r="AA3340">
        <v>71.25</v>
      </c>
      <c r="AB3340">
        <v>-1.25</v>
      </c>
      <c r="AC3340">
        <v>75.33</v>
      </c>
      <c r="AD3340" t="s">
        <v>41</v>
      </c>
      <c r="AF3340">
        <v>260</v>
      </c>
      <c r="AG3340">
        <v>260</v>
      </c>
      <c r="AH3340">
        <v>3.3</v>
      </c>
      <c r="AI3340">
        <v>3.29</v>
      </c>
      <c r="AJ3340">
        <v>0.01</v>
      </c>
      <c r="AK3340" t="s">
        <v>41</v>
      </c>
      <c r="AL3340" t="s">
        <v>41</v>
      </c>
      <c r="AM3340" t="s">
        <v>41</v>
      </c>
    </row>
    <row r="3341" spans="1:39" x14ac:dyDescent="0.3">
      <c r="A3341" t="s">
        <v>55</v>
      </c>
      <c r="B3341" t="s">
        <v>56</v>
      </c>
      <c r="C3341" t="s">
        <v>38</v>
      </c>
      <c r="D3341" t="s">
        <v>59</v>
      </c>
      <c r="E3341">
        <v>70</v>
      </c>
      <c r="F3341" t="s">
        <v>45</v>
      </c>
      <c r="G3341" t="s">
        <v>40</v>
      </c>
      <c r="H3341" t="s">
        <v>41</v>
      </c>
      <c r="J3341">
        <v>75.37</v>
      </c>
      <c r="K3341" t="s">
        <v>41</v>
      </c>
      <c r="L3341">
        <v>36076.839999999997</v>
      </c>
      <c r="M3341" t="s">
        <v>41</v>
      </c>
      <c r="N3341" t="s">
        <v>41</v>
      </c>
      <c r="O3341">
        <v>1320</v>
      </c>
      <c r="P3341">
        <v>1335.1</v>
      </c>
      <c r="Q3341">
        <v>1340</v>
      </c>
      <c r="R3341">
        <v>4.0999999999999996</v>
      </c>
      <c r="S3341">
        <v>0.26</v>
      </c>
      <c r="T3341">
        <v>55.84</v>
      </c>
      <c r="U3341">
        <v>1001</v>
      </c>
      <c r="V3341" t="s">
        <v>41</v>
      </c>
      <c r="W3341">
        <v>1.47</v>
      </c>
      <c r="X3341" t="s">
        <v>41</v>
      </c>
      <c r="Z3341">
        <v>70</v>
      </c>
      <c r="AA3341">
        <v>71.25</v>
      </c>
      <c r="AB3341">
        <v>-1.25</v>
      </c>
      <c r="AC3341">
        <v>75.2</v>
      </c>
      <c r="AD3341" t="s">
        <v>41</v>
      </c>
      <c r="AF3341">
        <v>260</v>
      </c>
      <c r="AG3341">
        <v>260</v>
      </c>
      <c r="AH3341">
        <v>3.3</v>
      </c>
      <c r="AI3341">
        <v>3.29</v>
      </c>
      <c r="AJ3341">
        <v>0.01</v>
      </c>
      <c r="AK3341" t="s">
        <v>41</v>
      </c>
      <c r="AL3341" t="s">
        <v>41</v>
      </c>
      <c r="AM3341" t="s">
        <v>41</v>
      </c>
    </row>
    <row r="3342" spans="1:39" x14ac:dyDescent="0.3">
      <c r="A3342" t="s">
        <v>55</v>
      </c>
      <c r="B3342" t="s">
        <v>56</v>
      </c>
      <c r="C3342" t="s">
        <v>38</v>
      </c>
      <c r="D3342" t="s">
        <v>59</v>
      </c>
      <c r="E3342">
        <v>70</v>
      </c>
      <c r="F3342" t="s">
        <v>46</v>
      </c>
      <c r="G3342" t="s">
        <v>40</v>
      </c>
      <c r="H3342" t="s">
        <v>41</v>
      </c>
      <c r="J3342">
        <v>75.37</v>
      </c>
      <c r="K3342" t="s">
        <v>41</v>
      </c>
      <c r="L3342">
        <v>36076.839999999997</v>
      </c>
      <c r="M3342" t="s">
        <v>41</v>
      </c>
      <c r="N3342" t="s">
        <v>41</v>
      </c>
      <c r="O3342">
        <v>1260</v>
      </c>
      <c r="P3342">
        <v>1275.26</v>
      </c>
      <c r="Q3342">
        <v>1280</v>
      </c>
      <c r="R3342">
        <v>4.26</v>
      </c>
      <c r="S3342">
        <v>0.28000000000000003</v>
      </c>
      <c r="T3342">
        <v>59.4</v>
      </c>
      <c r="U3342">
        <v>1001</v>
      </c>
      <c r="V3342" t="s">
        <v>41</v>
      </c>
      <c r="W3342">
        <v>-1.03</v>
      </c>
      <c r="X3342" t="s">
        <v>41</v>
      </c>
      <c r="Z3342">
        <v>70</v>
      </c>
      <c r="AA3342">
        <v>71.25</v>
      </c>
      <c r="AB3342">
        <v>-1.25</v>
      </c>
      <c r="AC3342">
        <v>75.459999999999994</v>
      </c>
      <c r="AD3342" t="s">
        <v>41</v>
      </c>
      <c r="AF3342">
        <v>260</v>
      </c>
      <c r="AG3342">
        <v>260</v>
      </c>
      <c r="AH3342">
        <v>3.3</v>
      </c>
      <c r="AI3342">
        <v>3.29</v>
      </c>
      <c r="AJ3342">
        <v>0.01</v>
      </c>
      <c r="AK3342" t="s">
        <v>41</v>
      </c>
      <c r="AL3342" t="s">
        <v>41</v>
      </c>
      <c r="AM3342" t="s">
        <v>41</v>
      </c>
    </row>
    <row r="3343" spans="1:39" x14ac:dyDescent="0.3">
      <c r="A3343" t="s">
        <v>55</v>
      </c>
      <c r="B3343" t="s">
        <v>56</v>
      </c>
      <c r="C3343" t="s">
        <v>38</v>
      </c>
      <c r="D3343" t="s">
        <v>59</v>
      </c>
      <c r="E3343">
        <v>70</v>
      </c>
      <c r="F3343" t="s">
        <v>47</v>
      </c>
      <c r="G3343" t="s">
        <v>40</v>
      </c>
      <c r="H3343" t="s">
        <v>41</v>
      </c>
      <c r="J3343">
        <v>75.37</v>
      </c>
      <c r="K3343" t="s">
        <v>41</v>
      </c>
      <c r="L3343">
        <v>36076.839999999997</v>
      </c>
      <c r="M3343" t="s">
        <v>41</v>
      </c>
      <c r="N3343" t="s">
        <v>41</v>
      </c>
      <c r="O3343">
        <v>1280</v>
      </c>
      <c r="P3343">
        <v>1295.04</v>
      </c>
      <c r="Q3343">
        <v>1300</v>
      </c>
      <c r="R3343">
        <v>4.04</v>
      </c>
      <c r="S3343">
        <v>0.24</v>
      </c>
      <c r="T3343">
        <v>60.39</v>
      </c>
      <c r="U3343">
        <v>1001</v>
      </c>
      <c r="V3343" t="s">
        <v>41</v>
      </c>
      <c r="W3343">
        <v>4.1500000000000004</v>
      </c>
      <c r="X3343" t="s">
        <v>41</v>
      </c>
      <c r="Z3343">
        <v>70</v>
      </c>
      <c r="AA3343">
        <v>71.25</v>
      </c>
      <c r="AB3343">
        <v>-1.25</v>
      </c>
      <c r="AC3343">
        <v>74.930000000000007</v>
      </c>
      <c r="AD3343" t="s">
        <v>41</v>
      </c>
      <c r="AF3343">
        <v>260</v>
      </c>
      <c r="AG3343">
        <v>260</v>
      </c>
      <c r="AH3343">
        <v>3.3</v>
      </c>
      <c r="AI3343">
        <v>3.29</v>
      </c>
      <c r="AJ3343">
        <v>0.01</v>
      </c>
      <c r="AK3343" t="s">
        <v>41</v>
      </c>
      <c r="AL3343" t="s">
        <v>41</v>
      </c>
      <c r="AM3343" t="s">
        <v>41</v>
      </c>
    </row>
    <row r="3344" spans="1:39" x14ac:dyDescent="0.3">
      <c r="A3344" t="s">
        <v>55</v>
      </c>
      <c r="B3344" t="s">
        <v>56</v>
      </c>
      <c r="C3344" t="s">
        <v>38</v>
      </c>
      <c r="D3344" t="s">
        <v>59</v>
      </c>
      <c r="E3344">
        <v>70</v>
      </c>
      <c r="F3344" t="s">
        <v>48</v>
      </c>
      <c r="G3344" t="s">
        <v>40</v>
      </c>
      <c r="H3344" t="s">
        <v>41</v>
      </c>
      <c r="J3344">
        <v>75.37</v>
      </c>
      <c r="K3344" t="s">
        <v>41</v>
      </c>
      <c r="L3344">
        <v>36076.839999999997</v>
      </c>
      <c r="M3344" t="s">
        <v>41</v>
      </c>
      <c r="N3344" t="s">
        <v>41</v>
      </c>
      <c r="O3344">
        <v>1300</v>
      </c>
      <c r="P3344">
        <v>1315.4</v>
      </c>
      <c r="Q3344">
        <v>1320</v>
      </c>
      <c r="R3344">
        <v>4.4000000000000004</v>
      </c>
      <c r="S3344">
        <v>0.26</v>
      </c>
      <c r="T3344">
        <v>54.46</v>
      </c>
      <c r="U3344">
        <v>1001</v>
      </c>
      <c r="V3344" t="s">
        <v>41</v>
      </c>
      <c r="W3344">
        <v>2.93</v>
      </c>
      <c r="X3344" t="s">
        <v>41</v>
      </c>
      <c r="Z3344">
        <v>70</v>
      </c>
      <c r="AA3344">
        <v>71.25</v>
      </c>
      <c r="AB3344">
        <v>-1.25</v>
      </c>
      <c r="AC3344">
        <v>75.33</v>
      </c>
      <c r="AD3344" t="s">
        <v>41</v>
      </c>
      <c r="AF3344">
        <v>260</v>
      </c>
      <c r="AG3344">
        <v>260</v>
      </c>
      <c r="AH3344">
        <v>3.3</v>
      </c>
      <c r="AI3344">
        <v>3.29</v>
      </c>
      <c r="AJ3344">
        <v>0.01</v>
      </c>
      <c r="AK3344" t="s">
        <v>41</v>
      </c>
      <c r="AL3344" t="s">
        <v>41</v>
      </c>
      <c r="AM3344" t="s">
        <v>41</v>
      </c>
    </row>
    <row r="3345" spans="1:39" x14ac:dyDescent="0.3">
      <c r="A3345" t="s">
        <v>55</v>
      </c>
      <c r="B3345" t="s">
        <v>56</v>
      </c>
      <c r="C3345" t="s">
        <v>38</v>
      </c>
      <c r="D3345" t="s">
        <v>59</v>
      </c>
      <c r="E3345">
        <v>70</v>
      </c>
      <c r="F3345" t="s">
        <v>49</v>
      </c>
      <c r="G3345" t="s">
        <v>40</v>
      </c>
      <c r="H3345" t="s">
        <v>41</v>
      </c>
      <c r="J3345">
        <v>75.37</v>
      </c>
      <c r="K3345" t="s">
        <v>41</v>
      </c>
      <c r="L3345">
        <v>36076.839999999997</v>
      </c>
      <c r="M3345" t="s">
        <v>41</v>
      </c>
      <c r="N3345" t="s">
        <v>41</v>
      </c>
      <c r="O3345">
        <v>1320</v>
      </c>
      <c r="P3345">
        <v>1335.1</v>
      </c>
      <c r="Q3345">
        <v>1340</v>
      </c>
      <c r="R3345">
        <v>4.0999999999999996</v>
      </c>
      <c r="S3345">
        <v>0.26</v>
      </c>
      <c r="T3345">
        <v>55.84</v>
      </c>
      <c r="U3345">
        <v>1001</v>
      </c>
      <c r="V3345" t="s">
        <v>41</v>
      </c>
      <c r="W3345">
        <v>1.38</v>
      </c>
      <c r="X3345" t="s">
        <v>41</v>
      </c>
      <c r="Z3345">
        <v>70</v>
      </c>
      <c r="AA3345">
        <v>71.25</v>
      </c>
      <c r="AB3345">
        <v>-1.25</v>
      </c>
      <c r="AC3345">
        <v>75.2</v>
      </c>
      <c r="AD3345" t="s">
        <v>41</v>
      </c>
      <c r="AF3345">
        <v>260</v>
      </c>
      <c r="AG3345">
        <v>260</v>
      </c>
      <c r="AH3345">
        <v>3.3</v>
      </c>
      <c r="AI3345">
        <v>3.29</v>
      </c>
      <c r="AJ3345">
        <v>0.01</v>
      </c>
      <c r="AK3345" t="s">
        <v>41</v>
      </c>
      <c r="AL3345" t="s">
        <v>41</v>
      </c>
      <c r="AM3345" t="s">
        <v>41</v>
      </c>
    </row>
    <row r="3346" spans="1:39" x14ac:dyDescent="0.3">
      <c r="A3346" t="s">
        <v>55</v>
      </c>
      <c r="B3346" t="s">
        <v>56</v>
      </c>
      <c r="C3346" t="s">
        <v>38</v>
      </c>
      <c r="D3346" t="s">
        <v>59</v>
      </c>
      <c r="E3346">
        <v>70</v>
      </c>
      <c r="F3346" t="s">
        <v>39</v>
      </c>
      <c r="G3346" t="s">
        <v>40</v>
      </c>
      <c r="H3346" t="s">
        <v>41</v>
      </c>
      <c r="J3346">
        <v>75.489999999999995</v>
      </c>
      <c r="K3346" t="s">
        <v>41</v>
      </c>
      <c r="L3346">
        <v>36157.769999999997</v>
      </c>
      <c r="M3346" t="s">
        <v>41</v>
      </c>
      <c r="N3346" t="s">
        <v>41</v>
      </c>
      <c r="O3346">
        <v>1260</v>
      </c>
      <c r="P3346">
        <v>1275.3</v>
      </c>
      <c r="Q3346">
        <v>1280</v>
      </c>
      <c r="R3346">
        <v>4.3</v>
      </c>
      <c r="S3346">
        <v>0.28000000000000003</v>
      </c>
      <c r="T3346">
        <v>59.57</v>
      </c>
      <c r="U3346">
        <v>1001</v>
      </c>
      <c r="V3346" t="s">
        <v>41</v>
      </c>
      <c r="W3346">
        <v>0.86</v>
      </c>
      <c r="X3346" t="s">
        <v>41</v>
      </c>
      <c r="Z3346">
        <v>69.989999999999995</v>
      </c>
      <c r="AA3346">
        <v>71.319999999999993</v>
      </c>
      <c r="AB3346">
        <v>-1.33</v>
      </c>
      <c r="AC3346">
        <v>75.599999999999994</v>
      </c>
      <c r="AD3346" t="s">
        <v>41</v>
      </c>
      <c r="AF3346">
        <v>270</v>
      </c>
      <c r="AG3346">
        <v>270</v>
      </c>
      <c r="AH3346">
        <v>3.3</v>
      </c>
      <c r="AI3346">
        <v>3.29</v>
      </c>
      <c r="AJ3346">
        <v>0.01</v>
      </c>
      <c r="AK3346" t="s">
        <v>41</v>
      </c>
      <c r="AL3346" t="s">
        <v>41</v>
      </c>
      <c r="AM3346" t="s">
        <v>41</v>
      </c>
    </row>
    <row r="3347" spans="1:39" x14ac:dyDescent="0.3">
      <c r="A3347" t="s">
        <v>55</v>
      </c>
      <c r="B3347" t="s">
        <v>56</v>
      </c>
      <c r="C3347" t="s">
        <v>38</v>
      </c>
      <c r="D3347" t="s">
        <v>59</v>
      </c>
      <c r="E3347">
        <v>70</v>
      </c>
      <c r="F3347" t="s">
        <v>43</v>
      </c>
      <c r="G3347" t="s">
        <v>40</v>
      </c>
      <c r="H3347" t="s">
        <v>41</v>
      </c>
      <c r="J3347">
        <v>75.489999999999995</v>
      </c>
      <c r="K3347" t="s">
        <v>41</v>
      </c>
      <c r="L3347">
        <v>36157.769999999997</v>
      </c>
      <c r="M3347" t="s">
        <v>41</v>
      </c>
      <c r="N3347" t="s">
        <v>41</v>
      </c>
      <c r="O3347">
        <v>1280</v>
      </c>
      <c r="P3347">
        <v>1295.06</v>
      </c>
      <c r="Q3347">
        <v>1300</v>
      </c>
      <c r="R3347">
        <v>4.0599999999999996</v>
      </c>
      <c r="S3347">
        <v>0.24</v>
      </c>
      <c r="T3347">
        <v>60.45</v>
      </c>
      <c r="U3347">
        <v>1001</v>
      </c>
      <c r="V3347" t="s">
        <v>41</v>
      </c>
      <c r="W3347">
        <v>3.37</v>
      </c>
      <c r="X3347" t="s">
        <v>41</v>
      </c>
      <c r="Z3347">
        <v>69.989999999999995</v>
      </c>
      <c r="AA3347">
        <v>71.319999999999993</v>
      </c>
      <c r="AB3347">
        <v>-1.33</v>
      </c>
      <c r="AC3347">
        <v>75.069999999999993</v>
      </c>
      <c r="AD3347" t="s">
        <v>41</v>
      </c>
      <c r="AF3347">
        <v>270</v>
      </c>
      <c r="AG3347">
        <v>270</v>
      </c>
      <c r="AH3347">
        <v>3.3</v>
      </c>
      <c r="AI3347">
        <v>3.29</v>
      </c>
      <c r="AJ3347">
        <v>0.01</v>
      </c>
      <c r="AK3347" t="s">
        <v>41</v>
      </c>
      <c r="AL3347" t="s">
        <v>41</v>
      </c>
      <c r="AM3347" t="s">
        <v>41</v>
      </c>
    </row>
    <row r="3348" spans="1:39" x14ac:dyDescent="0.3">
      <c r="A3348" t="s">
        <v>55</v>
      </c>
      <c r="B3348" t="s">
        <v>56</v>
      </c>
      <c r="C3348" t="s">
        <v>38</v>
      </c>
      <c r="D3348" t="s">
        <v>59</v>
      </c>
      <c r="E3348">
        <v>70</v>
      </c>
      <c r="F3348" t="s">
        <v>44</v>
      </c>
      <c r="G3348" t="s">
        <v>40</v>
      </c>
      <c r="H3348" t="s">
        <v>41</v>
      </c>
      <c r="J3348">
        <v>75.489999999999995</v>
      </c>
      <c r="K3348" t="s">
        <v>41</v>
      </c>
      <c r="L3348">
        <v>36157.769999999997</v>
      </c>
      <c r="M3348" t="s">
        <v>41</v>
      </c>
      <c r="N3348" t="s">
        <v>41</v>
      </c>
      <c r="O3348">
        <v>1300</v>
      </c>
      <c r="P3348">
        <v>1315.44</v>
      </c>
      <c r="Q3348">
        <v>1320</v>
      </c>
      <c r="R3348">
        <v>4.4400000000000004</v>
      </c>
      <c r="S3348">
        <v>0.26</v>
      </c>
      <c r="T3348">
        <v>54.54</v>
      </c>
      <c r="U3348">
        <v>1001</v>
      </c>
      <c r="V3348" t="s">
        <v>41</v>
      </c>
      <c r="W3348">
        <v>2.99</v>
      </c>
      <c r="X3348" t="s">
        <v>41</v>
      </c>
      <c r="Z3348">
        <v>69.989999999999995</v>
      </c>
      <c r="AA3348">
        <v>71.319999999999993</v>
      </c>
      <c r="AB3348">
        <v>-1.33</v>
      </c>
      <c r="AC3348">
        <v>75.459999999999994</v>
      </c>
      <c r="AD3348" t="s">
        <v>41</v>
      </c>
      <c r="AF3348">
        <v>270</v>
      </c>
      <c r="AG3348">
        <v>270</v>
      </c>
      <c r="AH3348">
        <v>3.3</v>
      </c>
      <c r="AI3348">
        <v>3.29</v>
      </c>
      <c r="AJ3348">
        <v>0.01</v>
      </c>
      <c r="AK3348" t="s">
        <v>41</v>
      </c>
      <c r="AL3348" t="s">
        <v>41</v>
      </c>
      <c r="AM3348" t="s">
        <v>41</v>
      </c>
    </row>
    <row r="3349" spans="1:39" x14ac:dyDescent="0.3">
      <c r="A3349" t="s">
        <v>55</v>
      </c>
      <c r="B3349" t="s">
        <v>56</v>
      </c>
      <c r="C3349" t="s">
        <v>38</v>
      </c>
      <c r="D3349" t="s">
        <v>59</v>
      </c>
      <c r="E3349">
        <v>70</v>
      </c>
      <c r="F3349" t="s">
        <v>45</v>
      </c>
      <c r="G3349" t="s">
        <v>40</v>
      </c>
      <c r="H3349" t="s">
        <v>41</v>
      </c>
      <c r="J3349">
        <v>75.489999999999995</v>
      </c>
      <c r="K3349" t="s">
        <v>41</v>
      </c>
      <c r="L3349">
        <v>36157.769999999997</v>
      </c>
      <c r="M3349" t="s">
        <v>41</v>
      </c>
      <c r="N3349" t="s">
        <v>41</v>
      </c>
      <c r="O3349">
        <v>1320</v>
      </c>
      <c r="P3349">
        <v>1335.12</v>
      </c>
      <c r="Q3349">
        <v>1340</v>
      </c>
      <c r="R3349">
        <v>4.12</v>
      </c>
      <c r="S3349">
        <v>0.27</v>
      </c>
      <c r="T3349">
        <v>55.95</v>
      </c>
      <c r="U3349">
        <v>1001</v>
      </c>
      <c r="V3349" t="s">
        <v>41</v>
      </c>
      <c r="W3349">
        <v>1.63</v>
      </c>
      <c r="X3349" t="s">
        <v>41</v>
      </c>
      <c r="Z3349">
        <v>69.989999999999995</v>
      </c>
      <c r="AA3349">
        <v>71.319999999999993</v>
      </c>
      <c r="AB3349">
        <v>-1.33</v>
      </c>
      <c r="AC3349">
        <v>75.33</v>
      </c>
      <c r="AD3349" t="s">
        <v>41</v>
      </c>
      <c r="AF3349">
        <v>270</v>
      </c>
      <c r="AG3349">
        <v>270</v>
      </c>
      <c r="AH3349">
        <v>3.3</v>
      </c>
      <c r="AI3349">
        <v>3.29</v>
      </c>
      <c r="AJ3349">
        <v>0.01</v>
      </c>
      <c r="AK3349" t="s">
        <v>41</v>
      </c>
      <c r="AL3349" t="s">
        <v>41</v>
      </c>
      <c r="AM3349" t="s">
        <v>41</v>
      </c>
    </row>
    <row r="3350" spans="1:39" x14ac:dyDescent="0.3">
      <c r="A3350" t="s">
        <v>55</v>
      </c>
      <c r="B3350" t="s">
        <v>56</v>
      </c>
      <c r="C3350" t="s">
        <v>38</v>
      </c>
      <c r="D3350" t="s">
        <v>59</v>
      </c>
      <c r="E3350">
        <v>70</v>
      </c>
      <c r="F3350" t="s">
        <v>46</v>
      </c>
      <c r="G3350" t="s">
        <v>40</v>
      </c>
      <c r="H3350" t="s">
        <v>41</v>
      </c>
      <c r="J3350">
        <v>75.489999999999995</v>
      </c>
      <c r="K3350" t="s">
        <v>41</v>
      </c>
      <c r="L3350">
        <v>36157.769999999997</v>
      </c>
      <c r="M3350" t="s">
        <v>41</v>
      </c>
      <c r="N3350" t="s">
        <v>41</v>
      </c>
      <c r="O3350">
        <v>1260</v>
      </c>
      <c r="P3350">
        <v>1275.3</v>
      </c>
      <c r="Q3350">
        <v>1280</v>
      </c>
      <c r="R3350">
        <v>4.3</v>
      </c>
      <c r="S3350">
        <v>0.28000000000000003</v>
      </c>
      <c r="T3350">
        <v>59.57</v>
      </c>
      <c r="U3350">
        <v>1001</v>
      </c>
      <c r="V3350" t="s">
        <v>41</v>
      </c>
      <c r="W3350">
        <v>-0.87</v>
      </c>
      <c r="X3350" t="s">
        <v>41</v>
      </c>
      <c r="Z3350">
        <v>69.989999999999995</v>
      </c>
      <c r="AA3350">
        <v>71.319999999999993</v>
      </c>
      <c r="AB3350">
        <v>-1.33</v>
      </c>
      <c r="AC3350">
        <v>75.599999999999994</v>
      </c>
      <c r="AD3350" t="s">
        <v>41</v>
      </c>
      <c r="AF3350">
        <v>270</v>
      </c>
      <c r="AG3350">
        <v>270</v>
      </c>
      <c r="AH3350">
        <v>3.3</v>
      </c>
      <c r="AI3350">
        <v>3.29</v>
      </c>
      <c r="AJ3350">
        <v>0.01</v>
      </c>
      <c r="AK3350" t="s">
        <v>41</v>
      </c>
      <c r="AL3350" t="s">
        <v>41</v>
      </c>
      <c r="AM3350" t="s">
        <v>41</v>
      </c>
    </row>
    <row r="3351" spans="1:39" x14ac:dyDescent="0.3">
      <c r="A3351" t="s">
        <v>55</v>
      </c>
      <c r="B3351" t="s">
        <v>56</v>
      </c>
      <c r="C3351" t="s">
        <v>38</v>
      </c>
      <c r="D3351" t="s">
        <v>59</v>
      </c>
      <c r="E3351">
        <v>70</v>
      </c>
      <c r="F3351" t="s">
        <v>47</v>
      </c>
      <c r="G3351" t="s">
        <v>40</v>
      </c>
      <c r="H3351" t="s">
        <v>41</v>
      </c>
      <c r="J3351">
        <v>75.489999999999995</v>
      </c>
      <c r="K3351" t="s">
        <v>41</v>
      </c>
      <c r="L3351">
        <v>36157.769999999997</v>
      </c>
      <c r="M3351" t="s">
        <v>41</v>
      </c>
      <c r="N3351" t="s">
        <v>41</v>
      </c>
      <c r="O3351">
        <v>1280</v>
      </c>
      <c r="P3351">
        <v>1295.06</v>
      </c>
      <c r="Q3351">
        <v>1300</v>
      </c>
      <c r="R3351">
        <v>4.0599999999999996</v>
      </c>
      <c r="S3351">
        <v>0.24</v>
      </c>
      <c r="T3351">
        <v>60.45</v>
      </c>
      <c r="U3351">
        <v>1001</v>
      </c>
      <c r="V3351" t="s">
        <v>41</v>
      </c>
      <c r="W3351">
        <v>4.2699999999999996</v>
      </c>
      <c r="X3351" t="s">
        <v>41</v>
      </c>
      <c r="Z3351">
        <v>69.989999999999995</v>
      </c>
      <c r="AA3351">
        <v>71.319999999999993</v>
      </c>
      <c r="AB3351">
        <v>-1.33</v>
      </c>
      <c r="AC3351">
        <v>75.069999999999993</v>
      </c>
      <c r="AD3351" t="s">
        <v>41</v>
      </c>
      <c r="AF3351">
        <v>270</v>
      </c>
      <c r="AG3351">
        <v>270</v>
      </c>
      <c r="AH3351">
        <v>3.3</v>
      </c>
      <c r="AI3351">
        <v>3.29</v>
      </c>
      <c r="AJ3351">
        <v>0.01</v>
      </c>
      <c r="AK3351" t="s">
        <v>41</v>
      </c>
      <c r="AL3351" t="s">
        <v>41</v>
      </c>
      <c r="AM3351" t="s">
        <v>41</v>
      </c>
    </row>
    <row r="3352" spans="1:39" x14ac:dyDescent="0.3">
      <c r="A3352" t="s">
        <v>55</v>
      </c>
      <c r="B3352" t="s">
        <v>56</v>
      </c>
      <c r="C3352" t="s">
        <v>38</v>
      </c>
      <c r="D3352" t="s">
        <v>59</v>
      </c>
      <c r="E3352">
        <v>70</v>
      </c>
      <c r="F3352" t="s">
        <v>48</v>
      </c>
      <c r="G3352" t="s">
        <v>40</v>
      </c>
      <c r="H3352" t="s">
        <v>41</v>
      </c>
      <c r="J3352">
        <v>75.489999999999995</v>
      </c>
      <c r="K3352" t="s">
        <v>41</v>
      </c>
      <c r="L3352">
        <v>36157.769999999997</v>
      </c>
      <c r="M3352" t="s">
        <v>41</v>
      </c>
      <c r="N3352" t="s">
        <v>41</v>
      </c>
      <c r="O3352">
        <v>1300</v>
      </c>
      <c r="P3352">
        <v>1315.44</v>
      </c>
      <c r="Q3352">
        <v>1320</v>
      </c>
      <c r="R3352">
        <v>4.4400000000000004</v>
      </c>
      <c r="S3352">
        <v>0.26</v>
      </c>
      <c r="T3352">
        <v>54.54</v>
      </c>
      <c r="U3352">
        <v>1001</v>
      </c>
      <c r="V3352" t="s">
        <v>41</v>
      </c>
      <c r="W3352">
        <v>3.07</v>
      </c>
      <c r="X3352" t="s">
        <v>41</v>
      </c>
      <c r="Z3352">
        <v>69.989999999999995</v>
      </c>
      <c r="AA3352">
        <v>71.319999999999993</v>
      </c>
      <c r="AB3352">
        <v>-1.33</v>
      </c>
      <c r="AC3352">
        <v>75.459999999999994</v>
      </c>
      <c r="AD3352" t="s">
        <v>41</v>
      </c>
      <c r="AF3352">
        <v>270</v>
      </c>
      <c r="AG3352">
        <v>270</v>
      </c>
      <c r="AH3352">
        <v>3.3</v>
      </c>
      <c r="AI3352">
        <v>3.29</v>
      </c>
      <c r="AJ3352">
        <v>0.01</v>
      </c>
      <c r="AK3352" t="s">
        <v>41</v>
      </c>
      <c r="AL3352" t="s">
        <v>41</v>
      </c>
      <c r="AM3352" t="s">
        <v>41</v>
      </c>
    </row>
    <row r="3353" spans="1:39" x14ac:dyDescent="0.3">
      <c r="A3353" t="s">
        <v>55</v>
      </c>
      <c r="B3353" t="s">
        <v>56</v>
      </c>
      <c r="C3353" t="s">
        <v>38</v>
      </c>
      <c r="D3353" t="s">
        <v>59</v>
      </c>
      <c r="E3353">
        <v>70</v>
      </c>
      <c r="F3353" t="s">
        <v>49</v>
      </c>
      <c r="G3353" t="s">
        <v>40</v>
      </c>
      <c r="H3353" t="s">
        <v>41</v>
      </c>
      <c r="J3353">
        <v>75.489999999999995</v>
      </c>
      <c r="K3353" t="s">
        <v>41</v>
      </c>
      <c r="L3353">
        <v>36157.769999999997</v>
      </c>
      <c r="M3353" t="s">
        <v>41</v>
      </c>
      <c r="N3353" t="s">
        <v>41</v>
      </c>
      <c r="O3353">
        <v>1320</v>
      </c>
      <c r="P3353">
        <v>1335.12</v>
      </c>
      <c r="Q3353">
        <v>1340</v>
      </c>
      <c r="R3353">
        <v>4.12</v>
      </c>
      <c r="S3353">
        <v>0.27</v>
      </c>
      <c r="T3353">
        <v>55.95</v>
      </c>
      <c r="U3353">
        <v>1001</v>
      </c>
      <c r="V3353" t="s">
        <v>41</v>
      </c>
      <c r="W3353">
        <v>1.51</v>
      </c>
      <c r="X3353" t="s">
        <v>41</v>
      </c>
      <c r="Z3353">
        <v>69.989999999999995</v>
      </c>
      <c r="AA3353">
        <v>71.319999999999993</v>
      </c>
      <c r="AB3353">
        <v>-1.33</v>
      </c>
      <c r="AC3353">
        <v>75.33</v>
      </c>
      <c r="AD3353" t="s">
        <v>41</v>
      </c>
      <c r="AF3353">
        <v>270</v>
      </c>
      <c r="AG3353">
        <v>270</v>
      </c>
      <c r="AH3353">
        <v>3.3</v>
      </c>
      <c r="AI3353">
        <v>3.29</v>
      </c>
      <c r="AJ3353">
        <v>0.01</v>
      </c>
      <c r="AK3353" t="s">
        <v>41</v>
      </c>
      <c r="AL3353" t="s">
        <v>41</v>
      </c>
      <c r="AM3353" t="s">
        <v>41</v>
      </c>
    </row>
    <row r="3354" spans="1:39" x14ac:dyDescent="0.3">
      <c r="A3354" t="s">
        <v>55</v>
      </c>
      <c r="B3354" t="s">
        <v>56</v>
      </c>
      <c r="C3354" t="s">
        <v>38</v>
      </c>
      <c r="D3354" t="s">
        <v>59</v>
      </c>
      <c r="E3354">
        <v>70</v>
      </c>
      <c r="F3354" t="s">
        <v>39</v>
      </c>
      <c r="G3354" t="s">
        <v>40</v>
      </c>
      <c r="H3354" t="s">
        <v>41</v>
      </c>
      <c r="J3354">
        <v>76.150000000000006</v>
      </c>
      <c r="K3354" t="s">
        <v>41</v>
      </c>
      <c r="L3354">
        <v>36239.35</v>
      </c>
      <c r="M3354" t="s">
        <v>41</v>
      </c>
      <c r="N3354" t="s">
        <v>41</v>
      </c>
      <c r="O3354">
        <v>1260</v>
      </c>
      <c r="P3354">
        <v>1275.3399999999999</v>
      </c>
      <c r="Q3354">
        <v>1280</v>
      </c>
      <c r="R3354">
        <v>4.34</v>
      </c>
      <c r="S3354">
        <v>0.28000000000000003</v>
      </c>
      <c r="T3354">
        <v>59.63</v>
      </c>
      <c r="U3354">
        <v>1001</v>
      </c>
      <c r="V3354" t="s">
        <v>41</v>
      </c>
      <c r="W3354">
        <v>1</v>
      </c>
      <c r="X3354" t="s">
        <v>41</v>
      </c>
      <c r="Z3354">
        <v>69.959999999999994</v>
      </c>
      <c r="AA3354">
        <v>71.319999999999993</v>
      </c>
      <c r="AB3354">
        <v>-1.36</v>
      </c>
      <c r="AC3354">
        <v>75.73</v>
      </c>
      <c r="AD3354" t="s">
        <v>41</v>
      </c>
      <c r="AF3354">
        <v>280</v>
      </c>
      <c r="AG3354">
        <v>280</v>
      </c>
      <c r="AH3354">
        <v>3.3</v>
      </c>
      <c r="AI3354">
        <v>3.29</v>
      </c>
      <c r="AJ3354">
        <v>0.01</v>
      </c>
      <c r="AK3354" t="s">
        <v>41</v>
      </c>
      <c r="AL3354" t="s">
        <v>41</v>
      </c>
      <c r="AM3354" t="s">
        <v>41</v>
      </c>
    </row>
    <row r="3355" spans="1:39" x14ac:dyDescent="0.3">
      <c r="A3355" t="s">
        <v>55</v>
      </c>
      <c r="B3355" t="s">
        <v>56</v>
      </c>
      <c r="C3355" t="s">
        <v>38</v>
      </c>
      <c r="D3355" t="s">
        <v>59</v>
      </c>
      <c r="E3355">
        <v>70</v>
      </c>
      <c r="F3355" t="s">
        <v>43</v>
      </c>
      <c r="G3355" t="s">
        <v>40</v>
      </c>
      <c r="H3355" t="s">
        <v>41</v>
      </c>
      <c r="J3355">
        <v>76.150000000000006</v>
      </c>
      <c r="K3355" t="s">
        <v>41</v>
      </c>
      <c r="L3355">
        <v>36239.35</v>
      </c>
      <c r="M3355" t="s">
        <v>41</v>
      </c>
      <c r="N3355" t="s">
        <v>41</v>
      </c>
      <c r="O3355">
        <v>1280</v>
      </c>
      <c r="P3355">
        <v>1295.1199999999999</v>
      </c>
      <c r="Q3355">
        <v>1300</v>
      </c>
      <c r="R3355">
        <v>4.12</v>
      </c>
      <c r="S3355">
        <v>0.24</v>
      </c>
      <c r="T3355">
        <v>60.54</v>
      </c>
      <c r="U3355">
        <v>1001</v>
      </c>
      <c r="V3355" t="s">
        <v>41</v>
      </c>
      <c r="W3355">
        <v>3.49</v>
      </c>
      <c r="X3355" t="s">
        <v>41</v>
      </c>
      <c r="Z3355">
        <v>69.959999999999994</v>
      </c>
      <c r="AA3355">
        <v>71.319999999999993</v>
      </c>
      <c r="AB3355">
        <v>-1.36</v>
      </c>
      <c r="AC3355">
        <v>75.13</v>
      </c>
      <c r="AD3355" t="s">
        <v>41</v>
      </c>
      <c r="AF3355">
        <v>280</v>
      </c>
      <c r="AG3355">
        <v>280</v>
      </c>
      <c r="AH3355">
        <v>3.3</v>
      </c>
      <c r="AI3355">
        <v>3.29</v>
      </c>
      <c r="AJ3355">
        <v>0.01</v>
      </c>
      <c r="AK3355" t="s">
        <v>41</v>
      </c>
      <c r="AL3355" t="s">
        <v>41</v>
      </c>
      <c r="AM3355" t="s">
        <v>41</v>
      </c>
    </row>
    <row r="3356" spans="1:39" x14ac:dyDescent="0.3">
      <c r="A3356" t="s">
        <v>55</v>
      </c>
      <c r="B3356" t="s">
        <v>56</v>
      </c>
      <c r="C3356" t="s">
        <v>38</v>
      </c>
      <c r="D3356" t="s">
        <v>59</v>
      </c>
      <c r="E3356">
        <v>70</v>
      </c>
      <c r="F3356" t="s">
        <v>44</v>
      </c>
      <c r="G3356" t="s">
        <v>40</v>
      </c>
      <c r="H3356" t="s">
        <v>41</v>
      </c>
      <c r="J3356">
        <v>76.150000000000006</v>
      </c>
      <c r="K3356" t="s">
        <v>41</v>
      </c>
      <c r="L3356">
        <v>36239.35</v>
      </c>
      <c r="M3356" t="s">
        <v>41</v>
      </c>
      <c r="N3356" t="s">
        <v>41</v>
      </c>
      <c r="O3356">
        <v>1300</v>
      </c>
      <c r="P3356">
        <v>1315.46</v>
      </c>
      <c r="Q3356">
        <v>1320</v>
      </c>
      <c r="R3356">
        <v>4.46</v>
      </c>
      <c r="S3356">
        <v>0.26</v>
      </c>
      <c r="T3356">
        <v>54.58</v>
      </c>
      <c r="U3356">
        <v>1001</v>
      </c>
      <c r="V3356" t="s">
        <v>41</v>
      </c>
      <c r="W3356">
        <v>3.18</v>
      </c>
      <c r="X3356" t="s">
        <v>41</v>
      </c>
      <c r="Z3356">
        <v>69.959999999999994</v>
      </c>
      <c r="AA3356">
        <v>71.319999999999993</v>
      </c>
      <c r="AB3356">
        <v>-1.36</v>
      </c>
      <c r="AC3356">
        <v>75.540000000000006</v>
      </c>
      <c r="AD3356" t="s">
        <v>41</v>
      </c>
      <c r="AF3356">
        <v>280</v>
      </c>
      <c r="AG3356">
        <v>280</v>
      </c>
      <c r="AH3356">
        <v>3.3</v>
      </c>
      <c r="AI3356">
        <v>3.29</v>
      </c>
      <c r="AJ3356">
        <v>0.01</v>
      </c>
      <c r="AK3356" t="s">
        <v>41</v>
      </c>
      <c r="AL3356" t="s">
        <v>41</v>
      </c>
      <c r="AM3356" t="s">
        <v>41</v>
      </c>
    </row>
    <row r="3357" spans="1:39" x14ac:dyDescent="0.3">
      <c r="A3357" t="s">
        <v>55</v>
      </c>
      <c r="B3357" t="s">
        <v>56</v>
      </c>
      <c r="C3357" t="s">
        <v>38</v>
      </c>
      <c r="D3357" t="s">
        <v>59</v>
      </c>
      <c r="E3357">
        <v>70</v>
      </c>
      <c r="F3357" t="s">
        <v>45</v>
      </c>
      <c r="G3357" t="s">
        <v>40</v>
      </c>
      <c r="H3357" t="s">
        <v>41</v>
      </c>
      <c r="J3357">
        <v>76.150000000000006</v>
      </c>
      <c r="K3357" t="s">
        <v>41</v>
      </c>
      <c r="L3357">
        <v>36239.35</v>
      </c>
      <c r="M3357" t="s">
        <v>41</v>
      </c>
      <c r="N3357" t="s">
        <v>41</v>
      </c>
      <c r="O3357">
        <v>1320</v>
      </c>
      <c r="P3357">
        <v>1335.16</v>
      </c>
      <c r="Q3357">
        <v>1340</v>
      </c>
      <c r="R3357">
        <v>4.16</v>
      </c>
      <c r="S3357">
        <v>0.27</v>
      </c>
      <c r="T3357">
        <v>56.04</v>
      </c>
      <c r="U3357">
        <v>1001</v>
      </c>
      <c r="V3357" t="s">
        <v>41</v>
      </c>
      <c r="W3357">
        <v>1.72</v>
      </c>
      <c r="X3357" t="s">
        <v>41</v>
      </c>
      <c r="Z3357">
        <v>69.959999999999994</v>
      </c>
      <c r="AA3357">
        <v>71.319999999999993</v>
      </c>
      <c r="AB3357">
        <v>-1.36</v>
      </c>
      <c r="AC3357">
        <v>75.400000000000006</v>
      </c>
      <c r="AD3357" t="s">
        <v>41</v>
      </c>
      <c r="AF3357">
        <v>280</v>
      </c>
      <c r="AG3357">
        <v>280</v>
      </c>
      <c r="AH3357">
        <v>3.3</v>
      </c>
      <c r="AI3357">
        <v>3.29</v>
      </c>
      <c r="AJ3357">
        <v>0.01</v>
      </c>
      <c r="AK3357" t="s">
        <v>41</v>
      </c>
      <c r="AL3357" t="s">
        <v>41</v>
      </c>
      <c r="AM3357" t="s">
        <v>41</v>
      </c>
    </row>
    <row r="3358" spans="1:39" x14ac:dyDescent="0.3">
      <c r="A3358" t="s">
        <v>55</v>
      </c>
      <c r="B3358" t="s">
        <v>56</v>
      </c>
      <c r="C3358" t="s">
        <v>38</v>
      </c>
      <c r="D3358" t="s">
        <v>59</v>
      </c>
      <c r="E3358">
        <v>70</v>
      </c>
      <c r="F3358" t="s">
        <v>46</v>
      </c>
      <c r="G3358" t="s">
        <v>40</v>
      </c>
      <c r="H3358" t="s">
        <v>41</v>
      </c>
      <c r="J3358">
        <v>76.150000000000006</v>
      </c>
      <c r="K3358" t="s">
        <v>41</v>
      </c>
      <c r="L3358">
        <v>36239.35</v>
      </c>
      <c r="M3358" t="s">
        <v>41</v>
      </c>
      <c r="N3358" t="s">
        <v>41</v>
      </c>
      <c r="O3358">
        <v>1260</v>
      </c>
      <c r="P3358">
        <v>1275.3399999999999</v>
      </c>
      <c r="Q3358">
        <v>1280</v>
      </c>
      <c r="R3358">
        <v>4.34</v>
      </c>
      <c r="S3358">
        <v>0.28000000000000003</v>
      </c>
      <c r="T3358">
        <v>59.63</v>
      </c>
      <c r="U3358">
        <v>1001</v>
      </c>
      <c r="V3358" t="s">
        <v>41</v>
      </c>
      <c r="W3358">
        <v>-0.73</v>
      </c>
      <c r="X3358" t="s">
        <v>41</v>
      </c>
      <c r="Z3358">
        <v>69.959999999999994</v>
      </c>
      <c r="AA3358">
        <v>71.319999999999993</v>
      </c>
      <c r="AB3358">
        <v>-1.36</v>
      </c>
      <c r="AC3358">
        <v>75.73</v>
      </c>
      <c r="AD3358" t="s">
        <v>41</v>
      </c>
      <c r="AF3358">
        <v>280</v>
      </c>
      <c r="AG3358">
        <v>280</v>
      </c>
      <c r="AH3358">
        <v>3.3</v>
      </c>
      <c r="AI3358">
        <v>3.29</v>
      </c>
      <c r="AJ3358">
        <v>0.01</v>
      </c>
      <c r="AK3358" t="s">
        <v>41</v>
      </c>
      <c r="AL3358" t="s">
        <v>41</v>
      </c>
      <c r="AM3358" t="s">
        <v>41</v>
      </c>
    </row>
    <row r="3359" spans="1:39" x14ac:dyDescent="0.3">
      <c r="A3359" t="s">
        <v>55</v>
      </c>
      <c r="B3359" t="s">
        <v>56</v>
      </c>
      <c r="C3359" t="s">
        <v>38</v>
      </c>
      <c r="D3359" t="s">
        <v>59</v>
      </c>
      <c r="E3359">
        <v>70</v>
      </c>
      <c r="F3359" t="s">
        <v>47</v>
      </c>
      <c r="G3359" t="s">
        <v>40</v>
      </c>
      <c r="H3359" t="s">
        <v>41</v>
      </c>
      <c r="J3359">
        <v>76.150000000000006</v>
      </c>
      <c r="K3359" t="s">
        <v>41</v>
      </c>
      <c r="L3359">
        <v>36239.35</v>
      </c>
      <c r="M3359" t="s">
        <v>41</v>
      </c>
      <c r="N3359" t="s">
        <v>41</v>
      </c>
      <c r="O3359">
        <v>1280</v>
      </c>
      <c r="P3359">
        <v>1295.1199999999999</v>
      </c>
      <c r="Q3359">
        <v>1300</v>
      </c>
      <c r="R3359">
        <v>4.12</v>
      </c>
      <c r="S3359">
        <v>0.24</v>
      </c>
      <c r="T3359">
        <v>60.54</v>
      </c>
      <c r="U3359">
        <v>1001</v>
      </c>
      <c r="V3359" t="s">
        <v>41</v>
      </c>
      <c r="W3359">
        <v>4.3899999999999997</v>
      </c>
      <c r="X3359" t="s">
        <v>41</v>
      </c>
      <c r="Z3359">
        <v>69.959999999999994</v>
      </c>
      <c r="AA3359">
        <v>71.319999999999993</v>
      </c>
      <c r="AB3359">
        <v>-1.36</v>
      </c>
      <c r="AC3359">
        <v>75.13</v>
      </c>
      <c r="AD3359" t="s">
        <v>41</v>
      </c>
      <c r="AF3359">
        <v>280</v>
      </c>
      <c r="AG3359">
        <v>280</v>
      </c>
      <c r="AH3359">
        <v>3.3</v>
      </c>
      <c r="AI3359">
        <v>3.29</v>
      </c>
      <c r="AJ3359">
        <v>0.01</v>
      </c>
      <c r="AK3359" t="s">
        <v>41</v>
      </c>
      <c r="AL3359" t="s">
        <v>41</v>
      </c>
      <c r="AM3359" t="s">
        <v>41</v>
      </c>
    </row>
    <row r="3360" spans="1:39" x14ac:dyDescent="0.3">
      <c r="A3360" t="s">
        <v>55</v>
      </c>
      <c r="B3360" t="s">
        <v>56</v>
      </c>
      <c r="C3360" t="s">
        <v>38</v>
      </c>
      <c r="D3360" t="s">
        <v>59</v>
      </c>
      <c r="E3360">
        <v>70</v>
      </c>
      <c r="F3360" t="s">
        <v>48</v>
      </c>
      <c r="G3360" t="s">
        <v>40</v>
      </c>
      <c r="H3360" t="s">
        <v>41</v>
      </c>
      <c r="J3360">
        <v>76.150000000000006</v>
      </c>
      <c r="K3360" t="s">
        <v>41</v>
      </c>
      <c r="L3360">
        <v>36239.35</v>
      </c>
      <c r="M3360" t="s">
        <v>41</v>
      </c>
      <c r="N3360" t="s">
        <v>41</v>
      </c>
      <c r="O3360">
        <v>1300</v>
      </c>
      <c r="P3360">
        <v>1315.46</v>
      </c>
      <c r="Q3360">
        <v>1320</v>
      </c>
      <c r="R3360">
        <v>4.46</v>
      </c>
      <c r="S3360">
        <v>0.26</v>
      </c>
      <c r="T3360">
        <v>54.58</v>
      </c>
      <c r="U3360">
        <v>1001</v>
      </c>
      <c r="V3360" t="s">
        <v>41</v>
      </c>
      <c r="W3360">
        <v>3.29</v>
      </c>
      <c r="X3360" t="s">
        <v>41</v>
      </c>
      <c r="Z3360">
        <v>69.959999999999994</v>
      </c>
      <c r="AA3360">
        <v>71.319999999999993</v>
      </c>
      <c r="AB3360">
        <v>-1.36</v>
      </c>
      <c r="AC3360">
        <v>75.540000000000006</v>
      </c>
      <c r="AD3360" t="s">
        <v>41</v>
      </c>
      <c r="AF3360">
        <v>280</v>
      </c>
      <c r="AG3360">
        <v>280</v>
      </c>
      <c r="AH3360">
        <v>3.3</v>
      </c>
      <c r="AI3360">
        <v>3.29</v>
      </c>
      <c r="AJ3360">
        <v>0.01</v>
      </c>
      <c r="AK3360" t="s">
        <v>41</v>
      </c>
      <c r="AL3360" t="s">
        <v>41</v>
      </c>
      <c r="AM3360" t="s">
        <v>41</v>
      </c>
    </row>
    <row r="3361" spans="1:39" x14ac:dyDescent="0.3">
      <c r="A3361" t="s">
        <v>55</v>
      </c>
      <c r="B3361" t="s">
        <v>56</v>
      </c>
      <c r="C3361" t="s">
        <v>38</v>
      </c>
      <c r="D3361" t="s">
        <v>59</v>
      </c>
      <c r="E3361">
        <v>70</v>
      </c>
      <c r="F3361" t="s">
        <v>49</v>
      </c>
      <c r="G3361" t="s">
        <v>40</v>
      </c>
      <c r="H3361" t="s">
        <v>41</v>
      </c>
      <c r="J3361">
        <v>76.150000000000006</v>
      </c>
      <c r="K3361" t="s">
        <v>41</v>
      </c>
      <c r="L3361">
        <v>36239.35</v>
      </c>
      <c r="M3361" t="s">
        <v>41</v>
      </c>
      <c r="N3361" t="s">
        <v>41</v>
      </c>
      <c r="O3361">
        <v>1320</v>
      </c>
      <c r="P3361">
        <v>1335.16</v>
      </c>
      <c r="Q3361">
        <v>1340</v>
      </c>
      <c r="R3361">
        <v>4.16</v>
      </c>
      <c r="S3361">
        <v>0.27</v>
      </c>
      <c r="T3361">
        <v>56.04</v>
      </c>
      <c r="U3361">
        <v>1001</v>
      </c>
      <c r="V3361" t="s">
        <v>41</v>
      </c>
      <c r="W3361">
        <v>1.65</v>
      </c>
      <c r="X3361" t="s">
        <v>41</v>
      </c>
      <c r="Z3361">
        <v>69.959999999999994</v>
      </c>
      <c r="AA3361">
        <v>71.319999999999993</v>
      </c>
      <c r="AB3361">
        <v>-1.36</v>
      </c>
      <c r="AC3361">
        <v>75.400000000000006</v>
      </c>
      <c r="AD3361" t="s">
        <v>41</v>
      </c>
      <c r="AF3361">
        <v>280</v>
      </c>
      <c r="AG3361">
        <v>280</v>
      </c>
      <c r="AH3361">
        <v>3.3</v>
      </c>
      <c r="AI3361">
        <v>3.29</v>
      </c>
      <c r="AJ3361">
        <v>0.01</v>
      </c>
      <c r="AK3361" t="s">
        <v>41</v>
      </c>
      <c r="AL3361" t="s">
        <v>41</v>
      </c>
      <c r="AM3361" t="s">
        <v>41</v>
      </c>
    </row>
    <row r="3362" spans="1:39" x14ac:dyDescent="0.3">
      <c r="A3362" t="s">
        <v>55</v>
      </c>
      <c r="B3362" t="s">
        <v>56</v>
      </c>
      <c r="C3362" t="s">
        <v>38</v>
      </c>
      <c r="D3362" t="s">
        <v>59</v>
      </c>
      <c r="E3362">
        <v>70</v>
      </c>
      <c r="F3362" t="s">
        <v>39</v>
      </c>
      <c r="G3362" t="s">
        <v>40</v>
      </c>
      <c r="H3362" t="s">
        <v>41</v>
      </c>
      <c r="J3362">
        <v>74.98</v>
      </c>
      <c r="K3362" t="s">
        <v>41</v>
      </c>
      <c r="L3362">
        <v>36319.760000000002</v>
      </c>
      <c r="M3362" t="s">
        <v>41</v>
      </c>
      <c r="N3362" t="s">
        <v>41</v>
      </c>
      <c r="O3362">
        <v>1260</v>
      </c>
      <c r="P3362">
        <v>1275.3800000000001</v>
      </c>
      <c r="Q3362">
        <v>1280</v>
      </c>
      <c r="R3362">
        <v>4.38</v>
      </c>
      <c r="S3362">
        <v>0.28000000000000003</v>
      </c>
      <c r="T3362">
        <v>59.61</v>
      </c>
      <c r="U3362">
        <v>1001</v>
      </c>
      <c r="V3362" t="s">
        <v>41</v>
      </c>
      <c r="W3362">
        <v>1.1200000000000001</v>
      </c>
      <c r="X3362" t="s">
        <v>41</v>
      </c>
      <c r="Z3362">
        <v>70.010000000000005</v>
      </c>
      <c r="AA3362">
        <v>71.39</v>
      </c>
      <c r="AB3362">
        <v>-1.38</v>
      </c>
      <c r="AC3362">
        <v>75.87</v>
      </c>
      <c r="AD3362" t="s">
        <v>41</v>
      </c>
      <c r="AF3362">
        <v>290</v>
      </c>
      <c r="AG3362">
        <v>290</v>
      </c>
      <c r="AH3362">
        <v>3.3</v>
      </c>
      <c r="AI3362">
        <v>3.29</v>
      </c>
      <c r="AJ3362">
        <v>0.01</v>
      </c>
      <c r="AK3362" t="s">
        <v>41</v>
      </c>
      <c r="AL3362" t="s">
        <v>41</v>
      </c>
      <c r="AM3362" t="s">
        <v>41</v>
      </c>
    </row>
    <row r="3363" spans="1:39" x14ac:dyDescent="0.3">
      <c r="A3363" t="s">
        <v>55</v>
      </c>
      <c r="B3363" t="s">
        <v>56</v>
      </c>
      <c r="C3363" t="s">
        <v>38</v>
      </c>
      <c r="D3363" t="s">
        <v>59</v>
      </c>
      <c r="E3363">
        <v>70</v>
      </c>
      <c r="F3363" t="s">
        <v>43</v>
      </c>
      <c r="G3363" t="s">
        <v>40</v>
      </c>
      <c r="H3363" t="s">
        <v>41</v>
      </c>
      <c r="J3363">
        <v>74.98</v>
      </c>
      <c r="K3363" t="s">
        <v>41</v>
      </c>
      <c r="L3363">
        <v>36319.760000000002</v>
      </c>
      <c r="M3363" t="s">
        <v>41</v>
      </c>
      <c r="N3363" t="s">
        <v>41</v>
      </c>
      <c r="O3363">
        <v>1280</v>
      </c>
      <c r="P3363">
        <v>1295.1400000000001</v>
      </c>
      <c r="Q3363">
        <v>1300</v>
      </c>
      <c r="R3363">
        <v>4.1399999999999997</v>
      </c>
      <c r="S3363">
        <v>0.24</v>
      </c>
      <c r="T3363">
        <v>60.7</v>
      </c>
      <c r="U3363">
        <v>1001</v>
      </c>
      <c r="V3363" t="s">
        <v>41</v>
      </c>
      <c r="W3363">
        <v>3.6</v>
      </c>
      <c r="X3363" t="s">
        <v>41</v>
      </c>
      <c r="Z3363">
        <v>70.010000000000005</v>
      </c>
      <c r="AA3363">
        <v>71.39</v>
      </c>
      <c r="AB3363">
        <v>-1.38</v>
      </c>
      <c r="AC3363">
        <v>75.33</v>
      </c>
      <c r="AD3363" t="s">
        <v>41</v>
      </c>
      <c r="AF3363">
        <v>290</v>
      </c>
      <c r="AG3363">
        <v>290</v>
      </c>
      <c r="AH3363">
        <v>3.3</v>
      </c>
      <c r="AI3363">
        <v>3.29</v>
      </c>
      <c r="AJ3363">
        <v>0.01</v>
      </c>
      <c r="AK3363" t="s">
        <v>41</v>
      </c>
      <c r="AL3363" t="s">
        <v>41</v>
      </c>
      <c r="AM3363" t="s">
        <v>41</v>
      </c>
    </row>
    <row r="3364" spans="1:39" x14ac:dyDescent="0.3">
      <c r="A3364" t="s">
        <v>55</v>
      </c>
      <c r="B3364" t="s">
        <v>56</v>
      </c>
      <c r="C3364" t="s">
        <v>38</v>
      </c>
      <c r="D3364" t="s">
        <v>59</v>
      </c>
      <c r="E3364">
        <v>70</v>
      </c>
      <c r="F3364" t="s">
        <v>44</v>
      </c>
      <c r="G3364" t="s">
        <v>40</v>
      </c>
      <c r="H3364" t="s">
        <v>41</v>
      </c>
      <c r="J3364">
        <v>74.98</v>
      </c>
      <c r="K3364" t="s">
        <v>41</v>
      </c>
      <c r="L3364">
        <v>36319.760000000002</v>
      </c>
      <c r="M3364" t="s">
        <v>41</v>
      </c>
      <c r="N3364" t="s">
        <v>41</v>
      </c>
      <c r="O3364">
        <v>1300</v>
      </c>
      <c r="P3364">
        <v>1315.5</v>
      </c>
      <c r="Q3364">
        <v>1320</v>
      </c>
      <c r="R3364">
        <v>4.5</v>
      </c>
      <c r="S3364">
        <v>0.26</v>
      </c>
      <c r="T3364">
        <v>54.73</v>
      </c>
      <c r="U3364">
        <v>1001</v>
      </c>
      <c r="V3364" t="s">
        <v>41</v>
      </c>
      <c r="W3364">
        <v>3.28</v>
      </c>
      <c r="X3364" t="s">
        <v>41</v>
      </c>
      <c r="Z3364">
        <v>70.010000000000005</v>
      </c>
      <c r="AA3364">
        <v>71.39</v>
      </c>
      <c r="AB3364">
        <v>-1.38</v>
      </c>
      <c r="AC3364">
        <v>75.67</v>
      </c>
      <c r="AD3364" t="s">
        <v>41</v>
      </c>
      <c r="AF3364">
        <v>290</v>
      </c>
      <c r="AG3364">
        <v>290</v>
      </c>
      <c r="AH3364">
        <v>3.3</v>
      </c>
      <c r="AI3364">
        <v>3.29</v>
      </c>
      <c r="AJ3364">
        <v>0.01</v>
      </c>
      <c r="AK3364" t="s">
        <v>41</v>
      </c>
      <c r="AL3364" t="s">
        <v>41</v>
      </c>
      <c r="AM3364" t="s">
        <v>41</v>
      </c>
    </row>
    <row r="3365" spans="1:39" x14ac:dyDescent="0.3">
      <c r="A3365" t="s">
        <v>55</v>
      </c>
      <c r="B3365" t="s">
        <v>56</v>
      </c>
      <c r="C3365" t="s">
        <v>38</v>
      </c>
      <c r="D3365" t="s">
        <v>59</v>
      </c>
      <c r="E3365">
        <v>70</v>
      </c>
      <c r="F3365" t="s">
        <v>45</v>
      </c>
      <c r="G3365" t="s">
        <v>40</v>
      </c>
      <c r="H3365" t="s">
        <v>41</v>
      </c>
      <c r="J3365">
        <v>74.98</v>
      </c>
      <c r="K3365" t="s">
        <v>41</v>
      </c>
      <c r="L3365">
        <v>36319.760000000002</v>
      </c>
      <c r="M3365" t="s">
        <v>41</v>
      </c>
      <c r="N3365" t="s">
        <v>41</v>
      </c>
      <c r="O3365">
        <v>1320</v>
      </c>
      <c r="P3365">
        <v>1335.2</v>
      </c>
      <c r="Q3365">
        <v>1340</v>
      </c>
      <c r="R3365">
        <v>4.2</v>
      </c>
      <c r="S3365">
        <v>0.27</v>
      </c>
      <c r="T3365">
        <v>56.23</v>
      </c>
      <c r="U3365">
        <v>1001</v>
      </c>
      <c r="V3365" t="s">
        <v>41</v>
      </c>
      <c r="W3365">
        <v>1.86</v>
      </c>
      <c r="X3365" t="s">
        <v>41</v>
      </c>
      <c r="Z3365">
        <v>70.010000000000005</v>
      </c>
      <c r="AA3365">
        <v>71.39</v>
      </c>
      <c r="AB3365">
        <v>-1.38</v>
      </c>
      <c r="AC3365">
        <v>75.599999999999994</v>
      </c>
      <c r="AD3365" t="s">
        <v>41</v>
      </c>
      <c r="AF3365">
        <v>290</v>
      </c>
      <c r="AG3365">
        <v>290</v>
      </c>
      <c r="AH3365">
        <v>3.3</v>
      </c>
      <c r="AI3365">
        <v>3.29</v>
      </c>
      <c r="AJ3365">
        <v>0.01</v>
      </c>
      <c r="AK3365" t="s">
        <v>41</v>
      </c>
      <c r="AL3365" t="s">
        <v>41</v>
      </c>
      <c r="AM3365" t="s">
        <v>41</v>
      </c>
    </row>
    <row r="3366" spans="1:39" x14ac:dyDescent="0.3">
      <c r="A3366" t="s">
        <v>55</v>
      </c>
      <c r="B3366" t="s">
        <v>56</v>
      </c>
      <c r="C3366" t="s">
        <v>38</v>
      </c>
      <c r="D3366" t="s">
        <v>59</v>
      </c>
      <c r="E3366">
        <v>70</v>
      </c>
      <c r="F3366" t="s">
        <v>46</v>
      </c>
      <c r="G3366" t="s">
        <v>40</v>
      </c>
      <c r="H3366" t="s">
        <v>41</v>
      </c>
      <c r="J3366">
        <v>74.98</v>
      </c>
      <c r="K3366" t="s">
        <v>41</v>
      </c>
      <c r="L3366">
        <v>36319.760000000002</v>
      </c>
      <c r="M3366" t="s">
        <v>41</v>
      </c>
      <c r="N3366" t="s">
        <v>41</v>
      </c>
      <c r="O3366">
        <v>1260</v>
      </c>
      <c r="P3366">
        <v>1275.3800000000001</v>
      </c>
      <c r="Q3366">
        <v>1280</v>
      </c>
      <c r="R3366">
        <v>4.38</v>
      </c>
      <c r="S3366">
        <v>0.28000000000000003</v>
      </c>
      <c r="T3366">
        <v>59.61</v>
      </c>
      <c r="U3366">
        <v>1001</v>
      </c>
      <c r="V3366" t="s">
        <v>41</v>
      </c>
      <c r="W3366">
        <v>-0.61</v>
      </c>
      <c r="X3366" t="s">
        <v>41</v>
      </c>
      <c r="Z3366">
        <v>70.010000000000005</v>
      </c>
      <c r="AA3366">
        <v>71.39</v>
      </c>
      <c r="AB3366">
        <v>-1.38</v>
      </c>
      <c r="AC3366">
        <v>75.87</v>
      </c>
      <c r="AD3366" t="s">
        <v>41</v>
      </c>
      <c r="AF3366">
        <v>290</v>
      </c>
      <c r="AG3366">
        <v>290</v>
      </c>
      <c r="AH3366">
        <v>3.3</v>
      </c>
      <c r="AI3366">
        <v>3.29</v>
      </c>
      <c r="AJ3366">
        <v>0.01</v>
      </c>
      <c r="AK3366" t="s">
        <v>41</v>
      </c>
      <c r="AL3366" t="s">
        <v>41</v>
      </c>
      <c r="AM3366" t="s">
        <v>41</v>
      </c>
    </row>
    <row r="3367" spans="1:39" x14ac:dyDescent="0.3">
      <c r="A3367" t="s">
        <v>55</v>
      </c>
      <c r="B3367" t="s">
        <v>56</v>
      </c>
      <c r="C3367" t="s">
        <v>38</v>
      </c>
      <c r="D3367" t="s">
        <v>59</v>
      </c>
      <c r="E3367">
        <v>70</v>
      </c>
      <c r="F3367" t="s">
        <v>47</v>
      </c>
      <c r="G3367" t="s">
        <v>40</v>
      </c>
      <c r="H3367" t="s">
        <v>41</v>
      </c>
      <c r="J3367">
        <v>74.98</v>
      </c>
      <c r="K3367" t="s">
        <v>41</v>
      </c>
      <c r="L3367">
        <v>36319.760000000002</v>
      </c>
      <c r="M3367" t="s">
        <v>41</v>
      </c>
      <c r="N3367" t="s">
        <v>41</v>
      </c>
      <c r="O3367">
        <v>1280</v>
      </c>
      <c r="P3367">
        <v>1295.1400000000001</v>
      </c>
      <c r="Q3367">
        <v>1300</v>
      </c>
      <c r="R3367">
        <v>4.1399999999999997</v>
      </c>
      <c r="S3367">
        <v>0.24</v>
      </c>
      <c r="T3367">
        <v>60.7</v>
      </c>
      <c r="U3367">
        <v>1001</v>
      </c>
      <c r="V3367" t="s">
        <v>41</v>
      </c>
      <c r="W3367">
        <v>4.5</v>
      </c>
      <c r="X3367" t="s">
        <v>41</v>
      </c>
      <c r="Z3367">
        <v>70.010000000000005</v>
      </c>
      <c r="AA3367">
        <v>71.39</v>
      </c>
      <c r="AB3367">
        <v>-1.38</v>
      </c>
      <c r="AC3367">
        <v>75.33</v>
      </c>
      <c r="AD3367" t="s">
        <v>41</v>
      </c>
      <c r="AF3367">
        <v>290</v>
      </c>
      <c r="AG3367">
        <v>290</v>
      </c>
      <c r="AH3367">
        <v>3.3</v>
      </c>
      <c r="AI3367">
        <v>3.29</v>
      </c>
      <c r="AJ3367">
        <v>0.01</v>
      </c>
      <c r="AK3367" t="s">
        <v>41</v>
      </c>
      <c r="AL3367" t="s">
        <v>41</v>
      </c>
      <c r="AM3367" t="s">
        <v>41</v>
      </c>
    </row>
    <row r="3368" spans="1:39" x14ac:dyDescent="0.3">
      <c r="A3368" t="s">
        <v>55</v>
      </c>
      <c r="B3368" t="s">
        <v>56</v>
      </c>
      <c r="C3368" t="s">
        <v>38</v>
      </c>
      <c r="D3368" t="s">
        <v>59</v>
      </c>
      <c r="E3368">
        <v>70</v>
      </c>
      <c r="F3368" t="s">
        <v>48</v>
      </c>
      <c r="G3368" t="s">
        <v>40</v>
      </c>
      <c r="H3368" t="s">
        <v>41</v>
      </c>
      <c r="J3368">
        <v>74.98</v>
      </c>
      <c r="K3368" t="s">
        <v>41</v>
      </c>
      <c r="L3368">
        <v>36319.760000000002</v>
      </c>
      <c r="M3368" t="s">
        <v>41</v>
      </c>
      <c r="N3368" t="s">
        <v>41</v>
      </c>
      <c r="O3368">
        <v>1300</v>
      </c>
      <c r="P3368">
        <v>1315.5</v>
      </c>
      <c r="Q3368">
        <v>1320</v>
      </c>
      <c r="R3368">
        <v>4.5</v>
      </c>
      <c r="S3368">
        <v>0.26</v>
      </c>
      <c r="T3368">
        <v>54.73</v>
      </c>
      <c r="U3368">
        <v>1001</v>
      </c>
      <c r="V3368" t="s">
        <v>41</v>
      </c>
      <c r="W3368">
        <v>3.39</v>
      </c>
      <c r="X3368" t="s">
        <v>41</v>
      </c>
      <c r="Z3368">
        <v>70.010000000000005</v>
      </c>
      <c r="AA3368">
        <v>71.39</v>
      </c>
      <c r="AB3368">
        <v>-1.38</v>
      </c>
      <c r="AC3368">
        <v>75.67</v>
      </c>
      <c r="AD3368" t="s">
        <v>41</v>
      </c>
      <c r="AF3368">
        <v>290</v>
      </c>
      <c r="AG3368">
        <v>290</v>
      </c>
      <c r="AH3368">
        <v>3.3</v>
      </c>
      <c r="AI3368">
        <v>3.29</v>
      </c>
      <c r="AJ3368">
        <v>0.01</v>
      </c>
      <c r="AK3368" t="s">
        <v>41</v>
      </c>
      <c r="AL3368" t="s">
        <v>41</v>
      </c>
      <c r="AM3368" t="s">
        <v>41</v>
      </c>
    </row>
    <row r="3369" spans="1:39" x14ac:dyDescent="0.3">
      <c r="A3369" t="s">
        <v>55</v>
      </c>
      <c r="B3369" t="s">
        <v>56</v>
      </c>
      <c r="C3369" t="s">
        <v>38</v>
      </c>
      <c r="D3369" t="s">
        <v>59</v>
      </c>
      <c r="E3369">
        <v>70</v>
      </c>
      <c r="F3369" t="s">
        <v>49</v>
      </c>
      <c r="G3369" t="s">
        <v>40</v>
      </c>
      <c r="H3369" t="s">
        <v>41</v>
      </c>
      <c r="J3369">
        <v>74.98</v>
      </c>
      <c r="K3369" t="s">
        <v>41</v>
      </c>
      <c r="L3369">
        <v>36319.760000000002</v>
      </c>
      <c r="M3369" t="s">
        <v>41</v>
      </c>
      <c r="N3369" t="s">
        <v>41</v>
      </c>
      <c r="O3369">
        <v>1320</v>
      </c>
      <c r="P3369">
        <v>1335.2</v>
      </c>
      <c r="Q3369">
        <v>1340</v>
      </c>
      <c r="R3369">
        <v>4.2</v>
      </c>
      <c r="S3369">
        <v>0.27</v>
      </c>
      <c r="T3369">
        <v>56.23</v>
      </c>
      <c r="U3369">
        <v>1001</v>
      </c>
      <c r="V3369" t="s">
        <v>41</v>
      </c>
      <c r="W3369">
        <v>1.75</v>
      </c>
      <c r="X3369" t="s">
        <v>41</v>
      </c>
      <c r="Z3369">
        <v>70.010000000000005</v>
      </c>
      <c r="AA3369">
        <v>71.39</v>
      </c>
      <c r="AB3369">
        <v>-1.38</v>
      </c>
      <c r="AC3369">
        <v>75.599999999999994</v>
      </c>
      <c r="AD3369" t="s">
        <v>41</v>
      </c>
      <c r="AF3369">
        <v>290</v>
      </c>
      <c r="AG3369">
        <v>290</v>
      </c>
      <c r="AH3369">
        <v>3.3</v>
      </c>
      <c r="AI3369">
        <v>3.29</v>
      </c>
      <c r="AJ3369">
        <v>0.01</v>
      </c>
      <c r="AK3369" t="s">
        <v>41</v>
      </c>
      <c r="AL3369" t="s">
        <v>41</v>
      </c>
      <c r="AM3369" t="s">
        <v>41</v>
      </c>
    </row>
    <row r="3370" spans="1:39" x14ac:dyDescent="0.3">
      <c r="A3370" t="s">
        <v>55</v>
      </c>
      <c r="B3370" t="s">
        <v>56</v>
      </c>
      <c r="C3370" t="s">
        <v>38</v>
      </c>
      <c r="D3370" t="s">
        <v>59</v>
      </c>
      <c r="E3370">
        <v>70</v>
      </c>
      <c r="F3370" t="s">
        <v>39</v>
      </c>
      <c r="G3370" t="s">
        <v>40</v>
      </c>
      <c r="H3370" t="s">
        <v>41</v>
      </c>
      <c r="J3370">
        <v>75.739999999999995</v>
      </c>
      <c r="K3370" t="s">
        <v>41</v>
      </c>
      <c r="L3370">
        <v>36400.93</v>
      </c>
      <c r="M3370" t="s">
        <v>41</v>
      </c>
      <c r="N3370" t="s">
        <v>41</v>
      </c>
      <c r="O3370">
        <v>1260</v>
      </c>
      <c r="P3370">
        <v>1275.42</v>
      </c>
      <c r="Q3370">
        <v>1280</v>
      </c>
      <c r="R3370">
        <v>4.42</v>
      </c>
      <c r="S3370">
        <v>0.28000000000000003</v>
      </c>
      <c r="T3370">
        <v>59.82</v>
      </c>
      <c r="U3370">
        <v>1001</v>
      </c>
      <c r="V3370" t="s">
        <v>41</v>
      </c>
      <c r="W3370">
        <v>1.28</v>
      </c>
      <c r="X3370" t="s">
        <v>41</v>
      </c>
      <c r="Z3370">
        <v>69.98</v>
      </c>
      <c r="AA3370">
        <v>71.39</v>
      </c>
      <c r="AB3370">
        <v>-1.41</v>
      </c>
      <c r="AC3370">
        <v>75.94</v>
      </c>
      <c r="AD3370" t="s">
        <v>41</v>
      </c>
      <c r="AF3370">
        <v>300</v>
      </c>
      <c r="AG3370">
        <v>300</v>
      </c>
      <c r="AH3370">
        <v>3.3</v>
      </c>
      <c r="AI3370">
        <v>3.29</v>
      </c>
      <c r="AJ3370">
        <v>0.01</v>
      </c>
      <c r="AK3370" t="s">
        <v>41</v>
      </c>
      <c r="AL3370" t="s">
        <v>41</v>
      </c>
      <c r="AM3370" t="s">
        <v>41</v>
      </c>
    </row>
    <row r="3371" spans="1:39" x14ac:dyDescent="0.3">
      <c r="A3371" t="s">
        <v>55</v>
      </c>
      <c r="B3371" t="s">
        <v>56</v>
      </c>
      <c r="C3371" t="s">
        <v>38</v>
      </c>
      <c r="D3371" t="s">
        <v>59</v>
      </c>
      <c r="E3371">
        <v>70</v>
      </c>
      <c r="F3371" t="s">
        <v>43</v>
      </c>
      <c r="G3371" t="s">
        <v>40</v>
      </c>
      <c r="H3371" t="s">
        <v>41</v>
      </c>
      <c r="J3371">
        <v>75.739999999999995</v>
      </c>
      <c r="K3371" t="s">
        <v>41</v>
      </c>
      <c r="L3371">
        <v>36400.93</v>
      </c>
      <c r="M3371" t="s">
        <v>41</v>
      </c>
      <c r="N3371" t="s">
        <v>41</v>
      </c>
      <c r="O3371">
        <v>1280</v>
      </c>
      <c r="P3371">
        <v>1295.18</v>
      </c>
      <c r="Q3371">
        <v>1300</v>
      </c>
      <c r="R3371">
        <v>4.18</v>
      </c>
      <c r="S3371">
        <v>0.24</v>
      </c>
      <c r="T3371">
        <v>60.65</v>
      </c>
      <c r="U3371">
        <v>1001</v>
      </c>
      <c r="V3371" t="s">
        <v>41</v>
      </c>
      <c r="W3371">
        <v>3.72</v>
      </c>
      <c r="X3371" t="s">
        <v>41</v>
      </c>
      <c r="Z3371">
        <v>69.98</v>
      </c>
      <c r="AA3371">
        <v>71.39</v>
      </c>
      <c r="AB3371">
        <v>-1.41</v>
      </c>
      <c r="AC3371">
        <v>75.33</v>
      </c>
      <c r="AD3371" t="s">
        <v>41</v>
      </c>
      <c r="AF3371">
        <v>300</v>
      </c>
      <c r="AG3371">
        <v>300</v>
      </c>
      <c r="AH3371">
        <v>3.3</v>
      </c>
      <c r="AI3371">
        <v>3.29</v>
      </c>
      <c r="AJ3371">
        <v>0.01</v>
      </c>
      <c r="AK3371" t="s">
        <v>41</v>
      </c>
      <c r="AL3371" t="s">
        <v>41</v>
      </c>
      <c r="AM3371" t="s">
        <v>41</v>
      </c>
    </row>
    <row r="3372" spans="1:39" x14ac:dyDescent="0.3">
      <c r="A3372" t="s">
        <v>55</v>
      </c>
      <c r="B3372" t="s">
        <v>56</v>
      </c>
      <c r="C3372" t="s">
        <v>38</v>
      </c>
      <c r="D3372" t="s">
        <v>59</v>
      </c>
      <c r="E3372">
        <v>70</v>
      </c>
      <c r="F3372" t="s">
        <v>44</v>
      </c>
      <c r="G3372" t="s">
        <v>40</v>
      </c>
      <c r="H3372" t="s">
        <v>41</v>
      </c>
      <c r="J3372">
        <v>75.739999999999995</v>
      </c>
      <c r="K3372" t="s">
        <v>41</v>
      </c>
      <c r="L3372">
        <v>36400.93</v>
      </c>
      <c r="M3372" t="s">
        <v>41</v>
      </c>
      <c r="N3372" t="s">
        <v>41</v>
      </c>
      <c r="O3372">
        <v>1300</v>
      </c>
      <c r="P3372">
        <v>1315.54</v>
      </c>
      <c r="Q3372">
        <v>1320</v>
      </c>
      <c r="R3372">
        <v>4.54</v>
      </c>
      <c r="S3372">
        <v>0.26</v>
      </c>
      <c r="T3372">
        <v>54.82</v>
      </c>
      <c r="U3372">
        <v>1001</v>
      </c>
      <c r="V3372" t="s">
        <v>41</v>
      </c>
      <c r="W3372">
        <v>3.43</v>
      </c>
      <c r="X3372" t="s">
        <v>41</v>
      </c>
      <c r="Z3372">
        <v>69.98</v>
      </c>
      <c r="AA3372">
        <v>71.39</v>
      </c>
      <c r="AB3372">
        <v>-1.41</v>
      </c>
      <c r="AC3372">
        <v>75.73</v>
      </c>
      <c r="AD3372" t="s">
        <v>41</v>
      </c>
      <c r="AF3372">
        <v>300</v>
      </c>
      <c r="AG3372">
        <v>300</v>
      </c>
      <c r="AH3372">
        <v>3.3</v>
      </c>
      <c r="AI3372">
        <v>3.29</v>
      </c>
      <c r="AJ3372">
        <v>0.01</v>
      </c>
      <c r="AK3372" t="s">
        <v>41</v>
      </c>
      <c r="AL3372" t="s">
        <v>41</v>
      </c>
      <c r="AM3372" t="s">
        <v>41</v>
      </c>
    </row>
    <row r="3373" spans="1:39" x14ac:dyDescent="0.3">
      <c r="A3373" t="s">
        <v>55</v>
      </c>
      <c r="B3373" t="s">
        <v>56</v>
      </c>
      <c r="C3373" t="s">
        <v>38</v>
      </c>
      <c r="D3373" t="s">
        <v>59</v>
      </c>
      <c r="E3373">
        <v>70</v>
      </c>
      <c r="F3373" t="s">
        <v>45</v>
      </c>
      <c r="G3373" t="s">
        <v>40</v>
      </c>
      <c r="H3373" t="s">
        <v>41</v>
      </c>
      <c r="J3373">
        <v>75.739999999999995</v>
      </c>
      <c r="K3373" t="s">
        <v>41</v>
      </c>
      <c r="L3373">
        <v>36400.93</v>
      </c>
      <c r="M3373" t="s">
        <v>41</v>
      </c>
      <c r="N3373" t="s">
        <v>41</v>
      </c>
      <c r="O3373">
        <v>1320</v>
      </c>
      <c r="P3373">
        <v>1335.24</v>
      </c>
      <c r="Q3373">
        <v>1340</v>
      </c>
      <c r="R3373">
        <v>4.24</v>
      </c>
      <c r="S3373">
        <v>0.27</v>
      </c>
      <c r="T3373">
        <v>56.25</v>
      </c>
      <c r="U3373">
        <v>1001</v>
      </c>
      <c r="V3373" t="s">
        <v>41</v>
      </c>
      <c r="W3373">
        <v>1.93</v>
      </c>
      <c r="X3373" t="s">
        <v>41</v>
      </c>
      <c r="Z3373">
        <v>69.98</v>
      </c>
      <c r="AA3373">
        <v>71.39</v>
      </c>
      <c r="AB3373">
        <v>-1.41</v>
      </c>
      <c r="AC3373">
        <v>75.67</v>
      </c>
      <c r="AD3373" t="s">
        <v>41</v>
      </c>
      <c r="AF3373">
        <v>300</v>
      </c>
      <c r="AG3373">
        <v>300</v>
      </c>
      <c r="AH3373">
        <v>3.3</v>
      </c>
      <c r="AI3373">
        <v>3.29</v>
      </c>
      <c r="AJ3373">
        <v>0.01</v>
      </c>
      <c r="AK3373" t="s">
        <v>41</v>
      </c>
      <c r="AL3373" t="s">
        <v>41</v>
      </c>
      <c r="AM3373" t="s">
        <v>41</v>
      </c>
    </row>
    <row r="3374" spans="1:39" x14ac:dyDescent="0.3">
      <c r="A3374" t="s">
        <v>55</v>
      </c>
      <c r="B3374" t="s">
        <v>56</v>
      </c>
      <c r="C3374" t="s">
        <v>38</v>
      </c>
      <c r="D3374" t="s">
        <v>59</v>
      </c>
      <c r="E3374">
        <v>70</v>
      </c>
      <c r="F3374" t="s">
        <v>46</v>
      </c>
      <c r="G3374" t="s">
        <v>40</v>
      </c>
      <c r="H3374" t="s">
        <v>41</v>
      </c>
      <c r="J3374">
        <v>75.739999999999995</v>
      </c>
      <c r="K3374" t="s">
        <v>41</v>
      </c>
      <c r="L3374">
        <v>36400.93</v>
      </c>
      <c r="M3374" t="s">
        <v>41</v>
      </c>
      <c r="N3374" t="s">
        <v>41</v>
      </c>
      <c r="O3374">
        <v>1260</v>
      </c>
      <c r="P3374">
        <v>1275.42</v>
      </c>
      <c r="Q3374">
        <v>1280</v>
      </c>
      <c r="R3374">
        <v>4.42</v>
      </c>
      <c r="S3374">
        <v>0.28000000000000003</v>
      </c>
      <c r="T3374">
        <v>59.82</v>
      </c>
      <c r="U3374">
        <v>1001</v>
      </c>
      <c r="V3374" t="s">
        <v>41</v>
      </c>
      <c r="W3374">
        <v>-0.43</v>
      </c>
      <c r="X3374" t="s">
        <v>41</v>
      </c>
      <c r="Z3374">
        <v>69.98</v>
      </c>
      <c r="AA3374">
        <v>71.39</v>
      </c>
      <c r="AB3374">
        <v>-1.41</v>
      </c>
      <c r="AC3374">
        <v>75.94</v>
      </c>
      <c r="AD3374" t="s">
        <v>41</v>
      </c>
      <c r="AF3374">
        <v>300</v>
      </c>
      <c r="AG3374">
        <v>300</v>
      </c>
      <c r="AH3374">
        <v>3.3</v>
      </c>
      <c r="AI3374">
        <v>3.29</v>
      </c>
      <c r="AJ3374">
        <v>0.01</v>
      </c>
      <c r="AK3374" t="s">
        <v>41</v>
      </c>
      <c r="AL3374" t="s">
        <v>41</v>
      </c>
      <c r="AM3374" t="s">
        <v>41</v>
      </c>
    </row>
    <row r="3375" spans="1:39" x14ac:dyDescent="0.3">
      <c r="A3375" t="s">
        <v>55</v>
      </c>
      <c r="B3375" t="s">
        <v>56</v>
      </c>
      <c r="C3375" t="s">
        <v>38</v>
      </c>
      <c r="D3375" t="s">
        <v>59</v>
      </c>
      <c r="E3375">
        <v>70</v>
      </c>
      <c r="F3375" t="s">
        <v>47</v>
      </c>
      <c r="G3375" t="s">
        <v>40</v>
      </c>
      <c r="H3375" t="s">
        <v>41</v>
      </c>
      <c r="J3375">
        <v>75.739999999999995</v>
      </c>
      <c r="K3375" t="s">
        <v>41</v>
      </c>
      <c r="L3375">
        <v>36400.93</v>
      </c>
      <c r="M3375" t="s">
        <v>41</v>
      </c>
      <c r="N3375" t="s">
        <v>41</v>
      </c>
      <c r="O3375">
        <v>1280</v>
      </c>
      <c r="P3375">
        <v>1295.18</v>
      </c>
      <c r="Q3375">
        <v>1300</v>
      </c>
      <c r="R3375">
        <v>4.18</v>
      </c>
      <c r="S3375">
        <v>0.24</v>
      </c>
      <c r="T3375">
        <v>60.65</v>
      </c>
      <c r="U3375">
        <v>1001</v>
      </c>
      <c r="V3375" t="s">
        <v>41</v>
      </c>
      <c r="W3375">
        <v>4.58</v>
      </c>
      <c r="X3375" t="s">
        <v>41</v>
      </c>
      <c r="Z3375">
        <v>69.98</v>
      </c>
      <c r="AA3375">
        <v>71.39</v>
      </c>
      <c r="AB3375">
        <v>-1.41</v>
      </c>
      <c r="AC3375">
        <v>75.33</v>
      </c>
      <c r="AD3375" t="s">
        <v>41</v>
      </c>
      <c r="AF3375">
        <v>300</v>
      </c>
      <c r="AG3375">
        <v>300</v>
      </c>
      <c r="AH3375">
        <v>3.3</v>
      </c>
      <c r="AI3375">
        <v>3.29</v>
      </c>
      <c r="AJ3375">
        <v>0.01</v>
      </c>
      <c r="AK3375" t="s">
        <v>41</v>
      </c>
      <c r="AL3375" t="s">
        <v>41</v>
      </c>
      <c r="AM3375" t="s">
        <v>41</v>
      </c>
    </row>
    <row r="3376" spans="1:39" x14ac:dyDescent="0.3">
      <c r="A3376" t="s">
        <v>55</v>
      </c>
      <c r="B3376" t="s">
        <v>56</v>
      </c>
      <c r="C3376" t="s">
        <v>38</v>
      </c>
      <c r="D3376" t="s">
        <v>59</v>
      </c>
      <c r="E3376">
        <v>70</v>
      </c>
      <c r="F3376" t="s">
        <v>48</v>
      </c>
      <c r="G3376" t="s">
        <v>40</v>
      </c>
      <c r="H3376" t="s">
        <v>41</v>
      </c>
      <c r="J3376">
        <v>75.739999999999995</v>
      </c>
      <c r="K3376" t="s">
        <v>41</v>
      </c>
      <c r="L3376">
        <v>36400.93</v>
      </c>
      <c r="M3376" t="s">
        <v>41</v>
      </c>
      <c r="N3376" t="s">
        <v>41</v>
      </c>
      <c r="O3376">
        <v>1300</v>
      </c>
      <c r="P3376">
        <v>1315.54</v>
      </c>
      <c r="Q3376">
        <v>1320</v>
      </c>
      <c r="R3376">
        <v>4.54</v>
      </c>
      <c r="S3376">
        <v>0.26</v>
      </c>
      <c r="T3376">
        <v>54.82</v>
      </c>
      <c r="U3376">
        <v>1001</v>
      </c>
      <c r="V3376" t="s">
        <v>41</v>
      </c>
      <c r="W3376">
        <v>3.55</v>
      </c>
      <c r="X3376" t="s">
        <v>41</v>
      </c>
      <c r="Z3376">
        <v>69.98</v>
      </c>
      <c r="AA3376">
        <v>71.39</v>
      </c>
      <c r="AB3376">
        <v>-1.41</v>
      </c>
      <c r="AC3376">
        <v>75.73</v>
      </c>
      <c r="AD3376" t="s">
        <v>41</v>
      </c>
      <c r="AF3376">
        <v>300</v>
      </c>
      <c r="AG3376">
        <v>300</v>
      </c>
      <c r="AH3376">
        <v>3.3</v>
      </c>
      <c r="AI3376">
        <v>3.29</v>
      </c>
      <c r="AJ3376">
        <v>0.01</v>
      </c>
      <c r="AK3376" t="s">
        <v>41</v>
      </c>
      <c r="AL3376" t="s">
        <v>41</v>
      </c>
      <c r="AM3376" t="s">
        <v>41</v>
      </c>
    </row>
    <row r="3377" spans="1:39" x14ac:dyDescent="0.3">
      <c r="A3377" t="s">
        <v>55</v>
      </c>
      <c r="B3377" t="s">
        <v>56</v>
      </c>
      <c r="C3377" t="s">
        <v>38</v>
      </c>
      <c r="D3377" t="s">
        <v>59</v>
      </c>
      <c r="E3377">
        <v>70</v>
      </c>
      <c r="F3377" t="s">
        <v>49</v>
      </c>
      <c r="G3377" t="s">
        <v>40</v>
      </c>
      <c r="H3377" t="s">
        <v>41</v>
      </c>
      <c r="J3377">
        <v>75.739999999999995</v>
      </c>
      <c r="K3377" t="s">
        <v>41</v>
      </c>
      <c r="L3377">
        <v>36400.93</v>
      </c>
      <c r="M3377" t="s">
        <v>41</v>
      </c>
      <c r="N3377" t="s">
        <v>41</v>
      </c>
      <c r="O3377">
        <v>1320</v>
      </c>
      <c r="P3377">
        <v>1335.24</v>
      </c>
      <c r="Q3377">
        <v>1340</v>
      </c>
      <c r="R3377">
        <v>4.24</v>
      </c>
      <c r="S3377">
        <v>0.27</v>
      </c>
      <c r="T3377">
        <v>56.25</v>
      </c>
      <c r="U3377">
        <v>1001</v>
      </c>
      <c r="V3377" t="s">
        <v>41</v>
      </c>
      <c r="W3377">
        <v>1.88</v>
      </c>
      <c r="X3377" t="s">
        <v>41</v>
      </c>
      <c r="Z3377">
        <v>69.98</v>
      </c>
      <c r="AA3377">
        <v>71.39</v>
      </c>
      <c r="AB3377">
        <v>-1.41</v>
      </c>
      <c r="AC3377">
        <v>75.67</v>
      </c>
      <c r="AD3377" t="s">
        <v>41</v>
      </c>
      <c r="AF3377">
        <v>300</v>
      </c>
      <c r="AG3377">
        <v>300</v>
      </c>
      <c r="AH3377">
        <v>3.3</v>
      </c>
      <c r="AI3377">
        <v>3.29</v>
      </c>
      <c r="AJ3377">
        <v>0.01</v>
      </c>
      <c r="AK3377" t="s">
        <v>41</v>
      </c>
      <c r="AL3377" t="s">
        <v>41</v>
      </c>
      <c r="AM3377" t="s">
        <v>41</v>
      </c>
    </row>
    <row r="3378" spans="1:39" x14ac:dyDescent="0.3">
      <c r="A3378" t="s">
        <v>55</v>
      </c>
      <c r="B3378" t="s">
        <v>56</v>
      </c>
      <c r="C3378" t="s">
        <v>38</v>
      </c>
      <c r="D3378" t="s">
        <v>59</v>
      </c>
      <c r="E3378">
        <v>70</v>
      </c>
      <c r="F3378" t="s">
        <v>39</v>
      </c>
      <c r="G3378" t="s">
        <v>40</v>
      </c>
      <c r="H3378" t="s">
        <v>41</v>
      </c>
      <c r="J3378">
        <v>75.739999999999995</v>
      </c>
      <c r="K3378" t="s">
        <v>41</v>
      </c>
      <c r="L3378">
        <v>36482.1</v>
      </c>
      <c r="M3378" t="s">
        <v>41</v>
      </c>
      <c r="N3378" t="s">
        <v>41</v>
      </c>
      <c r="O3378">
        <v>1260</v>
      </c>
      <c r="P3378">
        <v>1275.44</v>
      </c>
      <c r="Q3378">
        <v>1280</v>
      </c>
      <c r="R3378">
        <v>4.4400000000000004</v>
      </c>
      <c r="S3378">
        <v>0.28000000000000003</v>
      </c>
      <c r="T3378">
        <v>59.91</v>
      </c>
      <c r="U3378">
        <v>1001</v>
      </c>
      <c r="V3378" t="s">
        <v>41</v>
      </c>
      <c r="W3378">
        <v>1.39</v>
      </c>
      <c r="X3378" t="s">
        <v>41</v>
      </c>
      <c r="Z3378">
        <v>70.010000000000005</v>
      </c>
      <c r="AA3378">
        <v>71.52</v>
      </c>
      <c r="AB3378">
        <v>-1.51</v>
      </c>
      <c r="AC3378">
        <v>76.069999999999993</v>
      </c>
      <c r="AD3378" t="s">
        <v>41</v>
      </c>
      <c r="AF3378">
        <v>310</v>
      </c>
      <c r="AG3378">
        <v>310</v>
      </c>
      <c r="AH3378">
        <v>3.3</v>
      </c>
      <c r="AI3378">
        <v>3.29</v>
      </c>
      <c r="AJ3378">
        <v>0.01</v>
      </c>
      <c r="AK3378" t="s">
        <v>41</v>
      </c>
      <c r="AL3378" t="s">
        <v>41</v>
      </c>
      <c r="AM3378" t="s">
        <v>41</v>
      </c>
    </row>
    <row r="3379" spans="1:39" x14ac:dyDescent="0.3">
      <c r="A3379" t="s">
        <v>55</v>
      </c>
      <c r="B3379" t="s">
        <v>56</v>
      </c>
      <c r="C3379" t="s">
        <v>38</v>
      </c>
      <c r="D3379" t="s">
        <v>59</v>
      </c>
      <c r="E3379">
        <v>70</v>
      </c>
      <c r="F3379" t="s">
        <v>43</v>
      </c>
      <c r="G3379" t="s">
        <v>40</v>
      </c>
      <c r="H3379" t="s">
        <v>41</v>
      </c>
      <c r="J3379">
        <v>75.739999999999995</v>
      </c>
      <c r="K3379" t="s">
        <v>41</v>
      </c>
      <c r="L3379">
        <v>36482.1</v>
      </c>
      <c r="M3379" t="s">
        <v>41</v>
      </c>
      <c r="N3379" t="s">
        <v>41</v>
      </c>
      <c r="O3379">
        <v>1280</v>
      </c>
      <c r="P3379">
        <v>1295.22</v>
      </c>
      <c r="Q3379">
        <v>1300</v>
      </c>
      <c r="R3379">
        <v>4.22</v>
      </c>
      <c r="S3379">
        <v>0.25</v>
      </c>
      <c r="T3379">
        <v>60.79</v>
      </c>
      <c r="U3379">
        <v>1001</v>
      </c>
      <c r="V3379" t="s">
        <v>41</v>
      </c>
      <c r="W3379">
        <v>3.8</v>
      </c>
      <c r="X3379" t="s">
        <v>41</v>
      </c>
      <c r="Z3379">
        <v>70.010000000000005</v>
      </c>
      <c r="AA3379">
        <v>71.52</v>
      </c>
      <c r="AB3379">
        <v>-1.51</v>
      </c>
      <c r="AC3379">
        <v>75.540000000000006</v>
      </c>
      <c r="AD3379" t="s">
        <v>41</v>
      </c>
      <c r="AF3379">
        <v>310</v>
      </c>
      <c r="AG3379">
        <v>310</v>
      </c>
      <c r="AH3379">
        <v>3.3</v>
      </c>
      <c r="AI3379">
        <v>3.29</v>
      </c>
      <c r="AJ3379">
        <v>0.01</v>
      </c>
      <c r="AK3379" t="s">
        <v>41</v>
      </c>
      <c r="AL3379" t="s">
        <v>41</v>
      </c>
      <c r="AM3379" t="s">
        <v>41</v>
      </c>
    </row>
    <row r="3380" spans="1:39" x14ac:dyDescent="0.3">
      <c r="A3380" t="s">
        <v>55</v>
      </c>
      <c r="B3380" t="s">
        <v>56</v>
      </c>
      <c r="C3380" t="s">
        <v>38</v>
      </c>
      <c r="D3380" t="s">
        <v>59</v>
      </c>
      <c r="E3380">
        <v>70</v>
      </c>
      <c r="F3380" t="s">
        <v>44</v>
      </c>
      <c r="G3380" t="s">
        <v>40</v>
      </c>
      <c r="H3380" t="s">
        <v>41</v>
      </c>
      <c r="J3380">
        <v>75.739999999999995</v>
      </c>
      <c r="K3380" t="s">
        <v>41</v>
      </c>
      <c r="L3380">
        <v>36482.1</v>
      </c>
      <c r="M3380" t="s">
        <v>41</v>
      </c>
      <c r="N3380" t="s">
        <v>41</v>
      </c>
      <c r="O3380">
        <v>1300</v>
      </c>
      <c r="P3380">
        <v>1315.58</v>
      </c>
      <c r="Q3380">
        <v>1320</v>
      </c>
      <c r="R3380">
        <v>4.58</v>
      </c>
      <c r="S3380">
        <v>0.26</v>
      </c>
      <c r="T3380">
        <v>54.86</v>
      </c>
      <c r="U3380">
        <v>1001</v>
      </c>
      <c r="V3380" t="s">
        <v>41</v>
      </c>
      <c r="W3380">
        <v>3.56</v>
      </c>
      <c r="X3380" t="s">
        <v>41</v>
      </c>
      <c r="Z3380">
        <v>70.010000000000005</v>
      </c>
      <c r="AA3380">
        <v>71.52</v>
      </c>
      <c r="AB3380">
        <v>-1.51</v>
      </c>
      <c r="AC3380">
        <v>75.94</v>
      </c>
      <c r="AD3380" t="s">
        <v>41</v>
      </c>
      <c r="AF3380">
        <v>310</v>
      </c>
      <c r="AG3380">
        <v>310</v>
      </c>
      <c r="AH3380">
        <v>3.3</v>
      </c>
      <c r="AI3380">
        <v>3.29</v>
      </c>
      <c r="AJ3380">
        <v>0.01</v>
      </c>
      <c r="AK3380" t="s">
        <v>41</v>
      </c>
      <c r="AL3380" t="s">
        <v>41</v>
      </c>
      <c r="AM3380" t="s">
        <v>41</v>
      </c>
    </row>
    <row r="3381" spans="1:39" x14ac:dyDescent="0.3">
      <c r="A3381" t="s">
        <v>55</v>
      </c>
      <c r="B3381" t="s">
        <v>56</v>
      </c>
      <c r="C3381" t="s">
        <v>38</v>
      </c>
      <c r="D3381" t="s">
        <v>59</v>
      </c>
      <c r="E3381">
        <v>70</v>
      </c>
      <c r="F3381" t="s">
        <v>45</v>
      </c>
      <c r="G3381" t="s">
        <v>40</v>
      </c>
      <c r="H3381" t="s">
        <v>41</v>
      </c>
      <c r="J3381">
        <v>75.739999999999995</v>
      </c>
      <c r="K3381" t="s">
        <v>41</v>
      </c>
      <c r="L3381">
        <v>36482.1</v>
      </c>
      <c r="M3381" t="s">
        <v>41</v>
      </c>
      <c r="N3381" t="s">
        <v>41</v>
      </c>
      <c r="O3381">
        <v>1320</v>
      </c>
      <c r="P3381">
        <v>1335.28</v>
      </c>
      <c r="Q3381">
        <v>1340</v>
      </c>
      <c r="R3381">
        <v>4.28</v>
      </c>
      <c r="S3381">
        <v>0.27</v>
      </c>
      <c r="T3381">
        <v>56.36</v>
      </c>
      <c r="U3381">
        <v>1001</v>
      </c>
      <c r="V3381" t="s">
        <v>41</v>
      </c>
      <c r="W3381">
        <v>2.0299999999999998</v>
      </c>
      <c r="X3381" t="s">
        <v>41</v>
      </c>
      <c r="Z3381">
        <v>70.010000000000005</v>
      </c>
      <c r="AA3381">
        <v>71.52</v>
      </c>
      <c r="AB3381">
        <v>-1.51</v>
      </c>
      <c r="AC3381">
        <v>75.8</v>
      </c>
      <c r="AD3381" t="s">
        <v>41</v>
      </c>
      <c r="AF3381">
        <v>310</v>
      </c>
      <c r="AG3381">
        <v>310</v>
      </c>
      <c r="AH3381">
        <v>3.3</v>
      </c>
      <c r="AI3381">
        <v>3.29</v>
      </c>
      <c r="AJ3381">
        <v>0.01</v>
      </c>
      <c r="AK3381" t="s">
        <v>41</v>
      </c>
      <c r="AL3381" t="s">
        <v>41</v>
      </c>
      <c r="AM3381" t="s">
        <v>41</v>
      </c>
    </row>
    <row r="3382" spans="1:39" x14ac:dyDescent="0.3">
      <c r="A3382" t="s">
        <v>55</v>
      </c>
      <c r="B3382" t="s">
        <v>56</v>
      </c>
      <c r="C3382" t="s">
        <v>38</v>
      </c>
      <c r="D3382" t="s">
        <v>59</v>
      </c>
      <c r="E3382">
        <v>70</v>
      </c>
      <c r="F3382" t="s">
        <v>46</v>
      </c>
      <c r="G3382" t="s">
        <v>40</v>
      </c>
      <c r="H3382" t="s">
        <v>41</v>
      </c>
      <c r="J3382">
        <v>75.739999999999995</v>
      </c>
      <c r="K3382" t="s">
        <v>41</v>
      </c>
      <c r="L3382">
        <v>36482.1</v>
      </c>
      <c r="M3382" t="s">
        <v>41</v>
      </c>
      <c r="N3382" t="s">
        <v>41</v>
      </c>
      <c r="O3382">
        <v>1260</v>
      </c>
      <c r="P3382">
        <v>1275.44</v>
      </c>
      <c r="Q3382">
        <v>1280</v>
      </c>
      <c r="R3382">
        <v>4.4400000000000004</v>
      </c>
      <c r="S3382">
        <v>0.28000000000000003</v>
      </c>
      <c r="T3382">
        <v>59.91</v>
      </c>
      <c r="U3382">
        <v>1001</v>
      </c>
      <c r="V3382" t="s">
        <v>41</v>
      </c>
      <c r="W3382">
        <v>-0.34</v>
      </c>
      <c r="X3382" t="s">
        <v>41</v>
      </c>
      <c r="Z3382">
        <v>70.010000000000005</v>
      </c>
      <c r="AA3382">
        <v>71.52</v>
      </c>
      <c r="AB3382">
        <v>-1.51</v>
      </c>
      <c r="AC3382">
        <v>76.069999999999993</v>
      </c>
      <c r="AD3382" t="s">
        <v>41</v>
      </c>
      <c r="AF3382">
        <v>310</v>
      </c>
      <c r="AG3382">
        <v>310</v>
      </c>
      <c r="AH3382">
        <v>3.3</v>
      </c>
      <c r="AI3382">
        <v>3.29</v>
      </c>
      <c r="AJ3382">
        <v>0.01</v>
      </c>
      <c r="AK3382" t="s">
        <v>41</v>
      </c>
      <c r="AL3382" t="s">
        <v>41</v>
      </c>
      <c r="AM3382" t="s">
        <v>41</v>
      </c>
    </row>
    <row r="3383" spans="1:39" x14ac:dyDescent="0.3">
      <c r="A3383" t="s">
        <v>55</v>
      </c>
      <c r="B3383" t="s">
        <v>56</v>
      </c>
      <c r="C3383" t="s">
        <v>38</v>
      </c>
      <c r="D3383" t="s">
        <v>59</v>
      </c>
      <c r="E3383">
        <v>70</v>
      </c>
      <c r="F3383" t="s">
        <v>47</v>
      </c>
      <c r="G3383" t="s">
        <v>40</v>
      </c>
      <c r="H3383" t="s">
        <v>41</v>
      </c>
      <c r="J3383">
        <v>75.739999999999995</v>
      </c>
      <c r="K3383" t="s">
        <v>41</v>
      </c>
      <c r="L3383">
        <v>36482.1</v>
      </c>
      <c r="M3383" t="s">
        <v>41</v>
      </c>
      <c r="N3383" t="s">
        <v>41</v>
      </c>
      <c r="O3383">
        <v>1280</v>
      </c>
      <c r="P3383">
        <v>1295.22</v>
      </c>
      <c r="Q3383">
        <v>1300</v>
      </c>
      <c r="R3383">
        <v>4.22</v>
      </c>
      <c r="S3383">
        <v>0.25</v>
      </c>
      <c r="T3383">
        <v>60.79</v>
      </c>
      <c r="U3383">
        <v>1001</v>
      </c>
      <c r="V3383" t="s">
        <v>41</v>
      </c>
      <c r="W3383">
        <v>4.6500000000000004</v>
      </c>
      <c r="X3383" t="s">
        <v>41</v>
      </c>
      <c r="Z3383">
        <v>70.010000000000005</v>
      </c>
      <c r="AA3383">
        <v>71.52</v>
      </c>
      <c r="AB3383">
        <v>-1.51</v>
      </c>
      <c r="AC3383">
        <v>75.540000000000006</v>
      </c>
      <c r="AD3383" t="s">
        <v>41</v>
      </c>
      <c r="AF3383">
        <v>310</v>
      </c>
      <c r="AG3383">
        <v>310</v>
      </c>
      <c r="AH3383">
        <v>3.3</v>
      </c>
      <c r="AI3383">
        <v>3.29</v>
      </c>
      <c r="AJ3383">
        <v>0.01</v>
      </c>
      <c r="AK3383" t="s">
        <v>41</v>
      </c>
      <c r="AL3383" t="s">
        <v>41</v>
      </c>
      <c r="AM3383" t="s">
        <v>41</v>
      </c>
    </row>
    <row r="3384" spans="1:39" x14ac:dyDescent="0.3">
      <c r="A3384" t="s">
        <v>55</v>
      </c>
      <c r="B3384" t="s">
        <v>56</v>
      </c>
      <c r="C3384" t="s">
        <v>38</v>
      </c>
      <c r="D3384" t="s">
        <v>59</v>
      </c>
      <c r="E3384">
        <v>70</v>
      </c>
      <c r="F3384" t="s">
        <v>48</v>
      </c>
      <c r="G3384" t="s">
        <v>40</v>
      </c>
      <c r="H3384" t="s">
        <v>41</v>
      </c>
      <c r="J3384">
        <v>75.739999999999995</v>
      </c>
      <c r="K3384" t="s">
        <v>41</v>
      </c>
      <c r="L3384">
        <v>36482.1</v>
      </c>
      <c r="M3384" t="s">
        <v>41</v>
      </c>
      <c r="N3384" t="s">
        <v>41</v>
      </c>
      <c r="O3384">
        <v>1300</v>
      </c>
      <c r="P3384">
        <v>1315.58</v>
      </c>
      <c r="Q3384">
        <v>1320</v>
      </c>
      <c r="R3384">
        <v>4.58</v>
      </c>
      <c r="S3384">
        <v>0.26</v>
      </c>
      <c r="T3384">
        <v>54.86</v>
      </c>
      <c r="U3384">
        <v>1001</v>
      </c>
      <c r="V3384" t="s">
        <v>41</v>
      </c>
      <c r="W3384">
        <v>3.64</v>
      </c>
      <c r="X3384" t="s">
        <v>41</v>
      </c>
      <c r="Z3384">
        <v>70.010000000000005</v>
      </c>
      <c r="AA3384">
        <v>71.52</v>
      </c>
      <c r="AB3384">
        <v>-1.51</v>
      </c>
      <c r="AC3384">
        <v>75.94</v>
      </c>
      <c r="AD3384" t="s">
        <v>41</v>
      </c>
      <c r="AF3384">
        <v>310</v>
      </c>
      <c r="AG3384">
        <v>310</v>
      </c>
      <c r="AH3384">
        <v>3.3</v>
      </c>
      <c r="AI3384">
        <v>3.29</v>
      </c>
      <c r="AJ3384">
        <v>0.01</v>
      </c>
      <c r="AK3384" t="s">
        <v>41</v>
      </c>
      <c r="AL3384" t="s">
        <v>41</v>
      </c>
      <c r="AM3384" t="s">
        <v>41</v>
      </c>
    </row>
    <row r="3385" spans="1:39" x14ac:dyDescent="0.3">
      <c r="A3385" t="s">
        <v>55</v>
      </c>
      <c r="B3385" t="s">
        <v>56</v>
      </c>
      <c r="C3385" t="s">
        <v>38</v>
      </c>
      <c r="D3385" t="s">
        <v>59</v>
      </c>
      <c r="E3385">
        <v>70</v>
      </c>
      <c r="F3385" t="s">
        <v>49</v>
      </c>
      <c r="G3385" t="s">
        <v>40</v>
      </c>
      <c r="H3385" t="s">
        <v>41</v>
      </c>
      <c r="J3385">
        <v>75.739999999999995</v>
      </c>
      <c r="K3385" t="s">
        <v>41</v>
      </c>
      <c r="L3385">
        <v>36482.1</v>
      </c>
      <c r="M3385" t="s">
        <v>41</v>
      </c>
      <c r="N3385" t="s">
        <v>41</v>
      </c>
      <c r="O3385">
        <v>1320</v>
      </c>
      <c r="P3385">
        <v>1335.28</v>
      </c>
      <c r="Q3385">
        <v>1340</v>
      </c>
      <c r="R3385">
        <v>4.28</v>
      </c>
      <c r="S3385">
        <v>0.27</v>
      </c>
      <c r="T3385">
        <v>56.36</v>
      </c>
      <c r="U3385">
        <v>1001</v>
      </c>
      <c r="V3385" t="s">
        <v>41</v>
      </c>
      <c r="W3385">
        <v>1.96</v>
      </c>
      <c r="X3385" t="s">
        <v>41</v>
      </c>
      <c r="Z3385">
        <v>70.010000000000005</v>
      </c>
      <c r="AA3385">
        <v>71.52</v>
      </c>
      <c r="AB3385">
        <v>-1.51</v>
      </c>
      <c r="AC3385">
        <v>75.8</v>
      </c>
      <c r="AD3385" t="s">
        <v>41</v>
      </c>
      <c r="AF3385">
        <v>310</v>
      </c>
      <c r="AG3385">
        <v>310</v>
      </c>
      <c r="AH3385">
        <v>3.3</v>
      </c>
      <c r="AI3385">
        <v>3.29</v>
      </c>
      <c r="AJ3385">
        <v>0.01</v>
      </c>
      <c r="AK3385" t="s">
        <v>41</v>
      </c>
      <c r="AL3385" t="s">
        <v>41</v>
      </c>
      <c r="AM3385" t="s">
        <v>41</v>
      </c>
    </row>
    <row r="3386" spans="1:39" x14ac:dyDescent="0.3">
      <c r="A3386" t="s">
        <v>55</v>
      </c>
      <c r="B3386" t="s">
        <v>56</v>
      </c>
      <c r="C3386" t="s">
        <v>38</v>
      </c>
      <c r="D3386" t="s">
        <v>59</v>
      </c>
      <c r="E3386">
        <v>70</v>
      </c>
      <c r="F3386" t="s">
        <v>39</v>
      </c>
      <c r="G3386" t="s">
        <v>40</v>
      </c>
      <c r="H3386" t="s">
        <v>41</v>
      </c>
      <c r="J3386">
        <v>75.87</v>
      </c>
      <c r="K3386" t="s">
        <v>41</v>
      </c>
      <c r="L3386">
        <v>36563.4</v>
      </c>
      <c r="M3386" t="s">
        <v>41</v>
      </c>
      <c r="N3386" t="s">
        <v>41</v>
      </c>
      <c r="O3386">
        <v>1260</v>
      </c>
      <c r="P3386">
        <v>1275.5</v>
      </c>
      <c r="Q3386">
        <v>1280</v>
      </c>
      <c r="R3386">
        <v>4.5</v>
      </c>
      <c r="S3386">
        <v>0.28000000000000003</v>
      </c>
      <c r="T3386">
        <v>60.03</v>
      </c>
      <c r="U3386">
        <v>1001</v>
      </c>
      <c r="V3386" t="s">
        <v>41</v>
      </c>
      <c r="W3386">
        <v>1.48</v>
      </c>
      <c r="X3386" t="s">
        <v>41</v>
      </c>
      <c r="Z3386">
        <v>69.989999999999995</v>
      </c>
      <c r="AA3386">
        <v>71.52</v>
      </c>
      <c r="AB3386">
        <v>-1.53</v>
      </c>
      <c r="AC3386">
        <v>76.28</v>
      </c>
      <c r="AD3386" t="s">
        <v>41</v>
      </c>
      <c r="AF3386">
        <v>320</v>
      </c>
      <c r="AG3386">
        <v>320</v>
      </c>
      <c r="AH3386">
        <v>3.29</v>
      </c>
      <c r="AI3386">
        <v>3.29</v>
      </c>
      <c r="AJ3386">
        <v>0.01</v>
      </c>
      <c r="AK3386" t="s">
        <v>41</v>
      </c>
      <c r="AL3386" t="s">
        <v>41</v>
      </c>
      <c r="AM3386" t="s">
        <v>41</v>
      </c>
    </row>
    <row r="3387" spans="1:39" x14ac:dyDescent="0.3">
      <c r="A3387" t="s">
        <v>55</v>
      </c>
      <c r="B3387" t="s">
        <v>56</v>
      </c>
      <c r="C3387" t="s">
        <v>38</v>
      </c>
      <c r="D3387" t="s">
        <v>59</v>
      </c>
      <c r="E3387">
        <v>70</v>
      </c>
      <c r="F3387" t="s">
        <v>43</v>
      </c>
      <c r="G3387" t="s">
        <v>40</v>
      </c>
      <c r="H3387" t="s">
        <v>41</v>
      </c>
      <c r="J3387">
        <v>75.87</v>
      </c>
      <c r="K3387" t="s">
        <v>41</v>
      </c>
      <c r="L3387">
        <v>36563.4</v>
      </c>
      <c r="M3387" t="s">
        <v>41</v>
      </c>
      <c r="N3387" t="s">
        <v>41</v>
      </c>
      <c r="O3387">
        <v>1280</v>
      </c>
      <c r="P3387">
        <v>1295.26</v>
      </c>
      <c r="Q3387">
        <v>1300</v>
      </c>
      <c r="R3387">
        <v>4.26</v>
      </c>
      <c r="S3387">
        <v>0.25</v>
      </c>
      <c r="T3387">
        <v>60.86</v>
      </c>
      <c r="U3387">
        <v>1001</v>
      </c>
      <c r="V3387" t="s">
        <v>41</v>
      </c>
      <c r="W3387">
        <v>3.89</v>
      </c>
      <c r="X3387" t="s">
        <v>41</v>
      </c>
      <c r="Z3387">
        <v>69.989999999999995</v>
      </c>
      <c r="AA3387">
        <v>71.52</v>
      </c>
      <c r="AB3387">
        <v>-1.53</v>
      </c>
      <c r="AC3387">
        <v>75.67</v>
      </c>
      <c r="AD3387" t="s">
        <v>41</v>
      </c>
      <c r="AF3387">
        <v>320</v>
      </c>
      <c r="AG3387">
        <v>320</v>
      </c>
      <c r="AH3387">
        <v>3.29</v>
      </c>
      <c r="AI3387">
        <v>3.29</v>
      </c>
      <c r="AJ3387">
        <v>0.01</v>
      </c>
      <c r="AK3387" t="s">
        <v>41</v>
      </c>
      <c r="AL3387" t="s">
        <v>41</v>
      </c>
      <c r="AM3387" t="s">
        <v>41</v>
      </c>
    </row>
    <row r="3388" spans="1:39" x14ac:dyDescent="0.3">
      <c r="A3388" t="s">
        <v>55</v>
      </c>
      <c r="B3388" t="s">
        <v>56</v>
      </c>
      <c r="C3388" t="s">
        <v>38</v>
      </c>
      <c r="D3388" t="s">
        <v>59</v>
      </c>
      <c r="E3388">
        <v>70</v>
      </c>
      <c r="F3388" t="s">
        <v>44</v>
      </c>
      <c r="G3388" t="s">
        <v>40</v>
      </c>
      <c r="H3388" t="s">
        <v>41</v>
      </c>
      <c r="J3388">
        <v>75.87</v>
      </c>
      <c r="K3388" t="s">
        <v>41</v>
      </c>
      <c r="L3388">
        <v>36563.4</v>
      </c>
      <c r="M3388" t="s">
        <v>41</v>
      </c>
      <c r="N3388" t="s">
        <v>41</v>
      </c>
      <c r="O3388">
        <v>1300</v>
      </c>
      <c r="P3388">
        <v>1315.62</v>
      </c>
      <c r="Q3388">
        <v>1320</v>
      </c>
      <c r="R3388">
        <v>4.62</v>
      </c>
      <c r="S3388">
        <v>0.26</v>
      </c>
      <c r="T3388">
        <v>54.96</v>
      </c>
      <c r="U3388">
        <v>1001</v>
      </c>
      <c r="V3388" t="s">
        <v>41</v>
      </c>
      <c r="W3388">
        <v>3.69</v>
      </c>
      <c r="X3388" t="s">
        <v>41</v>
      </c>
      <c r="Z3388">
        <v>69.989999999999995</v>
      </c>
      <c r="AA3388">
        <v>71.52</v>
      </c>
      <c r="AB3388">
        <v>-1.53</v>
      </c>
      <c r="AC3388">
        <v>76.010000000000005</v>
      </c>
      <c r="AD3388" t="s">
        <v>41</v>
      </c>
      <c r="AF3388">
        <v>320</v>
      </c>
      <c r="AG3388">
        <v>320</v>
      </c>
      <c r="AH3388">
        <v>3.29</v>
      </c>
      <c r="AI3388">
        <v>3.29</v>
      </c>
      <c r="AJ3388">
        <v>0.01</v>
      </c>
      <c r="AK3388" t="s">
        <v>41</v>
      </c>
      <c r="AL3388" t="s">
        <v>41</v>
      </c>
      <c r="AM3388" t="s">
        <v>41</v>
      </c>
    </row>
    <row r="3389" spans="1:39" x14ac:dyDescent="0.3">
      <c r="A3389" t="s">
        <v>55</v>
      </c>
      <c r="B3389" t="s">
        <v>56</v>
      </c>
      <c r="C3389" t="s">
        <v>38</v>
      </c>
      <c r="D3389" t="s">
        <v>59</v>
      </c>
      <c r="E3389">
        <v>70</v>
      </c>
      <c r="F3389" t="s">
        <v>45</v>
      </c>
      <c r="G3389" t="s">
        <v>40</v>
      </c>
      <c r="H3389" t="s">
        <v>41</v>
      </c>
      <c r="J3389">
        <v>75.87</v>
      </c>
      <c r="K3389" t="s">
        <v>41</v>
      </c>
      <c r="L3389">
        <v>36563.4</v>
      </c>
      <c r="M3389" t="s">
        <v>41</v>
      </c>
      <c r="N3389" t="s">
        <v>41</v>
      </c>
      <c r="O3389">
        <v>1320</v>
      </c>
      <c r="P3389">
        <v>1335.32</v>
      </c>
      <c r="Q3389">
        <v>1340</v>
      </c>
      <c r="R3389">
        <v>4.32</v>
      </c>
      <c r="S3389">
        <v>0.27</v>
      </c>
      <c r="T3389">
        <v>56.45</v>
      </c>
      <c r="U3389">
        <v>1001</v>
      </c>
      <c r="V3389" t="s">
        <v>41</v>
      </c>
      <c r="W3389">
        <v>2.14</v>
      </c>
      <c r="X3389" t="s">
        <v>41</v>
      </c>
      <c r="Z3389">
        <v>69.989999999999995</v>
      </c>
      <c r="AA3389">
        <v>71.52</v>
      </c>
      <c r="AB3389">
        <v>-1.53</v>
      </c>
      <c r="AC3389">
        <v>75.94</v>
      </c>
      <c r="AD3389" t="s">
        <v>41</v>
      </c>
      <c r="AF3389">
        <v>320</v>
      </c>
      <c r="AG3389">
        <v>320</v>
      </c>
      <c r="AH3389">
        <v>3.29</v>
      </c>
      <c r="AI3389">
        <v>3.29</v>
      </c>
      <c r="AJ3389">
        <v>0.01</v>
      </c>
      <c r="AK3389" t="s">
        <v>41</v>
      </c>
      <c r="AL3389" t="s">
        <v>41</v>
      </c>
      <c r="AM3389" t="s">
        <v>41</v>
      </c>
    </row>
    <row r="3390" spans="1:39" x14ac:dyDescent="0.3">
      <c r="A3390" t="s">
        <v>55</v>
      </c>
      <c r="B3390" t="s">
        <v>56</v>
      </c>
      <c r="C3390" t="s">
        <v>38</v>
      </c>
      <c r="D3390" t="s">
        <v>59</v>
      </c>
      <c r="E3390">
        <v>70</v>
      </c>
      <c r="F3390" t="s">
        <v>46</v>
      </c>
      <c r="G3390" t="s">
        <v>40</v>
      </c>
      <c r="H3390" t="s">
        <v>41</v>
      </c>
      <c r="J3390">
        <v>75.87</v>
      </c>
      <c r="K3390" t="s">
        <v>41</v>
      </c>
      <c r="L3390">
        <v>36563.4</v>
      </c>
      <c r="M3390" t="s">
        <v>41</v>
      </c>
      <c r="N3390" t="s">
        <v>41</v>
      </c>
      <c r="O3390">
        <v>1260</v>
      </c>
      <c r="P3390">
        <v>1275.5</v>
      </c>
      <c r="Q3390">
        <v>1280</v>
      </c>
      <c r="R3390">
        <v>4.5</v>
      </c>
      <c r="S3390">
        <v>0.28000000000000003</v>
      </c>
      <c r="T3390">
        <v>60.03</v>
      </c>
      <c r="U3390">
        <v>1001</v>
      </c>
      <c r="V3390" t="s">
        <v>41</v>
      </c>
      <c r="W3390">
        <v>-0.24</v>
      </c>
      <c r="X3390" t="s">
        <v>41</v>
      </c>
      <c r="Z3390">
        <v>69.989999999999995</v>
      </c>
      <c r="AA3390">
        <v>71.52</v>
      </c>
      <c r="AB3390">
        <v>-1.53</v>
      </c>
      <c r="AC3390">
        <v>76.28</v>
      </c>
      <c r="AD3390" t="s">
        <v>41</v>
      </c>
      <c r="AF3390">
        <v>320</v>
      </c>
      <c r="AG3390">
        <v>320</v>
      </c>
      <c r="AH3390">
        <v>3.29</v>
      </c>
      <c r="AI3390">
        <v>3.29</v>
      </c>
      <c r="AJ3390">
        <v>0.01</v>
      </c>
      <c r="AK3390" t="s">
        <v>41</v>
      </c>
      <c r="AL3390" t="s">
        <v>41</v>
      </c>
      <c r="AM3390" t="s">
        <v>41</v>
      </c>
    </row>
    <row r="3391" spans="1:39" x14ac:dyDescent="0.3">
      <c r="A3391" t="s">
        <v>55</v>
      </c>
      <c r="B3391" t="s">
        <v>56</v>
      </c>
      <c r="C3391" t="s">
        <v>38</v>
      </c>
      <c r="D3391" t="s">
        <v>59</v>
      </c>
      <c r="E3391">
        <v>70</v>
      </c>
      <c r="F3391" t="s">
        <v>47</v>
      </c>
      <c r="G3391" t="s">
        <v>40</v>
      </c>
      <c r="H3391" t="s">
        <v>41</v>
      </c>
      <c r="J3391">
        <v>75.87</v>
      </c>
      <c r="K3391" t="s">
        <v>41</v>
      </c>
      <c r="L3391">
        <v>36563.4</v>
      </c>
      <c r="M3391" t="s">
        <v>41</v>
      </c>
      <c r="N3391" t="s">
        <v>41</v>
      </c>
      <c r="O3391">
        <v>1280</v>
      </c>
      <c r="P3391">
        <v>1295.26</v>
      </c>
      <c r="Q3391">
        <v>1300</v>
      </c>
      <c r="R3391">
        <v>4.26</v>
      </c>
      <c r="S3391">
        <v>0.25</v>
      </c>
      <c r="T3391">
        <v>60.86</v>
      </c>
      <c r="U3391">
        <v>1001</v>
      </c>
      <c r="V3391" t="s">
        <v>41</v>
      </c>
      <c r="W3391">
        <v>4.72</v>
      </c>
      <c r="X3391" t="s">
        <v>41</v>
      </c>
      <c r="Z3391">
        <v>69.989999999999995</v>
      </c>
      <c r="AA3391">
        <v>71.52</v>
      </c>
      <c r="AB3391">
        <v>-1.53</v>
      </c>
      <c r="AC3391">
        <v>75.67</v>
      </c>
      <c r="AD3391" t="s">
        <v>41</v>
      </c>
      <c r="AF3391">
        <v>320</v>
      </c>
      <c r="AG3391">
        <v>320</v>
      </c>
      <c r="AH3391">
        <v>3.29</v>
      </c>
      <c r="AI3391">
        <v>3.29</v>
      </c>
      <c r="AJ3391">
        <v>0.01</v>
      </c>
      <c r="AK3391" t="s">
        <v>41</v>
      </c>
      <c r="AL3391" t="s">
        <v>41</v>
      </c>
      <c r="AM3391" t="s">
        <v>41</v>
      </c>
    </row>
    <row r="3392" spans="1:39" x14ac:dyDescent="0.3">
      <c r="A3392" t="s">
        <v>55</v>
      </c>
      <c r="B3392" t="s">
        <v>56</v>
      </c>
      <c r="C3392" t="s">
        <v>38</v>
      </c>
      <c r="D3392" t="s">
        <v>59</v>
      </c>
      <c r="E3392">
        <v>70</v>
      </c>
      <c r="F3392" t="s">
        <v>48</v>
      </c>
      <c r="G3392" t="s">
        <v>40</v>
      </c>
      <c r="H3392" t="s">
        <v>41</v>
      </c>
      <c r="J3392">
        <v>75.87</v>
      </c>
      <c r="K3392" t="s">
        <v>41</v>
      </c>
      <c r="L3392">
        <v>36563.4</v>
      </c>
      <c r="M3392" t="s">
        <v>41</v>
      </c>
      <c r="N3392" t="s">
        <v>41</v>
      </c>
      <c r="O3392">
        <v>1300</v>
      </c>
      <c r="P3392">
        <v>1315.62</v>
      </c>
      <c r="Q3392">
        <v>1320</v>
      </c>
      <c r="R3392">
        <v>4.62</v>
      </c>
      <c r="S3392">
        <v>0.26</v>
      </c>
      <c r="T3392">
        <v>54.96</v>
      </c>
      <c r="U3392">
        <v>1001</v>
      </c>
      <c r="V3392" t="s">
        <v>41</v>
      </c>
      <c r="W3392">
        <v>3.78</v>
      </c>
      <c r="X3392" t="s">
        <v>41</v>
      </c>
      <c r="Z3392">
        <v>69.989999999999995</v>
      </c>
      <c r="AA3392">
        <v>71.52</v>
      </c>
      <c r="AB3392">
        <v>-1.53</v>
      </c>
      <c r="AC3392">
        <v>76.010000000000005</v>
      </c>
      <c r="AD3392" t="s">
        <v>41</v>
      </c>
      <c r="AF3392">
        <v>320</v>
      </c>
      <c r="AG3392">
        <v>320</v>
      </c>
      <c r="AH3392">
        <v>3.29</v>
      </c>
      <c r="AI3392">
        <v>3.29</v>
      </c>
      <c r="AJ3392">
        <v>0.01</v>
      </c>
      <c r="AK3392" t="s">
        <v>41</v>
      </c>
      <c r="AL3392" t="s">
        <v>41</v>
      </c>
      <c r="AM3392" t="s">
        <v>41</v>
      </c>
    </row>
    <row r="3393" spans="1:39" x14ac:dyDescent="0.3">
      <c r="A3393" t="s">
        <v>55</v>
      </c>
      <c r="B3393" t="s">
        <v>56</v>
      </c>
      <c r="C3393" t="s">
        <v>38</v>
      </c>
      <c r="D3393" t="s">
        <v>59</v>
      </c>
      <c r="E3393">
        <v>70</v>
      </c>
      <c r="F3393" t="s">
        <v>49</v>
      </c>
      <c r="G3393" t="s">
        <v>40</v>
      </c>
      <c r="H3393" t="s">
        <v>41</v>
      </c>
      <c r="J3393">
        <v>75.87</v>
      </c>
      <c r="K3393" t="s">
        <v>41</v>
      </c>
      <c r="L3393">
        <v>36563.4</v>
      </c>
      <c r="M3393" t="s">
        <v>41</v>
      </c>
      <c r="N3393" t="s">
        <v>41</v>
      </c>
      <c r="O3393">
        <v>1320</v>
      </c>
      <c r="P3393">
        <v>1335.32</v>
      </c>
      <c r="Q3393">
        <v>1340</v>
      </c>
      <c r="R3393">
        <v>4.32</v>
      </c>
      <c r="S3393">
        <v>0.27</v>
      </c>
      <c r="T3393">
        <v>56.45</v>
      </c>
      <c r="U3393">
        <v>1001</v>
      </c>
      <c r="V3393" t="s">
        <v>41</v>
      </c>
      <c r="W3393">
        <v>2.0299999999999998</v>
      </c>
      <c r="X3393" t="s">
        <v>41</v>
      </c>
      <c r="Z3393">
        <v>69.989999999999995</v>
      </c>
      <c r="AA3393">
        <v>71.52</v>
      </c>
      <c r="AB3393">
        <v>-1.53</v>
      </c>
      <c r="AC3393">
        <v>75.94</v>
      </c>
      <c r="AD3393" t="s">
        <v>41</v>
      </c>
      <c r="AF3393">
        <v>320</v>
      </c>
      <c r="AG3393">
        <v>320</v>
      </c>
      <c r="AH3393">
        <v>3.29</v>
      </c>
      <c r="AI3393">
        <v>3.29</v>
      </c>
      <c r="AJ3393">
        <v>0.01</v>
      </c>
      <c r="AK3393" t="s">
        <v>41</v>
      </c>
      <c r="AL3393" t="s">
        <v>41</v>
      </c>
      <c r="AM3393" t="s">
        <v>41</v>
      </c>
    </row>
    <row r="3394" spans="1:39" x14ac:dyDescent="0.3">
      <c r="A3394" t="s">
        <v>55</v>
      </c>
      <c r="B3394" t="s">
        <v>56</v>
      </c>
      <c r="C3394" t="s">
        <v>38</v>
      </c>
      <c r="D3394" t="s">
        <v>59</v>
      </c>
      <c r="E3394">
        <v>70</v>
      </c>
      <c r="F3394" t="s">
        <v>39</v>
      </c>
      <c r="G3394" t="s">
        <v>40</v>
      </c>
      <c r="H3394" t="s">
        <v>41</v>
      </c>
      <c r="J3394">
        <v>75.17</v>
      </c>
      <c r="K3394" t="s">
        <v>41</v>
      </c>
      <c r="L3394">
        <v>36644.01</v>
      </c>
      <c r="M3394" t="s">
        <v>41</v>
      </c>
      <c r="N3394" t="s">
        <v>41</v>
      </c>
      <c r="O3394">
        <v>1260</v>
      </c>
      <c r="P3394">
        <v>1275.52</v>
      </c>
      <c r="Q3394">
        <v>1280</v>
      </c>
      <c r="R3394">
        <v>4.5199999999999996</v>
      </c>
      <c r="S3394">
        <v>0.28000000000000003</v>
      </c>
      <c r="T3394">
        <v>60.04</v>
      </c>
      <c r="U3394">
        <v>1001</v>
      </c>
      <c r="V3394" t="s">
        <v>41</v>
      </c>
      <c r="W3394">
        <v>1.54</v>
      </c>
      <c r="X3394" t="s">
        <v>41</v>
      </c>
      <c r="Z3394">
        <v>69.989999999999995</v>
      </c>
      <c r="AA3394">
        <v>71.59</v>
      </c>
      <c r="AB3394">
        <v>-1.6</v>
      </c>
      <c r="AC3394">
        <v>76.28</v>
      </c>
      <c r="AD3394" t="s">
        <v>41</v>
      </c>
      <c r="AF3394">
        <v>330</v>
      </c>
      <c r="AG3394">
        <v>330</v>
      </c>
      <c r="AH3394">
        <v>3.29</v>
      </c>
      <c r="AI3394">
        <v>3.29</v>
      </c>
      <c r="AJ3394">
        <v>0</v>
      </c>
      <c r="AK3394" t="s">
        <v>41</v>
      </c>
      <c r="AL3394" t="s">
        <v>41</v>
      </c>
      <c r="AM3394" t="s">
        <v>41</v>
      </c>
    </row>
    <row r="3395" spans="1:39" x14ac:dyDescent="0.3">
      <c r="A3395" t="s">
        <v>55</v>
      </c>
      <c r="B3395" t="s">
        <v>56</v>
      </c>
      <c r="C3395" t="s">
        <v>38</v>
      </c>
      <c r="D3395" t="s">
        <v>59</v>
      </c>
      <c r="E3395">
        <v>70</v>
      </c>
      <c r="F3395" t="s">
        <v>43</v>
      </c>
      <c r="G3395" t="s">
        <v>40</v>
      </c>
      <c r="H3395" t="s">
        <v>41</v>
      </c>
      <c r="J3395">
        <v>75.17</v>
      </c>
      <c r="K3395" t="s">
        <v>41</v>
      </c>
      <c r="L3395">
        <v>36644.01</v>
      </c>
      <c r="M3395" t="s">
        <v>41</v>
      </c>
      <c r="N3395" t="s">
        <v>41</v>
      </c>
      <c r="O3395">
        <v>1280</v>
      </c>
      <c r="P3395">
        <v>1295.3</v>
      </c>
      <c r="Q3395">
        <v>1300</v>
      </c>
      <c r="R3395">
        <v>4.3</v>
      </c>
      <c r="S3395">
        <v>0.25</v>
      </c>
      <c r="T3395">
        <v>60.81</v>
      </c>
      <c r="U3395">
        <v>1001</v>
      </c>
      <c r="V3395" t="s">
        <v>41</v>
      </c>
      <c r="W3395">
        <v>3.97</v>
      </c>
      <c r="X3395" t="s">
        <v>41</v>
      </c>
      <c r="Z3395">
        <v>69.989999999999995</v>
      </c>
      <c r="AA3395">
        <v>71.59</v>
      </c>
      <c r="AB3395">
        <v>-1.6</v>
      </c>
      <c r="AC3395">
        <v>75.8</v>
      </c>
      <c r="AD3395" t="s">
        <v>41</v>
      </c>
      <c r="AF3395">
        <v>330</v>
      </c>
      <c r="AG3395">
        <v>330</v>
      </c>
      <c r="AH3395">
        <v>3.29</v>
      </c>
      <c r="AI3395">
        <v>3.29</v>
      </c>
      <c r="AJ3395">
        <v>0</v>
      </c>
      <c r="AK3395" t="s">
        <v>41</v>
      </c>
      <c r="AL3395" t="s">
        <v>41</v>
      </c>
      <c r="AM3395" t="s">
        <v>41</v>
      </c>
    </row>
    <row r="3396" spans="1:39" x14ac:dyDescent="0.3">
      <c r="A3396" t="s">
        <v>55</v>
      </c>
      <c r="B3396" t="s">
        <v>56</v>
      </c>
      <c r="C3396" t="s">
        <v>38</v>
      </c>
      <c r="D3396" t="s">
        <v>59</v>
      </c>
      <c r="E3396">
        <v>70</v>
      </c>
      <c r="F3396" t="s">
        <v>44</v>
      </c>
      <c r="G3396" t="s">
        <v>40</v>
      </c>
      <c r="H3396" t="s">
        <v>41</v>
      </c>
      <c r="J3396">
        <v>75.17</v>
      </c>
      <c r="K3396" t="s">
        <v>41</v>
      </c>
      <c r="L3396">
        <v>36644.01</v>
      </c>
      <c r="M3396" t="s">
        <v>41</v>
      </c>
      <c r="N3396" t="s">
        <v>41</v>
      </c>
      <c r="O3396">
        <v>1300</v>
      </c>
      <c r="P3396">
        <v>1315.66</v>
      </c>
      <c r="Q3396">
        <v>1320</v>
      </c>
      <c r="R3396">
        <v>4.66</v>
      </c>
      <c r="S3396">
        <v>0.27</v>
      </c>
      <c r="T3396">
        <v>55.04</v>
      </c>
      <c r="U3396">
        <v>1001</v>
      </c>
      <c r="V3396" t="s">
        <v>41</v>
      </c>
      <c r="W3396">
        <v>3.75</v>
      </c>
      <c r="X3396" t="s">
        <v>41</v>
      </c>
      <c r="Z3396">
        <v>69.989999999999995</v>
      </c>
      <c r="AA3396">
        <v>71.59</v>
      </c>
      <c r="AB3396">
        <v>-1.6</v>
      </c>
      <c r="AC3396">
        <v>76.14</v>
      </c>
      <c r="AD3396" t="s">
        <v>41</v>
      </c>
      <c r="AF3396">
        <v>330</v>
      </c>
      <c r="AG3396">
        <v>330</v>
      </c>
      <c r="AH3396">
        <v>3.29</v>
      </c>
      <c r="AI3396">
        <v>3.29</v>
      </c>
      <c r="AJ3396">
        <v>0</v>
      </c>
      <c r="AK3396" t="s">
        <v>41</v>
      </c>
      <c r="AL3396" t="s">
        <v>41</v>
      </c>
      <c r="AM3396" t="s">
        <v>41</v>
      </c>
    </row>
    <row r="3397" spans="1:39" x14ac:dyDescent="0.3">
      <c r="A3397" t="s">
        <v>55</v>
      </c>
      <c r="B3397" t="s">
        <v>56</v>
      </c>
      <c r="C3397" t="s">
        <v>38</v>
      </c>
      <c r="D3397" t="s">
        <v>59</v>
      </c>
      <c r="E3397">
        <v>70</v>
      </c>
      <c r="F3397" t="s">
        <v>45</v>
      </c>
      <c r="G3397" t="s">
        <v>40</v>
      </c>
      <c r="H3397" t="s">
        <v>41</v>
      </c>
      <c r="J3397">
        <v>75.17</v>
      </c>
      <c r="K3397" t="s">
        <v>41</v>
      </c>
      <c r="L3397">
        <v>36644.01</v>
      </c>
      <c r="M3397" t="s">
        <v>41</v>
      </c>
      <c r="N3397" t="s">
        <v>41</v>
      </c>
      <c r="O3397">
        <v>1320</v>
      </c>
      <c r="P3397">
        <v>1335.36</v>
      </c>
      <c r="Q3397">
        <v>1340</v>
      </c>
      <c r="R3397">
        <v>4.3600000000000003</v>
      </c>
      <c r="S3397">
        <v>0.28000000000000003</v>
      </c>
      <c r="T3397">
        <v>56.58</v>
      </c>
      <c r="U3397">
        <v>1001</v>
      </c>
      <c r="V3397" t="s">
        <v>41</v>
      </c>
      <c r="W3397">
        <v>2.2599999999999998</v>
      </c>
      <c r="X3397" t="s">
        <v>41</v>
      </c>
      <c r="Z3397">
        <v>69.989999999999995</v>
      </c>
      <c r="AA3397">
        <v>71.59</v>
      </c>
      <c r="AB3397">
        <v>-1.6</v>
      </c>
      <c r="AC3397">
        <v>76.010000000000005</v>
      </c>
      <c r="AD3397" t="s">
        <v>41</v>
      </c>
      <c r="AF3397">
        <v>330</v>
      </c>
      <c r="AG3397">
        <v>330</v>
      </c>
      <c r="AH3397">
        <v>3.29</v>
      </c>
      <c r="AI3397">
        <v>3.29</v>
      </c>
      <c r="AJ3397">
        <v>0</v>
      </c>
      <c r="AK3397" t="s">
        <v>41</v>
      </c>
      <c r="AL3397" t="s">
        <v>41</v>
      </c>
      <c r="AM3397" t="s">
        <v>41</v>
      </c>
    </row>
    <row r="3398" spans="1:39" x14ac:dyDescent="0.3">
      <c r="A3398" t="s">
        <v>55</v>
      </c>
      <c r="B3398" t="s">
        <v>56</v>
      </c>
      <c r="C3398" t="s">
        <v>38</v>
      </c>
      <c r="D3398" t="s">
        <v>59</v>
      </c>
      <c r="E3398">
        <v>70</v>
      </c>
      <c r="F3398" t="s">
        <v>46</v>
      </c>
      <c r="G3398" t="s">
        <v>40</v>
      </c>
      <c r="H3398" t="s">
        <v>41</v>
      </c>
      <c r="J3398">
        <v>75.17</v>
      </c>
      <c r="K3398" t="s">
        <v>41</v>
      </c>
      <c r="L3398">
        <v>36644.01</v>
      </c>
      <c r="M3398" t="s">
        <v>41</v>
      </c>
      <c r="N3398" t="s">
        <v>41</v>
      </c>
      <c r="O3398">
        <v>1260</v>
      </c>
      <c r="P3398">
        <v>1275.52</v>
      </c>
      <c r="Q3398">
        <v>1280</v>
      </c>
      <c r="R3398">
        <v>4.5199999999999996</v>
      </c>
      <c r="S3398">
        <v>0.28000000000000003</v>
      </c>
      <c r="T3398">
        <v>60.04</v>
      </c>
      <c r="U3398">
        <v>1001</v>
      </c>
      <c r="V3398" t="s">
        <v>41</v>
      </c>
      <c r="W3398">
        <v>-0.13</v>
      </c>
      <c r="X3398" t="s">
        <v>41</v>
      </c>
      <c r="Z3398">
        <v>69.989999999999995</v>
      </c>
      <c r="AA3398">
        <v>71.59</v>
      </c>
      <c r="AB3398">
        <v>-1.6</v>
      </c>
      <c r="AC3398">
        <v>76.28</v>
      </c>
      <c r="AD3398" t="s">
        <v>41</v>
      </c>
      <c r="AF3398">
        <v>330</v>
      </c>
      <c r="AG3398">
        <v>330</v>
      </c>
      <c r="AH3398">
        <v>3.29</v>
      </c>
      <c r="AI3398">
        <v>3.29</v>
      </c>
      <c r="AJ3398">
        <v>0</v>
      </c>
      <c r="AK3398" t="s">
        <v>41</v>
      </c>
      <c r="AL3398" t="s">
        <v>41</v>
      </c>
      <c r="AM3398" t="s">
        <v>41</v>
      </c>
    </row>
    <row r="3399" spans="1:39" x14ac:dyDescent="0.3">
      <c r="A3399" t="s">
        <v>55</v>
      </c>
      <c r="B3399" t="s">
        <v>56</v>
      </c>
      <c r="C3399" t="s">
        <v>38</v>
      </c>
      <c r="D3399" t="s">
        <v>59</v>
      </c>
      <c r="E3399">
        <v>70</v>
      </c>
      <c r="F3399" t="s">
        <v>47</v>
      </c>
      <c r="G3399" t="s">
        <v>40</v>
      </c>
      <c r="H3399" t="s">
        <v>41</v>
      </c>
      <c r="J3399">
        <v>75.17</v>
      </c>
      <c r="K3399" t="s">
        <v>41</v>
      </c>
      <c r="L3399">
        <v>36644.01</v>
      </c>
      <c r="M3399" t="s">
        <v>41</v>
      </c>
      <c r="N3399" t="s">
        <v>41</v>
      </c>
      <c r="O3399">
        <v>1280</v>
      </c>
      <c r="P3399">
        <v>1295.3</v>
      </c>
      <c r="Q3399">
        <v>1300</v>
      </c>
      <c r="R3399">
        <v>4.3</v>
      </c>
      <c r="S3399">
        <v>0.25</v>
      </c>
      <c r="T3399">
        <v>60.81</v>
      </c>
      <c r="U3399">
        <v>1001</v>
      </c>
      <c r="V3399" t="s">
        <v>41</v>
      </c>
      <c r="W3399">
        <v>4.7699999999999996</v>
      </c>
      <c r="X3399" t="s">
        <v>41</v>
      </c>
      <c r="Z3399">
        <v>69.989999999999995</v>
      </c>
      <c r="AA3399">
        <v>71.59</v>
      </c>
      <c r="AB3399">
        <v>-1.6</v>
      </c>
      <c r="AC3399">
        <v>75.8</v>
      </c>
      <c r="AD3399" t="s">
        <v>41</v>
      </c>
      <c r="AF3399">
        <v>330</v>
      </c>
      <c r="AG3399">
        <v>330</v>
      </c>
      <c r="AH3399">
        <v>3.29</v>
      </c>
      <c r="AI3399">
        <v>3.29</v>
      </c>
      <c r="AJ3399">
        <v>0</v>
      </c>
      <c r="AK3399" t="s">
        <v>41</v>
      </c>
      <c r="AL3399" t="s">
        <v>41</v>
      </c>
      <c r="AM3399" t="s">
        <v>41</v>
      </c>
    </row>
    <row r="3400" spans="1:39" x14ac:dyDescent="0.3">
      <c r="A3400" t="s">
        <v>55</v>
      </c>
      <c r="B3400" t="s">
        <v>56</v>
      </c>
      <c r="C3400" t="s">
        <v>38</v>
      </c>
      <c r="D3400" t="s">
        <v>59</v>
      </c>
      <c r="E3400">
        <v>70</v>
      </c>
      <c r="F3400" t="s">
        <v>48</v>
      </c>
      <c r="G3400" t="s">
        <v>40</v>
      </c>
      <c r="H3400" t="s">
        <v>41</v>
      </c>
      <c r="J3400">
        <v>75.17</v>
      </c>
      <c r="K3400" t="s">
        <v>41</v>
      </c>
      <c r="L3400">
        <v>36644.01</v>
      </c>
      <c r="M3400" t="s">
        <v>41</v>
      </c>
      <c r="N3400" t="s">
        <v>41</v>
      </c>
      <c r="O3400">
        <v>1300</v>
      </c>
      <c r="P3400">
        <v>1315.66</v>
      </c>
      <c r="Q3400">
        <v>1320</v>
      </c>
      <c r="R3400">
        <v>4.66</v>
      </c>
      <c r="S3400">
        <v>0.27</v>
      </c>
      <c r="T3400">
        <v>55.04</v>
      </c>
      <c r="U3400">
        <v>1001</v>
      </c>
      <c r="V3400" t="s">
        <v>41</v>
      </c>
      <c r="W3400">
        <v>3.89</v>
      </c>
      <c r="X3400" t="s">
        <v>41</v>
      </c>
      <c r="Z3400">
        <v>69.989999999999995</v>
      </c>
      <c r="AA3400">
        <v>71.59</v>
      </c>
      <c r="AB3400">
        <v>-1.6</v>
      </c>
      <c r="AC3400">
        <v>76.14</v>
      </c>
      <c r="AD3400" t="s">
        <v>41</v>
      </c>
      <c r="AF3400">
        <v>330</v>
      </c>
      <c r="AG3400">
        <v>330</v>
      </c>
      <c r="AH3400">
        <v>3.29</v>
      </c>
      <c r="AI3400">
        <v>3.29</v>
      </c>
      <c r="AJ3400">
        <v>0</v>
      </c>
      <c r="AK3400" t="s">
        <v>41</v>
      </c>
      <c r="AL3400" t="s">
        <v>41</v>
      </c>
      <c r="AM3400" t="s">
        <v>41</v>
      </c>
    </row>
    <row r="3401" spans="1:39" x14ac:dyDescent="0.3">
      <c r="A3401" t="s">
        <v>55</v>
      </c>
      <c r="B3401" t="s">
        <v>56</v>
      </c>
      <c r="C3401" t="s">
        <v>38</v>
      </c>
      <c r="D3401" t="s">
        <v>59</v>
      </c>
      <c r="E3401">
        <v>70</v>
      </c>
      <c r="F3401" t="s">
        <v>49</v>
      </c>
      <c r="G3401" t="s">
        <v>40</v>
      </c>
      <c r="H3401" t="s">
        <v>41</v>
      </c>
      <c r="J3401">
        <v>75.17</v>
      </c>
      <c r="K3401" t="s">
        <v>41</v>
      </c>
      <c r="L3401">
        <v>36644.01</v>
      </c>
      <c r="M3401" t="s">
        <v>41</v>
      </c>
      <c r="N3401" t="s">
        <v>41</v>
      </c>
      <c r="O3401">
        <v>1320</v>
      </c>
      <c r="P3401">
        <v>1335.36</v>
      </c>
      <c r="Q3401">
        <v>1340</v>
      </c>
      <c r="R3401">
        <v>4.3600000000000003</v>
      </c>
      <c r="S3401">
        <v>0.28000000000000003</v>
      </c>
      <c r="T3401">
        <v>56.58</v>
      </c>
      <c r="U3401">
        <v>1001</v>
      </c>
      <c r="V3401" t="s">
        <v>41</v>
      </c>
      <c r="W3401">
        <v>2.11</v>
      </c>
      <c r="X3401" t="s">
        <v>41</v>
      </c>
      <c r="Z3401">
        <v>69.989999999999995</v>
      </c>
      <c r="AA3401">
        <v>71.59</v>
      </c>
      <c r="AB3401">
        <v>-1.6</v>
      </c>
      <c r="AC3401">
        <v>76.010000000000005</v>
      </c>
      <c r="AD3401" t="s">
        <v>41</v>
      </c>
      <c r="AF3401">
        <v>330</v>
      </c>
      <c r="AG3401">
        <v>330</v>
      </c>
      <c r="AH3401">
        <v>3.29</v>
      </c>
      <c r="AI3401">
        <v>3.29</v>
      </c>
      <c r="AJ3401">
        <v>0</v>
      </c>
      <c r="AK3401" t="s">
        <v>41</v>
      </c>
      <c r="AL3401" t="s">
        <v>41</v>
      </c>
      <c r="AM3401" t="s">
        <v>41</v>
      </c>
    </row>
    <row r="3402" spans="1:39" x14ac:dyDescent="0.3">
      <c r="A3402" t="s">
        <v>55</v>
      </c>
      <c r="B3402" t="s">
        <v>56</v>
      </c>
      <c r="C3402" t="s">
        <v>38</v>
      </c>
      <c r="D3402" t="s">
        <v>59</v>
      </c>
      <c r="E3402">
        <v>70</v>
      </c>
      <c r="F3402" t="s">
        <v>39</v>
      </c>
      <c r="G3402" t="s">
        <v>40</v>
      </c>
      <c r="H3402" t="s">
        <v>41</v>
      </c>
      <c r="J3402">
        <v>76.64</v>
      </c>
      <c r="K3402" t="s">
        <v>41</v>
      </c>
      <c r="L3402">
        <v>36726.080000000002</v>
      </c>
      <c r="M3402" t="s">
        <v>41</v>
      </c>
      <c r="N3402" t="s">
        <v>41</v>
      </c>
      <c r="O3402">
        <v>1260</v>
      </c>
      <c r="P3402">
        <v>1275.58</v>
      </c>
      <c r="Q3402">
        <v>1280</v>
      </c>
      <c r="R3402">
        <v>4.58</v>
      </c>
      <c r="S3402">
        <v>0.28000000000000003</v>
      </c>
      <c r="T3402">
        <v>59.93</v>
      </c>
      <c r="U3402">
        <v>1001</v>
      </c>
      <c r="V3402" t="s">
        <v>41</v>
      </c>
      <c r="W3402">
        <v>1.65</v>
      </c>
      <c r="X3402" t="s">
        <v>41</v>
      </c>
      <c r="Z3402">
        <v>69.97</v>
      </c>
      <c r="AA3402">
        <v>71.59</v>
      </c>
      <c r="AB3402">
        <v>-1.62</v>
      </c>
      <c r="AC3402">
        <v>76.42</v>
      </c>
      <c r="AD3402" t="s">
        <v>41</v>
      </c>
      <c r="AF3402">
        <v>340</v>
      </c>
      <c r="AG3402">
        <v>340</v>
      </c>
      <c r="AH3402">
        <v>3.29</v>
      </c>
      <c r="AI3402">
        <v>3.29</v>
      </c>
      <c r="AJ3402">
        <v>0</v>
      </c>
      <c r="AK3402" t="s">
        <v>41</v>
      </c>
      <c r="AL3402" t="s">
        <v>41</v>
      </c>
      <c r="AM3402" t="s">
        <v>41</v>
      </c>
    </row>
    <row r="3403" spans="1:39" x14ac:dyDescent="0.3">
      <c r="A3403" t="s">
        <v>55</v>
      </c>
      <c r="B3403" t="s">
        <v>56</v>
      </c>
      <c r="C3403" t="s">
        <v>38</v>
      </c>
      <c r="D3403" t="s">
        <v>59</v>
      </c>
      <c r="E3403">
        <v>70</v>
      </c>
      <c r="F3403" t="s">
        <v>43</v>
      </c>
      <c r="G3403" t="s">
        <v>40</v>
      </c>
      <c r="H3403" t="s">
        <v>41</v>
      </c>
      <c r="J3403">
        <v>76.64</v>
      </c>
      <c r="K3403" t="s">
        <v>41</v>
      </c>
      <c r="L3403">
        <v>36726.080000000002</v>
      </c>
      <c r="M3403" t="s">
        <v>41</v>
      </c>
      <c r="N3403" t="s">
        <v>41</v>
      </c>
      <c r="O3403">
        <v>1280</v>
      </c>
      <c r="P3403">
        <v>1295.3399999999999</v>
      </c>
      <c r="Q3403">
        <v>1300</v>
      </c>
      <c r="R3403">
        <v>4.34</v>
      </c>
      <c r="S3403">
        <v>0.25</v>
      </c>
      <c r="T3403">
        <v>60.95</v>
      </c>
      <c r="U3403">
        <v>1001</v>
      </c>
      <c r="V3403" t="s">
        <v>41</v>
      </c>
      <c r="W3403">
        <v>4.08</v>
      </c>
      <c r="X3403" t="s">
        <v>41</v>
      </c>
      <c r="Z3403">
        <v>69.97</v>
      </c>
      <c r="AA3403">
        <v>71.59</v>
      </c>
      <c r="AB3403">
        <v>-1.62</v>
      </c>
      <c r="AC3403">
        <v>75.87</v>
      </c>
      <c r="AD3403" t="s">
        <v>41</v>
      </c>
      <c r="AF3403">
        <v>340</v>
      </c>
      <c r="AG3403">
        <v>340</v>
      </c>
      <c r="AH3403">
        <v>3.29</v>
      </c>
      <c r="AI3403">
        <v>3.29</v>
      </c>
      <c r="AJ3403">
        <v>0</v>
      </c>
      <c r="AK3403" t="s">
        <v>41</v>
      </c>
      <c r="AL3403" t="s">
        <v>41</v>
      </c>
      <c r="AM3403" t="s">
        <v>41</v>
      </c>
    </row>
    <row r="3404" spans="1:39" x14ac:dyDescent="0.3">
      <c r="A3404" t="s">
        <v>55</v>
      </c>
      <c r="B3404" t="s">
        <v>56</v>
      </c>
      <c r="C3404" t="s">
        <v>38</v>
      </c>
      <c r="D3404" t="s">
        <v>59</v>
      </c>
      <c r="E3404">
        <v>70</v>
      </c>
      <c r="F3404" t="s">
        <v>44</v>
      </c>
      <c r="G3404" t="s">
        <v>40</v>
      </c>
      <c r="H3404" t="s">
        <v>41</v>
      </c>
      <c r="J3404">
        <v>76.64</v>
      </c>
      <c r="K3404" t="s">
        <v>41</v>
      </c>
      <c r="L3404">
        <v>36726.080000000002</v>
      </c>
      <c r="M3404" t="s">
        <v>41</v>
      </c>
      <c r="N3404" t="s">
        <v>41</v>
      </c>
      <c r="O3404">
        <v>1300</v>
      </c>
      <c r="P3404">
        <v>1315.7</v>
      </c>
      <c r="Q3404">
        <v>1320</v>
      </c>
      <c r="R3404">
        <v>4.7</v>
      </c>
      <c r="S3404">
        <v>0.27</v>
      </c>
      <c r="T3404">
        <v>55.09</v>
      </c>
      <c r="U3404">
        <v>1001</v>
      </c>
      <c r="V3404" t="s">
        <v>41</v>
      </c>
      <c r="W3404">
        <v>3.85</v>
      </c>
      <c r="X3404" t="s">
        <v>41</v>
      </c>
      <c r="Z3404">
        <v>69.97</v>
      </c>
      <c r="AA3404">
        <v>71.59</v>
      </c>
      <c r="AB3404">
        <v>-1.62</v>
      </c>
      <c r="AC3404">
        <v>76.28</v>
      </c>
      <c r="AD3404" t="s">
        <v>41</v>
      </c>
      <c r="AF3404">
        <v>340</v>
      </c>
      <c r="AG3404">
        <v>340</v>
      </c>
      <c r="AH3404">
        <v>3.29</v>
      </c>
      <c r="AI3404">
        <v>3.29</v>
      </c>
      <c r="AJ3404">
        <v>0</v>
      </c>
      <c r="AK3404" t="s">
        <v>41</v>
      </c>
      <c r="AL3404" t="s">
        <v>41</v>
      </c>
      <c r="AM3404" t="s">
        <v>41</v>
      </c>
    </row>
    <row r="3405" spans="1:39" x14ac:dyDescent="0.3">
      <c r="A3405" t="s">
        <v>55</v>
      </c>
      <c r="B3405" t="s">
        <v>56</v>
      </c>
      <c r="C3405" t="s">
        <v>38</v>
      </c>
      <c r="D3405" t="s">
        <v>59</v>
      </c>
      <c r="E3405">
        <v>70</v>
      </c>
      <c r="F3405" t="s">
        <v>45</v>
      </c>
      <c r="G3405" t="s">
        <v>40</v>
      </c>
      <c r="H3405" t="s">
        <v>41</v>
      </c>
      <c r="J3405">
        <v>76.64</v>
      </c>
      <c r="K3405" t="s">
        <v>41</v>
      </c>
      <c r="L3405">
        <v>36726.080000000002</v>
      </c>
      <c r="M3405" t="s">
        <v>41</v>
      </c>
      <c r="N3405" t="s">
        <v>41</v>
      </c>
      <c r="O3405">
        <v>1320</v>
      </c>
      <c r="P3405">
        <v>1335.4</v>
      </c>
      <c r="Q3405">
        <v>1340</v>
      </c>
      <c r="R3405">
        <v>4.4000000000000004</v>
      </c>
      <c r="S3405">
        <v>0.28000000000000003</v>
      </c>
      <c r="T3405">
        <v>56.53</v>
      </c>
      <c r="U3405">
        <v>1001</v>
      </c>
      <c r="V3405" t="s">
        <v>41</v>
      </c>
      <c r="W3405">
        <v>2.3199999999999998</v>
      </c>
      <c r="X3405" t="s">
        <v>41</v>
      </c>
      <c r="Z3405">
        <v>69.97</v>
      </c>
      <c r="AA3405">
        <v>71.59</v>
      </c>
      <c r="AB3405">
        <v>-1.62</v>
      </c>
      <c r="AC3405">
        <v>76.069999999999993</v>
      </c>
      <c r="AD3405" t="s">
        <v>41</v>
      </c>
      <c r="AF3405">
        <v>340</v>
      </c>
      <c r="AG3405">
        <v>340</v>
      </c>
      <c r="AH3405">
        <v>3.29</v>
      </c>
      <c r="AI3405">
        <v>3.29</v>
      </c>
      <c r="AJ3405">
        <v>0</v>
      </c>
      <c r="AK3405" t="s">
        <v>41</v>
      </c>
      <c r="AL3405" t="s">
        <v>41</v>
      </c>
      <c r="AM3405" t="s">
        <v>41</v>
      </c>
    </row>
    <row r="3406" spans="1:39" x14ac:dyDescent="0.3">
      <c r="A3406" t="s">
        <v>55</v>
      </c>
      <c r="B3406" t="s">
        <v>56</v>
      </c>
      <c r="C3406" t="s">
        <v>38</v>
      </c>
      <c r="D3406" t="s">
        <v>59</v>
      </c>
      <c r="E3406">
        <v>70</v>
      </c>
      <c r="F3406" t="s">
        <v>46</v>
      </c>
      <c r="G3406" t="s">
        <v>40</v>
      </c>
      <c r="H3406" t="s">
        <v>41</v>
      </c>
      <c r="J3406">
        <v>76.64</v>
      </c>
      <c r="K3406" t="s">
        <v>41</v>
      </c>
      <c r="L3406">
        <v>36726.080000000002</v>
      </c>
      <c r="M3406" t="s">
        <v>41</v>
      </c>
      <c r="N3406" t="s">
        <v>41</v>
      </c>
      <c r="O3406">
        <v>1260</v>
      </c>
      <c r="P3406">
        <v>1275.58</v>
      </c>
      <c r="Q3406">
        <v>1280</v>
      </c>
      <c r="R3406">
        <v>4.58</v>
      </c>
      <c r="S3406">
        <v>0.28000000000000003</v>
      </c>
      <c r="T3406">
        <v>59.93</v>
      </c>
      <c r="U3406">
        <v>1001</v>
      </c>
      <c r="V3406" t="s">
        <v>41</v>
      </c>
      <c r="W3406">
        <v>0.01</v>
      </c>
      <c r="X3406" t="s">
        <v>41</v>
      </c>
      <c r="Z3406">
        <v>69.97</v>
      </c>
      <c r="AA3406">
        <v>71.59</v>
      </c>
      <c r="AB3406">
        <v>-1.62</v>
      </c>
      <c r="AC3406">
        <v>76.42</v>
      </c>
      <c r="AD3406" t="s">
        <v>41</v>
      </c>
      <c r="AF3406">
        <v>340</v>
      </c>
      <c r="AG3406">
        <v>340</v>
      </c>
      <c r="AH3406">
        <v>3.29</v>
      </c>
      <c r="AI3406">
        <v>3.29</v>
      </c>
      <c r="AJ3406">
        <v>0</v>
      </c>
      <c r="AK3406" t="s">
        <v>41</v>
      </c>
      <c r="AL3406" t="s">
        <v>41</v>
      </c>
      <c r="AM3406" t="s">
        <v>41</v>
      </c>
    </row>
    <row r="3407" spans="1:39" x14ac:dyDescent="0.3">
      <c r="A3407" t="s">
        <v>55</v>
      </c>
      <c r="B3407" t="s">
        <v>56</v>
      </c>
      <c r="C3407" t="s">
        <v>38</v>
      </c>
      <c r="D3407" t="s">
        <v>59</v>
      </c>
      <c r="E3407">
        <v>70</v>
      </c>
      <c r="F3407" t="s">
        <v>47</v>
      </c>
      <c r="G3407" t="s">
        <v>40</v>
      </c>
      <c r="H3407" t="s">
        <v>41</v>
      </c>
      <c r="J3407">
        <v>76.64</v>
      </c>
      <c r="K3407" t="s">
        <v>41</v>
      </c>
      <c r="L3407">
        <v>36726.080000000002</v>
      </c>
      <c r="M3407" t="s">
        <v>41</v>
      </c>
      <c r="N3407" t="s">
        <v>41</v>
      </c>
      <c r="O3407">
        <v>1280</v>
      </c>
      <c r="P3407">
        <v>1295.3399999999999</v>
      </c>
      <c r="Q3407">
        <v>1300</v>
      </c>
      <c r="R3407">
        <v>4.34</v>
      </c>
      <c r="S3407">
        <v>0.25</v>
      </c>
      <c r="T3407">
        <v>60.95</v>
      </c>
      <c r="U3407">
        <v>1001</v>
      </c>
      <c r="V3407" t="s">
        <v>41</v>
      </c>
      <c r="W3407">
        <v>4.87</v>
      </c>
      <c r="X3407" t="s">
        <v>41</v>
      </c>
      <c r="Z3407">
        <v>69.97</v>
      </c>
      <c r="AA3407">
        <v>71.59</v>
      </c>
      <c r="AB3407">
        <v>-1.62</v>
      </c>
      <c r="AC3407">
        <v>75.87</v>
      </c>
      <c r="AD3407" t="s">
        <v>41</v>
      </c>
      <c r="AF3407">
        <v>340</v>
      </c>
      <c r="AG3407">
        <v>340</v>
      </c>
      <c r="AH3407">
        <v>3.29</v>
      </c>
      <c r="AI3407">
        <v>3.29</v>
      </c>
      <c r="AJ3407">
        <v>0</v>
      </c>
      <c r="AK3407" t="s">
        <v>41</v>
      </c>
      <c r="AL3407" t="s">
        <v>41</v>
      </c>
      <c r="AM3407" t="s">
        <v>41</v>
      </c>
    </row>
    <row r="3408" spans="1:39" x14ac:dyDescent="0.3">
      <c r="A3408" t="s">
        <v>55</v>
      </c>
      <c r="B3408" t="s">
        <v>56</v>
      </c>
      <c r="C3408" t="s">
        <v>38</v>
      </c>
      <c r="D3408" t="s">
        <v>59</v>
      </c>
      <c r="E3408">
        <v>70</v>
      </c>
      <c r="F3408" t="s">
        <v>48</v>
      </c>
      <c r="G3408" t="s">
        <v>40</v>
      </c>
      <c r="H3408" t="s">
        <v>41</v>
      </c>
      <c r="J3408">
        <v>76.64</v>
      </c>
      <c r="K3408" t="s">
        <v>41</v>
      </c>
      <c r="L3408">
        <v>36726.080000000002</v>
      </c>
      <c r="M3408" t="s">
        <v>41</v>
      </c>
      <c r="N3408" t="s">
        <v>41</v>
      </c>
      <c r="O3408">
        <v>1300</v>
      </c>
      <c r="P3408">
        <v>1315.7</v>
      </c>
      <c r="Q3408">
        <v>1320</v>
      </c>
      <c r="R3408">
        <v>4.7</v>
      </c>
      <c r="S3408">
        <v>0.27</v>
      </c>
      <c r="T3408">
        <v>55.09</v>
      </c>
      <c r="U3408">
        <v>1001</v>
      </c>
      <c r="V3408" t="s">
        <v>41</v>
      </c>
      <c r="W3408">
        <v>4.01</v>
      </c>
      <c r="X3408" t="s">
        <v>41</v>
      </c>
      <c r="Z3408">
        <v>69.97</v>
      </c>
      <c r="AA3408">
        <v>71.59</v>
      </c>
      <c r="AB3408">
        <v>-1.62</v>
      </c>
      <c r="AC3408">
        <v>76.28</v>
      </c>
      <c r="AD3408" t="s">
        <v>41</v>
      </c>
      <c r="AF3408">
        <v>340</v>
      </c>
      <c r="AG3408">
        <v>340</v>
      </c>
      <c r="AH3408">
        <v>3.29</v>
      </c>
      <c r="AI3408">
        <v>3.29</v>
      </c>
      <c r="AJ3408">
        <v>0</v>
      </c>
      <c r="AK3408" t="s">
        <v>41</v>
      </c>
      <c r="AL3408" t="s">
        <v>41</v>
      </c>
      <c r="AM3408" t="s">
        <v>41</v>
      </c>
    </row>
    <row r="3409" spans="1:39" x14ac:dyDescent="0.3">
      <c r="A3409" t="s">
        <v>55</v>
      </c>
      <c r="B3409" t="s">
        <v>56</v>
      </c>
      <c r="C3409" t="s">
        <v>38</v>
      </c>
      <c r="D3409" t="s">
        <v>59</v>
      </c>
      <c r="E3409">
        <v>70</v>
      </c>
      <c r="F3409" t="s">
        <v>49</v>
      </c>
      <c r="G3409" t="s">
        <v>40</v>
      </c>
      <c r="H3409" t="s">
        <v>41</v>
      </c>
      <c r="J3409">
        <v>76.64</v>
      </c>
      <c r="K3409" t="s">
        <v>41</v>
      </c>
      <c r="L3409">
        <v>36726.080000000002</v>
      </c>
      <c r="M3409" t="s">
        <v>41</v>
      </c>
      <c r="N3409" t="s">
        <v>41</v>
      </c>
      <c r="O3409">
        <v>1320</v>
      </c>
      <c r="P3409">
        <v>1335.4</v>
      </c>
      <c r="Q3409">
        <v>1340</v>
      </c>
      <c r="R3409">
        <v>4.4000000000000004</v>
      </c>
      <c r="S3409">
        <v>0.28000000000000003</v>
      </c>
      <c r="T3409">
        <v>56.53</v>
      </c>
      <c r="U3409">
        <v>1001</v>
      </c>
      <c r="V3409" t="s">
        <v>41</v>
      </c>
      <c r="W3409">
        <v>2.2000000000000002</v>
      </c>
      <c r="X3409" t="s">
        <v>41</v>
      </c>
      <c r="Z3409">
        <v>69.97</v>
      </c>
      <c r="AA3409">
        <v>71.59</v>
      </c>
      <c r="AB3409">
        <v>-1.62</v>
      </c>
      <c r="AC3409">
        <v>76.069999999999993</v>
      </c>
      <c r="AD3409" t="s">
        <v>41</v>
      </c>
      <c r="AF3409">
        <v>340</v>
      </c>
      <c r="AG3409">
        <v>340</v>
      </c>
      <c r="AH3409">
        <v>3.29</v>
      </c>
      <c r="AI3409">
        <v>3.29</v>
      </c>
      <c r="AJ3409">
        <v>0</v>
      </c>
      <c r="AK3409" t="s">
        <v>41</v>
      </c>
      <c r="AL3409" t="s">
        <v>41</v>
      </c>
      <c r="AM3409" t="s">
        <v>41</v>
      </c>
    </row>
    <row r="3410" spans="1:39" x14ac:dyDescent="0.3">
      <c r="A3410" t="s">
        <v>55</v>
      </c>
      <c r="B3410" t="s">
        <v>56</v>
      </c>
      <c r="C3410" t="s">
        <v>38</v>
      </c>
      <c r="D3410" t="s">
        <v>59</v>
      </c>
      <c r="E3410">
        <v>70</v>
      </c>
      <c r="F3410" t="s">
        <v>39</v>
      </c>
      <c r="G3410" t="s">
        <v>40</v>
      </c>
      <c r="H3410" t="s">
        <v>41</v>
      </c>
      <c r="J3410">
        <v>75.48</v>
      </c>
      <c r="K3410" t="s">
        <v>41</v>
      </c>
      <c r="L3410">
        <v>36806.99</v>
      </c>
      <c r="M3410" t="s">
        <v>41</v>
      </c>
      <c r="N3410" t="s">
        <v>41</v>
      </c>
      <c r="O3410">
        <v>1260</v>
      </c>
      <c r="P3410">
        <v>1275.5999999999999</v>
      </c>
      <c r="Q3410">
        <v>1280</v>
      </c>
      <c r="R3410">
        <v>4.5999999999999996</v>
      </c>
      <c r="S3410">
        <v>0.28000000000000003</v>
      </c>
      <c r="T3410">
        <v>60.18</v>
      </c>
      <c r="U3410">
        <v>1001</v>
      </c>
      <c r="V3410" t="s">
        <v>41</v>
      </c>
      <c r="W3410">
        <v>1.74</v>
      </c>
      <c r="X3410" t="s">
        <v>41</v>
      </c>
      <c r="Z3410">
        <v>70.010000000000005</v>
      </c>
      <c r="AA3410">
        <v>71.72</v>
      </c>
      <c r="AB3410">
        <v>-1.71</v>
      </c>
      <c r="AC3410">
        <v>76.63</v>
      </c>
      <c r="AD3410" t="s">
        <v>41</v>
      </c>
      <c r="AF3410">
        <v>350</v>
      </c>
      <c r="AG3410">
        <v>350</v>
      </c>
      <c r="AH3410">
        <v>3.3</v>
      </c>
      <c r="AI3410">
        <v>3.29</v>
      </c>
      <c r="AJ3410">
        <v>0</v>
      </c>
      <c r="AK3410" t="s">
        <v>41</v>
      </c>
      <c r="AL3410" t="s">
        <v>41</v>
      </c>
      <c r="AM3410" t="s">
        <v>41</v>
      </c>
    </row>
    <row r="3411" spans="1:39" x14ac:dyDescent="0.3">
      <c r="A3411" t="s">
        <v>55</v>
      </c>
      <c r="B3411" t="s">
        <v>56</v>
      </c>
      <c r="C3411" t="s">
        <v>38</v>
      </c>
      <c r="D3411" t="s">
        <v>59</v>
      </c>
      <c r="E3411">
        <v>70</v>
      </c>
      <c r="F3411" t="s">
        <v>43</v>
      </c>
      <c r="G3411" t="s">
        <v>40</v>
      </c>
      <c r="H3411" t="s">
        <v>41</v>
      </c>
      <c r="J3411">
        <v>75.48</v>
      </c>
      <c r="K3411" t="s">
        <v>41</v>
      </c>
      <c r="L3411">
        <v>36806.99</v>
      </c>
      <c r="M3411" t="s">
        <v>41</v>
      </c>
      <c r="N3411" t="s">
        <v>41</v>
      </c>
      <c r="O3411">
        <v>1280</v>
      </c>
      <c r="P3411">
        <v>1295.3800000000001</v>
      </c>
      <c r="Q3411">
        <v>1300</v>
      </c>
      <c r="R3411">
        <v>4.38</v>
      </c>
      <c r="S3411">
        <v>0.26</v>
      </c>
      <c r="T3411">
        <v>60.78</v>
      </c>
      <c r="U3411">
        <v>1001</v>
      </c>
      <c r="V3411" t="s">
        <v>41</v>
      </c>
      <c r="W3411">
        <v>4.13</v>
      </c>
      <c r="X3411" t="s">
        <v>41</v>
      </c>
      <c r="Z3411">
        <v>70.010000000000005</v>
      </c>
      <c r="AA3411">
        <v>71.72</v>
      </c>
      <c r="AB3411">
        <v>-1.71</v>
      </c>
      <c r="AC3411">
        <v>76.069999999999993</v>
      </c>
      <c r="AD3411" t="s">
        <v>41</v>
      </c>
      <c r="AF3411">
        <v>350</v>
      </c>
      <c r="AG3411">
        <v>350</v>
      </c>
      <c r="AH3411">
        <v>3.3</v>
      </c>
      <c r="AI3411">
        <v>3.29</v>
      </c>
      <c r="AJ3411">
        <v>0</v>
      </c>
      <c r="AK3411" t="s">
        <v>41</v>
      </c>
      <c r="AL3411" t="s">
        <v>41</v>
      </c>
      <c r="AM3411" t="s">
        <v>41</v>
      </c>
    </row>
    <row r="3412" spans="1:39" x14ac:dyDescent="0.3">
      <c r="A3412" t="s">
        <v>55</v>
      </c>
      <c r="B3412" t="s">
        <v>56</v>
      </c>
      <c r="C3412" t="s">
        <v>38</v>
      </c>
      <c r="D3412" t="s">
        <v>59</v>
      </c>
      <c r="E3412">
        <v>70</v>
      </c>
      <c r="F3412" t="s">
        <v>44</v>
      </c>
      <c r="G3412" t="s">
        <v>40</v>
      </c>
      <c r="H3412" t="s">
        <v>41</v>
      </c>
      <c r="J3412">
        <v>75.48</v>
      </c>
      <c r="K3412" t="s">
        <v>41</v>
      </c>
      <c r="L3412">
        <v>36806.99</v>
      </c>
      <c r="M3412" t="s">
        <v>41</v>
      </c>
      <c r="N3412" t="s">
        <v>41</v>
      </c>
      <c r="O3412">
        <v>1300</v>
      </c>
      <c r="P3412">
        <v>1315.74</v>
      </c>
      <c r="Q3412">
        <v>1320</v>
      </c>
      <c r="R3412">
        <v>4.74</v>
      </c>
      <c r="S3412">
        <v>0.26</v>
      </c>
      <c r="T3412">
        <v>55.13</v>
      </c>
      <c r="U3412">
        <v>1001</v>
      </c>
      <c r="V3412" t="s">
        <v>41</v>
      </c>
      <c r="W3412">
        <v>3.97</v>
      </c>
      <c r="X3412" t="s">
        <v>41</v>
      </c>
      <c r="Z3412">
        <v>70.010000000000005</v>
      </c>
      <c r="AA3412">
        <v>71.72</v>
      </c>
      <c r="AB3412">
        <v>-1.71</v>
      </c>
      <c r="AC3412">
        <v>76.489999999999995</v>
      </c>
      <c r="AD3412" t="s">
        <v>41</v>
      </c>
      <c r="AF3412">
        <v>350</v>
      </c>
      <c r="AG3412">
        <v>350</v>
      </c>
      <c r="AH3412">
        <v>3.3</v>
      </c>
      <c r="AI3412">
        <v>3.29</v>
      </c>
      <c r="AJ3412">
        <v>0</v>
      </c>
      <c r="AK3412" t="s">
        <v>41</v>
      </c>
      <c r="AL3412" t="s">
        <v>41</v>
      </c>
      <c r="AM3412" t="s">
        <v>41</v>
      </c>
    </row>
    <row r="3413" spans="1:39" x14ac:dyDescent="0.3">
      <c r="A3413" t="s">
        <v>55</v>
      </c>
      <c r="B3413" t="s">
        <v>56</v>
      </c>
      <c r="C3413" t="s">
        <v>38</v>
      </c>
      <c r="D3413" t="s">
        <v>59</v>
      </c>
      <c r="E3413">
        <v>70</v>
      </c>
      <c r="F3413" t="s">
        <v>45</v>
      </c>
      <c r="G3413" t="s">
        <v>40</v>
      </c>
      <c r="H3413" t="s">
        <v>41</v>
      </c>
      <c r="J3413">
        <v>75.48</v>
      </c>
      <c r="K3413" t="s">
        <v>41</v>
      </c>
      <c r="L3413">
        <v>36806.99</v>
      </c>
      <c r="M3413" t="s">
        <v>41</v>
      </c>
      <c r="N3413" t="s">
        <v>41</v>
      </c>
      <c r="O3413">
        <v>1320</v>
      </c>
      <c r="P3413">
        <v>1335.46</v>
      </c>
      <c r="Q3413">
        <v>1340</v>
      </c>
      <c r="R3413">
        <v>4.46</v>
      </c>
      <c r="S3413">
        <v>0.28000000000000003</v>
      </c>
      <c r="T3413">
        <v>56.66</v>
      </c>
      <c r="U3413">
        <v>1001</v>
      </c>
      <c r="V3413" t="s">
        <v>41</v>
      </c>
      <c r="W3413">
        <v>2.38</v>
      </c>
      <c r="X3413" t="s">
        <v>41</v>
      </c>
      <c r="Z3413">
        <v>70.010000000000005</v>
      </c>
      <c r="AA3413">
        <v>71.72</v>
      </c>
      <c r="AB3413">
        <v>-1.71</v>
      </c>
      <c r="AC3413">
        <v>76.28</v>
      </c>
      <c r="AD3413" t="s">
        <v>41</v>
      </c>
      <c r="AF3413">
        <v>350</v>
      </c>
      <c r="AG3413">
        <v>350</v>
      </c>
      <c r="AH3413">
        <v>3.3</v>
      </c>
      <c r="AI3413">
        <v>3.29</v>
      </c>
      <c r="AJ3413">
        <v>0</v>
      </c>
      <c r="AK3413" t="s">
        <v>41</v>
      </c>
      <c r="AL3413" t="s">
        <v>41</v>
      </c>
      <c r="AM3413" t="s">
        <v>41</v>
      </c>
    </row>
    <row r="3414" spans="1:39" x14ac:dyDescent="0.3">
      <c r="A3414" t="s">
        <v>55</v>
      </c>
      <c r="B3414" t="s">
        <v>56</v>
      </c>
      <c r="C3414" t="s">
        <v>38</v>
      </c>
      <c r="D3414" t="s">
        <v>59</v>
      </c>
      <c r="E3414">
        <v>70</v>
      </c>
      <c r="F3414" t="s">
        <v>46</v>
      </c>
      <c r="G3414" t="s">
        <v>40</v>
      </c>
      <c r="H3414" t="s">
        <v>41</v>
      </c>
      <c r="J3414">
        <v>75.48</v>
      </c>
      <c r="K3414" t="s">
        <v>41</v>
      </c>
      <c r="L3414">
        <v>36806.99</v>
      </c>
      <c r="M3414" t="s">
        <v>41</v>
      </c>
      <c r="N3414" t="s">
        <v>41</v>
      </c>
      <c r="O3414">
        <v>1260</v>
      </c>
      <c r="P3414">
        <v>1275.5999999999999</v>
      </c>
      <c r="Q3414">
        <v>1280</v>
      </c>
      <c r="R3414">
        <v>4.5999999999999996</v>
      </c>
      <c r="S3414">
        <v>0.28000000000000003</v>
      </c>
      <c r="T3414">
        <v>60.18</v>
      </c>
      <c r="U3414">
        <v>1001</v>
      </c>
      <c r="V3414" t="s">
        <v>41</v>
      </c>
      <c r="W3414">
        <v>0.06</v>
      </c>
      <c r="X3414" t="s">
        <v>41</v>
      </c>
      <c r="Z3414">
        <v>70.010000000000005</v>
      </c>
      <c r="AA3414">
        <v>71.72</v>
      </c>
      <c r="AB3414">
        <v>-1.71</v>
      </c>
      <c r="AC3414">
        <v>76.63</v>
      </c>
      <c r="AD3414" t="s">
        <v>41</v>
      </c>
      <c r="AF3414">
        <v>350</v>
      </c>
      <c r="AG3414">
        <v>350</v>
      </c>
      <c r="AH3414">
        <v>3.3</v>
      </c>
      <c r="AI3414">
        <v>3.29</v>
      </c>
      <c r="AJ3414">
        <v>0</v>
      </c>
      <c r="AK3414" t="s">
        <v>41</v>
      </c>
      <c r="AL3414" t="s">
        <v>41</v>
      </c>
      <c r="AM3414" t="s">
        <v>41</v>
      </c>
    </row>
    <row r="3415" spans="1:39" x14ac:dyDescent="0.3">
      <c r="A3415" t="s">
        <v>55</v>
      </c>
      <c r="B3415" t="s">
        <v>56</v>
      </c>
      <c r="C3415" t="s">
        <v>38</v>
      </c>
      <c r="D3415" t="s">
        <v>59</v>
      </c>
      <c r="E3415">
        <v>70</v>
      </c>
      <c r="F3415" t="s">
        <v>47</v>
      </c>
      <c r="G3415" t="s">
        <v>40</v>
      </c>
      <c r="H3415" t="s">
        <v>41</v>
      </c>
      <c r="J3415">
        <v>75.48</v>
      </c>
      <c r="K3415" t="s">
        <v>41</v>
      </c>
      <c r="L3415">
        <v>36806.99</v>
      </c>
      <c r="M3415" t="s">
        <v>41</v>
      </c>
      <c r="N3415" t="s">
        <v>41</v>
      </c>
      <c r="O3415">
        <v>1280</v>
      </c>
      <c r="P3415">
        <v>1295.3800000000001</v>
      </c>
      <c r="Q3415">
        <v>1300</v>
      </c>
      <c r="R3415">
        <v>4.38</v>
      </c>
      <c r="S3415">
        <v>0.26</v>
      </c>
      <c r="T3415">
        <v>60.78</v>
      </c>
      <c r="U3415">
        <v>1001</v>
      </c>
      <c r="V3415" t="s">
        <v>41</v>
      </c>
      <c r="W3415">
        <v>4.9400000000000004</v>
      </c>
      <c r="X3415" t="s">
        <v>41</v>
      </c>
      <c r="Z3415">
        <v>70.010000000000005</v>
      </c>
      <c r="AA3415">
        <v>71.72</v>
      </c>
      <c r="AB3415">
        <v>-1.71</v>
      </c>
      <c r="AC3415">
        <v>76.069999999999993</v>
      </c>
      <c r="AD3415" t="s">
        <v>41</v>
      </c>
      <c r="AF3415">
        <v>350</v>
      </c>
      <c r="AG3415">
        <v>350</v>
      </c>
      <c r="AH3415">
        <v>3.3</v>
      </c>
      <c r="AI3415">
        <v>3.29</v>
      </c>
      <c r="AJ3415">
        <v>0</v>
      </c>
      <c r="AK3415" t="s">
        <v>41</v>
      </c>
      <c r="AL3415" t="s">
        <v>41</v>
      </c>
      <c r="AM3415" t="s">
        <v>41</v>
      </c>
    </row>
    <row r="3416" spans="1:39" x14ac:dyDescent="0.3">
      <c r="A3416" t="s">
        <v>55</v>
      </c>
      <c r="B3416" t="s">
        <v>56</v>
      </c>
      <c r="C3416" t="s">
        <v>38</v>
      </c>
      <c r="D3416" t="s">
        <v>59</v>
      </c>
      <c r="E3416">
        <v>70</v>
      </c>
      <c r="F3416" t="s">
        <v>48</v>
      </c>
      <c r="G3416" t="s">
        <v>40</v>
      </c>
      <c r="H3416" t="s">
        <v>41</v>
      </c>
      <c r="J3416">
        <v>75.48</v>
      </c>
      <c r="K3416" t="s">
        <v>41</v>
      </c>
      <c r="L3416">
        <v>36806.99</v>
      </c>
      <c r="M3416" t="s">
        <v>41</v>
      </c>
      <c r="N3416" t="s">
        <v>41</v>
      </c>
      <c r="O3416">
        <v>1300</v>
      </c>
      <c r="P3416">
        <v>1315.74</v>
      </c>
      <c r="Q3416">
        <v>1320</v>
      </c>
      <c r="R3416">
        <v>4.74</v>
      </c>
      <c r="S3416">
        <v>0.26</v>
      </c>
      <c r="T3416">
        <v>55.13</v>
      </c>
      <c r="U3416">
        <v>1001</v>
      </c>
      <c r="V3416" t="s">
        <v>41</v>
      </c>
      <c r="W3416">
        <v>4.09</v>
      </c>
      <c r="X3416" t="s">
        <v>41</v>
      </c>
      <c r="Z3416">
        <v>70.010000000000005</v>
      </c>
      <c r="AA3416">
        <v>71.72</v>
      </c>
      <c r="AB3416">
        <v>-1.71</v>
      </c>
      <c r="AC3416">
        <v>76.489999999999995</v>
      </c>
      <c r="AD3416" t="s">
        <v>41</v>
      </c>
      <c r="AF3416">
        <v>350</v>
      </c>
      <c r="AG3416">
        <v>350</v>
      </c>
      <c r="AH3416">
        <v>3.3</v>
      </c>
      <c r="AI3416">
        <v>3.29</v>
      </c>
      <c r="AJ3416">
        <v>0</v>
      </c>
      <c r="AK3416" t="s">
        <v>41</v>
      </c>
      <c r="AL3416" t="s">
        <v>41</v>
      </c>
      <c r="AM3416" t="s">
        <v>41</v>
      </c>
    </row>
    <row r="3417" spans="1:39" x14ac:dyDescent="0.3">
      <c r="A3417" t="s">
        <v>55</v>
      </c>
      <c r="B3417" t="s">
        <v>56</v>
      </c>
      <c r="C3417" t="s">
        <v>38</v>
      </c>
      <c r="D3417" t="s">
        <v>59</v>
      </c>
      <c r="E3417">
        <v>70</v>
      </c>
      <c r="F3417" t="s">
        <v>49</v>
      </c>
      <c r="G3417" t="s">
        <v>40</v>
      </c>
      <c r="H3417" t="s">
        <v>41</v>
      </c>
      <c r="J3417">
        <v>75.48</v>
      </c>
      <c r="K3417" t="s">
        <v>41</v>
      </c>
      <c r="L3417">
        <v>36806.99</v>
      </c>
      <c r="M3417" t="s">
        <v>41</v>
      </c>
      <c r="N3417" t="s">
        <v>41</v>
      </c>
      <c r="O3417">
        <v>1320</v>
      </c>
      <c r="P3417">
        <v>1335.46</v>
      </c>
      <c r="Q3417">
        <v>1340</v>
      </c>
      <c r="R3417">
        <v>4.46</v>
      </c>
      <c r="S3417">
        <v>0.28000000000000003</v>
      </c>
      <c r="T3417">
        <v>56.66</v>
      </c>
      <c r="U3417">
        <v>1001</v>
      </c>
      <c r="V3417" t="s">
        <v>41</v>
      </c>
      <c r="W3417">
        <v>2.2799999999999998</v>
      </c>
      <c r="X3417" t="s">
        <v>41</v>
      </c>
      <c r="Z3417">
        <v>70.010000000000005</v>
      </c>
      <c r="AA3417">
        <v>71.72</v>
      </c>
      <c r="AB3417">
        <v>-1.71</v>
      </c>
      <c r="AC3417">
        <v>76.28</v>
      </c>
      <c r="AD3417" t="s">
        <v>41</v>
      </c>
      <c r="AF3417">
        <v>350</v>
      </c>
      <c r="AG3417">
        <v>350</v>
      </c>
      <c r="AH3417">
        <v>3.3</v>
      </c>
      <c r="AI3417">
        <v>3.29</v>
      </c>
      <c r="AJ3417">
        <v>0</v>
      </c>
      <c r="AK3417" t="s">
        <v>41</v>
      </c>
      <c r="AL3417" t="s">
        <v>41</v>
      </c>
      <c r="AM3417" t="s">
        <v>41</v>
      </c>
    </row>
    <row r="3418" spans="1:39" x14ac:dyDescent="0.3">
      <c r="A3418" t="s">
        <v>55</v>
      </c>
      <c r="B3418" t="s">
        <v>56</v>
      </c>
      <c r="C3418" t="s">
        <v>38</v>
      </c>
      <c r="D3418" t="s">
        <v>59</v>
      </c>
      <c r="E3418">
        <v>70</v>
      </c>
      <c r="F3418" t="s">
        <v>39</v>
      </c>
      <c r="G3418" t="s">
        <v>40</v>
      </c>
      <c r="H3418" t="s">
        <v>41</v>
      </c>
      <c r="J3418">
        <v>75.31</v>
      </c>
      <c r="K3418" t="s">
        <v>41</v>
      </c>
      <c r="L3418">
        <v>36887.730000000003</v>
      </c>
      <c r="M3418" t="s">
        <v>41</v>
      </c>
      <c r="N3418" t="s">
        <v>41</v>
      </c>
      <c r="O3418">
        <v>1260</v>
      </c>
      <c r="P3418">
        <v>1275.6400000000001</v>
      </c>
      <c r="Q3418">
        <v>1280</v>
      </c>
      <c r="R3418">
        <v>4.6399999999999997</v>
      </c>
      <c r="S3418">
        <v>0.28000000000000003</v>
      </c>
      <c r="T3418">
        <v>60.16</v>
      </c>
      <c r="U3418">
        <v>1001</v>
      </c>
      <c r="V3418" t="s">
        <v>41</v>
      </c>
      <c r="W3418">
        <v>1.82</v>
      </c>
      <c r="X3418" t="s">
        <v>41</v>
      </c>
      <c r="Z3418">
        <v>70</v>
      </c>
      <c r="AA3418">
        <v>71.790000000000006</v>
      </c>
      <c r="AB3418">
        <v>-1.79</v>
      </c>
      <c r="AC3418">
        <v>76.77</v>
      </c>
      <c r="AD3418" t="s">
        <v>41</v>
      </c>
      <c r="AF3418">
        <v>360</v>
      </c>
      <c r="AG3418">
        <v>360</v>
      </c>
      <c r="AH3418">
        <v>3.29</v>
      </c>
      <c r="AI3418">
        <v>3.29</v>
      </c>
      <c r="AJ3418">
        <v>0.01</v>
      </c>
      <c r="AK3418" t="s">
        <v>41</v>
      </c>
      <c r="AL3418" t="s">
        <v>41</v>
      </c>
      <c r="AM3418" t="s">
        <v>41</v>
      </c>
    </row>
    <row r="3419" spans="1:39" x14ac:dyDescent="0.3">
      <c r="A3419" t="s">
        <v>55</v>
      </c>
      <c r="B3419" t="s">
        <v>56</v>
      </c>
      <c r="C3419" t="s">
        <v>38</v>
      </c>
      <c r="D3419" t="s">
        <v>59</v>
      </c>
      <c r="E3419">
        <v>70</v>
      </c>
      <c r="F3419" t="s">
        <v>43</v>
      </c>
      <c r="G3419" t="s">
        <v>40</v>
      </c>
      <c r="H3419" t="s">
        <v>41</v>
      </c>
      <c r="J3419">
        <v>75.31</v>
      </c>
      <c r="K3419" t="s">
        <v>41</v>
      </c>
      <c r="L3419">
        <v>36887.730000000003</v>
      </c>
      <c r="M3419" t="s">
        <v>41</v>
      </c>
      <c r="N3419" t="s">
        <v>41</v>
      </c>
      <c r="O3419">
        <v>1280</v>
      </c>
      <c r="P3419">
        <v>1295.42</v>
      </c>
      <c r="Q3419">
        <v>1300</v>
      </c>
      <c r="R3419">
        <v>4.42</v>
      </c>
      <c r="S3419">
        <v>0.26</v>
      </c>
      <c r="T3419">
        <v>60.97</v>
      </c>
      <c r="U3419">
        <v>1001</v>
      </c>
      <c r="V3419" t="s">
        <v>41</v>
      </c>
      <c r="W3419">
        <v>4.18</v>
      </c>
      <c r="X3419" t="s">
        <v>41</v>
      </c>
      <c r="Z3419">
        <v>70</v>
      </c>
      <c r="AA3419">
        <v>71.790000000000006</v>
      </c>
      <c r="AB3419">
        <v>-1.79</v>
      </c>
      <c r="AC3419">
        <v>76.209999999999994</v>
      </c>
      <c r="AD3419" t="s">
        <v>41</v>
      </c>
      <c r="AF3419">
        <v>360</v>
      </c>
      <c r="AG3419">
        <v>360</v>
      </c>
      <c r="AH3419">
        <v>3.29</v>
      </c>
      <c r="AI3419">
        <v>3.29</v>
      </c>
      <c r="AJ3419">
        <v>0.01</v>
      </c>
      <c r="AK3419" t="s">
        <v>41</v>
      </c>
      <c r="AL3419" t="s">
        <v>41</v>
      </c>
      <c r="AM3419" t="s">
        <v>41</v>
      </c>
    </row>
    <row r="3420" spans="1:39" x14ac:dyDescent="0.3">
      <c r="A3420" t="s">
        <v>55</v>
      </c>
      <c r="B3420" t="s">
        <v>56</v>
      </c>
      <c r="C3420" t="s">
        <v>38</v>
      </c>
      <c r="D3420" t="s">
        <v>59</v>
      </c>
      <c r="E3420">
        <v>70</v>
      </c>
      <c r="F3420" t="s">
        <v>44</v>
      </c>
      <c r="G3420" t="s">
        <v>40</v>
      </c>
      <c r="H3420" t="s">
        <v>41</v>
      </c>
      <c r="J3420">
        <v>75.31</v>
      </c>
      <c r="K3420" t="s">
        <v>41</v>
      </c>
      <c r="L3420">
        <v>36887.730000000003</v>
      </c>
      <c r="M3420" t="s">
        <v>41</v>
      </c>
      <c r="N3420" t="s">
        <v>41</v>
      </c>
      <c r="O3420">
        <v>1300</v>
      </c>
      <c r="P3420">
        <v>1315.78</v>
      </c>
      <c r="Q3420">
        <v>1320</v>
      </c>
      <c r="R3420">
        <v>4.78</v>
      </c>
      <c r="S3420">
        <v>0.26</v>
      </c>
      <c r="T3420">
        <v>55.27</v>
      </c>
      <c r="U3420">
        <v>1001</v>
      </c>
      <c r="V3420" t="s">
        <v>41</v>
      </c>
      <c r="W3420">
        <v>4.08</v>
      </c>
      <c r="X3420" t="s">
        <v>41</v>
      </c>
      <c r="Z3420">
        <v>70</v>
      </c>
      <c r="AA3420">
        <v>71.790000000000006</v>
      </c>
      <c r="AB3420">
        <v>-1.79</v>
      </c>
      <c r="AC3420">
        <v>76.56</v>
      </c>
      <c r="AD3420" t="s">
        <v>41</v>
      </c>
      <c r="AF3420">
        <v>360</v>
      </c>
      <c r="AG3420">
        <v>360</v>
      </c>
      <c r="AH3420">
        <v>3.29</v>
      </c>
      <c r="AI3420">
        <v>3.29</v>
      </c>
      <c r="AJ3420">
        <v>0.01</v>
      </c>
      <c r="AK3420" t="s">
        <v>41</v>
      </c>
      <c r="AL3420" t="s">
        <v>41</v>
      </c>
      <c r="AM3420" t="s">
        <v>41</v>
      </c>
    </row>
    <row r="3421" spans="1:39" x14ac:dyDescent="0.3">
      <c r="A3421" t="s">
        <v>55</v>
      </c>
      <c r="B3421" t="s">
        <v>56</v>
      </c>
      <c r="C3421" t="s">
        <v>38</v>
      </c>
      <c r="D3421" t="s">
        <v>59</v>
      </c>
      <c r="E3421">
        <v>70</v>
      </c>
      <c r="F3421" t="s">
        <v>45</v>
      </c>
      <c r="G3421" t="s">
        <v>40</v>
      </c>
      <c r="H3421" t="s">
        <v>41</v>
      </c>
      <c r="J3421">
        <v>75.31</v>
      </c>
      <c r="K3421" t="s">
        <v>41</v>
      </c>
      <c r="L3421">
        <v>36887.730000000003</v>
      </c>
      <c r="M3421" t="s">
        <v>41</v>
      </c>
      <c r="N3421" t="s">
        <v>41</v>
      </c>
      <c r="O3421">
        <v>1320</v>
      </c>
      <c r="P3421">
        <v>1335.5</v>
      </c>
      <c r="Q3421">
        <v>1340</v>
      </c>
      <c r="R3421">
        <v>4.5</v>
      </c>
      <c r="S3421">
        <v>0.28000000000000003</v>
      </c>
      <c r="T3421">
        <v>56.7</v>
      </c>
      <c r="U3421">
        <v>1001</v>
      </c>
      <c r="V3421" t="s">
        <v>41</v>
      </c>
      <c r="W3421">
        <v>2.4900000000000002</v>
      </c>
      <c r="X3421" t="s">
        <v>41</v>
      </c>
      <c r="Z3421">
        <v>70</v>
      </c>
      <c r="AA3421">
        <v>71.790000000000006</v>
      </c>
      <c r="AB3421">
        <v>-1.79</v>
      </c>
      <c r="AC3421">
        <v>76.42</v>
      </c>
      <c r="AD3421" t="s">
        <v>41</v>
      </c>
      <c r="AF3421">
        <v>360</v>
      </c>
      <c r="AG3421">
        <v>360</v>
      </c>
      <c r="AH3421">
        <v>3.29</v>
      </c>
      <c r="AI3421">
        <v>3.29</v>
      </c>
      <c r="AJ3421">
        <v>0.01</v>
      </c>
      <c r="AK3421" t="s">
        <v>41</v>
      </c>
      <c r="AL3421" t="s">
        <v>41</v>
      </c>
      <c r="AM3421" t="s">
        <v>41</v>
      </c>
    </row>
    <row r="3422" spans="1:39" x14ac:dyDescent="0.3">
      <c r="A3422" t="s">
        <v>55</v>
      </c>
      <c r="B3422" t="s">
        <v>56</v>
      </c>
      <c r="C3422" t="s">
        <v>38</v>
      </c>
      <c r="D3422" t="s">
        <v>59</v>
      </c>
      <c r="E3422">
        <v>70</v>
      </c>
      <c r="F3422" t="s">
        <v>46</v>
      </c>
      <c r="G3422" t="s">
        <v>40</v>
      </c>
      <c r="H3422" t="s">
        <v>41</v>
      </c>
      <c r="J3422">
        <v>75.31</v>
      </c>
      <c r="K3422" t="s">
        <v>41</v>
      </c>
      <c r="L3422">
        <v>36887.730000000003</v>
      </c>
      <c r="M3422" t="s">
        <v>41</v>
      </c>
      <c r="N3422" t="s">
        <v>41</v>
      </c>
      <c r="O3422">
        <v>1260</v>
      </c>
      <c r="P3422">
        <v>1275.6400000000001</v>
      </c>
      <c r="Q3422">
        <v>1280</v>
      </c>
      <c r="R3422">
        <v>4.6399999999999997</v>
      </c>
      <c r="S3422">
        <v>0.28000000000000003</v>
      </c>
      <c r="T3422">
        <v>60.16</v>
      </c>
      <c r="U3422">
        <v>1001</v>
      </c>
      <c r="V3422" t="s">
        <v>41</v>
      </c>
      <c r="W3422">
        <v>0.14000000000000001</v>
      </c>
      <c r="X3422" t="s">
        <v>41</v>
      </c>
      <c r="Z3422">
        <v>70</v>
      </c>
      <c r="AA3422">
        <v>71.790000000000006</v>
      </c>
      <c r="AB3422">
        <v>-1.79</v>
      </c>
      <c r="AC3422">
        <v>76.77</v>
      </c>
      <c r="AD3422" t="s">
        <v>41</v>
      </c>
      <c r="AF3422">
        <v>360</v>
      </c>
      <c r="AG3422">
        <v>360</v>
      </c>
      <c r="AH3422">
        <v>3.29</v>
      </c>
      <c r="AI3422">
        <v>3.29</v>
      </c>
      <c r="AJ3422">
        <v>0.01</v>
      </c>
      <c r="AK3422" t="s">
        <v>41</v>
      </c>
      <c r="AL3422" t="s">
        <v>41</v>
      </c>
      <c r="AM3422" t="s">
        <v>41</v>
      </c>
    </row>
    <row r="3423" spans="1:39" x14ac:dyDescent="0.3">
      <c r="A3423" t="s">
        <v>55</v>
      </c>
      <c r="B3423" t="s">
        <v>56</v>
      </c>
      <c r="C3423" t="s">
        <v>38</v>
      </c>
      <c r="D3423" t="s">
        <v>59</v>
      </c>
      <c r="E3423">
        <v>70</v>
      </c>
      <c r="F3423" t="s">
        <v>47</v>
      </c>
      <c r="G3423" t="s">
        <v>40</v>
      </c>
      <c r="H3423" t="s">
        <v>41</v>
      </c>
      <c r="J3423">
        <v>75.31</v>
      </c>
      <c r="K3423" t="s">
        <v>41</v>
      </c>
      <c r="L3423">
        <v>36887.730000000003</v>
      </c>
      <c r="M3423" t="s">
        <v>41</v>
      </c>
      <c r="N3423" t="s">
        <v>41</v>
      </c>
      <c r="O3423">
        <v>1280</v>
      </c>
      <c r="P3423">
        <v>1295.42</v>
      </c>
      <c r="Q3423">
        <v>1300</v>
      </c>
      <c r="R3423">
        <v>4.42</v>
      </c>
      <c r="S3423">
        <v>0.26</v>
      </c>
      <c r="T3423">
        <v>60.97</v>
      </c>
      <c r="U3423">
        <v>1001</v>
      </c>
      <c r="V3423" t="s">
        <v>41</v>
      </c>
      <c r="W3423">
        <v>4.99</v>
      </c>
      <c r="X3423" t="s">
        <v>41</v>
      </c>
      <c r="Z3423">
        <v>70</v>
      </c>
      <c r="AA3423">
        <v>71.790000000000006</v>
      </c>
      <c r="AB3423">
        <v>-1.79</v>
      </c>
      <c r="AC3423">
        <v>76.209999999999994</v>
      </c>
      <c r="AD3423" t="s">
        <v>41</v>
      </c>
      <c r="AF3423">
        <v>360</v>
      </c>
      <c r="AG3423">
        <v>360</v>
      </c>
      <c r="AH3423">
        <v>3.29</v>
      </c>
      <c r="AI3423">
        <v>3.29</v>
      </c>
      <c r="AJ3423">
        <v>0.01</v>
      </c>
      <c r="AK3423" t="s">
        <v>41</v>
      </c>
      <c r="AL3423" t="s">
        <v>41</v>
      </c>
      <c r="AM3423" t="s">
        <v>41</v>
      </c>
    </row>
    <row r="3424" spans="1:39" x14ac:dyDescent="0.3">
      <c r="A3424" t="s">
        <v>55</v>
      </c>
      <c r="B3424" t="s">
        <v>56</v>
      </c>
      <c r="C3424" t="s">
        <v>38</v>
      </c>
      <c r="D3424" t="s">
        <v>59</v>
      </c>
      <c r="E3424">
        <v>70</v>
      </c>
      <c r="F3424" t="s">
        <v>48</v>
      </c>
      <c r="G3424" t="s">
        <v>40</v>
      </c>
      <c r="H3424" t="s">
        <v>41</v>
      </c>
      <c r="J3424">
        <v>75.31</v>
      </c>
      <c r="K3424" t="s">
        <v>41</v>
      </c>
      <c r="L3424">
        <v>36887.730000000003</v>
      </c>
      <c r="M3424" t="s">
        <v>41</v>
      </c>
      <c r="N3424" t="s">
        <v>41</v>
      </c>
      <c r="O3424">
        <v>1300</v>
      </c>
      <c r="P3424">
        <v>1315.78</v>
      </c>
      <c r="Q3424">
        <v>1320</v>
      </c>
      <c r="R3424">
        <v>4.78</v>
      </c>
      <c r="S3424">
        <v>0.26</v>
      </c>
      <c r="T3424">
        <v>55.27</v>
      </c>
      <c r="U3424">
        <v>1001</v>
      </c>
      <c r="V3424" t="s">
        <v>41</v>
      </c>
      <c r="W3424">
        <v>4.22</v>
      </c>
      <c r="X3424" t="s">
        <v>41</v>
      </c>
      <c r="Z3424">
        <v>70</v>
      </c>
      <c r="AA3424">
        <v>71.790000000000006</v>
      </c>
      <c r="AB3424">
        <v>-1.79</v>
      </c>
      <c r="AC3424">
        <v>76.56</v>
      </c>
      <c r="AD3424" t="s">
        <v>41</v>
      </c>
      <c r="AF3424">
        <v>360</v>
      </c>
      <c r="AG3424">
        <v>360</v>
      </c>
      <c r="AH3424">
        <v>3.29</v>
      </c>
      <c r="AI3424">
        <v>3.29</v>
      </c>
      <c r="AJ3424">
        <v>0.01</v>
      </c>
      <c r="AK3424" t="s">
        <v>41</v>
      </c>
      <c r="AL3424" t="s">
        <v>41</v>
      </c>
      <c r="AM3424" t="s">
        <v>41</v>
      </c>
    </row>
    <row r="3425" spans="1:39" x14ac:dyDescent="0.3">
      <c r="A3425" t="s">
        <v>55</v>
      </c>
      <c r="B3425" t="s">
        <v>56</v>
      </c>
      <c r="C3425" t="s">
        <v>38</v>
      </c>
      <c r="D3425" t="s">
        <v>59</v>
      </c>
      <c r="E3425">
        <v>70</v>
      </c>
      <c r="F3425" t="s">
        <v>49</v>
      </c>
      <c r="G3425" t="s">
        <v>40</v>
      </c>
      <c r="H3425" t="s">
        <v>41</v>
      </c>
      <c r="J3425">
        <v>75.31</v>
      </c>
      <c r="K3425" t="s">
        <v>41</v>
      </c>
      <c r="L3425">
        <v>36887.730000000003</v>
      </c>
      <c r="M3425" t="s">
        <v>41</v>
      </c>
      <c r="N3425" t="s">
        <v>41</v>
      </c>
      <c r="O3425">
        <v>1320</v>
      </c>
      <c r="P3425">
        <v>1335.5</v>
      </c>
      <c r="Q3425">
        <v>1340</v>
      </c>
      <c r="R3425">
        <v>4.5</v>
      </c>
      <c r="S3425">
        <v>0.28000000000000003</v>
      </c>
      <c r="T3425">
        <v>56.7</v>
      </c>
      <c r="U3425">
        <v>1001</v>
      </c>
      <c r="V3425" t="s">
        <v>41</v>
      </c>
      <c r="W3425">
        <v>2.35</v>
      </c>
      <c r="X3425" t="s">
        <v>41</v>
      </c>
      <c r="Z3425">
        <v>70</v>
      </c>
      <c r="AA3425">
        <v>71.790000000000006</v>
      </c>
      <c r="AB3425">
        <v>-1.79</v>
      </c>
      <c r="AC3425">
        <v>76.42</v>
      </c>
      <c r="AD3425" t="s">
        <v>41</v>
      </c>
      <c r="AF3425">
        <v>360</v>
      </c>
      <c r="AG3425">
        <v>360</v>
      </c>
      <c r="AH3425">
        <v>3.29</v>
      </c>
      <c r="AI3425">
        <v>3.29</v>
      </c>
      <c r="AJ3425">
        <v>0.01</v>
      </c>
      <c r="AK3425" t="s">
        <v>41</v>
      </c>
      <c r="AL3425" t="s">
        <v>41</v>
      </c>
      <c r="AM3425" t="s">
        <v>41</v>
      </c>
    </row>
    <row r="3426" spans="1:39" x14ac:dyDescent="0.3">
      <c r="A3426" t="s">
        <v>55</v>
      </c>
      <c r="B3426" t="s">
        <v>56</v>
      </c>
      <c r="C3426" t="s">
        <v>38</v>
      </c>
      <c r="D3426" t="s">
        <v>59</v>
      </c>
      <c r="E3426">
        <v>70</v>
      </c>
      <c r="F3426" t="s">
        <v>39</v>
      </c>
      <c r="G3426" t="s">
        <v>40</v>
      </c>
      <c r="H3426" t="s">
        <v>41</v>
      </c>
      <c r="J3426">
        <v>76.010000000000005</v>
      </c>
      <c r="K3426" t="s">
        <v>41</v>
      </c>
      <c r="L3426">
        <v>36969.18</v>
      </c>
      <c r="M3426" t="s">
        <v>41</v>
      </c>
      <c r="N3426" t="s">
        <v>41</v>
      </c>
      <c r="O3426">
        <v>1260</v>
      </c>
      <c r="P3426">
        <v>1275.68</v>
      </c>
      <c r="Q3426">
        <v>1280</v>
      </c>
      <c r="R3426">
        <v>4.68</v>
      </c>
      <c r="S3426">
        <v>0.28000000000000003</v>
      </c>
      <c r="T3426">
        <v>60.27</v>
      </c>
      <c r="U3426">
        <v>1001</v>
      </c>
      <c r="V3426" t="s">
        <v>41</v>
      </c>
      <c r="W3426">
        <v>1.87</v>
      </c>
      <c r="X3426" t="s">
        <v>41</v>
      </c>
      <c r="Z3426">
        <v>70.02</v>
      </c>
      <c r="AA3426">
        <v>71.790000000000006</v>
      </c>
      <c r="AB3426">
        <v>-1.77</v>
      </c>
      <c r="AC3426">
        <v>76.84</v>
      </c>
      <c r="AD3426" t="s">
        <v>41</v>
      </c>
      <c r="AF3426">
        <v>370</v>
      </c>
      <c r="AG3426">
        <v>370</v>
      </c>
      <c r="AH3426">
        <v>3.29</v>
      </c>
      <c r="AI3426">
        <v>3.29</v>
      </c>
      <c r="AJ3426">
        <v>0</v>
      </c>
      <c r="AK3426" t="s">
        <v>41</v>
      </c>
      <c r="AL3426" t="s">
        <v>41</v>
      </c>
      <c r="AM3426" t="s">
        <v>41</v>
      </c>
    </row>
    <row r="3427" spans="1:39" x14ac:dyDescent="0.3">
      <c r="A3427" t="s">
        <v>55</v>
      </c>
      <c r="B3427" t="s">
        <v>56</v>
      </c>
      <c r="C3427" t="s">
        <v>38</v>
      </c>
      <c r="D3427" t="s">
        <v>59</v>
      </c>
      <c r="E3427">
        <v>70</v>
      </c>
      <c r="F3427" t="s">
        <v>43</v>
      </c>
      <c r="G3427" t="s">
        <v>40</v>
      </c>
      <c r="H3427" t="s">
        <v>41</v>
      </c>
      <c r="J3427">
        <v>76.010000000000005</v>
      </c>
      <c r="K3427" t="s">
        <v>41</v>
      </c>
      <c r="L3427">
        <v>36969.18</v>
      </c>
      <c r="M3427" t="s">
        <v>41</v>
      </c>
      <c r="N3427" t="s">
        <v>41</v>
      </c>
      <c r="O3427">
        <v>1280</v>
      </c>
      <c r="P3427">
        <v>1295.46</v>
      </c>
      <c r="Q3427">
        <v>1300</v>
      </c>
      <c r="R3427">
        <v>4.46</v>
      </c>
      <c r="S3427">
        <v>0.26</v>
      </c>
      <c r="T3427">
        <v>61.06</v>
      </c>
      <c r="U3427">
        <v>1001</v>
      </c>
      <c r="V3427" t="s">
        <v>41</v>
      </c>
      <c r="W3427">
        <v>4.25</v>
      </c>
      <c r="X3427" t="s">
        <v>41</v>
      </c>
      <c r="Z3427">
        <v>70.02</v>
      </c>
      <c r="AA3427">
        <v>71.790000000000006</v>
      </c>
      <c r="AB3427">
        <v>-1.77</v>
      </c>
      <c r="AC3427">
        <v>76.28</v>
      </c>
      <c r="AD3427" t="s">
        <v>41</v>
      </c>
      <c r="AF3427">
        <v>370</v>
      </c>
      <c r="AG3427">
        <v>370</v>
      </c>
      <c r="AH3427">
        <v>3.29</v>
      </c>
      <c r="AI3427">
        <v>3.29</v>
      </c>
      <c r="AJ3427">
        <v>0</v>
      </c>
      <c r="AK3427" t="s">
        <v>41</v>
      </c>
      <c r="AL3427" t="s">
        <v>41</v>
      </c>
      <c r="AM3427" t="s">
        <v>41</v>
      </c>
    </row>
    <row r="3428" spans="1:39" x14ac:dyDescent="0.3">
      <c r="A3428" t="s">
        <v>55</v>
      </c>
      <c r="B3428" t="s">
        <v>56</v>
      </c>
      <c r="C3428" t="s">
        <v>38</v>
      </c>
      <c r="D3428" t="s">
        <v>59</v>
      </c>
      <c r="E3428">
        <v>70</v>
      </c>
      <c r="F3428" t="s">
        <v>44</v>
      </c>
      <c r="G3428" t="s">
        <v>40</v>
      </c>
      <c r="H3428" t="s">
        <v>41</v>
      </c>
      <c r="J3428">
        <v>76.010000000000005</v>
      </c>
      <c r="K3428" t="s">
        <v>41</v>
      </c>
      <c r="L3428">
        <v>36969.18</v>
      </c>
      <c r="M3428" t="s">
        <v>41</v>
      </c>
      <c r="N3428" t="s">
        <v>41</v>
      </c>
      <c r="O3428">
        <v>1300</v>
      </c>
      <c r="P3428">
        <v>1315.82</v>
      </c>
      <c r="Q3428">
        <v>1320</v>
      </c>
      <c r="R3428">
        <v>4.82</v>
      </c>
      <c r="S3428">
        <v>0.26</v>
      </c>
      <c r="T3428">
        <v>55.27</v>
      </c>
      <c r="U3428">
        <v>1001</v>
      </c>
      <c r="V3428" t="s">
        <v>41</v>
      </c>
      <c r="W3428">
        <v>4.17</v>
      </c>
      <c r="X3428" t="s">
        <v>41</v>
      </c>
      <c r="Z3428">
        <v>70.02</v>
      </c>
      <c r="AA3428">
        <v>71.790000000000006</v>
      </c>
      <c r="AB3428">
        <v>-1.77</v>
      </c>
      <c r="AC3428">
        <v>76.63</v>
      </c>
      <c r="AD3428" t="s">
        <v>41</v>
      </c>
      <c r="AF3428">
        <v>370</v>
      </c>
      <c r="AG3428">
        <v>370</v>
      </c>
      <c r="AH3428">
        <v>3.29</v>
      </c>
      <c r="AI3428">
        <v>3.29</v>
      </c>
      <c r="AJ3428">
        <v>0</v>
      </c>
      <c r="AK3428" t="s">
        <v>41</v>
      </c>
      <c r="AL3428" t="s">
        <v>41</v>
      </c>
      <c r="AM3428" t="s">
        <v>41</v>
      </c>
    </row>
    <row r="3429" spans="1:39" x14ac:dyDescent="0.3">
      <c r="A3429" t="s">
        <v>55</v>
      </c>
      <c r="B3429" t="s">
        <v>56</v>
      </c>
      <c r="C3429" t="s">
        <v>38</v>
      </c>
      <c r="D3429" t="s">
        <v>59</v>
      </c>
      <c r="E3429">
        <v>70</v>
      </c>
      <c r="F3429" t="s">
        <v>45</v>
      </c>
      <c r="G3429" t="s">
        <v>40</v>
      </c>
      <c r="H3429" t="s">
        <v>41</v>
      </c>
      <c r="J3429">
        <v>76.010000000000005</v>
      </c>
      <c r="K3429" t="s">
        <v>41</v>
      </c>
      <c r="L3429">
        <v>36969.18</v>
      </c>
      <c r="M3429" t="s">
        <v>41</v>
      </c>
      <c r="N3429" t="s">
        <v>41</v>
      </c>
      <c r="O3429">
        <v>1320</v>
      </c>
      <c r="P3429">
        <v>1335.54</v>
      </c>
      <c r="Q3429">
        <v>1340</v>
      </c>
      <c r="R3429">
        <v>4.54</v>
      </c>
      <c r="S3429">
        <v>0.28000000000000003</v>
      </c>
      <c r="T3429">
        <v>56.71</v>
      </c>
      <c r="U3429">
        <v>1001</v>
      </c>
      <c r="V3429" t="s">
        <v>41</v>
      </c>
      <c r="W3429">
        <v>2.5299999999999998</v>
      </c>
      <c r="X3429" t="s">
        <v>41</v>
      </c>
      <c r="Z3429">
        <v>70.02</v>
      </c>
      <c r="AA3429">
        <v>71.790000000000006</v>
      </c>
      <c r="AB3429">
        <v>-1.77</v>
      </c>
      <c r="AC3429">
        <v>76.56</v>
      </c>
      <c r="AD3429" t="s">
        <v>41</v>
      </c>
      <c r="AF3429">
        <v>370</v>
      </c>
      <c r="AG3429">
        <v>370</v>
      </c>
      <c r="AH3429">
        <v>3.29</v>
      </c>
      <c r="AI3429">
        <v>3.29</v>
      </c>
      <c r="AJ3429">
        <v>0</v>
      </c>
      <c r="AK3429" t="s">
        <v>41</v>
      </c>
      <c r="AL3429" t="s">
        <v>41</v>
      </c>
      <c r="AM3429" t="s">
        <v>41</v>
      </c>
    </row>
    <row r="3430" spans="1:39" x14ac:dyDescent="0.3">
      <c r="A3430" t="s">
        <v>55</v>
      </c>
      <c r="B3430" t="s">
        <v>56</v>
      </c>
      <c r="C3430" t="s">
        <v>38</v>
      </c>
      <c r="D3430" t="s">
        <v>59</v>
      </c>
      <c r="E3430">
        <v>70</v>
      </c>
      <c r="F3430" t="s">
        <v>46</v>
      </c>
      <c r="G3430" t="s">
        <v>40</v>
      </c>
      <c r="H3430" t="s">
        <v>41</v>
      </c>
      <c r="J3430">
        <v>76.010000000000005</v>
      </c>
      <c r="K3430" t="s">
        <v>41</v>
      </c>
      <c r="L3430">
        <v>36969.18</v>
      </c>
      <c r="M3430" t="s">
        <v>41</v>
      </c>
      <c r="N3430" t="s">
        <v>41</v>
      </c>
      <c r="O3430">
        <v>1260</v>
      </c>
      <c r="P3430">
        <v>1275.68</v>
      </c>
      <c r="Q3430">
        <v>1280</v>
      </c>
      <c r="R3430">
        <v>4.68</v>
      </c>
      <c r="S3430">
        <v>0.28000000000000003</v>
      </c>
      <c r="T3430">
        <v>60.27</v>
      </c>
      <c r="U3430">
        <v>1001</v>
      </c>
      <c r="V3430" t="s">
        <v>41</v>
      </c>
      <c r="W3430">
        <v>0.24</v>
      </c>
      <c r="X3430" t="s">
        <v>41</v>
      </c>
      <c r="Z3430">
        <v>70.02</v>
      </c>
      <c r="AA3430">
        <v>71.790000000000006</v>
      </c>
      <c r="AB3430">
        <v>-1.77</v>
      </c>
      <c r="AC3430">
        <v>76.84</v>
      </c>
      <c r="AD3430" t="s">
        <v>41</v>
      </c>
      <c r="AF3430">
        <v>370</v>
      </c>
      <c r="AG3430">
        <v>370</v>
      </c>
      <c r="AH3430">
        <v>3.29</v>
      </c>
      <c r="AI3430">
        <v>3.29</v>
      </c>
      <c r="AJ3430">
        <v>0</v>
      </c>
      <c r="AK3430" t="s">
        <v>41</v>
      </c>
      <c r="AL3430" t="s">
        <v>41</v>
      </c>
      <c r="AM3430" t="s">
        <v>41</v>
      </c>
    </row>
    <row r="3431" spans="1:39" x14ac:dyDescent="0.3">
      <c r="A3431" t="s">
        <v>55</v>
      </c>
      <c r="B3431" t="s">
        <v>56</v>
      </c>
      <c r="C3431" t="s">
        <v>38</v>
      </c>
      <c r="D3431" t="s">
        <v>59</v>
      </c>
      <c r="E3431">
        <v>70</v>
      </c>
      <c r="F3431" t="s">
        <v>47</v>
      </c>
      <c r="G3431" t="s">
        <v>40</v>
      </c>
      <c r="H3431" t="s">
        <v>41</v>
      </c>
      <c r="J3431">
        <v>76.010000000000005</v>
      </c>
      <c r="K3431" t="s">
        <v>41</v>
      </c>
      <c r="L3431">
        <v>36969.18</v>
      </c>
      <c r="M3431" t="s">
        <v>41</v>
      </c>
      <c r="N3431" t="s">
        <v>41</v>
      </c>
      <c r="O3431">
        <v>1280</v>
      </c>
      <c r="P3431">
        <v>1295.46</v>
      </c>
      <c r="Q3431">
        <v>1300</v>
      </c>
      <c r="R3431">
        <v>4.46</v>
      </c>
      <c r="S3431">
        <v>0.26</v>
      </c>
      <c r="T3431">
        <v>61.06</v>
      </c>
      <c r="U3431">
        <v>1001</v>
      </c>
      <c r="V3431" t="s">
        <v>41</v>
      </c>
      <c r="W3431">
        <v>5.03</v>
      </c>
      <c r="X3431" t="s">
        <v>41</v>
      </c>
      <c r="Z3431">
        <v>70.02</v>
      </c>
      <c r="AA3431">
        <v>71.790000000000006</v>
      </c>
      <c r="AB3431">
        <v>-1.77</v>
      </c>
      <c r="AC3431">
        <v>76.28</v>
      </c>
      <c r="AD3431" t="s">
        <v>41</v>
      </c>
      <c r="AF3431">
        <v>370</v>
      </c>
      <c r="AG3431">
        <v>370</v>
      </c>
      <c r="AH3431">
        <v>3.29</v>
      </c>
      <c r="AI3431">
        <v>3.29</v>
      </c>
      <c r="AJ3431">
        <v>0</v>
      </c>
      <c r="AK3431" t="s">
        <v>41</v>
      </c>
      <c r="AL3431" t="s">
        <v>41</v>
      </c>
      <c r="AM3431" t="s">
        <v>41</v>
      </c>
    </row>
    <row r="3432" spans="1:39" x14ac:dyDescent="0.3">
      <c r="A3432" t="s">
        <v>55</v>
      </c>
      <c r="B3432" t="s">
        <v>56</v>
      </c>
      <c r="C3432" t="s">
        <v>38</v>
      </c>
      <c r="D3432" t="s">
        <v>59</v>
      </c>
      <c r="E3432">
        <v>70</v>
      </c>
      <c r="F3432" t="s">
        <v>48</v>
      </c>
      <c r="G3432" t="s">
        <v>40</v>
      </c>
      <c r="H3432" t="s">
        <v>41</v>
      </c>
      <c r="J3432">
        <v>76.010000000000005</v>
      </c>
      <c r="K3432" t="s">
        <v>41</v>
      </c>
      <c r="L3432">
        <v>36969.18</v>
      </c>
      <c r="M3432" t="s">
        <v>41</v>
      </c>
      <c r="N3432" t="s">
        <v>41</v>
      </c>
      <c r="O3432">
        <v>1300</v>
      </c>
      <c r="P3432">
        <v>1315.82</v>
      </c>
      <c r="Q3432">
        <v>1320</v>
      </c>
      <c r="R3432">
        <v>4.82</v>
      </c>
      <c r="S3432">
        <v>0.26</v>
      </c>
      <c r="T3432">
        <v>55.27</v>
      </c>
      <c r="U3432">
        <v>1001</v>
      </c>
      <c r="V3432" t="s">
        <v>41</v>
      </c>
      <c r="W3432">
        <v>4.29</v>
      </c>
      <c r="X3432" t="s">
        <v>41</v>
      </c>
      <c r="Z3432">
        <v>70.02</v>
      </c>
      <c r="AA3432">
        <v>71.790000000000006</v>
      </c>
      <c r="AB3432">
        <v>-1.77</v>
      </c>
      <c r="AC3432">
        <v>76.63</v>
      </c>
      <c r="AD3432" t="s">
        <v>41</v>
      </c>
      <c r="AF3432">
        <v>370</v>
      </c>
      <c r="AG3432">
        <v>370</v>
      </c>
      <c r="AH3432">
        <v>3.29</v>
      </c>
      <c r="AI3432">
        <v>3.29</v>
      </c>
      <c r="AJ3432">
        <v>0</v>
      </c>
      <c r="AK3432" t="s">
        <v>41</v>
      </c>
      <c r="AL3432" t="s">
        <v>41</v>
      </c>
      <c r="AM3432" t="s">
        <v>41</v>
      </c>
    </row>
    <row r="3433" spans="1:39" x14ac:dyDescent="0.3">
      <c r="A3433" t="s">
        <v>55</v>
      </c>
      <c r="B3433" t="s">
        <v>56</v>
      </c>
      <c r="C3433" t="s">
        <v>38</v>
      </c>
      <c r="D3433" t="s">
        <v>59</v>
      </c>
      <c r="E3433">
        <v>70</v>
      </c>
      <c r="F3433" t="s">
        <v>49</v>
      </c>
      <c r="G3433" t="s">
        <v>40</v>
      </c>
      <c r="H3433" t="s">
        <v>41</v>
      </c>
      <c r="J3433">
        <v>76.010000000000005</v>
      </c>
      <c r="K3433" t="s">
        <v>41</v>
      </c>
      <c r="L3433">
        <v>36969.18</v>
      </c>
      <c r="M3433" t="s">
        <v>41</v>
      </c>
      <c r="N3433" t="s">
        <v>41</v>
      </c>
      <c r="O3433">
        <v>1320</v>
      </c>
      <c r="P3433">
        <v>1335.54</v>
      </c>
      <c r="Q3433">
        <v>1340</v>
      </c>
      <c r="R3433">
        <v>4.54</v>
      </c>
      <c r="S3433">
        <v>0.28000000000000003</v>
      </c>
      <c r="T3433">
        <v>56.71</v>
      </c>
      <c r="U3433">
        <v>1001</v>
      </c>
      <c r="V3433" t="s">
        <v>41</v>
      </c>
      <c r="W3433">
        <v>2.4300000000000002</v>
      </c>
      <c r="X3433" t="s">
        <v>41</v>
      </c>
      <c r="Z3433">
        <v>70.02</v>
      </c>
      <c r="AA3433">
        <v>71.790000000000006</v>
      </c>
      <c r="AB3433">
        <v>-1.77</v>
      </c>
      <c r="AC3433">
        <v>76.56</v>
      </c>
      <c r="AD3433" t="s">
        <v>41</v>
      </c>
      <c r="AF3433">
        <v>370</v>
      </c>
      <c r="AG3433">
        <v>370</v>
      </c>
      <c r="AH3433">
        <v>3.29</v>
      </c>
      <c r="AI3433">
        <v>3.29</v>
      </c>
      <c r="AJ3433">
        <v>0</v>
      </c>
      <c r="AK3433" t="s">
        <v>41</v>
      </c>
      <c r="AL3433" t="s">
        <v>41</v>
      </c>
      <c r="AM3433" t="s">
        <v>41</v>
      </c>
    </row>
    <row r="3434" spans="1:39" x14ac:dyDescent="0.3">
      <c r="A3434" t="s">
        <v>55</v>
      </c>
      <c r="B3434" t="s">
        <v>56</v>
      </c>
      <c r="C3434" t="s">
        <v>38</v>
      </c>
      <c r="D3434" t="s">
        <v>59</v>
      </c>
      <c r="E3434">
        <v>70</v>
      </c>
      <c r="F3434" t="s">
        <v>39</v>
      </c>
      <c r="G3434" t="s">
        <v>40</v>
      </c>
      <c r="H3434" t="s">
        <v>41</v>
      </c>
      <c r="J3434">
        <v>78.010000000000005</v>
      </c>
      <c r="K3434" t="s">
        <v>41</v>
      </c>
      <c r="L3434">
        <v>37052.629999999997</v>
      </c>
      <c r="M3434" t="s">
        <v>41</v>
      </c>
      <c r="N3434" t="s">
        <v>41</v>
      </c>
      <c r="O3434">
        <v>1260</v>
      </c>
      <c r="P3434">
        <v>1275.72</v>
      </c>
      <c r="Q3434">
        <v>1280</v>
      </c>
      <c r="R3434">
        <v>4.72</v>
      </c>
      <c r="S3434">
        <v>0.28000000000000003</v>
      </c>
      <c r="T3434">
        <v>60.31</v>
      </c>
      <c r="U3434">
        <v>1001</v>
      </c>
      <c r="V3434" t="s">
        <v>41</v>
      </c>
      <c r="W3434">
        <v>1.92</v>
      </c>
      <c r="X3434" t="s">
        <v>41</v>
      </c>
      <c r="Z3434">
        <v>70</v>
      </c>
      <c r="AA3434">
        <v>71.930000000000007</v>
      </c>
      <c r="AB3434">
        <v>-1.93</v>
      </c>
      <c r="AC3434">
        <v>77.05</v>
      </c>
      <c r="AD3434" t="s">
        <v>41</v>
      </c>
      <c r="AF3434">
        <v>380</v>
      </c>
      <c r="AG3434">
        <v>380</v>
      </c>
      <c r="AH3434">
        <v>3.29</v>
      </c>
      <c r="AI3434">
        <v>3.29</v>
      </c>
      <c r="AJ3434">
        <v>0</v>
      </c>
      <c r="AK3434" t="s">
        <v>41</v>
      </c>
      <c r="AL3434" t="s">
        <v>41</v>
      </c>
      <c r="AM3434" t="s">
        <v>41</v>
      </c>
    </row>
    <row r="3435" spans="1:39" x14ac:dyDescent="0.3">
      <c r="A3435" t="s">
        <v>55</v>
      </c>
      <c r="B3435" t="s">
        <v>56</v>
      </c>
      <c r="C3435" t="s">
        <v>38</v>
      </c>
      <c r="D3435" t="s">
        <v>59</v>
      </c>
      <c r="E3435">
        <v>70</v>
      </c>
      <c r="F3435" t="s">
        <v>43</v>
      </c>
      <c r="G3435" t="s">
        <v>40</v>
      </c>
      <c r="H3435" t="s">
        <v>41</v>
      </c>
      <c r="J3435">
        <v>78.010000000000005</v>
      </c>
      <c r="K3435" t="s">
        <v>41</v>
      </c>
      <c r="L3435">
        <v>37052.629999999997</v>
      </c>
      <c r="M3435" t="s">
        <v>41</v>
      </c>
      <c r="N3435" t="s">
        <v>41</v>
      </c>
      <c r="O3435">
        <v>1280</v>
      </c>
      <c r="P3435">
        <v>1295.5</v>
      </c>
      <c r="Q3435">
        <v>1300</v>
      </c>
      <c r="R3435">
        <v>4.5</v>
      </c>
      <c r="S3435">
        <v>0.26</v>
      </c>
      <c r="T3435">
        <v>61.11</v>
      </c>
      <c r="U3435">
        <v>1001</v>
      </c>
      <c r="V3435" t="s">
        <v>41</v>
      </c>
      <c r="W3435">
        <v>4.3</v>
      </c>
      <c r="X3435" t="s">
        <v>41</v>
      </c>
      <c r="Z3435">
        <v>70</v>
      </c>
      <c r="AA3435">
        <v>71.930000000000007</v>
      </c>
      <c r="AB3435">
        <v>-1.93</v>
      </c>
      <c r="AC3435">
        <v>76.42</v>
      </c>
      <c r="AD3435" t="s">
        <v>41</v>
      </c>
      <c r="AF3435">
        <v>380</v>
      </c>
      <c r="AG3435">
        <v>380</v>
      </c>
      <c r="AH3435">
        <v>3.29</v>
      </c>
      <c r="AI3435">
        <v>3.29</v>
      </c>
      <c r="AJ3435">
        <v>0</v>
      </c>
      <c r="AK3435" t="s">
        <v>41</v>
      </c>
      <c r="AL3435" t="s">
        <v>41</v>
      </c>
      <c r="AM3435" t="s">
        <v>41</v>
      </c>
    </row>
    <row r="3436" spans="1:39" x14ac:dyDescent="0.3">
      <c r="A3436" t="s">
        <v>55</v>
      </c>
      <c r="B3436" t="s">
        <v>56</v>
      </c>
      <c r="C3436" t="s">
        <v>38</v>
      </c>
      <c r="D3436" t="s">
        <v>59</v>
      </c>
      <c r="E3436">
        <v>70</v>
      </c>
      <c r="F3436" t="s">
        <v>44</v>
      </c>
      <c r="G3436" t="s">
        <v>40</v>
      </c>
      <c r="H3436" t="s">
        <v>41</v>
      </c>
      <c r="J3436">
        <v>78.010000000000005</v>
      </c>
      <c r="K3436" t="s">
        <v>41</v>
      </c>
      <c r="L3436">
        <v>37052.629999999997</v>
      </c>
      <c r="M3436" t="s">
        <v>41</v>
      </c>
      <c r="N3436" t="s">
        <v>41</v>
      </c>
      <c r="O3436">
        <v>1300</v>
      </c>
      <c r="P3436">
        <v>1315.86</v>
      </c>
      <c r="Q3436">
        <v>1320</v>
      </c>
      <c r="R3436">
        <v>4.8600000000000003</v>
      </c>
      <c r="S3436">
        <v>0.26</v>
      </c>
      <c r="T3436">
        <v>55.4</v>
      </c>
      <c r="U3436">
        <v>1001</v>
      </c>
      <c r="V3436" t="s">
        <v>41</v>
      </c>
      <c r="W3436">
        <v>4.26</v>
      </c>
      <c r="X3436" t="s">
        <v>41</v>
      </c>
      <c r="Z3436">
        <v>70</v>
      </c>
      <c r="AA3436">
        <v>71.930000000000007</v>
      </c>
      <c r="AB3436">
        <v>-1.93</v>
      </c>
      <c r="AC3436">
        <v>76.84</v>
      </c>
      <c r="AD3436" t="s">
        <v>41</v>
      </c>
      <c r="AF3436">
        <v>380</v>
      </c>
      <c r="AG3436">
        <v>380</v>
      </c>
      <c r="AH3436">
        <v>3.29</v>
      </c>
      <c r="AI3436">
        <v>3.29</v>
      </c>
      <c r="AJ3436">
        <v>0</v>
      </c>
      <c r="AK3436" t="s">
        <v>41</v>
      </c>
      <c r="AL3436" t="s">
        <v>41</v>
      </c>
      <c r="AM3436" t="s">
        <v>41</v>
      </c>
    </row>
    <row r="3437" spans="1:39" x14ac:dyDescent="0.3">
      <c r="A3437" t="s">
        <v>55</v>
      </c>
      <c r="B3437" t="s">
        <v>56</v>
      </c>
      <c r="C3437" t="s">
        <v>38</v>
      </c>
      <c r="D3437" t="s">
        <v>59</v>
      </c>
      <c r="E3437">
        <v>70</v>
      </c>
      <c r="F3437" t="s">
        <v>45</v>
      </c>
      <c r="G3437" t="s">
        <v>40</v>
      </c>
      <c r="H3437" t="s">
        <v>41</v>
      </c>
      <c r="J3437">
        <v>78.010000000000005</v>
      </c>
      <c r="K3437" t="s">
        <v>41</v>
      </c>
      <c r="L3437">
        <v>37052.629999999997</v>
      </c>
      <c r="M3437" t="s">
        <v>41</v>
      </c>
      <c r="N3437" t="s">
        <v>41</v>
      </c>
      <c r="O3437">
        <v>1320</v>
      </c>
      <c r="P3437">
        <v>1335.58</v>
      </c>
      <c r="Q3437">
        <v>1340</v>
      </c>
      <c r="R3437">
        <v>4.58</v>
      </c>
      <c r="S3437">
        <v>0.28000000000000003</v>
      </c>
      <c r="T3437">
        <v>56.84</v>
      </c>
      <c r="U3437">
        <v>1001</v>
      </c>
      <c r="V3437" t="s">
        <v>41</v>
      </c>
      <c r="W3437">
        <v>2.57</v>
      </c>
      <c r="X3437" t="s">
        <v>41</v>
      </c>
      <c r="Z3437">
        <v>70</v>
      </c>
      <c r="AA3437">
        <v>71.930000000000007</v>
      </c>
      <c r="AB3437">
        <v>-1.93</v>
      </c>
      <c r="AC3437">
        <v>76.7</v>
      </c>
      <c r="AD3437" t="s">
        <v>41</v>
      </c>
      <c r="AF3437">
        <v>380</v>
      </c>
      <c r="AG3437">
        <v>380</v>
      </c>
      <c r="AH3437">
        <v>3.29</v>
      </c>
      <c r="AI3437">
        <v>3.29</v>
      </c>
      <c r="AJ3437">
        <v>0</v>
      </c>
      <c r="AK3437" t="s">
        <v>41</v>
      </c>
      <c r="AL3437" t="s">
        <v>41</v>
      </c>
      <c r="AM3437" t="s">
        <v>41</v>
      </c>
    </row>
    <row r="3438" spans="1:39" x14ac:dyDescent="0.3">
      <c r="A3438" t="s">
        <v>55</v>
      </c>
      <c r="B3438" t="s">
        <v>56</v>
      </c>
      <c r="C3438" t="s">
        <v>38</v>
      </c>
      <c r="D3438" t="s">
        <v>59</v>
      </c>
      <c r="E3438">
        <v>70</v>
      </c>
      <c r="F3438" t="s">
        <v>46</v>
      </c>
      <c r="G3438" t="s">
        <v>40</v>
      </c>
      <c r="H3438" t="s">
        <v>41</v>
      </c>
      <c r="J3438">
        <v>78.010000000000005</v>
      </c>
      <c r="K3438" t="s">
        <v>41</v>
      </c>
      <c r="L3438">
        <v>37052.629999999997</v>
      </c>
      <c r="M3438" t="s">
        <v>41</v>
      </c>
      <c r="N3438" t="s">
        <v>41</v>
      </c>
      <c r="O3438">
        <v>1260</v>
      </c>
      <c r="P3438">
        <v>1275.72</v>
      </c>
      <c r="Q3438">
        <v>1280</v>
      </c>
      <c r="R3438">
        <v>4.72</v>
      </c>
      <c r="S3438">
        <v>0.28000000000000003</v>
      </c>
      <c r="T3438">
        <v>60.31</v>
      </c>
      <c r="U3438">
        <v>1001</v>
      </c>
      <c r="V3438" t="s">
        <v>41</v>
      </c>
      <c r="W3438">
        <v>0.31</v>
      </c>
      <c r="X3438" t="s">
        <v>41</v>
      </c>
      <c r="Z3438">
        <v>70</v>
      </c>
      <c r="AA3438">
        <v>71.930000000000007</v>
      </c>
      <c r="AB3438">
        <v>-1.93</v>
      </c>
      <c r="AC3438">
        <v>77.05</v>
      </c>
      <c r="AD3438" t="s">
        <v>41</v>
      </c>
      <c r="AF3438">
        <v>380</v>
      </c>
      <c r="AG3438">
        <v>380</v>
      </c>
      <c r="AH3438">
        <v>3.29</v>
      </c>
      <c r="AI3438">
        <v>3.29</v>
      </c>
      <c r="AJ3438">
        <v>0</v>
      </c>
      <c r="AK3438" t="s">
        <v>41</v>
      </c>
      <c r="AL3438" t="s">
        <v>41</v>
      </c>
      <c r="AM3438" t="s">
        <v>41</v>
      </c>
    </row>
    <row r="3439" spans="1:39" x14ac:dyDescent="0.3">
      <c r="A3439" t="s">
        <v>55</v>
      </c>
      <c r="B3439" t="s">
        <v>56</v>
      </c>
      <c r="C3439" t="s">
        <v>38</v>
      </c>
      <c r="D3439" t="s">
        <v>59</v>
      </c>
      <c r="E3439">
        <v>70</v>
      </c>
      <c r="F3439" t="s">
        <v>47</v>
      </c>
      <c r="G3439" t="s">
        <v>40</v>
      </c>
      <c r="H3439" t="s">
        <v>41</v>
      </c>
      <c r="J3439">
        <v>78.010000000000005</v>
      </c>
      <c r="K3439" t="s">
        <v>41</v>
      </c>
      <c r="L3439">
        <v>37052.629999999997</v>
      </c>
      <c r="M3439" t="s">
        <v>41</v>
      </c>
      <c r="N3439" t="s">
        <v>41</v>
      </c>
      <c r="O3439">
        <v>1280</v>
      </c>
      <c r="P3439">
        <v>1295.5</v>
      </c>
      <c r="Q3439">
        <v>1300</v>
      </c>
      <c r="R3439">
        <v>4.5</v>
      </c>
      <c r="S3439">
        <v>0.26</v>
      </c>
      <c r="T3439">
        <v>61.11</v>
      </c>
      <c r="U3439">
        <v>1001</v>
      </c>
      <c r="V3439" t="s">
        <v>41</v>
      </c>
      <c r="W3439">
        <v>5.08</v>
      </c>
      <c r="X3439" t="s">
        <v>41</v>
      </c>
      <c r="Z3439">
        <v>70</v>
      </c>
      <c r="AA3439">
        <v>71.930000000000007</v>
      </c>
      <c r="AB3439">
        <v>-1.93</v>
      </c>
      <c r="AC3439">
        <v>76.42</v>
      </c>
      <c r="AD3439" t="s">
        <v>41</v>
      </c>
      <c r="AF3439">
        <v>380</v>
      </c>
      <c r="AG3439">
        <v>380</v>
      </c>
      <c r="AH3439">
        <v>3.29</v>
      </c>
      <c r="AI3439">
        <v>3.29</v>
      </c>
      <c r="AJ3439">
        <v>0</v>
      </c>
      <c r="AK3439" t="s">
        <v>41</v>
      </c>
      <c r="AL3439" t="s">
        <v>41</v>
      </c>
      <c r="AM3439" t="s">
        <v>41</v>
      </c>
    </row>
    <row r="3440" spans="1:39" x14ac:dyDescent="0.3">
      <c r="A3440" t="s">
        <v>55</v>
      </c>
      <c r="B3440" t="s">
        <v>56</v>
      </c>
      <c r="C3440" t="s">
        <v>38</v>
      </c>
      <c r="D3440" t="s">
        <v>59</v>
      </c>
      <c r="E3440">
        <v>70</v>
      </c>
      <c r="F3440" t="s">
        <v>48</v>
      </c>
      <c r="G3440" t="s">
        <v>40</v>
      </c>
      <c r="H3440" t="s">
        <v>41</v>
      </c>
      <c r="J3440">
        <v>78.010000000000005</v>
      </c>
      <c r="K3440" t="s">
        <v>41</v>
      </c>
      <c r="L3440">
        <v>37052.629999999997</v>
      </c>
      <c r="M3440" t="s">
        <v>41</v>
      </c>
      <c r="N3440" t="s">
        <v>41</v>
      </c>
      <c r="O3440">
        <v>1300</v>
      </c>
      <c r="P3440">
        <v>1315.86</v>
      </c>
      <c r="Q3440">
        <v>1320</v>
      </c>
      <c r="R3440">
        <v>4.8600000000000003</v>
      </c>
      <c r="S3440">
        <v>0.26</v>
      </c>
      <c r="T3440">
        <v>55.4</v>
      </c>
      <c r="U3440">
        <v>1001</v>
      </c>
      <c r="V3440" t="s">
        <v>41</v>
      </c>
      <c r="W3440">
        <v>4.37</v>
      </c>
      <c r="X3440" t="s">
        <v>41</v>
      </c>
      <c r="Z3440">
        <v>70</v>
      </c>
      <c r="AA3440">
        <v>71.930000000000007</v>
      </c>
      <c r="AB3440">
        <v>-1.93</v>
      </c>
      <c r="AC3440">
        <v>76.84</v>
      </c>
      <c r="AD3440" t="s">
        <v>41</v>
      </c>
      <c r="AF3440">
        <v>380</v>
      </c>
      <c r="AG3440">
        <v>380</v>
      </c>
      <c r="AH3440">
        <v>3.29</v>
      </c>
      <c r="AI3440">
        <v>3.29</v>
      </c>
      <c r="AJ3440">
        <v>0</v>
      </c>
      <c r="AK3440" t="s">
        <v>41</v>
      </c>
      <c r="AL3440" t="s">
        <v>41</v>
      </c>
      <c r="AM3440" t="s">
        <v>41</v>
      </c>
    </row>
    <row r="3441" spans="1:39" x14ac:dyDescent="0.3">
      <c r="A3441" t="s">
        <v>55</v>
      </c>
      <c r="B3441" t="s">
        <v>56</v>
      </c>
      <c r="C3441" t="s">
        <v>38</v>
      </c>
      <c r="D3441" t="s">
        <v>59</v>
      </c>
      <c r="E3441">
        <v>70</v>
      </c>
      <c r="F3441" t="s">
        <v>49</v>
      </c>
      <c r="G3441" t="s">
        <v>40</v>
      </c>
      <c r="H3441" t="s">
        <v>41</v>
      </c>
      <c r="J3441">
        <v>78.010000000000005</v>
      </c>
      <c r="K3441" t="s">
        <v>41</v>
      </c>
      <c r="L3441">
        <v>37052.629999999997</v>
      </c>
      <c r="M3441" t="s">
        <v>41</v>
      </c>
      <c r="N3441" t="s">
        <v>41</v>
      </c>
      <c r="O3441">
        <v>1320</v>
      </c>
      <c r="P3441">
        <v>1335.58</v>
      </c>
      <c r="Q3441">
        <v>1340</v>
      </c>
      <c r="R3441">
        <v>4.58</v>
      </c>
      <c r="S3441">
        <v>0.28000000000000003</v>
      </c>
      <c r="T3441">
        <v>56.84</v>
      </c>
      <c r="U3441">
        <v>1001</v>
      </c>
      <c r="V3441" t="s">
        <v>41</v>
      </c>
      <c r="W3441">
        <v>2.5099999999999998</v>
      </c>
      <c r="X3441" t="s">
        <v>41</v>
      </c>
      <c r="Z3441">
        <v>70</v>
      </c>
      <c r="AA3441">
        <v>71.930000000000007</v>
      </c>
      <c r="AB3441">
        <v>-1.93</v>
      </c>
      <c r="AC3441">
        <v>76.7</v>
      </c>
      <c r="AD3441" t="s">
        <v>41</v>
      </c>
      <c r="AF3441">
        <v>380</v>
      </c>
      <c r="AG3441">
        <v>380</v>
      </c>
      <c r="AH3441">
        <v>3.29</v>
      </c>
      <c r="AI3441">
        <v>3.29</v>
      </c>
      <c r="AJ3441">
        <v>0</v>
      </c>
      <c r="AK3441" t="s">
        <v>41</v>
      </c>
      <c r="AL3441" t="s">
        <v>41</v>
      </c>
      <c r="AM3441" t="s">
        <v>41</v>
      </c>
    </row>
    <row r="3442" spans="1:39" x14ac:dyDescent="0.3">
      <c r="A3442" t="s">
        <v>55</v>
      </c>
      <c r="B3442" t="s">
        <v>56</v>
      </c>
      <c r="C3442" t="s">
        <v>38</v>
      </c>
      <c r="D3442" t="s">
        <v>59</v>
      </c>
      <c r="E3442">
        <v>70</v>
      </c>
      <c r="F3442" t="s">
        <v>39</v>
      </c>
      <c r="G3442" t="s">
        <v>40</v>
      </c>
      <c r="H3442" t="s">
        <v>41</v>
      </c>
      <c r="J3442">
        <v>75.75</v>
      </c>
      <c r="K3442" t="s">
        <v>41</v>
      </c>
      <c r="L3442">
        <v>37133.81</v>
      </c>
      <c r="M3442" t="s">
        <v>41</v>
      </c>
      <c r="N3442" t="s">
        <v>41</v>
      </c>
      <c r="O3442">
        <v>1260</v>
      </c>
      <c r="P3442">
        <v>1275.78</v>
      </c>
      <c r="Q3442">
        <v>1280</v>
      </c>
      <c r="R3442">
        <v>4.78</v>
      </c>
      <c r="S3442">
        <v>0.28000000000000003</v>
      </c>
      <c r="T3442">
        <v>60.34</v>
      </c>
      <c r="U3442">
        <v>1001</v>
      </c>
      <c r="V3442" t="s">
        <v>41</v>
      </c>
      <c r="W3442">
        <v>1.96</v>
      </c>
      <c r="X3442" t="s">
        <v>41</v>
      </c>
      <c r="Z3442">
        <v>70.02</v>
      </c>
      <c r="AA3442">
        <v>71.930000000000007</v>
      </c>
      <c r="AB3442">
        <v>-1.91</v>
      </c>
      <c r="AC3442">
        <v>77.12</v>
      </c>
      <c r="AD3442" t="s">
        <v>41</v>
      </c>
      <c r="AF3442">
        <v>390</v>
      </c>
      <c r="AG3442">
        <v>390</v>
      </c>
      <c r="AH3442">
        <v>3.29</v>
      </c>
      <c r="AI3442">
        <v>3.29</v>
      </c>
      <c r="AJ3442">
        <v>0</v>
      </c>
      <c r="AK3442" t="s">
        <v>41</v>
      </c>
      <c r="AL3442" t="s">
        <v>41</v>
      </c>
      <c r="AM3442" t="s">
        <v>41</v>
      </c>
    </row>
    <row r="3443" spans="1:39" x14ac:dyDescent="0.3">
      <c r="A3443" t="s">
        <v>55</v>
      </c>
      <c r="B3443" t="s">
        <v>56</v>
      </c>
      <c r="C3443" t="s">
        <v>38</v>
      </c>
      <c r="D3443" t="s">
        <v>59</v>
      </c>
      <c r="E3443">
        <v>70</v>
      </c>
      <c r="F3443" t="s">
        <v>43</v>
      </c>
      <c r="G3443" t="s">
        <v>40</v>
      </c>
      <c r="H3443" t="s">
        <v>41</v>
      </c>
      <c r="J3443">
        <v>75.75</v>
      </c>
      <c r="K3443" t="s">
        <v>41</v>
      </c>
      <c r="L3443">
        <v>37133.81</v>
      </c>
      <c r="M3443" t="s">
        <v>41</v>
      </c>
      <c r="N3443" t="s">
        <v>41</v>
      </c>
      <c r="O3443">
        <v>1280</v>
      </c>
      <c r="P3443">
        <v>1295.54</v>
      </c>
      <c r="Q3443">
        <v>1300</v>
      </c>
      <c r="R3443">
        <v>4.54</v>
      </c>
      <c r="S3443">
        <v>0.26</v>
      </c>
      <c r="T3443">
        <v>61.05</v>
      </c>
      <c r="U3443">
        <v>1001</v>
      </c>
      <c r="V3443" t="s">
        <v>41</v>
      </c>
      <c r="W3443">
        <v>4.34</v>
      </c>
      <c r="X3443" t="s">
        <v>41</v>
      </c>
      <c r="Z3443">
        <v>70.02</v>
      </c>
      <c r="AA3443">
        <v>71.930000000000007</v>
      </c>
      <c r="AB3443">
        <v>-1.91</v>
      </c>
      <c r="AC3443">
        <v>76.56</v>
      </c>
      <c r="AD3443" t="s">
        <v>41</v>
      </c>
      <c r="AF3443">
        <v>390</v>
      </c>
      <c r="AG3443">
        <v>390</v>
      </c>
      <c r="AH3443">
        <v>3.29</v>
      </c>
      <c r="AI3443">
        <v>3.29</v>
      </c>
      <c r="AJ3443">
        <v>0</v>
      </c>
      <c r="AK3443" t="s">
        <v>41</v>
      </c>
      <c r="AL3443" t="s">
        <v>41</v>
      </c>
      <c r="AM3443" t="s">
        <v>41</v>
      </c>
    </row>
    <row r="3444" spans="1:39" x14ac:dyDescent="0.3">
      <c r="A3444" t="s">
        <v>55</v>
      </c>
      <c r="B3444" t="s">
        <v>56</v>
      </c>
      <c r="C3444" t="s">
        <v>38</v>
      </c>
      <c r="D3444" t="s">
        <v>59</v>
      </c>
      <c r="E3444">
        <v>70</v>
      </c>
      <c r="F3444" t="s">
        <v>44</v>
      </c>
      <c r="G3444" t="s">
        <v>40</v>
      </c>
      <c r="H3444" t="s">
        <v>41</v>
      </c>
      <c r="J3444">
        <v>75.75</v>
      </c>
      <c r="K3444" t="s">
        <v>41</v>
      </c>
      <c r="L3444">
        <v>37133.81</v>
      </c>
      <c r="M3444" t="s">
        <v>41</v>
      </c>
      <c r="N3444" t="s">
        <v>41</v>
      </c>
      <c r="O3444">
        <v>1300</v>
      </c>
      <c r="P3444">
        <v>1315.92</v>
      </c>
      <c r="Q3444">
        <v>1320</v>
      </c>
      <c r="R3444">
        <v>4.92</v>
      </c>
      <c r="S3444">
        <v>0.26</v>
      </c>
      <c r="T3444">
        <v>55.4</v>
      </c>
      <c r="U3444">
        <v>1001</v>
      </c>
      <c r="V3444" t="s">
        <v>41</v>
      </c>
      <c r="W3444">
        <v>4.32</v>
      </c>
      <c r="X3444" t="s">
        <v>41</v>
      </c>
      <c r="Z3444">
        <v>70.02</v>
      </c>
      <c r="AA3444">
        <v>71.930000000000007</v>
      </c>
      <c r="AB3444">
        <v>-1.91</v>
      </c>
      <c r="AC3444">
        <v>76.91</v>
      </c>
      <c r="AD3444" t="s">
        <v>41</v>
      </c>
      <c r="AF3444">
        <v>390</v>
      </c>
      <c r="AG3444">
        <v>390</v>
      </c>
      <c r="AH3444">
        <v>3.29</v>
      </c>
      <c r="AI3444">
        <v>3.29</v>
      </c>
      <c r="AJ3444">
        <v>0</v>
      </c>
      <c r="AK3444" t="s">
        <v>41</v>
      </c>
      <c r="AL3444" t="s">
        <v>41</v>
      </c>
      <c r="AM3444" t="s">
        <v>41</v>
      </c>
    </row>
    <row r="3445" spans="1:39" x14ac:dyDescent="0.3">
      <c r="A3445" t="s">
        <v>55</v>
      </c>
      <c r="B3445" t="s">
        <v>56</v>
      </c>
      <c r="C3445" t="s">
        <v>38</v>
      </c>
      <c r="D3445" t="s">
        <v>59</v>
      </c>
      <c r="E3445">
        <v>70</v>
      </c>
      <c r="F3445" t="s">
        <v>45</v>
      </c>
      <c r="G3445" t="s">
        <v>40</v>
      </c>
      <c r="H3445" t="s">
        <v>41</v>
      </c>
      <c r="J3445">
        <v>75.75</v>
      </c>
      <c r="K3445" t="s">
        <v>41</v>
      </c>
      <c r="L3445">
        <v>37133.81</v>
      </c>
      <c r="M3445" t="s">
        <v>41</v>
      </c>
      <c r="N3445" t="s">
        <v>41</v>
      </c>
      <c r="O3445">
        <v>1320</v>
      </c>
      <c r="P3445">
        <v>1335.62</v>
      </c>
      <c r="Q3445">
        <v>1340</v>
      </c>
      <c r="R3445">
        <v>4.62</v>
      </c>
      <c r="S3445">
        <v>0.28000000000000003</v>
      </c>
      <c r="T3445">
        <v>56.75</v>
      </c>
      <c r="U3445">
        <v>1001</v>
      </c>
      <c r="V3445" t="s">
        <v>41</v>
      </c>
      <c r="W3445">
        <v>2.69</v>
      </c>
      <c r="X3445" t="s">
        <v>41</v>
      </c>
      <c r="Z3445">
        <v>70.02</v>
      </c>
      <c r="AA3445">
        <v>71.930000000000007</v>
      </c>
      <c r="AB3445">
        <v>-1.91</v>
      </c>
      <c r="AC3445">
        <v>76.77</v>
      </c>
      <c r="AD3445" t="s">
        <v>41</v>
      </c>
      <c r="AF3445">
        <v>390</v>
      </c>
      <c r="AG3445">
        <v>390</v>
      </c>
      <c r="AH3445">
        <v>3.29</v>
      </c>
      <c r="AI3445">
        <v>3.29</v>
      </c>
      <c r="AJ3445">
        <v>0</v>
      </c>
      <c r="AK3445" t="s">
        <v>41</v>
      </c>
      <c r="AL3445" t="s">
        <v>41</v>
      </c>
      <c r="AM3445" t="s">
        <v>41</v>
      </c>
    </row>
    <row r="3446" spans="1:39" x14ac:dyDescent="0.3">
      <c r="A3446" t="s">
        <v>55</v>
      </c>
      <c r="B3446" t="s">
        <v>56</v>
      </c>
      <c r="C3446" t="s">
        <v>38</v>
      </c>
      <c r="D3446" t="s">
        <v>59</v>
      </c>
      <c r="E3446">
        <v>70</v>
      </c>
      <c r="F3446" t="s">
        <v>46</v>
      </c>
      <c r="G3446" t="s">
        <v>40</v>
      </c>
      <c r="H3446" t="s">
        <v>41</v>
      </c>
      <c r="J3446">
        <v>75.75</v>
      </c>
      <c r="K3446" t="s">
        <v>41</v>
      </c>
      <c r="L3446">
        <v>37133.81</v>
      </c>
      <c r="M3446" t="s">
        <v>41</v>
      </c>
      <c r="N3446" t="s">
        <v>41</v>
      </c>
      <c r="O3446">
        <v>1260</v>
      </c>
      <c r="P3446">
        <v>1275.78</v>
      </c>
      <c r="Q3446">
        <v>1280</v>
      </c>
      <c r="R3446">
        <v>4.78</v>
      </c>
      <c r="S3446">
        <v>0.28000000000000003</v>
      </c>
      <c r="T3446">
        <v>60.34</v>
      </c>
      <c r="U3446">
        <v>1001</v>
      </c>
      <c r="V3446" t="s">
        <v>41</v>
      </c>
      <c r="W3446">
        <v>0.36</v>
      </c>
      <c r="X3446" t="s">
        <v>41</v>
      </c>
      <c r="Z3446">
        <v>70.02</v>
      </c>
      <c r="AA3446">
        <v>71.930000000000007</v>
      </c>
      <c r="AB3446">
        <v>-1.91</v>
      </c>
      <c r="AC3446">
        <v>77.12</v>
      </c>
      <c r="AD3446" t="s">
        <v>41</v>
      </c>
      <c r="AF3446">
        <v>390</v>
      </c>
      <c r="AG3446">
        <v>390</v>
      </c>
      <c r="AH3446">
        <v>3.29</v>
      </c>
      <c r="AI3446">
        <v>3.29</v>
      </c>
      <c r="AJ3446">
        <v>0</v>
      </c>
      <c r="AK3446" t="s">
        <v>41</v>
      </c>
      <c r="AL3446" t="s">
        <v>41</v>
      </c>
      <c r="AM3446" t="s">
        <v>41</v>
      </c>
    </row>
    <row r="3447" spans="1:39" x14ac:dyDescent="0.3">
      <c r="A3447" t="s">
        <v>55</v>
      </c>
      <c r="B3447" t="s">
        <v>56</v>
      </c>
      <c r="C3447" t="s">
        <v>38</v>
      </c>
      <c r="D3447" t="s">
        <v>59</v>
      </c>
      <c r="E3447">
        <v>70</v>
      </c>
      <c r="F3447" t="s">
        <v>47</v>
      </c>
      <c r="G3447" t="s">
        <v>40</v>
      </c>
      <c r="H3447" t="s">
        <v>41</v>
      </c>
      <c r="J3447">
        <v>75.75</v>
      </c>
      <c r="K3447" t="s">
        <v>41</v>
      </c>
      <c r="L3447">
        <v>37133.81</v>
      </c>
      <c r="M3447" t="s">
        <v>41</v>
      </c>
      <c r="N3447" t="s">
        <v>41</v>
      </c>
      <c r="O3447">
        <v>1280</v>
      </c>
      <c r="P3447">
        <v>1295.54</v>
      </c>
      <c r="Q3447">
        <v>1300</v>
      </c>
      <c r="R3447">
        <v>4.54</v>
      </c>
      <c r="S3447">
        <v>0.26</v>
      </c>
      <c r="T3447">
        <v>61.05</v>
      </c>
      <c r="U3447">
        <v>1001</v>
      </c>
      <c r="V3447" t="s">
        <v>41</v>
      </c>
      <c r="W3447">
        <v>5.14</v>
      </c>
      <c r="X3447" t="s">
        <v>41</v>
      </c>
      <c r="Z3447">
        <v>70.02</v>
      </c>
      <c r="AA3447">
        <v>71.930000000000007</v>
      </c>
      <c r="AB3447">
        <v>-1.91</v>
      </c>
      <c r="AC3447">
        <v>76.56</v>
      </c>
      <c r="AD3447" t="s">
        <v>41</v>
      </c>
      <c r="AF3447">
        <v>390</v>
      </c>
      <c r="AG3447">
        <v>390</v>
      </c>
      <c r="AH3447">
        <v>3.29</v>
      </c>
      <c r="AI3447">
        <v>3.29</v>
      </c>
      <c r="AJ3447">
        <v>0</v>
      </c>
      <c r="AK3447" t="s">
        <v>41</v>
      </c>
      <c r="AL3447" t="s">
        <v>41</v>
      </c>
      <c r="AM3447" t="s">
        <v>41</v>
      </c>
    </row>
    <row r="3448" spans="1:39" x14ac:dyDescent="0.3">
      <c r="A3448" t="s">
        <v>55</v>
      </c>
      <c r="B3448" t="s">
        <v>56</v>
      </c>
      <c r="C3448" t="s">
        <v>38</v>
      </c>
      <c r="D3448" t="s">
        <v>59</v>
      </c>
      <c r="E3448">
        <v>70</v>
      </c>
      <c r="F3448" t="s">
        <v>48</v>
      </c>
      <c r="G3448" t="s">
        <v>40</v>
      </c>
      <c r="H3448" t="s">
        <v>41</v>
      </c>
      <c r="J3448">
        <v>75.75</v>
      </c>
      <c r="K3448" t="s">
        <v>41</v>
      </c>
      <c r="L3448">
        <v>37133.81</v>
      </c>
      <c r="M3448" t="s">
        <v>41</v>
      </c>
      <c r="N3448" t="s">
        <v>41</v>
      </c>
      <c r="O3448">
        <v>1300</v>
      </c>
      <c r="P3448">
        <v>1315.92</v>
      </c>
      <c r="Q3448">
        <v>1320</v>
      </c>
      <c r="R3448">
        <v>4.92</v>
      </c>
      <c r="S3448">
        <v>0.26</v>
      </c>
      <c r="T3448">
        <v>55.4</v>
      </c>
      <c r="U3448">
        <v>1001</v>
      </c>
      <c r="V3448" t="s">
        <v>41</v>
      </c>
      <c r="W3448">
        <v>4.4400000000000004</v>
      </c>
      <c r="X3448" t="s">
        <v>41</v>
      </c>
      <c r="Z3448">
        <v>70.02</v>
      </c>
      <c r="AA3448">
        <v>71.930000000000007</v>
      </c>
      <c r="AB3448">
        <v>-1.91</v>
      </c>
      <c r="AC3448">
        <v>76.91</v>
      </c>
      <c r="AD3448" t="s">
        <v>41</v>
      </c>
      <c r="AF3448">
        <v>390</v>
      </c>
      <c r="AG3448">
        <v>390</v>
      </c>
      <c r="AH3448">
        <v>3.29</v>
      </c>
      <c r="AI3448">
        <v>3.29</v>
      </c>
      <c r="AJ3448">
        <v>0</v>
      </c>
      <c r="AK3448" t="s">
        <v>41</v>
      </c>
      <c r="AL3448" t="s">
        <v>41</v>
      </c>
      <c r="AM3448" t="s">
        <v>41</v>
      </c>
    </row>
    <row r="3449" spans="1:39" x14ac:dyDescent="0.3">
      <c r="A3449" t="s">
        <v>55</v>
      </c>
      <c r="B3449" t="s">
        <v>56</v>
      </c>
      <c r="C3449" t="s">
        <v>38</v>
      </c>
      <c r="D3449" t="s">
        <v>59</v>
      </c>
      <c r="E3449">
        <v>70</v>
      </c>
      <c r="F3449" t="s">
        <v>49</v>
      </c>
      <c r="G3449" t="s">
        <v>40</v>
      </c>
      <c r="H3449" t="s">
        <v>41</v>
      </c>
      <c r="J3449">
        <v>75.75</v>
      </c>
      <c r="K3449" t="s">
        <v>41</v>
      </c>
      <c r="L3449">
        <v>37133.81</v>
      </c>
      <c r="M3449" t="s">
        <v>41</v>
      </c>
      <c r="N3449" t="s">
        <v>41</v>
      </c>
      <c r="O3449">
        <v>1320</v>
      </c>
      <c r="P3449">
        <v>1335.62</v>
      </c>
      <c r="Q3449">
        <v>1340</v>
      </c>
      <c r="R3449">
        <v>4.62</v>
      </c>
      <c r="S3449">
        <v>0.28000000000000003</v>
      </c>
      <c r="T3449">
        <v>56.75</v>
      </c>
      <c r="U3449">
        <v>1001</v>
      </c>
      <c r="V3449" t="s">
        <v>41</v>
      </c>
      <c r="W3449">
        <v>2.5299999999999998</v>
      </c>
      <c r="X3449" t="s">
        <v>41</v>
      </c>
      <c r="Z3449">
        <v>70.02</v>
      </c>
      <c r="AA3449">
        <v>71.930000000000007</v>
      </c>
      <c r="AB3449">
        <v>-1.91</v>
      </c>
      <c r="AC3449">
        <v>76.77</v>
      </c>
      <c r="AD3449" t="s">
        <v>41</v>
      </c>
      <c r="AF3449">
        <v>390</v>
      </c>
      <c r="AG3449">
        <v>390</v>
      </c>
      <c r="AH3449">
        <v>3.29</v>
      </c>
      <c r="AI3449">
        <v>3.29</v>
      </c>
      <c r="AJ3449">
        <v>0</v>
      </c>
      <c r="AK3449" t="s">
        <v>41</v>
      </c>
      <c r="AL3449" t="s">
        <v>41</v>
      </c>
      <c r="AM3449" t="s">
        <v>41</v>
      </c>
    </row>
    <row r="3450" spans="1:39" x14ac:dyDescent="0.3">
      <c r="A3450" t="s">
        <v>55</v>
      </c>
      <c r="B3450" t="s">
        <v>56</v>
      </c>
      <c r="C3450" t="s">
        <v>38</v>
      </c>
      <c r="D3450" t="s">
        <v>59</v>
      </c>
      <c r="E3450">
        <v>70</v>
      </c>
      <c r="F3450" t="s">
        <v>39</v>
      </c>
      <c r="G3450" t="s">
        <v>40</v>
      </c>
      <c r="H3450" t="s">
        <v>41</v>
      </c>
      <c r="J3450">
        <v>75.41</v>
      </c>
      <c r="K3450" t="s">
        <v>41</v>
      </c>
      <c r="L3450">
        <v>37214.660000000003</v>
      </c>
      <c r="M3450" t="s">
        <v>41</v>
      </c>
      <c r="N3450" t="s">
        <v>41</v>
      </c>
      <c r="O3450">
        <v>1260</v>
      </c>
      <c r="P3450">
        <v>1275.82</v>
      </c>
      <c r="Q3450">
        <v>1280</v>
      </c>
      <c r="R3450">
        <v>4.82</v>
      </c>
      <c r="S3450">
        <v>0.28000000000000003</v>
      </c>
      <c r="T3450">
        <v>60.48</v>
      </c>
      <c r="U3450">
        <v>1001</v>
      </c>
      <c r="V3450" t="s">
        <v>41</v>
      </c>
      <c r="W3450">
        <v>2.0099999999999998</v>
      </c>
      <c r="X3450" t="s">
        <v>41</v>
      </c>
      <c r="Z3450">
        <v>69.989999999999995</v>
      </c>
      <c r="AA3450">
        <v>72</v>
      </c>
      <c r="AB3450">
        <v>-2.0099999999999998</v>
      </c>
      <c r="AC3450">
        <v>77.260000000000005</v>
      </c>
      <c r="AD3450" t="s">
        <v>41</v>
      </c>
      <c r="AF3450">
        <v>400</v>
      </c>
      <c r="AG3450">
        <v>400</v>
      </c>
      <c r="AH3450">
        <v>3.29</v>
      </c>
      <c r="AI3450">
        <v>3.29</v>
      </c>
      <c r="AJ3450">
        <v>0</v>
      </c>
      <c r="AK3450" t="s">
        <v>41</v>
      </c>
      <c r="AL3450" t="s">
        <v>41</v>
      </c>
      <c r="AM3450" t="s">
        <v>41</v>
      </c>
    </row>
    <row r="3451" spans="1:39" x14ac:dyDescent="0.3">
      <c r="A3451" t="s">
        <v>55</v>
      </c>
      <c r="B3451" t="s">
        <v>56</v>
      </c>
      <c r="C3451" t="s">
        <v>38</v>
      </c>
      <c r="D3451" t="s">
        <v>59</v>
      </c>
      <c r="E3451">
        <v>70</v>
      </c>
      <c r="F3451" t="s">
        <v>43</v>
      </c>
      <c r="G3451" t="s">
        <v>40</v>
      </c>
      <c r="H3451" t="s">
        <v>41</v>
      </c>
      <c r="J3451">
        <v>75.41</v>
      </c>
      <c r="K3451" t="s">
        <v>41</v>
      </c>
      <c r="L3451">
        <v>37214.660000000003</v>
      </c>
      <c r="M3451" t="s">
        <v>41</v>
      </c>
      <c r="N3451" t="s">
        <v>41</v>
      </c>
      <c r="O3451">
        <v>1280</v>
      </c>
      <c r="P3451">
        <v>1295.58</v>
      </c>
      <c r="Q3451">
        <v>1300</v>
      </c>
      <c r="R3451">
        <v>4.58</v>
      </c>
      <c r="S3451">
        <v>0.26</v>
      </c>
      <c r="T3451">
        <v>61.06</v>
      </c>
      <c r="U3451">
        <v>1001</v>
      </c>
      <c r="V3451" t="s">
        <v>41</v>
      </c>
      <c r="W3451">
        <v>4.3899999999999997</v>
      </c>
      <c r="X3451" t="s">
        <v>41</v>
      </c>
      <c r="Z3451">
        <v>69.989999999999995</v>
      </c>
      <c r="AA3451">
        <v>72</v>
      </c>
      <c r="AB3451">
        <v>-2.0099999999999998</v>
      </c>
      <c r="AC3451">
        <v>76.63</v>
      </c>
      <c r="AD3451" t="s">
        <v>41</v>
      </c>
      <c r="AF3451">
        <v>400</v>
      </c>
      <c r="AG3451">
        <v>400</v>
      </c>
      <c r="AH3451">
        <v>3.29</v>
      </c>
      <c r="AI3451">
        <v>3.29</v>
      </c>
      <c r="AJ3451">
        <v>0</v>
      </c>
      <c r="AK3451" t="s">
        <v>41</v>
      </c>
      <c r="AL3451" t="s">
        <v>41</v>
      </c>
      <c r="AM3451" t="s">
        <v>41</v>
      </c>
    </row>
    <row r="3452" spans="1:39" x14ac:dyDescent="0.3">
      <c r="A3452" t="s">
        <v>55</v>
      </c>
      <c r="B3452" t="s">
        <v>56</v>
      </c>
      <c r="C3452" t="s">
        <v>38</v>
      </c>
      <c r="D3452" t="s">
        <v>59</v>
      </c>
      <c r="E3452">
        <v>70</v>
      </c>
      <c r="F3452" t="s">
        <v>44</v>
      </c>
      <c r="G3452" t="s">
        <v>40</v>
      </c>
      <c r="H3452" t="s">
        <v>41</v>
      </c>
      <c r="J3452">
        <v>75.41</v>
      </c>
      <c r="K3452" t="s">
        <v>41</v>
      </c>
      <c r="L3452">
        <v>37214.660000000003</v>
      </c>
      <c r="M3452" t="s">
        <v>41</v>
      </c>
      <c r="N3452" t="s">
        <v>41</v>
      </c>
      <c r="O3452">
        <v>1300</v>
      </c>
      <c r="P3452">
        <v>1315.94</v>
      </c>
      <c r="Q3452">
        <v>1320</v>
      </c>
      <c r="R3452">
        <v>4.9400000000000004</v>
      </c>
      <c r="S3452">
        <v>0.26</v>
      </c>
      <c r="T3452">
        <v>55.41</v>
      </c>
      <c r="U3452">
        <v>1001</v>
      </c>
      <c r="V3452" t="s">
        <v>41</v>
      </c>
      <c r="W3452">
        <v>4.3899999999999997</v>
      </c>
      <c r="X3452" t="s">
        <v>41</v>
      </c>
      <c r="Z3452">
        <v>69.989999999999995</v>
      </c>
      <c r="AA3452">
        <v>72</v>
      </c>
      <c r="AB3452">
        <v>-2.0099999999999998</v>
      </c>
      <c r="AC3452">
        <v>77.05</v>
      </c>
      <c r="AD3452" t="s">
        <v>41</v>
      </c>
      <c r="AF3452">
        <v>400</v>
      </c>
      <c r="AG3452">
        <v>400</v>
      </c>
      <c r="AH3452">
        <v>3.29</v>
      </c>
      <c r="AI3452">
        <v>3.29</v>
      </c>
      <c r="AJ3452">
        <v>0</v>
      </c>
      <c r="AK3452" t="s">
        <v>41</v>
      </c>
      <c r="AL3452" t="s">
        <v>41</v>
      </c>
      <c r="AM3452" t="s">
        <v>41</v>
      </c>
    </row>
    <row r="3453" spans="1:39" x14ac:dyDescent="0.3">
      <c r="A3453" t="s">
        <v>55</v>
      </c>
      <c r="B3453" t="s">
        <v>56</v>
      </c>
      <c r="C3453" t="s">
        <v>38</v>
      </c>
      <c r="D3453" t="s">
        <v>59</v>
      </c>
      <c r="E3453">
        <v>70</v>
      </c>
      <c r="F3453" t="s">
        <v>45</v>
      </c>
      <c r="G3453" t="s">
        <v>40</v>
      </c>
      <c r="H3453" t="s">
        <v>41</v>
      </c>
      <c r="J3453">
        <v>75.41</v>
      </c>
      <c r="K3453" t="s">
        <v>41</v>
      </c>
      <c r="L3453">
        <v>37214.660000000003</v>
      </c>
      <c r="M3453" t="s">
        <v>41</v>
      </c>
      <c r="N3453" t="s">
        <v>41</v>
      </c>
      <c r="O3453">
        <v>1320</v>
      </c>
      <c r="P3453">
        <v>1335.66</v>
      </c>
      <c r="Q3453">
        <v>1340</v>
      </c>
      <c r="R3453">
        <v>4.66</v>
      </c>
      <c r="S3453">
        <v>0.28000000000000003</v>
      </c>
      <c r="T3453">
        <v>56.82</v>
      </c>
      <c r="U3453">
        <v>1001</v>
      </c>
      <c r="V3453" t="s">
        <v>41</v>
      </c>
      <c r="W3453">
        <v>2.75</v>
      </c>
      <c r="X3453" t="s">
        <v>41</v>
      </c>
      <c r="Z3453">
        <v>69.989999999999995</v>
      </c>
      <c r="AA3453">
        <v>72</v>
      </c>
      <c r="AB3453">
        <v>-2.0099999999999998</v>
      </c>
      <c r="AC3453">
        <v>76.98</v>
      </c>
      <c r="AD3453" t="s">
        <v>41</v>
      </c>
      <c r="AF3453">
        <v>400</v>
      </c>
      <c r="AG3453">
        <v>400</v>
      </c>
      <c r="AH3453">
        <v>3.29</v>
      </c>
      <c r="AI3453">
        <v>3.29</v>
      </c>
      <c r="AJ3453">
        <v>0</v>
      </c>
      <c r="AK3453" t="s">
        <v>41</v>
      </c>
      <c r="AL3453" t="s">
        <v>41</v>
      </c>
      <c r="AM3453" t="s">
        <v>41</v>
      </c>
    </row>
    <row r="3454" spans="1:39" x14ac:dyDescent="0.3">
      <c r="A3454" t="s">
        <v>55</v>
      </c>
      <c r="B3454" t="s">
        <v>56</v>
      </c>
      <c r="C3454" t="s">
        <v>38</v>
      </c>
      <c r="D3454" t="s">
        <v>59</v>
      </c>
      <c r="E3454">
        <v>70</v>
      </c>
      <c r="F3454" t="s">
        <v>46</v>
      </c>
      <c r="G3454" t="s">
        <v>40</v>
      </c>
      <c r="H3454" t="s">
        <v>41</v>
      </c>
      <c r="J3454">
        <v>75.41</v>
      </c>
      <c r="K3454" t="s">
        <v>41</v>
      </c>
      <c r="L3454">
        <v>37214.660000000003</v>
      </c>
      <c r="M3454" t="s">
        <v>41</v>
      </c>
      <c r="N3454" t="s">
        <v>41</v>
      </c>
      <c r="O3454">
        <v>1260</v>
      </c>
      <c r="P3454">
        <v>1275.82</v>
      </c>
      <c r="Q3454">
        <v>1280</v>
      </c>
      <c r="R3454">
        <v>4.82</v>
      </c>
      <c r="S3454">
        <v>0.28000000000000003</v>
      </c>
      <c r="T3454">
        <v>60.48</v>
      </c>
      <c r="U3454">
        <v>1001</v>
      </c>
      <c r="V3454" t="s">
        <v>41</v>
      </c>
      <c r="W3454">
        <v>0.42</v>
      </c>
      <c r="X3454" t="s">
        <v>41</v>
      </c>
      <c r="Z3454">
        <v>69.989999999999995</v>
      </c>
      <c r="AA3454">
        <v>72</v>
      </c>
      <c r="AB3454">
        <v>-2.0099999999999998</v>
      </c>
      <c r="AC3454">
        <v>77.260000000000005</v>
      </c>
      <c r="AD3454" t="s">
        <v>41</v>
      </c>
      <c r="AF3454">
        <v>400</v>
      </c>
      <c r="AG3454">
        <v>400</v>
      </c>
      <c r="AH3454">
        <v>3.29</v>
      </c>
      <c r="AI3454">
        <v>3.29</v>
      </c>
      <c r="AJ3454">
        <v>0</v>
      </c>
      <c r="AK3454" t="s">
        <v>41</v>
      </c>
      <c r="AL3454" t="s">
        <v>41</v>
      </c>
      <c r="AM3454" t="s">
        <v>41</v>
      </c>
    </row>
    <row r="3455" spans="1:39" x14ac:dyDescent="0.3">
      <c r="A3455" t="s">
        <v>55</v>
      </c>
      <c r="B3455" t="s">
        <v>56</v>
      </c>
      <c r="C3455" t="s">
        <v>38</v>
      </c>
      <c r="D3455" t="s">
        <v>59</v>
      </c>
      <c r="E3455">
        <v>70</v>
      </c>
      <c r="F3455" t="s">
        <v>47</v>
      </c>
      <c r="G3455" t="s">
        <v>40</v>
      </c>
      <c r="H3455" t="s">
        <v>41</v>
      </c>
      <c r="J3455">
        <v>75.41</v>
      </c>
      <c r="K3455" t="s">
        <v>41</v>
      </c>
      <c r="L3455">
        <v>37214.660000000003</v>
      </c>
      <c r="M3455" t="s">
        <v>41</v>
      </c>
      <c r="N3455" t="s">
        <v>41</v>
      </c>
      <c r="O3455">
        <v>1280</v>
      </c>
      <c r="P3455">
        <v>1295.58</v>
      </c>
      <c r="Q3455">
        <v>1300</v>
      </c>
      <c r="R3455">
        <v>4.58</v>
      </c>
      <c r="S3455">
        <v>0.26</v>
      </c>
      <c r="T3455">
        <v>61.06</v>
      </c>
      <c r="U3455">
        <v>1001</v>
      </c>
      <c r="V3455" t="s">
        <v>41</v>
      </c>
      <c r="W3455">
        <v>5.19</v>
      </c>
      <c r="X3455" t="s">
        <v>41</v>
      </c>
      <c r="Z3455">
        <v>69.989999999999995</v>
      </c>
      <c r="AA3455">
        <v>72</v>
      </c>
      <c r="AB3455">
        <v>-2.0099999999999998</v>
      </c>
      <c r="AC3455">
        <v>76.63</v>
      </c>
      <c r="AD3455" t="s">
        <v>41</v>
      </c>
      <c r="AF3455">
        <v>400</v>
      </c>
      <c r="AG3455">
        <v>400</v>
      </c>
      <c r="AH3455">
        <v>3.29</v>
      </c>
      <c r="AI3455">
        <v>3.29</v>
      </c>
      <c r="AJ3455">
        <v>0</v>
      </c>
      <c r="AK3455" t="s">
        <v>41</v>
      </c>
      <c r="AL3455" t="s">
        <v>41</v>
      </c>
      <c r="AM3455" t="s">
        <v>41</v>
      </c>
    </row>
    <row r="3456" spans="1:39" x14ac:dyDescent="0.3">
      <c r="A3456" t="s">
        <v>55</v>
      </c>
      <c r="B3456" t="s">
        <v>56</v>
      </c>
      <c r="C3456" t="s">
        <v>38</v>
      </c>
      <c r="D3456" t="s">
        <v>59</v>
      </c>
      <c r="E3456">
        <v>70</v>
      </c>
      <c r="F3456" t="s">
        <v>48</v>
      </c>
      <c r="G3456" t="s">
        <v>40</v>
      </c>
      <c r="H3456" t="s">
        <v>41</v>
      </c>
      <c r="J3456">
        <v>75.41</v>
      </c>
      <c r="K3456" t="s">
        <v>41</v>
      </c>
      <c r="L3456">
        <v>37214.660000000003</v>
      </c>
      <c r="M3456" t="s">
        <v>41</v>
      </c>
      <c r="N3456" t="s">
        <v>41</v>
      </c>
      <c r="O3456">
        <v>1300</v>
      </c>
      <c r="P3456">
        <v>1315.94</v>
      </c>
      <c r="Q3456">
        <v>1320</v>
      </c>
      <c r="R3456">
        <v>4.9400000000000004</v>
      </c>
      <c r="S3456">
        <v>0.26</v>
      </c>
      <c r="T3456">
        <v>55.41</v>
      </c>
      <c r="U3456">
        <v>1001</v>
      </c>
      <c r="V3456" t="s">
        <v>41</v>
      </c>
      <c r="W3456">
        <v>4.5199999999999996</v>
      </c>
      <c r="X3456" t="s">
        <v>41</v>
      </c>
      <c r="Z3456">
        <v>69.989999999999995</v>
      </c>
      <c r="AA3456">
        <v>72</v>
      </c>
      <c r="AB3456">
        <v>-2.0099999999999998</v>
      </c>
      <c r="AC3456">
        <v>77.05</v>
      </c>
      <c r="AD3456" t="s">
        <v>41</v>
      </c>
      <c r="AF3456">
        <v>400</v>
      </c>
      <c r="AG3456">
        <v>400</v>
      </c>
      <c r="AH3456">
        <v>3.29</v>
      </c>
      <c r="AI3456">
        <v>3.29</v>
      </c>
      <c r="AJ3456">
        <v>0</v>
      </c>
      <c r="AK3456" t="s">
        <v>41</v>
      </c>
      <c r="AL3456" t="s">
        <v>41</v>
      </c>
      <c r="AM3456" t="s">
        <v>41</v>
      </c>
    </row>
    <row r="3457" spans="1:39" x14ac:dyDescent="0.3">
      <c r="A3457" t="s">
        <v>55</v>
      </c>
      <c r="B3457" t="s">
        <v>56</v>
      </c>
      <c r="C3457" t="s">
        <v>38</v>
      </c>
      <c r="D3457" t="s">
        <v>59</v>
      </c>
      <c r="E3457">
        <v>70</v>
      </c>
      <c r="F3457" t="s">
        <v>49</v>
      </c>
      <c r="G3457" t="s">
        <v>40</v>
      </c>
      <c r="H3457" t="s">
        <v>41</v>
      </c>
      <c r="J3457">
        <v>75.41</v>
      </c>
      <c r="K3457" t="s">
        <v>41</v>
      </c>
      <c r="L3457">
        <v>37214.660000000003</v>
      </c>
      <c r="M3457" t="s">
        <v>41</v>
      </c>
      <c r="N3457" t="s">
        <v>41</v>
      </c>
      <c r="O3457">
        <v>1320</v>
      </c>
      <c r="P3457">
        <v>1335.66</v>
      </c>
      <c r="Q3457">
        <v>1340</v>
      </c>
      <c r="R3457">
        <v>4.66</v>
      </c>
      <c r="S3457">
        <v>0.28000000000000003</v>
      </c>
      <c r="T3457">
        <v>56.82</v>
      </c>
      <c r="U3457">
        <v>1001</v>
      </c>
      <c r="V3457" t="s">
        <v>41</v>
      </c>
      <c r="W3457">
        <v>2.58</v>
      </c>
      <c r="X3457" t="s">
        <v>41</v>
      </c>
      <c r="Z3457">
        <v>69.989999999999995</v>
      </c>
      <c r="AA3457">
        <v>72</v>
      </c>
      <c r="AB3457">
        <v>-2.0099999999999998</v>
      </c>
      <c r="AC3457">
        <v>76.98</v>
      </c>
      <c r="AD3457" t="s">
        <v>41</v>
      </c>
      <c r="AF3457">
        <v>400</v>
      </c>
      <c r="AG3457">
        <v>400</v>
      </c>
      <c r="AH3457">
        <v>3.29</v>
      </c>
      <c r="AI3457">
        <v>3.29</v>
      </c>
      <c r="AJ3457">
        <v>0</v>
      </c>
      <c r="AK3457" t="s">
        <v>41</v>
      </c>
      <c r="AL3457" t="s">
        <v>41</v>
      </c>
      <c r="AM3457" t="s">
        <v>41</v>
      </c>
    </row>
    <row r="3458" spans="1:39" x14ac:dyDescent="0.3">
      <c r="A3458" t="s">
        <v>55</v>
      </c>
      <c r="B3458" t="s">
        <v>56</v>
      </c>
      <c r="C3458" t="s">
        <v>38</v>
      </c>
      <c r="D3458" t="s">
        <v>59</v>
      </c>
      <c r="E3458">
        <v>65</v>
      </c>
      <c r="F3458" t="s">
        <v>39</v>
      </c>
      <c r="G3458" t="s">
        <v>40</v>
      </c>
      <c r="H3458" t="s">
        <v>41</v>
      </c>
      <c r="I3458">
        <v>171.67</v>
      </c>
      <c r="J3458">
        <v>77.73</v>
      </c>
      <c r="K3458" t="s">
        <v>41</v>
      </c>
      <c r="L3458">
        <v>37483.870000000003</v>
      </c>
      <c r="M3458" t="s">
        <v>58</v>
      </c>
      <c r="N3458" t="s">
        <v>41</v>
      </c>
      <c r="O3458">
        <v>1260</v>
      </c>
      <c r="P3458">
        <v>1274.1400000000001</v>
      </c>
      <c r="Q3458">
        <v>1280</v>
      </c>
      <c r="R3458">
        <v>3.14</v>
      </c>
      <c r="S3458">
        <v>0.27</v>
      </c>
      <c r="T3458">
        <v>34.07</v>
      </c>
      <c r="U3458">
        <v>1001</v>
      </c>
      <c r="V3458" t="s">
        <v>41</v>
      </c>
      <c r="W3458">
        <v>-23.87</v>
      </c>
      <c r="X3458" t="s">
        <v>41</v>
      </c>
      <c r="Y3458">
        <v>65</v>
      </c>
      <c r="Z3458">
        <v>64.959999999999994</v>
      </c>
      <c r="AA3458">
        <v>63.86</v>
      </c>
      <c r="AB3458">
        <v>1.1000000000000001</v>
      </c>
      <c r="AC3458">
        <v>67.27</v>
      </c>
      <c r="AD3458" t="s">
        <v>41</v>
      </c>
      <c r="AF3458">
        <v>50</v>
      </c>
      <c r="AG3458">
        <v>50</v>
      </c>
      <c r="AH3458">
        <v>3.3</v>
      </c>
      <c r="AI3458">
        <v>3.3</v>
      </c>
      <c r="AJ3458">
        <v>0</v>
      </c>
      <c r="AK3458" t="s">
        <v>42</v>
      </c>
      <c r="AL3458" t="s">
        <v>41</v>
      </c>
      <c r="AM3458" t="s">
        <v>41</v>
      </c>
    </row>
    <row r="3459" spans="1:39" x14ac:dyDescent="0.3">
      <c r="A3459" t="s">
        <v>55</v>
      </c>
      <c r="B3459" t="s">
        <v>56</v>
      </c>
      <c r="C3459" t="s">
        <v>38</v>
      </c>
      <c r="D3459" t="s">
        <v>59</v>
      </c>
      <c r="E3459">
        <v>65</v>
      </c>
      <c r="F3459" t="s">
        <v>43</v>
      </c>
      <c r="G3459" t="s">
        <v>40</v>
      </c>
      <c r="H3459" t="s">
        <v>41</v>
      </c>
      <c r="I3459">
        <v>171.67</v>
      </c>
      <c r="J3459">
        <v>77.73</v>
      </c>
      <c r="K3459" t="s">
        <v>41</v>
      </c>
      <c r="L3459">
        <v>37483.870000000003</v>
      </c>
      <c r="M3459" t="s">
        <v>58</v>
      </c>
      <c r="N3459" t="s">
        <v>41</v>
      </c>
      <c r="O3459">
        <v>1280</v>
      </c>
      <c r="P3459">
        <v>1293.82</v>
      </c>
      <c r="Q3459">
        <v>1300</v>
      </c>
      <c r="R3459">
        <v>2.82</v>
      </c>
      <c r="S3459">
        <v>0.22</v>
      </c>
      <c r="T3459">
        <v>47.66</v>
      </c>
      <c r="U3459">
        <v>1001</v>
      </c>
      <c r="V3459" t="s">
        <v>41</v>
      </c>
      <c r="W3459">
        <v>-11.13</v>
      </c>
      <c r="X3459" t="s">
        <v>41</v>
      </c>
      <c r="Y3459">
        <v>65</v>
      </c>
      <c r="Z3459">
        <v>64.959999999999994</v>
      </c>
      <c r="AA3459">
        <v>63.86</v>
      </c>
      <c r="AB3459">
        <v>1.1000000000000001</v>
      </c>
      <c r="AC3459">
        <v>66.75</v>
      </c>
      <c r="AD3459" t="s">
        <v>41</v>
      </c>
      <c r="AF3459">
        <v>50</v>
      </c>
      <c r="AG3459">
        <v>50</v>
      </c>
      <c r="AH3459">
        <v>3.3</v>
      </c>
      <c r="AI3459">
        <v>3.3</v>
      </c>
      <c r="AJ3459">
        <v>0</v>
      </c>
      <c r="AK3459" t="s">
        <v>42</v>
      </c>
      <c r="AL3459" t="s">
        <v>41</v>
      </c>
      <c r="AM3459" t="s">
        <v>41</v>
      </c>
    </row>
    <row r="3460" spans="1:39" x14ac:dyDescent="0.3">
      <c r="A3460" t="s">
        <v>55</v>
      </c>
      <c r="B3460" t="s">
        <v>56</v>
      </c>
      <c r="C3460" t="s">
        <v>38</v>
      </c>
      <c r="D3460" t="s">
        <v>59</v>
      </c>
      <c r="E3460">
        <v>65</v>
      </c>
      <c r="F3460" t="s">
        <v>44</v>
      </c>
      <c r="G3460" t="s">
        <v>40</v>
      </c>
      <c r="H3460" t="s">
        <v>41</v>
      </c>
      <c r="I3460">
        <v>171.67</v>
      </c>
      <c r="J3460">
        <v>77.73</v>
      </c>
      <c r="K3460" t="s">
        <v>41</v>
      </c>
      <c r="L3460">
        <v>37483.870000000003</v>
      </c>
      <c r="M3460" t="s">
        <v>58</v>
      </c>
      <c r="N3460" t="s">
        <v>41</v>
      </c>
      <c r="O3460">
        <v>1300</v>
      </c>
      <c r="P3460">
        <v>1314.24</v>
      </c>
      <c r="Q3460">
        <v>1320</v>
      </c>
      <c r="R3460">
        <v>3.24</v>
      </c>
      <c r="S3460">
        <v>0.26</v>
      </c>
      <c r="T3460">
        <v>44.92</v>
      </c>
      <c r="U3460">
        <v>1001</v>
      </c>
      <c r="V3460" t="s">
        <v>41</v>
      </c>
      <c r="W3460">
        <v>-9.06</v>
      </c>
      <c r="X3460" t="s">
        <v>41</v>
      </c>
      <c r="Y3460">
        <v>65</v>
      </c>
      <c r="Z3460">
        <v>64.959999999999994</v>
      </c>
      <c r="AA3460">
        <v>63.86</v>
      </c>
      <c r="AB3460">
        <v>1.1000000000000001</v>
      </c>
      <c r="AC3460">
        <v>67.17</v>
      </c>
      <c r="AD3460" t="s">
        <v>41</v>
      </c>
      <c r="AF3460">
        <v>50</v>
      </c>
      <c r="AG3460">
        <v>50</v>
      </c>
      <c r="AH3460">
        <v>3.3</v>
      </c>
      <c r="AI3460">
        <v>3.3</v>
      </c>
      <c r="AJ3460">
        <v>0</v>
      </c>
      <c r="AK3460" t="s">
        <v>42</v>
      </c>
      <c r="AL3460" t="s">
        <v>41</v>
      </c>
      <c r="AM3460" t="s">
        <v>41</v>
      </c>
    </row>
    <row r="3461" spans="1:39" x14ac:dyDescent="0.3">
      <c r="A3461" t="s">
        <v>55</v>
      </c>
      <c r="B3461" t="s">
        <v>56</v>
      </c>
      <c r="C3461" t="s">
        <v>38</v>
      </c>
      <c r="D3461" t="s">
        <v>59</v>
      </c>
      <c r="E3461">
        <v>65</v>
      </c>
      <c r="F3461" t="s">
        <v>45</v>
      </c>
      <c r="G3461" t="s">
        <v>40</v>
      </c>
      <c r="H3461" t="s">
        <v>41</v>
      </c>
      <c r="I3461">
        <v>171.67</v>
      </c>
      <c r="J3461">
        <v>77.73</v>
      </c>
      <c r="K3461" t="s">
        <v>41</v>
      </c>
      <c r="L3461">
        <v>37483.870000000003</v>
      </c>
      <c r="M3461" t="s">
        <v>58</v>
      </c>
      <c r="N3461" t="s">
        <v>41</v>
      </c>
      <c r="O3461">
        <v>1320</v>
      </c>
      <c r="P3461">
        <v>1333.88</v>
      </c>
      <c r="Q3461">
        <v>1340</v>
      </c>
      <c r="R3461">
        <v>2.88</v>
      </c>
      <c r="S3461">
        <v>0.22</v>
      </c>
      <c r="T3461">
        <v>46.96</v>
      </c>
      <c r="U3461">
        <v>1001</v>
      </c>
      <c r="V3461" t="s">
        <v>41</v>
      </c>
      <c r="W3461">
        <v>-8.25</v>
      </c>
      <c r="X3461" t="s">
        <v>41</v>
      </c>
      <c r="Y3461">
        <v>65</v>
      </c>
      <c r="Z3461">
        <v>64.959999999999994</v>
      </c>
      <c r="AA3461">
        <v>63.86</v>
      </c>
      <c r="AB3461">
        <v>1.1000000000000001</v>
      </c>
      <c r="AC3461">
        <v>67.06</v>
      </c>
      <c r="AD3461" t="s">
        <v>41</v>
      </c>
      <c r="AF3461">
        <v>50</v>
      </c>
      <c r="AG3461">
        <v>50</v>
      </c>
      <c r="AH3461">
        <v>3.3</v>
      </c>
      <c r="AI3461">
        <v>3.3</v>
      </c>
      <c r="AJ3461">
        <v>0</v>
      </c>
      <c r="AK3461" t="s">
        <v>42</v>
      </c>
      <c r="AL3461" t="s">
        <v>41</v>
      </c>
      <c r="AM3461" t="s">
        <v>41</v>
      </c>
    </row>
    <row r="3462" spans="1:39" x14ac:dyDescent="0.3">
      <c r="A3462" t="s">
        <v>55</v>
      </c>
      <c r="B3462" t="s">
        <v>56</v>
      </c>
      <c r="C3462" t="s">
        <v>38</v>
      </c>
      <c r="D3462" t="s">
        <v>59</v>
      </c>
      <c r="E3462">
        <v>65</v>
      </c>
      <c r="F3462" t="s">
        <v>46</v>
      </c>
      <c r="G3462" t="s">
        <v>40</v>
      </c>
      <c r="H3462" t="s">
        <v>41</v>
      </c>
      <c r="I3462">
        <v>171.67</v>
      </c>
      <c r="J3462">
        <v>77.73</v>
      </c>
      <c r="K3462" t="s">
        <v>41</v>
      </c>
      <c r="L3462">
        <v>37483.870000000003</v>
      </c>
      <c r="M3462" t="s">
        <v>58</v>
      </c>
      <c r="N3462" t="s">
        <v>41</v>
      </c>
      <c r="O3462">
        <v>1260</v>
      </c>
      <c r="P3462">
        <v>1274.1400000000001</v>
      </c>
      <c r="Q3462">
        <v>1280</v>
      </c>
      <c r="R3462">
        <v>3.14</v>
      </c>
      <c r="S3462">
        <v>0.27</v>
      </c>
      <c r="T3462">
        <v>34.07</v>
      </c>
      <c r="U3462">
        <v>1001</v>
      </c>
      <c r="V3462" t="s">
        <v>41</v>
      </c>
      <c r="X3462" t="s">
        <v>41</v>
      </c>
      <c r="Y3462">
        <v>65</v>
      </c>
      <c r="Z3462">
        <v>64.959999999999994</v>
      </c>
      <c r="AA3462">
        <v>63.86</v>
      </c>
      <c r="AB3462">
        <v>1.1000000000000001</v>
      </c>
      <c r="AC3462">
        <v>67.27</v>
      </c>
      <c r="AD3462" t="s">
        <v>41</v>
      </c>
      <c r="AF3462">
        <v>50</v>
      </c>
      <c r="AG3462">
        <v>50</v>
      </c>
      <c r="AH3462">
        <v>3.3</v>
      </c>
      <c r="AI3462">
        <v>3.3</v>
      </c>
      <c r="AJ3462">
        <v>0</v>
      </c>
      <c r="AK3462" t="s">
        <v>42</v>
      </c>
      <c r="AL3462" t="s">
        <v>41</v>
      </c>
      <c r="AM3462" t="s">
        <v>41</v>
      </c>
    </row>
    <row r="3463" spans="1:39" x14ac:dyDescent="0.3">
      <c r="A3463" t="s">
        <v>55</v>
      </c>
      <c r="B3463" t="s">
        <v>56</v>
      </c>
      <c r="C3463" t="s">
        <v>38</v>
      </c>
      <c r="D3463" t="s">
        <v>59</v>
      </c>
      <c r="E3463">
        <v>65</v>
      </c>
      <c r="F3463" t="s">
        <v>47</v>
      </c>
      <c r="G3463" t="s">
        <v>40</v>
      </c>
      <c r="H3463" t="s">
        <v>41</v>
      </c>
      <c r="I3463">
        <v>171.67</v>
      </c>
      <c r="J3463">
        <v>77.73</v>
      </c>
      <c r="K3463" t="s">
        <v>41</v>
      </c>
      <c r="L3463">
        <v>37483.870000000003</v>
      </c>
      <c r="M3463" t="s">
        <v>58</v>
      </c>
      <c r="N3463" t="s">
        <v>41</v>
      </c>
      <c r="O3463">
        <v>1280</v>
      </c>
      <c r="P3463">
        <v>1293.82</v>
      </c>
      <c r="Q3463">
        <v>1300</v>
      </c>
      <c r="R3463">
        <v>2.82</v>
      </c>
      <c r="S3463">
        <v>0.22</v>
      </c>
      <c r="T3463">
        <v>47.66</v>
      </c>
      <c r="U3463">
        <v>1001</v>
      </c>
      <c r="V3463" t="s">
        <v>41</v>
      </c>
      <c r="W3463">
        <v>-9.85</v>
      </c>
      <c r="X3463" t="s">
        <v>41</v>
      </c>
      <c r="Y3463">
        <v>65</v>
      </c>
      <c r="Z3463">
        <v>64.959999999999994</v>
      </c>
      <c r="AA3463">
        <v>63.86</v>
      </c>
      <c r="AB3463">
        <v>1.1000000000000001</v>
      </c>
      <c r="AC3463">
        <v>66.75</v>
      </c>
      <c r="AD3463" t="s">
        <v>41</v>
      </c>
      <c r="AF3463">
        <v>50</v>
      </c>
      <c r="AG3463">
        <v>50</v>
      </c>
      <c r="AH3463">
        <v>3.3</v>
      </c>
      <c r="AI3463">
        <v>3.3</v>
      </c>
      <c r="AJ3463">
        <v>0</v>
      </c>
      <c r="AK3463" t="s">
        <v>42</v>
      </c>
      <c r="AL3463" t="s">
        <v>41</v>
      </c>
      <c r="AM3463" t="s">
        <v>41</v>
      </c>
    </row>
    <row r="3464" spans="1:39" x14ac:dyDescent="0.3">
      <c r="A3464" t="s">
        <v>55</v>
      </c>
      <c r="B3464" t="s">
        <v>56</v>
      </c>
      <c r="C3464" t="s">
        <v>38</v>
      </c>
      <c r="D3464" t="s">
        <v>59</v>
      </c>
      <c r="E3464">
        <v>65</v>
      </c>
      <c r="F3464" t="s">
        <v>48</v>
      </c>
      <c r="G3464" t="s">
        <v>40</v>
      </c>
      <c r="H3464" t="s">
        <v>41</v>
      </c>
      <c r="I3464">
        <v>171.67</v>
      </c>
      <c r="J3464">
        <v>77.73</v>
      </c>
      <c r="K3464" t="s">
        <v>41</v>
      </c>
      <c r="L3464">
        <v>37483.870000000003</v>
      </c>
      <c r="M3464" t="s">
        <v>58</v>
      </c>
      <c r="N3464" t="s">
        <v>41</v>
      </c>
      <c r="O3464">
        <v>1300</v>
      </c>
      <c r="P3464">
        <v>1314.24</v>
      </c>
      <c r="Q3464">
        <v>1320</v>
      </c>
      <c r="R3464">
        <v>3.24</v>
      </c>
      <c r="S3464">
        <v>0.26</v>
      </c>
      <c r="T3464">
        <v>44.92</v>
      </c>
      <c r="U3464">
        <v>1001</v>
      </c>
      <c r="V3464" t="s">
        <v>41</v>
      </c>
      <c r="W3464">
        <v>-11.73</v>
      </c>
      <c r="X3464" t="s">
        <v>41</v>
      </c>
      <c r="Y3464">
        <v>65</v>
      </c>
      <c r="Z3464">
        <v>64.959999999999994</v>
      </c>
      <c r="AA3464">
        <v>63.86</v>
      </c>
      <c r="AB3464">
        <v>1.1000000000000001</v>
      </c>
      <c r="AC3464">
        <v>67.17</v>
      </c>
      <c r="AD3464" t="s">
        <v>41</v>
      </c>
      <c r="AF3464">
        <v>50</v>
      </c>
      <c r="AG3464">
        <v>50</v>
      </c>
      <c r="AH3464">
        <v>3.3</v>
      </c>
      <c r="AI3464">
        <v>3.3</v>
      </c>
      <c r="AJ3464">
        <v>0</v>
      </c>
      <c r="AK3464" t="s">
        <v>42</v>
      </c>
      <c r="AL3464" t="s">
        <v>41</v>
      </c>
      <c r="AM3464" t="s">
        <v>41</v>
      </c>
    </row>
    <row r="3465" spans="1:39" x14ac:dyDescent="0.3">
      <c r="A3465" t="s">
        <v>55</v>
      </c>
      <c r="B3465" t="s">
        <v>56</v>
      </c>
      <c r="C3465" t="s">
        <v>38</v>
      </c>
      <c r="D3465" t="s">
        <v>59</v>
      </c>
      <c r="E3465">
        <v>65</v>
      </c>
      <c r="F3465" t="s">
        <v>49</v>
      </c>
      <c r="G3465" t="s">
        <v>40</v>
      </c>
      <c r="H3465" t="s">
        <v>41</v>
      </c>
      <c r="I3465">
        <v>171.67</v>
      </c>
      <c r="J3465">
        <v>77.73</v>
      </c>
      <c r="K3465" t="s">
        <v>41</v>
      </c>
      <c r="L3465">
        <v>37483.870000000003</v>
      </c>
      <c r="M3465" t="s">
        <v>58</v>
      </c>
      <c r="N3465" t="s">
        <v>41</v>
      </c>
      <c r="O3465">
        <v>1320</v>
      </c>
      <c r="P3465">
        <v>1333.88</v>
      </c>
      <c r="Q3465">
        <v>1340</v>
      </c>
      <c r="R3465">
        <v>2.88</v>
      </c>
      <c r="S3465">
        <v>0.22</v>
      </c>
      <c r="T3465">
        <v>46.96</v>
      </c>
      <c r="U3465">
        <v>1001</v>
      </c>
      <c r="V3465" t="s">
        <v>41</v>
      </c>
      <c r="W3465">
        <v>-8.16</v>
      </c>
      <c r="X3465" t="s">
        <v>41</v>
      </c>
      <c r="Y3465">
        <v>65</v>
      </c>
      <c r="Z3465">
        <v>64.959999999999994</v>
      </c>
      <c r="AA3465">
        <v>63.86</v>
      </c>
      <c r="AB3465">
        <v>1.1000000000000001</v>
      </c>
      <c r="AC3465">
        <v>67.06</v>
      </c>
      <c r="AD3465" t="s">
        <v>41</v>
      </c>
      <c r="AF3465">
        <v>50</v>
      </c>
      <c r="AG3465">
        <v>50</v>
      </c>
      <c r="AH3465">
        <v>3.3</v>
      </c>
      <c r="AI3465">
        <v>3.3</v>
      </c>
      <c r="AJ3465">
        <v>0</v>
      </c>
      <c r="AK3465" t="s">
        <v>42</v>
      </c>
      <c r="AL3465" t="s">
        <v>41</v>
      </c>
      <c r="AM3465" t="s">
        <v>41</v>
      </c>
    </row>
    <row r="3466" spans="1:39" x14ac:dyDescent="0.3">
      <c r="A3466" t="s">
        <v>55</v>
      </c>
      <c r="B3466" t="s">
        <v>56</v>
      </c>
      <c r="C3466" t="s">
        <v>38</v>
      </c>
      <c r="D3466" t="s">
        <v>59</v>
      </c>
      <c r="E3466">
        <v>65</v>
      </c>
      <c r="F3466" t="s">
        <v>39</v>
      </c>
      <c r="G3466" t="s">
        <v>40</v>
      </c>
      <c r="H3466" t="s">
        <v>41</v>
      </c>
      <c r="J3466">
        <v>75.930000000000007</v>
      </c>
      <c r="K3466" t="s">
        <v>41</v>
      </c>
      <c r="L3466">
        <v>37565.24</v>
      </c>
      <c r="M3466" t="s">
        <v>41</v>
      </c>
      <c r="N3466" t="s">
        <v>41</v>
      </c>
      <c r="O3466">
        <v>1260</v>
      </c>
      <c r="P3466">
        <v>1274.1199999999999</v>
      </c>
      <c r="Q3466">
        <v>1280</v>
      </c>
      <c r="R3466">
        <v>3.12</v>
      </c>
      <c r="S3466">
        <v>0.26</v>
      </c>
      <c r="T3466">
        <v>48.88</v>
      </c>
      <c r="U3466">
        <v>1001</v>
      </c>
      <c r="V3466" t="s">
        <v>41</v>
      </c>
      <c r="W3466">
        <v>-10.8</v>
      </c>
      <c r="X3466" t="s">
        <v>41</v>
      </c>
      <c r="Z3466">
        <v>65.010000000000005</v>
      </c>
      <c r="AA3466">
        <v>63.91</v>
      </c>
      <c r="AB3466">
        <v>1.1000000000000001</v>
      </c>
      <c r="AC3466">
        <v>67.38</v>
      </c>
      <c r="AD3466" t="s">
        <v>41</v>
      </c>
      <c r="AF3466">
        <v>60</v>
      </c>
      <c r="AG3466">
        <v>60</v>
      </c>
      <c r="AH3466">
        <v>3.3</v>
      </c>
      <c r="AI3466">
        <v>3.31</v>
      </c>
      <c r="AJ3466">
        <v>-0.01</v>
      </c>
      <c r="AK3466" t="s">
        <v>41</v>
      </c>
      <c r="AL3466" t="s">
        <v>41</v>
      </c>
      <c r="AM3466" t="s">
        <v>41</v>
      </c>
    </row>
    <row r="3467" spans="1:39" x14ac:dyDescent="0.3">
      <c r="A3467" t="s">
        <v>55</v>
      </c>
      <c r="B3467" t="s">
        <v>56</v>
      </c>
      <c r="C3467" t="s">
        <v>38</v>
      </c>
      <c r="D3467" t="s">
        <v>59</v>
      </c>
      <c r="E3467">
        <v>65</v>
      </c>
      <c r="F3467" t="s">
        <v>43</v>
      </c>
      <c r="G3467" t="s">
        <v>40</v>
      </c>
      <c r="H3467" t="s">
        <v>41</v>
      </c>
      <c r="J3467">
        <v>75.930000000000007</v>
      </c>
      <c r="K3467" t="s">
        <v>41</v>
      </c>
      <c r="L3467">
        <v>37565.24</v>
      </c>
      <c r="M3467" t="s">
        <v>41</v>
      </c>
      <c r="N3467" t="s">
        <v>41</v>
      </c>
      <c r="O3467">
        <v>1280</v>
      </c>
      <c r="P3467">
        <v>1293.8800000000001</v>
      </c>
      <c r="Q3467">
        <v>1300</v>
      </c>
      <c r="R3467">
        <v>2.88</v>
      </c>
      <c r="S3467">
        <v>0.22</v>
      </c>
      <c r="T3467">
        <v>51.38</v>
      </c>
      <c r="U3467">
        <v>1001</v>
      </c>
      <c r="V3467" t="s">
        <v>41</v>
      </c>
      <c r="W3467">
        <v>-6.21</v>
      </c>
      <c r="X3467" t="s">
        <v>41</v>
      </c>
      <c r="Z3467">
        <v>65.010000000000005</v>
      </c>
      <c r="AA3467">
        <v>63.91</v>
      </c>
      <c r="AB3467">
        <v>1.1000000000000001</v>
      </c>
      <c r="AC3467">
        <v>66.86</v>
      </c>
      <c r="AD3467" t="s">
        <v>41</v>
      </c>
      <c r="AF3467">
        <v>60</v>
      </c>
      <c r="AG3467">
        <v>60</v>
      </c>
      <c r="AH3467">
        <v>3.3</v>
      </c>
      <c r="AI3467">
        <v>3.31</v>
      </c>
      <c r="AJ3467">
        <v>-0.01</v>
      </c>
      <c r="AK3467" t="s">
        <v>41</v>
      </c>
      <c r="AL3467" t="s">
        <v>41</v>
      </c>
      <c r="AM3467" t="s">
        <v>41</v>
      </c>
    </row>
    <row r="3468" spans="1:39" x14ac:dyDescent="0.3">
      <c r="A3468" t="s">
        <v>55</v>
      </c>
      <c r="B3468" t="s">
        <v>56</v>
      </c>
      <c r="C3468" t="s">
        <v>38</v>
      </c>
      <c r="D3468" t="s">
        <v>59</v>
      </c>
      <c r="E3468">
        <v>65</v>
      </c>
      <c r="F3468" t="s">
        <v>44</v>
      </c>
      <c r="G3468" t="s">
        <v>40</v>
      </c>
      <c r="H3468" t="s">
        <v>41</v>
      </c>
      <c r="J3468">
        <v>75.930000000000007</v>
      </c>
      <c r="K3468" t="s">
        <v>41</v>
      </c>
      <c r="L3468">
        <v>37565.24</v>
      </c>
      <c r="M3468" t="s">
        <v>41</v>
      </c>
      <c r="N3468" t="s">
        <v>41</v>
      </c>
      <c r="O3468">
        <v>1300</v>
      </c>
      <c r="P3468">
        <v>1314.26</v>
      </c>
      <c r="Q3468">
        <v>1320</v>
      </c>
      <c r="R3468">
        <v>3.26</v>
      </c>
      <c r="S3468">
        <v>0.26</v>
      </c>
      <c r="T3468">
        <v>47.03</v>
      </c>
      <c r="U3468">
        <v>1001</v>
      </c>
      <c r="V3468" t="s">
        <v>41</v>
      </c>
      <c r="W3468">
        <v>-6.35</v>
      </c>
      <c r="X3468" t="s">
        <v>41</v>
      </c>
      <c r="Z3468">
        <v>65.010000000000005</v>
      </c>
      <c r="AA3468">
        <v>63.91</v>
      </c>
      <c r="AB3468">
        <v>1.1000000000000001</v>
      </c>
      <c r="AC3468">
        <v>67.22</v>
      </c>
      <c r="AD3468" t="s">
        <v>41</v>
      </c>
      <c r="AF3468">
        <v>60</v>
      </c>
      <c r="AG3468">
        <v>60</v>
      </c>
      <c r="AH3468">
        <v>3.3</v>
      </c>
      <c r="AI3468">
        <v>3.31</v>
      </c>
      <c r="AJ3468">
        <v>-0.01</v>
      </c>
      <c r="AK3468" t="s">
        <v>41</v>
      </c>
      <c r="AL3468" t="s">
        <v>41</v>
      </c>
      <c r="AM3468" t="s">
        <v>41</v>
      </c>
    </row>
    <row r="3469" spans="1:39" x14ac:dyDescent="0.3">
      <c r="A3469" t="s">
        <v>55</v>
      </c>
      <c r="B3469" t="s">
        <v>56</v>
      </c>
      <c r="C3469" t="s">
        <v>38</v>
      </c>
      <c r="D3469" t="s">
        <v>59</v>
      </c>
      <c r="E3469">
        <v>65</v>
      </c>
      <c r="F3469" t="s">
        <v>45</v>
      </c>
      <c r="G3469" t="s">
        <v>40</v>
      </c>
      <c r="H3469" t="s">
        <v>41</v>
      </c>
      <c r="J3469">
        <v>75.930000000000007</v>
      </c>
      <c r="K3469" t="s">
        <v>41</v>
      </c>
      <c r="L3469">
        <v>37565.24</v>
      </c>
      <c r="M3469" t="s">
        <v>41</v>
      </c>
      <c r="N3469" t="s">
        <v>41</v>
      </c>
      <c r="O3469">
        <v>1320</v>
      </c>
      <c r="P3469">
        <v>1333.92</v>
      </c>
      <c r="Q3469">
        <v>1340</v>
      </c>
      <c r="R3469">
        <v>2.92</v>
      </c>
      <c r="S3469">
        <v>0.22</v>
      </c>
      <c r="T3469">
        <v>48.93</v>
      </c>
      <c r="U3469">
        <v>1001</v>
      </c>
      <c r="V3469" t="s">
        <v>41</v>
      </c>
      <c r="W3469">
        <v>-6.12</v>
      </c>
      <c r="X3469" t="s">
        <v>41</v>
      </c>
      <c r="Z3469">
        <v>65.010000000000005</v>
      </c>
      <c r="AA3469">
        <v>63.91</v>
      </c>
      <c r="AB3469">
        <v>1.1000000000000001</v>
      </c>
      <c r="AC3469">
        <v>67.06</v>
      </c>
      <c r="AD3469" t="s">
        <v>41</v>
      </c>
      <c r="AF3469">
        <v>60</v>
      </c>
      <c r="AG3469">
        <v>60</v>
      </c>
      <c r="AH3469">
        <v>3.3</v>
      </c>
      <c r="AI3469">
        <v>3.31</v>
      </c>
      <c r="AJ3469">
        <v>-0.01</v>
      </c>
      <c r="AK3469" t="s">
        <v>41</v>
      </c>
      <c r="AL3469" t="s">
        <v>41</v>
      </c>
      <c r="AM3469" t="s">
        <v>41</v>
      </c>
    </row>
    <row r="3470" spans="1:39" x14ac:dyDescent="0.3">
      <c r="A3470" t="s">
        <v>55</v>
      </c>
      <c r="B3470" t="s">
        <v>56</v>
      </c>
      <c r="C3470" t="s">
        <v>38</v>
      </c>
      <c r="D3470" t="s">
        <v>59</v>
      </c>
      <c r="E3470">
        <v>65</v>
      </c>
      <c r="F3470" t="s">
        <v>46</v>
      </c>
      <c r="G3470" t="s">
        <v>40</v>
      </c>
      <c r="H3470" t="s">
        <v>41</v>
      </c>
      <c r="J3470">
        <v>75.930000000000007</v>
      </c>
      <c r="K3470" t="s">
        <v>41</v>
      </c>
      <c r="L3470">
        <v>37565.24</v>
      </c>
      <c r="M3470" t="s">
        <v>41</v>
      </c>
      <c r="N3470" t="s">
        <v>41</v>
      </c>
      <c r="O3470">
        <v>1260</v>
      </c>
      <c r="P3470">
        <v>1274.1199999999999</v>
      </c>
      <c r="Q3470">
        <v>1280</v>
      </c>
      <c r="R3470">
        <v>3.12</v>
      </c>
      <c r="S3470">
        <v>0.26</v>
      </c>
      <c r="T3470">
        <v>48.88</v>
      </c>
      <c r="U3470">
        <v>1001</v>
      </c>
      <c r="V3470" t="s">
        <v>41</v>
      </c>
      <c r="W3470">
        <v>-12.68</v>
      </c>
      <c r="X3470" t="s">
        <v>41</v>
      </c>
      <c r="Z3470">
        <v>65.010000000000005</v>
      </c>
      <c r="AA3470">
        <v>63.91</v>
      </c>
      <c r="AB3470">
        <v>1.1000000000000001</v>
      </c>
      <c r="AC3470">
        <v>67.38</v>
      </c>
      <c r="AD3470" t="s">
        <v>41</v>
      </c>
      <c r="AF3470">
        <v>60</v>
      </c>
      <c r="AG3470">
        <v>60</v>
      </c>
      <c r="AH3470">
        <v>3.3</v>
      </c>
      <c r="AI3470">
        <v>3.31</v>
      </c>
      <c r="AJ3470">
        <v>-0.01</v>
      </c>
      <c r="AK3470" t="s">
        <v>41</v>
      </c>
      <c r="AL3470" t="s">
        <v>41</v>
      </c>
      <c r="AM3470" t="s">
        <v>41</v>
      </c>
    </row>
    <row r="3471" spans="1:39" x14ac:dyDescent="0.3">
      <c r="A3471" t="s">
        <v>55</v>
      </c>
      <c r="B3471" t="s">
        <v>56</v>
      </c>
      <c r="C3471" t="s">
        <v>38</v>
      </c>
      <c r="D3471" t="s">
        <v>59</v>
      </c>
      <c r="E3471">
        <v>65</v>
      </c>
      <c r="F3471" t="s">
        <v>47</v>
      </c>
      <c r="G3471" t="s">
        <v>40</v>
      </c>
      <c r="H3471" t="s">
        <v>41</v>
      </c>
      <c r="J3471">
        <v>75.930000000000007</v>
      </c>
      <c r="K3471" t="s">
        <v>41</v>
      </c>
      <c r="L3471">
        <v>37565.24</v>
      </c>
      <c r="M3471" t="s">
        <v>41</v>
      </c>
      <c r="N3471" t="s">
        <v>41</v>
      </c>
      <c r="O3471">
        <v>1280</v>
      </c>
      <c r="P3471">
        <v>1293.8800000000001</v>
      </c>
      <c r="Q3471">
        <v>1300</v>
      </c>
      <c r="R3471">
        <v>2.88</v>
      </c>
      <c r="S3471">
        <v>0.22</v>
      </c>
      <c r="T3471">
        <v>51.38</v>
      </c>
      <c r="U3471">
        <v>1001</v>
      </c>
      <c r="V3471" t="s">
        <v>41</v>
      </c>
      <c r="W3471">
        <v>-5.23</v>
      </c>
      <c r="X3471" t="s">
        <v>41</v>
      </c>
      <c r="Z3471">
        <v>65.010000000000005</v>
      </c>
      <c r="AA3471">
        <v>63.91</v>
      </c>
      <c r="AB3471">
        <v>1.1000000000000001</v>
      </c>
      <c r="AC3471">
        <v>66.86</v>
      </c>
      <c r="AD3471" t="s">
        <v>41</v>
      </c>
      <c r="AF3471">
        <v>60</v>
      </c>
      <c r="AG3471">
        <v>60</v>
      </c>
      <c r="AH3471">
        <v>3.3</v>
      </c>
      <c r="AI3471">
        <v>3.31</v>
      </c>
      <c r="AJ3471">
        <v>-0.01</v>
      </c>
      <c r="AK3471" t="s">
        <v>41</v>
      </c>
      <c r="AL3471" t="s">
        <v>41</v>
      </c>
      <c r="AM3471" t="s">
        <v>41</v>
      </c>
    </row>
    <row r="3472" spans="1:39" x14ac:dyDescent="0.3">
      <c r="A3472" t="s">
        <v>55</v>
      </c>
      <c r="B3472" t="s">
        <v>56</v>
      </c>
      <c r="C3472" t="s">
        <v>38</v>
      </c>
      <c r="D3472" t="s">
        <v>59</v>
      </c>
      <c r="E3472">
        <v>65</v>
      </c>
      <c r="F3472" t="s">
        <v>48</v>
      </c>
      <c r="G3472" t="s">
        <v>40</v>
      </c>
      <c r="H3472" t="s">
        <v>41</v>
      </c>
      <c r="J3472">
        <v>75.930000000000007</v>
      </c>
      <c r="K3472" t="s">
        <v>41</v>
      </c>
      <c r="L3472">
        <v>37565.24</v>
      </c>
      <c r="M3472" t="s">
        <v>41</v>
      </c>
      <c r="N3472" t="s">
        <v>41</v>
      </c>
      <c r="O3472">
        <v>1300</v>
      </c>
      <c r="P3472">
        <v>1314.26</v>
      </c>
      <c r="Q3472">
        <v>1320</v>
      </c>
      <c r="R3472">
        <v>3.26</v>
      </c>
      <c r="S3472">
        <v>0.26</v>
      </c>
      <c r="T3472">
        <v>47.03</v>
      </c>
      <c r="U3472">
        <v>1001</v>
      </c>
      <c r="V3472" t="s">
        <v>41</v>
      </c>
      <c r="W3472">
        <v>-7.48</v>
      </c>
      <c r="X3472" t="s">
        <v>41</v>
      </c>
      <c r="Z3472">
        <v>65.010000000000005</v>
      </c>
      <c r="AA3472">
        <v>63.91</v>
      </c>
      <c r="AB3472">
        <v>1.1000000000000001</v>
      </c>
      <c r="AC3472">
        <v>67.22</v>
      </c>
      <c r="AD3472" t="s">
        <v>41</v>
      </c>
      <c r="AF3472">
        <v>60</v>
      </c>
      <c r="AG3472">
        <v>60</v>
      </c>
      <c r="AH3472">
        <v>3.3</v>
      </c>
      <c r="AI3472">
        <v>3.31</v>
      </c>
      <c r="AJ3472">
        <v>-0.01</v>
      </c>
      <c r="AK3472" t="s">
        <v>41</v>
      </c>
      <c r="AL3472" t="s">
        <v>41</v>
      </c>
      <c r="AM3472" t="s">
        <v>41</v>
      </c>
    </row>
    <row r="3473" spans="1:39" x14ac:dyDescent="0.3">
      <c r="A3473" t="s">
        <v>55</v>
      </c>
      <c r="B3473" t="s">
        <v>56</v>
      </c>
      <c r="C3473" t="s">
        <v>38</v>
      </c>
      <c r="D3473" t="s">
        <v>59</v>
      </c>
      <c r="E3473">
        <v>65</v>
      </c>
      <c r="F3473" t="s">
        <v>49</v>
      </c>
      <c r="G3473" t="s">
        <v>40</v>
      </c>
      <c r="H3473" t="s">
        <v>41</v>
      </c>
      <c r="J3473">
        <v>75.930000000000007</v>
      </c>
      <c r="K3473" t="s">
        <v>41</v>
      </c>
      <c r="L3473">
        <v>37565.24</v>
      </c>
      <c r="M3473" t="s">
        <v>41</v>
      </c>
      <c r="N3473" t="s">
        <v>41</v>
      </c>
      <c r="O3473">
        <v>1320</v>
      </c>
      <c r="P3473">
        <v>1333.92</v>
      </c>
      <c r="Q3473">
        <v>1340</v>
      </c>
      <c r="R3473">
        <v>2.92</v>
      </c>
      <c r="S3473">
        <v>0.22</v>
      </c>
      <c r="T3473">
        <v>48.93</v>
      </c>
      <c r="U3473">
        <v>1001</v>
      </c>
      <c r="V3473" t="s">
        <v>41</v>
      </c>
      <c r="W3473">
        <v>-6.08</v>
      </c>
      <c r="X3473" t="s">
        <v>41</v>
      </c>
      <c r="Z3473">
        <v>65.010000000000005</v>
      </c>
      <c r="AA3473">
        <v>63.91</v>
      </c>
      <c r="AB3473">
        <v>1.1000000000000001</v>
      </c>
      <c r="AC3473">
        <v>67.06</v>
      </c>
      <c r="AD3473" t="s">
        <v>41</v>
      </c>
      <c r="AF3473">
        <v>60</v>
      </c>
      <c r="AG3473">
        <v>60</v>
      </c>
      <c r="AH3473">
        <v>3.3</v>
      </c>
      <c r="AI3473">
        <v>3.31</v>
      </c>
      <c r="AJ3473">
        <v>-0.01</v>
      </c>
      <c r="AK3473" t="s">
        <v>41</v>
      </c>
      <c r="AL3473" t="s">
        <v>41</v>
      </c>
      <c r="AM3473" t="s">
        <v>41</v>
      </c>
    </row>
    <row r="3474" spans="1:39" x14ac:dyDescent="0.3">
      <c r="A3474" t="s">
        <v>55</v>
      </c>
      <c r="B3474" t="s">
        <v>56</v>
      </c>
      <c r="C3474" t="s">
        <v>38</v>
      </c>
      <c r="D3474" t="s">
        <v>59</v>
      </c>
      <c r="E3474">
        <v>65</v>
      </c>
      <c r="F3474" t="s">
        <v>39</v>
      </c>
      <c r="G3474" t="s">
        <v>40</v>
      </c>
      <c r="H3474" t="s">
        <v>41</v>
      </c>
      <c r="J3474">
        <v>75.58</v>
      </c>
      <c r="K3474" t="s">
        <v>41</v>
      </c>
      <c r="L3474">
        <v>37646.25</v>
      </c>
      <c r="M3474" t="s">
        <v>41</v>
      </c>
      <c r="N3474" t="s">
        <v>41</v>
      </c>
      <c r="O3474">
        <v>1260</v>
      </c>
      <c r="P3474">
        <v>1274.1400000000001</v>
      </c>
      <c r="Q3474">
        <v>1280</v>
      </c>
      <c r="R3474">
        <v>3.14</v>
      </c>
      <c r="S3474">
        <v>0.26</v>
      </c>
      <c r="T3474">
        <v>51.6</v>
      </c>
      <c r="U3474">
        <v>1001</v>
      </c>
      <c r="V3474" t="s">
        <v>41</v>
      </c>
      <c r="W3474">
        <v>-7.8</v>
      </c>
      <c r="X3474" t="s">
        <v>41</v>
      </c>
      <c r="Z3474">
        <v>65.010000000000005</v>
      </c>
      <c r="AA3474">
        <v>63.91</v>
      </c>
      <c r="AB3474">
        <v>1.1000000000000001</v>
      </c>
      <c r="AC3474">
        <v>67.38</v>
      </c>
      <c r="AD3474" t="s">
        <v>41</v>
      </c>
      <c r="AF3474">
        <v>70</v>
      </c>
      <c r="AG3474">
        <v>70</v>
      </c>
      <c r="AH3474">
        <v>3.3</v>
      </c>
      <c r="AI3474">
        <v>3.3</v>
      </c>
      <c r="AJ3474">
        <v>0</v>
      </c>
      <c r="AK3474" t="s">
        <v>41</v>
      </c>
      <c r="AL3474" t="s">
        <v>41</v>
      </c>
      <c r="AM3474" t="s">
        <v>41</v>
      </c>
    </row>
    <row r="3475" spans="1:39" x14ac:dyDescent="0.3">
      <c r="A3475" t="s">
        <v>55</v>
      </c>
      <c r="B3475" t="s">
        <v>56</v>
      </c>
      <c r="C3475" t="s">
        <v>38</v>
      </c>
      <c r="D3475" t="s">
        <v>59</v>
      </c>
      <c r="E3475">
        <v>65</v>
      </c>
      <c r="F3475" t="s">
        <v>43</v>
      </c>
      <c r="G3475" t="s">
        <v>40</v>
      </c>
      <c r="H3475" t="s">
        <v>41</v>
      </c>
      <c r="J3475">
        <v>75.58</v>
      </c>
      <c r="K3475" t="s">
        <v>41</v>
      </c>
      <c r="L3475">
        <v>37646.25</v>
      </c>
      <c r="M3475" t="s">
        <v>41</v>
      </c>
      <c r="N3475" t="s">
        <v>41</v>
      </c>
      <c r="O3475">
        <v>1280</v>
      </c>
      <c r="P3475">
        <v>1293.9000000000001</v>
      </c>
      <c r="Q3475">
        <v>1300</v>
      </c>
      <c r="R3475">
        <v>2.9</v>
      </c>
      <c r="S3475">
        <v>0.22</v>
      </c>
      <c r="T3475">
        <v>53.1</v>
      </c>
      <c r="U3475">
        <v>1001</v>
      </c>
      <c r="V3475" t="s">
        <v>41</v>
      </c>
      <c r="W3475">
        <v>-4.09</v>
      </c>
      <c r="X3475" t="s">
        <v>41</v>
      </c>
      <c r="Z3475">
        <v>65.010000000000005</v>
      </c>
      <c r="AA3475">
        <v>63.91</v>
      </c>
      <c r="AB3475">
        <v>1.1000000000000001</v>
      </c>
      <c r="AC3475">
        <v>66.91</v>
      </c>
      <c r="AD3475" t="s">
        <v>41</v>
      </c>
      <c r="AF3475">
        <v>70</v>
      </c>
      <c r="AG3475">
        <v>70</v>
      </c>
      <c r="AH3475">
        <v>3.3</v>
      </c>
      <c r="AI3475">
        <v>3.3</v>
      </c>
      <c r="AJ3475">
        <v>0</v>
      </c>
      <c r="AK3475" t="s">
        <v>41</v>
      </c>
      <c r="AL3475" t="s">
        <v>41</v>
      </c>
      <c r="AM3475" t="s">
        <v>41</v>
      </c>
    </row>
    <row r="3476" spans="1:39" x14ac:dyDescent="0.3">
      <c r="A3476" t="s">
        <v>55</v>
      </c>
      <c r="B3476" t="s">
        <v>56</v>
      </c>
      <c r="C3476" t="s">
        <v>38</v>
      </c>
      <c r="D3476" t="s">
        <v>59</v>
      </c>
      <c r="E3476">
        <v>65</v>
      </c>
      <c r="F3476" t="s">
        <v>44</v>
      </c>
      <c r="G3476" t="s">
        <v>40</v>
      </c>
      <c r="H3476" t="s">
        <v>41</v>
      </c>
      <c r="J3476">
        <v>75.58</v>
      </c>
      <c r="K3476" t="s">
        <v>41</v>
      </c>
      <c r="L3476">
        <v>37646.25</v>
      </c>
      <c r="M3476" t="s">
        <v>41</v>
      </c>
      <c r="N3476" t="s">
        <v>41</v>
      </c>
      <c r="O3476">
        <v>1300</v>
      </c>
      <c r="P3476">
        <v>1314.28</v>
      </c>
      <c r="Q3476">
        <v>1320</v>
      </c>
      <c r="R3476">
        <v>3.28</v>
      </c>
      <c r="S3476">
        <v>0.25</v>
      </c>
      <c r="T3476">
        <v>48.45</v>
      </c>
      <c r="U3476">
        <v>1001</v>
      </c>
      <c r="V3476" t="s">
        <v>41</v>
      </c>
      <c r="W3476">
        <v>-4.6900000000000004</v>
      </c>
      <c r="X3476" t="s">
        <v>41</v>
      </c>
      <c r="Z3476">
        <v>65.010000000000005</v>
      </c>
      <c r="AA3476">
        <v>63.91</v>
      </c>
      <c r="AB3476">
        <v>1.1000000000000001</v>
      </c>
      <c r="AC3476">
        <v>67.27</v>
      </c>
      <c r="AD3476" t="s">
        <v>41</v>
      </c>
      <c r="AF3476">
        <v>70</v>
      </c>
      <c r="AG3476">
        <v>70</v>
      </c>
      <c r="AH3476">
        <v>3.3</v>
      </c>
      <c r="AI3476">
        <v>3.3</v>
      </c>
      <c r="AJ3476">
        <v>0</v>
      </c>
      <c r="AK3476" t="s">
        <v>41</v>
      </c>
      <c r="AL3476" t="s">
        <v>41</v>
      </c>
      <c r="AM3476" t="s">
        <v>41</v>
      </c>
    </row>
    <row r="3477" spans="1:39" x14ac:dyDescent="0.3">
      <c r="A3477" t="s">
        <v>55</v>
      </c>
      <c r="B3477" t="s">
        <v>56</v>
      </c>
      <c r="C3477" t="s">
        <v>38</v>
      </c>
      <c r="D3477" t="s">
        <v>59</v>
      </c>
      <c r="E3477">
        <v>65</v>
      </c>
      <c r="F3477" t="s">
        <v>45</v>
      </c>
      <c r="G3477" t="s">
        <v>40</v>
      </c>
      <c r="H3477" t="s">
        <v>41</v>
      </c>
      <c r="J3477">
        <v>75.58</v>
      </c>
      <c r="K3477" t="s">
        <v>41</v>
      </c>
      <c r="L3477">
        <v>37646.25</v>
      </c>
      <c r="M3477" t="s">
        <v>41</v>
      </c>
      <c r="N3477" t="s">
        <v>41</v>
      </c>
      <c r="O3477">
        <v>1320</v>
      </c>
      <c r="P3477">
        <v>1333.94</v>
      </c>
      <c r="Q3477">
        <v>1340</v>
      </c>
      <c r="R3477">
        <v>2.94</v>
      </c>
      <c r="S3477">
        <v>0.22</v>
      </c>
      <c r="T3477">
        <v>50.18</v>
      </c>
      <c r="U3477">
        <v>1001</v>
      </c>
      <c r="V3477" t="s">
        <v>41</v>
      </c>
      <c r="W3477">
        <v>-4.7</v>
      </c>
      <c r="X3477" t="s">
        <v>41</v>
      </c>
      <c r="Z3477">
        <v>65.010000000000005</v>
      </c>
      <c r="AA3477">
        <v>63.91</v>
      </c>
      <c r="AB3477">
        <v>1.1000000000000001</v>
      </c>
      <c r="AC3477">
        <v>67.17</v>
      </c>
      <c r="AD3477" t="s">
        <v>41</v>
      </c>
      <c r="AF3477">
        <v>70</v>
      </c>
      <c r="AG3477">
        <v>70</v>
      </c>
      <c r="AH3477">
        <v>3.3</v>
      </c>
      <c r="AI3477">
        <v>3.3</v>
      </c>
      <c r="AJ3477">
        <v>0</v>
      </c>
      <c r="AK3477" t="s">
        <v>41</v>
      </c>
      <c r="AL3477" t="s">
        <v>41</v>
      </c>
      <c r="AM3477" t="s">
        <v>41</v>
      </c>
    </row>
    <row r="3478" spans="1:39" x14ac:dyDescent="0.3">
      <c r="A3478" t="s">
        <v>55</v>
      </c>
      <c r="B3478" t="s">
        <v>56</v>
      </c>
      <c r="C3478" t="s">
        <v>38</v>
      </c>
      <c r="D3478" t="s">
        <v>59</v>
      </c>
      <c r="E3478">
        <v>65</v>
      </c>
      <c r="F3478" t="s">
        <v>46</v>
      </c>
      <c r="G3478" t="s">
        <v>40</v>
      </c>
      <c r="H3478" t="s">
        <v>41</v>
      </c>
      <c r="J3478">
        <v>75.58</v>
      </c>
      <c r="K3478" t="s">
        <v>41</v>
      </c>
      <c r="L3478">
        <v>37646.25</v>
      </c>
      <c r="M3478" t="s">
        <v>41</v>
      </c>
      <c r="N3478" t="s">
        <v>41</v>
      </c>
      <c r="O3478">
        <v>1260</v>
      </c>
      <c r="P3478">
        <v>1274.1400000000001</v>
      </c>
      <c r="Q3478">
        <v>1280</v>
      </c>
      <c r="R3478">
        <v>3.14</v>
      </c>
      <c r="S3478">
        <v>0.26</v>
      </c>
      <c r="T3478">
        <v>51.6</v>
      </c>
      <c r="U3478">
        <v>1001</v>
      </c>
      <c r="V3478" t="s">
        <v>41</v>
      </c>
      <c r="W3478">
        <v>-9.43</v>
      </c>
      <c r="X3478" t="s">
        <v>41</v>
      </c>
      <c r="Z3478">
        <v>65.010000000000005</v>
      </c>
      <c r="AA3478">
        <v>63.91</v>
      </c>
      <c r="AB3478">
        <v>1.1000000000000001</v>
      </c>
      <c r="AC3478">
        <v>67.38</v>
      </c>
      <c r="AD3478" t="s">
        <v>41</v>
      </c>
      <c r="AF3478">
        <v>70</v>
      </c>
      <c r="AG3478">
        <v>70</v>
      </c>
      <c r="AH3478">
        <v>3.3</v>
      </c>
      <c r="AI3478">
        <v>3.3</v>
      </c>
      <c r="AJ3478">
        <v>0</v>
      </c>
      <c r="AK3478" t="s">
        <v>41</v>
      </c>
      <c r="AL3478" t="s">
        <v>41</v>
      </c>
      <c r="AM3478" t="s">
        <v>41</v>
      </c>
    </row>
    <row r="3479" spans="1:39" x14ac:dyDescent="0.3">
      <c r="A3479" t="s">
        <v>55</v>
      </c>
      <c r="B3479" t="s">
        <v>56</v>
      </c>
      <c r="C3479" t="s">
        <v>38</v>
      </c>
      <c r="D3479" t="s">
        <v>59</v>
      </c>
      <c r="E3479">
        <v>65</v>
      </c>
      <c r="F3479" t="s">
        <v>47</v>
      </c>
      <c r="G3479" t="s">
        <v>40</v>
      </c>
      <c r="H3479" t="s">
        <v>41</v>
      </c>
      <c r="J3479">
        <v>75.58</v>
      </c>
      <c r="K3479" t="s">
        <v>41</v>
      </c>
      <c r="L3479">
        <v>37646.25</v>
      </c>
      <c r="M3479" t="s">
        <v>41</v>
      </c>
      <c r="N3479" t="s">
        <v>41</v>
      </c>
      <c r="O3479">
        <v>1280</v>
      </c>
      <c r="P3479">
        <v>1293.9000000000001</v>
      </c>
      <c r="Q3479">
        <v>1300</v>
      </c>
      <c r="R3479">
        <v>2.9</v>
      </c>
      <c r="S3479">
        <v>0.22</v>
      </c>
      <c r="T3479">
        <v>53.1</v>
      </c>
      <c r="U3479">
        <v>1001</v>
      </c>
      <c r="V3479" t="s">
        <v>41</v>
      </c>
      <c r="W3479">
        <v>-3.11</v>
      </c>
      <c r="X3479" t="s">
        <v>41</v>
      </c>
      <c r="Z3479">
        <v>65.010000000000005</v>
      </c>
      <c r="AA3479">
        <v>63.91</v>
      </c>
      <c r="AB3479">
        <v>1.1000000000000001</v>
      </c>
      <c r="AC3479">
        <v>66.91</v>
      </c>
      <c r="AD3479" t="s">
        <v>41</v>
      </c>
      <c r="AF3479">
        <v>70</v>
      </c>
      <c r="AG3479">
        <v>70</v>
      </c>
      <c r="AH3479">
        <v>3.3</v>
      </c>
      <c r="AI3479">
        <v>3.3</v>
      </c>
      <c r="AJ3479">
        <v>0</v>
      </c>
      <c r="AK3479" t="s">
        <v>41</v>
      </c>
      <c r="AL3479" t="s">
        <v>41</v>
      </c>
      <c r="AM3479" t="s">
        <v>41</v>
      </c>
    </row>
    <row r="3480" spans="1:39" x14ac:dyDescent="0.3">
      <c r="A3480" t="s">
        <v>55</v>
      </c>
      <c r="B3480" t="s">
        <v>56</v>
      </c>
      <c r="C3480" t="s">
        <v>38</v>
      </c>
      <c r="D3480" t="s">
        <v>59</v>
      </c>
      <c r="E3480">
        <v>65</v>
      </c>
      <c r="F3480" t="s">
        <v>48</v>
      </c>
      <c r="G3480" t="s">
        <v>40</v>
      </c>
      <c r="H3480" t="s">
        <v>41</v>
      </c>
      <c r="J3480">
        <v>75.58</v>
      </c>
      <c r="K3480" t="s">
        <v>41</v>
      </c>
      <c r="L3480">
        <v>37646.25</v>
      </c>
      <c r="M3480" t="s">
        <v>41</v>
      </c>
      <c r="N3480" t="s">
        <v>41</v>
      </c>
      <c r="O3480">
        <v>1300</v>
      </c>
      <c r="P3480">
        <v>1314.28</v>
      </c>
      <c r="Q3480">
        <v>1320</v>
      </c>
      <c r="R3480">
        <v>3.28</v>
      </c>
      <c r="S3480">
        <v>0.25</v>
      </c>
      <c r="T3480">
        <v>48.45</v>
      </c>
      <c r="U3480">
        <v>1001</v>
      </c>
      <c r="V3480" t="s">
        <v>41</v>
      </c>
      <c r="W3480">
        <v>-5.32</v>
      </c>
      <c r="X3480" t="s">
        <v>41</v>
      </c>
      <c r="Z3480">
        <v>65.010000000000005</v>
      </c>
      <c r="AA3480">
        <v>63.91</v>
      </c>
      <c r="AB3480">
        <v>1.1000000000000001</v>
      </c>
      <c r="AC3480">
        <v>67.27</v>
      </c>
      <c r="AD3480" t="s">
        <v>41</v>
      </c>
      <c r="AF3480">
        <v>70</v>
      </c>
      <c r="AG3480">
        <v>70</v>
      </c>
      <c r="AH3480">
        <v>3.3</v>
      </c>
      <c r="AI3480">
        <v>3.3</v>
      </c>
      <c r="AJ3480">
        <v>0</v>
      </c>
      <c r="AK3480" t="s">
        <v>41</v>
      </c>
      <c r="AL3480" t="s">
        <v>41</v>
      </c>
      <c r="AM3480" t="s">
        <v>41</v>
      </c>
    </row>
    <row r="3481" spans="1:39" x14ac:dyDescent="0.3">
      <c r="A3481" t="s">
        <v>55</v>
      </c>
      <c r="B3481" t="s">
        <v>56</v>
      </c>
      <c r="C3481" t="s">
        <v>38</v>
      </c>
      <c r="D3481" t="s">
        <v>59</v>
      </c>
      <c r="E3481">
        <v>65</v>
      </c>
      <c r="F3481" t="s">
        <v>49</v>
      </c>
      <c r="G3481" t="s">
        <v>40</v>
      </c>
      <c r="H3481" t="s">
        <v>41</v>
      </c>
      <c r="J3481">
        <v>75.58</v>
      </c>
      <c r="K3481" t="s">
        <v>41</v>
      </c>
      <c r="L3481">
        <v>37646.25</v>
      </c>
      <c r="M3481" t="s">
        <v>41</v>
      </c>
      <c r="N3481" t="s">
        <v>41</v>
      </c>
      <c r="O3481">
        <v>1320</v>
      </c>
      <c r="P3481">
        <v>1333.94</v>
      </c>
      <c r="Q3481">
        <v>1340</v>
      </c>
      <c r="R3481">
        <v>2.94</v>
      </c>
      <c r="S3481">
        <v>0.22</v>
      </c>
      <c r="T3481">
        <v>50.18</v>
      </c>
      <c r="U3481">
        <v>1001</v>
      </c>
      <c r="V3481" t="s">
        <v>41</v>
      </c>
      <c r="W3481">
        <v>-4.67</v>
      </c>
      <c r="X3481" t="s">
        <v>41</v>
      </c>
      <c r="Z3481">
        <v>65.010000000000005</v>
      </c>
      <c r="AA3481">
        <v>63.91</v>
      </c>
      <c r="AB3481">
        <v>1.1000000000000001</v>
      </c>
      <c r="AC3481">
        <v>67.17</v>
      </c>
      <c r="AD3481" t="s">
        <v>41</v>
      </c>
      <c r="AF3481">
        <v>70</v>
      </c>
      <c r="AG3481">
        <v>70</v>
      </c>
      <c r="AH3481">
        <v>3.3</v>
      </c>
      <c r="AI3481">
        <v>3.3</v>
      </c>
      <c r="AJ3481">
        <v>0</v>
      </c>
      <c r="AK3481" t="s">
        <v>41</v>
      </c>
      <c r="AL3481" t="s">
        <v>41</v>
      </c>
      <c r="AM3481" t="s">
        <v>41</v>
      </c>
    </row>
    <row r="3482" spans="1:39" x14ac:dyDescent="0.3">
      <c r="A3482" t="s">
        <v>55</v>
      </c>
      <c r="B3482" t="s">
        <v>56</v>
      </c>
      <c r="C3482" t="s">
        <v>38</v>
      </c>
      <c r="D3482" t="s">
        <v>59</v>
      </c>
      <c r="E3482">
        <v>65</v>
      </c>
      <c r="F3482" t="s">
        <v>39</v>
      </c>
      <c r="G3482" t="s">
        <v>40</v>
      </c>
      <c r="H3482" t="s">
        <v>41</v>
      </c>
      <c r="J3482">
        <v>76.709999999999994</v>
      </c>
      <c r="K3482" t="s">
        <v>41</v>
      </c>
      <c r="L3482">
        <v>37728.39</v>
      </c>
      <c r="M3482" t="s">
        <v>41</v>
      </c>
      <c r="N3482" t="s">
        <v>41</v>
      </c>
      <c r="O3482">
        <v>1260</v>
      </c>
      <c r="P3482">
        <v>1274.1600000000001</v>
      </c>
      <c r="Q3482">
        <v>1280</v>
      </c>
      <c r="R3482">
        <v>3.16</v>
      </c>
      <c r="S3482">
        <v>0.26</v>
      </c>
      <c r="T3482">
        <v>52.91</v>
      </c>
      <c r="U3482">
        <v>1001</v>
      </c>
      <c r="V3482" t="s">
        <v>41</v>
      </c>
      <c r="W3482">
        <v>-5.99</v>
      </c>
      <c r="X3482" t="s">
        <v>41</v>
      </c>
      <c r="Z3482">
        <v>65.010000000000005</v>
      </c>
      <c r="AA3482">
        <v>63.97</v>
      </c>
      <c r="AB3482">
        <v>1.04</v>
      </c>
      <c r="AC3482">
        <v>67.489999999999995</v>
      </c>
      <c r="AD3482" t="s">
        <v>41</v>
      </c>
      <c r="AF3482">
        <v>80</v>
      </c>
      <c r="AG3482">
        <v>80</v>
      </c>
      <c r="AH3482">
        <v>3.3</v>
      </c>
      <c r="AI3482">
        <v>3.3</v>
      </c>
      <c r="AJ3482">
        <v>0</v>
      </c>
      <c r="AK3482" t="s">
        <v>41</v>
      </c>
      <c r="AL3482" t="s">
        <v>41</v>
      </c>
      <c r="AM3482" t="s">
        <v>41</v>
      </c>
    </row>
    <row r="3483" spans="1:39" x14ac:dyDescent="0.3">
      <c r="A3483" t="s">
        <v>55</v>
      </c>
      <c r="B3483" t="s">
        <v>56</v>
      </c>
      <c r="C3483" t="s">
        <v>38</v>
      </c>
      <c r="D3483" t="s">
        <v>59</v>
      </c>
      <c r="E3483">
        <v>65</v>
      </c>
      <c r="F3483" t="s">
        <v>43</v>
      </c>
      <c r="G3483" t="s">
        <v>40</v>
      </c>
      <c r="H3483" t="s">
        <v>41</v>
      </c>
      <c r="J3483">
        <v>76.709999999999994</v>
      </c>
      <c r="K3483" t="s">
        <v>41</v>
      </c>
      <c r="L3483">
        <v>37728.39</v>
      </c>
      <c r="M3483" t="s">
        <v>41</v>
      </c>
      <c r="N3483" t="s">
        <v>41</v>
      </c>
      <c r="O3483">
        <v>1280</v>
      </c>
      <c r="P3483">
        <v>1293.92</v>
      </c>
      <c r="Q3483">
        <v>1300</v>
      </c>
      <c r="R3483">
        <v>2.92</v>
      </c>
      <c r="S3483">
        <v>0.22</v>
      </c>
      <c r="T3483">
        <v>54.32</v>
      </c>
      <c r="U3483">
        <v>1001</v>
      </c>
      <c r="V3483" t="s">
        <v>41</v>
      </c>
      <c r="W3483">
        <v>-2.64</v>
      </c>
      <c r="X3483" t="s">
        <v>41</v>
      </c>
      <c r="Z3483">
        <v>65.010000000000005</v>
      </c>
      <c r="AA3483">
        <v>63.97</v>
      </c>
      <c r="AB3483">
        <v>1.04</v>
      </c>
      <c r="AC3483">
        <v>66.959999999999994</v>
      </c>
      <c r="AD3483" t="s">
        <v>41</v>
      </c>
      <c r="AF3483">
        <v>80</v>
      </c>
      <c r="AG3483">
        <v>80</v>
      </c>
      <c r="AH3483">
        <v>3.3</v>
      </c>
      <c r="AI3483">
        <v>3.3</v>
      </c>
      <c r="AJ3483">
        <v>0</v>
      </c>
      <c r="AK3483" t="s">
        <v>41</v>
      </c>
      <c r="AL3483" t="s">
        <v>41</v>
      </c>
      <c r="AM3483" t="s">
        <v>41</v>
      </c>
    </row>
    <row r="3484" spans="1:39" x14ac:dyDescent="0.3">
      <c r="A3484" t="s">
        <v>55</v>
      </c>
      <c r="B3484" t="s">
        <v>56</v>
      </c>
      <c r="C3484" t="s">
        <v>38</v>
      </c>
      <c r="D3484" t="s">
        <v>59</v>
      </c>
      <c r="E3484">
        <v>65</v>
      </c>
      <c r="F3484" t="s">
        <v>44</v>
      </c>
      <c r="G3484" t="s">
        <v>40</v>
      </c>
      <c r="H3484" t="s">
        <v>41</v>
      </c>
      <c r="J3484">
        <v>76.709999999999994</v>
      </c>
      <c r="K3484" t="s">
        <v>41</v>
      </c>
      <c r="L3484">
        <v>37728.39</v>
      </c>
      <c r="M3484" t="s">
        <v>41</v>
      </c>
      <c r="N3484" t="s">
        <v>41</v>
      </c>
      <c r="O3484">
        <v>1300</v>
      </c>
      <c r="P3484">
        <v>1314.3</v>
      </c>
      <c r="Q3484">
        <v>1320</v>
      </c>
      <c r="R3484">
        <v>3.3</v>
      </c>
      <c r="S3484">
        <v>0.25</v>
      </c>
      <c r="T3484">
        <v>49.42</v>
      </c>
      <c r="U3484">
        <v>1001</v>
      </c>
      <c r="V3484" t="s">
        <v>41</v>
      </c>
      <c r="W3484">
        <v>-3.46</v>
      </c>
      <c r="X3484" t="s">
        <v>41</v>
      </c>
      <c r="Z3484">
        <v>65.010000000000005</v>
      </c>
      <c r="AA3484">
        <v>63.97</v>
      </c>
      <c r="AB3484">
        <v>1.04</v>
      </c>
      <c r="AC3484">
        <v>67.38</v>
      </c>
      <c r="AD3484" t="s">
        <v>41</v>
      </c>
      <c r="AF3484">
        <v>80</v>
      </c>
      <c r="AG3484">
        <v>80</v>
      </c>
      <c r="AH3484">
        <v>3.3</v>
      </c>
      <c r="AI3484">
        <v>3.3</v>
      </c>
      <c r="AJ3484">
        <v>0</v>
      </c>
      <c r="AK3484" t="s">
        <v>41</v>
      </c>
      <c r="AL3484" t="s">
        <v>41</v>
      </c>
      <c r="AM3484" t="s">
        <v>41</v>
      </c>
    </row>
    <row r="3485" spans="1:39" x14ac:dyDescent="0.3">
      <c r="A3485" t="s">
        <v>55</v>
      </c>
      <c r="B3485" t="s">
        <v>56</v>
      </c>
      <c r="C3485" t="s">
        <v>38</v>
      </c>
      <c r="D3485" t="s">
        <v>59</v>
      </c>
      <c r="E3485">
        <v>65</v>
      </c>
      <c r="F3485" t="s">
        <v>45</v>
      </c>
      <c r="G3485" t="s">
        <v>40</v>
      </c>
      <c r="H3485" t="s">
        <v>41</v>
      </c>
      <c r="J3485">
        <v>76.709999999999994</v>
      </c>
      <c r="K3485" t="s">
        <v>41</v>
      </c>
      <c r="L3485">
        <v>37728.39</v>
      </c>
      <c r="M3485" t="s">
        <v>41</v>
      </c>
      <c r="N3485" t="s">
        <v>41</v>
      </c>
      <c r="O3485">
        <v>1320</v>
      </c>
      <c r="P3485">
        <v>1333.96</v>
      </c>
      <c r="Q3485">
        <v>1340</v>
      </c>
      <c r="R3485">
        <v>2.96</v>
      </c>
      <c r="S3485">
        <v>0.23</v>
      </c>
      <c r="T3485">
        <v>51.17</v>
      </c>
      <c r="U3485">
        <v>1001</v>
      </c>
      <c r="V3485" t="s">
        <v>41</v>
      </c>
      <c r="W3485">
        <v>-3.66</v>
      </c>
      <c r="X3485" t="s">
        <v>41</v>
      </c>
      <c r="Z3485">
        <v>65.010000000000005</v>
      </c>
      <c r="AA3485">
        <v>63.97</v>
      </c>
      <c r="AB3485">
        <v>1.04</v>
      </c>
      <c r="AC3485">
        <v>67.22</v>
      </c>
      <c r="AD3485" t="s">
        <v>41</v>
      </c>
      <c r="AF3485">
        <v>80</v>
      </c>
      <c r="AG3485">
        <v>80</v>
      </c>
      <c r="AH3485">
        <v>3.3</v>
      </c>
      <c r="AI3485">
        <v>3.3</v>
      </c>
      <c r="AJ3485">
        <v>0</v>
      </c>
      <c r="AK3485" t="s">
        <v>41</v>
      </c>
      <c r="AL3485" t="s">
        <v>41</v>
      </c>
      <c r="AM3485" t="s">
        <v>41</v>
      </c>
    </row>
    <row r="3486" spans="1:39" x14ac:dyDescent="0.3">
      <c r="A3486" t="s">
        <v>55</v>
      </c>
      <c r="B3486" t="s">
        <v>56</v>
      </c>
      <c r="C3486" t="s">
        <v>38</v>
      </c>
      <c r="D3486" t="s">
        <v>59</v>
      </c>
      <c r="E3486">
        <v>65</v>
      </c>
      <c r="F3486" t="s">
        <v>46</v>
      </c>
      <c r="G3486" t="s">
        <v>40</v>
      </c>
      <c r="H3486" t="s">
        <v>41</v>
      </c>
      <c r="J3486">
        <v>76.709999999999994</v>
      </c>
      <c r="K3486" t="s">
        <v>41</v>
      </c>
      <c r="L3486">
        <v>37728.39</v>
      </c>
      <c r="M3486" t="s">
        <v>41</v>
      </c>
      <c r="N3486" t="s">
        <v>41</v>
      </c>
      <c r="O3486">
        <v>1260</v>
      </c>
      <c r="P3486">
        <v>1274.1600000000001</v>
      </c>
      <c r="Q3486">
        <v>1280</v>
      </c>
      <c r="R3486">
        <v>3.16</v>
      </c>
      <c r="S3486">
        <v>0.26</v>
      </c>
      <c r="T3486">
        <v>52.91</v>
      </c>
      <c r="U3486">
        <v>1001</v>
      </c>
      <c r="V3486" t="s">
        <v>41</v>
      </c>
      <c r="W3486">
        <v>-7.59</v>
      </c>
      <c r="X3486" t="s">
        <v>41</v>
      </c>
      <c r="Z3486">
        <v>65.010000000000005</v>
      </c>
      <c r="AA3486">
        <v>63.97</v>
      </c>
      <c r="AB3486">
        <v>1.04</v>
      </c>
      <c r="AC3486">
        <v>67.489999999999995</v>
      </c>
      <c r="AD3486" t="s">
        <v>41</v>
      </c>
      <c r="AF3486">
        <v>80</v>
      </c>
      <c r="AG3486">
        <v>80</v>
      </c>
      <c r="AH3486">
        <v>3.3</v>
      </c>
      <c r="AI3486">
        <v>3.3</v>
      </c>
      <c r="AJ3486">
        <v>0</v>
      </c>
      <c r="AK3486" t="s">
        <v>41</v>
      </c>
      <c r="AL3486" t="s">
        <v>41</v>
      </c>
      <c r="AM3486" t="s">
        <v>41</v>
      </c>
    </row>
    <row r="3487" spans="1:39" x14ac:dyDescent="0.3">
      <c r="A3487" t="s">
        <v>55</v>
      </c>
      <c r="B3487" t="s">
        <v>56</v>
      </c>
      <c r="C3487" t="s">
        <v>38</v>
      </c>
      <c r="D3487" t="s">
        <v>59</v>
      </c>
      <c r="E3487">
        <v>65</v>
      </c>
      <c r="F3487" t="s">
        <v>47</v>
      </c>
      <c r="G3487" t="s">
        <v>40</v>
      </c>
      <c r="H3487" t="s">
        <v>41</v>
      </c>
      <c r="J3487">
        <v>76.709999999999994</v>
      </c>
      <c r="K3487" t="s">
        <v>41</v>
      </c>
      <c r="L3487">
        <v>37728.39</v>
      </c>
      <c r="M3487" t="s">
        <v>41</v>
      </c>
      <c r="N3487" t="s">
        <v>41</v>
      </c>
      <c r="O3487">
        <v>1280</v>
      </c>
      <c r="P3487">
        <v>1293.92</v>
      </c>
      <c r="Q3487">
        <v>1300</v>
      </c>
      <c r="R3487">
        <v>2.92</v>
      </c>
      <c r="S3487">
        <v>0.22</v>
      </c>
      <c r="T3487">
        <v>54.32</v>
      </c>
      <c r="U3487">
        <v>1001</v>
      </c>
      <c r="V3487" t="s">
        <v>41</v>
      </c>
      <c r="W3487">
        <v>-1.75</v>
      </c>
      <c r="X3487" t="s">
        <v>41</v>
      </c>
      <c r="Z3487">
        <v>65.010000000000005</v>
      </c>
      <c r="AA3487">
        <v>63.97</v>
      </c>
      <c r="AB3487">
        <v>1.04</v>
      </c>
      <c r="AC3487">
        <v>66.959999999999994</v>
      </c>
      <c r="AD3487" t="s">
        <v>41</v>
      </c>
      <c r="AF3487">
        <v>80</v>
      </c>
      <c r="AG3487">
        <v>80</v>
      </c>
      <c r="AH3487">
        <v>3.3</v>
      </c>
      <c r="AI3487">
        <v>3.3</v>
      </c>
      <c r="AJ3487">
        <v>0</v>
      </c>
      <c r="AK3487" t="s">
        <v>41</v>
      </c>
      <c r="AL3487" t="s">
        <v>41</v>
      </c>
      <c r="AM3487" t="s">
        <v>41</v>
      </c>
    </row>
    <row r="3488" spans="1:39" x14ac:dyDescent="0.3">
      <c r="A3488" t="s">
        <v>55</v>
      </c>
      <c r="B3488" t="s">
        <v>56</v>
      </c>
      <c r="C3488" t="s">
        <v>38</v>
      </c>
      <c r="D3488" t="s">
        <v>59</v>
      </c>
      <c r="E3488">
        <v>65</v>
      </c>
      <c r="F3488" t="s">
        <v>48</v>
      </c>
      <c r="G3488" t="s">
        <v>40</v>
      </c>
      <c r="H3488" t="s">
        <v>41</v>
      </c>
      <c r="J3488">
        <v>76.709999999999994</v>
      </c>
      <c r="K3488" t="s">
        <v>41</v>
      </c>
      <c r="L3488">
        <v>37728.39</v>
      </c>
      <c r="M3488" t="s">
        <v>41</v>
      </c>
      <c r="N3488" t="s">
        <v>41</v>
      </c>
      <c r="O3488">
        <v>1300</v>
      </c>
      <c r="P3488">
        <v>1314.3</v>
      </c>
      <c r="Q3488">
        <v>1320</v>
      </c>
      <c r="R3488">
        <v>3.3</v>
      </c>
      <c r="S3488">
        <v>0.25</v>
      </c>
      <c r="T3488">
        <v>49.42</v>
      </c>
      <c r="U3488">
        <v>1001</v>
      </c>
      <c r="V3488" t="s">
        <v>41</v>
      </c>
      <c r="W3488">
        <v>-3.89</v>
      </c>
      <c r="X3488" t="s">
        <v>41</v>
      </c>
      <c r="Z3488">
        <v>65.010000000000005</v>
      </c>
      <c r="AA3488">
        <v>63.97</v>
      </c>
      <c r="AB3488">
        <v>1.04</v>
      </c>
      <c r="AC3488">
        <v>67.38</v>
      </c>
      <c r="AD3488" t="s">
        <v>41</v>
      </c>
      <c r="AF3488">
        <v>80</v>
      </c>
      <c r="AG3488">
        <v>80</v>
      </c>
      <c r="AH3488">
        <v>3.3</v>
      </c>
      <c r="AI3488">
        <v>3.3</v>
      </c>
      <c r="AJ3488">
        <v>0</v>
      </c>
      <c r="AK3488" t="s">
        <v>41</v>
      </c>
      <c r="AL3488" t="s">
        <v>41</v>
      </c>
      <c r="AM3488" t="s">
        <v>41</v>
      </c>
    </row>
    <row r="3489" spans="1:39" x14ac:dyDescent="0.3">
      <c r="A3489" t="s">
        <v>55</v>
      </c>
      <c r="B3489" t="s">
        <v>56</v>
      </c>
      <c r="C3489" t="s">
        <v>38</v>
      </c>
      <c r="D3489" t="s">
        <v>59</v>
      </c>
      <c r="E3489">
        <v>65</v>
      </c>
      <c r="F3489" t="s">
        <v>49</v>
      </c>
      <c r="G3489" t="s">
        <v>40</v>
      </c>
      <c r="H3489" t="s">
        <v>41</v>
      </c>
      <c r="J3489">
        <v>76.709999999999994</v>
      </c>
      <c r="K3489" t="s">
        <v>41</v>
      </c>
      <c r="L3489">
        <v>37728.39</v>
      </c>
      <c r="M3489" t="s">
        <v>41</v>
      </c>
      <c r="N3489" t="s">
        <v>41</v>
      </c>
      <c r="O3489">
        <v>1320</v>
      </c>
      <c r="P3489">
        <v>1333.96</v>
      </c>
      <c r="Q3489">
        <v>1340</v>
      </c>
      <c r="R3489">
        <v>2.96</v>
      </c>
      <c r="S3489">
        <v>0.23</v>
      </c>
      <c r="T3489">
        <v>51.17</v>
      </c>
      <c r="U3489">
        <v>1001</v>
      </c>
      <c r="V3489" t="s">
        <v>41</v>
      </c>
      <c r="W3489">
        <v>-3.64</v>
      </c>
      <c r="X3489" t="s">
        <v>41</v>
      </c>
      <c r="Z3489">
        <v>65.010000000000005</v>
      </c>
      <c r="AA3489">
        <v>63.97</v>
      </c>
      <c r="AB3489">
        <v>1.04</v>
      </c>
      <c r="AC3489">
        <v>67.22</v>
      </c>
      <c r="AD3489" t="s">
        <v>41</v>
      </c>
      <c r="AF3489">
        <v>80</v>
      </c>
      <c r="AG3489">
        <v>80</v>
      </c>
      <c r="AH3489">
        <v>3.3</v>
      </c>
      <c r="AI3489">
        <v>3.3</v>
      </c>
      <c r="AJ3489">
        <v>0</v>
      </c>
      <c r="AK3489" t="s">
        <v>41</v>
      </c>
      <c r="AL3489" t="s">
        <v>41</v>
      </c>
      <c r="AM3489" t="s">
        <v>41</v>
      </c>
    </row>
    <row r="3490" spans="1:39" x14ac:dyDescent="0.3">
      <c r="A3490" t="s">
        <v>55</v>
      </c>
      <c r="B3490" t="s">
        <v>56</v>
      </c>
      <c r="C3490" t="s">
        <v>38</v>
      </c>
      <c r="D3490" t="s">
        <v>59</v>
      </c>
      <c r="E3490">
        <v>65</v>
      </c>
      <c r="F3490" t="s">
        <v>39</v>
      </c>
      <c r="G3490" t="s">
        <v>40</v>
      </c>
      <c r="H3490" t="s">
        <v>41</v>
      </c>
      <c r="J3490">
        <v>76.37</v>
      </c>
      <c r="K3490" t="s">
        <v>41</v>
      </c>
      <c r="L3490">
        <v>37810.199999999997</v>
      </c>
      <c r="M3490" t="s">
        <v>41</v>
      </c>
      <c r="N3490" t="s">
        <v>41</v>
      </c>
      <c r="O3490">
        <v>1260</v>
      </c>
      <c r="P3490">
        <v>1274.2</v>
      </c>
      <c r="Q3490">
        <v>1280</v>
      </c>
      <c r="R3490">
        <v>3.2</v>
      </c>
      <c r="S3490">
        <v>0.26</v>
      </c>
      <c r="T3490">
        <v>54.06</v>
      </c>
      <c r="U3490">
        <v>1001</v>
      </c>
      <c r="V3490" t="s">
        <v>41</v>
      </c>
      <c r="W3490">
        <v>-4.75</v>
      </c>
      <c r="X3490" t="s">
        <v>41</v>
      </c>
      <c r="Z3490">
        <v>65.02</v>
      </c>
      <c r="AA3490">
        <v>64.099999999999994</v>
      </c>
      <c r="AB3490">
        <v>0.92</v>
      </c>
      <c r="AC3490">
        <v>67.7</v>
      </c>
      <c r="AD3490" t="s">
        <v>41</v>
      </c>
      <c r="AF3490">
        <v>90</v>
      </c>
      <c r="AG3490">
        <v>90</v>
      </c>
      <c r="AH3490">
        <v>3.3</v>
      </c>
      <c r="AI3490">
        <v>3.3</v>
      </c>
      <c r="AJ3490">
        <v>0</v>
      </c>
      <c r="AK3490" t="s">
        <v>41</v>
      </c>
      <c r="AL3490" t="s">
        <v>41</v>
      </c>
      <c r="AM3490" t="s">
        <v>41</v>
      </c>
    </row>
    <row r="3491" spans="1:39" x14ac:dyDescent="0.3">
      <c r="A3491" t="s">
        <v>55</v>
      </c>
      <c r="B3491" t="s">
        <v>56</v>
      </c>
      <c r="C3491" t="s">
        <v>38</v>
      </c>
      <c r="D3491" t="s">
        <v>59</v>
      </c>
      <c r="E3491">
        <v>65</v>
      </c>
      <c r="F3491" t="s">
        <v>43</v>
      </c>
      <c r="G3491" t="s">
        <v>40</v>
      </c>
      <c r="H3491" t="s">
        <v>41</v>
      </c>
      <c r="J3491">
        <v>76.37</v>
      </c>
      <c r="K3491" t="s">
        <v>41</v>
      </c>
      <c r="L3491">
        <v>37810.199999999997</v>
      </c>
      <c r="M3491" t="s">
        <v>41</v>
      </c>
      <c r="N3491" t="s">
        <v>41</v>
      </c>
      <c r="O3491">
        <v>1280</v>
      </c>
      <c r="P3491">
        <v>1293.96</v>
      </c>
      <c r="Q3491">
        <v>1300</v>
      </c>
      <c r="R3491">
        <v>2.96</v>
      </c>
      <c r="S3491">
        <v>0.22</v>
      </c>
      <c r="T3491">
        <v>55.13</v>
      </c>
      <c r="U3491">
        <v>1001</v>
      </c>
      <c r="V3491" t="s">
        <v>41</v>
      </c>
      <c r="W3491">
        <v>-1.66</v>
      </c>
      <c r="X3491" t="s">
        <v>41</v>
      </c>
      <c r="Z3491">
        <v>65.02</v>
      </c>
      <c r="AA3491">
        <v>64.099999999999994</v>
      </c>
      <c r="AB3491">
        <v>0.92</v>
      </c>
      <c r="AC3491">
        <v>67.17</v>
      </c>
      <c r="AD3491" t="s">
        <v>41</v>
      </c>
      <c r="AF3491">
        <v>90</v>
      </c>
      <c r="AG3491">
        <v>90</v>
      </c>
      <c r="AH3491">
        <v>3.3</v>
      </c>
      <c r="AI3491">
        <v>3.3</v>
      </c>
      <c r="AJ3491">
        <v>0</v>
      </c>
      <c r="AK3491" t="s">
        <v>41</v>
      </c>
      <c r="AL3491" t="s">
        <v>41</v>
      </c>
      <c r="AM3491" t="s">
        <v>41</v>
      </c>
    </row>
    <row r="3492" spans="1:39" x14ac:dyDescent="0.3">
      <c r="A3492" t="s">
        <v>55</v>
      </c>
      <c r="B3492" t="s">
        <v>56</v>
      </c>
      <c r="C3492" t="s">
        <v>38</v>
      </c>
      <c r="D3492" t="s">
        <v>59</v>
      </c>
      <c r="E3492">
        <v>65</v>
      </c>
      <c r="F3492" t="s">
        <v>44</v>
      </c>
      <c r="G3492" t="s">
        <v>40</v>
      </c>
      <c r="H3492" t="s">
        <v>41</v>
      </c>
      <c r="J3492">
        <v>76.37</v>
      </c>
      <c r="K3492" t="s">
        <v>41</v>
      </c>
      <c r="L3492">
        <v>37810.199999999997</v>
      </c>
      <c r="M3492" t="s">
        <v>41</v>
      </c>
      <c r="N3492" t="s">
        <v>41</v>
      </c>
      <c r="O3492">
        <v>1300</v>
      </c>
      <c r="P3492">
        <v>1314.34</v>
      </c>
      <c r="Q3492">
        <v>1320</v>
      </c>
      <c r="R3492">
        <v>3.34</v>
      </c>
      <c r="S3492">
        <v>0.25</v>
      </c>
      <c r="T3492">
        <v>50.11</v>
      </c>
      <c r="U3492">
        <v>1001</v>
      </c>
      <c r="V3492" t="s">
        <v>41</v>
      </c>
      <c r="W3492">
        <v>-2.58</v>
      </c>
      <c r="X3492" t="s">
        <v>41</v>
      </c>
      <c r="Z3492">
        <v>65.02</v>
      </c>
      <c r="AA3492">
        <v>64.099999999999994</v>
      </c>
      <c r="AB3492">
        <v>0.92</v>
      </c>
      <c r="AC3492">
        <v>67.59</v>
      </c>
      <c r="AD3492" t="s">
        <v>41</v>
      </c>
      <c r="AF3492">
        <v>90</v>
      </c>
      <c r="AG3492">
        <v>90</v>
      </c>
      <c r="AH3492">
        <v>3.3</v>
      </c>
      <c r="AI3492">
        <v>3.3</v>
      </c>
      <c r="AJ3492">
        <v>0</v>
      </c>
      <c r="AK3492" t="s">
        <v>41</v>
      </c>
      <c r="AL3492" t="s">
        <v>41</v>
      </c>
      <c r="AM3492" t="s">
        <v>41</v>
      </c>
    </row>
    <row r="3493" spans="1:39" x14ac:dyDescent="0.3">
      <c r="A3493" t="s">
        <v>55</v>
      </c>
      <c r="B3493" t="s">
        <v>56</v>
      </c>
      <c r="C3493" t="s">
        <v>38</v>
      </c>
      <c r="D3493" t="s">
        <v>59</v>
      </c>
      <c r="E3493">
        <v>65</v>
      </c>
      <c r="F3493" t="s">
        <v>45</v>
      </c>
      <c r="G3493" t="s">
        <v>40</v>
      </c>
      <c r="H3493" t="s">
        <v>41</v>
      </c>
      <c r="J3493">
        <v>76.37</v>
      </c>
      <c r="K3493" t="s">
        <v>41</v>
      </c>
      <c r="L3493">
        <v>37810.199999999997</v>
      </c>
      <c r="M3493" t="s">
        <v>41</v>
      </c>
      <c r="N3493" t="s">
        <v>41</v>
      </c>
      <c r="O3493">
        <v>1320</v>
      </c>
      <c r="P3493">
        <v>1334</v>
      </c>
      <c r="Q3493">
        <v>1340</v>
      </c>
      <c r="R3493">
        <v>3</v>
      </c>
      <c r="S3493">
        <v>0.23</v>
      </c>
      <c r="T3493">
        <v>51.75</v>
      </c>
      <c r="U3493">
        <v>1001</v>
      </c>
      <c r="V3493" t="s">
        <v>41</v>
      </c>
      <c r="W3493">
        <v>-2.89</v>
      </c>
      <c r="X3493" t="s">
        <v>41</v>
      </c>
      <c r="Z3493">
        <v>65.02</v>
      </c>
      <c r="AA3493">
        <v>64.099999999999994</v>
      </c>
      <c r="AB3493">
        <v>0.92</v>
      </c>
      <c r="AC3493">
        <v>67.430000000000007</v>
      </c>
      <c r="AD3493" t="s">
        <v>41</v>
      </c>
      <c r="AF3493">
        <v>90</v>
      </c>
      <c r="AG3493">
        <v>90</v>
      </c>
      <c r="AH3493">
        <v>3.3</v>
      </c>
      <c r="AI3493">
        <v>3.3</v>
      </c>
      <c r="AJ3493">
        <v>0</v>
      </c>
      <c r="AK3493" t="s">
        <v>41</v>
      </c>
      <c r="AL3493" t="s">
        <v>41</v>
      </c>
      <c r="AM3493" t="s">
        <v>41</v>
      </c>
    </row>
    <row r="3494" spans="1:39" x14ac:dyDescent="0.3">
      <c r="A3494" t="s">
        <v>55</v>
      </c>
      <c r="B3494" t="s">
        <v>56</v>
      </c>
      <c r="C3494" t="s">
        <v>38</v>
      </c>
      <c r="D3494" t="s">
        <v>59</v>
      </c>
      <c r="E3494">
        <v>65</v>
      </c>
      <c r="F3494" t="s">
        <v>46</v>
      </c>
      <c r="G3494" t="s">
        <v>40</v>
      </c>
      <c r="H3494" t="s">
        <v>41</v>
      </c>
      <c r="J3494">
        <v>76.37</v>
      </c>
      <c r="K3494" t="s">
        <v>41</v>
      </c>
      <c r="L3494">
        <v>37810.199999999997</v>
      </c>
      <c r="M3494" t="s">
        <v>41</v>
      </c>
      <c r="N3494" t="s">
        <v>41</v>
      </c>
      <c r="O3494">
        <v>1260</v>
      </c>
      <c r="P3494">
        <v>1274.2</v>
      </c>
      <c r="Q3494">
        <v>1280</v>
      </c>
      <c r="R3494">
        <v>3.2</v>
      </c>
      <c r="S3494">
        <v>0.26</v>
      </c>
      <c r="T3494">
        <v>54.06</v>
      </c>
      <c r="U3494">
        <v>1001</v>
      </c>
      <c r="V3494" t="s">
        <v>41</v>
      </c>
      <c r="W3494">
        <v>-6.38</v>
      </c>
      <c r="X3494" t="s">
        <v>41</v>
      </c>
      <c r="Z3494">
        <v>65.02</v>
      </c>
      <c r="AA3494">
        <v>64.099999999999994</v>
      </c>
      <c r="AB3494">
        <v>0.92</v>
      </c>
      <c r="AC3494">
        <v>67.7</v>
      </c>
      <c r="AD3494" t="s">
        <v>41</v>
      </c>
      <c r="AF3494">
        <v>90</v>
      </c>
      <c r="AG3494">
        <v>90</v>
      </c>
      <c r="AH3494">
        <v>3.3</v>
      </c>
      <c r="AI3494">
        <v>3.3</v>
      </c>
      <c r="AJ3494">
        <v>0</v>
      </c>
      <c r="AK3494" t="s">
        <v>41</v>
      </c>
      <c r="AL3494" t="s">
        <v>41</v>
      </c>
      <c r="AM3494" t="s">
        <v>41</v>
      </c>
    </row>
    <row r="3495" spans="1:39" x14ac:dyDescent="0.3">
      <c r="A3495" t="s">
        <v>55</v>
      </c>
      <c r="B3495" t="s">
        <v>56</v>
      </c>
      <c r="C3495" t="s">
        <v>38</v>
      </c>
      <c r="D3495" t="s">
        <v>59</v>
      </c>
      <c r="E3495">
        <v>65</v>
      </c>
      <c r="F3495" t="s">
        <v>47</v>
      </c>
      <c r="G3495" t="s">
        <v>40</v>
      </c>
      <c r="H3495" t="s">
        <v>41</v>
      </c>
      <c r="J3495">
        <v>76.37</v>
      </c>
      <c r="K3495" t="s">
        <v>41</v>
      </c>
      <c r="L3495">
        <v>37810.199999999997</v>
      </c>
      <c r="M3495" t="s">
        <v>41</v>
      </c>
      <c r="N3495" t="s">
        <v>41</v>
      </c>
      <c r="O3495">
        <v>1280</v>
      </c>
      <c r="P3495">
        <v>1293.96</v>
      </c>
      <c r="Q3495">
        <v>1300</v>
      </c>
      <c r="R3495">
        <v>2.96</v>
      </c>
      <c r="S3495">
        <v>0.22</v>
      </c>
      <c r="T3495">
        <v>55.13</v>
      </c>
      <c r="U3495">
        <v>1001</v>
      </c>
      <c r="V3495" t="s">
        <v>41</v>
      </c>
      <c r="W3495">
        <v>-0.77</v>
      </c>
      <c r="X3495" t="s">
        <v>41</v>
      </c>
      <c r="Z3495">
        <v>65.02</v>
      </c>
      <c r="AA3495">
        <v>64.099999999999994</v>
      </c>
      <c r="AB3495">
        <v>0.92</v>
      </c>
      <c r="AC3495">
        <v>67.17</v>
      </c>
      <c r="AD3495" t="s">
        <v>41</v>
      </c>
      <c r="AF3495">
        <v>90</v>
      </c>
      <c r="AG3495">
        <v>90</v>
      </c>
      <c r="AH3495">
        <v>3.3</v>
      </c>
      <c r="AI3495">
        <v>3.3</v>
      </c>
      <c r="AJ3495">
        <v>0</v>
      </c>
      <c r="AK3495" t="s">
        <v>41</v>
      </c>
      <c r="AL3495" t="s">
        <v>41</v>
      </c>
      <c r="AM3495" t="s">
        <v>41</v>
      </c>
    </row>
    <row r="3496" spans="1:39" x14ac:dyDescent="0.3">
      <c r="A3496" t="s">
        <v>55</v>
      </c>
      <c r="B3496" t="s">
        <v>56</v>
      </c>
      <c r="C3496" t="s">
        <v>38</v>
      </c>
      <c r="D3496" t="s">
        <v>59</v>
      </c>
      <c r="E3496">
        <v>65</v>
      </c>
      <c r="F3496" t="s">
        <v>48</v>
      </c>
      <c r="G3496" t="s">
        <v>40</v>
      </c>
      <c r="H3496" t="s">
        <v>41</v>
      </c>
      <c r="J3496">
        <v>76.37</v>
      </c>
      <c r="K3496" t="s">
        <v>41</v>
      </c>
      <c r="L3496">
        <v>37810.199999999997</v>
      </c>
      <c r="M3496" t="s">
        <v>41</v>
      </c>
      <c r="N3496" t="s">
        <v>41</v>
      </c>
      <c r="O3496">
        <v>1300</v>
      </c>
      <c r="P3496">
        <v>1314.34</v>
      </c>
      <c r="Q3496">
        <v>1320</v>
      </c>
      <c r="R3496">
        <v>3.34</v>
      </c>
      <c r="S3496">
        <v>0.25</v>
      </c>
      <c r="T3496">
        <v>50.11</v>
      </c>
      <c r="U3496">
        <v>1001</v>
      </c>
      <c r="V3496" t="s">
        <v>41</v>
      </c>
      <c r="W3496">
        <v>-2.84</v>
      </c>
      <c r="X3496" t="s">
        <v>41</v>
      </c>
      <c r="Z3496">
        <v>65.02</v>
      </c>
      <c r="AA3496">
        <v>64.099999999999994</v>
      </c>
      <c r="AB3496">
        <v>0.92</v>
      </c>
      <c r="AC3496">
        <v>67.59</v>
      </c>
      <c r="AD3496" t="s">
        <v>41</v>
      </c>
      <c r="AF3496">
        <v>90</v>
      </c>
      <c r="AG3496">
        <v>90</v>
      </c>
      <c r="AH3496">
        <v>3.3</v>
      </c>
      <c r="AI3496">
        <v>3.3</v>
      </c>
      <c r="AJ3496">
        <v>0</v>
      </c>
      <c r="AK3496" t="s">
        <v>41</v>
      </c>
      <c r="AL3496" t="s">
        <v>41</v>
      </c>
      <c r="AM3496" t="s">
        <v>41</v>
      </c>
    </row>
    <row r="3497" spans="1:39" x14ac:dyDescent="0.3">
      <c r="A3497" t="s">
        <v>55</v>
      </c>
      <c r="B3497" t="s">
        <v>56</v>
      </c>
      <c r="C3497" t="s">
        <v>38</v>
      </c>
      <c r="D3497" t="s">
        <v>59</v>
      </c>
      <c r="E3497">
        <v>65</v>
      </c>
      <c r="F3497" t="s">
        <v>49</v>
      </c>
      <c r="G3497" t="s">
        <v>40</v>
      </c>
      <c r="H3497" t="s">
        <v>41</v>
      </c>
      <c r="J3497">
        <v>76.37</v>
      </c>
      <c r="K3497" t="s">
        <v>41</v>
      </c>
      <c r="L3497">
        <v>37810.199999999997</v>
      </c>
      <c r="M3497" t="s">
        <v>41</v>
      </c>
      <c r="N3497" t="s">
        <v>41</v>
      </c>
      <c r="O3497">
        <v>1320</v>
      </c>
      <c r="P3497">
        <v>1334</v>
      </c>
      <c r="Q3497">
        <v>1340</v>
      </c>
      <c r="R3497">
        <v>3</v>
      </c>
      <c r="S3497">
        <v>0.23</v>
      </c>
      <c r="T3497">
        <v>51.75</v>
      </c>
      <c r="U3497">
        <v>1001</v>
      </c>
      <c r="V3497" t="s">
        <v>41</v>
      </c>
      <c r="W3497">
        <v>-2.86</v>
      </c>
      <c r="X3497" t="s">
        <v>41</v>
      </c>
      <c r="Z3497">
        <v>65.02</v>
      </c>
      <c r="AA3497">
        <v>64.099999999999994</v>
      </c>
      <c r="AB3497">
        <v>0.92</v>
      </c>
      <c r="AC3497">
        <v>67.430000000000007</v>
      </c>
      <c r="AD3497" t="s">
        <v>41</v>
      </c>
      <c r="AF3497">
        <v>90</v>
      </c>
      <c r="AG3497">
        <v>90</v>
      </c>
      <c r="AH3497">
        <v>3.3</v>
      </c>
      <c r="AI3497">
        <v>3.3</v>
      </c>
      <c r="AJ3497">
        <v>0</v>
      </c>
      <c r="AK3497" t="s">
        <v>41</v>
      </c>
      <c r="AL3497" t="s">
        <v>41</v>
      </c>
      <c r="AM3497" t="s">
        <v>41</v>
      </c>
    </row>
    <row r="3498" spans="1:39" x14ac:dyDescent="0.3">
      <c r="A3498" t="s">
        <v>55</v>
      </c>
      <c r="B3498" t="s">
        <v>56</v>
      </c>
      <c r="C3498" t="s">
        <v>38</v>
      </c>
      <c r="D3498" t="s">
        <v>59</v>
      </c>
      <c r="E3498">
        <v>65</v>
      </c>
      <c r="F3498" t="s">
        <v>39</v>
      </c>
      <c r="G3498" t="s">
        <v>40</v>
      </c>
      <c r="H3498" t="s">
        <v>41</v>
      </c>
      <c r="J3498">
        <v>76.819999999999993</v>
      </c>
      <c r="K3498" t="s">
        <v>41</v>
      </c>
      <c r="L3498">
        <v>37892.449999999997</v>
      </c>
      <c r="M3498" t="s">
        <v>41</v>
      </c>
      <c r="N3498" t="s">
        <v>41</v>
      </c>
      <c r="O3498">
        <v>1260</v>
      </c>
      <c r="P3498">
        <v>1274.22</v>
      </c>
      <c r="Q3498">
        <v>1280</v>
      </c>
      <c r="R3498">
        <v>3.22</v>
      </c>
      <c r="S3498">
        <v>0.26</v>
      </c>
      <c r="T3498">
        <v>54.96</v>
      </c>
      <c r="U3498">
        <v>1001</v>
      </c>
      <c r="V3498" t="s">
        <v>41</v>
      </c>
      <c r="W3498">
        <v>-3.8</v>
      </c>
      <c r="X3498" t="s">
        <v>41</v>
      </c>
      <c r="Z3498">
        <v>65</v>
      </c>
      <c r="AA3498">
        <v>64.099999999999994</v>
      </c>
      <c r="AB3498">
        <v>0.9</v>
      </c>
      <c r="AC3498">
        <v>67.75</v>
      </c>
      <c r="AD3498" t="s">
        <v>41</v>
      </c>
      <c r="AF3498">
        <v>100</v>
      </c>
      <c r="AG3498">
        <v>100</v>
      </c>
      <c r="AH3498">
        <v>3.3</v>
      </c>
      <c r="AI3498">
        <v>3.3</v>
      </c>
      <c r="AJ3498">
        <v>0</v>
      </c>
      <c r="AK3498" t="s">
        <v>41</v>
      </c>
      <c r="AL3498" t="s">
        <v>41</v>
      </c>
      <c r="AM3498" t="s">
        <v>41</v>
      </c>
    </row>
    <row r="3499" spans="1:39" x14ac:dyDescent="0.3">
      <c r="A3499" t="s">
        <v>55</v>
      </c>
      <c r="B3499" t="s">
        <v>56</v>
      </c>
      <c r="C3499" t="s">
        <v>38</v>
      </c>
      <c r="D3499" t="s">
        <v>59</v>
      </c>
      <c r="E3499">
        <v>65</v>
      </c>
      <c r="F3499" t="s">
        <v>43</v>
      </c>
      <c r="G3499" t="s">
        <v>40</v>
      </c>
      <c r="H3499" t="s">
        <v>41</v>
      </c>
      <c r="J3499">
        <v>76.819999999999993</v>
      </c>
      <c r="K3499" t="s">
        <v>41</v>
      </c>
      <c r="L3499">
        <v>37892.449999999997</v>
      </c>
      <c r="M3499" t="s">
        <v>41</v>
      </c>
      <c r="N3499" t="s">
        <v>41</v>
      </c>
      <c r="O3499">
        <v>1280</v>
      </c>
      <c r="P3499">
        <v>1293.98</v>
      </c>
      <c r="Q3499">
        <v>1300</v>
      </c>
      <c r="R3499">
        <v>2.98</v>
      </c>
      <c r="S3499">
        <v>0.22</v>
      </c>
      <c r="T3499">
        <v>55.78</v>
      </c>
      <c r="U3499">
        <v>1001</v>
      </c>
      <c r="V3499" t="s">
        <v>41</v>
      </c>
      <c r="W3499">
        <v>-0.83</v>
      </c>
      <c r="X3499" t="s">
        <v>41</v>
      </c>
      <c r="Z3499">
        <v>65</v>
      </c>
      <c r="AA3499">
        <v>64.099999999999994</v>
      </c>
      <c r="AB3499">
        <v>0.9</v>
      </c>
      <c r="AC3499">
        <v>67.27</v>
      </c>
      <c r="AD3499" t="s">
        <v>41</v>
      </c>
      <c r="AF3499">
        <v>100</v>
      </c>
      <c r="AG3499">
        <v>100</v>
      </c>
      <c r="AH3499">
        <v>3.3</v>
      </c>
      <c r="AI3499">
        <v>3.3</v>
      </c>
      <c r="AJ3499">
        <v>0</v>
      </c>
      <c r="AK3499" t="s">
        <v>41</v>
      </c>
      <c r="AL3499" t="s">
        <v>41</v>
      </c>
      <c r="AM3499" t="s">
        <v>41</v>
      </c>
    </row>
    <row r="3500" spans="1:39" x14ac:dyDescent="0.3">
      <c r="A3500" t="s">
        <v>55</v>
      </c>
      <c r="B3500" t="s">
        <v>56</v>
      </c>
      <c r="C3500" t="s">
        <v>38</v>
      </c>
      <c r="D3500" t="s">
        <v>59</v>
      </c>
      <c r="E3500">
        <v>65</v>
      </c>
      <c r="F3500" t="s">
        <v>44</v>
      </c>
      <c r="G3500" t="s">
        <v>40</v>
      </c>
      <c r="H3500" t="s">
        <v>41</v>
      </c>
      <c r="J3500">
        <v>76.819999999999993</v>
      </c>
      <c r="K3500" t="s">
        <v>41</v>
      </c>
      <c r="L3500">
        <v>37892.449999999997</v>
      </c>
      <c r="M3500" t="s">
        <v>41</v>
      </c>
      <c r="N3500" t="s">
        <v>41</v>
      </c>
      <c r="O3500">
        <v>1300</v>
      </c>
      <c r="P3500">
        <v>1314.36</v>
      </c>
      <c r="Q3500">
        <v>1320</v>
      </c>
      <c r="R3500">
        <v>3.36</v>
      </c>
      <c r="S3500">
        <v>0.25</v>
      </c>
      <c r="T3500">
        <v>50.76</v>
      </c>
      <c r="U3500">
        <v>1001</v>
      </c>
      <c r="V3500" t="s">
        <v>41</v>
      </c>
      <c r="W3500">
        <v>-1.79</v>
      </c>
      <c r="X3500" t="s">
        <v>41</v>
      </c>
      <c r="Z3500">
        <v>65</v>
      </c>
      <c r="AA3500">
        <v>64.099999999999994</v>
      </c>
      <c r="AB3500">
        <v>0.9</v>
      </c>
      <c r="AC3500">
        <v>67.59</v>
      </c>
      <c r="AD3500" t="s">
        <v>41</v>
      </c>
      <c r="AF3500">
        <v>100</v>
      </c>
      <c r="AG3500">
        <v>100</v>
      </c>
      <c r="AH3500">
        <v>3.3</v>
      </c>
      <c r="AI3500">
        <v>3.3</v>
      </c>
      <c r="AJ3500">
        <v>0</v>
      </c>
      <c r="AK3500" t="s">
        <v>41</v>
      </c>
      <c r="AL3500" t="s">
        <v>41</v>
      </c>
      <c r="AM3500" t="s">
        <v>41</v>
      </c>
    </row>
    <row r="3501" spans="1:39" x14ac:dyDescent="0.3">
      <c r="A3501" t="s">
        <v>55</v>
      </c>
      <c r="B3501" t="s">
        <v>56</v>
      </c>
      <c r="C3501" t="s">
        <v>38</v>
      </c>
      <c r="D3501" t="s">
        <v>59</v>
      </c>
      <c r="E3501">
        <v>65</v>
      </c>
      <c r="F3501" t="s">
        <v>45</v>
      </c>
      <c r="G3501" t="s">
        <v>40</v>
      </c>
      <c r="H3501" t="s">
        <v>41</v>
      </c>
      <c r="J3501">
        <v>76.819999999999993</v>
      </c>
      <c r="K3501" t="s">
        <v>41</v>
      </c>
      <c r="L3501">
        <v>37892.449999999997</v>
      </c>
      <c r="M3501" t="s">
        <v>41</v>
      </c>
      <c r="N3501" t="s">
        <v>41</v>
      </c>
      <c r="O3501">
        <v>1320</v>
      </c>
      <c r="P3501">
        <v>1334.02</v>
      </c>
      <c r="Q3501">
        <v>1340</v>
      </c>
      <c r="R3501">
        <v>3.02</v>
      </c>
      <c r="S3501">
        <v>0.23</v>
      </c>
      <c r="T3501">
        <v>52.33</v>
      </c>
      <c r="U3501">
        <v>1001</v>
      </c>
      <c r="V3501" t="s">
        <v>41</v>
      </c>
      <c r="W3501">
        <v>-2.21</v>
      </c>
      <c r="X3501" t="s">
        <v>41</v>
      </c>
      <c r="Z3501">
        <v>65</v>
      </c>
      <c r="AA3501">
        <v>64.099999999999994</v>
      </c>
      <c r="AB3501">
        <v>0.9</v>
      </c>
      <c r="AC3501">
        <v>67.540000000000006</v>
      </c>
      <c r="AD3501" t="s">
        <v>41</v>
      </c>
      <c r="AF3501">
        <v>100</v>
      </c>
      <c r="AG3501">
        <v>100</v>
      </c>
      <c r="AH3501">
        <v>3.3</v>
      </c>
      <c r="AI3501">
        <v>3.3</v>
      </c>
      <c r="AJ3501">
        <v>0</v>
      </c>
      <c r="AK3501" t="s">
        <v>41</v>
      </c>
      <c r="AL3501" t="s">
        <v>41</v>
      </c>
      <c r="AM3501" t="s">
        <v>41</v>
      </c>
    </row>
    <row r="3502" spans="1:39" x14ac:dyDescent="0.3">
      <c r="A3502" t="s">
        <v>55</v>
      </c>
      <c r="B3502" t="s">
        <v>56</v>
      </c>
      <c r="C3502" t="s">
        <v>38</v>
      </c>
      <c r="D3502" t="s">
        <v>59</v>
      </c>
      <c r="E3502">
        <v>65</v>
      </c>
      <c r="F3502" t="s">
        <v>46</v>
      </c>
      <c r="G3502" t="s">
        <v>40</v>
      </c>
      <c r="H3502" t="s">
        <v>41</v>
      </c>
      <c r="J3502">
        <v>76.819999999999993</v>
      </c>
      <c r="K3502" t="s">
        <v>41</v>
      </c>
      <c r="L3502">
        <v>37892.449999999997</v>
      </c>
      <c r="M3502" t="s">
        <v>41</v>
      </c>
      <c r="N3502" t="s">
        <v>41</v>
      </c>
      <c r="O3502">
        <v>1260</v>
      </c>
      <c r="P3502">
        <v>1274.22</v>
      </c>
      <c r="Q3502">
        <v>1280</v>
      </c>
      <c r="R3502">
        <v>3.22</v>
      </c>
      <c r="S3502">
        <v>0.26</v>
      </c>
      <c r="T3502">
        <v>54.96</v>
      </c>
      <c r="U3502">
        <v>1001</v>
      </c>
      <c r="V3502" t="s">
        <v>41</v>
      </c>
      <c r="W3502">
        <v>-5.43</v>
      </c>
      <c r="X3502" t="s">
        <v>41</v>
      </c>
      <c r="Z3502">
        <v>65</v>
      </c>
      <c r="AA3502">
        <v>64.099999999999994</v>
      </c>
      <c r="AB3502">
        <v>0.9</v>
      </c>
      <c r="AC3502">
        <v>67.75</v>
      </c>
      <c r="AD3502" t="s">
        <v>41</v>
      </c>
      <c r="AF3502">
        <v>100</v>
      </c>
      <c r="AG3502">
        <v>100</v>
      </c>
      <c r="AH3502">
        <v>3.3</v>
      </c>
      <c r="AI3502">
        <v>3.3</v>
      </c>
      <c r="AJ3502">
        <v>0</v>
      </c>
      <c r="AK3502" t="s">
        <v>41</v>
      </c>
      <c r="AL3502" t="s">
        <v>41</v>
      </c>
      <c r="AM3502" t="s">
        <v>41</v>
      </c>
    </row>
    <row r="3503" spans="1:39" x14ac:dyDescent="0.3">
      <c r="A3503" t="s">
        <v>55</v>
      </c>
      <c r="B3503" t="s">
        <v>56</v>
      </c>
      <c r="C3503" t="s">
        <v>38</v>
      </c>
      <c r="D3503" t="s">
        <v>59</v>
      </c>
      <c r="E3503">
        <v>65</v>
      </c>
      <c r="F3503" t="s">
        <v>47</v>
      </c>
      <c r="G3503" t="s">
        <v>40</v>
      </c>
      <c r="H3503" t="s">
        <v>41</v>
      </c>
      <c r="J3503">
        <v>76.819999999999993</v>
      </c>
      <c r="K3503" t="s">
        <v>41</v>
      </c>
      <c r="L3503">
        <v>37892.449999999997</v>
      </c>
      <c r="M3503" t="s">
        <v>41</v>
      </c>
      <c r="N3503" t="s">
        <v>41</v>
      </c>
      <c r="O3503">
        <v>1280</v>
      </c>
      <c r="P3503">
        <v>1293.98</v>
      </c>
      <c r="Q3503">
        <v>1300</v>
      </c>
      <c r="R3503">
        <v>2.98</v>
      </c>
      <c r="S3503">
        <v>0.22</v>
      </c>
      <c r="T3503">
        <v>55.78</v>
      </c>
      <c r="U3503">
        <v>1001</v>
      </c>
      <c r="V3503" t="s">
        <v>41</v>
      </c>
      <c r="W3503">
        <v>0.06</v>
      </c>
      <c r="X3503" t="s">
        <v>41</v>
      </c>
      <c r="Z3503">
        <v>65</v>
      </c>
      <c r="AA3503">
        <v>64.099999999999994</v>
      </c>
      <c r="AB3503">
        <v>0.9</v>
      </c>
      <c r="AC3503">
        <v>67.27</v>
      </c>
      <c r="AD3503" t="s">
        <v>41</v>
      </c>
      <c r="AF3503">
        <v>100</v>
      </c>
      <c r="AG3503">
        <v>100</v>
      </c>
      <c r="AH3503">
        <v>3.3</v>
      </c>
      <c r="AI3503">
        <v>3.3</v>
      </c>
      <c r="AJ3503">
        <v>0</v>
      </c>
      <c r="AK3503" t="s">
        <v>41</v>
      </c>
      <c r="AL3503" t="s">
        <v>41</v>
      </c>
      <c r="AM3503" t="s">
        <v>41</v>
      </c>
    </row>
    <row r="3504" spans="1:39" x14ac:dyDescent="0.3">
      <c r="A3504" t="s">
        <v>55</v>
      </c>
      <c r="B3504" t="s">
        <v>56</v>
      </c>
      <c r="C3504" t="s">
        <v>38</v>
      </c>
      <c r="D3504" t="s">
        <v>59</v>
      </c>
      <c r="E3504">
        <v>65</v>
      </c>
      <c r="F3504" t="s">
        <v>48</v>
      </c>
      <c r="G3504" t="s">
        <v>40</v>
      </c>
      <c r="H3504" t="s">
        <v>41</v>
      </c>
      <c r="J3504">
        <v>76.819999999999993</v>
      </c>
      <c r="K3504" t="s">
        <v>41</v>
      </c>
      <c r="L3504">
        <v>37892.449999999997</v>
      </c>
      <c r="M3504" t="s">
        <v>41</v>
      </c>
      <c r="N3504" t="s">
        <v>41</v>
      </c>
      <c r="O3504">
        <v>1300</v>
      </c>
      <c r="P3504">
        <v>1314.36</v>
      </c>
      <c r="Q3504">
        <v>1320</v>
      </c>
      <c r="R3504">
        <v>3.36</v>
      </c>
      <c r="S3504">
        <v>0.25</v>
      </c>
      <c r="T3504">
        <v>50.76</v>
      </c>
      <c r="U3504">
        <v>1001</v>
      </c>
      <c r="V3504" t="s">
        <v>41</v>
      </c>
      <c r="W3504">
        <v>-1.92</v>
      </c>
      <c r="X3504" t="s">
        <v>41</v>
      </c>
      <c r="Z3504">
        <v>65</v>
      </c>
      <c r="AA3504">
        <v>64.099999999999994</v>
      </c>
      <c r="AB3504">
        <v>0.9</v>
      </c>
      <c r="AC3504">
        <v>67.59</v>
      </c>
      <c r="AD3504" t="s">
        <v>41</v>
      </c>
      <c r="AF3504">
        <v>100</v>
      </c>
      <c r="AG3504">
        <v>100</v>
      </c>
      <c r="AH3504">
        <v>3.3</v>
      </c>
      <c r="AI3504">
        <v>3.3</v>
      </c>
      <c r="AJ3504">
        <v>0</v>
      </c>
      <c r="AK3504" t="s">
        <v>41</v>
      </c>
      <c r="AL3504" t="s">
        <v>41</v>
      </c>
      <c r="AM3504" t="s">
        <v>41</v>
      </c>
    </row>
    <row r="3505" spans="1:39" x14ac:dyDescent="0.3">
      <c r="A3505" t="s">
        <v>55</v>
      </c>
      <c r="B3505" t="s">
        <v>56</v>
      </c>
      <c r="C3505" t="s">
        <v>38</v>
      </c>
      <c r="D3505" t="s">
        <v>59</v>
      </c>
      <c r="E3505">
        <v>65</v>
      </c>
      <c r="F3505" t="s">
        <v>49</v>
      </c>
      <c r="G3505" t="s">
        <v>40</v>
      </c>
      <c r="H3505" t="s">
        <v>41</v>
      </c>
      <c r="J3505">
        <v>76.819999999999993</v>
      </c>
      <c r="K3505" t="s">
        <v>41</v>
      </c>
      <c r="L3505">
        <v>37892.449999999997</v>
      </c>
      <c r="M3505" t="s">
        <v>41</v>
      </c>
      <c r="N3505" t="s">
        <v>41</v>
      </c>
      <c r="O3505">
        <v>1320</v>
      </c>
      <c r="P3505">
        <v>1334.02</v>
      </c>
      <c r="Q3505">
        <v>1340</v>
      </c>
      <c r="R3505">
        <v>3.02</v>
      </c>
      <c r="S3505">
        <v>0.23</v>
      </c>
      <c r="T3505">
        <v>52.33</v>
      </c>
      <c r="U3505">
        <v>1001</v>
      </c>
      <c r="V3505" t="s">
        <v>41</v>
      </c>
      <c r="W3505">
        <v>-2.17</v>
      </c>
      <c r="X3505" t="s">
        <v>41</v>
      </c>
      <c r="Z3505">
        <v>65</v>
      </c>
      <c r="AA3505">
        <v>64.099999999999994</v>
      </c>
      <c r="AB3505">
        <v>0.9</v>
      </c>
      <c r="AC3505">
        <v>67.540000000000006</v>
      </c>
      <c r="AD3505" t="s">
        <v>41</v>
      </c>
      <c r="AF3505">
        <v>100</v>
      </c>
      <c r="AG3505">
        <v>100</v>
      </c>
      <c r="AH3505">
        <v>3.3</v>
      </c>
      <c r="AI3505">
        <v>3.3</v>
      </c>
      <c r="AJ3505">
        <v>0</v>
      </c>
      <c r="AK3505" t="s">
        <v>41</v>
      </c>
      <c r="AL3505" t="s">
        <v>41</v>
      </c>
      <c r="AM3505" t="s">
        <v>41</v>
      </c>
    </row>
    <row r="3506" spans="1:39" x14ac:dyDescent="0.3">
      <c r="A3506" t="s">
        <v>55</v>
      </c>
      <c r="B3506" t="s">
        <v>56</v>
      </c>
      <c r="C3506" t="s">
        <v>38</v>
      </c>
      <c r="D3506" t="s">
        <v>59</v>
      </c>
      <c r="E3506">
        <v>65</v>
      </c>
      <c r="F3506" t="s">
        <v>39</v>
      </c>
      <c r="G3506" t="s">
        <v>40</v>
      </c>
      <c r="H3506" t="s">
        <v>41</v>
      </c>
      <c r="J3506">
        <v>76.209999999999994</v>
      </c>
      <c r="K3506" t="s">
        <v>41</v>
      </c>
      <c r="L3506">
        <v>37974.1</v>
      </c>
      <c r="M3506" t="s">
        <v>41</v>
      </c>
      <c r="N3506" t="s">
        <v>41</v>
      </c>
      <c r="O3506">
        <v>1260</v>
      </c>
      <c r="P3506">
        <v>1274.24</v>
      </c>
      <c r="Q3506">
        <v>1280</v>
      </c>
      <c r="R3506">
        <v>3.24</v>
      </c>
      <c r="S3506">
        <v>0.26</v>
      </c>
      <c r="T3506">
        <v>55.49</v>
      </c>
      <c r="U3506">
        <v>1001</v>
      </c>
      <c r="V3506" t="s">
        <v>41</v>
      </c>
      <c r="W3506">
        <v>-3.01</v>
      </c>
      <c r="X3506" t="s">
        <v>41</v>
      </c>
      <c r="Z3506">
        <v>65.02</v>
      </c>
      <c r="AA3506">
        <v>64.16</v>
      </c>
      <c r="AB3506">
        <v>0.86</v>
      </c>
      <c r="AC3506">
        <v>67.91</v>
      </c>
      <c r="AD3506" t="s">
        <v>41</v>
      </c>
      <c r="AF3506">
        <v>110</v>
      </c>
      <c r="AG3506">
        <v>110</v>
      </c>
      <c r="AH3506">
        <v>3.3</v>
      </c>
      <c r="AI3506">
        <v>3.3</v>
      </c>
      <c r="AJ3506">
        <v>0</v>
      </c>
      <c r="AK3506" t="s">
        <v>41</v>
      </c>
      <c r="AL3506" t="s">
        <v>41</v>
      </c>
      <c r="AM3506" t="s">
        <v>41</v>
      </c>
    </row>
    <row r="3507" spans="1:39" x14ac:dyDescent="0.3">
      <c r="A3507" t="s">
        <v>55</v>
      </c>
      <c r="B3507" t="s">
        <v>56</v>
      </c>
      <c r="C3507" t="s">
        <v>38</v>
      </c>
      <c r="D3507" t="s">
        <v>59</v>
      </c>
      <c r="E3507">
        <v>65</v>
      </c>
      <c r="F3507" t="s">
        <v>43</v>
      </c>
      <c r="G3507" t="s">
        <v>40</v>
      </c>
      <c r="H3507" t="s">
        <v>41</v>
      </c>
      <c r="J3507">
        <v>76.209999999999994</v>
      </c>
      <c r="K3507" t="s">
        <v>41</v>
      </c>
      <c r="L3507">
        <v>37974.1</v>
      </c>
      <c r="M3507" t="s">
        <v>41</v>
      </c>
      <c r="N3507" t="s">
        <v>41</v>
      </c>
      <c r="O3507">
        <v>1280</v>
      </c>
      <c r="P3507">
        <v>1294</v>
      </c>
      <c r="Q3507">
        <v>1300</v>
      </c>
      <c r="R3507">
        <v>3</v>
      </c>
      <c r="S3507">
        <v>0.23</v>
      </c>
      <c r="T3507">
        <v>57.67</v>
      </c>
      <c r="U3507">
        <v>1001</v>
      </c>
      <c r="V3507" t="s">
        <v>41</v>
      </c>
      <c r="W3507">
        <v>-0.19</v>
      </c>
      <c r="X3507" t="s">
        <v>41</v>
      </c>
      <c r="Z3507">
        <v>65.02</v>
      </c>
      <c r="AA3507">
        <v>64.16</v>
      </c>
      <c r="AB3507">
        <v>0.86</v>
      </c>
      <c r="AC3507">
        <v>67.33</v>
      </c>
      <c r="AD3507" t="s">
        <v>41</v>
      </c>
      <c r="AF3507">
        <v>110</v>
      </c>
      <c r="AG3507">
        <v>110</v>
      </c>
      <c r="AH3507">
        <v>3.3</v>
      </c>
      <c r="AI3507">
        <v>3.3</v>
      </c>
      <c r="AJ3507">
        <v>0</v>
      </c>
      <c r="AK3507" t="s">
        <v>41</v>
      </c>
      <c r="AL3507" t="s">
        <v>41</v>
      </c>
      <c r="AM3507" t="s">
        <v>41</v>
      </c>
    </row>
    <row r="3508" spans="1:39" x14ac:dyDescent="0.3">
      <c r="A3508" t="s">
        <v>55</v>
      </c>
      <c r="B3508" t="s">
        <v>56</v>
      </c>
      <c r="C3508" t="s">
        <v>38</v>
      </c>
      <c r="D3508" t="s">
        <v>59</v>
      </c>
      <c r="E3508">
        <v>65</v>
      </c>
      <c r="F3508" t="s">
        <v>44</v>
      </c>
      <c r="G3508" t="s">
        <v>40</v>
      </c>
      <c r="H3508" t="s">
        <v>41</v>
      </c>
      <c r="J3508">
        <v>76.209999999999994</v>
      </c>
      <c r="K3508" t="s">
        <v>41</v>
      </c>
      <c r="L3508">
        <v>37974.1</v>
      </c>
      <c r="M3508" t="s">
        <v>41</v>
      </c>
      <c r="N3508" t="s">
        <v>41</v>
      </c>
      <c r="O3508">
        <v>1300</v>
      </c>
      <c r="P3508">
        <v>1314.4</v>
      </c>
      <c r="Q3508">
        <v>1320</v>
      </c>
      <c r="R3508">
        <v>3.4</v>
      </c>
      <c r="S3508">
        <v>0.25</v>
      </c>
      <c r="T3508">
        <v>51.21</v>
      </c>
      <c r="U3508">
        <v>1001</v>
      </c>
      <c r="V3508" t="s">
        <v>41</v>
      </c>
      <c r="W3508">
        <v>-1.17</v>
      </c>
      <c r="X3508" t="s">
        <v>41</v>
      </c>
      <c r="Z3508">
        <v>65.02</v>
      </c>
      <c r="AA3508">
        <v>64.16</v>
      </c>
      <c r="AB3508">
        <v>0.86</v>
      </c>
      <c r="AC3508">
        <v>67.75</v>
      </c>
      <c r="AD3508" t="s">
        <v>41</v>
      </c>
      <c r="AF3508">
        <v>110</v>
      </c>
      <c r="AG3508">
        <v>110</v>
      </c>
      <c r="AH3508">
        <v>3.3</v>
      </c>
      <c r="AI3508">
        <v>3.3</v>
      </c>
      <c r="AJ3508">
        <v>0</v>
      </c>
      <c r="AK3508" t="s">
        <v>41</v>
      </c>
      <c r="AL3508" t="s">
        <v>41</v>
      </c>
      <c r="AM3508" t="s">
        <v>41</v>
      </c>
    </row>
    <row r="3509" spans="1:39" x14ac:dyDescent="0.3">
      <c r="A3509" t="s">
        <v>55</v>
      </c>
      <c r="B3509" t="s">
        <v>56</v>
      </c>
      <c r="C3509" t="s">
        <v>38</v>
      </c>
      <c r="D3509" t="s">
        <v>59</v>
      </c>
      <c r="E3509">
        <v>65</v>
      </c>
      <c r="F3509" t="s">
        <v>45</v>
      </c>
      <c r="G3509" t="s">
        <v>40</v>
      </c>
      <c r="H3509" t="s">
        <v>41</v>
      </c>
      <c r="J3509">
        <v>76.209999999999994</v>
      </c>
      <c r="K3509" t="s">
        <v>41</v>
      </c>
      <c r="L3509">
        <v>37974.1</v>
      </c>
      <c r="M3509" t="s">
        <v>41</v>
      </c>
      <c r="N3509" t="s">
        <v>41</v>
      </c>
      <c r="O3509">
        <v>1320</v>
      </c>
      <c r="P3509">
        <v>1334.04</v>
      </c>
      <c r="Q3509">
        <v>1340</v>
      </c>
      <c r="R3509">
        <v>3.04</v>
      </c>
      <c r="S3509">
        <v>0.23</v>
      </c>
      <c r="T3509">
        <v>52.75</v>
      </c>
      <c r="U3509">
        <v>1001</v>
      </c>
      <c r="V3509" t="s">
        <v>41</v>
      </c>
      <c r="W3509">
        <v>-1.63</v>
      </c>
      <c r="X3509" t="s">
        <v>41</v>
      </c>
      <c r="Z3509">
        <v>65.02</v>
      </c>
      <c r="AA3509">
        <v>64.16</v>
      </c>
      <c r="AB3509">
        <v>0.86</v>
      </c>
      <c r="AC3509">
        <v>67.64</v>
      </c>
      <c r="AD3509" t="s">
        <v>41</v>
      </c>
      <c r="AF3509">
        <v>110</v>
      </c>
      <c r="AG3509">
        <v>110</v>
      </c>
      <c r="AH3509">
        <v>3.3</v>
      </c>
      <c r="AI3509">
        <v>3.3</v>
      </c>
      <c r="AJ3509">
        <v>0</v>
      </c>
      <c r="AK3509" t="s">
        <v>41</v>
      </c>
      <c r="AL3509" t="s">
        <v>41</v>
      </c>
      <c r="AM3509" t="s">
        <v>41</v>
      </c>
    </row>
    <row r="3510" spans="1:39" x14ac:dyDescent="0.3">
      <c r="A3510" t="s">
        <v>55</v>
      </c>
      <c r="B3510" t="s">
        <v>56</v>
      </c>
      <c r="C3510" t="s">
        <v>38</v>
      </c>
      <c r="D3510" t="s">
        <v>59</v>
      </c>
      <c r="E3510">
        <v>65</v>
      </c>
      <c r="F3510" t="s">
        <v>46</v>
      </c>
      <c r="G3510" t="s">
        <v>40</v>
      </c>
      <c r="H3510" t="s">
        <v>41</v>
      </c>
      <c r="J3510">
        <v>76.209999999999994</v>
      </c>
      <c r="K3510" t="s">
        <v>41</v>
      </c>
      <c r="L3510">
        <v>37974.1</v>
      </c>
      <c r="M3510" t="s">
        <v>41</v>
      </c>
      <c r="N3510" t="s">
        <v>41</v>
      </c>
      <c r="O3510">
        <v>1260</v>
      </c>
      <c r="P3510">
        <v>1274.24</v>
      </c>
      <c r="Q3510">
        <v>1280</v>
      </c>
      <c r="R3510">
        <v>3.24</v>
      </c>
      <c r="S3510">
        <v>0.26</v>
      </c>
      <c r="T3510">
        <v>55.49</v>
      </c>
      <c r="U3510">
        <v>1001</v>
      </c>
      <c r="V3510" t="s">
        <v>41</v>
      </c>
      <c r="W3510">
        <v>-4.6500000000000004</v>
      </c>
      <c r="X3510" t="s">
        <v>41</v>
      </c>
      <c r="Z3510">
        <v>65.02</v>
      </c>
      <c r="AA3510">
        <v>64.16</v>
      </c>
      <c r="AB3510">
        <v>0.86</v>
      </c>
      <c r="AC3510">
        <v>67.91</v>
      </c>
      <c r="AD3510" t="s">
        <v>41</v>
      </c>
      <c r="AF3510">
        <v>110</v>
      </c>
      <c r="AG3510">
        <v>110</v>
      </c>
      <c r="AH3510">
        <v>3.3</v>
      </c>
      <c r="AI3510">
        <v>3.3</v>
      </c>
      <c r="AJ3510">
        <v>0</v>
      </c>
      <c r="AK3510" t="s">
        <v>41</v>
      </c>
      <c r="AL3510" t="s">
        <v>41</v>
      </c>
      <c r="AM3510" t="s">
        <v>41</v>
      </c>
    </row>
    <row r="3511" spans="1:39" x14ac:dyDescent="0.3">
      <c r="A3511" t="s">
        <v>55</v>
      </c>
      <c r="B3511" t="s">
        <v>56</v>
      </c>
      <c r="C3511" t="s">
        <v>38</v>
      </c>
      <c r="D3511" t="s">
        <v>59</v>
      </c>
      <c r="E3511">
        <v>65</v>
      </c>
      <c r="F3511" t="s">
        <v>47</v>
      </c>
      <c r="G3511" t="s">
        <v>40</v>
      </c>
      <c r="H3511" t="s">
        <v>41</v>
      </c>
      <c r="J3511">
        <v>76.209999999999994</v>
      </c>
      <c r="K3511" t="s">
        <v>41</v>
      </c>
      <c r="L3511">
        <v>37974.1</v>
      </c>
      <c r="M3511" t="s">
        <v>41</v>
      </c>
      <c r="N3511" t="s">
        <v>41</v>
      </c>
      <c r="O3511">
        <v>1280</v>
      </c>
      <c r="P3511">
        <v>1294</v>
      </c>
      <c r="Q3511">
        <v>1300</v>
      </c>
      <c r="R3511">
        <v>3</v>
      </c>
      <c r="S3511">
        <v>0.23</v>
      </c>
      <c r="T3511">
        <v>57.67</v>
      </c>
      <c r="U3511">
        <v>1001</v>
      </c>
      <c r="V3511" t="s">
        <v>41</v>
      </c>
      <c r="W3511">
        <v>0.71</v>
      </c>
      <c r="X3511" t="s">
        <v>41</v>
      </c>
      <c r="Z3511">
        <v>65.02</v>
      </c>
      <c r="AA3511">
        <v>64.16</v>
      </c>
      <c r="AB3511">
        <v>0.86</v>
      </c>
      <c r="AC3511">
        <v>67.33</v>
      </c>
      <c r="AD3511" t="s">
        <v>41</v>
      </c>
      <c r="AF3511">
        <v>110</v>
      </c>
      <c r="AG3511">
        <v>110</v>
      </c>
      <c r="AH3511">
        <v>3.3</v>
      </c>
      <c r="AI3511">
        <v>3.3</v>
      </c>
      <c r="AJ3511">
        <v>0</v>
      </c>
      <c r="AK3511" t="s">
        <v>41</v>
      </c>
      <c r="AL3511" t="s">
        <v>41</v>
      </c>
      <c r="AM3511" t="s">
        <v>41</v>
      </c>
    </row>
    <row r="3512" spans="1:39" x14ac:dyDescent="0.3">
      <c r="A3512" t="s">
        <v>55</v>
      </c>
      <c r="B3512" t="s">
        <v>56</v>
      </c>
      <c r="C3512" t="s">
        <v>38</v>
      </c>
      <c r="D3512" t="s">
        <v>59</v>
      </c>
      <c r="E3512">
        <v>65</v>
      </c>
      <c r="F3512" t="s">
        <v>48</v>
      </c>
      <c r="G3512" t="s">
        <v>40</v>
      </c>
      <c r="H3512" t="s">
        <v>41</v>
      </c>
      <c r="J3512">
        <v>76.209999999999994</v>
      </c>
      <c r="K3512" t="s">
        <v>41</v>
      </c>
      <c r="L3512">
        <v>37974.1</v>
      </c>
      <c r="M3512" t="s">
        <v>41</v>
      </c>
      <c r="N3512" t="s">
        <v>41</v>
      </c>
      <c r="O3512">
        <v>1300</v>
      </c>
      <c r="P3512">
        <v>1314.4</v>
      </c>
      <c r="Q3512">
        <v>1320</v>
      </c>
      <c r="R3512">
        <v>3.4</v>
      </c>
      <c r="S3512">
        <v>0.25</v>
      </c>
      <c r="T3512">
        <v>51.21</v>
      </c>
      <c r="U3512">
        <v>1001</v>
      </c>
      <c r="V3512" t="s">
        <v>41</v>
      </c>
      <c r="W3512">
        <v>-1.19</v>
      </c>
      <c r="X3512" t="s">
        <v>41</v>
      </c>
      <c r="Z3512">
        <v>65.02</v>
      </c>
      <c r="AA3512">
        <v>64.16</v>
      </c>
      <c r="AB3512">
        <v>0.86</v>
      </c>
      <c r="AC3512">
        <v>67.75</v>
      </c>
      <c r="AD3512" t="s">
        <v>41</v>
      </c>
      <c r="AF3512">
        <v>110</v>
      </c>
      <c r="AG3512">
        <v>110</v>
      </c>
      <c r="AH3512">
        <v>3.3</v>
      </c>
      <c r="AI3512">
        <v>3.3</v>
      </c>
      <c r="AJ3512">
        <v>0</v>
      </c>
      <c r="AK3512" t="s">
        <v>41</v>
      </c>
      <c r="AL3512" t="s">
        <v>41</v>
      </c>
      <c r="AM3512" t="s">
        <v>41</v>
      </c>
    </row>
    <row r="3513" spans="1:39" x14ac:dyDescent="0.3">
      <c r="A3513" t="s">
        <v>55</v>
      </c>
      <c r="B3513" t="s">
        <v>56</v>
      </c>
      <c r="C3513" t="s">
        <v>38</v>
      </c>
      <c r="D3513" t="s">
        <v>59</v>
      </c>
      <c r="E3513">
        <v>65</v>
      </c>
      <c r="F3513" t="s">
        <v>49</v>
      </c>
      <c r="G3513" t="s">
        <v>40</v>
      </c>
      <c r="H3513" t="s">
        <v>41</v>
      </c>
      <c r="J3513">
        <v>76.209999999999994</v>
      </c>
      <c r="K3513" t="s">
        <v>41</v>
      </c>
      <c r="L3513">
        <v>37974.1</v>
      </c>
      <c r="M3513" t="s">
        <v>41</v>
      </c>
      <c r="N3513" t="s">
        <v>41</v>
      </c>
      <c r="O3513">
        <v>1320</v>
      </c>
      <c r="P3513">
        <v>1334.04</v>
      </c>
      <c r="Q3513">
        <v>1340</v>
      </c>
      <c r="R3513">
        <v>3.04</v>
      </c>
      <c r="S3513">
        <v>0.23</v>
      </c>
      <c r="T3513">
        <v>52.75</v>
      </c>
      <c r="U3513">
        <v>1001</v>
      </c>
      <c r="V3513" t="s">
        <v>41</v>
      </c>
      <c r="W3513">
        <v>-1.63</v>
      </c>
      <c r="X3513" t="s">
        <v>41</v>
      </c>
      <c r="Z3513">
        <v>65.02</v>
      </c>
      <c r="AA3513">
        <v>64.16</v>
      </c>
      <c r="AB3513">
        <v>0.86</v>
      </c>
      <c r="AC3513">
        <v>67.64</v>
      </c>
      <c r="AD3513" t="s">
        <v>41</v>
      </c>
      <c r="AF3513">
        <v>110</v>
      </c>
      <c r="AG3513">
        <v>110</v>
      </c>
      <c r="AH3513">
        <v>3.3</v>
      </c>
      <c r="AI3513">
        <v>3.3</v>
      </c>
      <c r="AJ3513">
        <v>0</v>
      </c>
      <c r="AK3513" t="s">
        <v>41</v>
      </c>
      <c r="AL3513" t="s">
        <v>41</v>
      </c>
      <c r="AM3513" t="s">
        <v>41</v>
      </c>
    </row>
    <row r="3514" spans="1:39" x14ac:dyDescent="0.3">
      <c r="A3514" t="s">
        <v>55</v>
      </c>
      <c r="B3514" t="s">
        <v>56</v>
      </c>
      <c r="C3514" t="s">
        <v>38</v>
      </c>
      <c r="D3514" t="s">
        <v>59</v>
      </c>
      <c r="E3514">
        <v>65</v>
      </c>
      <c r="F3514" t="s">
        <v>39</v>
      </c>
      <c r="G3514" t="s">
        <v>40</v>
      </c>
      <c r="H3514" t="s">
        <v>41</v>
      </c>
      <c r="J3514">
        <v>76.98</v>
      </c>
      <c r="K3514" t="s">
        <v>41</v>
      </c>
      <c r="L3514">
        <v>38056.51</v>
      </c>
      <c r="M3514" t="s">
        <v>41</v>
      </c>
      <c r="N3514" t="s">
        <v>41</v>
      </c>
      <c r="O3514">
        <v>1260</v>
      </c>
      <c r="P3514">
        <v>1274.28</v>
      </c>
      <c r="Q3514">
        <v>1280</v>
      </c>
      <c r="R3514">
        <v>3.28</v>
      </c>
      <c r="S3514">
        <v>0.26</v>
      </c>
      <c r="T3514">
        <v>55.85</v>
      </c>
      <c r="U3514">
        <v>1001</v>
      </c>
      <c r="V3514" t="s">
        <v>41</v>
      </c>
      <c r="W3514">
        <v>-2.37</v>
      </c>
      <c r="X3514" t="s">
        <v>41</v>
      </c>
      <c r="Z3514">
        <v>65.010000000000005</v>
      </c>
      <c r="AA3514">
        <v>64.28</v>
      </c>
      <c r="AB3514">
        <v>0.73</v>
      </c>
      <c r="AC3514">
        <v>67.97</v>
      </c>
      <c r="AD3514" t="s">
        <v>41</v>
      </c>
      <c r="AF3514">
        <v>120</v>
      </c>
      <c r="AG3514">
        <v>120</v>
      </c>
      <c r="AH3514">
        <v>3.3</v>
      </c>
      <c r="AI3514">
        <v>3.3</v>
      </c>
      <c r="AJ3514">
        <v>0</v>
      </c>
      <c r="AK3514" t="s">
        <v>41</v>
      </c>
      <c r="AL3514" t="s">
        <v>41</v>
      </c>
      <c r="AM3514" t="s">
        <v>41</v>
      </c>
    </row>
    <row r="3515" spans="1:39" x14ac:dyDescent="0.3">
      <c r="A3515" t="s">
        <v>55</v>
      </c>
      <c r="B3515" t="s">
        <v>56</v>
      </c>
      <c r="C3515" t="s">
        <v>38</v>
      </c>
      <c r="D3515" t="s">
        <v>59</v>
      </c>
      <c r="E3515">
        <v>65</v>
      </c>
      <c r="F3515" t="s">
        <v>43</v>
      </c>
      <c r="G3515" t="s">
        <v>40</v>
      </c>
      <c r="H3515" t="s">
        <v>41</v>
      </c>
      <c r="J3515">
        <v>76.98</v>
      </c>
      <c r="K3515" t="s">
        <v>41</v>
      </c>
      <c r="L3515">
        <v>38056.51</v>
      </c>
      <c r="M3515" t="s">
        <v>41</v>
      </c>
      <c r="N3515" t="s">
        <v>41</v>
      </c>
      <c r="O3515">
        <v>1280</v>
      </c>
      <c r="P3515">
        <v>1294.04</v>
      </c>
      <c r="Q3515">
        <v>1300</v>
      </c>
      <c r="R3515">
        <v>3.04</v>
      </c>
      <c r="S3515">
        <v>0.23</v>
      </c>
      <c r="T3515">
        <v>57.43</v>
      </c>
      <c r="U3515">
        <v>1001</v>
      </c>
      <c r="V3515" t="s">
        <v>41</v>
      </c>
      <c r="W3515">
        <v>0.34</v>
      </c>
      <c r="X3515" t="s">
        <v>41</v>
      </c>
      <c r="Z3515">
        <v>65.010000000000005</v>
      </c>
      <c r="AA3515">
        <v>64.28</v>
      </c>
      <c r="AB3515">
        <v>0.73</v>
      </c>
      <c r="AC3515">
        <v>67.489999999999995</v>
      </c>
      <c r="AD3515" t="s">
        <v>41</v>
      </c>
      <c r="AF3515">
        <v>120</v>
      </c>
      <c r="AG3515">
        <v>120</v>
      </c>
      <c r="AH3515">
        <v>3.3</v>
      </c>
      <c r="AI3515">
        <v>3.3</v>
      </c>
      <c r="AJ3515">
        <v>0</v>
      </c>
      <c r="AK3515" t="s">
        <v>41</v>
      </c>
      <c r="AL3515" t="s">
        <v>41</v>
      </c>
      <c r="AM3515" t="s">
        <v>41</v>
      </c>
    </row>
    <row r="3516" spans="1:39" x14ac:dyDescent="0.3">
      <c r="A3516" t="s">
        <v>55</v>
      </c>
      <c r="B3516" t="s">
        <v>56</v>
      </c>
      <c r="C3516" t="s">
        <v>38</v>
      </c>
      <c r="D3516" t="s">
        <v>59</v>
      </c>
      <c r="E3516">
        <v>65</v>
      </c>
      <c r="F3516" t="s">
        <v>44</v>
      </c>
      <c r="G3516" t="s">
        <v>40</v>
      </c>
      <c r="H3516" t="s">
        <v>41</v>
      </c>
      <c r="J3516">
        <v>76.98</v>
      </c>
      <c r="K3516" t="s">
        <v>41</v>
      </c>
      <c r="L3516">
        <v>38056.51</v>
      </c>
      <c r="M3516" t="s">
        <v>41</v>
      </c>
      <c r="N3516" t="s">
        <v>41</v>
      </c>
      <c r="O3516">
        <v>1300</v>
      </c>
      <c r="P3516">
        <v>1314.42</v>
      </c>
      <c r="Q3516">
        <v>1320</v>
      </c>
      <c r="R3516">
        <v>3.42</v>
      </c>
      <c r="S3516">
        <v>0.25</v>
      </c>
      <c r="T3516">
        <v>51.74</v>
      </c>
      <c r="U3516">
        <v>1001</v>
      </c>
      <c r="V3516" t="s">
        <v>41</v>
      </c>
      <c r="W3516">
        <v>-0.61</v>
      </c>
      <c r="X3516" t="s">
        <v>41</v>
      </c>
      <c r="Z3516">
        <v>65.010000000000005</v>
      </c>
      <c r="AA3516">
        <v>64.28</v>
      </c>
      <c r="AB3516">
        <v>0.73</v>
      </c>
      <c r="AC3516">
        <v>67.86</v>
      </c>
      <c r="AD3516" t="s">
        <v>41</v>
      </c>
      <c r="AF3516">
        <v>120</v>
      </c>
      <c r="AG3516">
        <v>120</v>
      </c>
      <c r="AH3516">
        <v>3.3</v>
      </c>
      <c r="AI3516">
        <v>3.3</v>
      </c>
      <c r="AJ3516">
        <v>0</v>
      </c>
      <c r="AK3516" t="s">
        <v>41</v>
      </c>
      <c r="AL3516" t="s">
        <v>41</v>
      </c>
      <c r="AM3516" t="s">
        <v>41</v>
      </c>
    </row>
    <row r="3517" spans="1:39" x14ac:dyDescent="0.3">
      <c r="A3517" t="s">
        <v>55</v>
      </c>
      <c r="B3517" t="s">
        <v>56</v>
      </c>
      <c r="C3517" t="s">
        <v>38</v>
      </c>
      <c r="D3517" t="s">
        <v>59</v>
      </c>
      <c r="E3517">
        <v>65</v>
      </c>
      <c r="F3517" t="s">
        <v>45</v>
      </c>
      <c r="G3517" t="s">
        <v>40</v>
      </c>
      <c r="H3517" t="s">
        <v>41</v>
      </c>
      <c r="J3517">
        <v>76.98</v>
      </c>
      <c r="K3517" t="s">
        <v>41</v>
      </c>
      <c r="L3517">
        <v>38056.51</v>
      </c>
      <c r="M3517" t="s">
        <v>41</v>
      </c>
      <c r="N3517" t="s">
        <v>41</v>
      </c>
      <c r="O3517">
        <v>1320</v>
      </c>
      <c r="P3517">
        <v>1334.08</v>
      </c>
      <c r="Q3517">
        <v>1340</v>
      </c>
      <c r="R3517">
        <v>3.08</v>
      </c>
      <c r="S3517">
        <v>0.23</v>
      </c>
      <c r="T3517">
        <v>53.24</v>
      </c>
      <c r="U3517">
        <v>1001</v>
      </c>
      <c r="V3517" t="s">
        <v>41</v>
      </c>
      <c r="W3517">
        <v>-1.18</v>
      </c>
      <c r="X3517" t="s">
        <v>41</v>
      </c>
      <c r="Z3517">
        <v>65.010000000000005</v>
      </c>
      <c r="AA3517">
        <v>64.28</v>
      </c>
      <c r="AB3517">
        <v>0.73</v>
      </c>
      <c r="AC3517">
        <v>67.75</v>
      </c>
      <c r="AD3517" t="s">
        <v>41</v>
      </c>
      <c r="AF3517">
        <v>120</v>
      </c>
      <c r="AG3517">
        <v>120</v>
      </c>
      <c r="AH3517">
        <v>3.3</v>
      </c>
      <c r="AI3517">
        <v>3.3</v>
      </c>
      <c r="AJ3517">
        <v>0</v>
      </c>
      <c r="AK3517" t="s">
        <v>41</v>
      </c>
      <c r="AL3517" t="s">
        <v>41</v>
      </c>
      <c r="AM3517" t="s">
        <v>41</v>
      </c>
    </row>
    <row r="3518" spans="1:39" x14ac:dyDescent="0.3">
      <c r="A3518" t="s">
        <v>55</v>
      </c>
      <c r="B3518" t="s">
        <v>56</v>
      </c>
      <c r="C3518" t="s">
        <v>38</v>
      </c>
      <c r="D3518" t="s">
        <v>59</v>
      </c>
      <c r="E3518">
        <v>65</v>
      </c>
      <c r="F3518" t="s">
        <v>46</v>
      </c>
      <c r="G3518" t="s">
        <v>40</v>
      </c>
      <c r="H3518" t="s">
        <v>41</v>
      </c>
      <c r="J3518">
        <v>76.98</v>
      </c>
      <c r="K3518" t="s">
        <v>41</v>
      </c>
      <c r="L3518">
        <v>38056.51</v>
      </c>
      <c r="M3518" t="s">
        <v>41</v>
      </c>
      <c r="N3518" t="s">
        <v>41</v>
      </c>
      <c r="O3518">
        <v>1260</v>
      </c>
      <c r="P3518">
        <v>1274.28</v>
      </c>
      <c r="Q3518">
        <v>1280</v>
      </c>
      <c r="R3518">
        <v>3.28</v>
      </c>
      <c r="S3518">
        <v>0.26</v>
      </c>
      <c r="T3518">
        <v>55.85</v>
      </c>
      <c r="U3518">
        <v>1001</v>
      </c>
      <c r="V3518" t="s">
        <v>41</v>
      </c>
      <c r="W3518">
        <v>-3.99</v>
      </c>
      <c r="X3518" t="s">
        <v>41</v>
      </c>
      <c r="Z3518">
        <v>65.010000000000005</v>
      </c>
      <c r="AA3518">
        <v>64.28</v>
      </c>
      <c r="AB3518">
        <v>0.73</v>
      </c>
      <c r="AC3518">
        <v>67.97</v>
      </c>
      <c r="AD3518" t="s">
        <v>41</v>
      </c>
      <c r="AF3518">
        <v>120</v>
      </c>
      <c r="AG3518">
        <v>120</v>
      </c>
      <c r="AH3518">
        <v>3.3</v>
      </c>
      <c r="AI3518">
        <v>3.3</v>
      </c>
      <c r="AJ3518">
        <v>0</v>
      </c>
      <c r="AK3518" t="s">
        <v>41</v>
      </c>
      <c r="AL3518" t="s">
        <v>41</v>
      </c>
      <c r="AM3518" t="s">
        <v>41</v>
      </c>
    </row>
    <row r="3519" spans="1:39" x14ac:dyDescent="0.3">
      <c r="A3519" t="s">
        <v>55</v>
      </c>
      <c r="B3519" t="s">
        <v>56</v>
      </c>
      <c r="C3519" t="s">
        <v>38</v>
      </c>
      <c r="D3519" t="s">
        <v>59</v>
      </c>
      <c r="E3519">
        <v>65</v>
      </c>
      <c r="F3519" t="s">
        <v>47</v>
      </c>
      <c r="G3519" t="s">
        <v>40</v>
      </c>
      <c r="H3519" t="s">
        <v>41</v>
      </c>
      <c r="J3519">
        <v>76.98</v>
      </c>
      <c r="K3519" t="s">
        <v>41</v>
      </c>
      <c r="L3519">
        <v>38056.51</v>
      </c>
      <c r="M3519" t="s">
        <v>41</v>
      </c>
      <c r="N3519" t="s">
        <v>41</v>
      </c>
      <c r="O3519">
        <v>1280</v>
      </c>
      <c r="P3519">
        <v>1294.04</v>
      </c>
      <c r="Q3519">
        <v>1300</v>
      </c>
      <c r="R3519">
        <v>3.04</v>
      </c>
      <c r="S3519">
        <v>0.23</v>
      </c>
      <c r="T3519">
        <v>57.43</v>
      </c>
      <c r="U3519">
        <v>1001</v>
      </c>
      <c r="V3519" t="s">
        <v>41</v>
      </c>
      <c r="W3519">
        <v>1.28</v>
      </c>
      <c r="X3519" t="s">
        <v>41</v>
      </c>
      <c r="Z3519">
        <v>65.010000000000005</v>
      </c>
      <c r="AA3519">
        <v>64.28</v>
      </c>
      <c r="AB3519">
        <v>0.73</v>
      </c>
      <c r="AC3519">
        <v>67.489999999999995</v>
      </c>
      <c r="AD3519" t="s">
        <v>41</v>
      </c>
      <c r="AF3519">
        <v>120</v>
      </c>
      <c r="AG3519">
        <v>120</v>
      </c>
      <c r="AH3519">
        <v>3.3</v>
      </c>
      <c r="AI3519">
        <v>3.3</v>
      </c>
      <c r="AJ3519">
        <v>0</v>
      </c>
      <c r="AK3519" t="s">
        <v>41</v>
      </c>
      <c r="AL3519" t="s">
        <v>41</v>
      </c>
      <c r="AM3519" t="s">
        <v>41</v>
      </c>
    </row>
    <row r="3520" spans="1:39" x14ac:dyDescent="0.3">
      <c r="A3520" t="s">
        <v>55</v>
      </c>
      <c r="B3520" t="s">
        <v>56</v>
      </c>
      <c r="C3520" t="s">
        <v>38</v>
      </c>
      <c r="D3520" t="s">
        <v>59</v>
      </c>
      <c r="E3520">
        <v>65</v>
      </c>
      <c r="F3520" t="s">
        <v>48</v>
      </c>
      <c r="G3520" t="s">
        <v>40</v>
      </c>
      <c r="H3520" t="s">
        <v>41</v>
      </c>
      <c r="J3520">
        <v>76.98</v>
      </c>
      <c r="K3520" t="s">
        <v>41</v>
      </c>
      <c r="L3520">
        <v>38056.51</v>
      </c>
      <c r="M3520" t="s">
        <v>41</v>
      </c>
      <c r="N3520" t="s">
        <v>41</v>
      </c>
      <c r="O3520">
        <v>1300</v>
      </c>
      <c r="P3520">
        <v>1314.42</v>
      </c>
      <c r="Q3520">
        <v>1320</v>
      </c>
      <c r="R3520">
        <v>3.42</v>
      </c>
      <c r="S3520">
        <v>0.25</v>
      </c>
      <c r="T3520">
        <v>51.74</v>
      </c>
      <c r="U3520">
        <v>1001</v>
      </c>
      <c r="V3520" t="s">
        <v>41</v>
      </c>
      <c r="W3520">
        <v>-0.59</v>
      </c>
      <c r="X3520" t="s">
        <v>41</v>
      </c>
      <c r="Z3520">
        <v>65.010000000000005</v>
      </c>
      <c r="AA3520">
        <v>64.28</v>
      </c>
      <c r="AB3520">
        <v>0.73</v>
      </c>
      <c r="AC3520">
        <v>67.86</v>
      </c>
      <c r="AD3520" t="s">
        <v>41</v>
      </c>
      <c r="AF3520">
        <v>120</v>
      </c>
      <c r="AG3520">
        <v>120</v>
      </c>
      <c r="AH3520">
        <v>3.3</v>
      </c>
      <c r="AI3520">
        <v>3.3</v>
      </c>
      <c r="AJ3520">
        <v>0</v>
      </c>
      <c r="AK3520" t="s">
        <v>41</v>
      </c>
      <c r="AL3520" t="s">
        <v>41</v>
      </c>
      <c r="AM3520" t="s">
        <v>41</v>
      </c>
    </row>
    <row r="3521" spans="1:39" x14ac:dyDescent="0.3">
      <c r="A3521" t="s">
        <v>55</v>
      </c>
      <c r="B3521" t="s">
        <v>56</v>
      </c>
      <c r="C3521" t="s">
        <v>38</v>
      </c>
      <c r="D3521" t="s">
        <v>59</v>
      </c>
      <c r="E3521">
        <v>65</v>
      </c>
      <c r="F3521" t="s">
        <v>49</v>
      </c>
      <c r="G3521" t="s">
        <v>40</v>
      </c>
      <c r="H3521" t="s">
        <v>41</v>
      </c>
      <c r="J3521">
        <v>76.98</v>
      </c>
      <c r="K3521" t="s">
        <v>41</v>
      </c>
      <c r="L3521">
        <v>38056.51</v>
      </c>
      <c r="M3521" t="s">
        <v>41</v>
      </c>
      <c r="N3521" t="s">
        <v>41</v>
      </c>
      <c r="O3521">
        <v>1320</v>
      </c>
      <c r="P3521">
        <v>1334.08</v>
      </c>
      <c r="Q3521">
        <v>1340</v>
      </c>
      <c r="R3521">
        <v>3.08</v>
      </c>
      <c r="S3521">
        <v>0.23</v>
      </c>
      <c r="T3521">
        <v>53.24</v>
      </c>
      <c r="U3521">
        <v>1001</v>
      </c>
      <c r="V3521" t="s">
        <v>41</v>
      </c>
      <c r="W3521">
        <v>-1.1499999999999999</v>
      </c>
      <c r="X3521" t="s">
        <v>41</v>
      </c>
      <c r="Z3521">
        <v>65.010000000000005</v>
      </c>
      <c r="AA3521">
        <v>64.28</v>
      </c>
      <c r="AB3521">
        <v>0.73</v>
      </c>
      <c r="AC3521">
        <v>67.75</v>
      </c>
      <c r="AD3521" t="s">
        <v>41</v>
      </c>
      <c r="AF3521">
        <v>120</v>
      </c>
      <c r="AG3521">
        <v>120</v>
      </c>
      <c r="AH3521">
        <v>3.3</v>
      </c>
      <c r="AI3521">
        <v>3.3</v>
      </c>
      <c r="AJ3521">
        <v>0</v>
      </c>
      <c r="AK3521" t="s">
        <v>41</v>
      </c>
      <c r="AL3521" t="s">
        <v>41</v>
      </c>
      <c r="AM3521" t="s">
        <v>41</v>
      </c>
    </row>
    <row r="3522" spans="1:39" x14ac:dyDescent="0.3">
      <c r="A3522" t="s">
        <v>55</v>
      </c>
      <c r="B3522" t="s">
        <v>56</v>
      </c>
      <c r="C3522" t="s">
        <v>38</v>
      </c>
      <c r="D3522" t="s">
        <v>59</v>
      </c>
      <c r="E3522">
        <v>65</v>
      </c>
      <c r="F3522" t="s">
        <v>39</v>
      </c>
      <c r="G3522" t="s">
        <v>40</v>
      </c>
      <c r="H3522" t="s">
        <v>41</v>
      </c>
      <c r="J3522">
        <v>76.55</v>
      </c>
      <c r="K3522" t="s">
        <v>41</v>
      </c>
      <c r="L3522">
        <v>38138.5</v>
      </c>
      <c r="M3522" t="s">
        <v>41</v>
      </c>
      <c r="N3522" t="s">
        <v>41</v>
      </c>
      <c r="O3522">
        <v>1260</v>
      </c>
      <c r="P3522">
        <v>1274.3</v>
      </c>
      <c r="Q3522">
        <v>1280</v>
      </c>
      <c r="R3522">
        <v>3.3</v>
      </c>
      <c r="S3522">
        <v>0.26</v>
      </c>
      <c r="T3522">
        <v>56.31</v>
      </c>
      <c r="U3522">
        <v>1001</v>
      </c>
      <c r="V3522" t="s">
        <v>41</v>
      </c>
      <c r="W3522">
        <v>-1.82</v>
      </c>
      <c r="X3522" t="s">
        <v>41</v>
      </c>
      <c r="Z3522">
        <v>65</v>
      </c>
      <c r="AA3522">
        <v>64.28</v>
      </c>
      <c r="AB3522">
        <v>0.72</v>
      </c>
      <c r="AC3522">
        <v>68.069999999999993</v>
      </c>
      <c r="AD3522" t="s">
        <v>41</v>
      </c>
      <c r="AF3522">
        <v>130</v>
      </c>
      <c r="AG3522">
        <v>130</v>
      </c>
      <c r="AH3522">
        <v>3.3</v>
      </c>
      <c r="AI3522">
        <v>3.3</v>
      </c>
      <c r="AJ3522">
        <v>0</v>
      </c>
      <c r="AK3522" t="s">
        <v>41</v>
      </c>
      <c r="AL3522" t="s">
        <v>41</v>
      </c>
      <c r="AM3522" t="s">
        <v>41</v>
      </c>
    </row>
    <row r="3523" spans="1:39" x14ac:dyDescent="0.3">
      <c r="A3523" t="s">
        <v>55</v>
      </c>
      <c r="B3523" t="s">
        <v>56</v>
      </c>
      <c r="C3523" t="s">
        <v>38</v>
      </c>
      <c r="D3523" t="s">
        <v>59</v>
      </c>
      <c r="E3523">
        <v>65</v>
      </c>
      <c r="F3523" t="s">
        <v>43</v>
      </c>
      <c r="G3523" t="s">
        <v>40</v>
      </c>
      <c r="H3523" t="s">
        <v>41</v>
      </c>
      <c r="J3523">
        <v>76.55</v>
      </c>
      <c r="K3523" t="s">
        <v>41</v>
      </c>
      <c r="L3523">
        <v>38138.5</v>
      </c>
      <c r="M3523" t="s">
        <v>41</v>
      </c>
      <c r="N3523" t="s">
        <v>41</v>
      </c>
      <c r="O3523">
        <v>1280</v>
      </c>
      <c r="P3523">
        <v>1294.06</v>
      </c>
      <c r="Q3523">
        <v>1300</v>
      </c>
      <c r="R3523">
        <v>3.06</v>
      </c>
      <c r="S3523">
        <v>0.23</v>
      </c>
      <c r="T3523">
        <v>58.43</v>
      </c>
      <c r="U3523">
        <v>1001</v>
      </c>
      <c r="V3523" t="s">
        <v>41</v>
      </c>
      <c r="W3523">
        <v>0.81</v>
      </c>
      <c r="X3523" t="s">
        <v>41</v>
      </c>
      <c r="Z3523">
        <v>65</v>
      </c>
      <c r="AA3523">
        <v>64.28</v>
      </c>
      <c r="AB3523">
        <v>0.72</v>
      </c>
      <c r="AC3523">
        <v>67.540000000000006</v>
      </c>
      <c r="AD3523" t="s">
        <v>41</v>
      </c>
      <c r="AF3523">
        <v>130</v>
      </c>
      <c r="AG3523">
        <v>130</v>
      </c>
      <c r="AH3523">
        <v>3.3</v>
      </c>
      <c r="AI3523">
        <v>3.3</v>
      </c>
      <c r="AJ3523">
        <v>0</v>
      </c>
      <c r="AK3523" t="s">
        <v>41</v>
      </c>
      <c r="AL3523" t="s">
        <v>41</v>
      </c>
      <c r="AM3523" t="s">
        <v>41</v>
      </c>
    </row>
    <row r="3524" spans="1:39" x14ac:dyDescent="0.3">
      <c r="A3524" t="s">
        <v>55</v>
      </c>
      <c r="B3524" t="s">
        <v>56</v>
      </c>
      <c r="C3524" t="s">
        <v>38</v>
      </c>
      <c r="D3524" t="s">
        <v>59</v>
      </c>
      <c r="E3524">
        <v>65</v>
      </c>
      <c r="F3524" t="s">
        <v>44</v>
      </c>
      <c r="G3524" t="s">
        <v>40</v>
      </c>
      <c r="H3524" t="s">
        <v>41</v>
      </c>
      <c r="J3524">
        <v>76.55</v>
      </c>
      <c r="K3524" t="s">
        <v>41</v>
      </c>
      <c r="L3524">
        <v>38138.5</v>
      </c>
      <c r="M3524" t="s">
        <v>41</v>
      </c>
      <c r="N3524" t="s">
        <v>41</v>
      </c>
      <c r="O3524">
        <v>1300</v>
      </c>
      <c r="P3524">
        <v>1314.44</v>
      </c>
      <c r="Q3524">
        <v>1320</v>
      </c>
      <c r="R3524">
        <v>3.44</v>
      </c>
      <c r="S3524">
        <v>0.25</v>
      </c>
      <c r="T3524">
        <v>52.04</v>
      </c>
      <c r="U3524">
        <v>1001</v>
      </c>
      <c r="V3524" t="s">
        <v>41</v>
      </c>
      <c r="W3524">
        <v>-0.08</v>
      </c>
      <c r="X3524" t="s">
        <v>41</v>
      </c>
      <c r="Z3524">
        <v>65</v>
      </c>
      <c r="AA3524">
        <v>64.28</v>
      </c>
      <c r="AB3524">
        <v>0.72</v>
      </c>
      <c r="AC3524">
        <v>67.91</v>
      </c>
      <c r="AD3524" t="s">
        <v>41</v>
      </c>
      <c r="AF3524">
        <v>130</v>
      </c>
      <c r="AG3524">
        <v>130</v>
      </c>
      <c r="AH3524">
        <v>3.3</v>
      </c>
      <c r="AI3524">
        <v>3.3</v>
      </c>
      <c r="AJ3524">
        <v>0</v>
      </c>
      <c r="AK3524" t="s">
        <v>41</v>
      </c>
      <c r="AL3524" t="s">
        <v>41</v>
      </c>
      <c r="AM3524" t="s">
        <v>41</v>
      </c>
    </row>
    <row r="3525" spans="1:39" x14ac:dyDescent="0.3">
      <c r="A3525" t="s">
        <v>55</v>
      </c>
      <c r="B3525" t="s">
        <v>56</v>
      </c>
      <c r="C3525" t="s">
        <v>38</v>
      </c>
      <c r="D3525" t="s">
        <v>59</v>
      </c>
      <c r="E3525">
        <v>65</v>
      </c>
      <c r="F3525" t="s">
        <v>45</v>
      </c>
      <c r="G3525" t="s">
        <v>40</v>
      </c>
      <c r="H3525" t="s">
        <v>41</v>
      </c>
      <c r="J3525">
        <v>76.55</v>
      </c>
      <c r="K3525" t="s">
        <v>41</v>
      </c>
      <c r="L3525">
        <v>38138.5</v>
      </c>
      <c r="M3525" t="s">
        <v>41</v>
      </c>
      <c r="N3525" t="s">
        <v>41</v>
      </c>
      <c r="O3525">
        <v>1320</v>
      </c>
      <c r="P3525">
        <v>1334.1</v>
      </c>
      <c r="Q3525">
        <v>1340</v>
      </c>
      <c r="R3525">
        <v>3.1</v>
      </c>
      <c r="S3525">
        <v>0.23</v>
      </c>
      <c r="T3525">
        <v>53.6</v>
      </c>
      <c r="U3525">
        <v>1001</v>
      </c>
      <c r="V3525" t="s">
        <v>41</v>
      </c>
      <c r="W3525">
        <v>-0.72</v>
      </c>
      <c r="X3525" t="s">
        <v>41</v>
      </c>
      <c r="Z3525">
        <v>65</v>
      </c>
      <c r="AA3525">
        <v>64.28</v>
      </c>
      <c r="AB3525">
        <v>0.72</v>
      </c>
      <c r="AC3525">
        <v>67.81</v>
      </c>
      <c r="AD3525" t="s">
        <v>41</v>
      </c>
      <c r="AF3525">
        <v>130</v>
      </c>
      <c r="AG3525">
        <v>130</v>
      </c>
      <c r="AH3525">
        <v>3.3</v>
      </c>
      <c r="AI3525">
        <v>3.3</v>
      </c>
      <c r="AJ3525">
        <v>0</v>
      </c>
      <c r="AK3525" t="s">
        <v>41</v>
      </c>
      <c r="AL3525" t="s">
        <v>41</v>
      </c>
      <c r="AM3525" t="s">
        <v>41</v>
      </c>
    </row>
    <row r="3526" spans="1:39" x14ac:dyDescent="0.3">
      <c r="A3526" t="s">
        <v>55</v>
      </c>
      <c r="B3526" t="s">
        <v>56</v>
      </c>
      <c r="C3526" t="s">
        <v>38</v>
      </c>
      <c r="D3526" t="s">
        <v>59</v>
      </c>
      <c r="E3526">
        <v>65</v>
      </c>
      <c r="F3526" t="s">
        <v>46</v>
      </c>
      <c r="G3526" t="s">
        <v>40</v>
      </c>
      <c r="H3526" t="s">
        <v>41</v>
      </c>
      <c r="J3526">
        <v>76.55</v>
      </c>
      <c r="K3526" t="s">
        <v>41</v>
      </c>
      <c r="L3526">
        <v>38138.5</v>
      </c>
      <c r="M3526" t="s">
        <v>41</v>
      </c>
      <c r="N3526" t="s">
        <v>41</v>
      </c>
      <c r="O3526">
        <v>1260</v>
      </c>
      <c r="P3526">
        <v>1274.3</v>
      </c>
      <c r="Q3526">
        <v>1280</v>
      </c>
      <c r="R3526">
        <v>3.3</v>
      </c>
      <c r="S3526">
        <v>0.26</v>
      </c>
      <c r="T3526">
        <v>56.31</v>
      </c>
      <c r="U3526">
        <v>1001</v>
      </c>
      <c r="V3526" t="s">
        <v>41</v>
      </c>
      <c r="W3526">
        <v>-3.38</v>
      </c>
      <c r="X3526" t="s">
        <v>41</v>
      </c>
      <c r="Z3526">
        <v>65</v>
      </c>
      <c r="AA3526">
        <v>64.28</v>
      </c>
      <c r="AB3526">
        <v>0.72</v>
      </c>
      <c r="AC3526">
        <v>68.069999999999993</v>
      </c>
      <c r="AD3526" t="s">
        <v>41</v>
      </c>
      <c r="AF3526">
        <v>130</v>
      </c>
      <c r="AG3526">
        <v>130</v>
      </c>
      <c r="AH3526">
        <v>3.3</v>
      </c>
      <c r="AI3526">
        <v>3.3</v>
      </c>
      <c r="AJ3526">
        <v>0</v>
      </c>
      <c r="AK3526" t="s">
        <v>41</v>
      </c>
      <c r="AL3526" t="s">
        <v>41</v>
      </c>
      <c r="AM3526" t="s">
        <v>41</v>
      </c>
    </row>
    <row r="3527" spans="1:39" x14ac:dyDescent="0.3">
      <c r="A3527" t="s">
        <v>55</v>
      </c>
      <c r="B3527" t="s">
        <v>56</v>
      </c>
      <c r="C3527" t="s">
        <v>38</v>
      </c>
      <c r="D3527" t="s">
        <v>59</v>
      </c>
      <c r="E3527">
        <v>65</v>
      </c>
      <c r="F3527" t="s">
        <v>47</v>
      </c>
      <c r="G3527" t="s">
        <v>40</v>
      </c>
      <c r="H3527" t="s">
        <v>41</v>
      </c>
      <c r="J3527">
        <v>76.55</v>
      </c>
      <c r="K3527" t="s">
        <v>41</v>
      </c>
      <c r="L3527">
        <v>38138.5</v>
      </c>
      <c r="M3527" t="s">
        <v>41</v>
      </c>
      <c r="N3527" t="s">
        <v>41</v>
      </c>
      <c r="O3527">
        <v>1280</v>
      </c>
      <c r="P3527">
        <v>1294.06</v>
      </c>
      <c r="Q3527">
        <v>1300</v>
      </c>
      <c r="R3527">
        <v>3.06</v>
      </c>
      <c r="S3527">
        <v>0.23</v>
      </c>
      <c r="T3527">
        <v>58.43</v>
      </c>
      <c r="U3527">
        <v>1001</v>
      </c>
      <c r="V3527" t="s">
        <v>41</v>
      </c>
      <c r="W3527">
        <v>1.76</v>
      </c>
      <c r="X3527" t="s">
        <v>41</v>
      </c>
      <c r="Z3527">
        <v>65</v>
      </c>
      <c r="AA3527">
        <v>64.28</v>
      </c>
      <c r="AB3527">
        <v>0.72</v>
      </c>
      <c r="AC3527">
        <v>67.540000000000006</v>
      </c>
      <c r="AD3527" t="s">
        <v>41</v>
      </c>
      <c r="AF3527">
        <v>130</v>
      </c>
      <c r="AG3527">
        <v>130</v>
      </c>
      <c r="AH3527">
        <v>3.3</v>
      </c>
      <c r="AI3527">
        <v>3.3</v>
      </c>
      <c r="AJ3527">
        <v>0</v>
      </c>
      <c r="AK3527" t="s">
        <v>41</v>
      </c>
      <c r="AL3527" t="s">
        <v>41</v>
      </c>
      <c r="AM3527" t="s">
        <v>41</v>
      </c>
    </row>
    <row r="3528" spans="1:39" x14ac:dyDescent="0.3">
      <c r="A3528" t="s">
        <v>55</v>
      </c>
      <c r="B3528" t="s">
        <v>56</v>
      </c>
      <c r="C3528" t="s">
        <v>38</v>
      </c>
      <c r="D3528" t="s">
        <v>59</v>
      </c>
      <c r="E3528">
        <v>65</v>
      </c>
      <c r="F3528" t="s">
        <v>48</v>
      </c>
      <c r="G3528" t="s">
        <v>40</v>
      </c>
      <c r="H3528" t="s">
        <v>41</v>
      </c>
      <c r="J3528">
        <v>76.55</v>
      </c>
      <c r="K3528" t="s">
        <v>41</v>
      </c>
      <c r="L3528">
        <v>38138.5</v>
      </c>
      <c r="M3528" t="s">
        <v>41</v>
      </c>
      <c r="N3528" t="s">
        <v>41</v>
      </c>
      <c r="O3528">
        <v>1300</v>
      </c>
      <c r="P3528">
        <v>1314.44</v>
      </c>
      <c r="Q3528">
        <v>1320</v>
      </c>
      <c r="R3528">
        <v>3.44</v>
      </c>
      <c r="S3528">
        <v>0.25</v>
      </c>
      <c r="T3528">
        <v>52.04</v>
      </c>
      <c r="U3528">
        <v>1001</v>
      </c>
      <c r="V3528" t="s">
        <v>41</v>
      </c>
      <c r="W3528">
        <v>-0.06</v>
      </c>
      <c r="X3528" t="s">
        <v>41</v>
      </c>
      <c r="Z3528">
        <v>65</v>
      </c>
      <c r="AA3528">
        <v>64.28</v>
      </c>
      <c r="AB3528">
        <v>0.72</v>
      </c>
      <c r="AC3528">
        <v>67.91</v>
      </c>
      <c r="AD3528" t="s">
        <v>41</v>
      </c>
      <c r="AF3528">
        <v>130</v>
      </c>
      <c r="AG3528">
        <v>130</v>
      </c>
      <c r="AH3528">
        <v>3.3</v>
      </c>
      <c r="AI3528">
        <v>3.3</v>
      </c>
      <c r="AJ3528">
        <v>0</v>
      </c>
      <c r="AK3528" t="s">
        <v>41</v>
      </c>
      <c r="AL3528" t="s">
        <v>41</v>
      </c>
      <c r="AM3528" t="s">
        <v>41</v>
      </c>
    </row>
    <row r="3529" spans="1:39" x14ac:dyDescent="0.3">
      <c r="A3529" t="s">
        <v>55</v>
      </c>
      <c r="B3529" t="s">
        <v>56</v>
      </c>
      <c r="C3529" t="s">
        <v>38</v>
      </c>
      <c r="D3529" t="s">
        <v>59</v>
      </c>
      <c r="E3529">
        <v>65</v>
      </c>
      <c r="F3529" t="s">
        <v>49</v>
      </c>
      <c r="G3529" t="s">
        <v>40</v>
      </c>
      <c r="H3529" t="s">
        <v>41</v>
      </c>
      <c r="J3529">
        <v>76.55</v>
      </c>
      <c r="K3529" t="s">
        <v>41</v>
      </c>
      <c r="L3529">
        <v>38138.5</v>
      </c>
      <c r="M3529" t="s">
        <v>41</v>
      </c>
      <c r="N3529" t="s">
        <v>41</v>
      </c>
      <c r="O3529">
        <v>1320</v>
      </c>
      <c r="P3529">
        <v>1334.1</v>
      </c>
      <c r="Q3529">
        <v>1340</v>
      </c>
      <c r="R3529">
        <v>3.1</v>
      </c>
      <c r="S3529">
        <v>0.23</v>
      </c>
      <c r="T3529">
        <v>53.6</v>
      </c>
      <c r="U3529">
        <v>1001</v>
      </c>
      <c r="V3529" t="s">
        <v>41</v>
      </c>
      <c r="W3529">
        <v>-0.71</v>
      </c>
      <c r="X3529" t="s">
        <v>41</v>
      </c>
      <c r="Z3529">
        <v>65</v>
      </c>
      <c r="AA3529">
        <v>64.28</v>
      </c>
      <c r="AB3529">
        <v>0.72</v>
      </c>
      <c r="AC3529">
        <v>67.81</v>
      </c>
      <c r="AD3529" t="s">
        <v>41</v>
      </c>
      <c r="AF3529">
        <v>130</v>
      </c>
      <c r="AG3529">
        <v>130</v>
      </c>
      <c r="AH3529">
        <v>3.3</v>
      </c>
      <c r="AI3529">
        <v>3.3</v>
      </c>
      <c r="AJ3529">
        <v>0</v>
      </c>
      <c r="AK3529" t="s">
        <v>41</v>
      </c>
      <c r="AL3529" t="s">
        <v>41</v>
      </c>
      <c r="AM3529" t="s">
        <v>41</v>
      </c>
    </row>
    <row r="3530" spans="1:39" x14ac:dyDescent="0.3">
      <c r="A3530" t="s">
        <v>55</v>
      </c>
      <c r="B3530" t="s">
        <v>56</v>
      </c>
      <c r="C3530" t="s">
        <v>38</v>
      </c>
      <c r="D3530" t="s">
        <v>59</v>
      </c>
      <c r="E3530">
        <v>65</v>
      </c>
      <c r="F3530" t="s">
        <v>39</v>
      </c>
      <c r="G3530" t="s">
        <v>40</v>
      </c>
      <c r="H3530" t="s">
        <v>41</v>
      </c>
      <c r="J3530">
        <v>75.599999999999994</v>
      </c>
      <c r="K3530" t="s">
        <v>41</v>
      </c>
      <c r="L3530">
        <v>38219.53</v>
      </c>
      <c r="M3530" t="s">
        <v>41</v>
      </c>
      <c r="N3530" t="s">
        <v>41</v>
      </c>
      <c r="O3530">
        <v>1260</v>
      </c>
      <c r="P3530">
        <v>1274.3399999999999</v>
      </c>
      <c r="Q3530">
        <v>1280</v>
      </c>
      <c r="R3530">
        <v>3.34</v>
      </c>
      <c r="S3530">
        <v>0.26</v>
      </c>
      <c r="T3530">
        <v>56.64</v>
      </c>
      <c r="U3530">
        <v>1001</v>
      </c>
      <c r="V3530" t="s">
        <v>41</v>
      </c>
      <c r="W3530">
        <v>-1.3</v>
      </c>
      <c r="X3530" t="s">
        <v>41</v>
      </c>
      <c r="Z3530">
        <v>65.02</v>
      </c>
      <c r="AA3530">
        <v>64.34</v>
      </c>
      <c r="AB3530">
        <v>0.68</v>
      </c>
      <c r="AC3530">
        <v>68.180000000000007</v>
      </c>
      <c r="AD3530" t="s">
        <v>41</v>
      </c>
      <c r="AF3530">
        <v>140</v>
      </c>
      <c r="AG3530">
        <v>140</v>
      </c>
      <c r="AH3530">
        <v>3.3</v>
      </c>
      <c r="AI3530">
        <v>3.3</v>
      </c>
      <c r="AJ3530">
        <v>0</v>
      </c>
      <c r="AK3530" t="s">
        <v>41</v>
      </c>
      <c r="AL3530" t="s">
        <v>41</v>
      </c>
      <c r="AM3530" t="s">
        <v>41</v>
      </c>
    </row>
    <row r="3531" spans="1:39" x14ac:dyDescent="0.3">
      <c r="A3531" t="s">
        <v>55</v>
      </c>
      <c r="B3531" t="s">
        <v>56</v>
      </c>
      <c r="C3531" t="s">
        <v>38</v>
      </c>
      <c r="D3531" t="s">
        <v>59</v>
      </c>
      <c r="E3531">
        <v>65</v>
      </c>
      <c r="F3531" t="s">
        <v>43</v>
      </c>
      <c r="G3531" t="s">
        <v>40</v>
      </c>
      <c r="H3531" t="s">
        <v>41</v>
      </c>
      <c r="J3531">
        <v>75.599999999999994</v>
      </c>
      <c r="K3531" t="s">
        <v>41</v>
      </c>
      <c r="L3531">
        <v>38219.53</v>
      </c>
      <c r="M3531" t="s">
        <v>41</v>
      </c>
      <c r="N3531" t="s">
        <v>41</v>
      </c>
      <c r="O3531">
        <v>1280</v>
      </c>
      <c r="P3531">
        <v>1294.08</v>
      </c>
      <c r="Q3531">
        <v>1300</v>
      </c>
      <c r="R3531">
        <v>3.08</v>
      </c>
      <c r="S3531">
        <v>0.23</v>
      </c>
      <c r="T3531">
        <v>58.77</v>
      </c>
      <c r="U3531">
        <v>1001</v>
      </c>
      <c r="V3531" t="s">
        <v>41</v>
      </c>
      <c r="W3531">
        <v>1.24</v>
      </c>
      <c r="X3531" t="s">
        <v>41</v>
      </c>
      <c r="Z3531">
        <v>65.02</v>
      </c>
      <c r="AA3531">
        <v>64.34</v>
      </c>
      <c r="AB3531">
        <v>0.68</v>
      </c>
      <c r="AC3531">
        <v>67.64</v>
      </c>
      <c r="AD3531" t="s">
        <v>41</v>
      </c>
      <c r="AF3531">
        <v>140</v>
      </c>
      <c r="AG3531">
        <v>140</v>
      </c>
      <c r="AH3531">
        <v>3.3</v>
      </c>
      <c r="AI3531">
        <v>3.3</v>
      </c>
      <c r="AJ3531">
        <v>0</v>
      </c>
      <c r="AK3531" t="s">
        <v>41</v>
      </c>
      <c r="AL3531" t="s">
        <v>41</v>
      </c>
      <c r="AM3531" t="s">
        <v>41</v>
      </c>
    </row>
    <row r="3532" spans="1:39" x14ac:dyDescent="0.3">
      <c r="A3532" t="s">
        <v>55</v>
      </c>
      <c r="B3532" t="s">
        <v>56</v>
      </c>
      <c r="C3532" t="s">
        <v>38</v>
      </c>
      <c r="D3532" t="s">
        <v>59</v>
      </c>
      <c r="E3532">
        <v>65</v>
      </c>
      <c r="F3532" t="s">
        <v>44</v>
      </c>
      <c r="G3532" t="s">
        <v>40</v>
      </c>
      <c r="H3532" t="s">
        <v>41</v>
      </c>
      <c r="J3532">
        <v>75.599999999999994</v>
      </c>
      <c r="K3532" t="s">
        <v>41</v>
      </c>
      <c r="L3532">
        <v>38219.53</v>
      </c>
      <c r="M3532" t="s">
        <v>41</v>
      </c>
      <c r="N3532" t="s">
        <v>41</v>
      </c>
      <c r="O3532">
        <v>1300</v>
      </c>
      <c r="P3532">
        <v>1314.48</v>
      </c>
      <c r="Q3532">
        <v>1320</v>
      </c>
      <c r="R3532">
        <v>3.48</v>
      </c>
      <c r="S3532">
        <v>0.25</v>
      </c>
      <c r="T3532">
        <v>52.48</v>
      </c>
      <c r="U3532">
        <v>1001</v>
      </c>
      <c r="V3532" t="s">
        <v>41</v>
      </c>
      <c r="W3532">
        <v>0.4</v>
      </c>
      <c r="X3532" t="s">
        <v>41</v>
      </c>
      <c r="Z3532">
        <v>65.02</v>
      </c>
      <c r="AA3532">
        <v>64.34</v>
      </c>
      <c r="AB3532">
        <v>0.68</v>
      </c>
      <c r="AC3532">
        <v>68.02</v>
      </c>
      <c r="AD3532" t="s">
        <v>41</v>
      </c>
      <c r="AF3532">
        <v>140</v>
      </c>
      <c r="AG3532">
        <v>140</v>
      </c>
      <c r="AH3532">
        <v>3.3</v>
      </c>
      <c r="AI3532">
        <v>3.3</v>
      </c>
      <c r="AJ3532">
        <v>0</v>
      </c>
      <c r="AK3532" t="s">
        <v>41</v>
      </c>
      <c r="AL3532" t="s">
        <v>41</v>
      </c>
      <c r="AM3532" t="s">
        <v>41</v>
      </c>
    </row>
    <row r="3533" spans="1:39" x14ac:dyDescent="0.3">
      <c r="A3533" t="s">
        <v>55</v>
      </c>
      <c r="B3533" t="s">
        <v>56</v>
      </c>
      <c r="C3533" t="s">
        <v>38</v>
      </c>
      <c r="D3533" t="s">
        <v>59</v>
      </c>
      <c r="E3533">
        <v>65</v>
      </c>
      <c r="F3533" t="s">
        <v>45</v>
      </c>
      <c r="G3533" t="s">
        <v>40</v>
      </c>
      <c r="H3533" t="s">
        <v>41</v>
      </c>
      <c r="J3533">
        <v>75.599999999999994</v>
      </c>
      <c r="K3533" t="s">
        <v>41</v>
      </c>
      <c r="L3533">
        <v>38219.53</v>
      </c>
      <c r="M3533" t="s">
        <v>41</v>
      </c>
      <c r="N3533" t="s">
        <v>41</v>
      </c>
      <c r="O3533">
        <v>1320</v>
      </c>
      <c r="P3533">
        <v>1334.14</v>
      </c>
      <c r="Q3533">
        <v>1340</v>
      </c>
      <c r="R3533">
        <v>3.14</v>
      </c>
      <c r="S3533">
        <v>0.23</v>
      </c>
      <c r="T3533">
        <v>53.84</v>
      </c>
      <c r="U3533">
        <v>1001</v>
      </c>
      <c r="V3533" t="s">
        <v>41</v>
      </c>
      <c r="W3533">
        <v>-0.39</v>
      </c>
      <c r="X3533" t="s">
        <v>41</v>
      </c>
      <c r="Z3533">
        <v>65.02</v>
      </c>
      <c r="AA3533">
        <v>64.34</v>
      </c>
      <c r="AB3533">
        <v>0.68</v>
      </c>
      <c r="AC3533">
        <v>67.91</v>
      </c>
      <c r="AD3533" t="s">
        <v>41</v>
      </c>
      <c r="AF3533">
        <v>140</v>
      </c>
      <c r="AG3533">
        <v>140</v>
      </c>
      <c r="AH3533">
        <v>3.3</v>
      </c>
      <c r="AI3533">
        <v>3.3</v>
      </c>
      <c r="AJ3533">
        <v>0</v>
      </c>
      <c r="AK3533" t="s">
        <v>41</v>
      </c>
      <c r="AL3533" t="s">
        <v>41</v>
      </c>
      <c r="AM3533" t="s">
        <v>41</v>
      </c>
    </row>
    <row r="3534" spans="1:39" x14ac:dyDescent="0.3">
      <c r="A3534" t="s">
        <v>55</v>
      </c>
      <c r="B3534" t="s">
        <v>56</v>
      </c>
      <c r="C3534" t="s">
        <v>38</v>
      </c>
      <c r="D3534" t="s">
        <v>59</v>
      </c>
      <c r="E3534">
        <v>65</v>
      </c>
      <c r="F3534" t="s">
        <v>46</v>
      </c>
      <c r="G3534" t="s">
        <v>40</v>
      </c>
      <c r="H3534" t="s">
        <v>41</v>
      </c>
      <c r="J3534">
        <v>75.599999999999994</v>
      </c>
      <c r="K3534" t="s">
        <v>41</v>
      </c>
      <c r="L3534">
        <v>38219.53</v>
      </c>
      <c r="M3534" t="s">
        <v>41</v>
      </c>
      <c r="N3534" t="s">
        <v>41</v>
      </c>
      <c r="O3534">
        <v>1260</v>
      </c>
      <c r="P3534">
        <v>1274.3399999999999</v>
      </c>
      <c r="Q3534">
        <v>1280</v>
      </c>
      <c r="R3534">
        <v>3.34</v>
      </c>
      <c r="S3534">
        <v>0.26</v>
      </c>
      <c r="T3534">
        <v>56.64</v>
      </c>
      <c r="U3534">
        <v>1001</v>
      </c>
      <c r="V3534" t="s">
        <v>41</v>
      </c>
      <c r="W3534">
        <v>-2.85</v>
      </c>
      <c r="X3534" t="s">
        <v>41</v>
      </c>
      <c r="Z3534">
        <v>65.02</v>
      </c>
      <c r="AA3534">
        <v>64.34</v>
      </c>
      <c r="AB3534">
        <v>0.68</v>
      </c>
      <c r="AC3534">
        <v>68.180000000000007</v>
      </c>
      <c r="AD3534" t="s">
        <v>41</v>
      </c>
      <c r="AF3534">
        <v>140</v>
      </c>
      <c r="AG3534">
        <v>140</v>
      </c>
      <c r="AH3534">
        <v>3.3</v>
      </c>
      <c r="AI3534">
        <v>3.3</v>
      </c>
      <c r="AJ3534">
        <v>0</v>
      </c>
      <c r="AK3534" t="s">
        <v>41</v>
      </c>
      <c r="AL3534" t="s">
        <v>41</v>
      </c>
      <c r="AM3534" t="s">
        <v>41</v>
      </c>
    </row>
    <row r="3535" spans="1:39" x14ac:dyDescent="0.3">
      <c r="A3535" t="s">
        <v>55</v>
      </c>
      <c r="B3535" t="s">
        <v>56</v>
      </c>
      <c r="C3535" t="s">
        <v>38</v>
      </c>
      <c r="D3535" t="s">
        <v>59</v>
      </c>
      <c r="E3535">
        <v>65</v>
      </c>
      <c r="F3535" t="s">
        <v>47</v>
      </c>
      <c r="G3535" t="s">
        <v>40</v>
      </c>
      <c r="H3535" t="s">
        <v>41</v>
      </c>
      <c r="J3535">
        <v>75.599999999999994</v>
      </c>
      <c r="K3535" t="s">
        <v>41</v>
      </c>
      <c r="L3535">
        <v>38219.53</v>
      </c>
      <c r="M3535" t="s">
        <v>41</v>
      </c>
      <c r="N3535" t="s">
        <v>41</v>
      </c>
      <c r="O3535">
        <v>1280</v>
      </c>
      <c r="P3535">
        <v>1294.08</v>
      </c>
      <c r="Q3535">
        <v>1300</v>
      </c>
      <c r="R3535">
        <v>3.08</v>
      </c>
      <c r="S3535">
        <v>0.23</v>
      </c>
      <c r="T3535">
        <v>58.77</v>
      </c>
      <c r="U3535">
        <v>1001</v>
      </c>
      <c r="V3535" t="s">
        <v>41</v>
      </c>
      <c r="W3535">
        <v>2.1800000000000002</v>
      </c>
      <c r="X3535" t="s">
        <v>41</v>
      </c>
      <c r="Z3535">
        <v>65.02</v>
      </c>
      <c r="AA3535">
        <v>64.34</v>
      </c>
      <c r="AB3535">
        <v>0.68</v>
      </c>
      <c r="AC3535">
        <v>67.64</v>
      </c>
      <c r="AD3535" t="s">
        <v>41</v>
      </c>
      <c r="AF3535">
        <v>140</v>
      </c>
      <c r="AG3535">
        <v>140</v>
      </c>
      <c r="AH3535">
        <v>3.3</v>
      </c>
      <c r="AI3535">
        <v>3.3</v>
      </c>
      <c r="AJ3535">
        <v>0</v>
      </c>
      <c r="AK3535" t="s">
        <v>41</v>
      </c>
      <c r="AL3535" t="s">
        <v>41</v>
      </c>
      <c r="AM3535" t="s">
        <v>41</v>
      </c>
    </row>
    <row r="3536" spans="1:39" x14ac:dyDescent="0.3">
      <c r="A3536" t="s">
        <v>55</v>
      </c>
      <c r="B3536" t="s">
        <v>56</v>
      </c>
      <c r="C3536" t="s">
        <v>38</v>
      </c>
      <c r="D3536" t="s">
        <v>59</v>
      </c>
      <c r="E3536">
        <v>65</v>
      </c>
      <c r="F3536" t="s">
        <v>48</v>
      </c>
      <c r="G3536" t="s">
        <v>40</v>
      </c>
      <c r="H3536" t="s">
        <v>41</v>
      </c>
      <c r="J3536">
        <v>75.599999999999994</v>
      </c>
      <c r="K3536" t="s">
        <v>41</v>
      </c>
      <c r="L3536">
        <v>38219.53</v>
      </c>
      <c r="M3536" t="s">
        <v>41</v>
      </c>
      <c r="N3536" t="s">
        <v>41</v>
      </c>
      <c r="O3536">
        <v>1300</v>
      </c>
      <c r="P3536">
        <v>1314.48</v>
      </c>
      <c r="Q3536">
        <v>1320</v>
      </c>
      <c r="R3536">
        <v>3.48</v>
      </c>
      <c r="S3536">
        <v>0.25</v>
      </c>
      <c r="T3536">
        <v>52.48</v>
      </c>
      <c r="U3536">
        <v>1001</v>
      </c>
      <c r="V3536" t="s">
        <v>41</v>
      </c>
      <c r="W3536">
        <v>0.42</v>
      </c>
      <c r="X3536" t="s">
        <v>41</v>
      </c>
      <c r="Z3536">
        <v>65.02</v>
      </c>
      <c r="AA3536">
        <v>64.34</v>
      </c>
      <c r="AB3536">
        <v>0.68</v>
      </c>
      <c r="AC3536">
        <v>68.02</v>
      </c>
      <c r="AD3536" t="s">
        <v>41</v>
      </c>
      <c r="AF3536">
        <v>140</v>
      </c>
      <c r="AG3536">
        <v>140</v>
      </c>
      <c r="AH3536">
        <v>3.3</v>
      </c>
      <c r="AI3536">
        <v>3.3</v>
      </c>
      <c r="AJ3536">
        <v>0</v>
      </c>
      <c r="AK3536" t="s">
        <v>41</v>
      </c>
      <c r="AL3536" t="s">
        <v>41</v>
      </c>
      <c r="AM3536" t="s">
        <v>41</v>
      </c>
    </row>
    <row r="3537" spans="1:39" x14ac:dyDescent="0.3">
      <c r="A3537" t="s">
        <v>55</v>
      </c>
      <c r="B3537" t="s">
        <v>56</v>
      </c>
      <c r="C3537" t="s">
        <v>38</v>
      </c>
      <c r="D3537" t="s">
        <v>59</v>
      </c>
      <c r="E3537">
        <v>65</v>
      </c>
      <c r="F3537" t="s">
        <v>49</v>
      </c>
      <c r="G3537" t="s">
        <v>40</v>
      </c>
      <c r="H3537" t="s">
        <v>41</v>
      </c>
      <c r="J3537">
        <v>75.599999999999994</v>
      </c>
      <c r="K3537" t="s">
        <v>41</v>
      </c>
      <c r="L3537">
        <v>38219.53</v>
      </c>
      <c r="M3537" t="s">
        <v>41</v>
      </c>
      <c r="N3537" t="s">
        <v>41</v>
      </c>
      <c r="O3537">
        <v>1320</v>
      </c>
      <c r="P3537">
        <v>1334.14</v>
      </c>
      <c r="Q3537">
        <v>1340</v>
      </c>
      <c r="R3537">
        <v>3.14</v>
      </c>
      <c r="S3537">
        <v>0.23</v>
      </c>
      <c r="T3537">
        <v>53.84</v>
      </c>
      <c r="U3537">
        <v>1001</v>
      </c>
      <c r="V3537" t="s">
        <v>41</v>
      </c>
      <c r="W3537">
        <v>-0.34</v>
      </c>
      <c r="X3537" t="s">
        <v>41</v>
      </c>
      <c r="Z3537">
        <v>65.02</v>
      </c>
      <c r="AA3537">
        <v>64.34</v>
      </c>
      <c r="AB3537">
        <v>0.68</v>
      </c>
      <c r="AC3537">
        <v>67.91</v>
      </c>
      <c r="AD3537" t="s">
        <v>41</v>
      </c>
      <c r="AF3537">
        <v>140</v>
      </c>
      <c r="AG3537">
        <v>140</v>
      </c>
      <c r="AH3537">
        <v>3.3</v>
      </c>
      <c r="AI3537">
        <v>3.3</v>
      </c>
      <c r="AJ3537">
        <v>0</v>
      </c>
      <c r="AK3537" t="s">
        <v>41</v>
      </c>
      <c r="AL3537" t="s">
        <v>41</v>
      </c>
      <c r="AM3537" t="s">
        <v>41</v>
      </c>
    </row>
    <row r="3538" spans="1:39" x14ac:dyDescent="0.3">
      <c r="A3538" t="s">
        <v>55</v>
      </c>
      <c r="B3538" t="s">
        <v>56</v>
      </c>
      <c r="C3538" t="s">
        <v>38</v>
      </c>
      <c r="D3538" t="s">
        <v>59</v>
      </c>
      <c r="E3538">
        <v>65</v>
      </c>
      <c r="F3538" t="s">
        <v>39</v>
      </c>
      <c r="G3538" t="s">
        <v>40</v>
      </c>
      <c r="H3538" t="s">
        <v>41</v>
      </c>
      <c r="J3538">
        <v>75.97</v>
      </c>
      <c r="K3538" t="s">
        <v>41</v>
      </c>
      <c r="L3538">
        <v>38300.94</v>
      </c>
      <c r="M3538" t="s">
        <v>41</v>
      </c>
      <c r="N3538" t="s">
        <v>41</v>
      </c>
      <c r="O3538">
        <v>1260</v>
      </c>
      <c r="P3538">
        <v>1274.3599999999999</v>
      </c>
      <c r="Q3538">
        <v>1280</v>
      </c>
      <c r="R3538">
        <v>3.36</v>
      </c>
      <c r="S3538">
        <v>0.26</v>
      </c>
      <c r="T3538">
        <v>57.03</v>
      </c>
      <c r="U3538">
        <v>1001</v>
      </c>
      <c r="V3538" t="s">
        <v>41</v>
      </c>
      <c r="W3538">
        <v>-0.88</v>
      </c>
      <c r="X3538" t="s">
        <v>41</v>
      </c>
      <c r="Z3538">
        <v>64.98</v>
      </c>
      <c r="AA3538">
        <v>64.34</v>
      </c>
      <c r="AB3538">
        <v>0.64</v>
      </c>
      <c r="AC3538">
        <v>68.290000000000006</v>
      </c>
      <c r="AD3538" t="s">
        <v>41</v>
      </c>
      <c r="AF3538">
        <v>150</v>
      </c>
      <c r="AG3538">
        <v>150</v>
      </c>
      <c r="AH3538">
        <v>3.3</v>
      </c>
      <c r="AI3538">
        <v>3.3</v>
      </c>
      <c r="AJ3538">
        <v>0</v>
      </c>
      <c r="AK3538" t="s">
        <v>41</v>
      </c>
      <c r="AL3538" t="s">
        <v>41</v>
      </c>
      <c r="AM3538" t="s">
        <v>41</v>
      </c>
    </row>
    <row r="3539" spans="1:39" x14ac:dyDescent="0.3">
      <c r="A3539" t="s">
        <v>55</v>
      </c>
      <c r="B3539" t="s">
        <v>56</v>
      </c>
      <c r="C3539" t="s">
        <v>38</v>
      </c>
      <c r="D3539" t="s">
        <v>59</v>
      </c>
      <c r="E3539">
        <v>65</v>
      </c>
      <c r="F3539" t="s">
        <v>43</v>
      </c>
      <c r="G3539" t="s">
        <v>40</v>
      </c>
      <c r="H3539" t="s">
        <v>41</v>
      </c>
      <c r="J3539">
        <v>75.97</v>
      </c>
      <c r="K3539" t="s">
        <v>41</v>
      </c>
      <c r="L3539">
        <v>38300.94</v>
      </c>
      <c r="M3539" t="s">
        <v>41</v>
      </c>
      <c r="N3539" t="s">
        <v>41</v>
      </c>
      <c r="O3539">
        <v>1280</v>
      </c>
      <c r="P3539">
        <v>1294.1199999999999</v>
      </c>
      <c r="Q3539">
        <v>1300</v>
      </c>
      <c r="R3539">
        <v>3.12</v>
      </c>
      <c r="S3539">
        <v>0.23</v>
      </c>
      <c r="T3539">
        <v>59.09</v>
      </c>
      <c r="U3539">
        <v>1001</v>
      </c>
      <c r="V3539" t="s">
        <v>41</v>
      </c>
      <c r="W3539">
        <v>1.59</v>
      </c>
      <c r="X3539" t="s">
        <v>41</v>
      </c>
      <c r="Z3539">
        <v>64.98</v>
      </c>
      <c r="AA3539">
        <v>64.34</v>
      </c>
      <c r="AB3539">
        <v>0.64</v>
      </c>
      <c r="AC3539">
        <v>67.75</v>
      </c>
      <c r="AD3539" t="s">
        <v>41</v>
      </c>
      <c r="AF3539">
        <v>150</v>
      </c>
      <c r="AG3539">
        <v>150</v>
      </c>
      <c r="AH3539">
        <v>3.3</v>
      </c>
      <c r="AI3539">
        <v>3.3</v>
      </c>
      <c r="AJ3539">
        <v>0</v>
      </c>
      <c r="AK3539" t="s">
        <v>41</v>
      </c>
      <c r="AL3539" t="s">
        <v>41</v>
      </c>
      <c r="AM3539" t="s">
        <v>41</v>
      </c>
    </row>
    <row r="3540" spans="1:39" x14ac:dyDescent="0.3">
      <c r="A3540" t="s">
        <v>55</v>
      </c>
      <c r="B3540" t="s">
        <v>56</v>
      </c>
      <c r="C3540" t="s">
        <v>38</v>
      </c>
      <c r="D3540" t="s">
        <v>59</v>
      </c>
      <c r="E3540">
        <v>65</v>
      </c>
      <c r="F3540" t="s">
        <v>44</v>
      </c>
      <c r="G3540" t="s">
        <v>40</v>
      </c>
      <c r="H3540" t="s">
        <v>41</v>
      </c>
      <c r="J3540">
        <v>75.97</v>
      </c>
      <c r="K3540" t="s">
        <v>41</v>
      </c>
      <c r="L3540">
        <v>38300.94</v>
      </c>
      <c r="M3540" t="s">
        <v>41</v>
      </c>
      <c r="N3540" t="s">
        <v>41</v>
      </c>
      <c r="O3540">
        <v>1300</v>
      </c>
      <c r="P3540">
        <v>1314.5</v>
      </c>
      <c r="Q3540">
        <v>1320</v>
      </c>
      <c r="R3540">
        <v>3.5</v>
      </c>
      <c r="S3540">
        <v>0.25</v>
      </c>
      <c r="T3540">
        <v>52.79</v>
      </c>
      <c r="U3540">
        <v>1001</v>
      </c>
      <c r="V3540" t="s">
        <v>41</v>
      </c>
      <c r="W3540">
        <v>0.83</v>
      </c>
      <c r="X3540" t="s">
        <v>41</v>
      </c>
      <c r="Z3540">
        <v>64.98</v>
      </c>
      <c r="AA3540">
        <v>64.34</v>
      </c>
      <c r="AB3540">
        <v>0.64</v>
      </c>
      <c r="AC3540">
        <v>68.13</v>
      </c>
      <c r="AD3540" t="s">
        <v>41</v>
      </c>
      <c r="AF3540">
        <v>150</v>
      </c>
      <c r="AG3540">
        <v>150</v>
      </c>
      <c r="AH3540">
        <v>3.3</v>
      </c>
      <c r="AI3540">
        <v>3.3</v>
      </c>
      <c r="AJ3540">
        <v>0</v>
      </c>
      <c r="AK3540" t="s">
        <v>41</v>
      </c>
      <c r="AL3540" t="s">
        <v>41</v>
      </c>
      <c r="AM3540" t="s">
        <v>41</v>
      </c>
    </row>
    <row r="3541" spans="1:39" x14ac:dyDescent="0.3">
      <c r="A3541" t="s">
        <v>55</v>
      </c>
      <c r="B3541" t="s">
        <v>56</v>
      </c>
      <c r="C3541" t="s">
        <v>38</v>
      </c>
      <c r="D3541" t="s">
        <v>59</v>
      </c>
      <c r="E3541">
        <v>65</v>
      </c>
      <c r="F3541" t="s">
        <v>45</v>
      </c>
      <c r="G3541" t="s">
        <v>40</v>
      </c>
      <c r="H3541" t="s">
        <v>41</v>
      </c>
      <c r="J3541">
        <v>75.97</v>
      </c>
      <c r="K3541" t="s">
        <v>41</v>
      </c>
      <c r="L3541">
        <v>38300.94</v>
      </c>
      <c r="M3541" t="s">
        <v>41</v>
      </c>
      <c r="N3541" t="s">
        <v>41</v>
      </c>
      <c r="O3541">
        <v>1320</v>
      </c>
      <c r="P3541">
        <v>1334.16</v>
      </c>
      <c r="Q3541">
        <v>1340</v>
      </c>
      <c r="R3541">
        <v>3.16</v>
      </c>
      <c r="S3541">
        <v>0.24</v>
      </c>
      <c r="T3541">
        <v>54.21</v>
      </c>
      <c r="U3541">
        <v>1001</v>
      </c>
      <c r="V3541" t="s">
        <v>41</v>
      </c>
      <c r="W3541">
        <v>-0.03</v>
      </c>
      <c r="X3541" t="s">
        <v>41</v>
      </c>
      <c r="Z3541">
        <v>64.98</v>
      </c>
      <c r="AA3541">
        <v>64.34</v>
      </c>
      <c r="AB3541">
        <v>0.64</v>
      </c>
      <c r="AC3541">
        <v>68.069999999999993</v>
      </c>
      <c r="AD3541" t="s">
        <v>41</v>
      </c>
      <c r="AF3541">
        <v>150</v>
      </c>
      <c r="AG3541">
        <v>150</v>
      </c>
      <c r="AH3541">
        <v>3.3</v>
      </c>
      <c r="AI3541">
        <v>3.3</v>
      </c>
      <c r="AJ3541">
        <v>0</v>
      </c>
      <c r="AK3541" t="s">
        <v>41</v>
      </c>
      <c r="AL3541" t="s">
        <v>41</v>
      </c>
      <c r="AM3541" t="s">
        <v>41</v>
      </c>
    </row>
    <row r="3542" spans="1:39" x14ac:dyDescent="0.3">
      <c r="A3542" t="s">
        <v>55</v>
      </c>
      <c r="B3542" t="s">
        <v>56</v>
      </c>
      <c r="C3542" t="s">
        <v>38</v>
      </c>
      <c r="D3542" t="s">
        <v>59</v>
      </c>
      <c r="E3542">
        <v>65</v>
      </c>
      <c r="F3542" t="s">
        <v>46</v>
      </c>
      <c r="G3542" t="s">
        <v>40</v>
      </c>
      <c r="H3542" t="s">
        <v>41</v>
      </c>
      <c r="J3542">
        <v>75.97</v>
      </c>
      <c r="K3542" t="s">
        <v>41</v>
      </c>
      <c r="L3542">
        <v>38300.94</v>
      </c>
      <c r="M3542" t="s">
        <v>41</v>
      </c>
      <c r="N3542" t="s">
        <v>41</v>
      </c>
      <c r="O3542">
        <v>1260</v>
      </c>
      <c r="P3542">
        <v>1274.3599999999999</v>
      </c>
      <c r="Q3542">
        <v>1280</v>
      </c>
      <c r="R3542">
        <v>3.36</v>
      </c>
      <c r="S3542">
        <v>0.26</v>
      </c>
      <c r="T3542">
        <v>57.03</v>
      </c>
      <c r="U3542">
        <v>1001</v>
      </c>
      <c r="V3542" t="s">
        <v>41</v>
      </c>
      <c r="W3542">
        <v>-2.34</v>
      </c>
      <c r="X3542" t="s">
        <v>41</v>
      </c>
      <c r="Z3542">
        <v>64.98</v>
      </c>
      <c r="AA3542">
        <v>64.34</v>
      </c>
      <c r="AB3542">
        <v>0.64</v>
      </c>
      <c r="AC3542">
        <v>68.290000000000006</v>
      </c>
      <c r="AD3542" t="s">
        <v>41</v>
      </c>
      <c r="AF3542">
        <v>150</v>
      </c>
      <c r="AG3542">
        <v>150</v>
      </c>
      <c r="AH3542">
        <v>3.3</v>
      </c>
      <c r="AI3542">
        <v>3.3</v>
      </c>
      <c r="AJ3542">
        <v>0</v>
      </c>
      <c r="AK3542" t="s">
        <v>41</v>
      </c>
      <c r="AL3542" t="s">
        <v>41</v>
      </c>
      <c r="AM3542" t="s">
        <v>41</v>
      </c>
    </row>
    <row r="3543" spans="1:39" x14ac:dyDescent="0.3">
      <c r="A3543" t="s">
        <v>55</v>
      </c>
      <c r="B3543" t="s">
        <v>56</v>
      </c>
      <c r="C3543" t="s">
        <v>38</v>
      </c>
      <c r="D3543" t="s">
        <v>59</v>
      </c>
      <c r="E3543">
        <v>65</v>
      </c>
      <c r="F3543" t="s">
        <v>47</v>
      </c>
      <c r="G3543" t="s">
        <v>40</v>
      </c>
      <c r="H3543" t="s">
        <v>41</v>
      </c>
      <c r="J3543">
        <v>75.97</v>
      </c>
      <c r="K3543" t="s">
        <v>41</v>
      </c>
      <c r="L3543">
        <v>38300.94</v>
      </c>
      <c r="M3543" t="s">
        <v>41</v>
      </c>
      <c r="N3543" t="s">
        <v>41</v>
      </c>
      <c r="O3543">
        <v>1280</v>
      </c>
      <c r="P3543">
        <v>1294.1199999999999</v>
      </c>
      <c r="Q3543">
        <v>1300</v>
      </c>
      <c r="R3543">
        <v>3.12</v>
      </c>
      <c r="S3543">
        <v>0.23</v>
      </c>
      <c r="T3543">
        <v>59.09</v>
      </c>
      <c r="U3543">
        <v>1001</v>
      </c>
      <c r="V3543" t="s">
        <v>41</v>
      </c>
      <c r="W3543">
        <v>2.5299999999999998</v>
      </c>
      <c r="X3543" t="s">
        <v>41</v>
      </c>
      <c r="Z3543">
        <v>64.98</v>
      </c>
      <c r="AA3543">
        <v>64.34</v>
      </c>
      <c r="AB3543">
        <v>0.64</v>
      </c>
      <c r="AC3543">
        <v>67.75</v>
      </c>
      <c r="AD3543" t="s">
        <v>41</v>
      </c>
      <c r="AF3543">
        <v>150</v>
      </c>
      <c r="AG3543">
        <v>150</v>
      </c>
      <c r="AH3543">
        <v>3.3</v>
      </c>
      <c r="AI3543">
        <v>3.3</v>
      </c>
      <c r="AJ3543">
        <v>0</v>
      </c>
      <c r="AK3543" t="s">
        <v>41</v>
      </c>
      <c r="AL3543" t="s">
        <v>41</v>
      </c>
      <c r="AM3543" t="s">
        <v>41</v>
      </c>
    </row>
    <row r="3544" spans="1:39" x14ac:dyDescent="0.3">
      <c r="A3544" t="s">
        <v>55</v>
      </c>
      <c r="B3544" t="s">
        <v>56</v>
      </c>
      <c r="C3544" t="s">
        <v>38</v>
      </c>
      <c r="D3544" t="s">
        <v>59</v>
      </c>
      <c r="E3544">
        <v>65</v>
      </c>
      <c r="F3544" t="s">
        <v>48</v>
      </c>
      <c r="G3544" t="s">
        <v>40</v>
      </c>
      <c r="H3544" t="s">
        <v>41</v>
      </c>
      <c r="J3544">
        <v>75.97</v>
      </c>
      <c r="K3544" t="s">
        <v>41</v>
      </c>
      <c r="L3544">
        <v>38300.94</v>
      </c>
      <c r="M3544" t="s">
        <v>41</v>
      </c>
      <c r="N3544" t="s">
        <v>41</v>
      </c>
      <c r="O3544">
        <v>1300</v>
      </c>
      <c r="P3544">
        <v>1314.5</v>
      </c>
      <c r="Q3544">
        <v>1320</v>
      </c>
      <c r="R3544">
        <v>3.5</v>
      </c>
      <c r="S3544">
        <v>0.25</v>
      </c>
      <c r="T3544">
        <v>52.79</v>
      </c>
      <c r="U3544">
        <v>1001</v>
      </c>
      <c r="V3544" t="s">
        <v>41</v>
      </c>
      <c r="W3544">
        <v>0.84</v>
      </c>
      <c r="X3544" t="s">
        <v>41</v>
      </c>
      <c r="Z3544">
        <v>64.98</v>
      </c>
      <c r="AA3544">
        <v>64.34</v>
      </c>
      <c r="AB3544">
        <v>0.64</v>
      </c>
      <c r="AC3544">
        <v>68.13</v>
      </c>
      <c r="AD3544" t="s">
        <v>41</v>
      </c>
      <c r="AF3544">
        <v>150</v>
      </c>
      <c r="AG3544">
        <v>150</v>
      </c>
      <c r="AH3544">
        <v>3.3</v>
      </c>
      <c r="AI3544">
        <v>3.3</v>
      </c>
      <c r="AJ3544">
        <v>0</v>
      </c>
      <c r="AK3544" t="s">
        <v>41</v>
      </c>
      <c r="AL3544" t="s">
        <v>41</v>
      </c>
      <c r="AM3544" t="s">
        <v>41</v>
      </c>
    </row>
    <row r="3545" spans="1:39" x14ac:dyDescent="0.3">
      <c r="A3545" t="s">
        <v>55</v>
      </c>
      <c r="B3545" t="s">
        <v>56</v>
      </c>
      <c r="C3545" t="s">
        <v>38</v>
      </c>
      <c r="D3545" t="s">
        <v>59</v>
      </c>
      <c r="E3545">
        <v>65</v>
      </c>
      <c r="F3545" t="s">
        <v>49</v>
      </c>
      <c r="G3545" t="s">
        <v>40</v>
      </c>
      <c r="H3545" t="s">
        <v>41</v>
      </c>
      <c r="J3545">
        <v>75.97</v>
      </c>
      <c r="K3545" t="s">
        <v>41</v>
      </c>
      <c r="L3545">
        <v>38300.94</v>
      </c>
      <c r="M3545" t="s">
        <v>41</v>
      </c>
      <c r="N3545" t="s">
        <v>41</v>
      </c>
      <c r="O3545">
        <v>1320</v>
      </c>
      <c r="P3545">
        <v>1334.16</v>
      </c>
      <c r="Q3545">
        <v>1340</v>
      </c>
      <c r="R3545">
        <v>3.16</v>
      </c>
      <c r="S3545">
        <v>0.24</v>
      </c>
      <c r="T3545">
        <v>54.21</v>
      </c>
      <c r="U3545">
        <v>1001</v>
      </c>
      <c r="V3545" t="s">
        <v>41</v>
      </c>
      <c r="W3545">
        <v>-0.03</v>
      </c>
      <c r="X3545" t="s">
        <v>41</v>
      </c>
      <c r="Z3545">
        <v>64.98</v>
      </c>
      <c r="AA3545">
        <v>64.34</v>
      </c>
      <c r="AB3545">
        <v>0.64</v>
      </c>
      <c r="AC3545">
        <v>68.069999999999993</v>
      </c>
      <c r="AD3545" t="s">
        <v>41</v>
      </c>
      <c r="AF3545">
        <v>150</v>
      </c>
      <c r="AG3545">
        <v>150</v>
      </c>
      <c r="AH3545">
        <v>3.3</v>
      </c>
      <c r="AI3545">
        <v>3.3</v>
      </c>
      <c r="AJ3545">
        <v>0</v>
      </c>
      <c r="AK3545" t="s">
        <v>41</v>
      </c>
      <c r="AL3545" t="s">
        <v>41</v>
      </c>
      <c r="AM3545" t="s">
        <v>41</v>
      </c>
    </row>
    <row r="3546" spans="1:39" x14ac:dyDescent="0.3">
      <c r="A3546" t="s">
        <v>55</v>
      </c>
      <c r="B3546" t="s">
        <v>56</v>
      </c>
      <c r="C3546" t="s">
        <v>38</v>
      </c>
      <c r="D3546" t="s">
        <v>59</v>
      </c>
      <c r="E3546">
        <v>65</v>
      </c>
      <c r="F3546" t="s">
        <v>39</v>
      </c>
      <c r="G3546" t="s">
        <v>40</v>
      </c>
      <c r="H3546" t="s">
        <v>41</v>
      </c>
      <c r="J3546">
        <v>75.69</v>
      </c>
      <c r="K3546" t="s">
        <v>41</v>
      </c>
      <c r="L3546">
        <v>38382.06</v>
      </c>
      <c r="M3546" t="s">
        <v>41</v>
      </c>
      <c r="N3546" t="s">
        <v>41</v>
      </c>
      <c r="O3546">
        <v>1260</v>
      </c>
      <c r="P3546">
        <v>1274.4000000000001</v>
      </c>
      <c r="Q3546">
        <v>1280</v>
      </c>
      <c r="R3546">
        <v>3.4</v>
      </c>
      <c r="S3546">
        <v>0.26</v>
      </c>
      <c r="T3546">
        <v>57.17</v>
      </c>
      <c r="U3546">
        <v>1001</v>
      </c>
      <c r="V3546" t="s">
        <v>41</v>
      </c>
      <c r="W3546">
        <v>-0.45</v>
      </c>
      <c r="X3546" t="s">
        <v>41</v>
      </c>
      <c r="Z3546">
        <v>64.989999999999995</v>
      </c>
      <c r="AA3546">
        <v>64.400000000000006</v>
      </c>
      <c r="AB3546">
        <v>0.59</v>
      </c>
      <c r="AC3546">
        <v>68.349999999999994</v>
      </c>
      <c r="AD3546" t="s">
        <v>41</v>
      </c>
      <c r="AF3546">
        <v>160</v>
      </c>
      <c r="AG3546">
        <v>160</v>
      </c>
      <c r="AH3546">
        <v>3.3</v>
      </c>
      <c r="AI3546">
        <v>3.3</v>
      </c>
      <c r="AJ3546">
        <v>0</v>
      </c>
      <c r="AK3546" t="s">
        <v>41</v>
      </c>
      <c r="AL3546" t="s">
        <v>41</v>
      </c>
      <c r="AM3546" t="s">
        <v>41</v>
      </c>
    </row>
    <row r="3547" spans="1:39" x14ac:dyDescent="0.3">
      <c r="A3547" t="s">
        <v>55</v>
      </c>
      <c r="B3547" t="s">
        <v>56</v>
      </c>
      <c r="C3547" t="s">
        <v>38</v>
      </c>
      <c r="D3547" t="s">
        <v>59</v>
      </c>
      <c r="E3547">
        <v>65</v>
      </c>
      <c r="F3547" t="s">
        <v>43</v>
      </c>
      <c r="G3547" t="s">
        <v>40</v>
      </c>
      <c r="H3547" t="s">
        <v>41</v>
      </c>
      <c r="J3547">
        <v>75.69</v>
      </c>
      <c r="K3547" t="s">
        <v>41</v>
      </c>
      <c r="L3547">
        <v>38382.06</v>
      </c>
      <c r="M3547" t="s">
        <v>41</v>
      </c>
      <c r="N3547" t="s">
        <v>41</v>
      </c>
      <c r="O3547">
        <v>1280</v>
      </c>
      <c r="P3547">
        <v>1294.1400000000001</v>
      </c>
      <c r="Q3547">
        <v>1300</v>
      </c>
      <c r="R3547">
        <v>3.14</v>
      </c>
      <c r="S3547">
        <v>0.23</v>
      </c>
      <c r="T3547">
        <v>59.22</v>
      </c>
      <c r="U3547">
        <v>1001</v>
      </c>
      <c r="V3547" t="s">
        <v>41</v>
      </c>
      <c r="W3547">
        <v>1.92</v>
      </c>
      <c r="X3547" t="s">
        <v>41</v>
      </c>
      <c r="Z3547">
        <v>64.989999999999995</v>
      </c>
      <c r="AA3547">
        <v>64.400000000000006</v>
      </c>
      <c r="AB3547">
        <v>0.59</v>
      </c>
      <c r="AC3547">
        <v>67.86</v>
      </c>
      <c r="AD3547" t="s">
        <v>41</v>
      </c>
      <c r="AF3547">
        <v>160</v>
      </c>
      <c r="AG3547">
        <v>160</v>
      </c>
      <c r="AH3547">
        <v>3.3</v>
      </c>
      <c r="AI3547">
        <v>3.3</v>
      </c>
      <c r="AJ3547">
        <v>0</v>
      </c>
      <c r="AK3547" t="s">
        <v>41</v>
      </c>
      <c r="AL3547" t="s">
        <v>41</v>
      </c>
      <c r="AM3547" t="s">
        <v>41</v>
      </c>
    </row>
    <row r="3548" spans="1:39" x14ac:dyDescent="0.3">
      <c r="A3548" t="s">
        <v>55</v>
      </c>
      <c r="B3548" t="s">
        <v>56</v>
      </c>
      <c r="C3548" t="s">
        <v>38</v>
      </c>
      <c r="D3548" t="s">
        <v>59</v>
      </c>
      <c r="E3548">
        <v>65</v>
      </c>
      <c r="F3548" t="s">
        <v>44</v>
      </c>
      <c r="G3548" t="s">
        <v>40</v>
      </c>
      <c r="H3548" t="s">
        <v>41</v>
      </c>
      <c r="J3548">
        <v>75.69</v>
      </c>
      <c r="K3548" t="s">
        <v>41</v>
      </c>
      <c r="L3548">
        <v>38382.06</v>
      </c>
      <c r="M3548" t="s">
        <v>41</v>
      </c>
      <c r="N3548" t="s">
        <v>41</v>
      </c>
      <c r="O3548">
        <v>1300</v>
      </c>
      <c r="P3548">
        <v>1314.54</v>
      </c>
      <c r="Q3548">
        <v>1320</v>
      </c>
      <c r="R3548">
        <v>3.54</v>
      </c>
      <c r="S3548">
        <v>0.25</v>
      </c>
      <c r="T3548">
        <v>52.95</v>
      </c>
      <c r="U3548">
        <v>1001</v>
      </c>
      <c r="V3548" t="s">
        <v>41</v>
      </c>
      <c r="W3548">
        <v>1.21</v>
      </c>
      <c r="X3548" t="s">
        <v>41</v>
      </c>
      <c r="Z3548">
        <v>64.989999999999995</v>
      </c>
      <c r="AA3548">
        <v>64.400000000000006</v>
      </c>
      <c r="AB3548">
        <v>0.59</v>
      </c>
      <c r="AC3548">
        <v>68.239999999999995</v>
      </c>
      <c r="AD3548" t="s">
        <v>41</v>
      </c>
      <c r="AF3548">
        <v>160</v>
      </c>
      <c r="AG3548">
        <v>160</v>
      </c>
      <c r="AH3548">
        <v>3.3</v>
      </c>
      <c r="AI3548">
        <v>3.3</v>
      </c>
      <c r="AJ3548">
        <v>0</v>
      </c>
      <c r="AK3548" t="s">
        <v>41</v>
      </c>
      <c r="AL3548" t="s">
        <v>41</v>
      </c>
      <c r="AM3548" t="s">
        <v>41</v>
      </c>
    </row>
    <row r="3549" spans="1:39" x14ac:dyDescent="0.3">
      <c r="A3549" t="s">
        <v>55</v>
      </c>
      <c r="B3549" t="s">
        <v>56</v>
      </c>
      <c r="C3549" t="s">
        <v>38</v>
      </c>
      <c r="D3549" t="s">
        <v>59</v>
      </c>
      <c r="E3549">
        <v>65</v>
      </c>
      <c r="F3549" t="s">
        <v>45</v>
      </c>
      <c r="G3549" t="s">
        <v>40</v>
      </c>
      <c r="H3549" t="s">
        <v>41</v>
      </c>
      <c r="J3549">
        <v>75.69</v>
      </c>
      <c r="K3549" t="s">
        <v>41</v>
      </c>
      <c r="L3549">
        <v>38382.06</v>
      </c>
      <c r="M3549" t="s">
        <v>41</v>
      </c>
      <c r="N3549" t="s">
        <v>41</v>
      </c>
      <c r="O3549">
        <v>1320</v>
      </c>
      <c r="P3549">
        <v>1334.2</v>
      </c>
      <c r="Q3549">
        <v>1340</v>
      </c>
      <c r="R3549">
        <v>3.2</v>
      </c>
      <c r="S3549">
        <v>0.24</v>
      </c>
      <c r="T3549">
        <v>54.47</v>
      </c>
      <c r="U3549">
        <v>1001</v>
      </c>
      <c r="V3549" t="s">
        <v>41</v>
      </c>
      <c r="W3549">
        <v>0.25</v>
      </c>
      <c r="X3549" t="s">
        <v>41</v>
      </c>
      <c r="Z3549">
        <v>64.989999999999995</v>
      </c>
      <c r="AA3549">
        <v>64.400000000000006</v>
      </c>
      <c r="AB3549">
        <v>0.59</v>
      </c>
      <c r="AC3549">
        <v>68.069999999999993</v>
      </c>
      <c r="AD3549" t="s">
        <v>41</v>
      </c>
      <c r="AF3549">
        <v>160</v>
      </c>
      <c r="AG3549">
        <v>160</v>
      </c>
      <c r="AH3549">
        <v>3.3</v>
      </c>
      <c r="AI3549">
        <v>3.3</v>
      </c>
      <c r="AJ3549">
        <v>0</v>
      </c>
      <c r="AK3549" t="s">
        <v>41</v>
      </c>
      <c r="AL3549" t="s">
        <v>41</v>
      </c>
      <c r="AM3549" t="s">
        <v>41</v>
      </c>
    </row>
    <row r="3550" spans="1:39" x14ac:dyDescent="0.3">
      <c r="A3550" t="s">
        <v>55</v>
      </c>
      <c r="B3550" t="s">
        <v>56</v>
      </c>
      <c r="C3550" t="s">
        <v>38</v>
      </c>
      <c r="D3550" t="s">
        <v>59</v>
      </c>
      <c r="E3550">
        <v>65</v>
      </c>
      <c r="F3550" t="s">
        <v>46</v>
      </c>
      <c r="G3550" t="s">
        <v>40</v>
      </c>
      <c r="H3550" t="s">
        <v>41</v>
      </c>
      <c r="J3550">
        <v>75.69</v>
      </c>
      <c r="K3550" t="s">
        <v>41</v>
      </c>
      <c r="L3550">
        <v>38382.06</v>
      </c>
      <c r="M3550" t="s">
        <v>41</v>
      </c>
      <c r="N3550" t="s">
        <v>41</v>
      </c>
      <c r="O3550">
        <v>1260</v>
      </c>
      <c r="P3550">
        <v>1274.4000000000001</v>
      </c>
      <c r="Q3550">
        <v>1280</v>
      </c>
      <c r="R3550">
        <v>3.4</v>
      </c>
      <c r="S3550">
        <v>0.26</v>
      </c>
      <c r="T3550">
        <v>57.17</v>
      </c>
      <c r="U3550">
        <v>1001</v>
      </c>
      <c r="V3550" t="s">
        <v>41</v>
      </c>
      <c r="W3550">
        <v>-1.97</v>
      </c>
      <c r="X3550" t="s">
        <v>41</v>
      </c>
      <c r="Z3550">
        <v>64.989999999999995</v>
      </c>
      <c r="AA3550">
        <v>64.400000000000006</v>
      </c>
      <c r="AB3550">
        <v>0.59</v>
      </c>
      <c r="AC3550">
        <v>68.349999999999994</v>
      </c>
      <c r="AD3550" t="s">
        <v>41</v>
      </c>
      <c r="AF3550">
        <v>160</v>
      </c>
      <c r="AG3550">
        <v>160</v>
      </c>
      <c r="AH3550">
        <v>3.3</v>
      </c>
      <c r="AI3550">
        <v>3.3</v>
      </c>
      <c r="AJ3550">
        <v>0</v>
      </c>
      <c r="AK3550" t="s">
        <v>41</v>
      </c>
      <c r="AL3550" t="s">
        <v>41</v>
      </c>
      <c r="AM3550" t="s">
        <v>41</v>
      </c>
    </row>
    <row r="3551" spans="1:39" x14ac:dyDescent="0.3">
      <c r="A3551" t="s">
        <v>55</v>
      </c>
      <c r="B3551" t="s">
        <v>56</v>
      </c>
      <c r="C3551" t="s">
        <v>38</v>
      </c>
      <c r="D3551" t="s">
        <v>59</v>
      </c>
      <c r="E3551">
        <v>65</v>
      </c>
      <c r="F3551" t="s">
        <v>47</v>
      </c>
      <c r="G3551" t="s">
        <v>40</v>
      </c>
      <c r="H3551" t="s">
        <v>41</v>
      </c>
      <c r="J3551">
        <v>75.69</v>
      </c>
      <c r="K3551" t="s">
        <v>41</v>
      </c>
      <c r="L3551">
        <v>38382.06</v>
      </c>
      <c r="M3551" t="s">
        <v>41</v>
      </c>
      <c r="N3551" t="s">
        <v>41</v>
      </c>
      <c r="O3551">
        <v>1280</v>
      </c>
      <c r="P3551">
        <v>1294.1400000000001</v>
      </c>
      <c r="Q3551">
        <v>1300</v>
      </c>
      <c r="R3551">
        <v>3.14</v>
      </c>
      <c r="S3551">
        <v>0.23</v>
      </c>
      <c r="T3551">
        <v>59.22</v>
      </c>
      <c r="U3551">
        <v>1001</v>
      </c>
      <c r="V3551" t="s">
        <v>41</v>
      </c>
      <c r="W3551">
        <v>2.88</v>
      </c>
      <c r="X3551" t="s">
        <v>41</v>
      </c>
      <c r="Z3551">
        <v>64.989999999999995</v>
      </c>
      <c r="AA3551">
        <v>64.400000000000006</v>
      </c>
      <c r="AB3551">
        <v>0.59</v>
      </c>
      <c r="AC3551">
        <v>67.86</v>
      </c>
      <c r="AD3551" t="s">
        <v>41</v>
      </c>
      <c r="AF3551">
        <v>160</v>
      </c>
      <c r="AG3551">
        <v>160</v>
      </c>
      <c r="AH3551">
        <v>3.3</v>
      </c>
      <c r="AI3551">
        <v>3.3</v>
      </c>
      <c r="AJ3551">
        <v>0</v>
      </c>
      <c r="AK3551" t="s">
        <v>41</v>
      </c>
      <c r="AL3551" t="s">
        <v>41</v>
      </c>
      <c r="AM3551" t="s">
        <v>41</v>
      </c>
    </row>
    <row r="3552" spans="1:39" x14ac:dyDescent="0.3">
      <c r="A3552" t="s">
        <v>55</v>
      </c>
      <c r="B3552" t="s">
        <v>56</v>
      </c>
      <c r="C3552" t="s">
        <v>38</v>
      </c>
      <c r="D3552" t="s">
        <v>59</v>
      </c>
      <c r="E3552">
        <v>65</v>
      </c>
      <c r="F3552" t="s">
        <v>48</v>
      </c>
      <c r="G3552" t="s">
        <v>40</v>
      </c>
      <c r="H3552" t="s">
        <v>41</v>
      </c>
      <c r="J3552">
        <v>75.69</v>
      </c>
      <c r="K3552" t="s">
        <v>41</v>
      </c>
      <c r="L3552">
        <v>38382.06</v>
      </c>
      <c r="M3552" t="s">
        <v>41</v>
      </c>
      <c r="N3552" t="s">
        <v>41</v>
      </c>
      <c r="O3552">
        <v>1300</v>
      </c>
      <c r="P3552">
        <v>1314.54</v>
      </c>
      <c r="Q3552">
        <v>1320</v>
      </c>
      <c r="R3552">
        <v>3.54</v>
      </c>
      <c r="S3552">
        <v>0.25</v>
      </c>
      <c r="T3552">
        <v>52.95</v>
      </c>
      <c r="U3552">
        <v>1001</v>
      </c>
      <c r="V3552" t="s">
        <v>41</v>
      </c>
      <c r="W3552">
        <v>1.25</v>
      </c>
      <c r="X3552" t="s">
        <v>41</v>
      </c>
      <c r="Z3552">
        <v>64.989999999999995</v>
      </c>
      <c r="AA3552">
        <v>64.400000000000006</v>
      </c>
      <c r="AB3552">
        <v>0.59</v>
      </c>
      <c r="AC3552">
        <v>68.239999999999995</v>
      </c>
      <c r="AD3552" t="s">
        <v>41</v>
      </c>
      <c r="AF3552">
        <v>160</v>
      </c>
      <c r="AG3552">
        <v>160</v>
      </c>
      <c r="AH3552">
        <v>3.3</v>
      </c>
      <c r="AI3552">
        <v>3.3</v>
      </c>
      <c r="AJ3552">
        <v>0</v>
      </c>
      <c r="AK3552" t="s">
        <v>41</v>
      </c>
      <c r="AL3552" t="s">
        <v>41</v>
      </c>
      <c r="AM3552" t="s">
        <v>41</v>
      </c>
    </row>
    <row r="3553" spans="1:39" x14ac:dyDescent="0.3">
      <c r="A3553" t="s">
        <v>55</v>
      </c>
      <c r="B3553" t="s">
        <v>56</v>
      </c>
      <c r="C3553" t="s">
        <v>38</v>
      </c>
      <c r="D3553" t="s">
        <v>59</v>
      </c>
      <c r="E3553">
        <v>65</v>
      </c>
      <c r="F3553" t="s">
        <v>49</v>
      </c>
      <c r="G3553" t="s">
        <v>40</v>
      </c>
      <c r="H3553" t="s">
        <v>41</v>
      </c>
      <c r="J3553">
        <v>75.69</v>
      </c>
      <c r="K3553" t="s">
        <v>41</v>
      </c>
      <c r="L3553">
        <v>38382.06</v>
      </c>
      <c r="M3553" t="s">
        <v>41</v>
      </c>
      <c r="N3553" t="s">
        <v>41</v>
      </c>
      <c r="O3553">
        <v>1320</v>
      </c>
      <c r="P3553">
        <v>1334.2</v>
      </c>
      <c r="Q3553">
        <v>1340</v>
      </c>
      <c r="R3553">
        <v>3.2</v>
      </c>
      <c r="S3553">
        <v>0.24</v>
      </c>
      <c r="T3553">
        <v>54.47</v>
      </c>
      <c r="U3553">
        <v>1001</v>
      </c>
      <c r="V3553" t="s">
        <v>41</v>
      </c>
      <c r="W3553">
        <v>0.28999999999999998</v>
      </c>
      <c r="X3553" t="s">
        <v>41</v>
      </c>
      <c r="Z3553">
        <v>64.989999999999995</v>
      </c>
      <c r="AA3553">
        <v>64.400000000000006</v>
      </c>
      <c r="AB3553">
        <v>0.59</v>
      </c>
      <c r="AC3553">
        <v>68.069999999999993</v>
      </c>
      <c r="AD3553" t="s">
        <v>41</v>
      </c>
      <c r="AF3553">
        <v>160</v>
      </c>
      <c r="AG3553">
        <v>160</v>
      </c>
      <c r="AH3553">
        <v>3.3</v>
      </c>
      <c r="AI3553">
        <v>3.3</v>
      </c>
      <c r="AJ3553">
        <v>0</v>
      </c>
      <c r="AK3553" t="s">
        <v>41</v>
      </c>
      <c r="AL3553" t="s">
        <v>41</v>
      </c>
      <c r="AM3553" t="s">
        <v>41</v>
      </c>
    </row>
    <row r="3554" spans="1:39" x14ac:dyDescent="0.3">
      <c r="A3554" t="s">
        <v>55</v>
      </c>
      <c r="B3554" t="s">
        <v>56</v>
      </c>
      <c r="C3554" t="s">
        <v>38</v>
      </c>
      <c r="D3554" t="s">
        <v>59</v>
      </c>
      <c r="E3554">
        <v>65</v>
      </c>
      <c r="F3554" t="s">
        <v>39</v>
      </c>
      <c r="G3554" t="s">
        <v>40</v>
      </c>
      <c r="H3554" t="s">
        <v>41</v>
      </c>
      <c r="J3554">
        <v>76.53</v>
      </c>
      <c r="K3554" t="s">
        <v>41</v>
      </c>
      <c r="L3554">
        <v>38464.019999999997</v>
      </c>
      <c r="M3554" t="s">
        <v>41</v>
      </c>
      <c r="N3554" t="s">
        <v>41</v>
      </c>
      <c r="O3554">
        <v>1260</v>
      </c>
      <c r="P3554">
        <v>1274.42</v>
      </c>
      <c r="Q3554">
        <v>1280</v>
      </c>
      <c r="R3554">
        <v>3.42</v>
      </c>
      <c r="S3554">
        <v>0.26</v>
      </c>
      <c r="T3554">
        <v>57.5</v>
      </c>
      <c r="U3554">
        <v>1001</v>
      </c>
      <c r="V3554" t="s">
        <v>41</v>
      </c>
      <c r="W3554">
        <v>-7.0000000000000007E-2</v>
      </c>
      <c r="X3554" t="s">
        <v>41</v>
      </c>
      <c r="Z3554">
        <v>65</v>
      </c>
      <c r="AA3554">
        <v>64.47</v>
      </c>
      <c r="AB3554">
        <v>0.53</v>
      </c>
      <c r="AC3554">
        <v>68.510000000000005</v>
      </c>
      <c r="AD3554" t="s">
        <v>41</v>
      </c>
      <c r="AF3554">
        <v>170</v>
      </c>
      <c r="AG3554">
        <v>170</v>
      </c>
      <c r="AH3554">
        <v>3.3</v>
      </c>
      <c r="AI3554">
        <v>3.3</v>
      </c>
      <c r="AJ3554">
        <v>0</v>
      </c>
      <c r="AK3554" t="s">
        <v>41</v>
      </c>
      <c r="AL3554" t="s">
        <v>41</v>
      </c>
      <c r="AM3554" t="s">
        <v>41</v>
      </c>
    </row>
    <row r="3555" spans="1:39" x14ac:dyDescent="0.3">
      <c r="A3555" t="s">
        <v>55</v>
      </c>
      <c r="B3555" t="s">
        <v>56</v>
      </c>
      <c r="C3555" t="s">
        <v>38</v>
      </c>
      <c r="D3555" t="s">
        <v>59</v>
      </c>
      <c r="E3555">
        <v>65</v>
      </c>
      <c r="F3555" t="s">
        <v>43</v>
      </c>
      <c r="G3555" t="s">
        <v>40</v>
      </c>
      <c r="H3555" t="s">
        <v>41</v>
      </c>
      <c r="J3555">
        <v>76.53</v>
      </c>
      <c r="K3555" t="s">
        <v>41</v>
      </c>
      <c r="L3555">
        <v>38464.019999999997</v>
      </c>
      <c r="M3555" t="s">
        <v>41</v>
      </c>
      <c r="N3555" t="s">
        <v>41</v>
      </c>
      <c r="O3555">
        <v>1280</v>
      </c>
      <c r="P3555">
        <v>1294.18</v>
      </c>
      <c r="Q3555">
        <v>1300</v>
      </c>
      <c r="R3555">
        <v>3.18</v>
      </c>
      <c r="S3555">
        <v>0.23</v>
      </c>
      <c r="T3555">
        <v>59.41</v>
      </c>
      <c r="U3555">
        <v>1001</v>
      </c>
      <c r="V3555" t="s">
        <v>41</v>
      </c>
      <c r="W3555">
        <v>2.23</v>
      </c>
      <c r="X3555" t="s">
        <v>41</v>
      </c>
      <c r="Z3555">
        <v>65</v>
      </c>
      <c r="AA3555">
        <v>64.47</v>
      </c>
      <c r="AB3555">
        <v>0.53</v>
      </c>
      <c r="AC3555">
        <v>68.02</v>
      </c>
      <c r="AD3555" t="s">
        <v>41</v>
      </c>
      <c r="AF3555">
        <v>170</v>
      </c>
      <c r="AG3555">
        <v>170</v>
      </c>
      <c r="AH3555">
        <v>3.3</v>
      </c>
      <c r="AI3555">
        <v>3.3</v>
      </c>
      <c r="AJ3555">
        <v>0</v>
      </c>
      <c r="AK3555" t="s">
        <v>41</v>
      </c>
      <c r="AL3555" t="s">
        <v>41</v>
      </c>
      <c r="AM3555" t="s">
        <v>41</v>
      </c>
    </row>
    <row r="3556" spans="1:39" x14ac:dyDescent="0.3">
      <c r="A3556" t="s">
        <v>55</v>
      </c>
      <c r="B3556" t="s">
        <v>56</v>
      </c>
      <c r="C3556" t="s">
        <v>38</v>
      </c>
      <c r="D3556" t="s">
        <v>59</v>
      </c>
      <c r="E3556">
        <v>65</v>
      </c>
      <c r="F3556" t="s">
        <v>44</v>
      </c>
      <c r="G3556" t="s">
        <v>40</v>
      </c>
      <c r="H3556" t="s">
        <v>41</v>
      </c>
      <c r="J3556">
        <v>76.53</v>
      </c>
      <c r="K3556" t="s">
        <v>41</v>
      </c>
      <c r="L3556">
        <v>38464.019999999997</v>
      </c>
      <c r="M3556" t="s">
        <v>41</v>
      </c>
      <c r="N3556" t="s">
        <v>41</v>
      </c>
      <c r="O3556">
        <v>1300</v>
      </c>
      <c r="P3556">
        <v>1314.56</v>
      </c>
      <c r="Q3556">
        <v>1320</v>
      </c>
      <c r="R3556">
        <v>3.56</v>
      </c>
      <c r="S3556">
        <v>0.25</v>
      </c>
      <c r="T3556">
        <v>53.24</v>
      </c>
      <c r="U3556">
        <v>1001</v>
      </c>
      <c r="V3556" t="s">
        <v>41</v>
      </c>
      <c r="W3556">
        <v>1.54</v>
      </c>
      <c r="X3556" t="s">
        <v>41</v>
      </c>
      <c r="Z3556">
        <v>65</v>
      </c>
      <c r="AA3556">
        <v>64.47</v>
      </c>
      <c r="AB3556">
        <v>0.53</v>
      </c>
      <c r="AC3556">
        <v>68.400000000000006</v>
      </c>
      <c r="AD3556" t="s">
        <v>41</v>
      </c>
      <c r="AF3556">
        <v>170</v>
      </c>
      <c r="AG3556">
        <v>170</v>
      </c>
      <c r="AH3556">
        <v>3.3</v>
      </c>
      <c r="AI3556">
        <v>3.3</v>
      </c>
      <c r="AJ3556">
        <v>0</v>
      </c>
      <c r="AK3556" t="s">
        <v>41</v>
      </c>
      <c r="AL3556" t="s">
        <v>41</v>
      </c>
      <c r="AM3556" t="s">
        <v>41</v>
      </c>
    </row>
    <row r="3557" spans="1:39" x14ac:dyDescent="0.3">
      <c r="A3557" t="s">
        <v>55</v>
      </c>
      <c r="B3557" t="s">
        <v>56</v>
      </c>
      <c r="C3557" t="s">
        <v>38</v>
      </c>
      <c r="D3557" t="s">
        <v>59</v>
      </c>
      <c r="E3557">
        <v>65</v>
      </c>
      <c r="F3557" t="s">
        <v>45</v>
      </c>
      <c r="G3557" t="s">
        <v>40</v>
      </c>
      <c r="H3557" t="s">
        <v>41</v>
      </c>
      <c r="J3557">
        <v>76.53</v>
      </c>
      <c r="K3557" t="s">
        <v>41</v>
      </c>
      <c r="L3557">
        <v>38464.019999999997</v>
      </c>
      <c r="M3557" t="s">
        <v>41</v>
      </c>
      <c r="N3557" t="s">
        <v>41</v>
      </c>
      <c r="O3557">
        <v>1320</v>
      </c>
      <c r="P3557">
        <v>1334.22</v>
      </c>
      <c r="Q3557">
        <v>1340</v>
      </c>
      <c r="R3557">
        <v>3.22</v>
      </c>
      <c r="S3557">
        <v>0.24</v>
      </c>
      <c r="T3557">
        <v>54.65</v>
      </c>
      <c r="U3557">
        <v>1001</v>
      </c>
      <c r="V3557" t="s">
        <v>41</v>
      </c>
      <c r="W3557">
        <v>0.53</v>
      </c>
      <c r="X3557" t="s">
        <v>41</v>
      </c>
      <c r="Z3557">
        <v>65</v>
      </c>
      <c r="AA3557">
        <v>64.47</v>
      </c>
      <c r="AB3557">
        <v>0.53</v>
      </c>
      <c r="AC3557">
        <v>68.290000000000006</v>
      </c>
      <c r="AD3557" t="s">
        <v>41</v>
      </c>
      <c r="AF3557">
        <v>170</v>
      </c>
      <c r="AG3557">
        <v>170</v>
      </c>
      <c r="AH3557">
        <v>3.3</v>
      </c>
      <c r="AI3557">
        <v>3.3</v>
      </c>
      <c r="AJ3557">
        <v>0</v>
      </c>
      <c r="AK3557" t="s">
        <v>41</v>
      </c>
      <c r="AL3557" t="s">
        <v>41</v>
      </c>
      <c r="AM3557" t="s">
        <v>41</v>
      </c>
    </row>
    <row r="3558" spans="1:39" x14ac:dyDescent="0.3">
      <c r="A3558" t="s">
        <v>55</v>
      </c>
      <c r="B3558" t="s">
        <v>56</v>
      </c>
      <c r="C3558" t="s">
        <v>38</v>
      </c>
      <c r="D3558" t="s">
        <v>59</v>
      </c>
      <c r="E3558">
        <v>65</v>
      </c>
      <c r="F3558" t="s">
        <v>46</v>
      </c>
      <c r="G3558" t="s">
        <v>40</v>
      </c>
      <c r="H3558" t="s">
        <v>41</v>
      </c>
      <c r="J3558">
        <v>76.53</v>
      </c>
      <c r="K3558" t="s">
        <v>41</v>
      </c>
      <c r="L3558">
        <v>38464.019999999997</v>
      </c>
      <c r="M3558" t="s">
        <v>41</v>
      </c>
      <c r="N3558" t="s">
        <v>41</v>
      </c>
      <c r="O3558">
        <v>1260</v>
      </c>
      <c r="P3558">
        <v>1274.42</v>
      </c>
      <c r="Q3558">
        <v>1280</v>
      </c>
      <c r="R3558">
        <v>3.42</v>
      </c>
      <c r="S3558">
        <v>0.26</v>
      </c>
      <c r="T3558">
        <v>57.5</v>
      </c>
      <c r="U3558">
        <v>1001</v>
      </c>
      <c r="V3558" t="s">
        <v>41</v>
      </c>
      <c r="W3558">
        <v>-1.6</v>
      </c>
      <c r="X3558" t="s">
        <v>41</v>
      </c>
      <c r="Z3558">
        <v>65</v>
      </c>
      <c r="AA3558">
        <v>64.47</v>
      </c>
      <c r="AB3558">
        <v>0.53</v>
      </c>
      <c r="AC3558">
        <v>68.510000000000005</v>
      </c>
      <c r="AD3558" t="s">
        <v>41</v>
      </c>
      <c r="AF3558">
        <v>170</v>
      </c>
      <c r="AG3558">
        <v>170</v>
      </c>
      <c r="AH3558">
        <v>3.3</v>
      </c>
      <c r="AI3558">
        <v>3.3</v>
      </c>
      <c r="AJ3558">
        <v>0</v>
      </c>
      <c r="AK3558" t="s">
        <v>41</v>
      </c>
      <c r="AL3558" t="s">
        <v>41</v>
      </c>
      <c r="AM3558" t="s">
        <v>41</v>
      </c>
    </row>
    <row r="3559" spans="1:39" x14ac:dyDescent="0.3">
      <c r="A3559" t="s">
        <v>55</v>
      </c>
      <c r="B3559" t="s">
        <v>56</v>
      </c>
      <c r="C3559" t="s">
        <v>38</v>
      </c>
      <c r="D3559" t="s">
        <v>59</v>
      </c>
      <c r="E3559">
        <v>65</v>
      </c>
      <c r="F3559" t="s">
        <v>47</v>
      </c>
      <c r="G3559" t="s">
        <v>40</v>
      </c>
      <c r="H3559" t="s">
        <v>41</v>
      </c>
      <c r="J3559">
        <v>76.53</v>
      </c>
      <c r="K3559" t="s">
        <v>41</v>
      </c>
      <c r="L3559">
        <v>38464.019999999997</v>
      </c>
      <c r="M3559" t="s">
        <v>41</v>
      </c>
      <c r="N3559" t="s">
        <v>41</v>
      </c>
      <c r="O3559">
        <v>1280</v>
      </c>
      <c r="P3559">
        <v>1294.18</v>
      </c>
      <c r="Q3559">
        <v>1300</v>
      </c>
      <c r="R3559">
        <v>3.18</v>
      </c>
      <c r="S3559">
        <v>0.23</v>
      </c>
      <c r="T3559">
        <v>59.41</v>
      </c>
      <c r="U3559">
        <v>1001</v>
      </c>
      <c r="V3559" t="s">
        <v>41</v>
      </c>
      <c r="W3559">
        <v>3.16</v>
      </c>
      <c r="X3559" t="s">
        <v>41</v>
      </c>
      <c r="Z3559">
        <v>65</v>
      </c>
      <c r="AA3559">
        <v>64.47</v>
      </c>
      <c r="AB3559">
        <v>0.53</v>
      </c>
      <c r="AC3559">
        <v>68.02</v>
      </c>
      <c r="AD3559" t="s">
        <v>41</v>
      </c>
      <c r="AF3559">
        <v>170</v>
      </c>
      <c r="AG3559">
        <v>170</v>
      </c>
      <c r="AH3559">
        <v>3.3</v>
      </c>
      <c r="AI3559">
        <v>3.3</v>
      </c>
      <c r="AJ3559">
        <v>0</v>
      </c>
      <c r="AK3559" t="s">
        <v>41</v>
      </c>
      <c r="AL3559" t="s">
        <v>41</v>
      </c>
      <c r="AM3559" t="s">
        <v>41</v>
      </c>
    </row>
    <row r="3560" spans="1:39" x14ac:dyDescent="0.3">
      <c r="A3560" t="s">
        <v>55</v>
      </c>
      <c r="B3560" t="s">
        <v>56</v>
      </c>
      <c r="C3560" t="s">
        <v>38</v>
      </c>
      <c r="D3560" t="s">
        <v>59</v>
      </c>
      <c r="E3560">
        <v>65</v>
      </c>
      <c r="F3560" t="s">
        <v>48</v>
      </c>
      <c r="G3560" t="s">
        <v>40</v>
      </c>
      <c r="H3560" t="s">
        <v>41</v>
      </c>
      <c r="J3560">
        <v>76.53</v>
      </c>
      <c r="K3560" t="s">
        <v>41</v>
      </c>
      <c r="L3560">
        <v>38464.019999999997</v>
      </c>
      <c r="M3560" t="s">
        <v>41</v>
      </c>
      <c r="N3560" t="s">
        <v>41</v>
      </c>
      <c r="O3560">
        <v>1300</v>
      </c>
      <c r="P3560">
        <v>1314.56</v>
      </c>
      <c r="Q3560">
        <v>1320</v>
      </c>
      <c r="R3560">
        <v>3.56</v>
      </c>
      <c r="S3560">
        <v>0.25</v>
      </c>
      <c r="T3560">
        <v>53.24</v>
      </c>
      <c r="U3560">
        <v>1001</v>
      </c>
      <c r="V3560" t="s">
        <v>41</v>
      </c>
      <c r="W3560">
        <v>1.62</v>
      </c>
      <c r="X3560" t="s">
        <v>41</v>
      </c>
      <c r="Z3560">
        <v>65</v>
      </c>
      <c r="AA3560">
        <v>64.47</v>
      </c>
      <c r="AB3560">
        <v>0.53</v>
      </c>
      <c r="AC3560">
        <v>68.400000000000006</v>
      </c>
      <c r="AD3560" t="s">
        <v>41</v>
      </c>
      <c r="AF3560">
        <v>170</v>
      </c>
      <c r="AG3560">
        <v>170</v>
      </c>
      <c r="AH3560">
        <v>3.3</v>
      </c>
      <c r="AI3560">
        <v>3.3</v>
      </c>
      <c r="AJ3560">
        <v>0</v>
      </c>
      <c r="AK3560" t="s">
        <v>41</v>
      </c>
      <c r="AL3560" t="s">
        <v>41</v>
      </c>
      <c r="AM3560" t="s">
        <v>41</v>
      </c>
    </row>
    <row r="3561" spans="1:39" x14ac:dyDescent="0.3">
      <c r="A3561" t="s">
        <v>55</v>
      </c>
      <c r="B3561" t="s">
        <v>56</v>
      </c>
      <c r="C3561" t="s">
        <v>38</v>
      </c>
      <c r="D3561" t="s">
        <v>59</v>
      </c>
      <c r="E3561">
        <v>65</v>
      </c>
      <c r="F3561" t="s">
        <v>49</v>
      </c>
      <c r="G3561" t="s">
        <v>40</v>
      </c>
      <c r="H3561" t="s">
        <v>41</v>
      </c>
      <c r="J3561">
        <v>76.53</v>
      </c>
      <c r="K3561" t="s">
        <v>41</v>
      </c>
      <c r="L3561">
        <v>38464.019999999997</v>
      </c>
      <c r="M3561" t="s">
        <v>41</v>
      </c>
      <c r="N3561" t="s">
        <v>41</v>
      </c>
      <c r="O3561">
        <v>1320</v>
      </c>
      <c r="P3561">
        <v>1334.22</v>
      </c>
      <c r="Q3561">
        <v>1340</v>
      </c>
      <c r="R3561">
        <v>3.22</v>
      </c>
      <c r="S3561">
        <v>0.24</v>
      </c>
      <c r="T3561">
        <v>54.65</v>
      </c>
      <c r="U3561">
        <v>1001</v>
      </c>
      <c r="V3561" t="s">
        <v>41</v>
      </c>
      <c r="W3561">
        <v>0.55000000000000004</v>
      </c>
      <c r="X3561" t="s">
        <v>41</v>
      </c>
      <c r="Z3561">
        <v>65</v>
      </c>
      <c r="AA3561">
        <v>64.47</v>
      </c>
      <c r="AB3561">
        <v>0.53</v>
      </c>
      <c r="AC3561">
        <v>68.290000000000006</v>
      </c>
      <c r="AD3561" t="s">
        <v>41</v>
      </c>
      <c r="AF3561">
        <v>170</v>
      </c>
      <c r="AG3561">
        <v>170</v>
      </c>
      <c r="AH3561">
        <v>3.3</v>
      </c>
      <c r="AI3561">
        <v>3.3</v>
      </c>
      <c r="AJ3561">
        <v>0</v>
      </c>
      <c r="AK3561" t="s">
        <v>41</v>
      </c>
      <c r="AL3561" t="s">
        <v>41</v>
      </c>
      <c r="AM3561" t="s">
        <v>41</v>
      </c>
    </row>
    <row r="3562" spans="1:39" x14ac:dyDescent="0.3">
      <c r="A3562" t="s">
        <v>55</v>
      </c>
      <c r="B3562" t="s">
        <v>56</v>
      </c>
      <c r="C3562" t="s">
        <v>38</v>
      </c>
      <c r="D3562" t="s">
        <v>59</v>
      </c>
      <c r="E3562">
        <v>65</v>
      </c>
      <c r="F3562" t="s">
        <v>39</v>
      </c>
      <c r="G3562" t="s">
        <v>40</v>
      </c>
      <c r="H3562" t="s">
        <v>41</v>
      </c>
      <c r="J3562">
        <v>75.33</v>
      </c>
      <c r="K3562" t="s">
        <v>41</v>
      </c>
      <c r="L3562">
        <v>38544.79</v>
      </c>
      <c r="M3562" t="s">
        <v>41</v>
      </c>
      <c r="N3562" t="s">
        <v>41</v>
      </c>
      <c r="O3562">
        <v>1260</v>
      </c>
      <c r="P3562">
        <v>1274.46</v>
      </c>
      <c r="Q3562">
        <v>1280</v>
      </c>
      <c r="R3562">
        <v>3.46</v>
      </c>
      <c r="S3562">
        <v>0.26</v>
      </c>
      <c r="T3562">
        <v>58.61</v>
      </c>
      <c r="U3562">
        <v>1001</v>
      </c>
      <c r="V3562" t="s">
        <v>41</v>
      </c>
      <c r="W3562">
        <v>0.25</v>
      </c>
      <c r="X3562" t="s">
        <v>41</v>
      </c>
      <c r="Z3562">
        <v>65</v>
      </c>
      <c r="AA3562">
        <v>64.53</v>
      </c>
      <c r="AB3562">
        <v>0.47</v>
      </c>
      <c r="AC3562">
        <v>68.62</v>
      </c>
      <c r="AD3562" t="s">
        <v>41</v>
      </c>
      <c r="AF3562">
        <v>180</v>
      </c>
      <c r="AG3562">
        <v>180</v>
      </c>
      <c r="AH3562">
        <v>3.3</v>
      </c>
      <c r="AI3562">
        <v>3.3</v>
      </c>
      <c r="AJ3562">
        <v>0</v>
      </c>
      <c r="AK3562" t="s">
        <v>41</v>
      </c>
      <c r="AL3562" t="s">
        <v>41</v>
      </c>
      <c r="AM3562" t="s">
        <v>41</v>
      </c>
    </row>
    <row r="3563" spans="1:39" x14ac:dyDescent="0.3">
      <c r="A3563" t="s">
        <v>55</v>
      </c>
      <c r="B3563" t="s">
        <v>56</v>
      </c>
      <c r="C3563" t="s">
        <v>38</v>
      </c>
      <c r="D3563" t="s">
        <v>59</v>
      </c>
      <c r="E3563">
        <v>65</v>
      </c>
      <c r="F3563" t="s">
        <v>43</v>
      </c>
      <c r="G3563" t="s">
        <v>40</v>
      </c>
      <c r="H3563" t="s">
        <v>41</v>
      </c>
      <c r="J3563">
        <v>75.33</v>
      </c>
      <c r="K3563" t="s">
        <v>41</v>
      </c>
      <c r="L3563">
        <v>38544.79</v>
      </c>
      <c r="M3563" t="s">
        <v>41</v>
      </c>
      <c r="N3563" t="s">
        <v>41</v>
      </c>
      <c r="O3563">
        <v>1280</v>
      </c>
      <c r="P3563">
        <v>1294.2</v>
      </c>
      <c r="Q3563">
        <v>1300</v>
      </c>
      <c r="R3563">
        <v>3.2</v>
      </c>
      <c r="S3563">
        <v>0.23</v>
      </c>
      <c r="T3563">
        <v>59.79</v>
      </c>
      <c r="U3563">
        <v>1001</v>
      </c>
      <c r="V3563" t="s">
        <v>41</v>
      </c>
      <c r="W3563">
        <v>2.48</v>
      </c>
      <c r="X3563" t="s">
        <v>41</v>
      </c>
      <c r="Z3563">
        <v>65</v>
      </c>
      <c r="AA3563">
        <v>64.53</v>
      </c>
      <c r="AB3563">
        <v>0.47</v>
      </c>
      <c r="AC3563">
        <v>68.13</v>
      </c>
      <c r="AD3563" t="s">
        <v>41</v>
      </c>
      <c r="AF3563">
        <v>180</v>
      </c>
      <c r="AG3563">
        <v>180</v>
      </c>
      <c r="AH3563">
        <v>3.3</v>
      </c>
      <c r="AI3563">
        <v>3.3</v>
      </c>
      <c r="AJ3563">
        <v>0</v>
      </c>
      <c r="AK3563" t="s">
        <v>41</v>
      </c>
      <c r="AL3563" t="s">
        <v>41</v>
      </c>
      <c r="AM3563" t="s">
        <v>41</v>
      </c>
    </row>
    <row r="3564" spans="1:39" x14ac:dyDescent="0.3">
      <c r="A3564" t="s">
        <v>55</v>
      </c>
      <c r="B3564" t="s">
        <v>56</v>
      </c>
      <c r="C3564" t="s">
        <v>38</v>
      </c>
      <c r="D3564" t="s">
        <v>59</v>
      </c>
      <c r="E3564">
        <v>65</v>
      </c>
      <c r="F3564" t="s">
        <v>44</v>
      </c>
      <c r="G3564" t="s">
        <v>40</v>
      </c>
      <c r="H3564" t="s">
        <v>41</v>
      </c>
      <c r="J3564">
        <v>75.33</v>
      </c>
      <c r="K3564" t="s">
        <v>41</v>
      </c>
      <c r="L3564">
        <v>38544.79</v>
      </c>
      <c r="M3564" t="s">
        <v>41</v>
      </c>
      <c r="N3564" t="s">
        <v>41</v>
      </c>
      <c r="O3564">
        <v>1300</v>
      </c>
      <c r="P3564">
        <v>1314.6</v>
      </c>
      <c r="Q3564">
        <v>1320</v>
      </c>
      <c r="R3564">
        <v>3.6</v>
      </c>
      <c r="S3564">
        <v>0.24</v>
      </c>
      <c r="T3564">
        <v>53.44</v>
      </c>
      <c r="U3564">
        <v>1001</v>
      </c>
      <c r="V3564" t="s">
        <v>41</v>
      </c>
      <c r="W3564">
        <v>1.86</v>
      </c>
      <c r="X3564" t="s">
        <v>41</v>
      </c>
      <c r="Z3564">
        <v>65</v>
      </c>
      <c r="AA3564">
        <v>64.53</v>
      </c>
      <c r="AB3564">
        <v>0.47</v>
      </c>
      <c r="AC3564">
        <v>68.459999999999994</v>
      </c>
      <c r="AD3564" t="s">
        <v>41</v>
      </c>
      <c r="AF3564">
        <v>180</v>
      </c>
      <c r="AG3564">
        <v>180</v>
      </c>
      <c r="AH3564">
        <v>3.3</v>
      </c>
      <c r="AI3564">
        <v>3.3</v>
      </c>
      <c r="AJ3564">
        <v>0</v>
      </c>
      <c r="AK3564" t="s">
        <v>41</v>
      </c>
      <c r="AL3564" t="s">
        <v>41</v>
      </c>
      <c r="AM3564" t="s">
        <v>41</v>
      </c>
    </row>
    <row r="3565" spans="1:39" x14ac:dyDescent="0.3">
      <c r="A3565" t="s">
        <v>55</v>
      </c>
      <c r="B3565" t="s">
        <v>56</v>
      </c>
      <c r="C3565" t="s">
        <v>38</v>
      </c>
      <c r="D3565" t="s">
        <v>59</v>
      </c>
      <c r="E3565">
        <v>65</v>
      </c>
      <c r="F3565" t="s">
        <v>45</v>
      </c>
      <c r="G3565" t="s">
        <v>40</v>
      </c>
      <c r="H3565" t="s">
        <v>41</v>
      </c>
      <c r="J3565">
        <v>75.33</v>
      </c>
      <c r="K3565" t="s">
        <v>41</v>
      </c>
      <c r="L3565">
        <v>38544.79</v>
      </c>
      <c r="M3565" t="s">
        <v>41</v>
      </c>
      <c r="N3565" t="s">
        <v>41</v>
      </c>
      <c r="O3565">
        <v>1320</v>
      </c>
      <c r="P3565">
        <v>1334.26</v>
      </c>
      <c r="Q3565">
        <v>1340</v>
      </c>
      <c r="R3565">
        <v>3.26</v>
      </c>
      <c r="S3565">
        <v>0.24</v>
      </c>
      <c r="T3565">
        <v>54.79</v>
      </c>
      <c r="U3565">
        <v>1001</v>
      </c>
      <c r="V3565" t="s">
        <v>41</v>
      </c>
      <c r="W3565">
        <v>0.76</v>
      </c>
      <c r="X3565" t="s">
        <v>41</v>
      </c>
      <c r="Z3565">
        <v>65</v>
      </c>
      <c r="AA3565">
        <v>64.53</v>
      </c>
      <c r="AB3565">
        <v>0.47</v>
      </c>
      <c r="AC3565">
        <v>68.349999999999994</v>
      </c>
      <c r="AD3565" t="s">
        <v>41</v>
      </c>
      <c r="AF3565">
        <v>180</v>
      </c>
      <c r="AG3565">
        <v>180</v>
      </c>
      <c r="AH3565">
        <v>3.3</v>
      </c>
      <c r="AI3565">
        <v>3.3</v>
      </c>
      <c r="AJ3565">
        <v>0</v>
      </c>
      <c r="AK3565" t="s">
        <v>41</v>
      </c>
      <c r="AL3565" t="s">
        <v>41</v>
      </c>
      <c r="AM3565" t="s">
        <v>41</v>
      </c>
    </row>
    <row r="3566" spans="1:39" x14ac:dyDescent="0.3">
      <c r="A3566" t="s">
        <v>55</v>
      </c>
      <c r="B3566" t="s">
        <v>56</v>
      </c>
      <c r="C3566" t="s">
        <v>38</v>
      </c>
      <c r="D3566" t="s">
        <v>59</v>
      </c>
      <c r="E3566">
        <v>65</v>
      </c>
      <c r="F3566" t="s">
        <v>46</v>
      </c>
      <c r="G3566" t="s">
        <v>40</v>
      </c>
      <c r="H3566" t="s">
        <v>41</v>
      </c>
      <c r="J3566">
        <v>75.33</v>
      </c>
      <c r="K3566" t="s">
        <v>41</v>
      </c>
      <c r="L3566">
        <v>38544.79</v>
      </c>
      <c r="M3566" t="s">
        <v>41</v>
      </c>
      <c r="N3566" t="s">
        <v>41</v>
      </c>
      <c r="O3566">
        <v>1260</v>
      </c>
      <c r="P3566">
        <v>1274.46</v>
      </c>
      <c r="Q3566">
        <v>1280</v>
      </c>
      <c r="R3566">
        <v>3.46</v>
      </c>
      <c r="S3566">
        <v>0.26</v>
      </c>
      <c r="T3566">
        <v>58.61</v>
      </c>
      <c r="U3566">
        <v>1001</v>
      </c>
      <c r="V3566" t="s">
        <v>41</v>
      </c>
      <c r="W3566">
        <v>-1.28</v>
      </c>
      <c r="X3566" t="s">
        <v>41</v>
      </c>
      <c r="Z3566">
        <v>65</v>
      </c>
      <c r="AA3566">
        <v>64.53</v>
      </c>
      <c r="AB3566">
        <v>0.47</v>
      </c>
      <c r="AC3566">
        <v>68.62</v>
      </c>
      <c r="AD3566" t="s">
        <v>41</v>
      </c>
      <c r="AF3566">
        <v>180</v>
      </c>
      <c r="AG3566">
        <v>180</v>
      </c>
      <c r="AH3566">
        <v>3.3</v>
      </c>
      <c r="AI3566">
        <v>3.3</v>
      </c>
      <c r="AJ3566">
        <v>0</v>
      </c>
      <c r="AK3566" t="s">
        <v>41</v>
      </c>
      <c r="AL3566" t="s">
        <v>41</v>
      </c>
      <c r="AM3566" t="s">
        <v>41</v>
      </c>
    </row>
    <row r="3567" spans="1:39" x14ac:dyDescent="0.3">
      <c r="A3567" t="s">
        <v>55</v>
      </c>
      <c r="B3567" t="s">
        <v>56</v>
      </c>
      <c r="C3567" t="s">
        <v>38</v>
      </c>
      <c r="D3567" t="s">
        <v>59</v>
      </c>
      <c r="E3567">
        <v>65</v>
      </c>
      <c r="F3567" t="s">
        <v>47</v>
      </c>
      <c r="G3567" t="s">
        <v>40</v>
      </c>
      <c r="H3567" t="s">
        <v>41</v>
      </c>
      <c r="J3567">
        <v>75.33</v>
      </c>
      <c r="K3567" t="s">
        <v>41</v>
      </c>
      <c r="L3567">
        <v>38544.79</v>
      </c>
      <c r="M3567" t="s">
        <v>41</v>
      </c>
      <c r="N3567" t="s">
        <v>41</v>
      </c>
      <c r="O3567">
        <v>1280</v>
      </c>
      <c r="P3567">
        <v>1294.2</v>
      </c>
      <c r="Q3567">
        <v>1300</v>
      </c>
      <c r="R3567">
        <v>3.2</v>
      </c>
      <c r="S3567">
        <v>0.23</v>
      </c>
      <c r="T3567">
        <v>59.79</v>
      </c>
      <c r="U3567">
        <v>1001</v>
      </c>
      <c r="V3567" t="s">
        <v>41</v>
      </c>
      <c r="W3567">
        <v>3.39</v>
      </c>
      <c r="X3567" t="s">
        <v>41</v>
      </c>
      <c r="Z3567">
        <v>65</v>
      </c>
      <c r="AA3567">
        <v>64.53</v>
      </c>
      <c r="AB3567">
        <v>0.47</v>
      </c>
      <c r="AC3567">
        <v>68.13</v>
      </c>
      <c r="AD3567" t="s">
        <v>41</v>
      </c>
      <c r="AF3567">
        <v>180</v>
      </c>
      <c r="AG3567">
        <v>180</v>
      </c>
      <c r="AH3567">
        <v>3.3</v>
      </c>
      <c r="AI3567">
        <v>3.3</v>
      </c>
      <c r="AJ3567">
        <v>0</v>
      </c>
      <c r="AK3567" t="s">
        <v>41</v>
      </c>
      <c r="AL3567" t="s">
        <v>41</v>
      </c>
      <c r="AM3567" t="s">
        <v>41</v>
      </c>
    </row>
    <row r="3568" spans="1:39" x14ac:dyDescent="0.3">
      <c r="A3568" t="s">
        <v>55</v>
      </c>
      <c r="B3568" t="s">
        <v>56</v>
      </c>
      <c r="C3568" t="s">
        <v>38</v>
      </c>
      <c r="D3568" t="s">
        <v>59</v>
      </c>
      <c r="E3568">
        <v>65</v>
      </c>
      <c r="F3568" t="s">
        <v>48</v>
      </c>
      <c r="G3568" t="s">
        <v>40</v>
      </c>
      <c r="H3568" t="s">
        <v>41</v>
      </c>
      <c r="J3568">
        <v>75.33</v>
      </c>
      <c r="K3568" t="s">
        <v>41</v>
      </c>
      <c r="L3568">
        <v>38544.79</v>
      </c>
      <c r="M3568" t="s">
        <v>41</v>
      </c>
      <c r="N3568" t="s">
        <v>41</v>
      </c>
      <c r="O3568">
        <v>1300</v>
      </c>
      <c r="P3568">
        <v>1314.6</v>
      </c>
      <c r="Q3568">
        <v>1320</v>
      </c>
      <c r="R3568">
        <v>3.6</v>
      </c>
      <c r="S3568">
        <v>0.24</v>
      </c>
      <c r="T3568">
        <v>53.44</v>
      </c>
      <c r="U3568">
        <v>1001</v>
      </c>
      <c r="V3568" t="s">
        <v>41</v>
      </c>
      <c r="W3568">
        <v>1.96</v>
      </c>
      <c r="X3568" t="s">
        <v>41</v>
      </c>
      <c r="Z3568">
        <v>65</v>
      </c>
      <c r="AA3568">
        <v>64.53</v>
      </c>
      <c r="AB3568">
        <v>0.47</v>
      </c>
      <c r="AC3568">
        <v>68.459999999999994</v>
      </c>
      <c r="AD3568" t="s">
        <v>41</v>
      </c>
      <c r="AF3568">
        <v>180</v>
      </c>
      <c r="AG3568">
        <v>180</v>
      </c>
      <c r="AH3568">
        <v>3.3</v>
      </c>
      <c r="AI3568">
        <v>3.3</v>
      </c>
      <c r="AJ3568">
        <v>0</v>
      </c>
      <c r="AK3568" t="s">
        <v>41</v>
      </c>
      <c r="AL3568" t="s">
        <v>41</v>
      </c>
      <c r="AM3568" t="s">
        <v>41</v>
      </c>
    </row>
    <row r="3569" spans="1:39" x14ac:dyDescent="0.3">
      <c r="A3569" t="s">
        <v>55</v>
      </c>
      <c r="B3569" t="s">
        <v>56</v>
      </c>
      <c r="C3569" t="s">
        <v>38</v>
      </c>
      <c r="D3569" t="s">
        <v>59</v>
      </c>
      <c r="E3569">
        <v>65</v>
      </c>
      <c r="F3569" t="s">
        <v>49</v>
      </c>
      <c r="G3569" t="s">
        <v>40</v>
      </c>
      <c r="H3569" t="s">
        <v>41</v>
      </c>
      <c r="J3569">
        <v>75.33</v>
      </c>
      <c r="K3569" t="s">
        <v>41</v>
      </c>
      <c r="L3569">
        <v>38544.79</v>
      </c>
      <c r="M3569" t="s">
        <v>41</v>
      </c>
      <c r="N3569" t="s">
        <v>41</v>
      </c>
      <c r="O3569">
        <v>1320</v>
      </c>
      <c r="P3569">
        <v>1334.26</v>
      </c>
      <c r="Q3569">
        <v>1340</v>
      </c>
      <c r="R3569">
        <v>3.26</v>
      </c>
      <c r="S3569">
        <v>0.24</v>
      </c>
      <c r="T3569">
        <v>54.79</v>
      </c>
      <c r="U3569">
        <v>1001</v>
      </c>
      <c r="V3569" t="s">
        <v>41</v>
      </c>
      <c r="W3569">
        <v>0.79</v>
      </c>
      <c r="X3569" t="s">
        <v>41</v>
      </c>
      <c r="Z3569">
        <v>65</v>
      </c>
      <c r="AA3569">
        <v>64.53</v>
      </c>
      <c r="AB3569">
        <v>0.47</v>
      </c>
      <c r="AC3569">
        <v>68.349999999999994</v>
      </c>
      <c r="AD3569" t="s">
        <v>41</v>
      </c>
      <c r="AF3569">
        <v>180</v>
      </c>
      <c r="AG3569">
        <v>180</v>
      </c>
      <c r="AH3569">
        <v>3.3</v>
      </c>
      <c r="AI3569">
        <v>3.3</v>
      </c>
      <c r="AJ3569">
        <v>0</v>
      </c>
      <c r="AK3569" t="s">
        <v>41</v>
      </c>
      <c r="AL3569" t="s">
        <v>41</v>
      </c>
      <c r="AM3569" t="s">
        <v>41</v>
      </c>
    </row>
    <row r="3570" spans="1:39" x14ac:dyDescent="0.3">
      <c r="A3570" t="s">
        <v>55</v>
      </c>
      <c r="B3570" t="s">
        <v>56</v>
      </c>
      <c r="C3570" t="s">
        <v>38</v>
      </c>
      <c r="D3570" t="s">
        <v>59</v>
      </c>
      <c r="E3570">
        <v>65</v>
      </c>
      <c r="F3570" t="s">
        <v>39</v>
      </c>
      <c r="G3570" t="s">
        <v>40</v>
      </c>
      <c r="H3570" t="s">
        <v>41</v>
      </c>
      <c r="J3570">
        <v>75.819999999999993</v>
      </c>
      <c r="K3570" t="s">
        <v>41</v>
      </c>
      <c r="L3570">
        <v>38626.04</v>
      </c>
      <c r="M3570" t="s">
        <v>41</v>
      </c>
      <c r="N3570" t="s">
        <v>41</v>
      </c>
      <c r="O3570">
        <v>1260</v>
      </c>
      <c r="P3570">
        <v>1274.48</v>
      </c>
      <c r="Q3570">
        <v>1280</v>
      </c>
      <c r="R3570">
        <v>3.48</v>
      </c>
      <c r="S3570">
        <v>0.26</v>
      </c>
      <c r="T3570">
        <v>58.91</v>
      </c>
      <c r="U3570">
        <v>1001</v>
      </c>
      <c r="V3570" t="s">
        <v>41</v>
      </c>
      <c r="W3570">
        <v>0.55000000000000004</v>
      </c>
      <c r="X3570" t="s">
        <v>41</v>
      </c>
      <c r="Z3570">
        <v>64.98</v>
      </c>
      <c r="AA3570">
        <v>64.59</v>
      </c>
      <c r="AB3570">
        <v>0.39</v>
      </c>
      <c r="AC3570">
        <v>68.790000000000006</v>
      </c>
      <c r="AD3570" t="s">
        <v>41</v>
      </c>
      <c r="AF3570">
        <v>190</v>
      </c>
      <c r="AG3570">
        <v>190</v>
      </c>
      <c r="AH3570">
        <v>3.3</v>
      </c>
      <c r="AI3570">
        <v>3.3</v>
      </c>
      <c r="AJ3570">
        <v>0</v>
      </c>
      <c r="AK3570" t="s">
        <v>41</v>
      </c>
      <c r="AL3570" t="s">
        <v>41</v>
      </c>
      <c r="AM3570" t="s">
        <v>41</v>
      </c>
    </row>
    <row r="3571" spans="1:39" x14ac:dyDescent="0.3">
      <c r="A3571" t="s">
        <v>55</v>
      </c>
      <c r="B3571" t="s">
        <v>56</v>
      </c>
      <c r="C3571" t="s">
        <v>38</v>
      </c>
      <c r="D3571" t="s">
        <v>59</v>
      </c>
      <c r="E3571">
        <v>65</v>
      </c>
      <c r="F3571" t="s">
        <v>43</v>
      </c>
      <c r="G3571" t="s">
        <v>40</v>
      </c>
      <c r="H3571" t="s">
        <v>41</v>
      </c>
      <c r="J3571">
        <v>75.819999999999993</v>
      </c>
      <c r="K3571" t="s">
        <v>41</v>
      </c>
      <c r="L3571">
        <v>38626.04</v>
      </c>
      <c r="M3571" t="s">
        <v>41</v>
      </c>
      <c r="N3571" t="s">
        <v>41</v>
      </c>
      <c r="O3571">
        <v>1280</v>
      </c>
      <c r="P3571">
        <v>1294.24</v>
      </c>
      <c r="Q3571">
        <v>1300</v>
      </c>
      <c r="R3571">
        <v>3.24</v>
      </c>
      <c r="S3571">
        <v>0.23</v>
      </c>
      <c r="T3571">
        <v>59.83</v>
      </c>
      <c r="U3571">
        <v>1001</v>
      </c>
      <c r="V3571" t="s">
        <v>41</v>
      </c>
      <c r="W3571">
        <v>2.74</v>
      </c>
      <c r="X3571" t="s">
        <v>41</v>
      </c>
      <c r="Z3571">
        <v>64.98</v>
      </c>
      <c r="AA3571">
        <v>64.59</v>
      </c>
      <c r="AB3571">
        <v>0.39</v>
      </c>
      <c r="AC3571">
        <v>68.239999999999995</v>
      </c>
      <c r="AD3571" t="s">
        <v>41</v>
      </c>
      <c r="AF3571">
        <v>190</v>
      </c>
      <c r="AG3571">
        <v>190</v>
      </c>
      <c r="AH3571">
        <v>3.3</v>
      </c>
      <c r="AI3571">
        <v>3.3</v>
      </c>
      <c r="AJ3571">
        <v>0</v>
      </c>
      <c r="AK3571" t="s">
        <v>41</v>
      </c>
      <c r="AL3571" t="s">
        <v>41</v>
      </c>
      <c r="AM3571" t="s">
        <v>41</v>
      </c>
    </row>
    <row r="3572" spans="1:39" x14ac:dyDescent="0.3">
      <c r="A3572" t="s">
        <v>55</v>
      </c>
      <c r="B3572" t="s">
        <v>56</v>
      </c>
      <c r="C3572" t="s">
        <v>38</v>
      </c>
      <c r="D3572" t="s">
        <v>59</v>
      </c>
      <c r="E3572">
        <v>65</v>
      </c>
      <c r="F3572" t="s">
        <v>44</v>
      </c>
      <c r="G3572" t="s">
        <v>40</v>
      </c>
      <c r="H3572" t="s">
        <v>41</v>
      </c>
      <c r="J3572">
        <v>75.819999999999993</v>
      </c>
      <c r="K3572" t="s">
        <v>41</v>
      </c>
      <c r="L3572">
        <v>38626.04</v>
      </c>
      <c r="M3572" t="s">
        <v>41</v>
      </c>
      <c r="N3572" t="s">
        <v>41</v>
      </c>
      <c r="O3572">
        <v>1300</v>
      </c>
      <c r="P3572">
        <v>1314.62</v>
      </c>
      <c r="Q3572">
        <v>1320</v>
      </c>
      <c r="R3572">
        <v>3.62</v>
      </c>
      <c r="S3572">
        <v>0.25</v>
      </c>
      <c r="T3572">
        <v>53.65</v>
      </c>
      <c r="U3572">
        <v>1001</v>
      </c>
      <c r="V3572" t="s">
        <v>41</v>
      </c>
      <c r="W3572">
        <v>2.14</v>
      </c>
      <c r="X3572" t="s">
        <v>41</v>
      </c>
      <c r="Z3572">
        <v>64.98</v>
      </c>
      <c r="AA3572">
        <v>64.59</v>
      </c>
      <c r="AB3572">
        <v>0.39</v>
      </c>
      <c r="AC3572">
        <v>68.62</v>
      </c>
      <c r="AD3572" t="s">
        <v>41</v>
      </c>
      <c r="AF3572">
        <v>190</v>
      </c>
      <c r="AG3572">
        <v>190</v>
      </c>
      <c r="AH3572">
        <v>3.3</v>
      </c>
      <c r="AI3572">
        <v>3.3</v>
      </c>
      <c r="AJ3572">
        <v>0</v>
      </c>
      <c r="AK3572" t="s">
        <v>41</v>
      </c>
      <c r="AL3572" t="s">
        <v>41</v>
      </c>
      <c r="AM3572" t="s">
        <v>41</v>
      </c>
    </row>
    <row r="3573" spans="1:39" x14ac:dyDescent="0.3">
      <c r="A3573" t="s">
        <v>55</v>
      </c>
      <c r="B3573" t="s">
        <v>56</v>
      </c>
      <c r="C3573" t="s">
        <v>38</v>
      </c>
      <c r="D3573" t="s">
        <v>59</v>
      </c>
      <c r="E3573">
        <v>65</v>
      </c>
      <c r="F3573" t="s">
        <v>45</v>
      </c>
      <c r="G3573" t="s">
        <v>40</v>
      </c>
      <c r="H3573" t="s">
        <v>41</v>
      </c>
      <c r="J3573">
        <v>75.819999999999993</v>
      </c>
      <c r="K3573" t="s">
        <v>41</v>
      </c>
      <c r="L3573">
        <v>38626.04</v>
      </c>
      <c r="M3573" t="s">
        <v>41</v>
      </c>
      <c r="N3573" t="s">
        <v>41</v>
      </c>
      <c r="O3573">
        <v>1320</v>
      </c>
      <c r="P3573">
        <v>1334.3</v>
      </c>
      <c r="Q3573">
        <v>1340</v>
      </c>
      <c r="R3573">
        <v>3.3</v>
      </c>
      <c r="S3573">
        <v>0.24</v>
      </c>
      <c r="T3573">
        <v>55.07</v>
      </c>
      <c r="U3573">
        <v>1001</v>
      </c>
      <c r="V3573" t="s">
        <v>41</v>
      </c>
      <c r="W3573">
        <v>0.98</v>
      </c>
      <c r="X3573" t="s">
        <v>41</v>
      </c>
      <c r="Z3573">
        <v>64.98</v>
      </c>
      <c r="AA3573">
        <v>64.59</v>
      </c>
      <c r="AB3573">
        <v>0.39</v>
      </c>
      <c r="AC3573">
        <v>68.510000000000005</v>
      </c>
      <c r="AD3573" t="s">
        <v>41</v>
      </c>
      <c r="AF3573">
        <v>190</v>
      </c>
      <c r="AG3573">
        <v>190</v>
      </c>
      <c r="AH3573">
        <v>3.3</v>
      </c>
      <c r="AI3573">
        <v>3.3</v>
      </c>
      <c r="AJ3573">
        <v>0</v>
      </c>
      <c r="AK3573" t="s">
        <v>41</v>
      </c>
      <c r="AL3573" t="s">
        <v>41</v>
      </c>
      <c r="AM3573" t="s">
        <v>41</v>
      </c>
    </row>
    <row r="3574" spans="1:39" x14ac:dyDescent="0.3">
      <c r="A3574" t="s">
        <v>55</v>
      </c>
      <c r="B3574" t="s">
        <v>56</v>
      </c>
      <c r="C3574" t="s">
        <v>38</v>
      </c>
      <c r="D3574" t="s">
        <v>59</v>
      </c>
      <c r="E3574">
        <v>65</v>
      </c>
      <c r="F3574" t="s">
        <v>46</v>
      </c>
      <c r="G3574" t="s">
        <v>40</v>
      </c>
      <c r="H3574" t="s">
        <v>41</v>
      </c>
      <c r="J3574">
        <v>75.819999999999993</v>
      </c>
      <c r="K3574" t="s">
        <v>41</v>
      </c>
      <c r="L3574">
        <v>38626.04</v>
      </c>
      <c r="M3574" t="s">
        <v>41</v>
      </c>
      <c r="N3574" t="s">
        <v>41</v>
      </c>
      <c r="O3574">
        <v>1260</v>
      </c>
      <c r="P3574">
        <v>1274.48</v>
      </c>
      <c r="Q3574">
        <v>1280</v>
      </c>
      <c r="R3574">
        <v>3.48</v>
      </c>
      <c r="S3574">
        <v>0.26</v>
      </c>
      <c r="T3574">
        <v>58.91</v>
      </c>
      <c r="U3574">
        <v>1001</v>
      </c>
      <c r="V3574" t="s">
        <v>41</v>
      </c>
      <c r="W3574">
        <v>-0.99</v>
      </c>
      <c r="X3574" t="s">
        <v>41</v>
      </c>
      <c r="Z3574">
        <v>64.98</v>
      </c>
      <c r="AA3574">
        <v>64.59</v>
      </c>
      <c r="AB3574">
        <v>0.39</v>
      </c>
      <c r="AC3574">
        <v>68.790000000000006</v>
      </c>
      <c r="AD3574" t="s">
        <v>41</v>
      </c>
      <c r="AF3574">
        <v>190</v>
      </c>
      <c r="AG3574">
        <v>190</v>
      </c>
      <c r="AH3574">
        <v>3.3</v>
      </c>
      <c r="AI3574">
        <v>3.3</v>
      </c>
      <c r="AJ3574">
        <v>0</v>
      </c>
      <c r="AK3574" t="s">
        <v>41</v>
      </c>
      <c r="AL3574" t="s">
        <v>41</v>
      </c>
      <c r="AM3574" t="s">
        <v>41</v>
      </c>
    </row>
    <row r="3575" spans="1:39" x14ac:dyDescent="0.3">
      <c r="A3575" t="s">
        <v>55</v>
      </c>
      <c r="B3575" t="s">
        <v>56</v>
      </c>
      <c r="C3575" t="s">
        <v>38</v>
      </c>
      <c r="D3575" t="s">
        <v>59</v>
      </c>
      <c r="E3575">
        <v>65</v>
      </c>
      <c r="F3575" t="s">
        <v>47</v>
      </c>
      <c r="G3575" t="s">
        <v>40</v>
      </c>
      <c r="H3575" t="s">
        <v>41</v>
      </c>
      <c r="J3575">
        <v>75.819999999999993</v>
      </c>
      <c r="K3575" t="s">
        <v>41</v>
      </c>
      <c r="L3575">
        <v>38626.04</v>
      </c>
      <c r="M3575" t="s">
        <v>41</v>
      </c>
      <c r="N3575" t="s">
        <v>41</v>
      </c>
      <c r="O3575">
        <v>1280</v>
      </c>
      <c r="P3575">
        <v>1294.24</v>
      </c>
      <c r="Q3575">
        <v>1300</v>
      </c>
      <c r="R3575">
        <v>3.24</v>
      </c>
      <c r="S3575">
        <v>0.23</v>
      </c>
      <c r="T3575">
        <v>59.83</v>
      </c>
      <c r="U3575">
        <v>1001</v>
      </c>
      <c r="V3575" t="s">
        <v>41</v>
      </c>
      <c r="W3575">
        <v>3.65</v>
      </c>
      <c r="X3575" t="s">
        <v>41</v>
      </c>
      <c r="Z3575">
        <v>64.98</v>
      </c>
      <c r="AA3575">
        <v>64.59</v>
      </c>
      <c r="AB3575">
        <v>0.39</v>
      </c>
      <c r="AC3575">
        <v>68.239999999999995</v>
      </c>
      <c r="AD3575" t="s">
        <v>41</v>
      </c>
      <c r="AF3575">
        <v>190</v>
      </c>
      <c r="AG3575">
        <v>190</v>
      </c>
      <c r="AH3575">
        <v>3.3</v>
      </c>
      <c r="AI3575">
        <v>3.3</v>
      </c>
      <c r="AJ3575">
        <v>0</v>
      </c>
      <c r="AK3575" t="s">
        <v>41</v>
      </c>
      <c r="AL3575" t="s">
        <v>41</v>
      </c>
      <c r="AM3575" t="s">
        <v>41</v>
      </c>
    </row>
    <row r="3576" spans="1:39" x14ac:dyDescent="0.3">
      <c r="A3576" t="s">
        <v>55</v>
      </c>
      <c r="B3576" t="s">
        <v>56</v>
      </c>
      <c r="C3576" t="s">
        <v>38</v>
      </c>
      <c r="D3576" t="s">
        <v>59</v>
      </c>
      <c r="E3576">
        <v>65</v>
      </c>
      <c r="F3576" t="s">
        <v>48</v>
      </c>
      <c r="G3576" t="s">
        <v>40</v>
      </c>
      <c r="H3576" t="s">
        <v>41</v>
      </c>
      <c r="J3576">
        <v>75.819999999999993</v>
      </c>
      <c r="K3576" t="s">
        <v>41</v>
      </c>
      <c r="L3576">
        <v>38626.04</v>
      </c>
      <c r="M3576" t="s">
        <v>41</v>
      </c>
      <c r="N3576" t="s">
        <v>41</v>
      </c>
      <c r="O3576">
        <v>1300</v>
      </c>
      <c r="P3576">
        <v>1314.62</v>
      </c>
      <c r="Q3576">
        <v>1320</v>
      </c>
      <c r="R3576">
        <v>3.62</v>
      </c>
      <c r="S3576">
        <v>0.25</v>
      </c>
      <c r="T3576">
        <v>53.65</v>
      </c>
      <c r="U3576">
        <v>1001</v>
      </c>
      <c r="V3576" t="s">
        <v>41</v>
      </c>
      <c r="W3576">
        <v>2.25</v>
      </c>
      <c r="X3576" t="s">
        <v>41</v>
      </c>
      <c r="Z3576">
        <v>64.98</v>
      </c>
      <c r="AA3576">
        <v>64.59</v>
      </c>
      <c r="AB3576">
        <v>0.39</v>
      </c>
      <c r="AC3576">
        <v>68.62</v>
      </c>
      <c r="AD3576" t="s">
        <v>41</v>
      </c>
      <c r="AF3576">
        <v>190</v>
      </c>
      <c r="AG3576">
        <v>190</v>
      </c>
      <c r="AH3576">
        <v>3.3</v>
      </c>
      <c r="AI3576">
        <v>3.3</v>
      </c>
      <c r="AJ3576">
        <v>0</v>
      </c>
      <c r="AK3576" t="s">
        <v>41</v>
      </c>
      <c r="AL3576" t="s">
        <v>41</v>
      </c>
      <c r="AM3576" t="s">
        <v>41</v>
      </c>
    </row>
    <row r="3577" spans="1:39" x14ac:dyDescent="0.3">
      <c r="A3577" t="s">
        <v>55</v>
      </c>
      <c r="B3577" t="s">
        <v>56</v>
      </c>
      <c r="C3577" t="s">
        <v>38</v>
      </c>
      <c r="D3577" t="s">
        <v>59</v>
      </c>
      <c r="E3577">
        <v>65</v>
      </c>
      <c r="F3577" t="s">
        <v>49</v>
      </c>
      <c r="G3577" t="s">
        <v>40</v>
      </c>
      <c r="H3577" t="s">
        <v>41</v>
      </c>
      <c r="J3577">
        <v>75.819999999999993</v>
      </c>
      <c r="K3577" t="s">
        <v>41</v>
      </c>
      <c r="L3577">
        <v>38626.04</v>
      </c>
      <c r="M3577" t="s">
        <v>41</v>
      </c>
      <c r="N3577" t="s">
        <v>41</v>
      </c>
      <c r="O3577">
        <v>1320</v>
      </c>
      <c r="P3577">
        <v>1334.3</v>
      </c>
      <c r="Q3577">
        <v>1340</v>
      </c>
      <c r="R3577">
        <v>3.3</v>
      </c>
      <c r="S3577">
        <v>0.24</v>
      </c>
      <c r="T3577">
        <v>55.07</v>
      </c>
      <c r="U3577">
        <v>1001</v>
      </c>
      <c r="V3577" t="s">
        <v>41</v>
      </c>
      <c r="W3577">
        <v>1</v>
      </c>
      <c r="X3577" t="s">
        <v>41</v>
      </c>
      <c r="Z3577">
        <v>64.98</v>
      </c>
      <c r="AA3577">
        <v>64.59</v>
      </c>
      <c r="AB3577">
        <v>0.39</v>
      </c>
      <c r="AC3577">
        <v>68.510000000000005</v>
      </c>
      <c r="AD3577" t="s">
        <v>41</v>
      </c>
      <c r="AF3577">
        <v>190</v>
      </c>
      <c r="AG3577">
        <v>190</v>
      </c>
      <c r="AH3577">
        <v>3.3</v>
      </c>
      <c r="AI3577">
        <v>3.3</v>
      </c>
      <c r="AJ3577">
        <v>0</v>
      </c>
      <c r="AK3577" t="s">
        <v>41</v>
      </c>
      <c r="AL3577" t="s">
        <v>41</v>
      </c>
      <c r="AM3577" t="s">
        <v>41</v>
      </c>
    </row>
    <row r="3578" spans="1:39" x14ac:dyDescent="0.3">
      <c r="A3578" t="s">
        <v>55</v>
      </c>
      <c r="B3578" t="s">
        <v>56</v>
      </c>
      <c r="C3578" t="s">
        <v>38</v>
      </c>
      <c r="D3578" t="s">
        <v>59</v>
      </c>
      <c r="E3578">
        <v>65</v>
      </c>
      <c r="F3578" t="s">
        <v>39</v>
      </c>
      <c r="G3578" t="s">
        <v>40</v>
      </c>
      <c r="H3578" t="s">
        <v>41</v>
      </c>
      <c r="J3578">
        <v>76.19</v>
      </c>
      <c r="K3578" t="s">
        <v>41</v>
      </c>
      <c r="L3578">
        <v>38707.660000000003</v>
      </c>
      <c r="M3578" t="s">
        <v>41</v>
      </c>
      <c r="N3578" t="s">
        <v>41</v>
      </c>
      <c r="O3578">
        <v>1260</v>
      </c>
      <c r="P3578">
        <v>1274.52</v>
      </c>
      <c r="Q3578">
        <v>1280</v>
      </c>
      <c r="R3578">
        <v>3.52</v>
      </c>
      <c r="S3578">
        <v>0.26</v>
      </c>
      <c r="T3578">
        <v>59.1</v>
      </c>
      <c r="U3578">
        <v>1001</v>
      </c>
      <c r="V3578" t="s">
        <v>41</v>
      </c>
      <c r="W3578">
        <v>0.78</v>
      </c>
      <c r="X3578" t="s">
        <v>41</v>
      </c>
      <c r="Z3578">
        <v>65</v>
      </c>
      <c r="AA3578">
        <v>64.66</v>
      </c>
      <c r="AB3578">
        <v>0.34</v>
      </c>
      <c r="AC3578">
        <v>68.89</v>
      </c>
      <c r="AD3578" t="s">
        <v>41</v>
      </c>
      <c r="AF3578">
        <v>200</v>
      </c>
      <c r="AG3578">
        <v>200</v>
      </c>
      <c r="AH3578">
        <v>3.3</v>
      </c>
      <c r="AI3578">
        <v>3.3</v>
      </c>
      <c r="AJ3578">
        <v>0</v>
      </c>
      <c r="AK3578" t="s">
        <v>41</v>
      </c>
      <c r="AL3578" t="s">
        <v>41</v>
      </c>
      <c r="AM3578" t="s">
        <v>41</v>
      </c>
    </row>
    <row r="3579" spans="1:39" x14ac:dyDescent="0.3">
      <c r="A3579" t="s">
        <v>55</v>
      </c>
      <c r="B3579" t="s">
        <v>56</v>
      </c>
      <c r="C3579" t="s">
        <v>38</v>
      </c>
      <c r="D3579" t="s">
        <v>59</v>
      </c>
      <c r="E3579">
        <v>65</v>
      </c>
      <c r="F3579" t="s">
        <v>43</v>
      </c>
      <c r="G3579" t="s">
        <v>40</v>
      </c>
      <c r="H3579" t="s">
        <v>41</v>
      </c>
      <c r="J3579">
        <v>76.19</v>
      </c>
      <c r="K3579" t="s">
        <v>41</v>
      </c>
      <c r="L3579">
        <v>38707.660000000003</v>
      </c>
      <c r="M3579" t="s">
        <v>41</v>
      </c>
      <c r="N3579" t="s">
        <v>41</v>
      </c>
      <c r="O3579">
        <v>1280</v>
      </c>
      <c r="P3579">
        <v>1294.28</v>
      </c>
      <c r="Q3579">
        <v>1300</v>
      </c>
      <c r="R3579">
        <v>3.28</v>
      </c>
      <c r="S3579">
        <v>0.24</v>
      </c>
      <c r="T3579">
        <v>59.86</v>
      </c>
      <c r="U3579">
        <v>1001</v>
      </c>
      <c r="V3579" t="s">
        <v>41</v>
      </c>
      <c r="W3579">
        <v>2.94</v>
      </c>
      <c r="X3579" t="s">
        <v>41</v>
      </c>
      <c r="Z3579">
        <v>65</v>
      </c>
      <c r="AA3579">
        <v>64.66</v>
      </c>
      <c r="AB3579">
        <v>0.34</v>
      </c>
      <c r="AC3579">
        <v>68.349999999999994</v>
      </c>
      <c r="AD3579" t="s">
        <v>41</v>
      </c>
      <c r="AF3579">
        <v>200</v>
      </c>
      <c r="AG3579">
        <v>200</v>
      </c>
      <c r="AH3579">
        <v>3.3</v>
      </c>
      <c r="AI3579">
        <v>3.3</v>
      </c>
      <c r="AJ3579">
        <v>0</v>
      </c>
      <c r="AK3579" t="s">
        <v>41</v>
      </c>
      <c r="AL3579" t="s">
        <v>41</v>
      </c>
      <c r="AM3579" t="s">
        <v>41</v>
      </c>
    </row>
    <row r="3580" spans="1:39" x14ac:dyDescent="0.3">
      <c r="A3580" t="s">
        <v>55</v>
      </c>
      <c r="B3580" t="s">
        <v>56</v>
      </c>
      <c r="C3580" t="s">
        <v>38</v>
      </c>
      <c r="D3580" t="s">
        <v>59</v>
      </c>
      <c r="E3580">
        <v>65</v>
      </c>
      <c r="F3580" t="s">
        <v>44</v>
      </c>
      <c r="G3580" t="s">
        <v>40</v>
      </c>
      <c r="H3580" t="s">
        <v>41</v>
      </c>
      <c r="J3580">
        <v>76.19</v>
      </c>
      <c r="K3580" t="s">
        <v>41</v>
      </c>
      <c r="L3580">
        <v>38707.660000000003</v>
      </c>
      <c r="M3580" t="s">
        <v>41</v>
      </c>
      <c r="N3580" t="s">
        <v>41</v>
      </c>
      <c r="O3580">
        <v>1300</v>
      </c>
      <c r="P3580">
        <v>1314.66</v>
      </c>
      <c r="Q3580">
        <v>1320</v>
      </c>
      <c r="R3580">
        <v>3.66</v>
      </c>
      <c r="S3580">
        <v>0.24</v>
      </c>
      <c r="T3580">
        <v>53.84</v>
      </c>
      <c r="U3580">
        <v>1001</v>
      </c>
      <c r="V3580" t="s">
        <v>41</v>
      </c>
      <c r="W3580">
        <v>2.4</v>
      </c>
      <c r="X3580" t="s">
        <v>41</v>
      </c>
      <c r="Z3580">
        <v>65</v>
      </c>
      <c r="AA3580">
        <v>64.66</v>
      </c>
      <c r="AB3580">
        <v>0.34</v>
      </c>
      <c r="AC3580">
        <v>68.73</v>
      </c>
      <c r="AD3580" t="s">
        <v>41</v>
      </c>
      <c r="AF3580">
        <v>200</v>
      </c>
      <c r="AG3580">
        <v>200</v>
      </c>
      <c r="AH3580">
        <v>3.3</v>
      </c>
      <c r="AI3580">
        <v>3.3</v>
      </c>
      <c r="AJ3580">
        <v>0</v>
      </c>
      <c r="AK3580" t="s">
        <v>41</v>
      </c>
      <c r="AL3580" t="s">
        <v>41</v>
      </c>
      <c r="AM3580" t="s">
        <v>41</v>
      </c>
    </row>
    <row r="3581" spans="1:39" x14ac:dyDescent="0.3">
      <c r="A3581" t="s">
        <v>55</v>
      </c>
      <c r="B3581" t="s">
        <v>56</v>
      </c>
      <c r="C3581" t="s">
        <v>38</v>
      </c>
      <c r="D3581" t="s">
        <v>59</v>
      </c>
      <c r="E3581">
        <v>65</v>
      </c>
      <c r="F3581" t="s">
        <v>45</v>
      </c>
      <c r="G3581" t="s">
        <v>40</v>
      </c>
      <c r="H3581" t="s">
        <v>41</v>
      </c>
      <c r="J3581">
        <v>76.19</v>
      </c>
      <c r="K3581" t="s">
        <v>41</v>
      </c>
      <c r="L3581">
        <v>38707.660000000003</v>
      </c>
      <c r="M3581" t="s">
        <v>41</v>
      </c>
      <c r="N3581" t="s">
        <v>41</v>
      </c>
      <c r="O3581">
        <v>1320</v>
      </c>
      <c r="P3581">
        <v>1334.32</v>
      </c>
      <c r="Q3581">
        <v>1340</v>
      </c>
      <c r="R3581">
        <v>3.32</v>
      </c>
      <c r="S3581">
        <v>0.24</v>
      </c>
      <c r="T3581">
        <v>55.25</v>
      </c>
      <c r="U3581">
        <v>1001</v>
      </c>
      <c r="V3581" t="s">
        <v>41</v>
      </c>
      <c r="W3581">
        <v>1.22</v>
      </c>
      <c r="X3581" t="s">
        <v>41</v>
      </c>
      <c r="Z3581">
        <v>65</v>
      </c>
      <c r="AA3581">
        <v>64.66</v>
      </c>
      <c r="AB3581">
        <v>0.34</v>
      </c>
      <c r="AC3581">
        <v>68.62</v>
      </c>
      <c r="AD3581" t="s">
        <v>41</v>
      </c>
      <c r="AF3581">
        <v>200</v>
      </c>
      <c r="AG3581">
        <v>200</v>
      </c>
      <c r="AH3581">
        <v>3.3</v>
      </c>
      <c r="AI3581">
        <v>3.3</v>
      </c>
      <c r="AJ3581">
        <v>0</v>
      </c>
      <c r="AK3581" t="s">
        <v>41</v>
      </c>
      <c r="AL3581" t="s">
        <v>41</v>
      </c>
      <c r="AM3581" t="s">
        <v>41</v>
      </c>
    </row>
    <row r="3582" spans="1:39" x14ac:dyDescent="0.3">
      <c r="A3582" t="s">
        <v>55</v>
      </c>
      <c r="B3582" t="s">
        <v>56</v>
      </c>
      <c r="C3582" t="s">
        <v>38</v>
      </c>
      <c r="D3582" t="s">
        <v>59</v>
      </c>
      <c r="E3582">
        <v>65</v>
      </c>
      <c r="F3582" t="s">
        <v>46</v>
      </c>
      <c r="G3582" t="s">
        <v>40</v>
      </c>
      <c r="H3582" t="s">
        <v>41</v>
      </c>
      <c r="J3582">
        <v>76.19</v>
      </c>
      <c r="K3582" t="s">
        <v>41</v>
      </c>
      <c r="L3582">
        <v>38707.660000000003</v>
      </c>
      <c r="M3582" t="s">
        <v>41</v>
      </c>
      <c r="N3582" t="s">
        <v>41</v>
      </c>
      <c r="O3582">
        <v>1260</v>
      </c>
      <c r="P3582">
        <v>1274.52</v>
      </c>
      <c r="Q3582">
        <v>1280</v>
      </c>
      <c r="R3582">
        <v>3.52</v>
      </c>
      <c r="S3582">
        <v>0.26</v>
      </c>
      <c r="T3582">
        <v>59.1</v>
      </c>
      <c r="U3582">
        <v>1001</v>
      </c>
      <c r="V3582" t="s">
        <v>41</v>
      </c>
      <c r="W3582">
        <v>-0.73</v>
      </c>
      <c r="X3582" t="s">
        <v>41</v>
      </c>
      <c r="Z3582">
        <v>65</v>
      </c>
      <c r="AA3582">
        <v>64.66</v>
      </c>
      <c r="AB3582">
        <v>0.34</v>
      </c>
      <c r="AC3582">
        <v>68.89</v>
      </c>
      <c r="AD3582" t="s">
        <v>41</v>
      </c>
      <c r="AF3582">
        <v>200</v>
      </c>
      <c r="AG3582">
        <v>200</v>
      </c>
      <c r="AH3582">
        <v>3.3</v>
      </c>
      <c r="AI3582">
        <v>3.3</v>
      </c>
      <c r="AJ3582">
        <v>0</v>
      </c>
      <c r="AK3582" t="s">
        <v>41</v>
      </c>
      <c r="AL3582" t="s">
        <v>41</v>
      </c>
      <c r="AM3582" t="s">
        <v>41</v>
      </c>
    </row>
    <row r="3583" spans="1:39" x14ac:dyDescent="0.3">
      <c r="A3583" t="s">
        <v>55</v>
      </c>
      <c r="B3583" t="s">
        <v>56</v>
      </c>
      <c r="C3583" t="s">
        <v>38</v>
      </c>
      <c r="D3583" t="s">
        <v>59</v>
      </c>
      <c r="E3583">
        <v>65</v>
      </c>
      <c r="F3583" t="s">
        <v>47</v>
      </c>
      <c r="G3583" t="s">
        <v>40</v>
      </c>
      <c r="H3583" t="s">
        <v>41</v>
      </c>
      <c r="J3583">
        <v>76.19</v>
      </c>
      <c r="K3583" t="s">
        <v>41</v>
      </c>
      <c r="L3583">
        <v>38707.660000000003</v>
      </c>
      <c r="M3583" t="s">
        <v>41</v>
      </c>
      <c r="N3583" t="s">
        <v>41</v>
      </c>
      <c r="O3583">
        <v>1280</v>
      </c>
      <c r="P3583">
        <v>1294.28</v>
      </c>
      <c r="Q3583">
        <v>1300</v>
      </c>
      <c r="R3583">
        <v>3.28</v>
      </c>
      <c r="S3583">
        <v>0.24</v>
      </c>
      <c r="T3583">
        <v>59.86</v>
      </c>
      <c r="U3583">
        <v>1001</v>
      </c>
      <c r="V3583" t="s">
        <v>41</v>
      </c>
      <c r="W3583">
        <v>3.86</v>
      </c>
      <c r="X3583" t="s">
        <v>41</v>
      </c>
      <c r="Z3583">
        <v>65</v>
      </c>
      <c r="AA3583">
        <v>64.66</v>
      </c>
      <c r="AB3583">
        <v>0.34</v>
      </c>
      <c r="AC3583">
        <v>68.349999999999994</v>
      </c>
      <c r="AD3583" t="s">
        <v>41</v>
      </c>
      <c r="AF3583">
        <v>200</v>
      </c>
      <c r="AG3583">
        <v>200</v>
      </c>
      <c r="AH3583">
        <v>3.3</v>
      </c>
      <c r="AI3583">
        <v>3.3</v>
      </c>
      <c r="AJ3583">
        <v>0</v>
      </c>
      <c r="AK3583" t="s">
        <v>41</v>
      </c>
      <c r="AL3583" t="s">
        <v>41</v>
      </c>
      <c r="AM3583" t="s">
        <v>41</v>
      </c>
    </row>
    <row r="3584" spans="1:39" x14ac:dyDescent="0.3">
      <c r="A3584" t="s">
        <v>55</v>
      </c>
      <c r="B3584" t="s">
        <v>56</v>
      </c>
      <c r="C3584" t="s">
        <v>38</v>
      </c>
      <c r="D3584" t="s">
        <v>59</v>
      </c>
      <c r="E3584">
        <v>65</v>
      </c>
      <c r="F3584" t="s">
        <v>48</v>
      </c>
      <c r="G3584" t="s">
        <v>40</v>
      </c>
      <c r="H3584" t="s">
        <v>41</v>
      </c>
      <c r="J3584">
        <v>76.19</v>
      </c>
      <c r="K3584" t="s">
        <v>41</v>
      </c>
      <c r="L3584">
        <v>38707.660000000003</v>
      </c>
      <c r="M3584" t="s">
        <v>41</v>
      </c>
      <c r="N3584" t="s">
        <v>41</v>
      </c>
      <c r="O3584">
        <v>1300</v>
      </c>
      <c r="P3584">
        <v>1314.66</v>
      </c>
      <c r="Q3584">
        <v>1320</v>
      </c>
      <c r="R3584">
        <v>3.66</v>
      </c>
      <c r="S3584">
        <v>0.24</v>
      </c>
      <c r="T3584">
        <v>53.84</v>
      </c>
      <c r="U3584">
        <v>1001</v>
      </c>
      <c r="V3584" t="s">
        <v>41</v>
      </c>
      <c r="W3584">
        <v>2.52</v>
      </c>
      <c r="X3584" t="s">
        <v>41</v>
      </c>
      <c r="Z3584">
        <v>65</v>
      </c>
      <c r="AA3584">
        <v>64.66</v>
      </c>
      <c r="AB3584">
        <v>0.34</v>
      </c>
      <c r="AC3584">
        <v>68.73</v>
      </c>
      <c r="AD3584" t="s">
        <v>41</v>
      </c>
      <c r="AF3584">
        <v>200</v>
      </c>
      <c r="AG3584">
        <v>200</v>
      </c>
      <c r="AH3584">
        <v>3.3</v>
      </c>
      <c r="AI3584">
        <v>3.3</v>
      </c>
      <c r="AJ3584">
        <v>0</v>
      </c>
      <c r="AK3584" t="s">
        <v>41</v>
      </c>
      <c r="AL3584" t="s">
        <v>41</v>
      </c>
      <c r="AM3584" t="s">
        <v>41</v>
      </c>
    </row>
    <row r="3585" spans="1:39" x14ac:dyDescent="0.3">
      <c r="A3585" t="s">
        <v>55</v>
      </c>
      <c r="B3585" t="s">
        <v>56</v>
      </c>
      <c r="C3585" t="s">
        <v>38</v>
      </c>
      <c r="D3585" t="s">
        <v>59</v>
      </c>
      <c r="E3585">
        <v>65</v>
      </c>
      <c r="F3585" t="s">
        <v>49</v>
      </c>
      <c r="G3585" t="s">
        <v>40</v>
      </c>
      <c r="H3585" t="s">
        <v>41</v>
      </c>
      <c r="J3585">
        <v>76.19</v>
      </c>
      <c r="K3585" t="s">
        <v>41</v>
      </c>
      <c r="L3585">
        <v>38707.660000000003</v>
      </c>
      <c r="M3585" t="s">
        <v>41</v>
      </c>
      <c r="N3585" t="s">
        <v>41</v>
      </c>
      <c r="O3585">
        <v>1320</v>
      </c>
      <c r="P3585">
        <v>1334.32</v>
      </c>
      <c r="Q3585">
        <v>1340</v>
      </c>
      <c r="R3585">
        <v>3.32</v>
      </c>
      <c r="S3585">
        <v>0.24</v>
      </c>
      <c r="T3585">
        <v>55.25</v>
      </c>
      <c r="U3585">
        <v>1001</v>
      </c>
      <c r="V3585" t="s">
        <v>41</v>
      </c>
      <c r="W3585">
        <v>1.2</v>
      </c>
      <c r="X3585" t="s">
        <v>41</v>
      </c>
      <c r="Z3585">
        <v>65</v>
      </c>
      <c r="AA3585">
        <v>64.66</v>
      </c>
      <c r="AB3585">
        <v>0.34</v>
      </c>
      <c r="AC3585">
        <v>68.62</v>
      </c>
      <c r="AD3585" t="s">
        <v>41</v>
      </c>
      <c r="AF3585">
        <v>200</v>
      </c>
      <c r="AG3585">
        <v>200</v>
      </c>
      <c r="AH3585">
        <v>3.3</v>
      </c>
      <c r="AI3585">
        <v>3.3</v>
      </c>
      <c r="AJ3585">
        <v>0</v>
      </c>
      <c r="AK3585" t="s">
        <v>41</v>
      </c>
      <c r="AL3585" t="s">
        <v>41</v>
      </c>
      <c r="AM3585" t="s">
        <v>41</v>
      </c>
    </row>
    <row r="3586" spans="1:39" x14ac:dyDescent="0.3">
      <c r="A3586" t="s">
        <v>55</v>
      </c>
      <c r="B3586" t="s">
        <v>56</v>
      </c>
      <c r="C3586" t="s">
        <v>38</v>
      </c>
      <c r="D3586" t="s">
        <v>59</v>
      </c>
      <c r="E3586">
        <v>65</v>
      </c>
      <c r="F3586" t="s">
        <v>39</v>
      </c>
      <c r="G3586" t="s">
        <v>40</v>
      </c>
      <c r="H3586" t="s">
        <v>41</v>
      </c>
      <c r="J3586">
        <v>76</v>
      </c>
      <c r="K3586" t="s">
        <v>41</v>
      </c>
      <c r="L3586">
        <v>38789.089999999997</v>
      </c>
      <c r="M3586" t="s">
        <v>41</v>
      </c>
      <c r="N3586" t="s">
        <v>41</v>
      </c>
      <c r="O3586">
        <v>1260</v>
      </c>
      <c r="P3586">
        <v>1274.54</v>
      </c>
      <c r="Q3586">
        <v>1280</v>
      </c>
      <c r="R3586">
        <v>3.54</v>
      </c>
      <c r="S3586">
        <v>0.26</v>
      </c>
      <c r="T3586">
        <v>59.14</v>
      </c>
      <c r="U3586">
        <v>1001</v>
      </c>
      <c r="V3586" t="s">
        <v>41</v>
      </c>
      <c r="W3586">
        <v>1.05</v>
      </c>
      <c r="X3586" t="s">
        <v>41</v>
      </c>
      <c r="Z3586">
        <v>64.98</v>
      </c>
      <c r="AA3586">
        <v>64.66</v>
      </c>
      <c r="AB3586">
        <v>0.32</v>
      </c>
      <c r="AC3586">
        <v>68.95</v>
      </c>
      <c r="AD3586" t="s">
        <v>41</v>
      </c>
      <c r="AF3586">
        <v>210</v>
      </c>
      <c r="AG3586">
        <v>210</v>
      </c>
      <c r="AH3586">
        <v>3.3</v>
      </c>
      <c r="AI3586">
        <v>3.3</v>
      </c>
      <c r="AJ3586">
        <v>0</v>
      </c>
      <c r="AK3586" t="s">
        <v>41</v>
      </c>
      <c r="AL3586" t="s">
        <v>41</v>
      </c>
      <c r="AM3586" t="s">
        <v>41</v>
      </c>
    </row>
    <row r="3587" spans="1:39" x14ac:dyDescent="0.3">
      <c r="A3587" t="s">
        <v>55</v>
      </c>
      <c r="B3587" t="s">
        <v>56</v>
      </c>
      <c r="C3587" t="s">
        <v>38</v>
      </c>
      <c r="D3587" t="s">
        <v>59</v>
      </c>
      <c r="E3587">
        <v>65</v>
      </c>
      <c r="F3587" t="s">
        <v>43</v>
      </c>
      <c r="G3587" t="s">
        <v>40</v>
      </c>
      <c r="H3587" t="s">
        <v>41</v>
      </c>
      <c r="J3587">
        <v>76</v>
      </c>
      <c r="K3587" t="s">
        <v>41</v>
      </c>
      <c r="L3587">
        <v>38789.089999999997</v>
      </c>
      <c r="M3587" t="s">
        <v>41</v>
      </c>
      <c r="N3587" t="s">
        <v>41</v>
      </c>
      <c r="O3587">
        <v>1280</v>
      </c>
      <c r="P3587">
        <v>1294.3</v>
      </c>
      <c r="Q3587">
        <v>1300</v>
      </c>
      <c r="R3587">
        <v>3.3</v>
      </c>
      <c r="S3587">
        <v>0.24</v>
      </c>
      <c r="T3587">
        <v>60.04</v>
      </c>
      <c r="U3587">
        <v>1001</v>
      </c>
      <c r="V3587" t="s">
        <v>41</v>
      </c>
      <c r="W3587">
        <v>3.15</v>
      </c>
      <c r="X3587" t="s">
        <v>41</v>
      </c>
      <c r="Z3587">
        <v>64.98</v>
      </c>
      <c r="AA3587">
        <v>64.66</v>
      </c>
      <c r="AB3587">
        <v>0.32</v>
      </c>
      <c r="AC3587">
        <v>68.400000000000006</v>
      </c>
      <c r="AD3587" t="s">
        <v>41</v>
      </c>
      <c r="AF3587">
        <v>210</v>
      </c>
      <c r="AG3587">
        <v>210</v>
      </c>
      <c r="AH3587">
        <v>3.3</v>
      </c>
      <c r="AI3587">
        <v>3.3</v>
      </c>
      <c r="AJ3587">
        <v>0</v>
      </c>
      <c r="AK3587" t="s">
        <v>41</v>
      </c>
      <c r="AL3587" t="s">
        <v>41</v>
      </c>
      <c r="AM3587" t="s">
        <v>41</v>
      </c>
    </row>
    <row r="3588" spans="1:39" x14ac:dyDescent="0.3">
      <c r="A3588" t="s">
        <v>55</v>
      </c>
      <c r="B3588" t="s">
        <v>56</v>
      </c>
      <c r="C3588" t="s">
        <v>38</v>
      </c>
      <c r="D3588" t="s">
        <v>59</v>
      </c>
      <c r="E3588">
        <v>65</v>
      </c>
      <c r="F3588" t="s">
        <v>44</v>
      </c>
      <c r="G3588" t="s">
        <v>40</v>
      </c>
      <c r="H3588" t="s">
        <v>41</v>
      </c>
      <c r="J3588">
        <v>76</v>
      </c>
      <c r="K3588" t="s">
        <v>41</v>
      </c>
      <c r="L3588">
        <v>38789.089999999997</v>
      </c>
      <c r="M3588" t="s">
        <v>41</v>
      </c>
      <c r="N3588" t="s">
        <v>41</v>
      </c>
      <c r="O3588">
        <v>1300</v>
      </c>
      <c r="P3588">
        <v>1314.68</v>
      </c>
      <c r="Q3588">
        <v>1320</v>
      </c>
      <c r="R3588">
        <v>3.68</v>
      </c>
      <c r="S3588">
        <v>0.25</v>
      </c>
      <c r="T3588">
        <v>53.97</v>
      </c>
      <c r="U3588">
        <v>1001</v>
      </c>
      <c r="V3588" t="s">
        <v>41</v>
      </c>
      <c r="W3588">
        <v>2.67</v>
      </c>
      <c r="X3588" t="s">
        <v>41</v>
      </c>
      <c r="Z3588">
        <v>64.98</v>
      </c>
      <c r="AA3588">
        <v>64.66</v>
      </c>
      <c r="AB3588">
        <v>0.32</v>
      </c>
      <c r="AC3588">
        <v>68.790000000000006</v>
      </c>
      <c r="AD3588" t="s">
        <v>41</v>
      </c>
      <c r="AF3588">
        <v>210</v>
      </c>
      <c r="AG3588">
        <v>210</v>
      </c>
      <c r="AH3588">
        <v>3.3</v>
      </c>
      <c r="AI3588">
        <v>3.3</v>
      </c>
      <c r="AJ3588">
        <v>0</v>
      </c>
      <c r="AK3588" t="s">
        <v>41</v>
      </c>
      <c r="AL3588" t="s">
        <v>41</v>
      </c>
      <c r="AM3588" t="s">
        <v>41</v>
      </c>
    </row>
    <row r="3589" spans="1:39" x14ac:dyDescent="0.3">
      <c r="A3589" t="s">
        <v>55</v>
      </c>
      <c r="B3589" t="s">
        <v>56</v>
      </c>
      <c r="C3589" t="s">
        <v>38</v>
      </c>
      <c r="D3589" t="s">
        <v>59</v>
      </c>
      <c r="E3589">
        <v>65</v>
      </c>
      <c r="F3589" t="s">
        <v>45</v>
      </c>
      <c r="G3589" t="s">
        <v>40</v>
      </c>
      <c r="H3589" t="s">
        <v>41</v>
      </c>
      <c r="J3589">
        <v>76</v>
      </c>
      <c r="K3589" t="s">
        <v>41</v>
      </c>
      <c r="L3589">
        <v>38789.089999999997</v>
      </c>
      <c r="M3589" t="s">
        <v>41</v>
      </c>
      <c r="N3589" t="s">
        <v>41</v>
      </c>
      <c r="O3589">
        <v>1320</v>
      </c>
      <c r="P3589">
        <v>1334.36</v>
      </c>
      <c r="Q3589">
        <v>1340</v>
      </c>
      <c r="R3589">
        <v>3.36</v>
      </c>
      <c r="S3589">
        <v>0.25</v>
      </c>
      <c r="T3589">
        <v>55.47</v>
      </c>
      <c r="U3589">
        <v>1001</v>
      </c>
      <c r="V3589" t="s">
        <v>41</v>
      </c>
      <c r="W3589">
        <v>1.39</v>
      </c>
      <c r="X3589" t="s">
        <v>41</v>
      </c>
      <c r="Z3589">
        <v>64.98</v>
      </c>
      <c r="AA3589">
        <v>64.66</v>
      </c>
      <c r="AB3589">
        <v>0.32</v>
      </c>
      <c r="AC3589">
        <v>68.680000000000007</v>
      </c>
      <c r="AD3589" t="s">
        <v>41</v>
      </c>
      <c r="AF3589">
        <v>210</v>
      </c>
      <c r="AG3589">
        <v>210</v>
      </c>
      <c r="AH3589">
        <v>3.3</v>
      </c>
      <c r="AI3589">
        <v>3.3</v>
      </c>
      <c r="AJ3589">
        <v>0</v>
      </c>
      <c r="AK3589" t="s">
        <v>41</v>
      </c>
      <c r="AL3589" t="s">
        <v>41</v>
      </c>
      <c r="AM3589" t="s">
        <v>41</v>
      </c>
    </row>
    <row r="3590" spans="1:39" x14ac:dyDescent="0.3">
      <c r="A3590" t="s">
        <v>55</v>
      </c>
      <c r="B3590" t="s">
        <v>56</v>
      </c>
      <c r="C3590" t="s">
        <v>38</v>
      </c>
      <c r="D3590" t="s">
        <v>59</v>
      </c>
      <c r="E3590">
        <v>65</v>
      </c>
      <c r="F3590" t="s">
        <v>46</v>
      </c>
      <c r="G3590" t="s">
        <v>40</v>
      </c>
      <c r="H3590" t="s">
        <v>41</v>
      </c>
      <c r="J3590">
        <v>76</v>
      </c>
      <c r="K3590" t="s">
        <v>41</v>
      </c>
      <c r="L3590">
        <v>38789.089999999997</v>
      </c>
      <c r="M3590" t="s">
        <v>41</v>
      </c>
      <c r="N3590" t="s">
        <v>41</v>
      </c>
      <c r="O3590">
        <v>1260</v>
      </c>
      <c r="P3590">
        <v>1274.54</v>
      </c>
      <c r="Q3590">
        <v>1280</v>
      </c>
      <c r="R3590">
        <v>3.54</v>
      </c>
      <c r="S3590">
        <v>0.26</v>
      </c>
      <c r="T3590">
        <v>59.14</v>
      </c>
      <c r="U3590">
        <v>1001</v>
      </c>
      <c r="V3590" t="s">
        <v>41</v>
      </c>
      <c r="W3590">
        <v>-0.43</v>
      </c>
      <c r="X3590" t="s">
        <v>41</v>
      </c>
      <c r="Z3590">
        <v>64.98</v>
      </c>
      <c r="AA3590">
        <v>64.66</v>
      </c>
      <c r="AB3590">
        <v>0.32</v>
      </c>
      <c r="AC3590">
        <v>68.95</v>
      </c>
      <c r="AD3590" t="s">
        <v>41</v>
      </c>
      <c r="AF3590">
        <v>210</v>
      </c>
      <c r="AG3590">
        <v>210</v>
      </c>
      <c r="AH3590">
        <v>3.3</v>
      </c>
      <c r="AI3590">
        <v>3.3</v>
      </c>
      <c r="AJ3590">
        <v>0</v>
      </c>
      <c r="AK3590" t="s">
        <v>41</v>
      </c>
      <c r="AL3590" t="s">
        <v>41</v>
      </c>
      <c r="AM3590" t="s">
        <v>41</v>
      </c>
    </row>
    <row r="3591" spans="1:39" x14ac:dyDescent="0.3">
      <c r="A3591" t="s">
        <v>55</v>
      </c>
      <c r="B3591" t="s">
        <v>56</v>
      </c>
      <c r="C3591" t="s">
        <v>38</v>
      </c>
      <c r="D3591" t="s">
        <v>59</v>
      </c>
      <c r="E3591">
        <v>65</v>
      </c>
      <c r="F3591" t="s">
        <v>47</v>
      </c>
      <c r="G3591" t="s">
        <v>40</v>
      </c>
      <c r="H3591" t="s">
        <v>41</v>
      </c>
      <c r="J3591">
        <v>76</v>
      </c>
      <c r="K3591" t="s">
        <v>41</v>
      </c>
      <c r="L3591">
        <v>38789.089999999997</v>
      </c>
      <c r="M3591" t="s">
        <v>41</v>
      </c>
      <c r="N3591" t="s">
        <v>41</v>
      </c>
      <c r="O3591">
        <v>1280</v>
      </c>
      <c r="P3591">
        <v>1294.3</v>
      </c>
      <c r="Q3591">
        <v>1300</v>
      </c>
      <c r="R3591">
        <v>3.3</v>
      </c>
      <c r="S3591">
        <v>0.24</v>
      </c>
      <c r="T3591">
        <v>60.04</v>
      </c>
      <c r="U3591">
        <v>1001</v>
      </c>
      <c r="V3591" t="s">
        <v>41</v>
      </c>
      <c r="W3591">
        <v>4.05</v>
      </c>
      <c r="X3591" t="s">
        <v>41</v>
      </c>
      <c r="Z3591">
        <v>64.98</v>
      </c>
      <c r="AA3591">
        <v>64.66</v>
      </c>
      <c r="AB3591">
        <v>0.32</v>
      </c>
      <c r="AC3591">
        <v>68.400000000000006</v>
      </c>
      <c r="AD3591" t="s">
        <v>41</v>
      </c>
      <c r="AF3591">
        <v>210</v>
      </c>
      <c r="AG3591">
        <v>210</v>
      </c>
      <c r="AH3591">
        <v>3.3</v>
      </c>
      <c r="AI3591">
        <v>3.3</v>
      </c>
      <c r="AJ3591">
        <v>0</v>
      </c>
      <c r="AK3591" t="s">
        <v>41</v>
      </c>
      <c r="AL3591" t="s">
        <v>41</v>
      </c>
      <c r="AM3591" t="s">
        <v>41</v>
      </c>
    </row>
    <row r="3592" spans="1:39" x14ac:dyDescent="0.3">
      <c r="A3592" t="s">
        <v>55</v>
      </c>
      <c r="B3592" t="s">
        <v>56</v>
      </c>
      <c r="C3592" t="s">
        <v>38</v>
      </c>
      <c r="D3592" t="s">
        <v>59</v>
      </c>
      <c r="E3592">
        <v>65</v>
      </c>
      <c r="F3592" t="s">
        <v>48</v>
      </c>
      <c r="G3592" t="s">
        <v>40</v>
      </c>
      <c r="H3592" t="s">
        <v>41</v>
      </c>
      <c r="J3592">
        <v>76</v>
      </c>
      <c r="K3592" t="s">
        <v>41</v>
      </c>
      <c r="L3592">
        <v>38789.089999999997</v>
      </c>
      <c r="M3592" t="s">
        <v>41</v>
      </c>
      <c r="N3592" t="s">
        <v>41</v>
      </c>
      <c r="O3592">
        <v>1300</v>
      </c>
      <c r="P3592">
        <v>1314.68</v>
      </c>
      <c r="Q3592">
        <v>1320</v>
      </c>
      <c r="R3592">
        <v>3.68</v>
      </c>
      <c r="S3592">
        <v>0.25</v>
      </c>
      <c r="T3592">
        <v>53.97</v>
      </c>
      <c r="U3592">
        <v>1001</v>
      </c>
      <c r="V3592" t="s">
        <v>41</v>
      </c>
      <c r="W3592">
        <v>2.79</v>
      </c>
      <c r="X3592" t="s">
        <v>41</v>
      </c>
      <c r="Z3592">
        <v>64.98</v>
      </c>
      <c r="AA3592">
        <v>64.66</v>
      </c>
      <c r="AB3592">
        <v>0.32</v>
      </c>
      <c r="AC3592">
        <v>68.790000000000006</v>
      </c>
      <c r="AD3592" t="s">
        <v>41</v>
      </c>
      <c r="AF3592">
        <v>210</v>
      </c>
      <c r="AG3592">
        <v>210</v>
      </c>
      <c r="AH3592">
        <v>3.3</v>
      </c>
      <c r="AI3592">
        <v>3.3</v>
      </c>
      <c r="AJ3592">
        <v>0</v>
      </c>
      <c r="AK3592" t="s">
        <v>41</v>
      </c>
      <c r="AL3592" t="s">
        <v>41</v>
      </c>
      <c r="AM3592" t="s">
        <v>41</v>
      </c>
    </row>
    <row r="3593" spans="1:39" x14ac:dyDescent="0.3">
      <c r="A3593" t="s">
        <v>55</v>
      </c>
      <c r="B3593" t="s">
        <v>56</v>
      </c>
      <c r="C3593" t="s">
        <v>38</v>
      </c>
      <c r="D3593" t="s">
        <v>59</v>
      </c>
      <c r="E3593">
        <v>65</v>
      </c>
      <c r="F3593" t="s">
        <v>49</v>
      </c>
      <c r="G3593" t="s">
        <v>40</v>
      </c>
      <c r="H3593" t="s">
        <v>41</v>
      </c>
      <c r="J3593">
        <v>76</v>
      </c>
      <c r="K3593" t="s">
        <v>41</v>
      </c>
      <c r="L3593">
        <v>38789.089999999997</v>
      </c>
      <c r="M3593" t="s">
        <v>41</v>
      </c>
      <c r="N3593" t="s">
        <v>41</v>
      </c>
      <c r="O3593">
        <v>1320</v>
      </c>
      <c r="P3593">
        <v>1334.36</v>
      </c>
      <c r="Q3593">
        <v>1340</v>
      </c>
      <c r="R3593">
        <v>3.36</v>
      </c>
      <c r="S3593">
        <v>0.25</v>
      </c>
      <c r="T3593">
        <v>55.47</v>
      </c>
      <c r="U3593">
        <v>1001</v>
      </c>
      <c r="V3593" t="s">
        <v>41</v>
      </c>
      <c r="W3593">
        <v>1.44</v>
      </c>
      <c r="X3593" t="s">
        <v>41</v>
      </c>
      <c r="Z3593">
        <v>64.98</v>
      </c>
      <c r="AA3593">
        <v>64.66</v>
      </c>
      <c r="AB3593">
        <v>0.32</v>
      </c>
      <c r="AC3593">
        <v>68.680000000000007</v>
      </c>
      <c r="AD3593" t="s">
        <v>41</v>
      </c>
      <c r="AF3593">
        <v>210</v>
      </c>
      <c r="AG3593">
        <v>210</v>
      </c>
      <c r="AH3593">
        <v>3.3</v>
      </c>
      <c r="AI3593">
        <v>3.3</v>
      </c>
      <c r="AJ3593">
        <v>0</v>
      </c>
      <c r="AK3593" t="s">
        <v>41</v>
      </c>
      <c r="AL3593" t="s">
        <v>41</v>
      </c>
      <c r="AM3593" t="s">
        <v>41</v>
      </c>
    </row>
    <row r="3594" spans="1:39" x14ac:dyDescent="0.3">
      <c r="A3594" t="s">
        <v>55</v>
      </c>
      <c r="B3594" t="s">
        <v>56</v>
      </c>
      <c r="C3594" t="s">
        <v>38</v>
      </c>
      <c r="D3594" t="s">
        <v>59</v>
      </c>
      <c r="E3594">
        <v>65</v>
      </c>
      <c r="F3594" t="s">
        <v>39</v>
      </c>
      <c r="G3594" t="s">
        <v>40</v>
      </c>
      <c r="H3594" t="s">
        <v>41</v>
      </c>
      <c r="J3594">
        <v>76.59</v>
      </c>
      <c r="K3594" t="s">
        <v>41</v>
      </c>
      <c r="L3594">
        <v>38871.11</v>
      </c>
      <c r="M3594" t="s">
        <v>41</v>
      </c>
      <c r="N3594" t="s">
        <v>41</v>
      </c>
      <c r="O3594">
        <v>1260</v>
      </c>
      <c r="P3594">
        <v>1274.58</v>
      </c>
      <c r="Q3594">
        <v>1280</v>
      </c>
      <c r="R3594">
        <v>3.58</v>
      </c>
      <c r="S3594">
        <v>0.26</v>
      </c>
      <c r="T3594">
        <v>59.37</v>
      </c>
      <c r="U3594">
        <v>1001</v>
      </c>
      <c r="V3594" t="s">
        <v>41</v>
      </c>
      <c r="W3594">
        <v>1.26</v>
      </c>
      <c r="X3594" t="s">
        <v>41</v>
      </c>
      <c r="Z3594">
        <v>64.989999999999995</v>
      </c>
      <c r="AA3594">
        <v>64.84</v>
      </c>
      <c r="AB3594">
        <v>0.15</v>
      </c>
      <c r="AC3594">
        <v>69.180000000000007</v>
      </c>
      <c r="AD3594" t="s">
        <v>41</v>
      </c>
      <c r="AF3594">
        <v>220</v>
      </c>
      <c r="AG3594">
        <v>220</v>
      </c>
      <c r="AH3594">
        <v>3.3</v>
      </c>
      <c r="AI3594">
        <v>3.3</v>
      </c>
      <c r="AJ3594">
        <v>0</v>
      </c>
      <c r="AK3594" t="s">
        <v>41</v>
      </c>
      <c r="AL3594" t="s">
        <v>41</v>
      </c>
      <c r="AM3594" t="s">
        <v>41</v>
      </c>
    </row>
    <row r="3595" spans="1:39" x14ac:dyDescent="0.3">
      <c r="A3595" t="s">
        <v>55</v>
      </c>
      <c r="B3595" t="s">
        <v>56</v>
      </c>
      <c r="C3595" t="s">
        <v>38</v>
      </c>
      <c r="D3595" t="s">
        <v>59</v>
      </c>
      <c r="E3595">
        <v>65</v>
      </c>
      <c r="F3595" t="s">
        <v>43</v>
      </c>
      <c r="G3595" t="s">
        <v>40</v>
      </c>
      <c r="H3595" t="s">
        <v>41</v>
      </c>
      <c r="J3595">
        <v>76.59</v>
      </c>
      <c r="K3595" t="s">
        <v>41</v>
      </c>
      <c r="L3595">
        <v>38871.11</v>
      </c>
      <c r="M3595" t="s">
        <v>41</v>
      </c>
      <c r="N3595" t="s">
        <v>41</v>
      </c>
      <c r="O3595">
        <v>1280</v>
      </c>
      <c r="P3595">
        <v>1294.3399999999999</v>
      </c>
      <c r="Q3595">
        <v>1300</v>
      </c>
      <c r="R3595">
        <v>3.34</v>
      </c>
      <c r="S3595">
        <v>0.24</v>
      </c>
      <c r="T3595">
        <v>60.27</v>
      </c>
      <c r="U3595">
        <v>1001</v>
      </c>
      <c r="V3595" t="s">
        <v>41</v>
      </c>
      <c r="W3595">
        <v>3.32</v>
      </c>
      <c r="X3595" t="s">
        <v>41</v>
      </c>
      <c r="Z3595">
        <v>64.989999999999995</v>
      </c>
      <c r="AA3595">
        <v>64.84</v>
      </c>
      <c r="AB3595">
        <v>0.15</v>
      </c>
      <c r="AC3595">
        <v>68.62</v>
      </c>
      <c r="AD3595" t="s">
        <v>41</v>
      </c>
      <c r="AF3595">
        <v>220</v>
      </c>
      <c r="AG3595">
        <v>220</v>
      </c>
      <c r="AH3595">
        <v>3.3</v>
      </c>
      <c r="AI3595">
        <v>3.3</v>
      </c>
      <c r="AJ3595">
        <v>0</v>
      </c>
      <c r="AK3595" t="s">
        <v>41</v>
      </c>
      <c r="AL3595" t="s">
        <v>41</v>
      </c>
      <c r="AM3595" t="s">
        <v>41</v>
      </c>
    </row>
    <row r="3596" spans="1:39" x14ac:dyDescent="0.3">
      <c r="A3596" t="s">
        <v>55</v>
      </c>
      <c r="B3596" t="s">
        <v>56</v>
      </c>
      <c r="C3596" t="s">
        <v>38</v>
      </c>
      <c r="D3596" t="s">
        <v>59</v>
      </c>
      <c r="E3596">
        <v>65</v>
      </c>
      <c r="F3596" t="s">
        <v>44</v>
      </c>
      <c r="G3596" t="s">
        <v>40</v>
      </c>
      <c r="H3596" t="s">
        <v>41</v>
      </c>
      <c r="J3596">
        <v>76.59</v>
      </c>
      <c r="K3596" t="s">
        <v>41</v>
      </c>
      <c r="L3596">
        <v>38871.11</v>
      </c>
      <c r="M3596" t="s">
        <v>41</v>
      </c>
      <c r="N3596" t="s">
        <v>41</v>
      </c>
      <c r="O3596">
        <v>1300</v>
      </c>
      <c r="P3596">
        <v>1314.72</v>
      </c>
      <c r="Q3596">
        <v>1320</v>
      </c>
      <c r="R3596">
        <v>3.72</v>
      </c>
      <c r="S3596">
        <v>0.25</v>
      </c>
      <c r="T3596">
        <v>54.19</v>
      </c>
      <c r="U3596">
        <v>1001</v>
      </c>
      <c r="V3596" t="s">
        <v>41</v>
      </c>
      <c r="W3596">
        <v>2.89</v>
      </c>
      <c r="X3596" t="s">
        <v>41</v>
      </c>
      <c r="Z3596">
        <v>64.989999999999995</v>
      </c>
      <c r="AA3596">
        <v>64.84</v>
      </c>
      <c r="AB3596">
        <v>0.15</v>
      </c>
      <c r="AC3596">
        <v>69.010000000000005</v>
      </c>
      <c r="AD3596" t="s">
        <v>41</v>
      </c>
      <c r="AF3596">
        <v>220</v>
      </c>
      <c r="AG3596">
        <v>220</v>
      </c>
      <c r="AH3596">
        <v>3.3</v>
      </c>
      <c r="AI3596">
        <v>3.3</v>
      </c>
      <c r="AJ3596">
        <v>0</v>
      </c>
      <c r="AK3596" t="s">
        <v>41</v>
      </c>
      <c r="AL3596" t="s">
        <v>41</v>
      </c>
      <c r="AM3596" t="s">
        <v>41</v>
      </c>
    </row>
    <row r="3597" spans="1:39" x14ac:dyDescent="0.3">
      <c r="A3597" t="s">
        <v>55</v>
      </c>
      <c r="B3597" t="s">
        <v>56</v>
      </c>
      <c r="C3597" t="s">
        <v>38</v>
      </c>
      <c r="D3597" t="s">
        <v>59</v>
      </c>
      <c r="E3597">
        <v>65</v>
      </c>
      <c r="F3597" t="s">
        <v>45</v>
      </c>
      <c r="G3597" t="s">
        <v>40</v>
      </c>
      <c r="H3597" t="s">
        <v>41</v>
      </c>
      <c r="J3597">
        <v>76.59</v>
      </c>
      <c r="K3597" t="s">
        <v>41</v>
      </c>
      <c r="L3597">
        <v>38871.11</v>
      </c>
      <c r="M3597" t="s">
        <v>41</v>
      </c>
      <c r="N3597" t="s">
        <v>41</v>
      </c>
      <c r="O3597">
        <v>1320</v>
      </c>
      <c r="P3597">
        <v>1334.4</v>
      </c>
      <c r="Q3597">
        <v>1340</v>
      </c>
      <c r="R3597">
        <v>3.4</v>
      </c>
      <c r="S3597">
        <v>0.25</v>
      </c>
      <c r="T3597">
        <v>55.68</v>
      </c>
      <c r="U3597">
        <v>1001</v>
      </c>
      <c r="V3597" t="s">
        <v>41</v>
      </c>
      <c r="W3597">
        <v>1.57</v>
      </c>
      <c r="X3597" t="s">
        <v>41</v>
      </c>
      <c r="Z3597">
        <v>64.989999999999995</v>
      </c>
      <c r="AA3597">
        <v>64.84</v>
      </c>
      <c r="AB3597">
        <v>0.15</v>
      </c>
      <c r="AC3597">
        <v>68.89</v>
      </c>
      <c r="AD3597" t="s">
        <v>41</v>
      </c>
      <c r="AF3597">
        <v>220</v>
      </c>
      <c r="AG3597">
        <v>220</v>
      </c>
      <c r="AH3597">
        <v>3.3</v>
      </c>
      <c r="AI3597">
        <v>3.3</v>
      </c>
      <c r="AJ3597">
        <v>0</v>
      </c>
      <c r="AK3597" t="s">
        <v>41</v>
      </c>
      <c r="AL3597" t="s">
        <v>41</v>
      </c>
      <c r="AM3597" t="s">
        <v>41</v>
      </c>
    </row>
    <row r="3598" spans="1:39" x14ac:dyDescent="0.3">
      <c r="A3598" t="s">
        <v>55</v>
      </c>
      <c r="B3598" t="s">
        <v>56</v>
      </c>
      <c r="C3598" t="s">
        <v>38</v>
      </c>
      <c r="D3598" t="s">
        <v>59</v>
      </c>
      <c r="E3598">
        <v>65</v>
      </c>
      <c r="F3598" t="s">
        <v>46</v>
      </c>
      <c r="G3598" t="s">
        <v>40</v>
      </c>
      <c r="H3598" t="s">
        <v>41</v>
      </c>
      <c r="J3598">
        <v>76.59</v>
      </c>
      <c r="K3598" t="s">
        <v>41</v>
      </c>
      <c r="L3598">
        <v>38871.11</v>
      </c>
      <c r="M3598" t="s">
        <v>41</v>
      </c>
      <c r="N3598" t="s">
        <v>41</v>
      </c>
      <c r="O3598">
        <v>1260</v>
      </c>
      <c r="P3598">
        <v>1274.58</v>
      </c>
      <c r="Q3598">
        <v>1280</v>
      </c>
      <c r="R3598">
        <v>3.58</v>
      </c>
      <c r="S3598">
        <v>0.26</v>
      </c>
      <c r="T3598">
        <v>59.37</v>
      </c>
      <c r="U3598">
        <v>1001</v>
      </c>
      <c r="V3598" t="s">
        <v>41</v>
      </c>
      <c r="W3598">
        <v>-0.22</v>
      </c>
      <c r="X3598" t="s">
        <v>41</v>
      </c>
      <c r="Z3598">
        <v>64.989999999999995</v>
      </c>
      <c r="AA3598">
        <v>64.84</v>
      </c>
      <c r="AB3598">
        <v>0.15</v>
      </c>
      <c r="AC3598">
        <v>69.180000000000007</v>
      </c>
      <c r="AD3598" t="s">
        <v>41</v>
      </c>
      <c r="AF3598">
        <v>220</v>
      </c>
      <c r="AG3598">
        <v>220</v>
      </c>
      <c r="AH3598">
        <v>3.3</v>
      </c>
      <c r="AI3598">
        <v>3.3</v>
      </c>
      <c r="AJ3598">
        <v>0</v>
      </c>
      <c r="AK3598" t="s">
        <v>41</v>
      </c>
      <c r="AL3598" t="s">
        <v>41</v>
      </c>
      <c r="AM3598" t="s">
        <v>41</v>
      </c>
    </row>
    <row r="3599" spans="1:39" x14ac:dyDescent="0.3">
      <c r="A3599" t="s">
        <v>55</v>
      </c>
      <c r="B3599" t="s">
        <v>56</v>
      </c>
      <c r="C3599" t="s">
        <v>38</v>
      </c>
      <c r="D3599" t="s">
        <v>59</v>
      </c>
      <c r="E3599">
        <v>65</v>
      </c>
      <c r="F3599" t="s">
        <v>47</v>
      </c>
      <c r="G3599" t="s">
        <v>40</v>
      </c>
      <c r="H3599" t="s">
        <v>41</v>
      </c>
      <c r="J3599">
        <v>76.59</v>
      </c>
      <c r="K3599" t="s">
        <v>41</v>
      </c>
      <c r="L3599">
        <v>38871.11</v>
      </c>
      <c r="M3599" t="s">
        <v>41</v>
      </c>
      <c r="N3599" t="s">
        <v>41</v>
      </c>
      <c r="O3599">
        <v>1280</v>
      </c>
      <c r="P3599">
        <v>1294.3399999999999</v>
      </c>
      <c r="Q3599">
        <v>1300</v>
      </c>
      <c r="R3599">
        <v>3.34</v>
      </c>
      <c r="S3599">
        <v>0.24</v>
      </c>
      <c r="T3599">
        <v>60.27</v>
      </c>
      <c r="U3599">
        <v>1001</v>
      </c>
      <c r="V3599" t="s">
        <v>41</v>
      </c>
      <c r="W3599">
        <v>4.2</v>
      </c>
      <c r="X3599" t="s">
        <v>41</v>
      </c>
      <c r="Z3599">
        <v>64.989999999999995</v>
      </c>
      <c r="AA3599">
        <v>64.84</v>
      </c>
      <c r="AB3599">
        <v>0.15</v>
      </c>
      <c r="AC3599">
        <v>68.62</v>
      </c>
      <c r="AD3599" t="s">
        <v>41</v>
      </c>
      <c r="AF3599">
        <v>220</v>
      </c>
      <c r="AG3599">
        <v>220</v>
      </c>
      <c r="AH3599">
        <v>3.3</v>
      </c>
      <c r="AI3599">
        <v>3.3</v>
      </c>
      <c r="AJ3599">
        <v>0</v>
      </c>
      <c r="AK3599" t="s">
        <v>41</v>
      </c>
      <c r="AL3599" t="s">
        <v>41</v>
      </c>
      <c r="AM3599" t="s">
        <v>41</v>
      </c>
    </row>
    <row r="3600" spans="1:39" x14ac:dyDescent="0.3">
      <c r="A3600" t="s">
        <v>55</v>
      </c>
      <c r="B3600" t="s">
        <v>56</v>
      </c>
      <c r="C3600" t="s">
        <v>38</v>
      </c>
      <c r="D3600" t="s">
        <v>59</v>
      </c>
      <c r="E3600">
        <v>65</v>
      </c>
      <c r="F3600" t="s">
        <v>48</v>
      </c>
      <c r="G3600" t="s">
        <v>40</v>
      </c>
      <c r="H3600" t="s">
        <v>41</v>
      </c>
      <c r="J3600">
        <v>76.59</v>
      </c>
      <c r="K3600" t="s">
        <v>41</v>
      </c>
      <c r="L3600">
        <v>38871.11</v>
      </c>
      <c r="M3600" t="s">
        <v>41</v>
      </c>
      <c r="N3600" t="s">
        <v>41</v>
      </c>
      <c r="O3600">
        <v>1300</v>
      </c>
      <c r="P3600">
        <v>1314.72</v>
      </c>
      <c r="Q3600">
        <v>1320</v>
      </c>
      <c r="R3600">
        <v>3.72</v>
      </c>
      <c r="S3600">
        <v>0.25</v>
      </c>
      <c r="T3600">
        <v>54.19</v>
      </c>
      <c r="U3600">
        <v>1001</v>
      </c>
      <c r="V3600" t="s">
        <v>41</v>
      </c>
      <c r="W3600">
        <v>3.03</v>
      </c>
      <c r="X3600" t="s">
        <v>41</v>
      </c>
      <c r="Z3600">
        <v>64.989999999999995</v>
      </c>
      <c r="AA3600">
        <v>64.84</v>
      </c>
      <c r="AB3600">
        <v>0.15</v>
      </c>
      <c r="AC3600">
        <v>69.010000000000005</v>
      </c>
      <c r="AD3600" t="s">
        <v>41</v>
      </c>
      <c r="AF3600">
        <v>220</v>
      </c>
      <c r="AG3600">
        <v>220</v>
      </c>
      <c r="AH3600">
        <v>3.3</v>
      </c>
      <c r="AI3600">
        <v>3.3</v>
      </c>
      <c r="AJ3600">
        <v>0</v>
      </c>
      <c r="AK3600" t="s">
        <v>41</v>
      </c>
      <c r="AL3600" t="s">
        <v>41</v>
      </c>
      <c r="AM3600" t="s">
        <v>41</v>
      </c>
    </row>
    <row r="3601" spans="1:39" x14ac:dyDescent="0.3">
      <c r="A3601" t="s">
        <v>55</v>
      </c>
      <c r="B3601" t="s">
        <v>56</v>
      </c>
      <c r="C3601" t="s">
        <v>38</v>
      </c>
      <c r="D3601" t="s">
        <v>59</v>
      </c>
      <c r="E3601">
        <v>65</v>
      </c>
      <c r="F3601" t="s">
        <v>49</v>
      </c>
      <c r="G3601" t="s">
        <v>40</v>
      </c>
      <c r="H3601" t="s">
        <v>41</v>
      </c>
      <c r="J3601">
        <v>76.59</v>
      </c>
      <c r="K3601" t="s">
        <v>41</v>
      </c>
      <c r="L3601">
        <v>38871.11</v>
      </c>
      <c r="M3601" t="s">
        <v>41</v>
      </c>
      <c r="N3601" t="s">
        <v>41</v>
      </c>
      <c r="O3601">
        <v>1320</v>
      </c>
      <c r="P3601">
        <v>1334.4</v>
      </c>
      <c r="Q3601">
        <v>1340</v>
      </c>
      <c r="R3601">
        <v>3.4</v>
      </c>
      <c r="S3601">
        <v>0.25</v>
      </c>
      <c r="T3601">
        <v>55.68</v>
      </c>
      <c r="U3601">
        <v>1001</v>
      </c>
      <c r="V3601" t="s">
        <v>41</v>
      </c>
      <c r="W3601">
        <v>1.62</v>
      </c>
      <c r="X3601" t="s">
        <v>41</v>
      </c>
      <c r="Z3601">
        <v>64.989999999999995</v>
      </c>
      <c r="AA3601">
        <v>64.84</v>
      </c>
      <c r="AB3601">
        <v>0.15</v>
      </c>
      <c r="AC3601">
        <v>68.89</v>
      </c>
      <c r="AD3601" t="s">
        <v>41</v>
      </c>
      <c r="AF3601">
        <v>220</v>
      </c>
      <c r="AG3601">
        <v>220</v>
      </c>
      <c r="AH3601">
        <v>3.3</v>
      </c>
      <c r="AI3601">
        <v>3.3</v>
      </c>
      <c r="AJ3601">
        <v>0</v>
      </c>
      <c r="AK3601" t="s">
        <v>41</v>
      </c>
      <c r="AL3601" t="s">
        <v>41</v>
      </c>
      <c r="AM3601" t="s">
        <v>41</v>
      </c>
    </row>
    <row r="3602" spans="1:39" x14ac:dyDescent="0.3">
      <c r="A3602" t="s">
        <v>55</v>
      </c>
      <c r="B3602" t="s">
        <v>56</v>
      </c>
      <c r="C3602" t="s">
        <v>38</v>
      </c>
      <c r="D3602" t="s">
        <v>59</v>
      </c>
      <c r="E3602">
        <v>65</v>
      </c>
      <c r="F3602" t="s">
        <v>39</v>
      </c>
      <c r="G3602" t="s">
        <v>40</v>
      </c>
      <c r="H3602" t="s">
        <v>41</v>
      </c>
      <c r="J3602">
        <v>77.459999999999994</v>
      </c>
      <c r="K3602" t="s">
        <v>41</v>
      </c>
      <c r="L3602">
        <v>38954.01</v>
      </c>
      <c r="M3602" t="s">
        <v>41</v>
      </c>
      <c r="N3602" t="s">
        <v>41</v>
      </c>
      <c r="O3602">
        <v>1260</v>
      </c>
      <c r="P3602">
        <v>1274.6199999999999</v>
      </c>
      <c r="Q3602">
        <v>1280</v>
      </c>
      <c r="R3602">
        <v>3.62</v>
      </c>
      <c r="S3602">
        <v>0.26</v>
      </c>
      <c r="T3602">
        <v>59.57</v>
      </c>
      <c r="U3602">
        <v>1001</v>
      </c>
      <c r="V3602" t="s">
        <v>41</v>
      </c>
      <c r="W3602">
        <v>1.48</v>
      </c>
      <c r="X3602" t="s">
        <v>41</v>
      </c>
      <c r="Z3602">
        <v>65</v>
      </c>
      <c r="AA3602">
        <v>64.84</v>
      </c>
      <c r="AB3602">
        <v>0.16</v>
      </c>
      <c r="AC3602">
        <v>69.23</v>
      </c>
      <c r="AD3602" t="s">
        <v>41</v>
      </c>
      <c r="AF3602">
        <v>230</v>
      </c>
      <c r="AG3602">
        <v>230</v>
      </c>
      <c r="AH3602">
        <v>3.3</v>
      </c>
      <c r="AI3602">
        <v>3.3</v>
      </c>
      <c r="AJ3602">
        <v>0</v>
      </c>
      <c r="AK3602" t="s">
        <v>41</v>
      </c>
      <c r="AL3602" t="s">
        <v>41</v>
      </c>
      <c r="AM3602" t="s">
        <v>41</v>
      </c>
    </row>
    <row r="3603" spans="1:39" x14ac:dyDescent="0.3">
      <c r="A3603" t="s">
        <v>55</v>
      </c>
      <c r="B3603" t="s">
        <v>56</v>
      </c>
      <c r="C3603" t="s">
        <v>38</v>
      </c>
      <c r="D3603" t="s">
        <v>59</v>
      </c>
      <c r="E3603">
        <v>65</v>
      </c>
      <c r="F3603" t="s">
        <v>43</v>
      </c>
      <c r="G3603" t="s">
        <v>40</v>
      </c>
      <c r="H3603" t="s">
        <v>41</v>
      </c>
      <c r="J3603">
        <v>77.459999999999994</v>
      </c>
      <c r="K3603" t="s">
        <v>41</v>
      </c>
      <c r="L3603">
        <v>38954.01</v>
      </c>
      <c r="M3603" t="s">
        <v>41</v>
      </c>
      <c r="N3603" t="s">
        <v>41</v>
      </c>
      <c r="O3603">
        <v>1280</v>
      </c>
      <c r="P3603">
        <v>1294.3800000000001</v>
      </c>
      <c r="Q3603">
        <v>1300</v>
      </c>
      <c r="R3603">
        <v>3.38</v>
      </c>
      <c r="S3603">
        <v>0.24</v>
      </c>
      <c r="T3603">
        <v>60.47</v>
      </c>
      <c r="U3603">
        <v>1001</v>
      </c>
      <c r="V3603" t="s">
        <v>41</v>
      </c>
      <c r="W3603">
        <v>3.48</v>
      </c>
      <c r="X3603" t="s">
        <v>41</v>
      </c>
      <c r="Z3603">
        <v>65</v>
      </c>
      <c r="AA3603">
        <v>64.84</v>
      </c>
      <c r="AB3603">
        <v>0.16</v>
      </c>
      <c r="AC3603">
        <v>68.73</v>
      </c>
      <c r="AD3603" t="s">
        <v>41</v>
      </c>
      <c r="AF3603">
        <v>230</v>
      </c>
      <c r="AG3603">
        <v>230</v>
      </c>
      <c r="AH3603">
        <v>3.3</v>
      </c>
      <c r="AI3603">
        <v>3.3</v>
      </c>
      <c r="AJ3603">
        <v>0</v>
      </c>
      <c r="AK3603" t="s">
        <v>41</v>
      </c>
      <c r="AL3603" t="s">
        <v>41</v>
      </c>
      <c r="AM3603" t="s">
        <v>41</v>
      </c>
    </row>
    <row r="3604" spans="1:39" x14ac:dyDescent="0.3">
      <c r="A3604" t="s">
        <v>55</v>
      </c>
      <c r="B3604" t="s">
        <v>56</v>
      </c>
      <c r="C3604" t="s">
        <v>38</v>
      </c>
      <c r="D3604" t="s">
        <v>59</v>
      </c>
      <c r="E3604">
        <v>65</v>
      </c>
      <c r="F3604" t="s">
        <v>44</v>
      </c>
      <c r="G3604" t="s">
        <v>40</v>
      </c>
      <c r="H3604" t="s">
        <v>41</v>
      </c>
      <c r="J3604">
        <v>77.459999999999994</v>
      </c>
      <c r="K3604" t="s">
        <v>41</v>
      </c>
      <c r="L3604">
        <v>38954.01</v>
      </c>
      <c r="M3604" t="s">
        <v>41</v>
      </c>
      <c r="N3604" t="s">
        <v>41</v>
      </c>
      <c r="O3604">
        <v>1300</v>
      </c>
      <c r="P3604">
        <v>1314.76</v>
      </c>
      <c r="Q3604">
        <v>1320</v>
      </c>
      <c r="R3604">
        <v>3.76</v>
      </c>
      <c r="S3604">
        <v>0.24</v>
      </c>
      <c r="T3604">
        <v>54.32</v>
      </c>
      <c r="U3604">
        <v>1001</v>
      </c>
      <c r="V3604" t="s">
        <v>41</v>
      </c>
      <c r="W3604">
        <v>3.11</v>
      </c>
      <c r="X3604" t="s">
        <v>41</v>
      </c>
      <c r="Z3604">
        <v>65</v>
      </c>
      <c r="AA3604">
        <v>64.84</v>
      </c>
      <c r="AB3604">
        <v>0.16</v>
      </c>
      <c r="AC3604">
        <v>69.12</v>
      </c>
      <c r="AD3604" t="s">
        <v>41</v>
      </c>
      <c r="AF3604">
        <v>230</v>
      </c>
      <c r="AG3604">
        <v>230</v>
      </c>
      <c r="AH3604">
        <v>3.3</v>
      </c>
      <c r="AI3604">
        <v>3.3</v>
      </c>
      <c r="AJ3604">
        <v>0</v>
      </c>
      <c r="AK3604" t="s">
        <v>41</v>
      </c>
      <c r="AL3604" t="s">
        <v>41</v>
      </c>
      <c r="AM3604" t="s">
        <v>41</v>
      </c>
    </row>
    <row r="3605" spans="1:39" x14ac:dyDescent="0.3">
      <c r="A3605" t="s">
        <v>55</v>
      </c>
      <c r="B3605" t="s">
        <v>56</v>
      </c>
      <c r="C3605" t="s">
        <v>38</v>
      </c>
      <c r="D3605" t="s">
        <v>59</v>
      </c>
      <c r="E3605">
        <v>65</v>
      </c>
      <c r="F3605" t="s">
        <v>45</v>
      </c>
      <c r="G3605" t="s">
        <v>40</v>
      </c>
      <c r="H3605" t="s">
        <v>41</v>
      </c>
      <c r="J3605">
        <v>77.459999999999994</v>
      </c>
      <c r="K3605" t="s">
        <v>41</v>
      </c>
      <c r="L3605">
        <v>38954.01</v>
      </c>
      <c r="M3605" t="s">
        <v>41</v>
      </c>
      <c r="N3605" t="s">
        <v>41</v>
      </c>
      <c r="O3605">
        <v>1320</v>
      </c>
      <c r="P3605">
        <v>1334.44</v>
      </c>
      <c r="Q3605">
        <v>1340</v>
      </c>
      <c r="R3605">
        <v>3.44</v>
      </c>
      <c r="S3605">
        <v>0.25</v>
      </c>
      <c r="T3605">
        <v>55.73</v>
      </c>
      <c r="U3605">
        <v>1001</v>
      </c>
      <c r="V3605" t="s">
        <v>41</v>
      </c>
      <c r="W3605">
        <v>1.71</v>
      </c>
      <c r="X3605" t="s">
        <v>41</v>
      </c>
      <c r="Z3605">
        <v>65</v>
      </c>
      <c r="AA3605">
        <v>64.84</v>
      </c>
      <c r="AB3605">
        <v>0.16</v>
      </c>
      <c r="AC3605">
        <v>68.95</v>
      </c>
      <c r="AD3605" t="s">
        <v>41</v>
      </c>
      <c r="AF3605">
        <v>230</v>
      </c>
      <c r="AG3605">
        <v>230</v>
      </c>
      <c r="AH3605">
        <v>3.3</v>
      </c>
      <c r="AI3605">
        <v>3.3</v>
      </c>
      <c r="AJ3605">
        <v>0</v>
      </c>
      <c r="AK3605" t="s">
        <v>41</v>
      </c>
      <c r="AL3605" t="s">
        <v>41</v>
      </c>
      <c r="AM3605" t="s">
        <v>41</v>
      </c>
    </row>
    <row r="3606" spans="1:39" x14ac:dyDescent="0.3">
      <c r="A3606" t="s">
        <v>55</v>
      </c>
      <c r="B3606" t="s">
        <v>56</v>
      </c>
      <c r="C3606" t="s">
        <v>38</v>
      </c>
      <c r="D3606" t="s">
        <v>59</v>
      </c>
      <c r="E3606">
        <v>65</v>
      </c>
      <c r="F3606" t="s">
        <v>46</v>
      </c>
      <c r="G3606" t="s">
        <v>40</v>
      </c>
      <c r="H3606" t="s">
        <v>41</v>
      </c>
      <c r="J3606">
        <v>77.459999999999994</v>
      </c>
      <c r="K3606" t="s">
        <v>41</v>
      </c>
      <c r="L3606">
        <v>38954.01</v>
      </c>
      <c r="M3606" t="s">
        <v>41</v>
      </c>
      <c r="N3606" t="s">
        <v>41</v>
      </c>
      <c r="O3606">
        <v>1260</v>
      </c>
      <c r="P3606">
        <v>1274.6199999999999</v>
      </c>
      <c r="Q3606">
        <v>1280</v>
      </c>
      <c r="R3606">
        <v>3.62</v>
      </c>
      <c r="S3606">
        <v>0.26</v>
      </c>
      <c r="T3606">
        <v>59.57</v>
      </c>
      <c r="U3606">
        <v>1001</v>
      </c>
      <c r="V3606" t="s">
        <v>41</v>
      </c>
      <c r="W3606">
        <v>-0.02</v>
      </c>
      <c r="X3606" t="s">
        <v>41</v>
      </c>
      <c r="Z3606">
        <v>65</v>
      </c>
      <c r="AA3606">
        <v>64.84</v>
      </c>
      <c r="AB3606">
        <v>0.16</v>
      </c>
      <c r="AC3606">
        <v>69.23</v>
      </c>
      <c r="AD3606" t="s">
        <v>41</v>
      </c>
      <c r="AF3606">
        <v>230</v>
      </c>
      <c r="AG3606">
        <v>230</v>
      </c>
      <c r="AH3606">
        <v>3.3</v>
      </c>
      <c r="AI3606">
        <v>3.3</v>
      </c>
      <c r="AJ3606">
        <v>0</v>
      </c>
      <c r="AK3606" t="s">
        <v>41</v>
      </c>
      <c r="AL3606" t="s">
        <v>41</v>
      </c>
      <c r="AM3606" t="s">
        <v>41</v>
      </c>
    </row>
    <row r="3607" spans="1:39" x14ac:dyDescent="0.3">
      <c r="A3607" t="s">
        <v>55</v>
      </c>
      <c r="B3607" t="s">
        <v>56</v>
      </c>
      <c r="C3607" t="s">
        <v>38</v>
      </c>
      <c r="D3607" t="s">
        <v>59</v>
      </c>
      <c r="E3607">
        <v>65</v>
      </c>
      <c r="F3607" t="s">
        <v>47</v>
      </c>
      <c r="G3607" t="s">
        <v>40</v>
      </c>
      <c r="H3607" t="s">
        <v>41</v>
      </c>
      <c r="J3607">
        <v>77.459999999999994</v>
      </c>
      <c r="K3607" t="s">
        <v>41</v>
      </c>
      <c r="L3607">
        <v>38954.01</v>
      </c>
      <c r="M3607" t="s">
        <v>41</v>
      </c>
      <c r="N3607" t="s">
        <v>41</v>
      </c>
      <c r="O3607">
        <v>1280</v>
      </c>
      <c r="P3607">
        <v>1294.3800000000001</v>
      </c>
      <c r="Q3607">
        <v>1300</v>
      </c>
      <c r="R3607">
        <v>3.38</v>
      </c>
      <c r="S3607">
        <v>0.24</v>
      </c>
      <c r="T3607">
        <v>60.47</v>
      </c>
      <c r="U3607">
        <v>1001</v>
      </c>
      <c r="V3607" t="s">
        <v>41</v>
      </c>
      <c r="W3607">
        <v>4.3499999999999996</v>
      </c>
      <c r="X3607" t="s">
        <v>41</v>
      </c>
      <c r="Z3607">
        <v>65</v>
      </c>
      <c r="AA3607">
        <v>64.84</v>
      </c>
      <c r="AB3607">
        <v>0.16</v>
      </c>
      <c r="AC3607">
        <v>68.73</v>
      </c>
      <c r="AD3607" t="s">
        <v>41</v>
      </c>
      <c r="AF3607">
        <v>230</v>
      </c>
      <c r="AG3607">
        <v>230</v>
      </c>
      <c r="AH3607">
        <v>3.3</v>
      </c>
      <c r="AI3607">
        <v>3.3</v>
      </c>
      <c r="AJ3607">
        <v>0</v>
      </c>
      <c r="AK3607" t="s">
        <v>41</v>
      </c>
      <c r="AL3607" t="s">
        <v>41</v>
      </c>
      <c r="AM3607" t="s">
        <v>41</v>
      </c>
    </row>
    <row r="3608" spans="1:39" x14ac:dyDescent="0.3">
      <c r="A3608" t="s">
        <v>55</v>
      </c>
      <c r="B3608" t="s">
        <v>56</v>
      </c>
      <c r="C3608" t="s">
        <v>38</v>
      </c>
      <c r="D3608" t="s">
        <v>59</v>
      </c>
      <c r="E3608">
        <v>65</v>
      </c>
      <c r="F3608" t="s">
        <v>48</v>
      </c>
      <c r="G3608" t="s">
        <v>40</v>
      </c>
      <c r="H3608" t="s">
        <v>41</v>
      </c>
      <c r="J3608">
        <v>77.459999999999994</v>
      </c>
      <c r="K3608" t="s">
        <v>41</v>
      </c>
      <c r="L3608">
        <v>38954.01</v>
      </c>
      <c r="M3608" t="s">
        <v>41</v>
      </c>
      <c r="N3608" t="s">
        <v>41</v>
      </c>
      <c r="O3608">
        <v>1300</v>
      </c>
      <c r="P3608">
        <v>1314.76</v>
      </c>
      <c r="Q3608">
        <v>1320</v>
      </c>
      <c r="R3608">
        <v>3.76</v>
      </c>
      <c r="S3608">
        <v>0.24</v>
      </c>
      <c r="T3608">
        <v>54.32</v>
      </c>
      <c r="U3608">
        <v>1001</v>
      </c>
      <c r="V3608" t="s">
        <v>41</v>
      </c>
      <c r="W3608">
        <v>3.22</v>
      </c>
      <c r="X3608" t="s">
        <v>41</v>
      </c>
      <c r="Z3608">
        <v>65</v>
      </c>
      <c r="AA3608">
        <v>64.84</v>
      </c>
      <c r="AB3608">
        <v>0.16</v>
      </c>
      <c r="AC3608">
        <v>69.12</v>
      </c>
      <c r="AD3608" t="s">
        <v>41</v>
      </c>
      <c r="AF3608">
        <v>230</v>
      </c>
      <c r="AG3608">
        <v>230</v>
      </c>
      <c r="AH3608">
        <v>3.3</v>
      </c>
      <c r="AI3608">
        <v>3.3</v>
      </c>
      <c r="AJ3608">
        <v>0</v>
      </c>
      <c r="AK3608" t="s">
        <v>41</v>
      </c>
      <c r="AL3608" t="s">
        <v>41</v>
      </c>
      <c r="AM3608" t="s">
        <v>41</v>
      </c>
    </row>
    <row r="3609" spans="1:39" x14ac:dyDescent="0.3">
      <c r="A3609" t="s">
        <v>55</v>
      </c>
      <c r="B3609" t="s">
        <v>56</v>
      </c>
      <c r="C3609" t="s">
        <v>38</v>
      </c>
      <c r="D3609" t="s">
        <v>59</v>
      </c>
      <c r="E3609">
        <v>65</v>
      </c>
      <c r="F3609" t="s">
        <v>49</v>
      </c>
      <c r="G3609" t="s">
        <v>40</v>
      </c>
      <c r="H3609" t="s">
        <v>41</v>
      </c>
      <c r="J3609">
        <v>77.459999999999994</v>
      </c>
      <c r="K3609" t="s">
        <v>41</v>
      </c>
      <c r="L3609">
        <v>38954.01</v>
      </c>
      <c r="M3609" t="s">
        <v>41</v>
      </c>
      <c r="N3609" t="s">
        <v>41</v>
      </c>
      <c r="O3609">
        <v>1320</v>
      </c>
      <c r="P3609">
        <v>1334.44</v>
      </c>
      <c r="Q3609">
        <v>1340</v>
      </c>
      <c r="R3609">
        <v>3.44</v>
      </c>
      <c r="S3609">
        <v>0.25</v>
      </c>
      <c r="T3609">
        <v>55.73</v>
      </c>
      <c r="U3609">
        <v>1001</v>
      </c>
      <c r="V3609" t="s">
        <v>41</v>
      </c>
      <c r="W3609">
        <v>1.77</v>
      </c>
      <c r="X3609" t="s">
        <v>41</v>
      </c>
      <c r="Z3609">
        <v>65</v>
      </c>
      <c r="AA3609">
        <v>64.84</v>
      </c>
      <c r="AB3609">
        <v>0.16</v>
      </c>
      <c r="AC3609">
        <v>68.95</v>
      </c>
      <c r="AD3609" t="s">
        <v>41</v>
      </c>
      <c r="AF3609">
        <v>230</v>
      </c>
      <c r="AG3609">
        <v>230</v>
      </c>
      <c r="AH3609">
        <v>3.3</v>
      </c>
      <c r="AI3609">
        <v>3.3</v>
      </c>
      <c r="AJ3609">
        <v>0</v>
      </c>
      <c r="AK3609" t="s">
        <v>41</v>
      </c>
      <c r="AL3609" t="s">
        <v>41</v>
      </c>
      <c r="AM3609" t="s">
        <v>41</v>
      </c>
    </row>
    <row r="3610" spans="1:39" x14ac:dyDescent="0.3">
      <c r="A3610" t="s">
        <v>55</v>
      </c>
      <c r="B3610" t="s">
        <v>56</v>
      </c>
      <c r="C3610" t="s">
        <v>38</v>
      </c>
      <c r="D3610" t="s">
        <v>59</v>
      </c>
      <c r="E3610">
        <v>65</v>
      </c>
      <c r="F3610" t="s">
        <v>39</v>
      </c>
      <c r="G3610" t="s">
        <v>40</v>
      </c>
      <c r="H3610" t="s">
        <v>41</v>
      </c>
      <c r="J3610">
        <v>77.47</v>
      </c>
      <c r="K3610" t="s">
        <v>41</v>
      </c>
      <c r="L3610">
        <v>39036.910000000003</v>
      </c>
      <c r="M3610" t="s">
        <v>41</v>
      </c>
      <c r="N3610" t="s">
        <v>41</v>
      </c>
      <c r="O3610">
        <v>1260</v>
      </c>
      <c r="P3610">
        <v>1274.6400000000001</v>
      </c>
      <c r="Q3610">
        <v>1280</v>
      </c>
      <c r="R3610">
        <v>3.64</v>
      </c>
      <c r="S3610">
        <v>0.26</v>
      </c>
      <c r="T3610">
        <v>59.59</v>
      </c>
      <c r="U3610">
        <v>1001</v>
      </c>
      <c r="V3610" t="s">
        <v>41</v>
      </c>
      <c r="W3610">
        <v>1.68</v>
      </c>
      <c r="X3610" t="s">
        <v>41</v>
      </c>
      <c r="Z3610">
        <v>65</v>
      </c>
      <c r="AA3610">
        <v>64.91</v>
      </c>
      <c r="AB3610">
        <v>0.09</v>
      </c>
      <c r="AC3610">
        <v>69.400000000000006</v>
      </c>
      <c r="AD3610" t="s">
        <v>41</v>
      </c>
      <c r="AF3610">
        <v>240</v>
      </c>
      <c r="AG3610">
        <v>240</v>
      </c>
      <c r="AH3610">
        <v>3.3</v>
      </c>
      <c r="AI3610">
        <v>3.3</v>
      </c>
      <c r="AJ3610">
        <v>0</v>
      </c>
      <c r="AK3610" t="s">
        <v>41</v>
      </c>
      <c r="AL3610" t="s">
        <v>41</v>
      </c>
      <c r="AM3610" t="s">
        <v>41</v>
      </c>
    </row>
    <row r="3611" spans="1:39" x14ac:dyDescent="0.3">
      <c r="A3611" t="s">
        <v>55</v>
      </c>
      <c r="B3611" t="s">
        <v>56</v>
      </c>
      <c r="C3611" t="s">
        <v>38</v>
      </c>
      <c r="D3611" t="s">
        <v>59</v>
      </c>
      <c r="E3611">
        <v>65</v>
      </c>
      <c r="F3611" t="s">
        <v>43</v>
      </c>
      <c r="G3611" t="s">
        <v>40</v>
      </c>
      <c r="H3611" t="s">
        <v>41</v>
      </c>
      <c r="J3611">
        <v>77.47</v>
      </c>
      <c r="K3611" t="s">
        <v>41</v>
      </c>
      <c r="L3611">
        <v>39036.910000000003</v>
      </c>
      <c r="M3611" t="s">
        <v>41</v>
      </c>
      <c r="N3611" t="s">
        <v>41</v>
      </c>
      <c r="O3611">
        <v>1280</v>
      </c>
      <c r="P3611">
        <v>1294.42</v>
      </c>
      <c r="Q3611">
        <v>1300</v>
      </c>
      <c r="R3611">
        <v>3.42</v>
      </c>
      <c r="S3611">
        <v>0.24</v>
      </c>
      <c r="T3611">
        <v>60.48</v>
      </c>
      <c r="U3611">
        <v>1001</v>
      </c>
      <c r="V3611" t="s">
        <v>41</v>
      </c>
      <c r="W3611">
        <v>3.64</v>
      </c>
      <c r="X3611" t="s">
        <v>41</v>
      </c>
      <c r="Z3611">
        <v>65</v>
      </c>
      <c r="AA3611">
        <v>64.91</v>
      </c>
      <c r="AB3611">
        <v>0.09</v>
      </c>
      <c r="AC3611">
        <v>68.89</v>
      </c>
      <c r="AD3611" t="s">
        <v>41</v>
      </c>
      <c r="AF3611">
        <v>240</v>
      </c>
      <c r="AG3611">
        <v>240</v>
      </c>
      <c r="AH3611">
        <v>3.3</v>
      </c>
      <c r="AI3611">
        <v>3.3</v>
      </c>
      <c r="AJ3611">
        <v>0</v>
      </c>
      <c r="AK3611" t="s">
        <v>41</v>
      </c>
      <c r="AL3611" t="s">
        <v>41</v>
      </c>
      <c r="AM3611" t="s">
        <v>41</v>
      </c>
    </row>
    <row r="3612" spans="1:39" x14ac:dyDescent="0.3">
      <c r="A3612" t="s">
        <v>55</v>
      </c>
      <c r="B3612" t="s">
        <v>56</v>
      </c>
      <c r="C3612" t="s">
        <v>38</v>
      </c>
      <c r="D3612" t="s">
        <v>59</v>
      </c>
      <c r="E3612">
        <v>65</v>
      </c>
      <c r="F3612" t="s">
        <v>44</v>
      </c>
      <c r="G3612" t="s">
        <v>40</v>
      </c>
      <c r="H3612" t="s">
        <v>41</v>
      </c>
      <c r="J3612">
        <v>77.47</v>
      </c>
      <c r="K3612" t="s">
        <v>41</v>
      </c>
      <c r="L3612">
        <v>39036.910000000003</v>
      </c>
      <c r="M3612" t="s">
        <v>41</v>
      </c>
      <c r="N3612" t="s">
        <v>41</v>
      </c>
      <c r="O3612">
        <v>1300</v>
      </c>
      <c r="P3612">
        <v>1314.8</v>
      </c>
      <c r="Q3612">
        <v>1320</v>
      </c>
      <c r="R3612">
        <v>3.8</v>
      </c>
      <c r="S3612">
        <v>0.24</v>
      </c>
      <c r="T3612">
        <v>54.44</v>
      </c>
      <c r="U3612">
        <v>1001</v>
      </c>
      <c r="V3612" t="s">
        <v>41</v>
      </c>
      <c r="W3612">
        <v>3.29</v>
      </c>
      <c r="X3612" t="s">
        <v>41</v>
      </c>
      <c r="Z3612">
        <v>65</v>
      </c>
      <c r="AA3612">
        <v>64.91</v>
      </c>
      <c r="AB3612">
        <v>0.09</v>
      </c>
      <c r="AC3612">
        <v>69.290000000000006</v>
      </c>
      <c r="AD3612" t="s">
        <v>41</v>
      </c>
      <c r="AF3612">
        <v>240</v>
      </c>
      <c r="AG3612">
        <v>240</v>
      </c>
      <c r="AH3612">
        <v>3.3</v>
      </c>
      <c r="AI3612">
        <v>3.3</v>
      </c>
      <c r="AJ3612">
        <v>0</v>
      </c>
      <c r="AK3612" t="s">
        <v>41</v>
      </c>
      <c r="AL3612" t="s">
        <v>41</v>
      </c>
      <c r="AM3612" t="s">
        <v>41</v>
      </c>
    </row>
    <row r="3613" spans="1:39" x14ac:dyDescent="0.3">
      <c r="A3613" t="s">
        <v>55</v>
      </c>
      <c r="B3613" t="s">
        <v>56</v>
      </c>
      <c r="C3613" t="s">
        <v>38</v>
      </c>
      <c r="D3613" t="s">
        <v>59</v>
      </c>
      <c r="E3613">
        <v>65</v>
      </c>
      <c r="F3613" t="s">
        <v>45</v>
      </c>
      <c r="G3613" t="s">
        <v>40</v>
      </c>
      <c r="H3613" t="s">
        <v>41</v>
      </c>
      <c r="J3613">
        <v>77.47</v>
      </c>
      <c r="K3613" t="s">
        <v>41</v>
      </c>
      <c r="L3613">
        <v>39036.910000000003</v>
      </c>
      <c r="M3613" t="s">
        <v>41</v>
      </c>
      <c r="N3613" t="s">
        <v>41</v>
      </c>
      <c r="O3613">
        <v>1320</v>
      </c>
      <c r="P3613">
        <v>1334.48</v>
      </c>
      <c r="Q3613">
        <v>1340</v>
      </c>
      <c r="R3613">
        <v>3.48</v>
      </c>
      <c r="S3613">
        <v>0.25</v>
      </c>
      <c r="T3613">
        <v>55.78</v>
      </c>
      <c r="U3613">
        <v>1001</v>
      </c>
      <c r="V3613" t="s">
        <v>41</v>
      </c>
      <c r="W3613">
        <v>1.85</v>
      </c>
      <c r="X3613" t="s">
        <v>41</v>
      </c>
      <c r="Z3613">
        <v>65</v>
      </c>
      <c r="AA3613">
        <v>64.91</v>
      </c>
      <c r="AB3613">
        <v>0.09</v>
      </c>
      <c r="AC3613">
        <v>69.12</v>
      </c>
      <c r="AD3613" t="s">
        <v>41</v>
      </c>
      <c r="AF3613">
        <v>240</v>
      </c>
      <c r="AG3613">
        <v>240</v>
      </c>
      <c r="AH3613">
        <v>3.3</v>
      </c>
      <c r="AI3613">
        <v>3.3</v>
      </c>
      <c r="AJ3613">
        <v>0</v>
      </c>
      <c r="AK3613" t="s">
        <v>41</v>
      </c>
      <c r="AL3613" t="s">
        <v>41</v>
      </c>
      <c r="AM3613" t="s">
        <v>41</v>
      </c>
    </row>
    <row r="3614" spans="1:39" x14ac:dyDescent="0.3">
      <c r="A3614" t="s">
        <v>55</v>
      </c>
      <c r="B3614" t="s">
        <v>56</v>
      </c>
      <c r="C3614" t="s">
        <v>38</v>
      </c>
      <c r="D3614" t="s">
        <v>59</v>
      </c>
      <c r="E3614">
        <v>65</v>
      </c>
      <c r="F3614" t="s">
        <v>46</v>
      </c>
      <c r="G3614" t="s">
        <v>40</v>
      </c>
      <c r="H3614" t="s">
        <v>41</v>
      </c>
      <c r="J3614">
        <v>77.47</v>
      </c>
      <c r="K3614" t="s">
        <v>41</v>
      </c>
      <c r="L3614">
        <v>39036.910000000003</v>
      </c>
      <c r="M3614" t="s">
        <v>41</v>
      </c>
      <c r="N3614" t="s">
        <v>41</v>
      </c>
      <c r="O3614">
        <v>1260</v>
      </c>
      <c r="P3614">
        <v>1274.6400000000001</v>
      </c>
      <c r="Q3614">
        <v>1280</v>
      </c>
      <c r="R3614">
        <v>3.64</v>
      </c>
      <c r="S3614">
        <v>0.26</v>
      </c>
      <c r="T3614">
        <v>59.59</v>
      </c>
      <c r="U3614">
        <v>1001</v>
      </c>
      <c r="V3614" t="s">
        <v>41</v>
      </c>
      <c r="W3614">
        <v>0.2</v>
      </c>
      <c r="X3614" t="s">
        <v>41</v>
      </c>
      <c r="Z3614">
        <v>65</v>
      </c>
      <c r="AA3614">
        <v>64.91</v>
      </c>
      <c r="AB3614">
        <v>0.09</v>
      </c>
      <c r="AC3614">
        <v>69.400000000000006</v>
      </c>
      <c r="AD3614" t="s">
        <v>41</v>
      </c>
      <c r="AF3614">
        <v>240</v>
      </c>
      <c r="AG3614">
        <v>240</v>
      </c>
      <c r="AH3614">
        <v>3.3</v>
      </c>
      <c r="AI3614">
        <v>3.3</v>
      </c>
      <c r="AJ3614">
        <v>0</v>
      </c>
      <c r="AK3614" t="s">
        <v>41</v>
      </c>
      <c r="AL3614" t="s">
        <v>41</v>
      </c>
      <c r="AM3614" t="s">
        <v>41</v>
      </c>
    </row>
    <row r="3615" spans="1:39" x14ac:dyDescent="0.3">
      <c r="A3615" t="s">
        <v>55</v>
      </c>
      <c r="B3615" t="s">
        <v>56</v>
      </c>
      <c r="C3615" t="s">
        <v>38</v>
      </c>
      <c r="D3615" t="s">
        <v>59</v>
      </c>
      <c r="E3615">
        <v>65</v>
      </c>
      <c r="F3615" t="s">
        <v>47</v>
      </c>
      <c r="G3615" t="s">
        <v>40</v>
      </c>
      <c r="H3615" t="s">
        <v>41</v>
      </c>
      <c r="J3615">
        <v>77.47</v>
      </c>
      <c r="K3615" t="s">
        <v>41</v>
      </c>
      <c r="L3615">
        <v>39036.910000000003</v>
      </c>
      <c r="M3615" t="s">
        <v>41</v>
      </c>
      <c r="N3615" t="s">
        <v>41</v>
      </c>
      <c r="O3615">
        <v>1280</v>
      </c>
      <c r="P3615">
        <v>1294.42</v>
      </c>
      <c r="Q3615">
        <v>1300</v>
      </c>
      <c r="R3615">
        <v>3.42</v>
      </c>
      <c r="S3615">
        <v>0.24</v>
      </c>
      <c r="T3615">
        <v>60.48</v>
      </c>
      <c r="U3615">
        <v>1001</v>
      </c>
      <c r="V3615" t="s">
        <v>41</v>
      </c>
      <c r="W3615">
        <v>4.51</v>
      </c>
      <c r="X3615" t="s">
        <v>41</v>
      </c>
      <c r="Z3615">
        <v>65</v>
      </c>
      <c r="AA3615">
        <v>64.91</v>
      </c>
      <c r="AB3615">
        <v>0.09</v>
      </c>
      <c r="AC3615">
        <v>68.89</v>
      </c>
      <c r="AD3615" t="s">
        <v>41</v>
      </c>
      <c r="AF3615">
        <v>240</v>
      </c>
      <c r="AG3615">
        <v>240</v>
      </c>
      <c r="AH3615">
        <v>3.3</v>
      </c>
      <c r="AI3615">
        <v>3.3</v>
      </c>
      <c r="AJ3615">
        <v>0</v>
      </c>
      <c r="AK3615" t="s">
        <v>41</v>
      </c>
      <c r="AL3615" t="s">
        <v>41</v>
      </c>
      <c r="AM3615" t="s">
        <v>41</v>
      </c>
    </row>
    <row r="3616" spans="1:39" x14ac:dyDescent="0.3">
      <c r="A3616" t="s">
        <v>55</v>
      </c>
      <c r="B3616" t="s">
        <v>56</v>
      </c>
      <c r="C3616" t="s">
        <v>38</v>
      </c>
      <c r="D3616" t="s">
        <v>59</v>
      </c>
      <c r="E3616">
        <v>65</v>
      </c>
      <c r="F3616" t="s">
        <v>48</v>
      </c>
      <c r="G3616" t="s">
        <v>40</v>
      </c>
      <c r="H3616" t="s">
        <v>41</v>
      </c>
      <c r="J3616">
        <v>77.47</v>
      </c>
      <c r="K3616" t="s">
        <v>41</v>
      </c>
      <c r="L3616">
        <v>39036.910000000003</v>
      </c>
      <c r="M3616" t="s">
        <v>41</v>
      </c>
      <c r="N3616" t="s">
        <v>41</v>
      </c>
      <c r="O3616">
        <v>1300</v>
      </c>
      <c r="P3616">
        <v>1314.8</v>
      </c>
      <c r="Q3616">
        <v>1320</v>
      </c>
      <c r="R3616">
        <v>3.8</v>
      </c>
      <c r="S3616">
        <v>0.24</v>
      </c>
      <c r="T3616">
        <v>54.44</v>
      </c>
      <c r="U3616">
        <v>1001</v>
      </c>
      <c r="V3616" t="s">
        <v>41</v>
      </c>
      <c r="W3616">
        <v>3.44</v>
      </c>
      <c r="X3616" t="s">
        <v>41</v>
      </c>
      <c r="Z3616">
        <v>65</v>
      </c>
      <c r="AA3616">
        <v>64.91</v>
      </c>
      <c r="AB3616">
        <v>0.09</v>
      </c>
      <c r="AC3616">
        <v>69.290000000000006</v>
      </c>
      <c r="AD3616" t="s">
        <v>41</v>
      </c>
      <c r="AF3616">
        <v>240</v>
      </c>
      <c r="AG3616">
        <v>240</v>
      </c>
      <c r="AH3616">
        <v>3.3</v>
      </c>
      <c r="AI3616">
        <v>3.3</v>
      </c>
      <c r="AJ3616">
        <v>0</v>
      </c>
      <c r="AK3616" t="s">
        <v>41</v>
      </c>
      <c r="AL3616" t="s">
        <v>41</v>
      </c>
      <c r="AM3616" t="s">
        <v>41</v>
      </c>
    </row>
    <row r="3617" spans="1:39" x14ac:dyDescent="0.3">
      <c r="A3617" t="s">
        <v>55</v>
      </c>
      <c r="B3617" t="s">
        <v>56</v>
      </c>
      <c r="C3617" t="s">
        <v>38</v>
      </c>
      <c r="D3617" t="s">
        <v>59</v>
      </c>
      <c r="E3617">
        <v>65</v>
      </c>
      <c r="F3617" t="s">
        <v>49</v>
      </c>
      <c r="G3617" t="s">
        <v>40</v>
      </c>
      <c r="H3617" t="s">
        <v>41</v>
      </c>
      <c r="J3617">
        <v>77.47</v>
      </c>
      <c r="K3617" t="s">
        <v>41</v>
      </c>
      <c r="L3617">
        <v>39036.910000000003</v>
      </c>
      <c r="M3617" t="s">
        <v>41</v>
      </c>
      <c r="N3617" t="s">
        <v>41</v>
      </c>
      <c r="O3617">
        <v>1320</v>
      </c>
      <c r="P3617">
        <v>1334.48</v>
      </c>
      <c r="Q3617">
        <v>1340</v>
      </c>
      <c r="R3617">
        <v>3.48</v>
      </c>
      <c r="S3617">
        <v>0.25</v>
      </c>
      <c r="T3617">
        <v>55.78</v>
      </c>
      <c r="U3617">
        <v>1001</v>
      </c>
      <c r="V3617" t="s">
        <v>41</v>
      </c>
      <c r="W3617">
        <v>1.93</v>
      </c>
      <c r="X3617" t="s">
        <v>41</v>
      </c>
      <c r="Z3617">
        <v>65</v>
      </c>
      <c r="AA3617">
        <v>64.91</v>
      </c>
      <c r="AB3617">
        <v>0.09</v>
      </c>
      <c r="AC3617">
        <v>69.12</v>
      </c>
      <c r="AD3617" t="s">
        <v>41</v>
      </c>
      <c r="AF3617">
        <v>240</v>
      </c>
      <c r="AG3617">
        <v>240</v>
      </c>
      <c r="AH3617">
        <v>3.3</v>
      </c>
      <c r="AI3617">
        <v>3.3</v>
      </c>
      <c r="AJ3617">
        <v>0</v>
      </c>
      <c r="AK3617" t="s">
        <v>41</v>
      </c>
      <c r="AL3617" t="s">
        <v>41</v>
      </c>
      <c r="AM3617" t="s">
        <v>41</v>
      </c>
    </row>
    <row r="3618" spans="1:39" x14ac:dyDescent="0.3">
      <c r="A3618" t="s">
        <v>55</v>
      </c>
      <c r="B3618" t="s">
        <v>56</v>
      </c>
      <c r="C3618" t="s">
        <v>38</v>
      </c>
      <c r="D3618" t="s">
        <v>59</v>
      </c>
      <c r="E3618">
        <v>65</v>
      </c>
      <c r="F3618" t="s">
        <v>39</v>
      </c>
      <c r="G3618" t="s">
        <v>40</v>
      </c>
      <c r="H3618" t="s">
        <v>41</v>
      </c>
      <c r="J3618">
        <v>77.19</v>
      </c>
      <c r="K3618" t="s">
        <v>41</v>
      </c>
      <c r="L3618">
        <v>39119.53</v>
      </c>
      <c r="M3618" t="s">
        <v>41</v>
      </c>
      <c r="N3618" t="s">
        <v>41</v>
      </c>
      <c r="O3618">
        <v>1260</v>
      </c>
      <c r="P3618">
        <v>1274.68</v>
      </c>
      <c r="Q3618">
        <v>1280</v>
      </c>
      <c r="R3618">
        <v>3.68</v>
      </c>
      <c r="S3618">
        <v>0.26</v>
      </c>
      <c r="T3618">
        <v>59.77</v>
      </c>
      <c r="U3618">
        <v>1001</v>
      </c>
      <c r="V3618" t="s">
        <v>41</v>
      </c>
      <c r="W3618">
        <v>1.87</v>
      </c>
      <c r="X3618" t="s">
        <v>41</v>
      </c>
      <c r="Z3618">
        <v>64.97</v>
      </c>
      <c r="AA3618">
        <v>64.91</v>
      </c>
      <c r="AB3618">
        <v>0.06</v>
      </c>
      <c r="AC3618">
        <v>69.45</v>
      </c>
      <c r="AD3618" t="s">
        <v>41</v>
      </c>
      <c r="AF3618">
        <v>250</v>
      </c>
      <c r="AG3618">
        <v>250</v>
      </c>
      <c r="AH3618">
        <v>3.3</v>
      </c>
      <c r="AI3618">
        <v>3.29</v>
      </c>
      <c r="AJ3618">
        <v>0.01</v>
      </c>
      <c r="AK3618" t="s">
        <v>41</v>
      </c>
      <c r="AL3618" t="s">
        <v>41</v>
      </c>
      <c r="AM3618" t="s">
        <v>41</v>
      </c>
    </row>
    <row r="3619" spans="1:39" x14ac:dyDescent="0.3">
      <c r="A3619" t="s">
        <v>55</v>
      </c>
      <c r="B3619" t="s">
        <v>56</v>
      </c>
      <c r="C3619" t="s">
        <v>38</v>
      </c>
      <c r="D3619" t="s">
        <v>59</v>
      </c>
      <c r="E3619">
        <v>65</v>
      </c>
      <c r="F3619" t="s">
        <v>43</v>
      </c>
      <c r="G3619" t="s">
        <v>40</v>
      </c>
      <c r="H3619" t="s">
        <v>41</v>
      </c>
      <c r="J3619">
        <v>77.19</v>
      </c>
      <c r="K3619" t="s">
        <v>41</v>
      </c>
      <c r="L3619">
        <v>39119.53</v>
      </c>
      <c r="M3619" t="s">
        <v>41</v>
      </c>
      <c r="N3619" t="s">
        <v>41</v>
      </c>
      <c r="O3619">
        <v>1280</v>
      </c>
      <c r="P3619">
        <v>1294.44</v>
      </c>
      <c r="Q3619">
        <v>1300</v>
      </c>
      <c r="R3619">
        <v>3.44</v>
      </c>
      <c r="S3619">
        <v>0.24</v>
      </c>
      <c r="T3619">
        <v>60.52</v>
      </c>
      <c r="U3619">
        <v>1001</v>
      </c>
      <c r="V3619" t="s">
        <v>41</v>
      </c>
      <c r="W3619">
        <v>3.8</v>
      </c>
      <c r="X3619" t="s">
        <v>41</v>
      </c>
      <c r="Z3619">
        <v>64.97</v>
      </c>
      <c r="AA3619">
        <v>64.91</v>
      </c>
      <c r="AB3619">
        <v>0.06</v>
      </c>
      <c r="AC3619">
        <v>68.95</v>
      </c>
      <c r="AD3619" t="s">
        <v>41</v>
      </c>
      <c r="AF3619">
        <v>250</v>
      </c>
      <c r="AG3619">
        <v>250</v>
      </c>
      <c r="AH3619">
        <v>3.3</v>
      </c>
      <c r="AI3619">
        <v>3.29</v>
      </c>
      <c r="AJ3619">
        <v>0.01</v>
      </c>
      <c r="AK3619" t="s">
        <v>41</v>
      </c>
      <c r="AL3619" t="s">
        <v>41</v>
      </c>
      <c r="AM3619" t="s">
        <v>41</v>
      </c>
    </row>
    <row r="3620" spans="1:39" x14ac:dyDescent="0.3">
      <c r="A3620" t="s">
        <v>55</v>
      </c>
      <c r="B3620" t="s">
        <v>56</v>
      </c>
      <c r="C3620" t="s">
        <v>38</v>
      </c>
      <c r="D3620" t="s">
        <v>59</v>
      </c>
      <c r="E3620">
        <v>65</v>
      </c>
      <c r="F3620" t="s">
        <v>44</v>
      </c>
      <c r="G3620" t="s">
        <v>40</v>
      </c>
      <c r="H3620" t="s">
        <v>41</v>
      </c>
      <c r="J3620">
        <v>77.19</v>
      </c>
      <c r="K3620" t="s">
        <v>41</v>
      </c>
      <c r="L3620">
        <v>39119.53</v>
      </c>
      <c r="M3620" t="s">
        <v>41</v>
      </c>
      <c r="N3620" t="s">
        <v>41</v>
      </c>
      <c r="O3620">
        <v>1300</v>
      </c>
      <c r="P3620">
        <v>1314.82</v>
      </c>
      <c r="Q3620">
        <v>1320</v>
      </c>
      <c r="R3620">
        <v>3.82</v>
      </c>
      <c r="S3620">
        <v>0.25</v>
      </c>
      <c r="T3620">
        <v>54.52</v>
      </c>
      <c r="U3620">
        <v>1001</v>
      </c>
      <c r="V3620" t="s">
        <v>41</v>
      </c>
      <c r="W3620">
        <v>3.48</v>
      </c>
      <c r="X3620" t="s">
        <v>41</v>
      </c>
      <c r="Z3620">
        <v>64.97</v>
      </c>
      <c r="AA3620">
        <v>64.91</v>
      </c>
      <c r="AB3620">
        <v>0.06</v>
      </c>
      <c r="AC3620">
        <v>69.290000000000006</v>
      </c>
      <c r="AD3620" t="s">
        <v>41</v>
      </c>
      <c r="AF3620">
        <v>250</v>
      </c>
      <c r="AG3620">
        <v>250</v>
      </c>
      <c r="AH3620">
        <v>3.3</v>
      </c>
      <c r="AI3620">
        <v>3.29</v>
      </c>
      <c r="AJ3620">
        <v>0.01</v>
      </c>
      <c r="AK3620" t="s">
        <v>41</v>
      </c>
      <c r="AL3620" t="s">
        <v>41</v>
      </c>
      <c r="AM3620" t="s">
        <v>41</v>
      </c>
    </row>
    <row r="3621" spans="1:39" x14ac:dyDescent="0.3">
      <c r="A3621" t="s">
        <v>55</v>
      </c>
      <c r="B3621" t="s">
        <v>56</v>
      </c>
      <c r="C3621" t="s">
        <v>38</v>
      </c>
      <c r="D3621" t="s">
        <v>59</v>
      </c>
      <c r="E3621">
        <v>65</v>
      </c>
      <c r="F3621" t="s">
        <v>45</v>
      </c>
      <c r="G3621" t="s">
        <v>40</v>
      </c>
      <c r="H3621" t="s">
        <v>41</v>
      </c>
      <c r="J3621">
        <v>77.19</v>
      </c>
      <c r="K3621" t="s">
        <v>41</v>
      </c>
      <c r="L3621">
        <v>39119.53</v>
      </c>
      <c r="M3621" t="s">
        <v>41</v>
      </c>
      <c r="N3621" t="s">
        <v>41</v>
      </c>
      <c r="O3621">
        <v>1320</v>
      </c>
      <c r="P3621">
        <v>1334.5</v>
      </c>
      <c r="Q3621">
        <v>1340</v>
      </c>
      <c r="R3621">
        <v>3.5</v>
      </c>
      <c r="S3621">
        <v>0.25</v>
      </c>
      <c r="T3621">
        <v>56.03</v>
      </c>
      <c r="U3621">
        <v>1001</v>
      </c>
      <c r="V3621" t="s">
        <v>41</v>
      </c>
      <c r="W3621">
        <v>2.0099999999999998</v>
      </c>
      <c r="X3621" t="s">
        <v>41</v>
      </c>
      <c r="Z3621">
        <v>64.97</v>
      </c>
      <c r="AA3621">
        <v>64.91</v>
      </c>
      <c r="AB3621">
        <v>0.06</v>
      </c>
      <c r="AC3621">
        <v>69.180000000000007</v>
      </c>
      <c r="AD3621" t="s">
        <v>41</v>
      </c>
      <c r="AF3621">
        <v>250</v>
      </c>
      <c r="AG3621">
        <v>250</v>
      </c>
      <c r="AH3621">
        <v>3.3</v>
      </c>
      <c r="AI3621">
        <v>3.29</v>
      </c>
      <c r="AJ3621">
        <v>0.01</v>
      </c>
      <c r="AK3621" t="s">
        <v>41</v>
      </c>
      <c r="AL3621" t="s">
        <v>41</v>
      </c>
      <c r="AM3621" t="s">
        <v>41</v>
      </c>
    </row>
    <row r="3622" spans="1:39" x14ac:dyDescent="0.3">
      <c r="A3622" t="s">
        <v>55</v>
      </c>
      <c r="B3622" t="s">
        <v>56</v>
      </c>
      <c r="C3622" t="s">
        <v>38</v>
      </c>
      <c r="D3622" t="s">
        <v>59</v>
      </c>
      <c r="E3622">
        <v>65</v>
      </c>
      <c r="F3622" t="s">
        <v>46</v>
      </c>
      <c r="G3622" t="s">
        <v>40</v>
      </c>
      <c r="H3622" t="s">
        <v>41</v>
      </c>
      <c r="J3622">
        <v>77.19</v>
      </c>
      <c r="K3622" t="s">
        <v>41</v>
      </c>
      <c r="L3622">
        <v>39119.53</v>
      </c>
      <c r="M3622" t="s">
        <v>41</v>
      </c>
      <c r="N3622" t="s">
        <v>41</v>
      </c>
      <c r="O3622">
        <v>1260</v>
      </c>
      <c r="P3622">
        <v>1274.68</v>
      </c>
      <c r="Q3622">
        <v>1280</v>
      </c>
      <c r="R3622">
        <v>3.68</v>
      </c>
      <c r="S3622">
        <v>0.26</v>
      </c>
      <c r="T3622">
        <v>59.77</v>
      </c>
      <c r="U3622">
        <v>1001</v>
      </c>
      <c r="V3622" t="s">
        <v>41</v>
      </c>
      <c r="W3622">
        <v>0.4</v>
      </c>
      <c r="X3622" t="s">
        <v>41</v>
      </c>
      <c r="Z3622">
        <v>64.97</v>
      </c>
      <c r="AA3622">
        <v>64.91</v>
      </c>
      <c r="AB3622">
        <v>0.06</v>
      </c>
      <c r="AC3622">
        <v>69.45</v>
      </c>
      <c r="AD3622" t="s">
        <v>41</v>
      </c>
      <c r="AF3622">
        <v>250</v>
      </c>
      <c r="AG3622">
        <v>250</v>
      </c>
      <c r="AH3622">
        <v>3.3</v>
      </c>
      <c r="AI3622">
        <v>3.29</v>
      </c>
      <c r="AJ3622">
        <v>0.01</v>
      </c>
      <c r="AK3622" t="s">
        <v>41</v>
      </c>
      <c r="AL3622" t="s">
        <v>41</v>
      </c>
      <c r="AM3622" t="s">
        <v>41</v>
      </c>
    </row>
    <row r="3623" spans="1:39" x14ac:dyDescent="0.3">
      <c r="A3623" t="s">
        <v>55</v>
      </c>
      <c r="B3623" t="s">
        <v>56</v>
      </c>
      <c r="C3623" t="s">
        <v>38</v>
      </c>
      <c r="D3623" t="s">
        <v>59</v>
      </c>
      <c r="E3623">
        <v>65</v>
      </c>
      <c r="F3623" t="s">
        <v>47</v>
      </c>
      <c r="G3623" t="s">
        <v>40</v>
      </c>
      <c r="H3623" t="s">
        <v>41</v>
      </c>
      <c r="J3623">
        <v>77.19</v>
      </c>
      <c r="K3623" t="s">
        <v>41</v>
      </c>
      <c r="L3623">
        <v>39119.53</v>
      </c>
      <c r="M3623" t="s">
        <v>41</v>
      </c>
      <c r="N3623" t="s">
        <v>41</v>
      </c>
      <c r="O3623">
        <v>1280</v>
      </c>
      <c r="P3623">
        <v>1294.44</v>
      </c>
      <c r="Q3623">
        <v>1300</v>
      </c>
      <c r="R3623">
        <v>3.44</v>
      </c>
      <c r="S3623">
        <v>0.24</v>
      </c>
      <c r="T3623">
        <v>60.52</v>
      </c>
      <c r="U3623">
        <v>1001</v>
      </c>
      <c r="V3623" t="s">
        <v>41</v>
      </c>
      <c r="W3623">
        <v>4.66</v>
      </c>
      <c r="X3623" t="s">
        <v>41</v>
      </c>
      <c r="Z3623">
        <v>64.97</v>
      </c>
      <c r="AA3623">
        <v>64.91</v>
      </c>
      <c r="AB3623">
        <v>0.06</v>
      </c>
      <c r="AC3623">
        <v>68.95</v>
      </c>
      <c r="AD3623" t="s">
        <v>41</v>
      </c>
      <c r="AF3623">
        <v>250</v>
      </c>
      <c r="AG3623">
        <v>250</v>
      </c>
      <c r="AH3623">
        <v>3.3</v>
      </c>
      <c r="AI3623">
        <v>3.29</v>
      </c>
      <c r="AJ3623">
        <v>0.01</v>
      </c>
      <c r="AK3623" t="s">
        <v>41</v>
      </c>
      <c r="AL3623" t="s">
        <v>41</v>
      </c>
      <c r="AM3623" t="s">
        <v>41</v>
      </c>
    </row>
    <row r="3624" spans="1:39" x14ac:dyDescent="0.3">
      <c r="A3624" t="s">
        <v>55</v>
      </c>
      <c r="B3624" t="s">
        <v>56</v>
      </c>
      <c r="C3624" t="s">
        <v>38</v>
      </c>
      <c r="D3624" t="s">
        <v>59</v>
      </c>
      <c r="E3624">
        <v>65</v>
      </c>
      <c r="F3624" t="s">
        <v>48</v>
      </c>
      <c r="G3624" t="s">
        <v>40</v>
      </c>
      <c r="H3624" t="s">
        <v>41</v>
      </c>
      <c r="J3624">
        <v>77.19</v>
      </c>
      <c r="K3624" t="s">
        <v>41</v>
      </c>
      <c r="L3624">
        <v>39119.53</v>
      </c>
      <c r="M3624" t="s">
        <v>41</v>
      </c>
      <c r="N3624" t="s">
        <v>41</v>
      </c>
      <c r="O3624">
        <v>1300</v>
      </c>
      <c r="P3624">
        <v>1314.82</v>
      </c>
      <c r="Q3624">
        <v>1320</v>
      </c>
      <c r="R3624">
        <v>3.82</v>
      </c>
      <c r="S3624">
        <v>0.25</v>
      </c>
      <c r="T3624">
        <v>54.52</v>
      </c>
      <c r="U3624">
        <v>1001</v>
      </c>
      <c r="V3624" t="s">
        <v>41</v>
      </c>
      <c r="W3624">
        <v>3.64</v>
      </c>
      <c r="X3624" t="s">
        <v>41</v>
      </c>
      <c r="Z3624">
        <v>64.97</v>
      </c>
      <c r="AA3624">
        <v>64.91</v>
      </c>
      <c r="AB3624">
        <v>0.06</v>
      </c>
      <c r="AC3624">
        <v>69.290000000000006</v>
      </c>
      <c r="AD3624" t="s">
        <v>41</v>
      </c>
      <c r="AF3624">
        <v>250</v>
      </c>
      <c r="AG3624">
        <v>250</v>
      </c>
      <c r="AH3624">
        <v>3.3</v>
      </c>
      <c r="AI3624">
        <v>3.29</v>
      </c>
      <c r="AJ3624">
        <v>0.01</v>
      </c>
      <c r="AK3624" t="s">
        <v>41</v>
      </c>
      <c r="AL3624" t="s">
        <v>41</v>
      </c>
      <c r="AM3624" t="s">
        <v>41</v>
      </c>
    </row>
    <row r="3625" spans="1:39" x14ac:dyDescent="0.3">
      <c r="A3625" t="s">
        <v>55</v>
      </c>
      <c r="B3625" t="s">
        <v>56</v>
      </c>
      <c r="C3625" t="s">
        <v>38</v>
      </c>
      <c r="D3625" t="s">
        <v>59</v>
      </c>
      <c r="E3625">
        <v>65</v>
      </c>
      <c r="F3625" t="s">
        <v>49</v>
      </c>
      <c r="G3625" t="s">
        <v>40</v>
      </c>
      <c r="H3625" t="s">
        <v>41</v>
      </c>
      <c r="J3625">
        <v>77.19</v>
      </c>
      <c r="K3625" t="s">
        <v>41</v>
      </c>
      <c r="L3625">
        <v>39119.53</v>
      </c>
      <c r="M3625" t="s">
        <v>41</v>
      </c>
      <c r="N3625" t="s">
        <v>41</v>
      </c>
      <c r="O3625">
        <v>1320</v>
      </c>
      <c r="P3625">
        <v>1334.5</v>
      </c>
      <c r="Q3625">
        <v>1340</v>
      </c>
      <c r="R3625">
        <v>3.5</v>
      </c>
      <c r="S3625">
        <v>0.25</v>
      </c>
      <c r="T3625">
        <v>56.03</v>
      </c>
      <c r="U3625">
        <v>1001</v>
      </c>
      <c r="V3625" t="s">
        <v>41</v>
      </c>
      <c r="W3625">
        <v>2.06</v>
      </c>
      <c r="X3625" t="s">
        <v>41</v>
      </c>
      <c r="Z3625">
        <v>64.97</v>
      </c>
      <c r="AA3625">
        <v>64.91</v>
      </c>
      <c r="AB3625">
        <v>0.06</v>
      </c>
      <c r="AC3625">
        <v>69.180000000000007</v>
      </c>
      <c r="AD3625" t="s">
        <v>41</v>
      </c>
      <c r="AF3625">
        <v>250</v>
      </c>
      <c r="AG3625">
        <v>250</v>
      </c>
      <c r="AH3625">
        <v>3.3</v>
      </c>
      <c r="AI3625">
        <v>3.29</v>
      </c>
      <c r="AJ3625">
        <v>0.01</v>
      </c>
      <c r="AK3625" t="s">
        <v>41</v>
      </c>
      <c r="AL3625" t="s">
        <v>41</v>
      </c>
      <c r="AM3625" t="s">
        <v>41</v>
      </c>
    </row>
    <row r="3626" spans="1:39" x14ac:dyDescent="0.3">
      <c r="A3626" t="s">
        <v>55</v>
      </c>
      <c r="B3626" t="s">
        <v>56</v>
      </c>
      <c r="C3626" t="s">
        <v>38</v>
      </c>
      <c r="D3626" t="s">
        <v>59</v>
      </c>
      <c r="E3626">
        <v>65</v>
      </c>
      <c r="F3626" t="s">
        <v>39</v>
      </c>
      <c r="G3626" t="s">
        <v>40</v>
      </c>
      <c r="H3626" t="s">
        <v>41</v>
      </c>
      <c r="J3626">
        <v>79.38</v>
      </c>
      <c r="K3626" t="s">
        <v>41</v>
      </c>
      <c r="L3626">
        <v>39204.35</v>
      </c>
      <c r="M3626" t="s">
        <v>41</v>
      </c>
      <c r="N3626" t="s">
        <v>41</v>
      </c>
      <c r="O3626">
        <v>1260</v>
      </c>
      <c r="P3626">
        <v>1274.72</v>
      </c>
      <c r="Q3626">
        <v>1280</v>
      </c>
      <c r="R3626">
        <v>3.72</v>
      </c>
      <c r="S3626">
        <v>0.26</v>
      </c>
      <c r="T3626">
        <v>59.94</v>
      </c>
      <c r="U3626">
        <v>1001</v>
      </c>
      <c r="V3626" t="s">
        <v>41</v>
      </c>
      <c r="W3626">
        <v>2.04</v>
      </c>
      <c r="X3626" t="s">
        <v>41</v>
      </c>
      <c r="Z3626">
        <v>64.98</v>
      </c>
      <c r="AA3626">
        <v>64.98</v>
      </c>
      <c r="AB3626">
        <v>0</v>
      </c>
      <c r="AC3626">
        <v>69.569999999999993</v>
      </c>
      <c r="AD3626" t="s">
        <v>41</v>
      </c>
      <c r="AF3626">
        <v>260</v>
      </c>
      <c r="AG3626">
        <v>260</v>
      </c>
      <c r="AH3626">
        <v>3.3</v>
      </c>
      <c r="AI3626">
        <v>3.3</v>
      </c>
      <c r="AJ3626">
        <v>0</v>
      </c>
      <c r="AK3626" t="s">
        <v>41</v>
      </c>
      <c r="AL3626" t="s">
        <v>41</v>
      </c>
      <c r="AM3626" t="s">
        <v>41</v>
      </c>
    </row>
    <row r="3627" spans="1:39" x14ac:dyDescent="0.3">
      <c r="A3627" t="s">
        <v>55</v>
      </c>
      <c r="B3627" t="s">
        <v>56</v>
      </c>
      <c r="C3627" t="s">
        <v>38</v>
      </c>
      <c r="D3627" t="s">
        <v>59</v>
      </c>
      <c r="E3627">
        <v>65</v>
      </c>
      <c r="F3627" t="s">
        <v>43</v>
      </c>
      <c r="G3627" t="s">
        <v>40</v>
      </c>
      <c r="H3627" t="s">
        <v>41</v>
      </c>
      <c r="J3627">
        <v>79.38</v>
      </c>
      <c r="K3627" t="s">
        <v>41</v>
      </c>
      <c r="L3627">
        <v>39204.35</v>
      </c>
      <c r="M3627" t="s">
        <v>41</v>
      </c>
      <c r="N3627" t="s">
        <v>41</v>
      </c>
      <c r="O3627">
        <v>1280</v>
      </c>
      <c r="P3627">
        <v>1294.48</v>
      </c>
      <c r="Q3627">
        <v>1300</v>
      </c>
      <c r="R3627">
        <v>3.48</v>
      </c>
      <c r="S3627">
        <v>0.24</v>
      </c>
      <c r="T3627">
        <v>60.64</v>
      </c>
      <c r="U3627">
        <v>1001</v>
      </c>
      <c r="V3627" t="s">
        <v>41</v>
      </c>
      <c r="W3627">
        <v>3.89</v>
      </c>
      <c r="X3627" t="s">
        <v>41</v>
      </c>
      <c r="Z3627">
        <v>64.98</v>
      </c>
      <c r="AA3627">
        <v>64.98</v>
      </c>
      <c r="AB3627">
        <v>0</v>
      </c>
      <c r="AC3627">
        <v>69.06</v>
      </c>
      <c r="AD3627" t="s">
        <v>41</v>
      </c>
      <c r="AF3627">
        <v>260</v>
      </c>
      <c r="AG3627">
        <v>260</v>
      </c>
      <c r="AH3627">
        <v>3.3</v>
      </c>
      <c r="AI3627">
        <v>3.3</v>
      </c>
      <c r="AJ3627">
        <v>0</v>
      </c>
      <c r="AK3627" t="s">
        <v>41</v>
      </c>
      <c r="AL3627" t="s">
        <v>41</v>
      </c>
      <c r="AM3627" t="s">
        <v>41</v>
      </c>
    </row>
    <row r="3628" spans="1:39" x14ac:dyDescent="0.3">
      <c r="A3628" t="s">
        <v>55</v>
      </c>
      <c r="B3628" t="s">
        <v>56</v>
      </c>
      <c r="C3628" t="s">
        <v>38</v>
      </c>
      <c r="D3628" t="s">
        <v>59</v>
      </c>
      <c r="E3628">
        <v>65</v>
      </c>
      <c r="F3628" t="s">
        <v>44</v>
      </c>
      <c r="G3628" t="s">
        <v>40</v>
      </c>
      <c r="H3628" t="s">
        <v>41</v>
      </c>
      <c r="J3628">
        <v>79.38</v>
      </c>
      <c r="K3628" t="s">
        <v>41</v>
      </c>
      <c r="L3628">
        <v>39204.35</v>
      </c>
      <c r="M3628" t="s">
        <v>41</v>
      </c>
      <c r="N3628" t="s">
        <v>41</v>
      </c>
      <c r="O3628">
        <v>1300</v>
      </c>
      <c r="P3628">
        <v>1314.86</v>
      </c>
      <c r="Q3628">
        <v>1320</v>
      </c>
      <c r="R3628">
        <v>3.86</v>
      </c>
      <c r="S3628">
        <v>0.25</v>
      </c>
      <c r="T3628">
        <v>54.63</v>
      </c>
      <c r="U3628">
        <v>1001</v>
      </c>
      <c r="V3628" t="s">
        <v>41</v>
      </c>
      <c r="W3628">
        <v>3.61</v>
      </c>
      <c r="X3628" t="s">
        <v>41</v>
      </c>
      <c r="Z3628">
        <v>64.98</v>
      </c>
      <c r="AA3628">
        <v>64.98</v>
      </c>
      <c r="AB3628">
        <v>0</v>
      </c>
      <c r="AC3628">
        <v>69.45</v>
      </c>
      <c r="AD3628" t="s">
        <v>41</v>
      </c>
      <c r="AF3628">
        <v>260</v>
      </c>
      <c r="AG3628">
        <v>260</v>
      </c>
      <c r="AH3628">
        <v>3.3</v>
      </c>
      <c r="AI3628">
        <v>3.3</v>
      </c>
      <c r="AJ3628">
        <v>0</v>
      </c>
      <c r="AK3628" t="s">
        <v>41</v>
      </c>
      <c r="AL3628" t="s">
        <v>41</v>
      </c>
      <c r="AM3628" t="s">
        <v>41</v>
      </c>
    </row>
    <row r="3629" spans="1:39" x14ac:dyDescent="0.3">
      <c r="A3629" t="s">
        <v>55</v>
      </c>
      <c r="B3629" t="s">
        <v>56</v>
      </c>
      <c r="C3629" t="s">
        <v>38</v>
      </c>
      <c r="D3629" t="s">
        <v>59</v>
      </c>
      <c r="E3629">
        <v>65</v>
      </c>
      <c r="F3629" t="s">
        <v>45</v>
      </c>
      <c r="G3629" t="s">
        <v>40</v>
      </c>
      <c r="H3629" t="s">
        <v>41</v>
      </c>
      <c r="J3629">
        <v>79.38</v>
      </c>
      <c r="K3629" t="s">
        <v>41</v>
      </c>
      <c r="L3629">
        <v>39204.35</v>
      </c>
      <c r="M3629" t="s">
        <v>41</v>
      </c>
      <c r="N3629" t="s">
        <v>41</v>
      </c>
      <c r="O3629">
        <v>1320</v>
      </c>
      <c r="P3629">
        <v>1334.54</v>
      </c>
      <c r="Q3629">
        <v>1340</v>
      </c>
      <c r="R3629">
        <v>3.54</v>
      </c>
      <c r="S3629">
        <v>0.26</v>
      </c>
      <c r="T3629">
        <v>56.18</v>
      </c>
      <c r="U3629">
        <v>1001</v>
      </c>
      <c r="V3629" t="s">
        <v>41</v>
      </c>
      <c r="W3629">
        <v>2.14</v>
      </c>
      <c r="X3629" t="s">
        <v>41</v>
      </c>
      <c r="Z3629">
        <v>64.98</v>
      </c>
      <c r="AA3629">
        <v>64.98</v>
      </c>
      <c r="AB3629">
        <v>0</v>
      </c>
      <c r="AC3629">
        <v>69.34</v>
      </c>
      <c r="AD3629" t="s">
        <v>41</v>
      </c>
      <c r="AF3629">
        <v>260</v>
      </c>
      <c r="AG3629">
        <v>260</v>
      </c>
      <c r="AH3629">
        <v>3.3</v>
      </c>
      <c r="AI3629">
        <v>3.3</v>
      </c>
      <c r="AJ3629">
        <v>0</v>
      </c>
      <c r="AK3629" t="s">
        <v>41</v>
      </c>
      <c r="AL3629" t="s">
        <v>41</v>
      </c>
      <c r="AM3629" t="s">
        <v>41</v>
      </c>
    </row>
    <row r="3630" spans="1:39" x14ac:dyDescent="0.3">
      <c r="A3630" t="s">
        <v>55</v>
      </c>
      <c r="B3630" t="s">
        <v>56</v>
      </c>
      <c r="C3630" t="s">
        <v>38</v>
      </c>
      <c r="D3630" t="s">
        <v>59</v>
      </c>
      <c r="E3630">
        <v>65</v>
      </c>
      <c r="F3630" t="s">
        <v>46</v>
      </c>
      <c r="G3630" t="s">
        <v>40</v>
      </c>
      <c r="H3630" t="s">
        <v>41</v>
      </c>
      <c r="J3630">
        <v>79.38</v>
      </c>
      <c r="K3630" t="s">
        <v>41</v>
      </c>
      <c r="L3630">
        <v>39204.35</v>
      </c>
      <c r="M3630" t="s">
        <v>41</v>
      </c>
      <c r="N3630" t="s">
        <v>41</v>
      </c>
      <c r="O3630">
        <v>1260</v>
      </c>
      <c r="P3630">
        <v>1274.72</v>
      </c>
      <c r="Q3630">
        <v>1280</v>
      </c>
      <c r="R3630">
        <v>3.72</v>
      </c>
      <c r="S3630">
        <v>0.26</v>
      </c>
      <c r="T3630">
        <v>59.94</v>
      </c>
      <c r="U3630">
        <v>1001</v>
      </c>
      <c r="V3630" t="s">
        <v>41</v>
      </c>
      <c r="W3630">
        <v>0.56000000000000005</v>
      </c>
      <c r="X3630" t="s">
        <v>41</v>
      </c>
      <c r="Z3630">
        <v>64.98</v>
      </c>
      <c r="AA3630">
        <v>64.98</v>
      </c>
      <c r="AB3630">
        <v>0</v>
      </c>
      <c r="AC3630">
        <v>69.569999999999993</v>
      </c>
      <c r="AD3630" t="s">
        <v>41</v>
      </c>
      <c r="AF3630">
        <v>260</v>
      </c>
      <c r="AG3630">
        <v>260</v>
      </c>
      <c r="AH3630">
        <v>3.3</v>
      </c>
      <c r="AI3630">
        <v>3.3</v>
      </c>
      <c r="AJ3630">
        <v>0</v>
      </c>
      <c r="AK3630" t="s">
        <v>41</v>
      </c>
      <c r="AL3630" t="s">
        <v>41</v>
      </c>
      <c r="AM3630" t="s">
        <v>41</v>
      </c>
    </row>
    <row r="3631" spans="1:39" x14ac:dyDescent="0.3">
      <c r="A3631" t="s">
        <v>55</v>
      </c>
      <c r="B3631" t="s">
        <v>56</v>
      </c>
      <c r="C3631" t="s">
        <v>38</v>
      </c>
      <c r="D3631" t="s">
        <v>59</v>
      </c>
      <c r="E3631">
        <v>65</v>
      </c>
      <c r="F3631" t="s">
        <v>47</v>
      </c>
      <c r="G3631" t="s">
        <v>40</v>
      </c>
      <c r="H3631" t="s">
        <v>41</v>
      </c>
      <c r="J3631">
        <v>79.38</v>
      </c>
      <c r="K3631" t="s">
        <v>41</v>
      </c>
      <c r="L3631">
        <v>39204.35</v>
      </c>
      <c r="M3631" t="s">
        <v>41</v>
      </c>
      <c r="N3631" t="s">
        <v>41</v>
      </c>
      <c r="O3631">
        <v>1280</v>
      </c>
      <c r="P3631">
        <v>1294.48</v>
      </c>
      <c r="Q3631">
        <v>1300</v>
      </c>
      <c r="R3631">
        <v>3.48</v>
      </c>
      <c r="S3631">
        <v>0.24</v>
      </c>
      <c r="T3631">
        <v>60.64</v>
      </c>
      <c r="U3631">
        <v>1001</v>
      </c>
      <c r="V3631" t="s">
        <v>41</v>
      </c>
      <c r="W3631">
        <v>4.7699999999999996</v>
      </c>
      <c r="X3631" t="s">
        <v>41</v>
      </c>
      <c r="Z3631">
        <v>64.98</v>
      </c>
      <c r="AA3631">
        <v>64.98</v>
      </c>
      <c r="AB3631">
        <v>0</v>
      </c>
      <c r="AC3631">
        <v>69.06</v>
      </c>
      <c r="AD3631" t="s">
        <v>41</v>
      </c>
      <c r="AF3631">
        <v>260</v>
      </c>
      <c r="AG3631">
        <v>260</v>
      </c>
      <c r="AH3631">
        <v>3.3</v>
      </c>
      <c r="AI3631">
        <v>3.3</v>
      </c>
      <c r="AJ3631">
        <v>0</v>
      </c>
      <c r="AK3631" t="s">
        <v>41</v>
      </c>
      <c r="AL3631" t="s">
        <v>41</v>
      </c>
      <c r="AM3631" t="s">
        <v>41</v>
      </c>
    </row>
    <row r="3632" spans="1:39" x14ac:dyDescent="0.3">
      <c r="A3632" t="s">
        <v>55</v>
      </c>
      <c r="B3632" t="s">
        <v>56</v>
      </c>
      <c r="C3632" t="s">
        <v>38</v>
      </c>
      <c r="D3632" t="s">
        <v>59</v>
      </c>
      <c r="E3632">
        <v>65</v>
      </c>
      <c r="F3632" t="s">
        <v>48</v>
      </c>
      <c r="G3632" t="s">
        <v>40</v>
      </c>
      <c r="H3632" t="s">
        <v>41</v>
      </c>
      <c r="J3632">
        <v>79.38</v>
      </c>
      <c r="K3632" t="s">
        <v>41</v>
      </c>
      <c r="L3632">
        <v>39204.35</v>
      </c>
      <c r="M3632" t="s">
        <v>41</v>
      </c>
      <c r="N3632" t="s">
        <v>41</v>
      </c>
      <c r="O3632">
        <v>1300</v>
      </c>
      <c r="P3632">
        <v>1314.86</v>
      </c>
      <c r="Q3632">
        <v>1320</v>
      </c>
      <c r="R3632">
        <v>3.86</v>
      </c>
      <c r="S3632">
        <v>0.25</v>
      </c>
      <c r="T3632">
        <v>54.63</v>
      </c>
      <c r="U3632">
        <v>1001</v>
      </c>
      <c r="V3632" t="s">
        <v>41</v>
      </c>
      <c r="W3632">
        <v>3.78</v>
      </c>
      <c r="X3632" t="s">
        <v>41</v>
      </c>
      <c r="Z3632">
        <v>64.98</v>
      </c>
      <c r="AA3632">
        <v>64.98</v>
      </c>
      <c r="AB3632">
        <v>0</v>
      </c>
      <c r="AC3632">
        <v>69.45</v>
      </c>
      <c r="AD3632" t="s">
        <v>41</v>
      </c>
      <c r="AF3632">
        <v>260</v>
      </c>
      <c r="AG3632">
        <v>260</v>
      </c>
      <c r="AH3632">
        <v>3.3</v>
      </c>
      <c r="AI3632">
        <v>3.3</v>
      </c>
      <c r="AJ3632">
        <v>0</v>
      </c>
      <c r="AK3632" t="s">
        <v>41</v>
      </c>
      <c r="AL3632" t="s">
        <v>41</v>
      </c>
      <c r="AM3632" t="s">
        <v>41</v>
      </c>
    </row>
    <row r="3633" spans="1:39" x14ac:dyDescent="0.3">
      <c r="A3633" t="s">
        <v>55</v>
      </c>
      <c r="B3633" t="s">
        <v>56</v>
      </c>
      <c r="C3633" t="s">
        <v>38</v>
      </c>
      <c r="D3633" t="s">
        <v>59</v>
      </c>
      <c r="E3633">
        <v>65</v>
      </c>
      <c r="F3633" t="s">
        <v>49</v>
      </c>
      <c r="G3633" t="s">
        <v>40</v>
      </c>
      <c r="H3633" t="s">
        <v>41</v>
      </c>
      <c r="J3633">
        <v>79.38</v>
      </c>
      <c r="K3633" t="s">
        <v>41</v>
      </c>
      <c r="L3633">
        <v>39204.35</v>
      </c>
      <c r="M3633" t="s">
        <v>41</v>
      </c>
      <c r="N3633" t="s">
        <v>41</v>
      </c>
      <c r="O3633">
        <v>1320</v>
      </c>
      <c r="P3633">
        <v>1334.54</v>
      </c>
      <c r="Q3633">
        <v>1340</v>
      </c>
      <c r="R3633">
        <v>3.54</v>
      </c>
      <c r="S3633">
        <v>0.26</v>
      </c>
      <c r="T3633">
        <v>56.18</v>
      </c>
      <c r="U3633">
        <v>1001</v>
      </c>
      <c r="V3633" t="s">
        <v>41</v>
      </c>
      <c r="W3633">
        <v>2.2000000000000002</v>
      </c>
      <c r="X3633" t="s">
        <v>41</v>
      </c>
      <c r="Z3633">
        <v>64.98</v>
      </c>
      <c r="AA3633">
        <v>64.98</v>
      </c>
      <c r="AB3633">
        <v>0</v>
      </c>
      <c r="AC3633">
        <v>69.34</v>
      </c>
      <c r="AD3633" t="s">
        <v>41</v>
      </c>
      <c r="AF3633">
        <v>260</v>
      </c>
      <c r="AG3633">
        <v>260</v>
      </c>
      <c r="AH3633">
        <v>3.3</v>
      </c>
      <c r="AI3633">
        <v>3.3</v>
      </c>
      <c r="AJ3633">
        <v>0</v>
      </c>
      <c r="AK3633" t="s">
        <v>41</v>
      </c>
      <c r="AL3633" t="s">
        <v>41</v>
      </c>
      <c r="AM3633" t="s">
        <v>41</v>
      </c>
    </row>
    <row r="3634" spans="1:39" x14ac:dyDescent="0.3">
      <c r="A3634" t="s">
        <v>55</v>
      </c>
      <c r="B3634" t="s">
        <v>56</v>
      </c>
      <c r="C3634" t="s">
        <v>38</v>
      </c>
      <c r="D3634" t="s">
        <v>59</v>
      </c>
      <c r="E3634">
        <v>65</v>
      </c>
      <c r="F3634" t="s">
        <v>39</v>
      </c>
      <c r="G3634" t="s">
        <v>40</v>
      </c>
      <c r="H3634" t="s">
        <v>41</v>
      </c>
      <c r="J3634">
        <v>78.349999999999994</v>
      </c>
      <c r="K3634" t="s">
        <v>41</v>
      </c>
      <c r="L3634">
        <v>39288.129999999997</v>
      </c>
      <c r="M3634" t="s">
        <v>41</v>
      </c>
      <c r="N3634" t="s">
        <v>41</v>
      </c>
      <c r="O3634">
        <v>1260</v>
      </c>
      <c r="P3634">
        <v>1274.76</v>
      </c>
      <c r="Q3634">
        <v>1280</v>
      </c>
      <c r="R3634">
        <v>3.76</v>
      </c>
      <c r="S3634">
        <v>0.26</v>
      </c>
      <c r="T3634">
        <v>60.01</v>
      </c>
      <c r="U3634">
        <v>1001</v>
      </c>
      <c r="V3634" t="s">
        <v>41</v>
      </c>
      <c r="W3634">
        <v>2.19</v>
      </c>
      <c r="X3634" t="s">
        <v>41</v>
      </c>
      <c r="Z3634">
        <v>64.989999999999995</v>
      </c>
      <c r="AA3634">
        <v>65.040000000000006</v>
      </c>
      <c r="AB3634">
        <v>-0.05</v>
      </c>
      <c r="AC3634">
        <v>69.739999999999995</v>
      </c>
      <c r="AD3634" t="s">
        <v>41</v>
      </c>
      <c r="AF3634">
        <v>270</v>
      </c>
      <c r="AG3634">
        <v>270</v>
      </c>
      <c r="AH3634">
        <v>3.29</v>
      </c>
      <c r="AI3634">
        <v>3.29</v>
      </c>
      <c r="AJ3634">
        <v>0.01</v>
      </c>
      <c r="AK3634" t="s">
        <v>41</v>
      </c>
      <c r="AL3634" t="s">
        <v>41</v>
      </c>
      <c r="AM3634" t="s">
        <v>41</v>
      </c>
    </row>
    <row r="3635" spans="1:39" x14ac:dyDescent="0.3">
      <c r="A3635" t="s">
        <v>55</v>
      </c>
      <c r="B3635" t="s">
        <v>56</v>
      </c>
      <c r="C3635" t="s">
        <v>38</v>
      </c>
      <c r="D3635" t="s">
        <v>59</v>
      </c>
      <c r="E3635">
        <v>65</v>
      </c>
      <c r="F3635" t="s">
        <v>43</v>
      </c>
      <c r="G3635" t="s">
        <v>40</v>
      </c>
      <c r="H3635" t="s">
        <v>41</v>
      </c>
      <c r="J3635">
        <v>78.349999999999994</v>
      </c>
      <c r="K3635" t="s">
        <v>41</v>
      </c>
      <c r="L3635">
        <v>39288.129999999997</v>
      </c>
      <c r="M3635" t="s">
        <v>41</v>
      </c>
      <c r="N3635" t="s">
        <v>41</v>
      </c>
      <c r="O3635">
        <v>1280</v>
      </c>
      <c r="P3635">
        <v>1294.52</v>
      </c>
      <c r="Q3635">
        <v>1300</v>
      </c>
      <c r="R3635">
        <v>3.52</v>
      </c>
      <c r="S3635">
        <v>0.24</v>
      </c>
      <c r="T3635">
        <v>60.7</v>
      </c>
      <c r="U3635">
        <v>1001</v>
      </c>
      <c r="V3635" t="s">
        <v>41</v>
      </c>
      <c r="W3635">
        <v>4</v>
      </c>
      <c r="X3635" t="s">
        <v>41</v>
      </c>
      <c r="Z3635">
        <v>64.989999999999995</v>
      </c>
      <c r="AA3635">
        <v>65.040000000000006</v>
      </c>
      <c r="AB3635">
        <v>-0.05</v>
      </c>
      <c r="AC3635">
        <v>69.23</v>
      </c>
      <c r="AD3635" t="s">
        <v>41</v>
      </c>
      <c r="AF3635">
        <v>270</v>
      </c>
      <c r="AG3635">
        <v>270</v>
      </c>
      <c r="AH3635">
        <v>3.29</v>
      </c>
      <c r="AI3635">
        <v>3.29</v>
      </c>
      <c r="AJ3635">
        <v>0.01</v>
      </c>
      <c r="AK3635" t="s">
        <v>41</v>
      </c>
      <c r="AL3635" t="s">
        <v>41</v>
      </c>
      <c r="AM3635" t="s">
        <v>41</v>
      </c>
    </row>
    <row r="3636" spans="1:39" x14ac:dyDescent="0.3">
      <c r="A3636" t="s">
        <v>55</v>
      </c>
      <c r="B3636" t="s">
        <v>56</v>
      </c>
      <c r="C3636" t="s">
        <v>38</v>
      </c>
      <c r="D3636" t="s">
        <v>59</v>
      </c>
      <c r="E3636">
        <v>65</v>
      </c>
      <c r="F3636" t="s">
        <v>44</v>
      </c>
      <c r="G3636" t="s">
        <v>40</v>
      </c>
      <c r="H3636" t="s">
        <v>41</v>
      </c>
      <c r="J3636">
        <v>78.349999999999994</v>
      </c>
      <c r="K3636" t="s">
        <v>41</v>
      </c>
      <c r="L3636">
        <v>39288.129999999997</v>
      </c>
      <c r="M3636" t="s">
        <v>41</v>
      </c>
      <c r="N3636" t="s">
        <v>41</v>
      </c>
      <c r="O3636">
        <v>1300</v>
      </c>
      <c r="P3636">
        <v>1314.9</v>
      </c>
      <c r="Q3636">
        <v>1320</v>
      </c>
      <c r="R3636">
        <v>3.9</v>
      </c>
      <c r="S3636">
        <v>0.25</v>
      </c>
      <c r="T3636">
        <v>54.84</v>
      </c>
      <c r="U3636">
        <v>1001</v>
      </c>
      <c r="V3636" t="s">
        <v>41</v>
      </c>
      <c r="W3636">
        <v>3.78</v>
      </c>
      <c r="X3636" t="s">
        <v>41</v>
      </c>
      <c r="Z3636">
        <v>64.989999999999995</v>
      </c>
      <c r="AA3636">
        <v>65.040000000000006</v>
      </c>
      <c r="AB3636">
        <v>-0.05</v>
      </c>
      <c r="AC3636">
        <v>69.62</v>
      </c>
      <c r="AD3636" t="s">
        <v>41</v>
      </c>
      <c r="AF3636">
        <v>270</v>
      </c>
      <c r="AG3636">
        <v>270</v>
      </c>
      <c r="AH3636">
        <v>3.29</v>
      </c>
      <c r="AI3636">
        <v>3.29</v>
      </c>
      <c r="AJ3636">
        <v>0.01</v>
      </c>
      <c r="AK3636" t="s">
        <v>41</v>
      </c>
      <c r="AL3636" t="s">
        <v>41</v>
      </c>
      <c r="AM3636" t="s">
        <v>41</v>
      </c>
    </row>
    <row r="3637" spans="1:39" x14ac:dyDescent="0.3">
      <c r="A3637" t="s">
        <v>55</v>
      </c>
      <c r="B3637" t="s">
        <v>56</v>
      </c>
      <c r="C3637" t="s">
        <v>38</v>
      </c>
      <c r="D3637" t="s">
        <v>59</v>
      </c>
      <c r="E3637">
        <v>65</v>
      </c>
      <c r="F3637" t="s">
        <v>45</v>
      </c>
      <c r="G3637" t="s">
        <v>40</v>
      </c>
      <c r="H3637" t="s">
        <v>41</v>
      </c>
      <c r="J3637">
        <v>78.349999999999994</v>
      </c>
      <c r="K3637" t="s">
        <v>41</v>
      </c>
      <c r="L3637">
        <v>39288.129999999997</v>
      </c>
      <c r="M3637" t="s">
        <v>41</v>
      </c>
      <c r="N3637" t="s">
        <v>41</v>
      </c>
      <c r="O3637">
        <v>1320</v>
      </c>
      <c r="P3637">
        <v>1334.58</v>
      </c>
      <c r="Q3637">
        <v>1340</v>
      </c>
      <c r="R3637">
        <v>3.58</v>
      </c>
      <c r="S3637">
        <v>0.26</v>
      </c>
      <c r="T3637">
        <v>56.22</v>
      </c>
      <c r="U3637">
        <v>1001</v>
      </c>
      <c r="V3637" t="s">
        <v>41</v>
      </c>
      <c r="W3637">
        <v>2.23</v>
      </c>
      <c r="X3637" t="s">
        <v>41</v>
      </c>
      <c r="Z3637">
        <v>64.989999999999995</v>
      </c>
      <c r="AA3637">
        <v>65.040000000000006</v>
      </c>
      <c r="AB3637">
        <v>-0.05</v>
      </c>
      <c r="AC3637">
        <v>69.510000000000005</v>
      </c>
      <c r="AD3637" t="s">
        <v>41</v>
      </c>
      <c r="AF3637">
        <v>270</v>
      </c>
      <c r="AG3637">
        <v>270</v>
      </c>
      <c r="AH3637">
        <v>3.29</v>
      </c>
      <c r="AI3637">
        <v>3.29</v>
      </c>
      <c r="AJ3637">
        <v>0.01</v>
      </c>
      <c r="AK3637" t="s">
        <v>41</v>
      </c>
      <c r="AL3637" t="s">
        <v>41</v>
      </c>
      <c r="AM3637" t="s">
        <v>41</v>
      </c>
    </row>
    <row r="3638" spans="1:39" x14ac:dyDescent="0.3">
      <c r="A3638" t="s">
        <v>55</v>
      </c>
      <c r="B3638" t="s">
        <v>56</v>
      </c>
      <c r="C3638" t="s">
        <v>38</v>
      </c>
      <c r="D3638" t="s">
        <v>59</v>
      </c>
      <c r="E3638">
        <v>65</v>
      </c>
      <c r="F3638" t="s">
        <v>46</v>
      </c>
      <c r="G3638" t="s">
        <v>40</v>
      </c>
      <c r="H3638" t="s">
        <v>41</v>
      </c>
      <c r="J3638">
        <v>78.349999999999994</v>
      </c>
      <c r="K3638" t="s">
        <v>41</v>
      </c>
      <c r="L3638">
        <v>39288.129999999997</v>
      </c>
      <c r="M3638" t="s">
        <v>41</v>
      </c>
      <c r="N3638" t="s">
        <v>41</v>
      </c>
      <c r="O3638">
        <v>1260</v>
      </c>
      <c r="P3638">
        <v>1274.76</v>
      </c>
      <c r="Q3638">
        <v>1280</v>
      </c>
      <c r="R3638">
        <v>3.76</v>
      </c>
      <c r="S3638">
        <v>0.26</v>
      </c>
      <c r="T3638">
        <v>60.01</v>
      </c>
      <c r="U3638">
        <v>1001</v>
      </c>
      <c r="V3638" t="s">
        <v>41</v>
      </c>
      <c r="W3638">
        <v>0.7</v>
      </c>
      <c r="X3638" t="s">
        <v>41</v>
      </c>
      <c r="Z3638">
        <v>64.989999999999995</v>
      </c>
      <c r="AA3638">
        <v>65.040000000000006</v>
      </c>
      <c r="AB3638">
        <v>-0.05</v>
      </c>
      <c r="AC3638">
        <v>69.739999999999995</v>
      </c>
      <c r="AD3638" t="s">
        <v>41</v>
      </c>
      <c r="AF3638">
        <v>270</v>
      </c>
      <c r="AG3638">
        <v>270</v>
      </c>
      <c r="AH3638">
        <v>3.29</v>
      </c>
      <c r="AI3638">
        <v>3.29</v>
      </c>
      <c r="AJ3638">
        <v>0.01</v>
      </c>
      <c r="AK3638" t="s">
        <v>41</v>
      </c>
      <c r="AL3638" t="s">
        <v>41</v>
      </c>
      <c r="AM3638" t="s">
        <v>41</v>
      </c>
    </row>
    <row r="3639" spans="1:39" x14ac:dyDescent="0.3">
      <c r="A3639" t="s">
        <v>55</v>
      </c>
      <c r="B3639" t="s">
        <v>56</v>
      </c>
      <c r="C3639" t="s">
        <v>38</v>
      </c>
      <c r="D3639" t="s">
        <v>59</v>
      </c>
      <c r="E3639">
        <v>65</v>
      </c>
      <c r="F3639" t="s">
        <v>47</v>
      </c>
      <c r="G3639" t="s">
        <v>40</v>
      </c>
      <c r="H3639" t="s">
        <v>41</v>
      </c>
      <c r="J3639">
        <v>78.349999999999994</v>
      </c>
      <c r="K3639" t="s">
        <v>41</v>
      </c>
      <c r="L3639">
        <v>39288.129999999997</v>
      </c>
      <c r="M3639" t="s">
        <v>41</v>
      </c>
      <c r="N3639" t="s">
        <v>41</v>
      </c>
      <c r="O3639">
        <v>1280</v>
      </c>
      <c r="P3639">
        <v>1294.52</v>
      </c>
      <c r="Q3639">
        <v>1300</v>
      </c>
      <c r="R3639">
        <v>3.52</v>
      </c>
      <c r="S3639">
        <v>0.24</v>
      </c>
      <c r="T3639">
        <v>60.7</v>
      </c>
      <c r="U3639">
        <v>1001</v>
      </c>
      <c r="V3639" t="s">
        <v>41</v>
      </c>
      <c r="W3639">
        <v>4.84</v>
      </c>
      <c r="X3639" t="s">
        <v>41</v>
      </c>
      <c r="Z3639">
        <v>64.989999999999995</v>
      </c>
      <c r="AA3639">
        <v>65.040000000000006</v>
      </c>
      <c r="AB3639">
        <v>-0.05</v>
      </c>
      <c r="AC3639">
        <v>69.23</v>
      </c>
      <c r="AD3639" t="s">
        <v>41</v>
      </c>
      <c r="AF3639">
        <v>270</v>
      </c>
      <c r="AG3639">
        <v>270</v>
      </c>
      <c r="AH3639">
        <v>3.29</v>
      </c>
      <c r="AI3639">
        <v>3.29</v>
      </c>
      <c r="AJ3639">
        <v>0.01</v>
      </c>
      <c r="AK3639" t="s">
        <v>41</v>
      </c>
      <c r="AL3639" t="s">
        <v>41</v>
      </c>
      <c r="AM3639" t="s">
        <v>41</v>
      </c>
    </row>
    <row r="3640" spans="1:39" x14ac:dyDescent="0.3">
      <c r="A3640" t="s">
        <v>55</v>
      </c>
      <c r="B3640" t="s">
        <v>56</v>
      </c>
      <c r="C3640" t="s">
        <v>38</v>
      </c>
      <c r="D3640" t="s">
        <v>59</v>
      </c>
      <c r="E3640">
        <v>65</v>
      </c>
      <c r="F3640" t="s">
        <v>48</v>
      </c>
      <c r="G3640" t="s">
        <v>40</v>
      </c>
      <c r="H3640" t="s">
        <v>41</v>
      </c>
      <c r="J3640">
        <v>78.349999999999994</v>
      </c>
      <c r="K3640" t="s">
        <v>41</v>
      </c>
      <c r="L3640">
        <v>39288.129999999997</v>
      </c>
      <c r="M3640" t="s">
        <v>41</v>
      </c>
      <c r="N3640" t="s">
        <v>41</v>
      </c>
      <c r="O3640">
        <v>1300</v>
      </c>
      <c r="P3640">
        <v>1314.9</v>
      </c>
      <c r="Q3640">
        <v>1320</v>
      </c>
      <c r="R3640">
        <v>3.9</v>
      </c>
      <c r="S3640">
        <v>0.25</v>
      </c>
      <c r="T3640">
        <v>54.84</v>
      </c>
      <c r="U3640">
        <v>1001</v>
      </c>
      <c r="V3640" t="s">
        <v>41</v>
      </c>
      <c r="W3640">
        <v>3.98</v>
      </c>
      <c r="X3640" t="s">
        <v>41</v>
      </c>
      <c r="Z3640">
        <v>64.989999999999995</v>
      </c>
      <c r="AA3640">
        <v>65.040000000000006</v>
      </c>
      <c r="AB3640">
        <v>-0.05</v>
      </c>
      <c r="AC3640">
        <v>69.62</v>
      </c>
      <c r="AD3640" t="s">
        <v>41</v>
      </c>
      <c r="AF3640">
        <v>270</v>
      </c>
      <c r="AG3640">
        <v>270</v>
      </c>
      <c r="AH3640">
        <v>3.29</v>
      </c>
      <c r="AI3640">
        <v>3.29</v>
      </c>
      <c r="AJ3640">
        <v>0.01</v>
      </c>
      <c r="AK3640" t="s">
        <v>41</v>
      </c>
      <c r="AL3640" t="s">
        <v>41</v>
      </c>
      <c r="AM3640" t="s">
        <v>41</v>
      </c>
    </row>
    <row r="3641" spans="1:39" x14ac:dyDescent="0.3">
      <c r="A3641" t="s">
        <v>55</v>
      </c>
      <c r="B3641" t="s">
        <v>56</v>
      </c>
      <c r="C3641" t="s">
        <v>38</v>
      </c>
      <c r="D3641" t="s">
        <v>59</v>
      </c>
      <c r="E3641">
        <v>65</v>
      </c>
      <c r="F3641" t="s">
        <v>49</v>
      </c>
      <c r="G3641" t="s">
        <v>40</v>
      </c>
      <c r="H3641" t="s">
        <v>41</v>
      </c>
      <c r="J3641">
        <v>78.349999999999994</v>
      </c>
      <c r="K3641" t="s">
        <v>41</v>
      </c>
      <c r="L3641">
        <v>39288.129999999997</v>
      </c>
      <c r="M3641" t="s">
        <v>41</v>
      </c>
      <c r="N3641" t="s">
        <v>41</v>
      </c>
      <c r="O3641">
        <v>1320</v>
      </c>
      <c r="P3641">
        <v>1334.58</v>
      </c>
      <c r="Q3641">
        <v>1340</v>
      </c>
      <c r="R3641">
        <v>3.58</v>
      </c>
      <c r="S3641">
        <v>0.26</v>
      </c>
      <c r="T3641">
        <v>56.22</v>
      </c>
      <c r="U3641">
        <v>1001</v>
      </c>
      <c r="V3641" t="s">
        <v>41</v>
      </c>
      <c r="W3641">
        <v>2.33</v>
      </c>
      <c r="X3641" t="s">
        <v>41</v>
      </c>
      <c r="Z3641">
        <v>64.989999999999995</v>
      </c>
      <c r="AA3641">
        <v>65.040000000000006</v>
      </c>
      <c r="AB3641">
        <v>-0.05</v>
      </c>
      <c r="AC3641">
        <v>69.510000000000005</v>
      </c>
      <c r="AD3641" t="s">
        <v>41</v>
      </c>
      <c r="AF3641">
        <v>270</v>
      </c>
      <c r="AG3641">
        <v>270</v>
      </c>
      <c r="AH3641">
        <v>3.29</v>
      </c>
      <c r="AI3641">
        <v>3.29</v>
      </c>
      <c r="AJ3641">
        <v>0.01</v>
      </c>
      <c r="AK3641" t="s">
        <v>41</v>
      </c>
      <c r="AL3641" t="s">
        <v>41</v>
      </c>
      <c r="AM3641" t="s">
        <v>41</v>
      </c>
    </row>
    <row r="3642" spans="1:39" x14ac:dyDescent="0.3">
      <c r="A3642" t="s">
        <v>55</v>
      </c>
      <c r="B3642" t="s">
        <v>56</v>
      </c>
      <c r="C3642" t="s">
        <v>38</v>
      </c>
      <c r="D3642" t="s">
        <v>59</v>
      </c>
      <c r="E3642">
        <v>65</v>
      </c>
      <c r="F3642" t="s">
        <v>39</v>
      </c>
      <c r="G3642" t="s">
        <v>40</v>
      </c>
      <c r="H3642" t="s">
        <v>41</v>
      </c>
      <c r="J3642">
        <v>76.099999999999994</v>
      </c>
      <c r="K3642" t="s">
        <v>41</v>
      </c>
      <c r="L3642">
        <v>39369.67</v>
      </c>
      <c r="M3642" t="s">
        <v>41</v>
      </c>
      <c r="N3642" t="s">
        <v>41</v>
      </c>
      <c r="O3642">
        <v>1260</v>
      </c>
      <c r="P3642">
        <v>1274.8</v>
      </c>
      <c r="Q3642">
        <v>1280</v>
      </c>
      <c r="R3642">
        <v>3.8</v>
      </c>
      <c r="S3642">
        <v>0.26</v>
      </c>
      <c r="T3642">
        <v>60.06</v>
      </c>
      <c r="U3642">
        <v>1001</v>
      </c>
      <c r="V3642" t="s">
        <v>41</v>
      </c>
      <c r="W3642">
        <v>2.3199999999999998</v>
      </c>
      <c r="X3642" t="s">
        <v>41</v>
      </c>
      <c r="Z3642">
        <v>64.989999999999995</v>
      </c>
      <c r="AA3642">
        <v>65.099999999999994</v>
      </c>
      <c r="AB3642">
        <v>-0.11</v>
      </c>
      <c r="AC3642">
        <v>69.91</v>
      </c>
      <c r="AD3642" t="s">
        <v>41</v>
      </c>
      <c r="AF3642">
        <v>280</v>
      </c>
      <c r="AG3642">
        <v>280</v>
      </c>
      <c r="AH3642">
        <v>3.3</v>
      </c>
      <c r="AI3642">
        <v>3.29</v>
      </c>
      <c r="AJ3642">
        <v>0</v>
      </c>
      <c r="AK3642" t="s">
        <v>41</v>
      </c>
      <c r="AL3642" t="s">
        <v>41</v>
      </c>
      <c r="AM3642" t="s">
        <v>41</v>
      </c>
    </row>
    <row r="3643" spans="1:39" x14ac:dyDescent="0.3">
      <c r="A3643" t="s">
        <v>55</v>
      </c>
      <c r="B3643" t="s">
        <v>56</v>
      </c>
      <c r="C3643" t="s">
        <v>38</v>
      </c>
      <c r="D3643" t="s">
        <v>59</v>
      </c>
      <c r="E3643">
        <v>65</v>
      </c>
      <c r="F3643" t="s">
        <v>43</v>
      </c>
      <c r="G3643" t="s">
        <v>40</v>
      </c>
      <c r="H3643" t="s">
        <v>41</v>
      </c>
      <c r="J3643">
        <v>76.099999999999994</v>
      </c>
      <c r="K3643" t="s">
        <v>41</v>
      </c>
      <c r="L3643">
        <v>39369.67</v>
      </c>
      <c r="M3643" t="s">
        <v>41</v>
      </c>
      <c r="N3643" t="s">
        <v>41</v>
      </c>
      <c r="O3643">
        <v>1280</v>
      </c>
      <c r="P3643">
        <v>1294.54</v>
      </c>
      <c r="Q3643">
        <v>1300</v>
      </c>
      <c r="R3643">
        <v>3.54</v>
      </c>
      <c r="S3643">
        <v>0.25</v>
      </c>
      <c r="T3643">
        <v>60.97</v>
      </c>
      <c r="U3643">
        <v>1001</v>
      </c>
      <c r="V3643" t="s">
        <v>41</v>
      </c>
      <c r="W3643">
        <v>4.12</v>
      </c>
      <c r="X3643" t="s">
        <v>41</v>
      </c>
      <c r="Z3643">
        <v>64.989999999999995</v>
      </c>
      <c r="AA3643">
        <v>65.099999999999994</v>
      </c>
      <c r="AB3643">
        <v>-0.11</v>
      </c>
      <c r="AC3643">
        <v>69.34</v>
      </c>
      <c r="AD3643" t="s">
        <v>41</v>
      </c>
      <c r="AF3643">
        <v>280</v>
      </c>
      <c r="AG3643">
        <v>280</v>
      </c>
      <c r="AH3643">
        <v>3.3</v>
      </c>
      <c r="AI3643">
        <v>3.29</v>
      </c>
      <c r="AJ3643">
        <v>0</v>
      </c>
      <c r="AK3643" t="s">
        <v>41</v>
      </c>
      <c r="AL3643" t="s">
        <v>41</v>
      </c>
      <c r="AM3643" t="s">
        <v>41</v>
      </c>
    </row>
    <row r="3644" spans="1:39" x14ac:dyDescent="0.3">
      <c r="A3644" t="s">
        <v>55</v>
      </c>
      <c r="B3644" t="s">
        <v>56</v>
      </c>
      <c r="C3644" t="s">
        <v>38</v>
      </c>
      <c r="D3644" t="s">
        <v>59</v>
      </c>
      <c r="E3644">
        <v>65</v>
      </c>
      <c r="F3644" t="s">
        <v>44</v>
      </c>
      <c r="G3644" t="s">
        <v>40</v>
      </c>
      <c r="H3644" t="s">
        <v>41</v>
      </c>
      <c r="J3644">
        <v>76.099999999999994</v>
      </c>
      <c r="K3644" t="s">
        <v>41</v>
      </c>
      <c r="L3644">
        <v>39369.67</v>
      </c>
      <c r="M3644" t="s">
        <v>41</v>
      </c>
      <c r="N3644" t="s">
        <v>41</v>
      </c>
      <c r="O3644">
        <v>1300</v>
      </c>
      <c r="P3644">
        <v>1314.94</v>
      </c>
      <c r="Q3644">
        <v>1320</v>
      </c>
      <c r="R3644">
        <v>3.94</v>
      </c>
      <c r="S3644">
        <v>0.25</v>
      </c>
      <c r="T3644">
        <v>54.88</v>
      </c>
      <c r="U3644">
        <v>1001</v>
      </c>
      <c r="V3644" t="s">
        <v>41</v>
      </c>
      <c r="W3644">
        <v>3.91</v>
      </c>
      <c r="X3644" t="s">
        <v>41</v>
      </c>
      <c r="Z3644">
        <v>64.989999999999995</v>
      </c>
      <c r="AA3644">
        <v>65.099999999999994</v>
      </c>
      <c r="AB3644">
        <v>-0.11</v>
      </c>
      <c r="AC3644">
        <v>69.739999999999995</v>
      </c>
      <c r="AD3644" t="s">
        <v>41</v>
      </c>
      <c r="AF3644">
        <v>280</v>
      </c>
      <c r="AG3644">
        <v>280</v>
      </c>
      <c r="AH3644">
        <v>3.3</v>
      </c>
      <c r="AI3644">
        <v>3.29</v>
      </c>
      <c r="AJ3644">
        <v>0</v>
      </c>
      <c r="AK3644" t="s">
        <v>41</v>
      </c>
      <c r="AL3644" t="s">
        <v>41</v>
      </c>
      <c r="AM3644" t="s">
        <v>41</v>
      </c>
    </row>
    <row r="3645" spans="1:39" x14ac:dyDescent="0.3">
      <c r="A3645" t="s">
        <v>55</v>
      </c>
      <c r="B3645" t="s">
        <v>56</v>
      </c>
      <c r="C3645" t="s">
        <v>38</v>
      </c>
      <c r="D3645" t="s">
        <v>59</v>
      </c>
      <c r="E3645">
        <v>65</v>
      </c>
      <c r="F3645" t="s">
        <v>45</v>
      </c>
      <c r="G3645" t="s">
        <v>40</v>
      </c>
      <c r="H3645" t="s">
        <v>41</v>
      </c>
      <c r="J3645">
        <v>76.099999999999994</v>
      </c>
      <c r="K3645" t="s">
        <v>41</v>
      </c>
      <c r="L3645">
        <v>39369.67</v>
      </c>
      <c r="M3645" t="s">
        <v>41</v>
      </c>
      <c r="N3645" t="s">
        <v>41</v>
      </c>
      <c r="O3645">
        <v>1320</v>
      </c>
      <c r="P3645">
        <v>1334.62</v>
      </c>
      <c r="Q3645">
        <v>1340</v>
      </c>
      <c r="R3645">
        <v>3.62</v>
      </c>
      <c r="S3645">
        <v>0.26</v>
      </c>
      <c r="T3645">
        <v>56.28</v>
      </c>
      <c r="U3645">
        <v>1001</v>
      </c>
      <c r="V3645" t="s">
        <v>41</v>
      </c>
      <c r="W3645">
        <v>2.37</v>
      </c>
      <c r="X3645" t="s">
        <v>41</v>
      </c>
      <c r="Z3645">
        <v>64.989999999999995</v>
      </c>
      <c r="AA3645">
        <v>65.099999999999994</v>
      </c>
      <c r="AB3645">
        <v>-0.11</v>
      </c>
      <c r="AC3645">
        <v>69.569999999999993</v>
      </c>
      <c r="AD3645" t="s">
        <v>41</v>
      </c>
      <c r="AF3645">
        <v>280</v>
      </c>
      <c r="AG3645">
        <v>280</v>
      </c>
      <c r="AH3645">
        <v>3.3</v>
      </c>
      <c r="AI3645">
        <v>3.29</v>
      </c>
      <c r="AJ3645">
        <v>0</v>
      </c>
      <c r="AK3645" t="s">
        <v>41</v>
      </c>
      <c r="AL3645" t="s">
        <v>41</v>
      </c>
      <c r="AM3645" t="s">
        <v>41</v>
      </c>
    </row>
    <row r="3646" spans="1:39" x14ac:dyDescent="0.3">
      <c r="A3646" t="s">
        <v>55</v>
      </c>
      <c r="B3646" t="s">
        <v>56</v>
      </c>
      <c r="C3646" t="s">
        <v>38</v>
      </c>
      <c r="D3646" t="s">
        <v>59</v>
      </c>
      <c r="E3646">
        <v>65</v>
      </c>
      <c r="F3646" t="s">
        <v>46</v>
      </c>
      <c r="G3646" t="s">
        <v>40</v>
      </c>
      <c r="H3646" t="s">
        <v>41</v>
      </c>
      <c r="J3646">
        <v>76.099999999999994</v>
      </c>
      <c r="K3646" t="s">
        <v>41</v>
      </c>
      <c r="L3646">
        <v>39369.67</v>
      </c>
      <c r="M3646" t="s">
        <v>41</v>
      </c>
      <c r="N3646" t="s">
        <v>41</v>
      </c>
      <c r="O3646">
        <v>1260</v>
      </c>
      <c r="P3646">
        <v>1274.8</v>
      </c>
      <c r="Q3646">
        <v>1280</v>
      </c>
      <c r="R3646">
        <v>3.8</v>
      </c>
      <c r="S3646">
        <v>0.26</v>
      </c>
      <c r="T3646">
        <v>60.06</v>
      </c>
      <c r="U3646">
        <v>1001</v>
      </c>
      <c r="V3646" t="s">
        <v>41</v>
      </c>
      <c r="W3646">
        <v>0.89</v>
      </c>
      <c r="X3646" t="s">
        <v>41</v>
      </c>
      <c r="Z3646">
        <v>64.989999999999995</v>
      </c>
      <c r="AA3646">
        <v>65.099999999999994</v>
      </c>
      <c r="AB3646">
        <v>-0.11</v>
      </c>
      <c r="AC3646">
        <v>69.91</v>
      </c>
      <c r="AD3646" t="s">
        <v>41</v>
      </c>
      <c r="AF3646">
        <v>280</v>
      </c>
      <c r="AG3646">
        <v>280</v>
      </c>
      <c r="AH3646">
        <v>3.3</v>
      </c>
      <c r="AI3646">
        <v>3.29</v>
      </c>
      <c r="AJ3646">
        <v>0</v>
      </c>
      <c r="AK3646" t="s">
        <v>41</v>
      </c>
      <c r="AL3646" t="s">
        <v>41</v>
      </c>
      <c r="AM3646" t="s">
        <v>41</v>
      </c>
    </row>
    <row r="3647" spans="1:39" x14ac:dyDescent="0.3">
      <c r="A3647" t="s">
        <v>55</v>
      </c>
      <c r="B3647" t="s">
        <v>56</v>
      </c>
      <c r="C3647" t="s">
        <v>38</v>
      </c>
      <c r="D3647" t="s">
        <v>59</v>
      </c>
      <c r="E3647">
        <v>65</v>
      </c>
      <c r="F3647" t="s">
        <v>47</v>
      </c>
      <c r="G3647" t="s">
        <v>40</v>
      </c>
      <c r="H3647" t="s">
        <v>41</v>
      </c>
      <c r="J3647">
        <v>76.099999999999994</v>
      </c>
      <c r="K3647" t="s">
        <v>41</v>
      </c>
      <c r="L3647">
        <v>39369.67</v>
      </c>
      <c r="M3647" t="s">
        <v>41</v>
      </c>
      <c r="N3647" t="s">
        <v>41</v>
      </c>
      <c r="O3647">
        <v>1280</v>
      </c>
      <c r="P3647">
        <v>1294.54</v>
      </c>
      <c r="Q3647">
        <v>1300</v>
      </c>
      <c r="R3647">
        <v>3.54</v>
      </c>
      <c r="S3647">
        <v>0.25</v>
      </c>
      <c r="T3647">
        <v>60.97</v>
      </c>
      <c r="U3647">
        <v>1001</v>
      </c>
      <c r="V3647" t="s">
        <v>41</v>
      </c>
      <c r="W3647">
        <v>4.95</v>
      </c>
      <c r="X3647" t="s">
        <v>41</v>
      </c>
      <c r="Z3647">
        <v>64.989999999999995</v>
      </c>
      <c r="AA3647">
        <v>65.099999999999994</v>
      </c>
      <c r="AB3647">
        <v>-0.11</v>
      </c>
      <c r="AC3647">
        <v>69.34</v>
      </c>
      <c r="AD3647" t="s">
        <v>41</v>
      </c>
      <c r="AF3647">
        <v>280</v>
      </c>
      <c r="AG3647">
        <v>280</v>
      </c>
      <c r="AH3647">
        <v>3.3</v>
      </c>
      <c r="AI3647">
        <v>3.29</v>
      </c>
      <c r="AJ3647">
        <v>0</v>
      </c>
      <c r="AK3647" t="s">
        <v>41</v>
      </c>
      <c r="AL3647" t="s">
        <v>41</v>
      </c>
      <c r="AM3647" t="s">
        <v>41</v>
      </c>
    </row>
    <row r="3648" spans="1:39" x14ac:dyDescent="0.3">
      <c r="A3648" t="s">
        <v>55</v>
      </c>
      <c r="B3648" t="s">
        <v>56</v>
      </c>
      <c r="C3648" t="s">
        <v>38</v>
      </c>
      <c r="D3648" t="s">
        <v>59</v>
      </c>
      <c r="E3648">
        <v>65</v>
      </c>
      <c r="F3648" t="s">
        <v>48</v>
      </c>
      <c r="G3648" t="s">
        <v>40</v>
      </c>
      <c r="H3648" t="s">
        <v>41</v>
      </c>
      <c r="J3648">
        <v>76.099999999999994</v>
      </c>
      <c r="K3648" t="s">
        <v>41</v>
      </c>
      <c r="L3648">
        <v>39369.67</v>
      </c>
      <c r="M3648" t="s">
        <v>41</v>
      </c>
      <c r="N3648" t="s">
        <v>41</v>
      </c>
      <c r="O3648">
        <v>1300</v>
      </c>
      <c r="P3648">
        <v>1314.94</v>
      </c>
      <c r="Q3648">
        <v>1320</v>
      </c>
      <c r="R3648">
        <v>3.94</v>
      </c>
      <c r="S3648">
        <v>0.25</v>
      </c>
      <c r="T3648">
        <v>54.88</v>
      </c>
      <c r="U3648">
        <v>1001</v>
      </c>
      <c r="V3648" t="s">
        <v>41</v>
      </c>
      <c r="W3648">
        <v>4.1100000000000003</v>
      </c>
      <c r="X3648" t="s">
        <v>41</v>
      </c>
      <c r="Z3648">
        <v>64.989999999999995</v>
      </c>
      <c r="AA3648">
        <v>65.099999999999994</v>
      </c>
      <c r="AB3648">
        <v>-0.11</v>
      </c>
      <c r="AC3648">
        <v>69.739999999999995</v>
      </c>
      <c r="AD3648" t="s">
        <v>41</v>
      </c>
      <c r="AF3648">
        <v>280</v>
      </c>
      <c r="AG3648">
        <v>280</v>
      </c>
      <c r="AH3648">
        <v>3.3</v>
      </c>
      <c r="AI3648">
        <v>3.29</v>
      </c>
      <c r="AJ3648">
        <v>0</v>
      </c>
      <c r="AK3648" t="s">
        <v>41</v>
      </c>
      <c r="AL3648" t="s">
        <v>41</v>
      </c>
      <c r="AM3648" t="s">
        <v>41</v>
      </c>
    </row>
    <row r="3649" spans="1:39" x14ac:dyDescent="0.3">
      <c r="A3649" t="s">
        <v>55</v>
      </c>
      <c r="B3649" t="s">
        <v>56</v>
      </c>
      <c r="C3649" t="s">
        <v>38</v>
      </c>
      <c r="D3649" t="s">
        <v>59</v>
      </c>
      <c r="E3649">
        <v>65</v>
      </c>
      <c r="F3649" t="s">
        <v>49</v>
      </c>
      <c r="G3649" t="s">
        <v>40</v>
      </c>
      <c r="H3649" t="s">
        <v>41</v>
      </c>
      <c r="J3649">
        <v>76.099999999999994</v>
      </c>
      <c r="K3649" t="s">
        <v>41</v>
      </c>
      <c r="L3649">
        <v>39369.67</v>
      </c>
      <c r="M3649" t="s">
        <v>41</v>
      </c>
      <c r="N3649" t="s">
        <v>41</v>
      </c>
      <c r="O3649">
        <v>1320</v>
      </c>
      <c r="P3649">
        <v>1334.62</v>
      </c>
      <c r="Q3649">
        <v>1340</v>
      </c>
      <c r="R3649">
        <v>3.62</v>
      </c>
      <c r="S3649">
        <v>0.26</v>
      </c>
      <c r="T3649">
        <v>56.28</v>
      </c>
      <c r="U3649">
        <v>1001</v>
      </c>
      <c r="V3649" t="s">
        <v>41</v>
      </c>
      <c r="W3649">
        <v>2.4500000000000002</v>
      </c>
      <c r="X3649" t="s">
        <v>41</v>
      </c>
      <c r="Z3649">
        <v>64.989999999999995</v>
      </c>
      <c r="AA3649">
        <v>65.099999999999994</v>
      </c>
      <c r="AB3649">
        <v>-0.11</v>
      </c>
      <c r="AC3649">
        <v>69.569999999999993</v>
      </c>
      <c r="AD3649" t="s">
        <v>41</v>
      </c>
      <c r="AF3649">
        <v>280</v>
      </c>
      <c r="AG3649">
        <v>280</v>
      </c>
      <c r="AH3649">
        <v>3.3</v>
      </c>
      <c r="AI3649">
        <v>3.29</v>
      </c>
      <c r="AJ3649">
        <v>0</v>
      </c>
      <c r="AK3649" t="s">
        <v>41</v>
      </c>
      <c r="AL3649" t="s">
        <v>41</v>
      </c>
      <c r="AM3649" t="s">
        <v>41</v>
      </c>
    </row>
    <row r="3650" spans="1:39" x14ac:dyDescent="0.3">
      <c r="A3650" t="s">
        <v>55</v>
      </c>
      <c r="B3650" t="s">
        <v>56</v>
      </c>
      <c r="C3650" t="s">
        <v>38</v>
      </c>
      <c r="D3650" t="s">
        <v>59</v>
      </c>
      <c r="E3650">
        <v>65</v>
      </c>
      <c r="F3650" t="s">
        <v>39</v>
      </c>
      <c r="G3650" t="s">
        <v>40</v>
      </c>
      <c r="H3650" t="s">
        <v>41</v>
      </c>
      <c r="J3650">
        <v>76.25</v>
      </c>
      <c r="K3650" t="s">
        <v>41</v>
      </c>
      <c r="L3650">
        <v>39451.360000000001</v>
      </c>
      <c r="M3650" t="s">
        <v>41</v>
      </c>
      <c r="N3650" t="s">
        <v>41</v>
      </c>
      <c r="O3650">
        <v>1260</v>
      </c>
      <c r="P3650">
        <v>1274.82</v>
      </c>
      <c r="Q3650">
        <v>1280</v>
      </c>
      <c r="R3650">
        <v>3.82</v>
      </c>
      <c r="S3650">
        <v>0.26</v>
      </c>
      <c r="T3650">
        <v>60.13</v>
      </c>
      <c r="U3650">
        <v>1001</v>
      </c>
      <c r="V3650" t="s">
        <v>41</v>
      </c>
      <c r="W3650">
        <v>2.44</v>
      </c>
      <c r="X3650" t="s">
        <v>41</v>
      </c>
      <c r="Z3650">
        <v>65.010000000000005</v>
      </c>
      <c r="AA3650">
        <v>65.22</v>
      </c>
      <c r="AB3650">
        <v>-0.21</v>
      </c>
      <c r="AC3650">
        <v>70.08</v>
      </c>
      <c r="AD3650" t="s">
        <v>41</v>
      </c>
      <c r="AF3650">
        <v>290</v>
      </c>
      <c r="AG3650">
        <v>290</v>
      </c>
      <c r="AH3650">
        <v>3.3</v>
      </c>
      <c r="AI3650">
        <v>3.29</v>
      </c>
      <c r="AJ3650">
        <v>0.01</v>
      </c>
      <c r="AK3650" t="s">
        <v>41</v>
      </c>
      <c r="AL3650" t="s">
        <v>41</v>
      </c>
      <c r="AM3650" t="s">
        <v>41</v>
      </c>
    </row>
    <row r="3651" spans="1:39" x14ac:dyDescent="0.3">
      <c r="A3651" t="s">
        <v>55</v>
      </c>
      <c r="B3651" t="s">
        <v>56</v>
      </c>
      <c r="C3651" t="s">
        <v>38</v>
      </c>
      <c r="D3651" t="s">
        <v>59</v>
      </c>
      <c r="E3651">
        <v>65</v>
      </c>
      <c r="F3651" t="s">
        <v>43</v>
      </c>
      <c r="G3651" t="s">
        <v>40</v>
      </c>
      <c r="H3651" t="s">
        <v>41</v>
      </c>
      <c r="J3651">
        <v>76.25</v>
      </c>
      <c r="K3651" t="s">
        <v>41</v>
      </c>
      <c r="L3651">
        <v>39451.360000000001</v>
      </c>
      <c r="M3651" t="s">
        <v>41</v>
      </c>
      <c r="N3651" t="s">
        <v>41</v>
      </c>
      <c r="O3651">
        <v>1280</v>
      </c>
      <c r="P3651">
        <v>1294.58</v>
      </c>
      <c r="Q3651">
        <v>1300</v>
      </c>
      <c r="R3651">
        <v>3.58</v>
      </c>
      <c r="S3651">
        <v>0.25</v>
      </c>
      <c r="T3651">
        <v>61</v>
      </c>
      <c r="U3651">
        <v>1001</v>
      </c>
      <c r="V3651" t="s">
        <v>41</v>
      </c>
      <c r="W3651">
        <v>4.18</v>
      </c>
      <c r="X3651" t="s">
        <v>41</v>
      </c>
      <c r="Z3651">
        <v>65.010000000000005</v>
      </c>
      <c r="AA3651">
        <v>65.22</v>
      </c>
      <c r="AB3651">
        <v>-0.21</v>
      </c>
      <c r="AC3651">
        <v>69.510000000000005</v>
      </c>
      <c r="AD3651" t="s">
        <v>41</v>
      </c>
      <c r="AF3651">
        <v>290</v>
      </c>
      <c r="AG3651">
        <v>290</v>
      </c>
      <c r="AH3651">
        <v>3.3</v>
      </c>
      <c r="AI3651">
        <v>3.29</v>
      </c>
      <c r="AJ3651">
        <v>0.01</v>
      </c>
      <c r="AK3651" t="s">
        <v>41</v>
      </c>
      <c r="AL3651" t="s">
        <v>41</v>
      </c>
      <c r="AM3651" t="s">
        <v>41</v>
      </c>
    </row>
    <row r="3652" spans="1:39" x14ac:dyDescent="0.3">
      <c r="A3652" t="s">
        <v>55</v>
      </c>
      <c r="B3652" t="s">
        <v>56</v>
      </c>
      <c r="C3652" t="s">
        <v>38</v>
      </c>
      <c r="D3652" t="s">
        <v>59</v>
      </c>
      <c r="E3652">
        <v>65</v>
      </c>
      <c r="F3652" t="s">
        <v>44</v>
      </c>
      <c r="G3652" t="s">
        <v>40</v>
      </c>
      <c r="H3652" t="s">
        <v>41</v>
      </c>
      <c r="J3652">
        <v>76.25</v>
      </c>
      <c r="K3652" t="s">
        <v>41</v>
      </c>
      <c r="L3652">
        <v>39451.360000000001</v>
      </c>
      <c r="M3652" t="s">
        <v>41</v>
      </c>
      <c r="N3652" t="s">
        <v>41</v>
      </c>
      <c r="O3652">
        <v>1300</v>
      </c>
      <c r="P3652">
        <v>1314.98</v>
      </c>
      <c r="Q3652">
        <v>1320</v>
      </c>
      <c r="R3652">
        <v>3.98</v>
      </c>
      <c r="S3652">
        <v>0.25</v>
      </c>
      <c r="T3652">
        <v>54.95</v>
      </c>
      <c r="U3652">
        <v>1001</v>
      </c>
      <c r="V3652" t="s">
        <v>41</v>
      </c>
      <c r="W3652">
        <v>4.04</v>
      </c>
      <c r="X3652" t="s">
        <v>41</v>
      </c>
      <c r="Z3652">
        <v>65.010000000000005</v>
      </c>
      <c r="AA3652">
        <v>65.22</v>
      </c>
      <c r="AB3652">
        <v>-0.21</v>
      </c>
      <c r="AC3652">
        <v>69.849999999999994</v>
      </c>
      <c r="AD3652" t="s">
        <v>41</v>
      </c>
      <c r="AF3652">
        <v>290</v>
      </c>
      <c r="AG3652">
        <v>290</v>
      </c>
      <c r="AH3652">
        <v>3.3</v>
      </c>
      <c r="AI3652">
        <v>3.29</v>
      </c>
      <c r="AJ3652">
        <v>0.01</v>
      </c>
      <c r="AK3652" t="s">
        <v>41</v>
      </c>
      <c r="AL3652" t="s">
        <v>41</v>
      </c>
      <c r="AM3652" t="s">
        <v>41</v>
      </c>
    </row>
    <row r="3653" spans="1:39" x14ac:dyDescent="0.3">
      <c r="A3653" t="s">
        <v>55</v>
      </c>
      <c r="B3653" t="s">
        <v>56</v>
      </c>
      <c r="C3653" t="s">
        <v>38</v>
      </c>
      <c r="D3653" t="s">
        <v>59</v>
      </c>
      <c r="E3653">
        <v>65</v>
      </c>
      <c r="F3653" t="s">
        <v>45</v>
      </c>
      <c r="G3653" t="s">
        <v>40</v>
      </c>
      <c r="H3653" t="s">
        <v>41</v>
      </c>
      <c r="J3653">
        <v>76.25</v>
      </c>
      <c r="K3653" t="s">
        <v>41</v>
      </c>
      <c r="L3653">
        <v>39451.360000000001</v>
      </c>
      <c r="M3653" t="s">
        <v>41</v>
      </c>
      <c r="N3653" t="s">
        <v>41</v>
      </c>
      <c r="O3653">
        <v>1320</v>
      </c>
      <c r="P3653">
        <v>1334.66</v>
      </c>
      <c r="Q3653">
        <v>1340</v>
      </c>
      <c r="R3653">
        <v>3.66</v>
      </c>
      <c r="S3653">
        <v>0.26</v>
      </c>
      <c r="T3653">
        <v>56.36</v>
      </c>
      <c r="U3653">
        <v>1001</v>
      </c>
      <c r="V3653" t="s">
        <v>41</v>
      </c>
      <c r="W3653">
        <v>2.5</v>
      </c>
      <c r="X3653" t="s">
        <v>41</v>
      </c>
      <c r="Z3653">
        <v>65.010000000000005</v>
      </c>
      <c r="AA3653">
        <v>65.22</v>
      </c>
      <c r="AB3653">
        <v>-0.21</v>
      </c>
      <c r="AC3653">
        <v>69.739999999999995</v>
      </c>
      <c r="AD3653" t="s">
        <v>41</v>
      </c>
      <c r="AF3653">
        <v>290</v>
      </c>
      <c r="AG3653">
        <v>290</v>
      </c>
      <c r="AH3653">
        <v>3.3</v>
      </c>
      <c r="AI3653">
        <v>3.29</v>
      </c>
      <c r="AJ3653">
        <v>0.01</v>
      </c>
      <c r="AK3653" t="s">
        <v>41</v>
      </c>
      <c r="AL3653" t="s">
        <v>41</v>
      </c>
      <c r="AM3653" t="s">
        <v>41</v>
      </c>
    </row>
    <row r="3654" spans="1:39" x14ac:dyDescent="0.3">
      <c r="A3654" t="s">
        <v>55</v>
      </c>
      <c r="B3654" t="s">
        <v>56</v>
      </c>
      <c r="C3654" t="s">
        <v>38</v>
      </c>
      <c r="D3654" t="s">
        <v>59</v>
      </c>
      <c r="E3654">
        <v>65</v>
      </c>
      <c r="F3654" t="s">
        <v>46</v>
      </c>
      <c r="G3654" t="s">
        <v>40</v>
      </c>
      <c r="H3654" t="s">
        <v>41</v>
      </c>
      <c r="J3654">
        <v>76.25</v>
      </c>
      <c r="K3654" t="s">
        <v>41</v>
      </c>
      <c r="L3654">
        <v>39451.360000000001</v>
      </c>
      <c r="M3654" t="s">
        <v>41</v>
      </c>
      <c r="N3654" t="s">
        <v>41</v>
      </c>
      <c r="O3654">
        <v>1260</v>
      </c>
      <c r="P3654">
        <v>1274.82</v>
      </c>
      <c r="Q3654">
        <v>1280</v>
      </c>
      <c r="R3654">
        <v>3.82</v>
      </c>
      <c r="S3654">
        <v>0.26</v>
      </c>
      <c r="T3654">
        <v>60.13</v>
      </c>
      <c r="U3654">
        <v>1001</v>
      </c>
      <c r="V3654" t="s">
        <v>41</v>
      </c>
      <c r="W3654">
        <v>1.01</v>
      </c>
      <c r="X3654" t="s">
        <v>41</v>
      </c>
      <c r="Z3654">
        <v>65.010000000000005</v>
      </c>
      <c r="AA3654">
        <v>65.22</v>
      </c>
      <c r="AB3654">
        <v>-0.21</v>
      </c>
      <c r="AC3654">
        <v>70.08</v>
      </c>
      <c r="AD3654" t="s">
        <v>41</v>
      </c>
      <c r="AF3654">
        <v>290</v>
      </c>
      <c r="AG3654">
        <v>290</v>
      </c>
      <c r="AH3654">
        <v>3.3</v>
      </c>
      <c r="AI3654">
        <v>3.29</v>
      </c>
      <c r="AJ3654">
        <v>0.01</v>
      </c>
      <c r="AK3654" t="s">
        <v>41</v>
      </c>
      <c r="AL3654" t="s">
        <v>41</v>
      </c>
      <c r="AM3654" t="s">
        <v>41</v>
      </c>
    </row>
    <row r="3655" spans="1:39" x14ac:dyDescent="0.3">
      <c r="A3655" t="s">
        <v>55</v>
      </c>
      <c r="B3655" t="s">
        <v>56</v>
      </c>
      <c r="C3655" t="s">
        <v>38</v>
      </c>
      <c r="D3655" t="s">
        <v>59</v>
      </c>
      <c r="E3655">
        <v>65</v>
      </c>
      <c r="F3655" t="s">
        <v>47</v>
      </c>
      <c r="G3655" t="s">
        <v>40</v>
      </c>
      <c r="H3655" t="s">
        <v>41</v>
      </c>
      <c r="J3655">
        <v>76.25</v>
      </c>
      <c r="K3655" t="s">
        <v>41</v>
      </c>
      <c r="L3655">
        <v>39451.360000000001</v>
      </c>
      <c r="M3655" t="s">
        <v>41</v>
      </c>
      <c r="N3655" t="s">
        <v>41</v>
      </c>
      <c r="O3655">
        <v>1280</v>
      </c>
      <c r="P3655">
        <v>1294.58</v>
      </c>
      <c r="Q3655">
        <v>1300</v>
      </c>
      <c r="R3655">
        <v>3.58</v>
      </c>
      <c r="S3655">
        <v>0.25</v>
      </c>
      <c r="T3655">
        <v>61</v>
      </c>
      <c r="U3655">
        <v>1001</v>
      </c>
      <c r="V3655" t="s">
        <v>41</v>
      </c>
      <c r="W3655">
        <v>5.05</v>
      </c>
      <c r="X3655" t="s">
        <v>41</v>
      </c>
      <c r="Z3655">
        <v>65.010000000000005</v>
      </c>
      <c r="AA3655">
        <v>65.22</v>
      </c>
      <c r="AB3655">
        <v>-0.21</v>
      </c>
      <c r="AC3655">
        <v>69.510000000000005</v>
      </c>
      <c r="AD3655" t="s">
        <v>41</v>
      </c>
      <c r="AF3655">
        <v>290</v>
      </c>
      <c r="AG3655">
        <v>290</v>
      </c>
      <c r="AH3655">
        <v>3.3</v>
      </c>
      <c r="AI3655">
        <v>3.29</v>
      </c>
      <c r="AJ3655">
        <v>0.01</v>
      </c>
      <c r="AK3655" t="s">
        <v>41</v>
      </c>
      <c r="AL3655" t="s">
        <v>41</v>
      </c>
      <c r="AM3655" t="s">
        <v>41</v>
      </c>
    </row>
    <row r="3656" spans="1:39" x14ac:dyDescent="0.3">
      <c r="A3656" t="s">
        <v>55</v>
      </c>
      <c r="B3656" t="s">
        <v>56</v>
      </c>
      <c r="C3656" t="s">
        <v>38</v>
      </c>
      <c r="D3656" t="s">
        <v>59</v>
      </c>
      <c r="E3656">
        <v>65</v>
      </c>
      <c r="F3656" t="s">
        <v>48</v>
      </c>
      <c r="G3656" t="s">
        <v>40</v>
      </c>
      <c r="H3656" t="s">
        <v>41</v>
      </c>
      <c r="J3656">
        <v>76.25</v>
      </c>
      <c r="K3656" t="s">
        <v>41</v>
      </c>
      <c r="L3656">
        <v>39451.360000000001</v>
      </c>
      <c r="M3656" t="s">
        <v>41</v>
      </c>
      <c r="N3656" t="s">
        <v>41</v>
      </c>
      <c r="O3656">
        <v>1300</v>
      </c>
      <c r="P3656">
        <v>1314.98</v>
      </c>
      <c r="Q3656">
        <v>1320</v>
      </c>
      <c r="R3656">
        <v>3.98</v>
      </c>
      <c r="S3656">
        <v>0.25</v>
      </c>
      <c r="T3656">
        <v>54.95</v>
      </c>
      <c r="U3656">
        <v>1001</v>
      </c>
      <c r="V3656" t="s">
        <v>41</v>
      </c>
      <c r="W3656">
        <v>4.25</v>
      </c>
      <c r="X3656" t="s">
        <v>41</v>
      </c>
      <c r="Z3656">
        <v>65.010000000000005</v>
      </c>
      <c r="AA3656">
        <v>65.22</v>
      </c>
      <c r="AB3656">
        <v>-0.21</v>
      </c>
      <c r="AC3656">
        <v>69.849999999999994</v>
      </c>
      <c r="AD3656" t="s">
        <v>41</v>
      </c>
      <c r="AF3656">
        <v>290</v>
      </c>
      <c r="AG3656">
        <v>290</v>
      </c>
      <c r="AH3656">
        <v>3.3</v>
      </c>
      <c r="AI3656">
        <v>3.29</v>
      </c>
      <c r="AJ3656">
        <v>0.01</v>
      </c>
      <c r="AK3656" t="s">
        <v>41</v>
      </c>
      <c r="AL3656" t="s">
        <v>41</v>
      </c>
      <c r="AM3656" t="s">
        <v>41</v>
      </c>
    </row>
    <row r="3657" spans="1:39" x14ac:dyDescent="0.3">
      <c r="A3657" t="s">
        <v>55</v>
      </c>
      <c r="B3657" t="s">
        <v>56</v>
      </c>
      <c r="C3657" t="s">
        <v>38</v>
      </c>
      <c r="D3657" t="s">
        <v>59</v>
      </c>
      <c r="E3657">
        <v>65</v>
      </c>
      <c r="F3657" t="s">
        <v>49</v>
      </c>
      <c r="G3657" t="s">
        <v>40</v>
      </c>
      <c r="H3657" t="s">
        <v>41</v>
      </c>
      <c r="J3657">
        <v>76.25</v>
      </c>
      <c r="K3657" t="s">
        <v>41</v>
      </c>
      <c r="L3657">
        <v>39451.360000000001</v>
      </c>
      <c r="M3657" t="s">
        <v>41</v>
      </c>
      <c r="N3657" t="s">
        <v>41</v>
      </c>
      <c r="O3657">
        <v>1320</v>
      </c>
      <c r="P3657">
        <v>1334.66</v>
      </c>
      <c r="Q3657">
        <v>1340</v>
      </c>
      <c r="R3657">
        <v>3.66</v>
      </c>
      <c r="S3657">
        <v>0.26</v>
      </c>
      <c r="T3657">
        <v>56.36</v>
      </c>
      <c r="U3657">
        <v>1001</v>
      </c>
      <c r="V3657" t="s">
        <v>41</v>
      </c>
      <c r="W3657">
        <v>2.5499999999999998</v>
      </c>
      <c r="X3657" t="s">
        <v>41</v>
      </c>
      <c r="Z3657">
        <v>65.010000000000005</v>
      </c>
      <c r="AA3657">
        <v>65.22</v>
      </c>
      <c r="AB3657">
        <v>-0.21</v>
      </c>
      <c r="AC3657">
        <v>69.739999999999995</v>
      </c>
      <c r="AD3657" t="s">
        <v>41</v>
      </c>
      <c r="AF3657">
        <v>290</v>
      </c>
      <c r="AG3657">
        <v>290</v>
      </c>
      <c r="AH3657">
        <v>3.3</v>
      </c>
      <c r="AI3657">
        <v>3.29</v>
      </c>
      <c r="AJ3657">
        <v>0.01</v>
      </c>
      <c r="AK3657" t="s">
        <v>41</v>
      </c>
      <c r="AL3657" t="s">
        <v>41</v>
      </c>
      <c r="AM3657" t="s">
        <v>41</v>
      </c>
    </row>
    <row r="3658" spans="1:39" x14ac:dyDescent="0.3">
      <c r="A3658" t="s">
        <v>55</v>
      </c>
      <c r="B3658" t="s">
        <v>56</v>
      </c>
      <c r="C3658" t="s">
        <v>38</v>
      </c>
      <c r="D3658" t="s">
        <v>59</v>
      </c>
      <c r="E3658">
        <v>65</v>
      </c>
      <c r="F3658" t="s">
        <v>39</v>
      </c>
      <c r="G3658" t="s">
        <v>40</v>
      </c>
      <c r="H3658" t="s">
        <v>41</v>
      </c>
      <c r="J3658">
        <v>76.5</v>
      </c>
      <c r="K3658" t="s">
        <v>41</v>
      </c>
      <c r="L3658">
        <v>39533.29</v>
      </c>
      <c r="M3658" t="s">
        <v>41</v>
      </c>
      <c r="N3658" t="s">
        <v>41</v>
      </c>
      <c r="O3658">
        <v>1260</v>
      </c>
      <c r="P3658">
        <v>1274.8800000000001</v>
      </c>
      <c r="Q3658">
        <v>1280</v>
      </c>
      <c r="R3658">
        <v>3.88</v>
      </c>
      <c r="S3658">
        <v>0.26</v>
      </c>
      <c r="T3658">
        <v>60.26</v>
      </c>
      <c r="U3658">
        <v>1001</v>
      </c>
      <c r="V3658" t="s">
        <v>41</v>
      </c>
      <c r="W3658">
        <v>2.58</v>
      </c>
      <c r="X3658" t="s">
        <v>41</v>
      </c>
      <c r="Z3658">
        <v>64.989999999999995</v>
      </c>
      <c r="AA3658">
        <v>65.23</v>
      </c>
      <c r="AB3658">
        <v>-0.24</v>
      </c>
      <c r="AC3658">
        <v>70.19</v>
      </c>
      <c r="AD3658" t="s">
        <v>41</v>
      </c>
      <c r="AF3658">
        <v>300</v>
      </c>
      <c r="AG3658">
        <v>300</v>
      </c>
      <c r="AH3658">
        <v>3.3</v>
      </c>
      <c r="AI3658">
        <v>3.29</v>
      </c>
      <c r="AJ3658">
        <v>0.01</v>
      </c>
      <c r="AK3658" t="s">
        <v>41</v>
      </c>
      <c r="AL3658" t="s">
        <v>41</v>
      </c>
      <c r="AM3658" t="s">
        <v>41</v>
      </c>
    </row>
    <row r="3659" spans="1:39" x14ac:dyDescent="0.3">
      <c r="A3659" t="s">
        <v>55</v>
      </c>
      <c r="B3659" t="s">
        <v>56</v>
      </c>
      <c r="C3659" t="s">
        <v>38</v>
      </c>
      <c r="D3659" t="s">
        <v>59</v>
      </c>
      <c r="E3659">
        <v>65</v>
      </c>
      <c r="F3659" t="s">
        <v>43</v>
      </c>
      <c r="G3659" t="s">
        <v>40</v>
      </c>
      <c r="H3659" t="s">
        <v>41</v>
      </c>
      <c r="J3659">
        <v>76.5</v>
      </c>
      <c r="K3659" t="s">
        <v>41</v>
      </c>
      <c r="L3659">
        <v>39533.29</v>
      </c>
      <c r="M3659" t="s">
        <v>41</v>
      </c>
      <c r="N3659" t="s">
        <v>41</v>
      </c>
      <c r="O3659">
        <v>1280</v>
      </c>
      <c r="P3659">
        <v>1294.6199999999999</v>
      </c>
      <c r="Q3659">
        <v>1300</v>
      </c>
      <c r="R3659">
        <v>3.62</v>
      </c>
      <c r="S3659">
        <v>0.25</v>
      </c>
      <c r="T3659">
        <v>60.99</v>
      </c>
      <c r="U3659">
        <v>1001</v>
      </c>
      <c r="V3659" t="s">
        <v>41</v>
      </c>
      <c r="W3659">
        <v>4.26</v>
      </c>
      <c r="X3659" t="s">
        <v>41</v>
      </c>
      <c r="Z3659">
        <v>64.989999999999995</v>
      </c>
      <c r="AA3659">
        <v>65.23</v>
      </c>
      <c r="AB3659">
        <v>-0.24</v>
      </c>
      <c r="AC3659">
        <v>69.62</v>
      </c>
      <c r="AD3659" t="s">
        <v>41</v>
      </c>
      <c r="AF3659">
        <v>300</v>
      </c>
      <c r="AG3659">
        <v>300</v>
      </c>
      <c r="AH3659">
        <v>3.3</v>
      </c>
      <c r="AI3659">
        <v>3.29</v>
      </c>
      <c r="AJ3659">
        <v>0.01</v>
      </c>
      <c r="AK3659" t="s">
        <v>41</v>
      </c>
      <c r="AL3659" t="s">
        <v>41</v>
      </c>
      <c r="AM3659" t="s">
        <v>41</v>
      </c>
    </row>
    <row r="3660" spans="1:39" x14ac:dyDescent="0.3">
      <c r="A3660" t="s">
        <v>55</v>
      </c>
      <c r="B3660" t="s">
        <v>56</v>
      </c>
      <c r="C3660" t="s">
        <v>38</v>
      </c>
      <c r="D3660" t="s">
        <v>59</v>
      </c>
      <c r="E3660">
        <v>65</v>
      </c>
      <c r="F3660" t="s">
        <v>44</v>
      </c>
      <c r="G3660" t="s">
        <v>40</v>
      </c>
      <c r="H3660" t="s">
        <v>41</v>
      </c>
      <c r="J3660">
        <v>76.5</v>
      </c>
      <c r="K3660" t="s">
        <v>41</v>
      </c>
      <c r="L3660">
        <v>39533.29</v>
      </c>
      <c r="M3660" t="s">
        <v>41</v>
      </c>
      <c r="N3660" t="s">
        <v>41</v>
      </c>
      <c r="O3660">
        <v>1300</v>
      </c>
      <c r="P3660">
        <v>1315.02</v>
      </c>
      <c r="Q3660">
        <v>1320</v>
      </c>
      <c r="R3660">
        <v>4.0199999999999996</v>
      </c>
      <c r="S3660">
        <v>0.25</v>
      </c>
      <c r="T3660">
        <v>55.05</v>
      </c>
      <c r="U3660">
        <v>1001</v>
      </c>
      <c r="V3660" t="s">
        <v>41</v>
      </c>
      <c r="W3660">
        <v>4.1399999999999997</v>
      </c>
      <c r="X3660" t="s">
        <v>41</v>
      </c>
      <c r="Z3660">
        <v>64.989999999999995</v>
      </c>
      <c r="AA3660">
        <v>65.23</v>
      </c>
      <c r="AB3660">
        <v>-0.24</v>
      </c>
      <c r="AC3660">
        <v>70.02</v>
      </c>
      <c r="AD3660" t="s">
        <v>41</v>
      </c>
      <c r="AF3660">
        <v>300</v>
      </c>
      <c r="AG3660">
        <v>300</v>
      </c>
      <c r="AH3660">
        <v>3.3</v>
      </c>
      <c r="AI3660">
        <v>3.29</v>
      </c>
      <c r="AJ3660">
        <v>0.01</v>
      </c>
      <c r="AK3660" t="s">
        <v>41</v>
      </c>
      <c r="AL3660" t="s">
        <v>41</v>
      </c>
      <c r="AM3660" t="s">
        <v>41</v>
      </c>
    </row>
    <row r="3661" spans="1:39" x14ac:dyDescent="0.3">
      <c r="A3661" t="s">
        <v>55</v>
      </c>
      <c r="B3661" t="s">
        <v>56</v>
      </c>
      <c r="C3661" t="s">
        <v>38</v>
      </c>
      <c r="D3661" t="s">
        <v>59</v>
      </c>
      <c r="E3661">
        <v>65</v>
      </c>
      <c r="F3661" t="s">
        <v>45</v>
      </c>
      <c r="G3661" t="s">
        <v>40</v>
      </c>
      <c r="H3661" t="s">
        <v>41</v>
      </c>
      <c r="J3661">
        <v>76.5</v>
      </c>
      <c r="K3661" t="s">
        <v>41</v>
      </c>
      <c r="L3661">
        <v>39533.29</v>
      </c>
      <c r="M3661" t="s">
        <v>41</v>
      </c>
      <c r="N3661" t="s">
        <v>41</v>
      </c>
      <c r="O3661">
        <v>1320</v>
      </c>
      <c r="P3661">
        <v>1334.7</v>
      </c>
      <c r="Q3661">
        <v>1340</v>
      </c>
      <c r="R3661">
        <v>3.7</v>
      </c>
      <c r="S3661">
        <v>0.27</v>
      </c>
      <c r="T3661">
        <v>56.54</v>
      </c>
      <c r="U3661">
        <v>1001</v>
      </c>
      <c r="V3661" t="s">
        <v>41</v>
      </c>
      <c r="W3661">
        <v>2.6</v>
      </c>
      <c r="X3661" t="s">
        <v>41</v>
      </c>
      <c r="Z3661">
        <v>64.989999999999995</v>
      </c>
      <c r="AA3661">
        <v>65.23</v>
      </c>
      <c r="AB3661">
        <v>-0.24</v>
      </c>
      <c r="AC3661">
        <v>69.849999999999994</v>
      </c>
      <c r="AD3661" t="s">
        <v>41</v>
      </c>
      <c r="AF3661">
        <v>300</v>
      </c>
      <c r="AG3661">
        <v>300</v>
      </c>
      <c r="AH3661">
        <v>3.3</v>
      </c>
      <c r="AI3661">
        <v>3.29</v>
      </c>
      <c r="AJ3661">
        <v>0.01</v>
      </c>
      <c r="AK3661" t="s">
        <v>41</v>
      </c>
      <c r="AL3661" t="s">
        <v>41</v>
      </c>
      <c r="AM3661" t="s">
        <v>41</v>
      </c>
    </row>
    <row r="3662" spans="1:39" x14ac:dyDescent="0.3">
      <c r="A3662" t="s">
        <v>55</v>
      </c>
      <c r="B3662" t="s">
        <v>56</v>
      </c>
      <c r="C3662" t="s">
        <v>38</v>
      </c>
      <c r="D3662" t="s">
        <v>59</v>
      </c>
      <c r="E3662">
        <v>65</v>
      </c>
      <c r="F3662" t="s">
        <v>46</v>
      </c>
      <c r="G3662" t="s">
        <v>40</v>
      </c>
      <c r="H3662" t="s">
        <v>41</v>
      </c>
      <c r="J3662">
        <v>76.5</v>
      </c>
      <c r="K3662" t="s">
        <v>41</v>
      </c>
      <c r="L3662">
        <v>39533.29</v>
      </c>
      <c r="M3662" t="s">
        <v>41</v>
      </c>
      <c r="N3662" t="s">
        <v>41</v>
      </c>
      <c r="O3662">
        <v>1260</v>
      </c>
      <c r="P3662">
        <v>1274.8800000000001</v>
      </c>
      <c r="Q3662">
        <v>1280</v>
      </c>
      <c r="R3662">
        <v>3.88</v>
      </c>
      <c r="S3662">
        <v>0.26</v>
      </c>
      <c r="T3662">
        <v>60.26</v>
      </c>
      <c r="U3662">
        <v>1001</v>
      </c>
      <c r="V3662" t="s">
        <v>41</v>
      </c>
      <c r="W3662">
        <v>1.19</v>
      </c>
      <c r="X3662" t="s">
        <v>41</v>
      </c>
      <c r="Z3662">
        <v>64.989999999999995</v>
      </c>
      <c r="AA3662">
        <v>65.23</v>
      </c>
      <c r="AB3662">
        <v>-0.24</v>
      </c>
      <c r="AC3662">
        <v>70.19</v>
      </c>
      <c r="AD3662" t="s">
        <v>41</v>
      </c>
      <c r="AF3662">
        <v>300</v>
      </c>
      <c r="AG3662">
        <v>300</v>
      </c>
      <c r="AH3662">
        <v>3.3</v>
      </c>
      <c r="AI3662">
        <v>3.29</v>
      </c>
      <c r="AJ3662">
        <v>0.01</v>
      </c>
      <c r="AK3662" t="s">
        <v>41</v>
      </c>
      <c r="AL3662" t="s">
        <v>41</v>
      </c>
      <c r="AM3662" t="s">
        <v>41</v>
      </c>
    </row>
    <row r="3663" spans="1:39" x14ac:dyDescent="0.3">
      <c r="A3663" t="s">
        <v>55</v>
      </c>
      <c r="B3663" t="s">
        <v>56</v>
      </c>
      <c r="C3663" t="s">
        <v>38</v>
      </c>
      <c r="D3663" t="s">
        <v>59</v>
      </c>
      <c r="E3663">
        <v>65</v>
      </c>
      <c r="F3663" t="s">
        <v>47</v>
      </c>
      <c r="G3663" t="s">
        <v>40</v>
      </c>
      <c r="H3663" t="s">
        <v>41</v>
      </c>
      <c r="J3663">
        <v>76.5</v>
      </c>
      <c r="K3663" t="s">
        <v>41</v>
      </c>
      <c r="L3663">
        <v>39533.29</v>
      </c>
      <c r="M3663" t="s">
        <v>41</v>
      </c>
      <c r="N3663" t="s">
        <v>41</v>
      </c>
      <c r="O3663">
        <v>1280</v>
      </c>
      <c r="P3663">
        <v>1294.6199999999999</v>
      </c>
      <c r="Q3663">
        <v>1300</v>
      </c>
      <c r="R3663">
        <v>3.62</v>
      </c>
      <c r="S3663">
        <v>0.25</v>
      </c>
      <c r="T3663">
        <v>60.99</v>
      </c>
      <c r="U3663">
        <v>1001</v>
      </c>
      <c r="V3663" t="s">
        <v>41</v>
      </c>
      <c r="W3663">
        <v>5.12</v>
      </c>
      <c r="X3663" t="s">
        <v>41</v>
      </c>
      <c r="Z3663">
        <v>64.989999999999995</v>
      </c>
      <c r="AA3663">
        <v>65.23</v>
      </c>
      <c r="AB3663">
        <v>-0.24</v>
      </c>
      <c r="AC3663">
        <v>69.62</v>
      </c>
      <c r="AD3663" t="s">
        <v>41</v>
      </c>
      <c r="AF3663">
        <v>300</v>
      </c>
      <c r="AG3663">
        <v>300</v>
      </c>
      <c r="AH3663">
        <v>3.3</v>
      </c>
      <c r="AI3663">
        <v>3.29</v>
      </c>
      <c r="AJ3663">
        <v>0.01</v>
      </c>
      <c r="AK3663" t="s">
        <v>41</v>
      </c>
      <c r="AL3663" t="s">
        <v>41</v>
      </c>
      <c r="AM3663" t="s">
        <v>41</v>
      </c>
    </row>
    <row r="3664" spans="1:39" x14ac:dyDescent="0.3">
      <c r="A3664" t="s">
        <v>55</v>
      </c>
      <c r="B3664" t="s">
        <v>56</v>
      </c>
      <c r="C3664" t="s">
        <v>38</v>
      </c>
      <c r="D3664" t="s">
        <v>59</v>
      </c>
      <c r="E3664">
        <v>65</v>
      </c>
      <c r="F3664" t="s">
        <v>48</v>
      </c>
      <c r="G3664" t="s">
        <v>40</v>
      </c>
      <c r="H3664" t="s">
        <v>41</v>
      </c>
      <c r="J3664">
        <v>76.5</v>
      </c>
      <c r="K3664" t="s">
        <v>41</v>
      </c>
      <c r="L3664">
        <v>39533.29</v>
      </c>
      <c r="M3664" t="s">
        <v>41</v>
      </c>
      <c r="N3664" t="s">
        <v>41</v>
      </c>
      <c r="O3664">
        <v>1300</v>
      </c>
      <c r="P3664">
        <v>1315.02</v>
      </c>
      <c r="Q3664">
        <v>1320</v>
      </c>
      <c r="R3664">
        <v>4.0199999999999996</v>
      </c>
      <c r="S3664">
        <v>0.25</v>
      </c>
      <c r="T3664">
        <v>55.05</v>
      </c>
      <c r="U3664">
        <v>1001</v>
      </c>
      <c r="V3664" t="s">
        <v>41</v>
      </c>
      <c r="W3664">
        <v>4.3600000000000003</v>
      </c>
      <c r="X3664" t="s">
        <v>41</v>
      </c>
      <c r="Z3664">
        <v>64.989999999999995</v>
      </c>
      <c r="AA3664">
        <v>65.23</v>
      </c>
      <c r="AB3664">
        <v>-0.24</v>
      </c>
      <c r="AC3664">
        <v>70.02</v>
      </c>
      <c r="AD3664" t="s">
        <v>41</v>
      </c>
      <c r="AF3664">
        <v>300</v>
      </c>
      <c r="AG3664">
        <v>300</v>
      </c>
      <c r="AH3664">
        <v>3.3</v>
      </c>
      <c r="AI3664">
        <v>3.29</v>
      </c>
      <c r="AJ3664">
        <v>0.01</v>
      </c>
      <c r="AK3664" t="s">
        <v>41</v>
      </c>
      <c r="AL3664" t="s">
        <v>41</v>
      </c>
      <c r="AM3664" t="s">
        <v>41</v>
      </c>
    </row>
    <row r="3665" spans="1:39" x14ac:dyDescent="0.3">
      <c r="A3665" t="s">
        <v>55</v>
      </c>
      <c r="B3665" t="s">
        <v>56</v>
      </c>
      <c r="C3665" t="s">
        <v>38</v>
      </c>
      <c r="D3665" t="s">
        <v>59</v>
      </c>
      <c r="E3665">
        <v>65</v>
      </c>
      <c r="F3665" t="s">
        <v>49</v>
      </c>
      <c r="G3665" t="s">
        <v>40</v>
      </c>
      <c r="H3665" t="s">
        <v>41</v>
      </c>
      <c r="J3665">
        <v>76.5</v>
      </c>
      <c r="K3665" t="s">
        <v>41</v>
      </c>
      <c r="L3665">
        <v>39533.29</v>
      </c>
      <c r="M3665" t="s">
        <v>41</v>
      </c>
      <c r="N3665" t="s">
        <v>41</v>
      </c>
      <c r="O3665">
        <v>1320</v>
      </c>
      <c r="P3665">
        <v>1334.7</v>
      </c>
      <c r="Q3665">
        <v>1340</v>
      </c>
      <c r="R3665">
        <v>3.7</v>
      </c>
      <c r="S3665">
        <v>0.27</v>
      </c>
      <c r="T3665">
        <v>56.54</v>
      </c>
      <c r="U3665">
        <v>1001</v>
      </c>
      <c r="V3665" t="s">
        <v>41</v>
      </c>
      <c r="W3665">
        <v>2.69</v>
      </c>
      <c r="X3665" t="s">
        <v>41</v>
      </c>
      <c r="Z3665">
        <v>64.989999999999995</v>
      </c>
      <c r="AA3665">
        <v>65.23</v>
      </c>
      <c r="AB3665">
        <v>-0.24</v>
      </c>
      <c r="AC3665">
        <v>69.849999999999994</v>
      </c>
      <c r="AD3665" t="s">
        <v>41</v>
      </c>
      <c r="AF3665">
        <v>300</v>
      </c>
      <c r="AG3665">
        <v>300</v>
      </c>
      <c r="AH3665">
        <v>3.3</v>
      </c>
      <c r="AI3665">
        <v>3.29</v>
      </c>
      <c r="AJ3665">
        <v>0.01</v>
      </c>
      <c r="AK3665" t="s">
        <v>41</v>
      </c>
      <c r="AL3665" t="s">
        <v>41</v>
      </c>
      <c r="AM3665" t="s">
        <v>41</v>
      </c>
    </row>
    <row r="3666" spans="1:39" x14ac:dyDescent="0.3">
      <c r="A3666" t="s">
        <v>55</v>
      </c>
      <c r="B3666" t="s">
        <v>56</v>
      </c>
      <c r="C3666" t="s">
        <v>38</v>
      </c>
      <c r="D3666" t="s">
        <v>59</v>
      </c>
      <c r="E3666">
        <v>65</v>
      </c>
      <c r="F3666" t="s">
        <v>39</v>
      </c>
      <c r="G3666" t="s">
        <v>40</v>
      </c>
      <c r="H3666" t="s">
        <v>41</v>
      </c>
      <c r="J3666">
        <v>76.33</v>
      </c>
      <c r="K3666" t="s">
        <v>41</v>
      </c>
      <c r="L3666">
        <v>39615.050000000003</v>
      </c>
      <c r="M3666" t="s">
        <v>41</v>
      </c>
      <c r="N3666" t="s">
        <v>41</v>
      </c>
      <c r="O3666">
        <v>1260</v>
      </c>
      <c r="P3666">
        <v>1274.9000000000001</v>
      </c>
      <c r="Q3666">
        <v>1280</v>
      </c>
      <c r="R3666">
        <v>3.9</v>
      </c>
      <c r="S3666">
        <v>0.27</v>
      </c>
      <c r="T3666">
        <v>60.29</v>
      </c>
      <c r="U3666">
        <v>1001</v>
      </c>
      <c r="V3666" t="s">
        <v>41</v>
      </c>
      <c r="W3666">
        <v>2.67</v>
      </c>
      <c r="X3666" t="s">
        <v>41</v>
      </c>
      <c r="Z3666">
        <v>64.98</v>
      </c>
      <c r="AA3666">
        <v>65.290000000000006</v>
      </c>
      <c r="AB3666">
        <v>-0.31</v>
      </c>
      <c r="AC3666">
        <v>70.25</v>
      </c>
      <c r="AD3666" t="s">
        <v>41</v>
      </c>
      <c r="AF3666">
        <v>310</v>
      </c>
      <c r="AG3666">
        <v>310</v>
      </c>
      <c r="AH3666">
        <v>3.3</v>
      </c>
      <c r="AI3666">
        <v>3.3</v>
      </c>
      <c r="AJ3666">
        <v>0</v>
      </c>
      <c r="AK3666" t="s">
        <v>41</v>
      </c>
      <c r="AL3666" t="s">
        <v>41</v>
      </c>
      <c r="AM3666" t="s">
        <v>41</v>
      </c>
    </row>
    <row r="3667" spans="1:39" x14ac:dyDescent="0.3">
      <c r="A3667" t="s">
        <v>55</v>
      </c>
      <c r="B3667" t="s">
        <v>56</v>
      </c>
      <c r="C3667" t="s">
        <v>38</v>
      </c>
      <c r="D3667" t="s">
        <v>59</v>
      </c>
      <c r="E3667">
        <v>65</v>
      </c>
      <c r="F3667" t="s">
        <v>43</v>
      </c>
      <c r="G3667" t="s">
        <v>40</v>
      </c>
      <c r="H3667" t="s">
        <v>41</v>
      </c>
      <c r="J3667">
        <v>76.33</v>
      </c>
      <c r="K3667" t="s">
        <v>41</v>
      </c>
      <c r="L3667">
        <v>39615.050000000003</v>
      </c>
      <c r="M3667" t="s">
        <v>41</v>
      </c>
      <c r="N3667" t="s">
        <v>41</v>
      </c>
      <c r="O3667">
        <v>1280</v>
      </c>
      <c r="P3667">
        <v>1294.6600000000001</v>
      </c>
      <c r="Q3667">
        <v>1300</v>
      </c>
      <c r="R3667">
        <v>3.66</v>
      </c>
      <c r="S3667">
        <v>0.25</v>
      </c>
      <c r="T3667">
        <v>61.01</v>
      </c>
      <c r="U3667">
        <v>1001</v>
      </c>
      <c r="V3667" t="s">
        <v>41</v>
      </c>
      <c r="W3667">
        <v>4.34</v>
      </c>
      <c r="X3667" t="s">
        <v>41</v>
      </c>
      <c r="Z3667">
        <v>64.98</v>
      </c>
      <c r="AA3667">
        <v>65.290000000000006</v>
      </c>
      <c r="AB3667">
        <v>-0.31</v>
      </c>
      <c r="AC3667">
        <v>69.739999999999995</v>
      </c>
      <c r="AD3667" t="s">
        <v>41</v>
      </c>
      <c r="AF3667">
        <v>310</v>
      </c>
      <c r="AG3667">
        <v>310</v>
      </c>
      <c r="AH3667">
        <v>3.3</v>
      </c>
      <c r="AI3667">
        <v>3.3</v>
      </c>
      <c r="AJ3667">
        <v>0</v>
      </c>
      <c r="AK3667" t="s">
        <v>41</v>
      </c>
      <c r="AL3667" t="s">
        <v>41</v>
      </c>
      <c r="AM3667" t="s">
        <v>41</v>
      </c>
    </row>
    <row r="3668" spans="1:39" x14ac:dyDescent="0.3">
      <c r="A3668" t="s">
        <v>55</v>
      </c>
      <c r="B3668" t="s">
        <v>56</v>
      </c>
      <c r="C3668" t="s">
        <v>38</v>
      </c>
      <c r="D3668" t="s">
        <v>59</v>
      </c>
      <c r="E3668">
        <v>65</v>
      </c>
      <c r="F3668" t="s">
        <v>44</v>
      </c>
      <c r="G3668" t="s">
        <v>40</v>
      </c>
      <c r="H3668" t="s">
        <v>41</v>
      </c>
      <c r="J3668">
        <v>76.33</v>
      </c>
      <c r="K3668" t="s">
        <v>41</v>
      </c>
      <c r="L3668">
        <v>39615.050000000003</v>
      </c>
      <c r="M3668" t="s">
        <v>41</v>
      </c>
      <c r="N3668" t="s">
        <v>41</v>
      </c>
      <c r="O3668">
        <v>1300</v>
      </c>
      <c r="P3668">
        <v>1315.06</v>
      </c>
      <c r="Q3668">
        <v>1320</v>
      </c>
      <c r="R3668">
        <v>4.0599999999999996</v>
      </c>
      <c r="S3668">
        <v>0.25</v>
      </c>
      <c r="T3668">
        <v>55.04</v>
      </c>
      <c r="U3668">
        <v>1001</v>
      </c>
      <c r="V3668" t="s">
        <v>41</v>
      </c>
      <c r="W3668">
        <v>4.25</v>
      </c>
      <c r="X3668" t="s">
        <v>41</v>
      </c>
      <c r="Z3668">
        <v>64.98</v>
      </c>
      <c r="AA3668">
        <v>65.290000000000006</v>
      </c>
      <c r="AB3668">
        <v>-0.31</v>
      </c>
      <c r="AC3668">
        <v>70.08</v>
      </c>
      <c r="AD3668" t="s">
        <v>41</v>
      </c>
      <c r="AF3668">
        <v>310</v>
      </c>
      <c r="AG3668">
        <v>310</v>
      </c>
      <c r="AH3668">
        <v>3.3</v>
      </c>
      <c r="AI3668">
        <v>3.3</v>
      </c>
      <c r="AJ3668">
        <v>0</v>
      </c>
      <c r="AK3668" t="s">
        <v>41</v>
      </c>
      <c r="AL3668" t="s">
        <v>41</v>
      </c>
      <c r="AM3668" t="s">
        <v>41</v>
      </c>
    </row>
    <row r="3669" spans="1:39" x14ac:dyDescent="0.3">
      <c r="A3669" t="s">
        <v>55</v>
      </c>
      <c r="B3669" t="s">
        <v>56</v>
      </c>
      <c r="C3669" t="s">
        <v>38</v>
      </c>
      <c r="D3669" t="s">
        <v>59</v>
      </c>
      <c r="E3669">
        <v>65</v>
      </c>
      <c r="F3669" t="s">
        <v>45</v>
      </c>
      <c r="G3669" t="s">
        <v>40</v>
      </c>
      <c r="H3669" t="s">
        <v>41</v>
      </c>
      <c r="J3669">
        <v>76.33</v>
      </c>
      <c r="K3669" t="s">
        <v>41</v>
      </c>
      <c r="L3669">
        <v>39615.050000000003</v>
      </c>
      <c r="M3669" t="s">
        <v>41</v>
      </c>
      <c r="N3669" t="s">
        <v>41</v>
      </c>
      <c r="O3669">
        <v>1320</v>
      </c>
      <c r="P3669">
        <v>1334.74</v>
      </c>
      <c r="Q3669">
        <v>1340</v>
      </c>
      <c r="R3669">
        <v>3.74</v>
      </c>
      <c r="S3669">
        <v>0.27</v>
      </c>
      <c r="T3669">
        <v>56.45</v>
      </c>
      <c r="U3669">
        <v>1001</v>
      </c>
      <c r="V3669" t="s">
        <v>41</v>
      </c>
      <c r="W3669">
        <v>2.7</v>
      </c>
      <c r="X3669" t="s">
        <v>41</v>
      </c>
      <c r="Z3669">
        <v>64.98</v>
      </c>
      <c r="AA3669">
        <v>65.290000000000006</v>
      </c>
      <c r="AB3669">
        <v>-0.31</v>
      </c>
      <c r="AC3669">
        <v>69.959999999999994</v>
      </c>
      <c r="AD3669" t="s">
        <v>41</v>
      </c>
      <c r="AF3669">
        <v>310</v>
      </c>
      <c r="AG3669">
        <v>310</v>
      </c>
      <c r="AH3669">
        <v>3.3</v>
      </c>
      <c r="AI3669">
        <v>3.3</v>
      </c>
      <c r="AJ3669">
        <v>0</v>
      </c>
      <c r="AK3669" t="s">
        <v>41</v>
      </c>
      <c r="AL3669" t="s">
        <v>41</v>
      </c>
      <c r="AM3669" t="s">
        <v>41</v>
      </c>
    </row>
    <row r="3670" spans="1:39" x14ac:dyDescent="0.3">
      <c r="A3670" t="s">
        <v>55</v>
      </c>
      <c r="B3670" t="s">
        <v>56</v>
      </c>
      <c r="C3670" t="s">
        <v>38</v>
      </c>
      <c r="D3670" t="s">
        <v>59</v>
      </c>
      <c r="E3670">
        <v>65</v>
      </c>
      <c r="F3670" t="s">
        <v>46</v>
      </c>
      <c r="G3670" t="s">
        <v>40</v>
      </c>
      <c r="H3670" t="s">
        <v>41</v>
      </c>
      <c r="J3670">
        <v>76.33</v>
      </c>
      <c r="K3670" t="s">
        <v>41</v>
      </c>
      <c r="L3670">
        <v>39615.050000000003</v>
      </c>
      <c r="M3670" t="s">
        <v>41</v>
      </c>
      <c r="N3670" t="s">
        <v>41</v>
      </c>
      <c r="O3670">
        <v>1260</v>
      </c>
      <c r="P3670">
        <v>1274.9000000000001</v>
      </c>
      <c r="Q3670">
        <v>1280</v>
      </c>
      <c r="R3670">
        <v>3.9</v>
      </c>
      <c r="S3670">
        <v>0.27</v>
      </c>
      <c r="T3670">
        <v>60.29</v>
      </c>
      <c r="U3670">
        <v>1001</v>
      </c>
      <c r="V3670" t="s">
        <v>41</v>
      </c>
      <c r="W3670">
        <v>1.3</v>
      </c>
      <c r="X3670" t="s">
        <v>41</v>
      </c>
      <c r="Z3670">
        <v>64.98</v>
      </c>
      <c r="AA3670">
        <v>65.290000000000006</v>
      </c>
      <c r="AB3670">
        <v>-0.31</v>
      </c>
      <c r="AC3670">
        <v>70.25</v>
      </c>
      <c r="AD3670" t="s">
        <v>41</v>
      </c>
      <c r="AF3670">
        <v>310</v>
      </c>
      <c r="AG3670">
        <v>310</v>
      </c>
      <c r="AH3670">
        <v>3.3</v>
      </c>
      <c r="AI3670">
        <v>3.3</v>
      </c>
      <c r="AJ3670">
        <v>0</v>
      </c>
      <c r="AK3670" t="s">
        <v>41</v>
      </c>
      <c r="AL3670" t="s">
        <v>41</v>
      </c>
      <c r="AM3670" t="s">
        <v>41</v>
      </c>
    </row>
    <row r="3671" spans="1:39" x14ac:dyDescent="0.3">
      <c r="A3671" t="s">
        <v>55</v>
      </c>
      <c r="B3671" t="s">
        <v>56</v>
      </c>
      <c r="C3671" t="s">
        <v>38</v>
      </c>
      <c r="D3671" t="s">
        <v>59</v>
      </c>
      <c r="E3671">
        <v>65</v>
      </c>
      <c r="F3671" t="s">
        <v>47</v>
      </c>
      <c r="G3671" t="s">
        <v>40</v>
      </c>
      <c r="H3671" t="s">
        <v>41</v>
      </c>
      <c r="J3671">
        <v>76.33</v>
      </c>
      <c r="K3671" t="s">
        <v>41</v>
      </c>
      <c r="L3671">
        <v>39615.050000000003</v>
      </c>
      <c r="M3671" t="s">
        <v>41</v>
      </c>
      <c r="N3671" t="s">
        <v>41</v>
      </c>
      <c r="O3671">
        <v>1280</v>
      </c>
      <c r="P3671">
        <v>1294.6600000000001</v>
      </c>
      <c r="Q3671">
        <v>1300</v>
      </c>
      <c r="R3671">
        <v>3.66</v>
      </c>
      <c r="S3671">
        <v>0.25</v>
      </c>
      <c r="T3671">
        <v>61.01</v>
      </c>
      <c r="U3671">
        <v>1001</v>
      </c>
      <c r="V3671" t="s">
        <v>41</v>
      </c>
      <c r="W3671">
        <v>5.18</v>
      </c>
      <c r="X3671" t="s">
        <v>41</v>
      </c>
      <c r="Z3671">
        <v>64.98</v>
      </c>
      <c r="AA3671">
        <v>65.290000000000006</v>
      </c>
      <c r="AB3671">
        <v>-0.31</v>
      </c>
      <c r="AC3671">
        <v>69.739999999999995</v>
      </c>
      <c r="AD3671" t="s">
        <v>41</v>
      </c>
      <c r="AF3671">
        <v>310</v>
      </c>
      <c r="AG3671">
        <v>310</v>
      </c>
      <c r="AH3671">
        <v>3.3</v>
      </c>
      <c r="AI3671">
        <v>3.3</v>
      </c>
      <c r="AJ3671">
        <v>0</v>
      </c>
      <c r="AK3671" t="s">
        <v>41</v>
      </c>
      <c r="AL3671" t="s">
        <v>41</v>
      </c>
      <c r="AM3671" t="s">
        <v>41</v>
      </c>
    </row>
    <row r="3672" spans="1:39" x14ac:dyDescent="0.3">
      <c r="A3672" t="s">
        <v>55</v>
      </c>
      <c r="B3672" t="s">
        <v>56</v>
      </c>
      <c r="C3672" t="s">
        <v>38</v>
      </c>
      <c r="D3672" t="s">
        <v>59</v>
      </c>
      <c r="E3672">
        <v>65</v>
      </c>
      <c r="F3672" t="s">
        <v>48</v>
      </c>
      <c r="G3672" t="s">
        <v>40</v>
      </c>
      <c r="H3672" t="s">
        <v>41</v>
      </c>
      <c r="J3672">
        <v>76.33</v>
      </c>
      <c r="K3672" t="s">
        <v>41</v>
      </c>
      <c r="L3672">
        <v>39615.050000000003</v>
      </c>
      <c r="M3672" t="s">
        <v>41</v>
      </c>
      <c r="N3672" t="s">
        <v>41</v>
      </c>
      <c r="O3672">
        <v>1300</v>
      </c>
      <c r="P3672">
        <v>1315.06</v>
      </c>
      <c r="Q3672">
        <v>1320</v>
      </c>
      <c r="R3672">
        <v>4.0599999999999996</v>
      </c>
      <c r="S3672">
        <v>0.25</v>
      </c>
      <c r="T3672">
        <v>55.04</v>
      </c>
      <c r="U3672">
        <v>1001</v>
      </c>
      <c r="V3672" t="s">
        <v>41</v>
      </c>
      <c r="W3672">
        <v>4.5</v>
      </c>
      <c r="X3672" t="s">
        <v>41</v>
      </c>
      <c r="Z3672">
        <v>64.98</v>
      </c>
      <c r="AA3672">
        <v>65.290000000000006</v>
      </c>
      <c r="AB3672">
        <v>-0.31</v>
      </c>
      <c r="AC3672">
        <v>70.08</v>
      </c>
      <c r="AD3672" t="s">
        <v>41</v>
      </c>
      <c r="AF3672">
        <v>310</v>
      </c>
      <c r="AG3672">
        <v>310</v>
      </c>
      <c r="AH3672">
        <v>3.3</v>
      </c>
      <c r="AI3672">
        <v>3.3</v>
      </c>
      <c r="AJ3672">
        <v>0</v>
      </c>
      <c r="AK3672" t="s">
        <v>41</v>
      </c>
      <c r="AL3672" t="s">
        <v>41</v>
      </c>
      <c r="AM3672" t="s">
        <v>41</v>
      </c>
    </row>
    <row r="3673" spans="1:39" x14ac:dyDescent="0.3">
      <c r="A3673" t="s">
        <v>55</v>
      </c>
      <c r="B3673" t="s">
        <v>56</v>
      </c>
      <c r="C3673" t="s">
        <v>38</v>
      </c>
      <c r="D3673" t="s">
        <v>59</v>
      </c>
      <c r="E3673">
        <v>65</v>
      </c>
      <c r="F3673" t="s">
        <v>49</v>
      </c>
      <c r="G3673" t="s">
        <v>40</v>
      </c>
      <c r="H3673" t="s">
        <v>41</v>
      </c>
      <c r="J3673">
        <v>76.33</v>
      </c>
      <c r="K3673" t="s">
        <v>41</v>
      </c>
      <c r="L3673">
        <v>39615.050000000003</v>
      </c>
      <c r="M3673" t="s">
        <v>41</v>
      </c>
      <c r="N3673" t="s">
        <v>41</v>
      </c>
      <c r="O3673">
        <v>1320</v>
      </c>
      <c r="P3673">
        <v>1334.74</v>
      </c>
      <c r="Q3673">
        <v>1340</v>
      </c>
      <c r="R3673">
        <v>3.74</v>
      </c>
      <c r="S3673">
        <v>0.27</v>
      </c>
      <c r="T3673">
        <v>56.45</v>
      </c>
      <c r="U3673">
        <v>1001</v>
      </c>
      <c r="V3673" t="s">
        <v>41</v>
      </c>
      <c r="W3673">
        <v>2.78</v>
      </c>
      <c r="X3673" t="s">
        <v>41</v>
      </c>
      <c r="Z3673">
        <v>64.98</v>
      </c>
      <c r="AA3673">
        <v>65.290000000000006</v>
      </c>
      <c r="AB3673">
        <v>-0.31</v>
      </c>
      <c r="AC3673">
        <v>69.959999999999994</v>
      </c>
      <c r="AD3673" t="s">
        <v>41</v>
      </c>
      <c r="AF3673">
        <v>310</v>
      </c>
      <c r="AG3673">
        <v>310</v>
      </c>
      <c r="AH3673">
        <v>3.3</v>
      </c>
      <c r="AI3673">
        <v>3.3</v>
      </c>
      <c r="AJ3673">
        <v>0</v>
      </c>
      <c r="AK3673" t="s">
        <v>41</v>
      </c>
      <c r="AL3673" t="s">
        <v>41</v>
      </c>
      <c r="AM3673" t="s">
        <v>41</v>
      </c>
    </row>
    <row r="3674" spans="1:39" x14ac:dyDescent="0.3">
      <c r="A3674" t="s">
        <v>55</v>
      </c>
      <c r="B3674" t="s">
        <v>56</v>
      </c>
      <c r="C3674" t="s">
        <v>38</v>
      </c>
      <c r="D3674" t="s">
        <v>59</v>
      </c>
      <c r="E3674">
        <v>65</v>
      </c>
      <c r="F3674" t="s">
        <v>39</v>
      </c>
      <c r="G3674" t="s">
        <v>40</v>
      </c>
      <c r="H3674" t="s">
        <v>41</v>
      </c>
      <c r="J3674">
        <v>76.58</v>
      </c>
      <c r="K3674" t="s">
        <v>41</v>
      </c>
      <c r="L3674">
        <v>39697.07</v>
      </c>
      <c r="M3674" t="s">
        <v>41</v>
      </c>
      <c r="N3674" t="s">
        <v>41</v>
      </c>
      <c r="O3674">
        <v>1260</v>
      </c>
      <c r="P3674">
        <v>1274.94</v>
      </c>
      <c r="Q3674">
        <v>1280</v>
      </c>
      <c r="R3674">
        <v>3.94</v>
      </c>
      <c r="S3674">
        <v>0.27</v>
      </c>
      <c r="T3674">
        <v>60.47</v>
      </c>
      <c r="U3674">
        <v>1001</v>
      </c>
      <c r="V3674" t="s">
        <v>41</v>
      </c>
      <c r="W3674">
        <v>2.78</v>
      </c>
      <c r="X3674" t="s">
        <v>41</v>
      </c>
      <c r="Z3674">
        <v>65.010000000000005</v>
      </c>
      <c r="AA3674">
        <v>65.41</v>
      </c>
      <c r="AB3674">
        <v>-0.4</v>
      </c>
      <c r="AC3674">
        <v>70.48</v>
      </c>
      <c r="AD3674" t="s">
        <v>41</v>
      </c>
      <c r="AF3674">
        <v>320</v>
      </c>
      <c r="AG3674">
        <v>320</v>
      </c>
      <c r="AH3674">
        <v>3.3</v>
      </c>
      <c r="AI3674">
        <v>3.29</v>
      </c>
      <c r="AJ3674">
        <v>0.01</v>
      </c>
      <c r="AK3674" t="s">
        <v>41</v>
      </c>
      <c r="AL3674" t="s">
        <v>41</v>
      </c>
      <c r="AM3674" t="s">
        <v>41</v>
      </c>
    </row>
    <row r="3675" spans="1:39" x14ac:dyDescent="0.3">
      <c r="A3675" t="s">
        <v>55</v>
      </c>
      <c r="B3675" t="s">
        <v>56</v>
      </c>
      <c r="C3675" t="s">
        <v>38</v>
      </c>
      <c r="D3675" t="s">
        <v>59</v>
      </c>
      <c r="E3675">
        <v>65</v>
      </c>
      <c r="F3675" t="s">
        <v>43</v>
      </c>
      <c r="G3675" t="s">
        <v>40</v>
      </c>
      <c r="H3675" t="s">
        <v>41</v>
      </c>
      <c r="J3675">
        <v>76.58</v>
      </c>
      <c r="K3675" t="s">
        <v>41</v>
      </c>
      <c r="L3675">
        <v>39697.07</v>
      </c>
      <c r="M3675" t="s">
        <v>41</v>
      </c>
      <c r="N3675" t="s">
        <v>41</v>
      </c>
      <c r="O3675">
        <v>1280</v>
      </c>
      <c r="P3675">
        <v>1294.72</v>
      </c>
      <c r="Q3675">
        <v>1300</v>
      </c>
      <c r="R3675">
        <v>3.72</v>
      </c>
      <c r="S3675">
        <v>0.25</v>
      </c>
      <c r="T3675">
        <v>61.06</v>
      </c>
      <c r="U3675">
        <v>1001</v>
      </c>
      <c r="V3675" t="s">
        <v>41</v>
      </c>
      <c r="W3675">
        <v>4.46</v>
      </c>
      <c r="X3675" t="s">
        <v>41</v>
      </c>
      <c r="Z3675">
        <v>65.010000000000005</v>
      </c>
      <c r="AA3675">
        <v>65.41</v>
      </c>
      <c r="AB3675">
        <v>-0.4</v>
      </c>
      <c r="AC3675">
        <v>69.91</v>
      </c>
      <c r="AD3675" t="s">
        <v>41</v>
      </c>
      <c r="AF3675">
        <v>320</v>
      </c>
      <c r="AG3675">
        <v>320</v>
      </c>
      <c r="AH3675">
        <v>3.3</v>
      </c>
      <c r="AI3675">
        <v>3.29</v>
      </c>
      <c r="AJ3675">
        <v>0.01</v>
      </c>
      <c r="AK3675" t="s">
        <v>41</v>
      </c>
      <c r="AL3675" t="s">
        <v>41</v>
      </c>
      <c r="AM3675" t="s">
        <v>41</v>
      </c>
    </row>
    <row r="3676" spans="1:39" x14ac:dyDescent="0.3">
      <c r="A3676" t="s">
        <v>55</v>
      </c>
      <c r="B3676" t="s">
        <v>56</v>
      </c>
      <c r="C3676" t="s">
        <v>38</v>
      </c>
      <c r="D3676" t="s">
        <v>59</v>
      </c>
      <c r="E3676">
        <v>65</v>
      </c>
      <c r="F3676" t="s">
        <v>44</v>
      </c>
      <c r="G3676" t="s">
        <v>40</v>
      </c>
      <c r="H3676" t="s">
        <v>41</v>
      </c>
      <c r="J3676">
        <v>76.58</v>
      </c>
      <c r="K3676" t="s">
        <v>41</v>
      </c>
      <c r="L3676">
        <v>39697.07</v>
      </c>
      <c r="M3676" t="s">
        <v>41</v>
      </c>
      <c r="N3676" t="s">
        <v>41</v>
      </c>
      <c r="O3676">
        <v>1300</v>
      </c>
      <c r="P3676">
        <v>1315.1</v>
      </c>
      <c r="Q3676">
        <v>1320</v>
      </c>
      <c r="R3676">
        <v>4.0999999999999996</v>
      </c>
      <c r="S3676">
        <v>0.26</v>
      </c>
      <c r="T3676">
        <v>55.14</v>
      </c>
      <c r="U3676">
        <v>1001</v>
      </c>
      <c r="V3676" t="s">
        <v>41</v>
      </c>
      <c r="W3676">
        <v>4.33</v>
      </c>
      <c r="X3676" t="s">
        <v>41</v>
      </c>
      <c r="Z3676">
        <v>65.010000000000005</v>
      </c>
      <c r="AA3676">
        <v>65.41</v>
      </c>
      <c r="AB3676">
        <v>-0.4</v>
      </c>
      <c r="AC3676">
        <v>70.31</v>
      </c>
      <c r="AD3676" t="s">
        <v>41</v>
      </c>
      <c r="AF3676">
        <v>320</v>
      </c>
      <c r="AG3676">
        <v>320</v>
      </c>
      <c r="AH3676">
        <v>3.3</v>
      </c>
      <c r="AI3676">
        <v>3.29</v>
      </c>
      <c r="AJ3676">
        <v>0.01</v>
      </c>
      <c r="AK3676" t="s">
        <v>41</v>
      </c>
      <c r="AL3676" t="s">
        <v>41</v>
      </c>
      <c r="AM3676" t="s">
        <v>41</v>
      </c>
    </row>
    <row r="3677" spans="1:39" x14ac:dyDescent="0.3">
      <c r="A3677" t="s">
        <v>55</v>
      </c>
      <c r="B3677" t="s">
        <v>56</v>
      </c>
      <c r="C3677" t="s">
        <v>38</v>
      </c>
      <c r="D3677" t="s">
        <v>59</v>
      </c>
      <c r="E3677">
        <v>65</v>
      </c>
      <c r="F3677" t="s">
        <v>45</v>
      </c>
      <c r="G3677" t="s">
        <v>40</v>
      </c>
      <c r="H3677" t="s">
        <v>41</v>
      </c>
      <c r="J3677">
        <v>76.58</v>
      </c>
      <c r="K3677" t="s">
        <v>41</v>
      </c>
      <c r="L3677">
        <v>39697.07</v>
      </c>
      <c r="M3677" t="s">
        <v>41</v>
      </c>
      <c r="N3677" t="s">
        <v>41</v>
      </c>
      <c r="O3677">
        <v>1320</v>
      </c>
      <c r="P3677">
        <v>1334.78</v>
      </c>
      <c r="Q3677">
        <v>1340</v>
      </c>
      <c r="R3677">
        <v>3.78</v>
      </c>
      <c r="S3677">
        <v>0.27</v>
      </c>
      <c r="T3677">
        <v>56.53</v>
      </c>
      <c r="U3677">
        <v>1001</v>
      </c>
      <c r="V3677" t="s">
        <v>41</v>
      </c>
      <c r="W3677">
        <v>2.78</v>
      </c>
      <c r="X3677" t="s">
        <v>41</v>
      </c>
      <c r="Z3677">
        <v>65.010000000000005</v>
      </c>
      <c r="AA3677">
        <v>65.41</v>
      </c>
      <c r="AB3677">
        <v>-0.4</v>
      </c>
      <c r="AC3677">
        <v>70.14</v>
      </c>
      <c r="AD3677" t="s">
        <v>41</v>
      </c>
      <c r="AF3677">
        <v>320</v>
      </c>
      <c r="AG3677">
        <v>320</v>
      </c>
      <c r="AH3677">
        <v>3.3</v>
      </c>
      <c r="AI3677">
        <v>3.29</v>
      </c>
      <c r="AJ3677">
        <v>0.01</v>
      </c>
      <c r="AK3677" t="s">
        <v>41</v>
      </c>
      <c r="AL3677" t="s">
        <v>41</v>
      </c>
      <c r="AM3677" t="s">
        <v>41</v>
      </c>
    </row>
    <row r="3678" spans="1:39" x14ac:dyDescent="0.3">
      <c r="A3678" t="s">
        <v>55</v>
      </c>
      <c r="B3678" t="s">
        <v>56</v>
      </c>
      <c r="C3678" t="s">
        <v>38</v>
      </c>
      <c r="D3678" t="s">
        <v>59</v>
      </c>
      <c r="E3678">
        <v>65</v>
      </c>
      <c r="F3678" t="s">
        <v>46</v>
      </c>
      <c r="G3678" t="s">
        <v>40</v>
      </c>
      <c r="H3678" t="s">
        <v>41</v>
      </c>
      <c r="J3678">
        <v>76.58</v>
      </c>
      <c r="K3678" t="s">
        <v>41</v>
      </c>
      <c r="L3678">
        <v>39697.07</v>
      </c>
      <c r="M3678" t="s">
        <v>41</v>
      </c>
      <c r="N3678" t="s">
        <v>41</v>
      </c>
      <c r="O3678">
        <v>1260</v>
      </c>
      <c r="P3678">
        <v>1274.94</v>
      </c>
      <c r="Q3678">
        <v>1280</v>
      </c>
      <c r="R3678">
        <v>3.94</v>
      </c>
      <c r="S3678">
        <v>0.27</v>
      </c>
      <c r="T3678">
        <v>60.47</v>
      </c>
      <c r="U3678">
        <v>1001</v>
      </c>
      <c r="V3678" t="s">
        <v>41</v>
      </c>
      <c r="W3678">
        <v>1.38</v>
      </c>
      <c r="X3678" t="s">
        <v>41</v>
      </c>
      <c r="Z3678">
        <v>65.010000000000005</v>
      </c>
      <c r="AA3678">
        <v>65.41</v>
      </c>
      <c r="AB3678">
        <v>-0.4</v>
      </c>
      <c r="AC3678">
        <v>70.48</v>
      </c>
      <c r="AD3678" t="s">
        <v>41</v>
      </c>
      <c r="AF3678">
        <v>320</v>
      </c>
      <c r="AG3678">
        <v>320</v>
      </c>
      <c r="AH3678">
        <v>3.3</v>
      </c>
      <c r="AI3678">
        <v>3.29</v>
      </c>
      <c r="AJ3678">
        <v>0.01</v>
      </c>
      <c r="AK3678" t="s">
        <v>41</v>
      </c>
      <c r="AL3678" t="s">
        <v>41</v>
      </c>
      <c r="AM3678" t="s">
        <v>41</v>
      </c>
    </row>
    <row r="3679" spans="1:39" x14ac:dyDescent="0.3">
      <c r="A3679" t="s">
        <v>55</v>
      </c>
      <c r="B3679" t="s">
        <v>56</v>
      </c>
      <c r="C3679" t="s">
        <v>38</v>
      </c>
      <c r="D3679" t="s">
        <v>59</v>
      </c>
      <c r="E3679">
        <v>65</v>
      </c>
      <c r="F3679" t="s">
        <v>47</v>
      </c>
      <c r="G3679" t="s">
        <v>40</v>
      </c>
      <c r="H3679" t="s">
        <v>41</v>
      </c>
      <c r="J3679">
        <v>76.58</v>
      </c>
      <c r="K3679" t="s">
        <v>41</v>
      </c>
      <c r="L3679">
        <v>39697.07</v>
      </c>
      <c r="M3679" t="s">
        <v>41</v>
      </c>
      <c r="N3679" t="s">
        <v>41</v>
      </c>
      <c r="O3679">
        <v>1280</v>
      </c>
      <c r="P3679">
        <v>1294.72</v>
      </c>
      <c r="Q3679">
        <v>1300</v>
      </c>
      <c r="R3679">
        <v>3.72</v>
      </c>
      <c r="S3679">
        <v>0.25</v>
      </c>
      <c r="T3679">
        <v>61.06</v>
      </c>
      <c r="U3679">
        <v>1001</v>
      </c>
      <c r="V3679" t="s">
        <v>41</v>
      </c>
      <c r="W3679">
        <v>5.24</v>
      </c>
      <c r="X3679" t="s">
        <v>41</v>
      </c>
      <c r="Z3679">
        <v>65.010000000000005</v>
      </c>
      <c r="AA3679">
        <v>65.41</v>
      </c>
      <c r="AB3679">
        <v>-0.4</v>
      </c>
      <c r="AC3679">
        <v>69.91</v>
      </c>
      <c r="AD3679" t="s">
        <v>41</v>
      </c>
      <c r="AF3679">
        <v>320</v>
      </c>
      <c r="AG3679">
        <v>320</v>
      </c>
      <c r="AH3679">
        <v>3.3</v>
      </c>
      <c r="AI3679">
        <v>3.29</v>
      </c>
      <c r="AJ3679">
        <v>0.01</v>
      </c>
      <c r="AK3679" t="s">
        <v>41</v>
      </c>
      <c r="AL3679" t="s">
        <v>41</v>
      </c>
      <c r="AM3679" t="s">
        <v>41</v>
      </c>
    </row>
    <row r="3680" spans="1:39" x14ac:dyDescent="0.3">
      <c r="A3680" t="s">
        <v>55</v>
      </c>
      <c r="B3680" t="s">
        <v>56</v>
      </c>
      <c r="C3680" t="s">
        <v>38</v>
      </c>
      <c r="D3680" t="s">
        <v>59</v>
      </c>
      <c r="E3680">
        <v>65</v>
      </c>
      <c r="F3680" t="s">
        <v>48</v>
      </c>
      <c r="G3680" t="s">
        <v>40</v>
      </c>
      <c r="H3680" t="s">
        <v>41</v>
      </c>
      <c r="J3680">
        <v>76.58</v>
      </c>
      <c r="K3680" t="s">
        <v>41</v>
      </c>
      <c r="L3680">
        <v>39697.07</v>
      </c>
      <c r="M3680" t="s">
        <v>41</v>
      </c>
      <c r="N3680" t="s">
        <v>41</v>
      </c>
      <c r="O3680">
        <v>1300</v>
      </c>
      <c r="P3680">
        <v>1315.1</v>
      </c>
      <c r="Q3680">
        <v>1320</v>
      </c>
      <c r="R3680">
        <v>4.0999999999999996</v>
      </c>
      <c r="S3680">
        <v>0.26</v>
      </c>
      <c r="T3680">
        <v>55.14</v>
      </c>
      <c r="U3680">
        <v>1001</v>
      </c>
      <c r="V3680" t="s">
        <v>41</v>
      </c>
      <c r="W3680">
        <v>4.5599999999999996</v>
      </c>
      <c r="X3680" t="s">
        <v>41</v>
      </c>
      <c r="Z3680">
        <v>65.010000000000005</v>
      </c>
      <c r="AA3680">
        <v>65.41</v>
      </c>
      <c r="AB3680">
        <v>-0.4</v>
      </c>
      <c r="AC3680">
        <v>70.31</v>
      </c>
      <c r="AD3680" t="s">
        <v>41</v>
      </c>
      <c r="AF3680">
        <v>320</v>
      </c>
      <c r="AG3680">
        <v>320</v>
      </c>
      <c r="AH3680">
        <v>3.3</v>
      </c>
      <c r="AI3680">
        <v>3.29</v>
      </c>
      <c r="AJ3680">
        <v>0.01</v>
      </c>
      <c r="AK3680" t="s">
        <v>41</v>
      </c>
      <c r="AL3680" t="s">
        <v>41</v>
      </c>
      <c r="AM3680" t="s">
        <v>41</v>
      </c>
    </row>
    <row r="3681" spans="1:39" x14ac:dyDescent="0.3">
      <c r="A3681" t="s">
        <v>55</v>
      </c>
      <c r="B3681" t="s">
        <v>56</v>
      </c>
      <c r="C3681" t="s">
        <v>38</v>
      </c>
      <c r="D3681" t="s">
        <v>59</v>
      </c>
      <c r="E3681">
        <v>65</v>
      </c>
      <c r="F3681" t="s">
        <v>49</v>
      </c>
      <c r="G3681" t="s">
        <v>40</v>
      </c>
      <c r="H3681" t="s">
        <v>41</v>
      </c>
      <c r="J3681">
        <v>76.58</v>
      </c>
      <c r="K3681" t="s">
        <v>41</v>
      </c>
      <c r="L3681">
        <v>39697.07</v>
      </c>
      <c r="M3681" t="s">
        <v>41</v>
      </c>
      <c r="N3681" t="s">
        <v>41</v>
      </c>
      <c r="O3681">
        <v>1320</v>
      </c>
      <c r="P3681">
        <v>1334.78</v>
      </c>
      <c r="Q3681">
        <v>1340</v>
      </c>
      <c r="R3681">
        <v>3.78</v>
      </c>
      <c r="S3681">
        <v>0.27</v>
      </c>
      <c r="T3681">
        <v>56.53</v>
      </c>
      <c r="U3681">
        <v>1001</v>
      </c>
      <c r="V3681" t="s">
        <v>41</v>
      </c>
      <c r="W3681">
        <v>2.88</v>
      </c>
      <c r="X3681" t="s">
        <v>41</v>
      </c>
      <c r="Z3681">
        <v>65.010000000000005</v>
      </c>
      <c r="AA3681">
        <v>65.41</v>
      </c>
      <c r="AB3681">
        <v>-0.4</v>
      </c>
      <c r="AC3681">
        <v>70.14</v>
      </c>
      <c r="AD3681" t="s">
        <v>41</v>
      </c>
      <c r="AF3681">
        <v>320</v>
      </c>
      <c r="AG3681">
        <v>320</v>
      </c>
      <c r="AH3681">
        <v>3.3</v>
      </c>
      <c r="AI3681">
        <v>3.29</v>
      </c>
      <c r="AJ3681">
        <v>0.01</v>
      </c>
      <c r="AK3681" t="s">
        <v>41</v>
      </c>
      <c r="AL3681" t="s">
        <v>41</v>
      </c>
      <c r="AM3681" t="s">
        <v>41</v>
      </c>
    </row>
    <row r="3682" spans="1:39" x14ac:dyDescent="0.3">
      <c r="A3682" t="s">
        <v>55</v>
      </c>
      <c r="B3682" t="s">
        <v>56</v>
      </c>
      <c r="C3682" t="s">
        <v>38</v>
      </c>
      <c r="D3682" t="s">
        <v>59</v>
      </c>
      <c r="E3682">
        <v>65</v>
      </c>
      <c r="F3682" t="s">
        <v>39</v>
      </c>
      <c r="G3682" t="s">
        <v>40</v>
      </c>
      <c r="H3682" t="s">
        <v>41</v>
      </c>
      <c r="J3682">
        <v>75.94</v>
      </c>
      <c r="K3682" t="s">
        <v>41</v>
      </c>
      <c r="L3682">
        <v>39778.44</v>
      </c>
      <c r="M3682" t="s">
        <v>41</v>
      </c>
      <c r="N3682" t="s">
        <v>41</v>
      </c>
      <c r="O3682">
        <v>1260</v>
      </c>
      <c r="P3682">
        <v>1274.98</v>
      </c>
      <c r="Q3682">
        <v>1280</v>
      </c>
      <c r="R3682">
        <v>3.98</v>
      </c>
      <c r="S3682">
        <v>0.27</v>
      </c>
      <c r="T3682">
        <v>60.45</v>
      </c>
      <c r="U3682">
        <v>1001</v>
      </c>
      <c r="V3682" t="s">
        <v>41</v>
      </c>
      <c r="W3682">
        <v>2.91</v>
      </c>
      <c r="X3682" t="s">
        <v>41</v>
      </c>
      <c r="Z3682">
        <v>64.989999999999995</v>
      </c>
      <c r="AA3682">
        <v>65.42</v>
      </c>
      <c r="AB3682">
        <v>-0.43</v>
      </c>
      <c r="AC3682">
        <v>70.599999999999994</v>
      </c>
      <c r="AD3682" t="s">
        <v>41</v>
      </c>
      <c r="AF3682">
        <v>330</v>
      </c>
      <c r="AG3682">
        <v>330</v>
      </c>
      <c r="AH3682">
        <v>3.29</v>
      </c>
      <c r="AI3682">
        <v>3.29</v>
      </c>
      <c r="AJ3682">
        <v>0.01</v>
      </c>
      <c r="AK3682" t="s">
        <v>41</v>
      </c>
      <c r="AL3682" t="s">
        <v>41</v>
      </c>
      <c r="AM3682" t="s">
        <v>41</v>
      </c>
    </row>
    <row r="3683" spans="1:39" x14ac:dyDescent="0.3">
      <c r="A3683" t="s">
        <v>55</v>
      </c>
      <c r="B3683" t="s">
        <v>56</v>
      </c>
      <c r="C3683" t="s">
        <v>38</v>
      </c>
      <c r="D3683" t="s">
        <v>59</v>
      </c>
      <c r="E3683">
        <v>65</v>
      </c>
      <c r="F3683" t="s">
        <v>43</v>
      </c>
      <c r="G3683" t="s">
        <v>40</v>
      </c>
      <c r="H3683" t="s">
        <v>41</v>
      </c>
      <c r="J3683">
        <v>75.94</v>
      </c>
      <c r="K3683" t="s">
        <v>41</v>
      </c>
      <c r="L3683">
        <v>39778.44</v>
      </c>
      <c r="M3683" t="s">
        <v>41</v>
      </c>
      <c r="N3683" t="s">
        <v>41</v>
      </c>
      <c r="O3683">
        <v>1280</v>
      </c>
      <c r="P3683">
        <v>1294.74</v>
      </c>
      <c r="Q3683">
        <v>1300</v>
      </c>
      <c r="R3683">
        <v>3.74</v>
      </c>
      <c r="S3683">
        <v>0.25</v>
      </c>
      <c r="T3683">
        <v>61.12</v>
      </c>
      <c r="U3683">
        <v>1001</v>
      </c>
      <c r="V3683" t="s">
        <v>41</v>
      </c>
      <c r="W3683">
        <v>4.5599999999999996</v>
      </c>
      <c r="X3683" t="s">
        <v>41</v>
      </c>
      <c r="Z3683">
        <v>64.989999999999995</v>
      </c>
      <c r="AA3683">
        <v>65.42</v>
      </c>
      <c r="AB3683">
        <v>-0.43</v>
      </c>
      <c r="AC3683">
        <v>70.02</v>
      </c>
      <c r="AD3683" t="s">
        <v>41</v>
      </c>
      <c r="AF3683">
        <v>330</v>
      </c>
      <c r="AG3683">
        <v>330</v>
      </c>
      <c r="AH3683">
        <v>3.29</v>
      </c>
      <c r="AI3683">
        <v>3.29</v>
      </c>
      <c r="AJ3683">
        <v>0.01</v>
      </c>
      <c r="AK3683" t="s">
        <v>41</v>
      </c>
      <c r="AL3683" t="s">
        <v>41</v>
      </c>
      <c r="AM3683" t="s">
        <v>41</v>
      </c>
    </row>
    <row r="3684" spans="1:39" x14ac:dyDescent="0.3">
      <c r="A3684" t="s">
        <v>55</v>
      </c>
      <c r="B3684" t="s">
        <v>56</v>
      </c>
      <c r="C3684" t="s">
        <v>38</v>
      </c>
      <c r="D3684" t="s">
        <v>59</v>
      </c>
      <c r="E3684">
        <v>65</v>
      </c>
      <c r="F3684" t="s">
        <v>44</v>
      </c>
      <c r="G3684" t="s">
        <v>40</v>
      </c>
      <c r="H3684" t="s">
        <v>41</v>
      </c>
      <c r="J3684">
        <v>75.94</v>
      </c>
      <c r="K3684" t="s">
        <v>41</v>
      </c>
      <c r="L3684">
        <v>39778.44</v>
      </c>
      <c r="M3684" t="s">
        <v>41</v>
      </c>
      <c r="N3684" t="s">
        <v>41</v>
      </c>
      <c r="O3684">
        <v>1300</v>
      </c>
      <c r="P3684">
        <v>1315.14</v>
      </c>
      <c r="Q3684">
        <v>1320</v>
      </c>
      <c r="R3684">
        <v>4.1399999999999997</v>
      </c>
      <c r="S3684">
        <v>0.25</v>
      </c>
      <c r="T3684">
        <v>55.23</v>
      </c>
      <c r="U3684">
        <v>1001</v>
      </c>
      <c r="V3684" t="s">
        <v>41</v>
      </c>
      <c r="W3684">
        <v>4.4400000000000004</v>
      </c>
      <c r="X3684" t="s">
        <v>41</v>
      </c>
      <c r="Z3684">
        <v>64.989999999999995</v>
      </c>
      <c r="AA3684">
        <v>65.42</v>
      </c>
      <c r="AB3684">
        <v>-0.43</v>
      </c>
      <c r="AC3684">
        <v>70.37</v>
      </c>
      <c r="AD3684" t="s">
        <v>41</v>
      </c>
      <c r="AF3684">
        <v>330</v>
      </c>
      <c r="AG3684">
        <v>330</v>
      </c>
      <c r="AH3684">
        <v>3.29</v>
      </c>
      <c r="AI3684">
        <v>3.29</v>
      </c>
      <c r="AJ3684">
        <v>0.01</v>
      </c>
      <c r="AK3684" t="s">
        <v>41</v>
      </c>
      <c r="AL3684" t="s">
        <v>41</v>
      </c>
      <c r="AM3684" t="s">
        <v>41</v>
      </c>
    </row>
    <row r="3685" spans="1:39" x14ac:dyDescent="0.3">
      <c r="A3685" t="s">
        <v>55</v>
      </c>
      <c r="B3685" t="s">
        <v>56</v>
      </c>
      <c r="C3685" t="s">
        <v>38</v>
      </c>
      <c r="D3685" t="s">
        <v>59</v>
      </c>
      <c r="E3685">
        <v>65</v>
      </c>
      <c r="F3685" t="s">
        <v>45</v>
      </c>
      <c r="G3685" t="s">
        <v>40</v>
      </c>
      <c r="H3685" t="s">
        <v>41</v>
      </c>
      <c r="J3685">
        <v>75.94</v>
      </c>
      <c r="K3685" t="s">
        <v>41</v>
      </c>
      <c r="L3685">
        <v>39778.44</v>
      </c>
      <c r="M3685" t="s">
        <v>41</v>
      </c>
      <c r="N3685" t="s">
        <v>41</v>
      </c>
      <c r="O3685">
        <v>1320</v>
      </c>
      <c r="P3685">
        <v>1334.82</v>
      </c>
      <c r="Q3685">
        <v>1340</v>
      </c>
      <c r="R3685">
        <v>3.82</v>
      </c>
      <c r="S3685">
        <v>0.27</v>
      </c>
      <c r="T3685">
        <v>56.68</v>
      </c>
      <c r="U3685">
        <v>1001</v>
      </c>
      <c r="V3685" t="s">
        <v>41</v>
      </c>
      <c r="W3685">
        <v>2.85</v>
      </c>
      <c r="X3685" t="s">
        <v>41</v>
      </c>
      <c r="Z3685">
        <v>64.989999999999995</v>
      </c>
      <c r="AA3685">
        <v>65.42</v>
      </c>
      <c r="AB3685">
        <v>-0.43</v>
      </c>
      <c r="AC3685">
        <v>70.25</v>
      </c>
      <c r="AD3685" t="s">
        <v>41</v>
      </c>
      <c r="AF3685">
        <v>330</v>
      </c>
      <c r="AG3685">
        <v>330</v>
      </c>
      <c r="AH3685">
        <v>3.29</v>
      </c>
      <c r="AI3685">
        <v>3.29</v>
      </c>
      <c r="AJ3685">
        <v>0.01</v>
      </c>
      <c r="AK3685" t="s">
        <v>41</v>
      </c>
      <c r="AL3685" t="s">
        <v>41</v>
      </c>
      <c r="AM3685" t="s">
        <v>41</v>
      </c>
    </row>
    <row r="3686" spans="1:39" x14ac:dyDescent="0.3">
      <c r="A3686" t="s">
        <v>55</v>
      </c>
      <c r="B3686" t="s">
        <v>56</v>
      </c>
      <c r="C3686" t="s">
        <v>38</v>
      </c>
      <c r="D3686" t="s">
        <v>59</v>
      </c>
      <c r="E3686">
        <v>65</v>
      </c>
      <c r="F3686" t="s">
        <v>46</v>
      </c>
      <c r="G3686" t="s">
        <v>40</v>
      </c>
      <c r="H3686" t="s">
        <v>41</v>
      </c>
      <c r="J3686">
        <v>75.94</v>
      </c>
      <c r="K3686" t="s">
        <v>41</v>
      </c>
      <c r="L3686">
        <v>39778.44</v>
      </c>
      <c r="M3686" t="s">
        <v>41</v>
      </c>
      <c r="N3686" t="s">
        <v>41</v>
      </c>
      <c r="O3686">
        <v>1260</v>
      </c>
      <c r="P3686">
        <v>1274.98</v>
      </c>
      <c r="Q3686">
        <v>1280</v>
      </c>
      <c r="R3686">
        <v>3.98</v>
      </c>
      <c r="S3686">
        <v>0.27</v>
      </c>
      <c r="T3686">
        <v>60.45</v>
      </c>
      <c r="U3686">
        <v>1001</v>
      </c>
      <c r="V3686" t="s">
        <v>41</v>
      </c>
      <c r="W3686">
        <v>1.5</v>
      </c>
      <c r="X3686" t="s">
        <v>41</v>
      </c>
      <c r="Z3686">
        <v>64.989999999999995</v>
      </c>
      <c r="AA3686">
        <v>65.42</v>
      </c>
      <c r="AB3686">
        <v>-0.43</v>
      </c>
      <c r="AC3686">
        <v>70.599999999999994</v>
      </c>
      <c r="AD3686" t="s">
        <v>41</v>
      </c>
      <c r="AF3686">
        <v>330</v>
      </c>
      <c r="AG3686">
        <v>330</v>
      </c>
      <c r="AH3686">
        <v>3.29</v>
      </c>
      <c r="AI3686">
        <v>3.29</v>
      </c>
      <c r="AJ3686">
        <v>0.01</v>
      </c>
      <c r="AK3686" t="s">
        <v>41</v>
      </c>
      <c r="AL3686" t="s">
        <v>41</v>
      </c>
      <c r="AM3686" t="s">
        <v>41</v>
      </c>
    </row>
    <row r="3687" spans="1:39" x14ac:dyDescent="0.3">
      <c r="A3687" t="s">
        <v>55</v>
      </c>
      <c r="B3687" t="s">
        <v>56</v>
      </c>
      <c r="C3687" t="s">
        <v>38</v>
      </c>
      <c r="D3687" t="s">
        <v>59</v>
      </c>
      <c r="E3687">
        <v>65</v>
      </c>
      <c r="F3687" t="s">
        <v>47</v>
      </c>
      <c r="G3687" t="s">
        <v>40</v>
      </c>
      <c r="H3687" t="s">
        <v>41</v>
      </c>
      <c r="J3687">
        <v>75.94</v>
      </c>
      <c r="K3687" t="s">
        <v>41</v>
      </c>
      <c r="L3687">
        <v>39778.44</v>
      </c>
      <c r="M3687" t="s">
        <v>41</v>
      </c>
      <c r="N3687" t="s">
        <v>41</v>
      </c>
      <c r="O3687">
        <v>1280</v>
      </c>
      <c r="P3687">
        <v>1294.74</v>
      </c>
      <c r="Q3687">
        <v>1300</v>
      </c>
      <c r="R3687">
        <v>3.74</v>
      </c>
      <c r="S3687">
        <v>0.25</v>
      </c>
      <c r="T3687">
        <v>61.12</v>
      </c>
      <c r="U3687">
        <v>1001</v>
      </c>
      <c r="V3687" t="s">
        <v>41</v>
      </c>
      <c r="W3687">
        <v>5.29</v>
      </c>
      <c r="X3687" t="s">
        <v>41</v>
      </c>
      <c r="Z3687">
        <v>64.989999999999995</v>
      </c>
      <c r="AA3687">
        <v>65.42</v>
      </c>
      <c r="AB3687">
        <v>-0.43</v>
      </c>
      <c r="AC3687">
        <v>70.02</v>
      </c>
      <c r="AD3687" t="s">
        <v>41</v>
      </c>
      <c r="AF3687">
        <v>330</v>
      </c>
      <c r="AG3687">
        <v>330</v>
      </c>
      <c r="AH3687">
        <v>3.29</v>
      </c>
      <c r="AI3687">
        <v>3.29</v>
      </c>
      <c r="AJ3687">
        <v>0.01</v>
      </c>
      <c r="AK3687" t="s">
        <v>41</v>
      </c>
      <c r="AL3687" t="s">
        <v>41</v>
      </c>
      <c r="AM3687" t="s">
        <v>41</v>
      </c>
    </row>
    <row r="3688" spans="1:39" x14ac:dyDescent="0.3">
      <c r="A3688" t="s">
        <v>55</v>
      </c>
      <c r="B3688" t="s">
        <v>56</v>
      </c>
      <c r="C3688" t="s">
        <v>38</v>
      </c>
      <c r="D3688" t="s">
        <v>59</v>
      </c>
      <c r="E3688">
        <v>65</v>
      </c>
      <c r="F3688" t="s">
        <v>48</v>
      </c>
      <c r="G3688" t="s">
        <v>40</v>
      </c>
      <c r="H3688" t="s">
        <v>41</v>
      </c>
      <c r="J3688">
        <v>75.94</v>
      </c>
      <c r="K3688" t="s">
        <v>41</v>
      </c>
      <c r="L3688">
        <v>39778.44</v>
      </c>
      <c r="M3688" t="s">
        <v>41</v>
      </c>
      <c r="N3688" t="s">
        <v>41</v>
      </c>
      <c r="O3688">
        <v>1300</v>
      </c>
      <c r="P3688">
        <v>1315.14</v>
      </c>
      <c r="Q3688">
        <v>1320</v>
      </c>
      <c r="R3688">
        <v>4.1399999999999997</v>
      </c>
      <c r="S3688">
        <v>0.25</v>
      </c>
      <c r="T3688">
        <v>55.23</v>
      </c>
      <c r="U3688">
        <v>1001</v>
      </c>
      <c r="V3688" t="s">
        <v>41</v>
      </c>
      <c r="W3688">
        <v>4.68</v>
      </c>
      <c r="X3688" t="s">
        <v>41</v>
      </c>
      <c r="Z3688">
        <v>64.989999999999995</v>
      </c>
      <c r="AA3688">
        <v>65.42</v>
      </c>
      <c r="AB3688">
        <v>-0.43</v>
      </c>
      <c r="AC3688">
        <v>70.37</v>
      </c>
      <c r="AD3688" t="s">
        <v>41</v>
      </c>
      <c r="AF3688">
        <v>330</v>
      </c>
      <c r="AG3688">
        <v>330</v>
      </c>
      <c r="AH3688">
        <v>3.29</v>
      </c>
      <c r="AI3688">
        <v>3.29</v>
      </c>
      <c r="AJ3688">
        <v>0.01</v>
      </c>
      <c r="AK3688" t="s">
        <v>41</v>
      </c>
      <c r="AL3688" t="s">
        <v>41</v>
      </c>
      <c r="AM3688" t="s">
        <v>41</v>
      </c>
    </row>
    <row r="3689" spans="1:39" x14ac:dyDescent="0.3">
      <c r="A3689" t="s">
        <v>55</v>
      </c>
      <c r="B3689" t="s">
        <v>56</v>
      </c>
      <c r="C3689" t="s">
        <v>38</v>
      </c>
      <c r="D3689" t="s">
        <v>59</v>
      </c>
      <c r="E3689">
        <v>65</v>
      </c>
      <c r="F3689" t="s">
        <v>49</v>
      </c>
      <c r="G3689" t="s">
        <v>40</v>
      </c>
      <c r="H3689" t="s">
        <v>41</v>
      </c>
      <c r="J3689">
        <v>75.94</v>
      </c>
      <c r="K3689" t="s">
        <v>41</v>
      </c>
      <c r="L3689">
        <v>39778.44</v>
      </c>
      <c r="M3689" t="s">
        <v>41</v>
      </c>
      <c r="N3689" t="s">
        <v>41</v>
      </c>
      <c r="O3689">
        <v>1320</v>
      </c>
      <c r="P3689">
        <v>1334.82</v>
      </c>
      <c r="Q3689">
        <v>1340</v>
      </c>
      <c r="R3689">
        <v>3.82</v>
      </c>
      <c r="S3689">
        <v>0.27</v>
      </c>
      <c r="T3689">
        <v>56.68</v>
      </c>
      <c r="U3689">
        <v>1001</v>
      </c>
      <c r="V3689" t="s">
        <v>41</v>
      </c>
      <c r="W3689">
        <v>2.96</v>
      </c>
      <c r="X3689" t="s">
        <v>41</v>
      </c>
      <c r="Z3689">
        <v>64.989999999999995</v>
      </c>
      <c r="AA3689">
        <v>65.42</v>
      </c>
      <c r="AB3689">
        <v>-0.43</v>
      </c>
      <c r="AC3689">
        <v>70.25</v>
      </c>
      <c r="AD3689" t="s">
        <v>41</v>
      </c>
      <c r="AF3689">
        <v>330</v>
      </c>
      <c r="AG3689">
        <v>330</v>
      </c>
      <c r="AH3689">
        <v>3.29</v>
      </c>
      <c r="AI3689">
        <v>3.29</v>
      </c>
      <c r="AJ3689">
        <v>0.01</v>
      </c>
      <c r="AK3689" t="s">
        <v>41</v>
      </c>
      <c r="AL3689" t="s">
        <v>41</v>
      </c>
      <c r="AM3689" t="s">
        <v>41</v>
      </c>
    </row>
    <row r="3690" spans="1:39" x14ac:dyDescent="0.3">
      <c r="A3690" t="s">
        <v>55</v>
      </c>
      <c r="B3690" t="s">
        <v>56</v>
      </c>
      <c r="C3690" t="s">
        <v>38</v>
      </c>
      <c r="D3690" t="s">
        <v>59</v>
      </c>
      <c r="E3690">
        <v>65</v>
      </c>
      <c r="F3690" t="s">
        <v>39</v>
      </c>
      <c r="G3690" t="s">
        <v>40</v>
      </c>
      <c r="H3690" t="s">
        <v>41</v>
      </c>
      <c r="J3690">
        <v>77.239999999999995</v>
      </c>
      <c r="K3690" t="s">
        <v>41</v>
      </c>
      <c r="L3690">
        <v>39861.120000000003</v>
      </c>
      <c r="M3690" t="s">
        <v>41</v>
      </c>
      <c r="N3690" t="s">
        <v>41</v>
      </c>
      <c r="O3690">
        <v>1260</v>
      </c>
      <c r="P3690">
        <v>1275.02</v>
      </c>
      <c r="Q3690">
        <v>1280</v>
      </c>
      <c r="R3690">
        <v>4.0199999999999996</v>
      </c>
      <c r="S3690">
        <v>0.27</v>
      </c>
      <c r="T3690">
        <v>60.42</v>
      </c>
      <c r="U3690">
        <v>1001</v>
      </c>
      <c r="V3690" t="s">
        <v>41</v>
      </c>
      <c r="W3690">
        <v>2.98</v>
      </c>
      <c r="X3690" t="s">
        <v>41</v>
      </c>
      <c r="Z3690">
        <v>65.010000000000005</v>
      </c>
      <c r="AA3690">
        <v>65.540000000000006</v>
      </c>
      <c r="AB3690">
        <v>-0.53</v>
      </c>
      <c r="AC3690">
        <v>70.709999999999994</v>
      </c>
      <c r="AD3690" t="s">
        <v>41</v>
      </c>
      <c r="AF3690">
        <v>340</v>
      </c>
      <c r="AG3690">
        <v>340</v>
      </c>
      <c r="AH3690">
        <v>3.29</v>
      </c>
      <c r="AI3690">
        <v>3.29</v>
      </c>
      <c r="AJ3690">
        <v>0</v>
      </c>
      <c r="AK3690" t="s">
        <v>41</v>
      </c>
      <c r="AL3690" t="s">
        <v>41</v>
      </c>
      <c r="AM3690" t="s">
        <v>41</v>
      </c>
    </row>
    <row r="3691" spans="1:39" x14ac:dyDescent="0.3">
      <c r="A3691" t="s">
        <v>55</v>
      </c>
      <c r="B3691" t="s">
        <v>56</v>
      </c>
      <c r="C3691" t="s">
        <v>38</v>
      </c>
      <c r="D3691" t="s">
        <v>59</v>
      </c>
      <c r="E3691">
        <v>65</v>
      </c>
      <c r="F3691" t="s">
        <v>43</v>
      </c>
      <c r="G3691" t="s">
        <v>40</v>
      </c>
      <c r="H3691" t="s">
        <v>41</v>
      </c>
      <c r="J3691">
        <v>77.239999999999995</v>
      </c>
      <c r="K3691" t="s">
        <v>41</v>
      </c>
      <c r="L3691">
        <v>39861.120000000003</v>
      </c>
      <c r="M3691" t="s">
        <v>41</v>
      </c>
      <c r="N3691" t="s">
        <v>41</v>
      </c>
      <c r="O3691">
        <v>1280</v>
      </c>
      <c r="P3691">
        <v>1294.78</v>
      </c>
      <c r="Q3691">
        <v>1300</v>
      </c>
      <c r="R3691">
        <v>3.78</v>
      </c>
      <c r="S3691">
        <v>0.25</v>
      </c>
      <c r="T3691">
        <v>61.08</v>
      </c>
      <c r="U3691">
        <v>1001</v>
      </c>
      <c r="V3691" t="s">
        <v>41</v>
      </c>
      <c r="W3691">
        <v>4.62</v>
      </c>
      <c r="X3691" t="s">
        <v>41</v>
      </c>
      <c r="Z3691">
        <v>65.010000000000005</v>
      </c>
      <c r="AA3691">
        <v>65.540000000000006</v>
      </c>
      <c r="AB3691">
        <v>-0.53</v>
      </c>
      <c r="AC3691">
        <v>70.19</v>
      </c>
      <c r="AD3691" t="s">
        <v>41</v>
      </c>
      <c r="AF3691">
        <v>340</v>
      </c>
      <c r="AG3691">
        <v>340</v>
      </c>
      <c r="AH3691">
        <v>3.29</v>
      </c>
      <c r="AI3691">
        <v>3.29</v>
      </c>
      <c r="AJ3691">
        <v>0</v>
      </c>
      <c r="AK3691" t="s">
        <v>41</v>
      </c>
      <c r="AL3691" t="s">
        <v>41</v>
      </c>
      <c r="AM3691" t="s">
        <v>41</v>
      </c>
    </row>
    <row r="3692" spans="1:39" x14ac:dyDescent="0.3">
      <c r="A3692" t="s">
        <v>55</v>
      </c>
      <c r="B3692" t="s">
        <v>56</v>
      </c>
      <c r="C3692" t="s">
        <v>38</v>
      </c>
      <c r="D3692" t="s">
        <v>59</v>
      </c>
      <c r="E3692">
        <v>65</v>
      </c>
      <c r="F3692" t="s">
        <v>44</v>
      </c>
      <c r="G3692" t="s">
        <v>40</v>
      </c>
      <c r="H3692" t="s">
        <v>41</v>
      </c>
      <c r="J3692">
        <v>77.239999999999995</v>
      </c>
      <c r="K3692" t="s">
        <v>41</v>
      </c>
      <c r="L3692">
        <v>39861.120000000003</v>
      </c>
      <c r="M3692" t="s">
        <v>41</v>
      </c>
      <c r="N3692" t="s">
        <v>41</v>
      </c>
      <c r="O3692">
        <v>1300</v>
      </c>
      <c r="P3692">
        <v>1315.18</v>
      </c>
      <c r="Q3692">
        <v>1320</v>
      </c>
      <c r="R3692">
        <v>4.18</v>
      </c>
      <c r="S3692">
        <v>0.25</v>
      </c>
      <c r="T3692">
        <v>55.34</v>
      </c>
      <c r="U3692">
        <v>1001</v>
      </c>
      <c r="V3692" t="s">
        <v>41</v>
      </c>
      <c r="W3692">
        <v>4.54</v>
      </c>
      <c r="X3692" t="s">
        <v>41</v>
      </c>
      <c r="Z3692">
        <v>65.010000000000005</v>
      </c>
      <c r="AA3692">
        <v>65.540000000000006</v>
      </c>
      <c r="AB3692">
        <v>-0.53</v>
      </c>
      <c r="AC3692">
        <v>70.540000000000006</v>
      </c>
      <c r="AD3692" t="s">
        <v>41</v>
      </c>
      <c r="AF3692">
        <v>340</v>
      </c>
      <c r="AG3692">
        <v>340</v>
      </c>
      <c r="AH3692">
        <v>3.29</v>
      </c>
      <c r="AI3692">
        <v>3.29</v>
      </c>
      <c r="AJ3692">
        <v>0</v>
      </c>
      <c r="AK3692" t="s">
        <v>41</v>
      </c>
      <c r="AL3692" t="s">
        <v>41</v>
      </c>
      <c r="AM3692" t="s">
        <v>41</v>
      </c>
    </row>
    <row r="3693" spans="1:39" x14ac:dyDescent="0.3">
      <c r="A3693" t="s">
        <v>55</v>
      </c>
      <c r="B3693" t="s">
        <v>56</v>
      </c>
      <c r="C3693" t="s">
        <v>38</v>
      </c>
      <c r="D3693" t="s">
        <v>59</v>
      </c>
      <c r="E3693">
        <v>65</v>
      </c>
      <c r="F3693" t="s">
        <v>45</v>
      </c>
      <c r="G3693" t="s">
        <v>40</v>
      </c>
      <c r="H3693" t="s">
        <v>41</v>
      </c>
      <c r="J3693">
        <v>77.239999999999995</v>
      </c>
      <c r="K3693" t="s">
        <v>41</v>
      </c>
      <c r="L3693">
        <v>39861.120000000003</v>
      </c>
      <c r="M3693" t="s">
        <v>41</v>
      </c>
      <c r="N3693" t="s">
        <v>41</v>
      </c>
      <c r="O3693">
        <v>1320</v>
      </c>
      <c r="P3693">
        <v>1334.86</v>
      </c>
      <c r="Q3693">
        <v>1340</v>
      </c>
      <c r="R3693">
        <v>3.86</v>
      </c>
      <c r="S3693">
        <v>0.27</v>
      </c>
      <c r="T3693">
        <v>56.77</v>
      </c>
      <c r="U3693">
        <v>1001</v>
      </c>
      <c r="V3693" t="s">
        <v>41</v>
      </c>
      <c r="W3693">
        <v>2.9</v>
      </c>
      <c r="X3693" t="s">
        <v>41</v>
      </c>
      <c r="Z3693">
        <v>65.010000000000005</v>
      </c>
      <c r="AA3693">
        <v>65.540000000000006</v>
      </c>
      <c r="AB3693">
        <v>-0.53</v>
      </c>
      <c r="AC3693">
        <v>70.37</v>
      </c>
      <c r="AD3693" t="s">
        <v>41</v>
      </c>
      <c r="AF3693">
        <v>340</v>
      </c>
      <c r="AG3693">
        <v>340</v>
      </c>
      <c r="AH3693">
        <v>3.29</v>
      </c>
      <c r="AI3693">
        <v>3.29</v>
      </c>
      <c r="AJ3693">
        <v>0</v>
      </c>
      <c r="AK3693" t="s">
        <v>41</v>
      </c>
      <c r="AL3693" t="s">
        <v>41</v>
      </c>
      <c r="AM3693" t="s">
        <v>41</v>
      </c>
    </row>
    <row r="3694" spans="1:39" x14ac:dyDescent="0.3">
      <c r="A3694" t="s">
        <v>55</v>
      </c>
      <c r="B3694" t="s">
        <v>56</v>
      </c>
      <c r="C3694" t="s">
        <v>38</v>
      </c>
      <c r="D3694" t="s">
        <v>59</v>
      </c>
      <c r="E3694">
        <v>65</v>
      </c>
      <c r="F3694" t="s">
        <v>46</v>
      </c>
      <c r="G3694" t="s">
        <v>40</v>
      </c>
      <c r="H3694" t="s">
        <v>41</v>
      </c>
      <c r="J3694">
        <v>77.239999999999995</v>
      </c>
      <c r="K3694" t="s">
        <v>41</v>
      </c>
      <c r="L3694">
        <v>39861.120000000003</v>
      </c>
      <c r="M3694" t="s">
        <v>41</v>
      </c>
      <c r="N3694" t="s">
        <v>41</v>
      </c>
      <c r="O3694">
        <v>1260</v>
      </c>
      <c r="P3694">
        <v>1275.02</v>
      </c>
      <c r="Q3694">
        <v>1280</v>
      </c>
      <c r="R3694">
        <v>4.0199999999999996</v>
      </c>
      <c r="S3694">
        <v>0.27</v>
      </c>
      <c r="T3694">
        <v>60.42</v>
      </c>
      <c r="U3694">
        <v>1001</v>
      </c>
      <c r="V3694" t="s">
        <v>41</v>
      </c>
      <c r="W3694">
        <v>1.58</v>
      </c>
      <c r="X3694" t="s">
        <v>41</v>
      </c>
      <c r="Z3694">
        <v>65.010000000000005</v>
      </c>
      <c r="AA3694">
        <v>65.540000000000006</v>
      </c>
      <c r="AB3694">
        <v>-0.53</v>
      </c>
      <c r="AC3694">
        <v>70.709999999999994</v>
      </c>
      <c r="AD3694" t="s">
        <v>41</v>
      </c>
      <c r="AF3694">
        <v>340</v>
      </c>
      <c r="AG3694">
        <v>340</v>
      </c>
      <c r="AH3694">
        <v>3.29</v>
      </c>
      <c r="AI3694">
        <v>3.29</v>
      </c>
      <c r="AJ3694">
        <v>0</v>
      </c>
      <c r="AK3694" t="s">
        <v>41</v>
      </c>
      <c r="AL3694" t="s">
        <v>41</v>
      </c>
      <c r="AM3694" t="s">
        <v>41</v>
      </c>
    </row>
    <row r="3695" spans="1:39" x14ac:dyDescent="0.3">
      <c r="A3695" t="s">
        <v>55</v>
      </c>
      <c r="B3695" t="s">
        <v>56</v>
      </c>
      <c r="C3695" t="s">
        <v>38</v>
      </c>
      <c r="D3695" t="s">
        <v>59</v>
      </c>
      <c r="E3695">
        <v>65</v>
      </c>
      <c r="F3695" t="s">
        <v>47</v>
      </c>
      <c r="G3695" t="s">
        <v>40</v>
      </c>
      <c r="H3695" t="s">
        <v>41</v>
      </c>
      <c r="J3695">
        <v>77.239999999999995</v>
      </c>
      <c r="K3695" t="s">
        <v>41</v>
      </c>
      <c r="L3695">
        <v>39861.120000000003</v>
      </c>
      <c r="M3695" t="s">
        <v>41</v>
      </c>
      <c r="N3695" t="s">
        <v>41</v>
      </c>
      <c r="O3695">
        <v>1280</v>
      </c>
      <c r="P3695">
        <v>1294.78</v>
      </c>
      <c r="Q3695">
        <v>1300</v>
      </c>
      <c r="R3695">
        <v>3.78</v>
      </c>
      <c r="S3695">
        <v>0.25</v>
      </c>
      <c r="T3695">
        <v>61.08</v>
      </c>
      <c r="U3695">
        <v>1001</v>
      </c>
      <c r="V3695" t="s">
        <v>41</v>
      </c>
      <c r="W3695">
        <v>5.36</v>
      </c>
      <c r="X3695" t="s">
        <v>41</v>
      </c>
      <c r="Z3695">
        <v>65.010000000000005</v>
      </c>
      <c r="AA3695">
        <v>65.540000000000006</v>
      </c>
      <c r="AB3695">
        <v>-0.53</v>
      </c>
      <c r="AC3695">
        <v>70.19</v>
      </c>
      <c r="AD3695" t="s">
        <v>41</v>
      </c>
      <c r="AF3695">
        <v>340</v>
      </c>
      <c r="AG3695">
        <v>340</v>
      </c>
      <c r="AH3695">
        <v>3.29</v>
      </c>
      <c r="AI3695">
        <v>3.29</v>
      </c>
      <c r="AJ3695">
        <v>0</v>
      </c>
      <c r="AK3695" t="s">
        <v>41</v>
      </c>
      <c r="AL3695" t="s">
        <v>41</v>
      </c>
      <c r="AM3695" t="s">
        <v>41</v>
      </c>
    </row>
    <row r="3696" spans="1:39" x14ac:dyDescent="0.3">
      <c r="A3696" t="s">
        <v>55</v>
      </c>
      <c r="B3696" t="s">
        <v>56</v>
      </c>
      <c r="C3696" t="s">
        <v>38</v>
      </c>
      <c r="D3696" t="s">
        <v>59</v>
      </c>
      <c r="E3696">
        <v>65</v>
      </c>
      <c r="F3696" t="s">
        <v>48</v>
      </c>
      <c r="G3696" t="s">
        <v>40</v>
      </c>
      <c r="H3696" t="s">
        <v>41</v>
      </c>
      <c r="J3696">
        <v>77.239999999999995</v>
      </c>
      <c r="K3696" t="s">
        <v>41</v>
      </c>
      <c r="L3696">
        <v>39861.120000000003</v>
      </c>
      <c r="M3696" t="s">
        <v>41</v>
      </c>
      <c r="N3696" t="s">
        <v>41</v>
      </c>
      <c r="O3696">
        <v>1300</v>
      </c>
      <c r="P3696">
        <v>1315.18</v>
      </c>
      <c r="Q3696">
        <v>1320</v>
      </c>
      <c r="R3696">
        <v>4.18</v>
      </c>
      <c r="S3696">
        <v>0.25</v>
      </c>
      <c r="T3696">
        <v>55.34</v>
      </c>
      <c r="U3696">
        <v>1001</v>
      </c>
      <c r="V3696" t="s">
        <v>41</v>
      </c>
      <c r="W3696">
        <v>4.76</v>
      </c>
      <c r="X3696" t="s">
        <v>41</v>
      </c>
      <c r="Z3696">
        <v>65.010000000000005</v>
      </c>
      <c r="AA3696">
        <v>65.540000000000006</v>
      </c>
      <c r="AB3696">
        <v>-0.53</v>
      </c>
      <c r="AC3696">
        <v>70.540000000000006</v>
      </c>
      <c r="AD3696" t="s">
        <v>41</v>
      </c>
      <c r="AF3696">
        <v>340</v>
      </c>
      <c r="AG3696">
        <v>340</v>
      </c>
      <c r="AH3696">
        <v>3.29</v>
      </c>
      <c r="AI3696">
        <v>3.29</v>
      </c>
      <c r="AJ3696">
        <v>0</v>
      </c>
      <c r="AK3696" t="s">
        <v>41</v>
      </c>
      <c r="AL3696" t="s">
        <v>41</v>
      </c>
      <c r="AM3696" t="s">
        <v>41</v>
      </c>
    </row>
    <row r="3697" spans="1:39" x14ac:dyDescent="0.3">
      <c r="A3697" t="s">
        <v>55</v>
      </c>
      <c r="B3697" t="s">
        <v>56</v>
      </c>
      <c r="C3697" t="s">
        <v>38</v>
      </c>
      <c r="D3697" t="s">
        <v>59</v>
      </c>
      <c r="E3697">
        <v>65</v>
      </c>
      <c r="F3697" t="s">
        <v>49</v>
      </c>
      <c r="G3697" t="s">
        <v>40</v>
      </c>
      <c r="H3697" t="s">
        <v>41</v>
      </c>
      <c r="J3697">
        <v>77.239999999999995</v>
      </c>
      <c r="K3697" t="s">
        <v>41</v>
      </c>
      <c r="L3697">
        <v>39861.120000000003</v>
      </c>
      <c r="M3697" t="s">
        <v>41</v>
      </c>
      <c r="N3697" t="s">
        <v>41</v>
      </c>
      <c r="O3697">
        <v>1320</v>
      </c>
      <c r="P3697">
        <v>1334.86</v>
      </c>
      <c r="Q3697">
        <v>1340</v>
      </c>
      <c r="R3697">
        <v>3.86</v>
      </c>
      <c r="S3697">
        <v>0.27</v>
      </c>
      <c r="T3697">
        <v>56.77</v>
      </c>
      <c r="U3697">
        <v>1001</v>
      </c>
      <c r="V3697" t="s">
        <v>41</v>
      </c>
      <c r="W3697">
        <v>3.02</v>
      </c>
      <c r="X3697" t="s">
        <v>41</v>
      </c>
      <c r="Z3697">
        <v>65.010000000000005</v>
      </c>
      <c r="AA3697">
        <v>65.540000000000006</v>
      </c>
      <c r="AB3697">
        <v>-0.53</v>
      </c>
      <c r="AC3697">
        <v>70.37</v>
      </c>
      <c r="AD3697" t="s">
        <v>41</v>
      </c>
      <c r="AF3697">
        <v>340</v>
      </c>
      <c r="AG3697">
        <v>340</v>
      </c>
      <c r="AH3697">
        <v>3.29</v>
      </c>
      <c r="AI3697">
        <v>3.29</v>
      </c>
      <c r="AJ3697">
        <v>0</v>
      </c>
      <c r="AK3697" t="s">
        <v>41</v>
      </c>
      <c r="AL3697" t="s">
        <v>41</v>
      </c>
      <c r="AM3697" t="s">
        <v>41</v>
      </c>
    </row>
    <row r="3698" spans="1:39" x14ac:dyDescent="0.3">
      <c r="A3698" t="s">
        <v>55</v>
      </c>
      <c r="B3698" t="s">
        <v>56</v>
      </c>
      <c r="C3698" t="s">
        <v>38</v>
      </c>
      <c r="D3698" t="s">
        <v>59</v>
      </c>
      <c r="E3698">
        <v>65</v>
      </c>
      <c r="F3698" t="s">
        <v>39</v>
      </c>
      <c r="G3698" t="s">
        <v>40</v>
      </c>
      <c r="H3698" t="s">
        <v>41</v>
      </c>
      <c r="J3698">
        <v>76.819999999999993</v>
      </c>
      <c r="K3698" t="s">
        <v>41</v>
      </c>
      <c r="L3698">
        <v>39943.370000000003</v>
      </c>
      <c r="M3698" t="s">
        <v>41</v>
      </c>
      <c r="N3698" t="s">
        <v>41</v>
      </c>
      <c r="O3698">
        <v>1260</v>
      </c>
      <c r="P3698">
        <v>1275.06</v>
      </c>
      <c r="Q3698">
        <v>1280</v>
      </c>
      <c r="R3698">
        <v>4.0599999999999996</v>
      </c>
      <c r="S3698">
        <v>0.27</v>
      </c>
      <c r="T3698">
        <v>60.59</v>
      </c>
      <c r="U3698">
        <v>1001</v>
      </c>
      <c r="V3698" t="s">
        <v>41</v>
      </c>
      <c r="W3698">
        <v>3.07</v>
      </c>
      <c r="X3698" t="s">
        <v>41</v>
      </c>
      <c r="Z3698">
        <v>65.02</v>
      </c>
      <c r="AA3698">
        <v>65.66</v>
      </c>
      <c r="AB3698">
        <v>-0.64</v>
      </c>
      <c r="AC3698">
        <v>70.89</v>
      </c>
      <c r="AD3698" t="s">
        <v>41</v>
      </c>
      <c r="AF3698">
        <v>350</v>
      </c>
      <c r="AG3698">
        <v>350</v>
      </c>
      <c r="AH3698">
        <v>3.29</v>
      </c>
      <c r="AI3698">
        <v>3.29</v>
      </c>
      <c r="AJ3698">
        <v>0</v>
      </c>
      <c r="AK3698" t="s">
        <v>41</v>
      </c>
      <c r="AL3698" t="s">
        <v>41</v>
      </c>
      <c r="AM3698" t="s">
        <v>41</v>
      </c>
    </row>
    <row r="3699" spans="1:39" x14ac:dyDescent="0.3">
      <c r="A3699" t="s">
        <v>55</v>
      </c>
      <c r="B3699" t="s">
        <v>56</v>
      </c>
      <c r="C3699" t="s">
        <v>38</v>
      </c>
      <c r="D3699" t="s">
        <v>59</v>
      </c>
      <c r="E3699">
        <v>65</v>
      </c>
      <c r="F3699" t="s">
        <v>43</v>
      </c>
      <c r="G3699" t="s">
        <v>40</v>
      </c>
      <c r="H3699" t="s">
        <v>41</v>
      </c>
      <c r="J3699">
        <v>76.819999999999993</v>
      </c>
      <c r="K3699" t="s">
        <v>41</v>
      </c>
      <c r="L3699">
        <v>39943.370000000003</v>
      </c>
      <c r="M3699" t="s">
        <v>41</v>
      </c>
      <c r="N3699" t="s">
        <v>41</v>
      </c>
      <c r="O3699">
        <v>1280</v>
      </c>
      <c r="P3699">
        <v>1294.82</v>
      </c>
      <c r="Q3699">
        <v>1300</v>
      </c>
      <c r="R3699">
        <v>3.82</v>
      </c>
      <c r="S3699">
        <v>0.25</v>
      </c>
      <c r="T3699">
        <v>61.11</v>
      </c>
      <c r="U3699">
        <v>1001</v>
      </c>
      <c r="V3699" t="s">
        <v>41</v>
      </c>
      <c r="W3699">
        <v>4.67</v>
      </c>
      <c r="X3699" t="s">
        <v>41</v>
      </c>
      <c r="Z3699">
        <v>65.02</v>
      </c>
      <c r="AA3699">
        <v>65.66</v>
      </c>
      <c r="AB3699">
        <v>-0.64</v>
      </c>
      <c r="AC3699">
        <v>70.37</v>
      </c>
      <c r="AD3699" t="s">
        <v>41</v>
      </c>
      <c r="AF3699">
        <v>350</v>
      </c>
      <c r="AG3699">
        <v>350</v>
      </c>
      <c r="AH3699">
        <v>3.29</v>
      </c>
      <c r="AI3699">
        <v>3.29</v>
      </c>
      <c r="AJ3699">
        <v>0</v>
      </c>
      <c r="AK3699" t="s">
        <v>41</v>
      </c>
      <c r="AL3699" t="s">
        <v>41</v>
      </c>
      <c r="AM3699" t="s">
        <v>41</v>
      </c>
    </row>
    <row r="3700" spans="1:39" x14ac:dyDescent="0.3">
      <c r="A3700" t="s">
        <v>55</v>
      </c>
      <c r="B3700" t="s">
        <v>56</v>
      </c>
      <c r="C3700" t="s">
        <v>38</v>
      </c>
      <c r="D3700" t="s">
        <v>59</v>
      </c>
      <c r="E3700">
        <v>65</v>
      </c>
      <c r="F3700" t="s">
        <v>44</v>
      </c>
      <c r="G3700" t="s">
        <v>40</v>
      </c>
      <c r="H3700" t="s">
        <v>41</v>
      </c>
      <c r="J3700">
        <v>76.819999999999993</v>
      </c>
      <c r="K3700" t="s">
        <v>41</v>
      </c>
      <c r="L3700">
        <v>39943.370000000003</v>
      </c>
      <c r="M3700" t="s">
        <v>41</v>
      </c>
      <c r="N3700" t="s">
        <v>41</v>
      </c>
      <c r="O3700">
        <v>1300</v>
      </c>
      <c r="P3700">
        <v>1315.22</v>
      </c>
      <c r="Q3700">
        <v>1320</v>
      </c>
      <c r="R3700">
        <v>4.22</v>
      </c>
      <c r="S3700">
        <v>0.25</v>
      </c>
      <c r="T3700">
        <v>55.39</v>
      </c>
      <c r="U3700">
        <v>1001</v>
      </c>
      <c r="V3700" t="s">
        <v>41</v>
      </c>
      <c r="W3700">
        <v>4.5999999999999996</v>
      </c>
      <c r="X3700" t="s">
        <v>41</v>
      </c>
      <c r="Z3700">
        <v>65.02</v>
      </c>
      <c r="AA3700">
        <v>65.66</v>
      </c>
      <c r="AB3700">
        <v>-0.64</v>
      </c>
      <c r="AC3700">
        <v>70.709999999999994</v>
      </c>
      <c r="AD3700" t="s">
        <v>41</v>
      </c>
      <c r="AF3700">
        <v>350</v>
      </c>
      <c r="AG3700">
        <v>350</v>
      </c>
      <c r="AH3700">
        <v>3.29</v>
      </c>
      <c r="AI3700">
        <v>3.29</v>
      </c>
      <c r="AJ3700">
        <v>0</v>
      </c>
      <c r="AK3700" t="s">
        <v>41</v>
      </c>
      <c r="AL3700" t="s">
        <v>41</v>
      </c>
      <c r="AM3700" t="s">
        <v>41</v>
      </c>
    </row>
    <row r="3701" spans="1:39" x14ac:dyDescent="0.3">
      <c r="A3701" t="s">
        <v>55</v>
      </c>
      <c r="B3701" t="s">
        <v>56</v>
      </c>
      <c r="C3701" t="s">
        <v>38</v>
      </c>
      <c r="D3701" t="s">
        <v>59</v>
      </c>
      <c r="E3701">
        <v>65</v>
      </c>
      <c r="F3701" t="s">
        <v>45</v>
      </c>
      <c r="G3701" t="s">
        <v>40</v>
      </c>
      <c r="H3701" t="s">
        <v>41</v>
      </c>
      <c r="J3701">
        <v>76.819999999999993</v>
      </c>
      <c r="K3701" t="s">
        <v>41</v>
      </c>
      <c r="L3701">
        <v>39943.370000000003</v>
      </c>
      <c r="M3701" t="s">
        <v>41</v>
      </c>
      <c r="N3701" t="s">
        <v>41</v>
      </c>
      <c r="O3701">
        <v>1320</v>
      </c>
      <c r="P3701">
        <v>1334.9</v>
      </c>
      <c r="Q3701">
        <v>1340</v>
      </c>
      <c r="R3701">
        <v>3.9</v>
      </c>
      <c r="S3701">
        <v>0.28000000000000003</v>
      </c>
      <c r="T3701">
        <v>56.75</v>
      </c>
      <c r="U3701">
        <v>1001</v>
      </c>
      <c r="V3701" t="s">
        <v>41</v>
      </c>
      <c r="W3701">
        <v>2.97</v>
      </c>
      <c r="X3701" t="s">
        <v>41</v>
      </c>
      <c r="Z3701">
        <v>65.02</v>
      </c>
      <c r="AA3701">
        <v>65.66</v>
      </c>
      <c r="AB3701">
        <v>-0.64</v>
      </c>
      <c r="AC3701">
        <v>70.599999999999994</v>
      </c>
      <c r="AD3701" t="s">
        <v>41</v>
      </c>
      <c r="AF3701">
        <v>350</v>
      </c>
      <c r="AG3701">
        <v>350</v>
      </c>
      <c r="AH3701">
        <v>3.29</v>
      </c>
      <c r="AI3701">
        <v>3.29</v>
      </c>
      <c r="AJ3701">
        <v>0</v>
      </c>
      <c r="AK3701" t="s">
        <v>41</v>
      </c>
      <c r="AL3701" t="s">
        <v>41</v>
      </c>
      <c r="AM3701" t="s">
        <v>41</v>
      </c>
    </row>
    <row r="3702" spans="1:39" x14ac:dyDescent="0.3">
      <c r="A3702" t="s">
        <v>55</v>
      </c>
      <c r="B3702" t="s">
        <v>56</v>
      </c>
      <c r="C3702" t="s">
        <v>38</v>
      </c>
      <c r="D3702" t="s">
        <v>59</v>
      </c>
      <c r="E3702">
        <v>65</v>
      </c>
      <c r="F3702" t="s">
        <v>46</v>
      </c>
      <c r="G3702" t="s">
        <v>40</v>
      </c>
      <c r="H3702" t="s">
        <v>41</v>
      </c>
      <c r="J3702">
        <v>76.819999999999993</v>
      </c>
      <c r="K3702" t="s">
        <v>41</v>
      </c>
      <c r="L3702">
        <v>39943.370000000003</v>
      </c>
      <c r="M3702" t="s">
        <v>41</v>
      </c>
      <c r="N3702" t="s">
        <v>41</v>
      </c>
      <c r="O3702">
        <v>1260</v>
      </c>
      <c r="P3702">
        <v>1275.06</v>
      </c>
      <c r="Q3702">
        <v>1280</v>
      </c>
      <c r="R3702">
        <v>4.0599999999999996</v>
      </c>
      <c r="S3702">
        <v>0.27</v>
      </c>
      <c r="T3702">
        <v>60.59</v>
      </c>
      <c r="U3702">
        <v>1001</v>
      </c>
      <c r="V3702" t="s">
        <v>41</v>
      </c>
      <c r="W3702">
        <v>1.69</v>
      </c>
      <c r="X3702" t="s">
        <v>41</v>
      </c>
      <c r="Z3702">
        <v>65.02</v>
      </c>
      <c r="AA3702">
        <v>65.66</v>
      </c>
      <c r="AB3702">
        <v>-0.64</v>
      </c>
      <c r="AC3702">
        <v>70.89</v>
      </c>
      <c r="AD3702" t="s">
        <v>41</v>
      </c>
      <c r="AF3702">
        <v>350</v>
      </c>
      <c r="AG3702">
        <v>350</v>
      </c>
      <c r="AH3702">
        <v>3.29</v>
      </c>
      <c r="AI3702">
        <v>3.29</v>
      </c>
      <c r="AJ3702">
        <v>0</v>
      </c>
      <c r="AK3702" t="s">
        <v>41</v>
      </c>
      <c r="AL3702" t="s">
        <v>41</v>
      </c>
      <c r="AM3702" t="s">
        <v>41</v>
      </c>
    </row>
    <row r="3703" spans="1:39" x14ac:dyDescent="0.3">
      <c r="A3703" t="s">
        <v>55</v>
      </c>
      <c r="B3703" t="s">
        <v>56</v>
      </c>
      <c r="C3703" t="s">
        <v>38</v>
      </c>
      <c r="D3703" t="s">
        <v>59</v>
      </c>
      <c r="E3703">
        <v>65</v>
      </c>
      <c r="F3703" t="s">
        <v>47</v>
      </c>
      <c r="G3703" t="s">
        <v>40</v>
      </c>
      <c r="H3703" t="s">
        <v>41</v>
      </c>
      <c r="J3703">
        <v>76.819999999999993</v>
      </c>
      <c r="K3703" t="s">
        <v>41</v>
      </c>
      <c r="L3703">
        <v>39943.370000000003</v>
      </c>
      <c r="M3703" t="s">
        <v>41</v>
      </c>
      <c r="N3703" t="s">
        <v>41</v>
      </c>
      <c r="O3703">
        <v>1280</v>
      </c>
      <c r="P3703">
        <v>1294.82</v>
      </c>
      <c r="Q3703">
        <v>1300</v>
      </c>
      <c r="R3703">
        <v>3.82</v>
      </c>
      <c r="S3703">
        <v>0.25</v>
      </c>
      <c r="T3703">
        <v>61.11</v>
      </c>
      <c r="U3703">
        <v>1001</v>
      </c>
      <c r="V3703" t="s">
        <v>41</v>
      </c>
      <c r="W3703">
        <v>5.4</v>
      </c>
      <c r="X3703" t="s">
        <v>41</v>
      </c>
      <c r="Z3703">
        <v>65.02</v>
      </c>
      <c r="AA3703">
        <v>65.66</v>
      </c>
      <c r="AB3703">
        <v>-0.64</v>
      </c>
      <c r="AC3703">
        <v>70.37</v>
      </c>
      <c r="AD3703" t="s">
        <v>41</v>
      </c>
      <c r="AF3703">
        <v>350</v>
      </c>
      <c r="AG3703">
        <v>350</v>
      </c>
      <c r="AH3703">
        <v>3.29</v>
      </c>
      <c r="AI3703">
        <v>3.29</v>
      </c>
      <c r="AJ3703">
        <v>0</v>
      </c>
      <c r="AK3703" t="s">
        <v>41</v>
      </c>
      <c r="AL3703" t="s">
        <v>41</v>
      </c>
      <c r="AM3703" t="s">
        <v>41</v>
      </c>
    </row>
    <row r="3704" spans="1:39" x14ac:dyDescent="0.3">
      <c r="A3704" t="s">
        <v>55</v>
      </c>
      <c r="B3704" t="s">
        <v>56</v>
      </c>
      <c r="C3704" t="s">
        <v>38</v>
      </c>
      <c r="D3704" t="s">
        <v>59</v>
      </c>
      <c r="E3704">
        <v>65</v>
      </c>
      <c r="F3704" t="s">
        <v>48</v>
      </c>
      <c r="G3704" t="s">
        <v>40</v>
      </c>
      <c r="H3704" t="s">
        <v>41</v>
      </c>
      <c r="J3704">
        <v>76.819999999999993</v>
      </c>
      <c r="K3704" t="s">
        <v>41</v>
      </c>
      <c r="L3704">
        <v>39943.370000000003</v>
      </c>
      <c r="M3704" t="s">
        <v>41</v>
      </c>
      <c r="N3704" t="s">
        <v>41</v>
      </c>
      <c r="O3704">
        <v>1300</v>
      </c>
      <c r="P3704">
        <v>1315.22</v>
      </c>
      <c r="Q3704">
        <v>1320</v>
      </c>
      <c r="R3704">
        <v>4.22</v>
      </c>
      <c r="S3704">
        <v>0.25</v>
      </c>
      <c r="T3704">
        <v>55.39</v>
      </c>
      <c r="U3704">
        <v>1001</v>
      </c>
      <c r="V3704" t="s">
        <v>41</v>
      </c>
      <c r="W3704">
        <v>4.8499999999999996</v>
      </c>
      <c r="X3704" t="s">
        <v>41</v>
      </c>
      <c r="Z3704">
        <v>65.02</v>
      </c>
      <c r="AA3704">
        <v>65.66</v>
      </c>
      <c r="AB3704">
        <v>-0.64</v>
      </c>
      <c r="AC3704">
        <v>70.709999999999994</v>
      </c>
      <c r="AD3704" t="s">
        <v>41</v>
      </c>
      <c r="AF3704">
        <v>350</v>
      </c>
      <c r="AG3704">
        <v>350</v>
      </c>
      <c r="AH3704">
        <v>3.29</v>
      </c>
      <c r="AI3704">
        <v>3.29</v>
      </c>
      <c r="AJ3704">
        <v>0</v>
      </c>
      <c r="AK3704" t="s">
        <v>41</v>
      </c>
      <c r="AL3704" t="s">
        <v>41</v>
      </c>
      <c r="AM3704" t="s">
        <v>41</v>
      </c>
    </row>
    <row r="3705" spans="1:39" x14ac:dyDescent="0.3">
      <c r="A3705" t="s">
        <v>55</v>
      </c>
      <c r="B3705" t="s">
        <v>56</v>
      </c>
      <c r="C3705" t="s">
        <v>38</v>
      </c>
      <c r="D3705" t="s">
        <v>59</v>
      </c>
      <c r="E3705">
        <v>65</v>
      </c>
      <c r="F3705" t="s">
        <v>49</v>
      </c>
      <c r="G3705" t="s">
        <v>40</v>
      </c>
      <c r="H3705" t="s">
        <v>41</v>
      </c>
      <c r="J3705">
        <v>76.819999999999993</v>
      </c>
      <c r="K3705" t="s">
        <v>41</v>
      </c>
      <c r="L3705">
        <v>39943.370000000003</v>
      </c>
      <c r="M3705" t="s">
        <v>41</v>
      </c>
      <c r="N3705" t="s">
        <v>41</v>
      </c>
      <c r="O3705">
        <v>1320</v>
      </c>
      <c r="P3705">
        <v>1334.9</v>
      </c>
      <c r="Q3705">
        <v>1340</v>
      </c>
      <c r="R3705">
        <v>3.9</v>
      </c>
      <c r="S3705">
        <v>0.28000000000000003</v>
      </c>
      <c r="T3705">
        <v>56.75</v>
      </c>
      <c r="U3705">
        <v>1001</v>
      </c>
      <c r="V3705" t="s">
        <v>41</v>
      </c>
      <c r="W3705">
        <v>3.08</v>
      </c>
      <c r="X3705" t="s">
        <v>41</v>
      </c>
      <c r="Z3705">
        <v>65.02</v>
      </c>
      <c r="AA3705">
        <v>65.66</v>
      </c>
      <c r="AB3705">
        <v>-0.64</v>
      </c>
      <c r="AC3705">
        <v>70.599999999999994</v>
      </c>
      <c r="AD3705" t="s">
        <v>41</v>
      </c>
      <c r="AF3705">
        <v>350</v>
      </c>
      <c r="AG3705">
        <v>350</v>
      </c>
      <c r="AH3705">
        <v>3.29</v>
      </c>
      <c r="AI3705">
        <v>3.29</v>
      </c>
      <c r="AJ3705">
        <v>0</v>
      </c>
      <c r="AK3705" t="s">
        <v>41</v>
      </c>
      <c r="AL3705" t="s">
        <v>41</v>
      </c>
      <c r="AM3705" t="s">
        <v>41</v>
      </c>
    </row>
    <row r="3706" spans="1:39" x14ac:dyDescent="0.3">
      <c r="A3706" t="s">
        <v>55</v>
      </c>
      <c r="B3706" t="s">
        <v>56</v>
      </c>
      <c r="C3706" t="s">
        <v>38</v>
      </c>
      <c r="D3706" t="s">
        <v>59</v>
      </c>
      <c r="E3706">
        <v>65</v>
      </c>
      <c r="F3706" t="s">
        <v>39</v>
      </c>
      <c r="G3706" t="s">
        <v>40</v>
      </c>
      <c r="H3706" t="s">
        <v>41</v>
      </c>
      <c r="J3706">
        <v>75.959999999999994</v>
      </c>
      <c r="K3706" t="s">
        <v>41</v>
      </c>
      <c r="L3706">
        <v>40024.769999999997</v>
      </c>
      <c r="M3706" t="s">
        <v>41</v>
      </c>
      <c r="N3706" t="s">
        <v>41</v>
      </c>
      <c r="O3706">
        <v>1260</v>
      </c>
      <c r="P3706">
        <v>1275.0999999999999</v>
      </c>
      <c r="Q3706">
        <v>1280</v>
      </c>
      <c r="R3706">
        <v>4.0999999999999996</v>
      </c>
      <c r="S3706">
        <v>0.27</v>
      </c>
      <c r="T3706">
        <v>60.63</v>
      </c>
      <c r="U3706">
        <v>1001</v>
      </c>
      <c r="V3706" t="s">
        <v>41</v>
      </c>
      <c r="W3706">
        <v>3.13</v>
      </c>
      <c r="X3706" t="s">
        <v>41</v>
      </c>
      <c r="Z3706">
        <v>65.010000000000005</v>
      </c>
      <c r="AA3706">
        <v>65.73</v>
      </c>
      <c r="AB3706">
        <v>-0.72</v>
      </c>
      <c r="AC3706">
        <v>71.069999999999993</v>
      </c>
      <c r="AD3706" t="s">
        <v>41</v>
      </c>
      <c r="AF3706">
        <v>360</v>
      </c>
      <c r="AG3706">
        <v>360</v>
      </c>
      <c r="AH3706">
        <v>3.29</v>
      </c>
      <c r="AI3706">
        <v>3.29</v>
      </c>
      <c r="AJ3706">
        <v>0</v>
      </c>
      <c r="AK3706" t="s">
        <v>41</v>
      </c>
      <c r="AL3706" t="s">
        <v>41</v>
      </c>
      <c r="AM3706" t="s">
        <v>41</v>
      </c>
    </row>
    <row r="3707" spans="1:39" x14ac:dyDescent="0.3">
      <c r="A3707" t="s">
        <v>55</v>
      </c>
      <c r="B3707" t="s">
        <v>56</v>
      </c>
      <c r="C3707" t="s">
        <v>38</v>
      </c>
      <c r="D3707" t="s">
        <v>59</v>
      </c>
      <c r="E3707">
        <v>65</v>
      </c>
      <c r="F3707" t="s">
        <v>43</v>
      </c>
      <c r="G3707" t="s">
        <v>40</v>
      </c>
      <c r="H3707" t="s">
        <v>41</v>
      </c>
      <c r="J3707">
        <v>75.959999999999994</v>
      </c>
      <c r="K3707" t="s">
        <v>41</v>
      </c>
      <c r="L3707">
        <v>40024.769999999997</v>
      </c>
      <c r="M3707" t="s">
        <v>41</v>
      </c>
      <c r="N3707" t="s">
        <v>41</v>
      </c>
      <c r="O3707">
        <v>1280</v>
      </c>
      <c r="P3707">
        <v>1294.8599999999999</v>
      </c>
      <c r="Q3707">
        <v>1300</v>
      </c>
      <c r="R3707">
        <v>3.86</v>
      </c>
      <c r="S3707">
        <v>0.25</v>
      </c>
      <c r="T3707">
        <v>61.28</v>
      </c>
      <c r="U3707">
        <v>1001</v>
      </c>
      <c r="V3707" t="s">
        <v>41</v>
      </c>
      <c r="W3707">
        <v>4.71</v>
      </c>
      <c r="X3707" t="s">
        <v>41</v>
      </c>
      <c r="Z3707">
        <v>65.010000000000005</v>
      </c>
      <c r="AA3707">
        <v>65.73</v>
      </c>
      <c r="AB3707">
        <v>-0.72</v>
      </c>
      <c r="AC3707">
        <v>70.540000000000006</v>
      </c>
      <c r="AD3707" t="s">
        <v>41</v>
      </c>
      <c r="AF3707">
        <v>360</v>
      </c>
      <c r="AG3707">
        <v>360</v>
      </c>
      <c r="AH3707">
        <v>3.29</v>
      </c>
      <c r="AI3707">
        <v>3.29</v>
      </c>
      <c r="AJ3707">
        <v>0</v>
      </c>
      <c r="AK3707" t="s">
        <v>41</v>
      </c>
      <c r="AL3707" t="s">
        <v>41</v>
      </c>
      <c r="AM3707" t="s">
        <v>41</v>
      </c>
    </row>
    <row r="3708" spans="1:39" x14ac:dyDescent="0.3">
      <c r="A3708" t="s">
        <v>55</v>
      </c>
      <c r="B3708" t="s">
        <v>56</v>
      </c>
      <c r="C3708" t="s">
        <v>38</v>
      </c>
      <c r="D3708" t="s">
        <v>59</v>
      </c>
      <c r="E3708">
        <v>65</v>
      </c>
      <c r="F3708" t="s">
        <v>44</v>
      </c>
      <c r="G3708" t="s">
        <v>40</v>
      </c>
      <c r="H3708" t="s">
        <v>41</v>
      </c>
      <c r="J3708">
        <v>75.959999999999994</v>
      </c>
      <c r="K3708" t="s">
        <v>41</v>
      </c>
      <c r="L3708">
        <v>40024.769999999997</v>
      </c>
      <c r="M3708" t="s">
        <v>41</v>
      </c>
      <c r="N3708" t="s">
        <v>41</v>
      </c>
      <c r="O3708">
        <v>1300</v>
      </c>
      <c r="P3708">
        <v>1315.24</v>
      </c>
      <c r="Q3708">
        <v>1320</v>
      </c>
      <c r="R3708">
        <v>4.24</v>
      </c>
      <c r="S3708">
        <v>0.25</v>
      </c>
      <c r="T3708">
        <v>55.43</v>
      </c>
      <c r="U3708">
        <v>1001</v>
      </c>
      <c r="V3708" t="s">
        <v>41</v>
      </c>
      <c r="W3708">
        <v>4.6500000000000004</v>
      </c>
      <c r="X3708" t="s">
        <v>41</v>
      </c>
      <c r="Z3708">
        <v>65.010000000000005</v>
      </c>
      <c r="AA3708">
        <v>65.73</v>
      </c>
      <c r="AB3708">
        <v>-0.72</v>
      </c>
      <c r="AC3708">
        <v>70.89</v>
      </c>
      <c r="AD3708" t="s">
        <v>41</v>
      </c>
      <c r="AF3708">
        <v>360</v>
      </c>
      <c r="AG3708">
        <v>360</v>
      </c>
      <c r="AH3708">
        <v>3.29</v>
      </c>
      <c r="AI3708">
        <v>3.29</v>
      </c>
      <c r="AJ3708">
        <v>0</v>
      </c>
      <c r="AK3708" t="s">
        <v>41</v>
      </c>
      <c r="AL3708" t="s">
        <v>41</v>
      </c>
      <c r="AM3708" t="s">
        <v>41</v>
      </c>
    </row>
    <row r="3709" spans="1:39" x14ac:dyDescent="0.3">
      <c r="A3709" t="s">
        <v>55</v>
      </c>
      <c r="B3709" t="s">
        <v>56</v>
      </c>
      <c r="C3709" t="s">
        <v>38</v>
      </c>
      <c r="D3709" t="s">
        <v>59</v>
      </c>
      <c r="E3709">
        <v>65</v>
      </c>
      <c r="F3709" t="s">
        <v>45</v>
      </c>
      <c r="G3709" t="s">
        <v>40</v>
      </c>
      <c r="H3709" t="s">
        <v>41</v>
      </c>
      <c r="J3709">
        <v>75.959999999999994</v>
      </c>
      <c r="K3709" t="s">
        <v>41</v>
      </c>
      <c r="L3709">
        <v>40024.769999999997</v>
      </c>
      <c r="M3709" t="s">
        <v>41</v>
      </c>
      <c r="N3709" t="s">
        <v>41</v>
      </c>
      <c r="O3709">
        <v>1320</v>
      </c>
      <c r="P3709">
        <v>1334.94</v>
      </c>
      <c r="Q3709">
        <v>1340</v>
      </c>
      <c r="R3709">
        <v>3.94</v>
      </c>
      <c r="S3709">
        <v>0.28000000000000003</v>
      </c>
      <c r="T3709">
        <v>56.74</v>
      </c>
      <c r="U3709">
        <v>1001</v>
      </c>
      <c r="V3709" t="s">
        <v>41</v>
      </c>
      <c r="W3709">
        <v>3.06</v>
      </c>
      <c r="X3709" t="s">
        <v>41</v>
      </c>
      <c r="Z3709">
        <v>65.010000000000005</v>
      </c>
      <c r="AA3709">
        <v>65.73</v>
      </c>
      <c r="AB3709">
        <v>-0.72</v>
      </c>
      <c r="AC3709">
        <v>70.709999999999994</v>
      </c>
      <c r="AD3709" t="s">
        <v>41</v>
      </c>
      <c r="AF3709">
        <v>360</v>
      </c>
      <c r="AG3709">
        <v>360</v>
      </c>
      <c r="AH3709">
        <v>3.29</v>
      </c>
      <c r="AI3709">
        <v>3.29</v>
      </c>
      <c r="AJ3709">
        <v>0</v>
      </c>
      <c r="AK3709" t="s">
        <v>41</v>
      </c>
      <c r="AL3709" t="s">
        <v>41</v>
      </c>
      <c r="AM3709" t="s">
        <v>41</v>
      </c>
    </row>
    <row r="3710" spans="1:39" x14ac:dyDescent="0.3">
      <c r="A3710" t="s">
        <v>55</v>
      </c>
      <c r="B3710" t="s">
        <v>56</v>
      </c>
      <c r="C3710" t="s">
        <v>38</v>
      </c>
      <c r="D3710" t="s">
        <v>59</v>
      </c>
      <c r="E3710">
        <v>65</v>
      </c>
      <c r="F3710" t="s">
        <v>46</v>
      </c>
      <c r="G3710" t="s">
        <v>40</v>
      </c>
      <c r="H3710" t="s">
        <v>41</v>
      </c>
      <c r="J3710">
        <v>75.959999999999994</v>
      </c>
      <c r="K3710" t="s">
        <v>41</v>
      </c>
      <c r="L3710">
        <v>40024.769999999997</v>
      </c>
      <c r="M3710" t="s">
        <v>41</v>
      </c>
      <c r="N3710" t="s">
        <v>41</v>
      </c>
      <c r="O3710">
        <v>1260</v>
      </c>
      <c r="P3710">
        <v>1275.0999999999999</v>
      </c>
      <c r="Q3710">
        <v>1280</v>
      </c>
      <c r="R3710">
        <v>4.0999999999999996</v>
      </c>
      <c r="S3710">
        <v>0.27</v>
      </c>
      <c r="T3710">
        <v>60.63</v>
      </c>
      <c r="U3710">
        <v>1001</v>
      </c>
      <c r="V3710" t="s">
        <v>41</v>
      </c>
      <c r="W3710">
        <v>1.79</v>
      </c>
      <c r="X3710" t="s">
        <v>41</v>
      </c>
      <c r="Z3710">
        <v>65.010000000000005</v>
      </c>
      <c r="AA3710">
        <v>65.73</v>
      </c>
      <c r="AB3710">
        <v>-0.72</v>
      </c>
      <c r="AC3710">
        <v>71.069999999999993</v>
      </c>
      <c r="AD3710" t="s">
        <v>41</v>
      </c>
      <c r="AF3710">
        <v>360</v>
      </c>
      <c r="AG3710">
        <v>360</v>
      </c>
      <c r="AH3710">
        <v>3.29</v>
      </c>
      <c r="AI3710">
        <v>3.29</v>
      </c>
      <c r="AJ3710">
        <v>0</v>
      </c>
      <c r="AK3710" t="s">
        <v>41</v>
      </c>
      <c r="AL3710" t="s">
        <v>41</v>
      </c>
      <c r="AM3710" t="s">
        <v>41</v>
      </c>
    </row>
    <row r="3711" spans="1:39" x14ac:dyDescent="0.3">
      <c r="A3711" t="s">
        <v>55</v>
      </c>
      <c r="B3711" t="s">
        <v>56</v>
      </c>
      <c r="C3711" t="s">
        <v>38</v>
      </c>
      <c r="D3711" t="s">
        <v>59</v>
      </c>
      <c r="E3711">
        <v>65</v>
      </c>
      <c r="F3711" t="s">
        <v>47</v>
      </c>
      <c r="G3711" t="s">
        <v>40</v>
      </c>
      <c r="H3711" t="s">
        <v>41</v>
      </c>
      <c r="J3711">
        <v>75.959999999999994</v>
      </c>
      <c r="K3711" t="s">
        <v>41</v>
      </c>
      <c r="L3711">
        <v>40024.769999999997</v>
      </c>
      <c r="M3711" t="s">
        <v>41</v>
      </c>
      <c r="N3711" t="s">
        <v>41</v>
      </c>
      <c r="O3711">
        <v>1280</v>
      </c>
      <c r="P3711">
        <v>1294.8599999999999</v>
      </c>
      <c r="Q3711">
        <v>1300</v>
      </c>
      <c r="R3711">
        <v>3.86</v>
      </c>
      <c r="S3711">
        <v>0.25</v>
      </c>
      <c r="T3711">
        <v>61.28</v>
      </c>
      <c r="U3711">
        <v>1001</v>
      </c>
      <c r="V3711" t="s">
        <v>41</v>
      </c>
      <c r="W3711">
        <v>5.46</v>
      </c>
      <c r="X3711" t="s">
        <v>41</v>
      </c>
      <c r="Z3711">
        <v>65.010000000000005</v>
      </c>
      <c r="AA3711">
        <v>65.73</v>
      </c>
      <c r="AB3711">
        <v>-0.72</v>
      </c>
      <c r="AC3711">
        <v>70.540000000000006</v>
      </c>
      <c r="AD3711" t="s">
        <v>41</v>
      </c>
      <c r="AF3711">
        <v>360</v>
      </c>
      <c r="AG3711">
        <v>360</v>
      </c>
      <c r="AH3711">
        <v>3.29</v>
      </c>
      <c r="AI3711">
        <v>3.29</v>
      </c>
      <c r="AJ3711">
        <v>0</v>
      </c>
      <c r="AK3711" t="s">
        <v>41</v>
      </c>
      <c r="AL3711" t="s">
        <v>41</v>
      </c>
      <c r="AM3711" t="s">
        <v>41</v>
      </c>
    </row>
    <row r="3712" spans="1:39" x14ac:dyDescent="0.3">
      <c r="A3712" t="s">
        <v>55</v>
      </c>
      <c r="B3712" t="s">
        <v>56</v>
      </c>
      <c r="C3712" t="s">
        <v>38</v>
      </c>
      <c r="D3712" t="s">
        <v>59</v>
      </c>
      <c r="E3712">
        <v>65</v>
      </c>
      <c r="F3712" t="s">
        <v>48</v>
      </c>
      <c r="G3712" t="s">
        <v>40</v>
      </c>
      <c r="H3712" t="s">
        <v>41</v>
      </c>
      <c r="J3712">
        <v>75.959999999999994</v>
      </c>
      <c r="K3712" t="s">
        <v>41</v>
      </c>
      <c r="L3712">
        <v>40024.769999999997</v>
      </c>
      <c r="M3712" t="s">
        <v>41</v>
      </c>
      <c r="N3712" t="s">
        <v>41</v>
      </c>
      <c r="O3712">
        <v>1300</v>
      </c>
      <c r="P3712">
        <v>1315.24</v>
      </c>
      <c r="Q3712">
        <v>1320</v>
      </c>
      <c r="R3712">
        <v>4.24</v>
      </c>
      <c r="S3712">
        <v>0.25</v>
      </c>
      <c r="T3712">
        <v>55.43</v>
      </c>
      <c r="U3712">
        <v>1001</v>
      </c>
      <c r="V3712" t="s">
        <v>41</v>
      </c>
      <c r="W3712">
        <v>4.92</v>
      </c>
      <c r="X3712" t="s">
        <v>41</v>
      </c>
      <c r="Z3712">
        <v>65.010000000000005</v>
      </c>
      <c r="AA3712">
        <v>65.73</v>
      </c>
      <c r="AB3712">
        <v>-0.72</v>
      </c>
      <c r="AC3712">
        <v>70.89</v>
      </c>
      <c r="AD3712" t="s">
        <v>41</v>
      </c>
      <c r="AF3712">
        <v>360</v>
      </c>
      <c r="AG3712">
        <v>360</v>
      </c>
      <c r="AH3712">
        <v>3.29</v>
      </c>
      <c r="AI3712">
        <v>3.29</v>
      </c>
      <c r="AJ3712">
        <v>0</v>
      </c>
      <c r="AK3712" t="s">
        <v>41</v>
      </c>
      <c r="AL3712" t="s">
        <v>41</v>
      </c>
      <c r="AM3712" t="s">
        <v>41</v>
      </c>
    </row>
    <row r="3713" spans="1:39" x14ac:dyDescent="0.3">
      <c r="A3713" t="s">
        <v>55</v>
      </c>
      <c r="B3713" t="s">
        <v>56</v>
      </c>
      <c r="C3713" t="s">
        <v>38</v>
      </c>
      <c r="D3713" t="s">
        <v>59</v>
      </c>
      <c r="E3713">
        <v>65</v>
      </c>
      <c r="F3713" t="s">
        <v>49</v>
      </c>
      <c r="G3713" t="s">
        <v>40</v>
      </c>
      <c r="H3713" t="s">
        <v>41</v>
      </c>
      <c r="J3713">
        <v>75.959999999999994</v>
      </c>
      <c r="K3713" t="s">
        <v>41</v>
      </c>
      <c r="L3713">
        <v>40024.769999999997</v>
      </c>
      <c r="M3713" t="s">
        <v>41</v>
      </c>
      <c r="N3713" t="s">
        <v>41</v>
      </c>
      <c r="O3713">
        <v>1320</v>
      </c>
      <c r="P3713">
        <v>1334.94</v>
      </c>
      <c r="Q3713">
        <v>1340</v>
      </c>
      <c r="R3713">
        <v>3.94</v>
      </c>
      <c r="S3713">
        <v>0.28000000000000003</v>
      </c>
      <c r="T3713">
        <v>56.74</v>
      </c>
      <c r="U3713">
        <v>1001</v>
      </c>
      <c r="V3713" t="s">
        <v>41</v>
      </c>
      <c r="W3713">
        <v>3.15</v>
      </c>
      <c r="X3713" t="s">
        <v>41</v>
      </c>
      <c r="Z3713">
        <v>65.010000000000005</v>
      </c>
      <c r="AA3713">
        <v>65.73</v>
      </c>
      <c r="AB3713">
        <v>-0.72</v>
      </c>
      <c r="AC3713">
        <v>70.709999999999994</v>
      </c>
      <c r="AD3713" t="s">
        <v>41</v>
      </c>
      <c r="AF3713">
        <v>360</v>
      </c>
      <c r="AG3713">
        <v>360</v>
      </c>
      <c r="AH3713">
        <v>3.29</v>
      </c>
      <c r="AI3713">
        <v>3.29</v>
      </c>
      <c r="AJ3713">
        <v>0</v>
      </c>
      <c r="AK3713" t="s">
        <v>41</v>
      </c>
      <c r="AL3713" t="s">
        <v>41</v>
      </c>
      <c r="AM3713" t="s">
        <v>41</v>
      </c>
    </row>
    <row r="3714" spans="1:39" x14ac:dyDescent="0.3">
      <c r="A3714" t="s">
        <v>55</v>
      </c>
      <c r="B3714" t="s">
        <v>56</v>
      </c>
      <c r="C3714" t="s">
        <v>38</v>
      </c>
      <c r="D3714" t="s">
        <v>59</v>
      </c>
      <c r="E3714">
        <v>65</v>
      </c>
      <c r="F3714" t="s">
        <v>39</v>
      </c>
      <c r="G3714" t="s">
        <v>40</v>
      </c>
      <c r="H3714" t="s">
        <v>41</v>
      </c>
      <c r="J3714">
        <v>77.02</v>
      </c>
      <c r="K3714" t="s">
        <v>41</v>
      </c>
      <c r="L3714">
        <v>40107.22</v>
      </c>
      <c r="M3714" t="s">
        <v>41</v>
      </c>
      <c r="N3714" t="s">
        <v>41</v>
      </c>
      <c r="O3714">
        <v>1260</v>
      </c>
      <c r="P3714">
        <v>1275.1400000000001</v>
      </c>
      <c r="Q3714">
        <v>1280</v>
      </c>
      <c r="R3714">
        <v>4.1399999999999997</v>
      </c>
      <c r="S3714">
        <v>0.27</v>
      </c>
      <c r="T3714">
        <v>60.58</v>
      </c>
      <c r="U3714">
        <v>1001</v>
      </c>
      <c r="V3714" t="s">
        <v>41</v>
      </c>
      <c r="W3714">
        <v>3.24</v>
      </c>
      <c r="X3714" t="s">
        <v>41</v>
      </c>
      <c r="Z3714">
        <v>65.010000000000005</v>
      </c>
      <c r="AA3714">
        <v>65.8</v>
      </c>
      <c r="AB3714">
        <v>-0.79</v>
      </c>
      <c r="AC3714">
        <v>71.180000000000007</v>
      </c>
      <c r="AD3714" t="s">
        <v>41</v>
      </c>
      <c r="AF3714">
        <v>370</v>
      </c>
      <c r="AG3714">
        <v>370</v>
      </c>
      <c r="AH3714">
        <v>3.29</v>
      </c>
      <c r="AI3714">
        <v>3.29</v>
      </c>
      <c r="AJ3714">
        <v>0</v>
      </c>
      <c r="AK3714" t="s">
        <v>41</v>
      </c>
      <c r="AL3714" t="s">
        <v>41</v>
      </c>
      <c r="AM3714" t="s">
        <v>41</v>
      </c>
    </row>
    <row r="3715" spans="1:39" x14ac:dyDescent="0.3">
      <c r="A3715" t="s">
        <v>55</v>
      </c>
      <c r="B3715" t="s">
        <v>56</v>
      </c>
      <c r="C3715" t="s">
        <v>38</v>
      </c>
      <c r="D3715" t="s">
        <v>59</v>
      </c>
      <c r="E3715">
        <v>65</v>
      </c>
      <c r="F3715" t="s">
        <v>43</v>
      </c>
      <c r="G3715" t="s">
        <v>40</v>
      </c>
      <c r="H3715" t="s">
        <v>41</v>
      </c>
      <c r="J3715">
        <v>77.02</v>
      </c>
      <c r="K3715" t="s">
        <v>41</v>
      </c>
      <c r="L3715">
        <v>40107.22</v>
      </c>
      <c r="M3715" t="s">
        <v>41</v>
      </c>
      <c r="N3715" t="s">
        <v>41</v>
      </c>
      <c r="O3715">
        <v>1280</v>
      </c>
      <c r="P3715">
        <v>1294.9000000000001</v>
      </c>
      <c r="Q3715">
        <v>1300</v>
      </c>
      <c r="R3715">
        <v>3.9</v>
      </c>
      <c r="S3715">
        <v>0.25</v>
      </c>
      <c r="T3715">
        <v>61.4</v>
      </c>
      <c r="U3715">
        <v>1001</v>
      </c>
      <c r="V3715" t="s">
        <v>41</v>
      </c>
      <c r="W3715">
        <v>4.76</v>
      </c>
      <c r="X3715" t="s">
        <v>41</v>
      </c>
      <c r="Z3715">
        <v>65.010000000000005</v>
      </c>
      <c r="AA3715">
        <v>65.8</v>
      </c>
      <c r="AB3715">
        <v>-0.79</v>
      </c>
      <c r="AC3715">
        <v>70.66</v>
      </c>
      <c r="AD3715" t="s">
        <v>41</v>
      </c>
      <c r="AF3715">
        <v>370</v>
      </c>
      <c r="AG3715">
        <v>370</v>
      </c>
      <c r="AH3715">
        <v>3.29</v>
      </c>
      <c r="AI3715">
        <v>3.29</v>
      </c>
      <c r="AJ3715">
        <v>0</v>
      </c>
      <c r="AK3715" t="s">
        <v>41</v>
      </c>
      <c r="AL3715" t="s">
        <v>41</v>
      </c>
      <c r="AM3715" t="s">
        <v>41</v>
      </c>
    </row>
    <row r="3716" spans="1:39" x14ac:dyDescent="0.3">
      <c r="A3716" t="s">
        <v>55</v>
      </c>
      <c r="B3716" t="s">
        <v>56</v>
      </c>
      <c r="C3716" t="s">
        <v>38</v>
      </c>
      <c r="D3716" t="s">
        <v>59</v>
      </c>
      <c r="E3716">
        <v>65</v>
      </c>
      <c r="F3716" t="s">
        <v>44</v>
      </c>
      <c r="G3716" t="s">
        <v>40</v>
      </c>
      <c r="H3716" t="s">
        <v>41</v>
      </c>
      <c r="J3716">
        <v>77.02</v>
      </c>
      <c r="K3716" t="s">
        <v>41</v>
      </c>
      <c r="L3716">
        <v>40107.22</v>
      </c>
      <c r="M3716" t="s">
        <v>41</v>
      </c>
      <c r="N3716" t="s">
        <v>41</v>
      </c>
      <c r="O3716">
        <v>1300</v>
      </c>
      <c r="P3716">
        <v>1315.28</v>
      </c>
      <c r="Q3716">
        <v>1320</v>
      </c>
      <c r="R3716">
        <v>4.28</v>
      </c>
      <c r="S3716">
        <v>0.25</v>
      </c>
      <c r="T3716">
        <v>55.47</v>
      </c>
      <c r="U3716">
        <v>1001</v>
      </c>
      <c r="V3716" t="s">
        <v>41</v>
      </c>
      <c r="W3716">
        <v>4.7300000000000004</v>
      </c>
      <c r="X3716" t="s">
        <v>41</v>
      </c>
      <c r="Z3716">
        <v>65.010000000000005</v>
      </c>
      <c r="AA3716">
        <v>65.8</v>
      </c>
      <c r="AB3716">
        <v>-0.79</v>
      </c>
      <c r="AC3716">
        <v>71.010000000000005</v>
      </c>
      <c r="AD3716" t="s">
        <v>41</v>
      </c>
      <c r="AF3716">
        <v>370</v>
      </c>
      <c r="AG3716">
        <v>370</v>
      </c>
      <c r="AH3716">
        <v>3.29</v>
      </c>
      <c r="AI3716">
        <v>3.29</v>
      </c>
      <c r="AJ3716">
        <v>0</v>
      </c>
      <c r="AK3716" t="s">
        <v>41</v>
      </c>
      <c r="AL3716" t="s">
        <v>41</v>
      </c>
      <c r="AM3716" t="s">
        <v>41</v>
      </c>
    </row>
    <row r="3717" spans="1:39" x14ac:dyDescent="0.3">
      <c r="A3717" t="s">
        <v>55</v>
      </c>
      <c r="B3717" t="s">
        <v>56</v>
      </c>
      <c r="C3717" t="s">
        <v>38</v>
      </c>
      <c r="D3717" t="s">
        <v>59</v>
      </c>
      <c r="E3717">
        <v>65</v>
      </c>
      <c r="F3717" t="s">
        <v>45</v>
      </c>
      <c r="G3717" t="s">
        <v>40</v>
      </c>
      <c r="H3717" t="s">
        <v>41</v>
      </c>
      <c r="J3717">
        <v>77.02</v>
      </c>
      <c r="K3717" t="s">
        <v>41</v>
      </c>
      <c r="L3717">
        <v>40107.22</v>
      </c>
      <c r="M3717" t="s">
        <v>41</v>
      </c>
      <c r="N3717" t="s">
        <v>41</v>
      </c>
      <c r="O3717">
        <v>1320</v>
      </c>
      <c r="P3717">
        <v>1334.98</v>
      </c>
      <c r="Q3717">
        <v>1340</v>
      </c>
      <c r="R3717">
        <v>3.98</v>
      </c>
      <c r="S3717">
        <v>0.28000000000000003</v>
      </c>
      <c r="T3717">
        <v>56.72</v>
      </c>
      <c r="U3717">
        <v>1001</v>
      </c>
      <c r="V3717" t="s">
        <v>41</v>
      </c>
      <c r="W3717">
        <v>3.13</v>
      </c>
      <c r="X3717" t="s">
        <v>41</v>
      </c>
      <c r="Z3717">
        <v>65.010000000000005</v>
      </c>
      <c r="AA3717">
        <v>65.8</v>
      </c>
      <c r="AB3717">
        <v>-0.79</v>
      </c>
      <c r="AC3717">
        <v>70.89</v>
      </c>
      <c r="AD3717" t="s">
        <v>41</v>
      </c>
      <c r="AF3717">
        <v>370</v>
      </c>
      <c r="AG3717">
        <v>370</v>
      </c>
      <c r="AH3717">
        <v>3.29</v>
      </c>
      <c r="AI3717">
        <v>3.29</v>
      </c>
      <c r="AJ3717">
        <v>0</v>
      </c>
      <c r="AK3717" t="s">
        <v>41</v>
      </c>
      <c r="AL3717" t="s">
        <v>41</v>
      </c>
      <c r="AM3717" t="s">
        <v>41</v>
      </c>
    </row>
    <row r="3718" spans="1:39" x14ac:dyDescent="0.3">
      <c r="A3718" t="s">
        <v>55</v>
      </c>
      <c r="B3718" t="s">
        <v>56</v>
      </c>
      <c r="C3718" t="s">
        <v>38</v>
      </c>
      <c r="D3718" t="s">
        <v>59</v>
      </c>
      <c r="E3718">
        <v>65</v>
      </c>
      <c r="F3718" t="s">
        <v>46</v>
      </c>
      <c r="G3718" t="s">
        <v>40</v>
      </c>
      <c r="H3718" t="s">
        <v>41</v>
      </c>
      <c r="J3718">
        <v>77.02</v>
      </c>
      <c r="K3718" t="s">
        <v>41</v>
      </c>
      <c r="L3718">
        <v>40107.22</v>
      </c>
      <c r="M3718" t="s">
        <v>41</v>
      </c>
      <c r="N3718" t="s">
        <v>41</v>
      </c>
      <c r="O3718">
        <v>1260</v>
      </c>
      <c r="P3718">
        <v>1275.1400000000001</v>
      </c>
      <c r="Q3718">
        <v>1280</v>
      </c>
      <c r="R3718">
        <v>4.1399999999999997</v>
      </c>
      <c r="S3718">
        <v>0.27</v>
      </c>
      <c r="T3718">
        <v>60.58</v>
      </c>
      <c r="U3718">
        <v>1001</v>
      </c>
      <c r="V3718" t="s">
        <v>41</v>
      </c>
      <c r="W3718">
        <v>1.84</v>
      </c>
      <c r="X3718" t="s">
        <v>41</v>
      </c>
      <c r="Z3718">
        <v>65.010000000000005</v>
      </c>
      <c r="AA3718">
        <v>65.8</v>
      </c>
      <c r="AB3718">
        <v>-0.79</v>
      </c>
      <c r="AC3718">
        <v>71.180000000000007</v>
      </c>
      <c r="AD3718" t="s">
        <v>41</v>
      </c>
      <c r="AF3718">
        <v>370</v>
      </c>
      <c r="AG3718">
        <v>370</v>
      </c>
      <c r="AH3718">
        <v>3.29</v>
      </c>
      <c r="AI3718">
        <v>3.29</v>
      </c>
      <c r="AJ3718">
        <v>0</v>
      </c>
      <c r="AK3718" t="s">
        <v>41</v>
      </c>
      <c r="AL3718" t="s">
        <v>41</v>
      </c>
      <c r="AM3718" t="s">
        <v>41</v>
      </c>
    </row>
    <row r="3719" spans="1:39" x14ac:dyDescent="0.3">
      <c r="A3719" t="s">
        <v>55</v>
      </c>
      <c r="B3719" t="s">
        <v>56</v>
      </c>
      <c r="C3719" t="s">
        <v>38</v>
      </c>
      <c r="D3719" t="s">
        <v>59</v>
      </c>
      <c r="E3719">
        <v>65</v>
      </c>
      <c r="F3719" t="s">
        <v>47</v>
      </c>
      <c r="G3719" t="s">
        <v>40</v>
      </c>
      <c r="H3719" t="s">
        <v>41</v>
      </c>
      <c r="J3719">
        <v>77.02</v>
      </c>
      <c r="K3719" t="s">
        <v>41</v>
      </c>
      <c r="L3719">
        <v>40107.22</v>
      </c>
      <c r="M3719" t="s">
        <v>41</v>
      </c>
      <c r="N3719" t="s">
        <v>41</v>
      </c>
      <c r="O3719">
        <v>1280</v>
      </c>
      <c r="P3719">
        <v>1294.9000000000001</v>
      </c>
      <c r="Q3719">
        <v>1300</v>
      </c>
      <c r="R3719">
        <v>3.9</v>
      </c>
      <c r="S3719">
        <v>0.25</v>
      </c>
      <c r="T3719">
        <v>61.4</v>
      </c>
      <c r="U3719">
        <v>1001</v>
      </c>
      <c r="V3719" t="s">
        <v>41</v>
      </c>
      <c r="W3719">
        <v>5.48</v>
      </c>
      <c r="X3719" t="s">
        <v>41</v>
      </c>
      <c r="Z3719">
        <v>65.010000000000005</v>
      </c>
      <c r="AA3719">
        <v>65.8</v>
      </c>
      <c r="AB3719">
        <v>-0.79</v>
      </c>
      <c r="AC3719">
        <v>70.66</v>
      </c>
      <c r="AD3719" t="s">
        <v>41</v>
      </c>
      <c r="AF3719">
        <v>370</v>
      </c>
      <c r="AG3719">
        <v>370</v>
      </c>
      <c r="AH3719">
        <v>3.29</v>
      </c>
      <c r="AI3719">
        <v>3.29</v>
      </c>
      <c r="AJ3719">
        <v>0</v>
      </c>
      <c r="AK3719" t="s">
        <v>41</v>
      </c>
      <c r="AL3719" t="s">
        <v>41</v>
      </c>
      <c r="AM3719" t="s">
        <v>41</v>
      </c>
    </row>
    <row r="3720" spans="1:39" x14ac:dyDescent="0.3">
      <c r="A3720" t="s">
        <v>55</v>
      </c>
      <c r="B3720" t="s">
        <v>56</v>
      </c>
      <c r="C3720" t="s">
        <v>38</v>
      </c>
      <c r="D3720" t="s">
        <v>59</v>
      </c>
      <c r="E3720">
        <v>65</v>
      </c>
      <c r="F3720" t="s">
        <v>48</v>
      </c>
      <c r="G3720" t="s">
        <v>40</v>
      </c>
      <c r="H3720" t="s">
        <v>41</v>
      </c>
      <c r="J3720">
        <v>77.02</v>
      </c>
      <c r="K3720" t="s">
        <v>41</v>
      </c>
      <c r="L3720">
        <v>40107.22</v>
      </c>
      <c r="M3720" t="s">
        <v>41</v>
      </c>
      <c r="N3720" t="s">
        <v>41</v>
      </c>
      <c r="O3720">
        <v>1300</v>
      </c>
      <c r="P3720">
        <v>1315.28</v>
      </c>
      <c r="Q3720">
        <v>1320</v>
      </c>
      <c r="R3720">
        <v>4.28</v>
      </c>
      <c r="S3720">
        <v>0.25</v>
      </c>
      <c r="T3720">
        <v>55.47</v>
      </c>
      <c r="U3720">
        <v>1001</v>
      </c>
      <c r="V3720" t="s">
        <v>41</v>
      </c>
      <c r="W3720">
        <v>5</v>
      </c>
      <c r="X3720" t="s">
        <v>41</v>
      </c>
      <c r="Z3720">
        <v>65.010000000000005</v>
      </c>
      <c r="AA3720">
        <v>65.8</v>
      </c>
      <c r="AB3720">
        <v>-0.79</v>
      </c>
      <c r="AC3720">
        <v>71.010000000000005</v>
      </c>
      <c r="AD3720" t="s">
        <v>41</v>
      </c>
      <c r="AF3720">
        <v>370</v>
      </c>
      <c r="AG3720">
        <v>370</v>
      </c>
      <c r="AH3720">
        <v>3.29</v>
      </c>
      <c r="AI3720">
        <v>3.29</v>
      </c>
      <c r="AJ3720">
        <v>0</v>
      </c>
      <c r="AK3720" t="s">
        <v>41</v>
      </c>
      <c r="AL3720" t="s">
        <v>41</v>
      </c>
      <c r="AM3720" t="s">
        <v>41</v>
      </c>
    </row>
    <row r="3721" spans="1:39" x14ac:dyDescent="0.3">
      <c r="A3721" t="s">
        <v>55</v>
      </c>
      <c r="B3721" t="s">
        <v>56</v>
      </c>
      <c r="C3721" t="s">
        <v>38</v>
      </c>
      <c r="D3721" t="s">
        <v>59</v>
      </c>
      <c r="E3721">
        <v>65</v>
      </c>
      <c r="F3721" t="s">
        <v>49</v>
      </c>
      <c r="G3721" t="s">
        <v>40</v>
      </c>
      <c r="H3721" t="s">
        <v>41</v>
      </c>
      <c r="J3721">
        <v>77.02</v>
      </c>
      <c r="K3721" t="s">
        <v>41</v>
      </c>
      <c r="L3721">
        <v>40107.22</v>
      </c>
      <c r="M3721" t="s">
        <v>41</v>
      </c>
      <c r="N3721" t="s">
        <v>41</v>
      </c>
      <c r="O3721">
        <v>1320</v>
      </c>
      <c r="P3721">
        <v>1334.98</v>
      </c>
      <c r="Q3721">
        <v>1340</v>
      </c>
      <c r="R3721">
        <v>3.98</v>
      </c>
      <c r="S3721">
        <v>0.28000000000000003</v>
      </c>
      <c r="T3721">
        <v>56.72</v>
      </c>
      <c r="U3721">
        <v>1001</v>
      </c>
      <c r="V3721" t="s">
        <v>41</v>
      </c>
      <c r="W3721">
        <v>3.21</v>
      </c>
      <c r="X3721" t="s">
        <v>41</v>
      </c>
      <c r="Z3721">
        <v>65.010000000000005</v>
      </c>
      <c r="AA3721">
        <v>65.8</v>
      </c>
      <c r="AB3721">
        <v>-0.79</v>
      </c>
      <c r="AC3721">
        <v>70.89</v>
      </c>
      <c r="AD3721" t="s">
        <v>41</v>
      </c>
      <c r="AF3721">
        <v>370</v>
      </c>
      <c r="AG3721">
        <v>370</v>
      </c>
      <c r="AH3721">
        <v>3.29</v>
      </c>
      <c r="AI3721">
        <v>3.29</v>
      </c>
      <c r="AJ3721">
        <v>0</v>
      </c>
      <c r="AK3721" t="s">
        <v>41</v>
      </c>
      <c r="AL3721" t="s">
        <v>41</v>
      </c>
      <c r="AM3721" t="s">
        <v>41</v>
      </c>
    </row>
    <row r="3722" spans="1:39" x14ac:dyDescent="0.3">
      <c r="A3722" t="s">
        <v>55</v>
      </c>
      <c r="B3722" t="s">
        <v>56</v>
      </c>
      <c r="C3722" t="s">
        <v>38</v>
      </c>
      <c r="D3722" t="s">
        <v>59</v>
      </c>
      <c r="E3722">
        <v>65</v>
      </c>
      <c r="F3722" t="s">
        <v>39</v>
      </c>
      <c r="G3722" t="s">
        <v>40</v>
      </c>
      <c r="H3722" t="s">
        <v>41</v>
      </c>
      <c r="J3722">
        <v>77.239999999999995</v>
      </c>
      <c r="K3722" t="s">
        <v>41</v>
      </c>
      <c r="L3722">
        <v>40189.89</v>
      </c>
      <c r="M3722" t="s">
        <v>41</v>
      </c>
      <c r="N3722" t="s">
        <v>41</v>
      </c>
      <c r="O3722">
        <v>1260</v>
      </c>
      <c r="P3722">
        <v>1275.18</v>
      </c>
      <c r="Q3722">
        <v>1280</v>
      </c>
      <c r="R3722">
        <v>4.18</v>
      </c>
      <c r="S3722">
        <v>0.26</v>
      </c>
      <c r="T3722">
        <v>60.73</v>
      </c>
      <c r="U3722">
        <v>1001</v>
      </c>
      <c r="V3722" t="s">
        <v>41</v>
      </c>
      <c r="W3722">
        <v>3.28</v>
      </c>
      <c r="X3722" t="s">
        <v>41</v>
      </c>
      <c r="Z3722">
        <v>65.010000000000005</v>
      </c>
      <c r="AA3722">
        <v>65.86</v>
      </c>
      <c r="AB3722">
        <v>-0.85</v>
      </c>
      <c r="AC3722">
        <v>71.36</v>
      </c>
      <c r="AD3722" t="s">
        <v>41</v>
      </c>
      <c r="AF3722">
        <v>380</v>
      </c>
      <c r="AG3722">
        <v>380</v>
      </c>
      <c r="AH3722">
        <v>3.29</v>
      </c>
      <c r="AI3722">
        <v>3.29</v>
      </c>
      <c r="AJ3722">
        <v>0</v>
      </c>
      <c r="AK3722" t="s">
        <v>41</v>
      </c>
      <c r="AL3722" t="s">
        <v>41</v>
      </c>
      <c r="AM3722" t="s">
        <v>41</v>
      </c>
    </row>
    <row r="3723" spans="1:39" x14ac:dyDescent="0.3">
      <c r="A3723" t="s">
        <v>55</v>
      </c>
      <c r="B3723" t="s">
        <v>56</v>
      </c>
      <c r="C3723" t="s">
        <v>38</v>
      </c>
      <c r="D3723" t="s">
        <v>59</v>
      </c>
      <c r="E3723">
        <v>65</v>
      </c>
      <c r="F3723" t="s">
        <v>43</v>
      </c>
      <c r="G3723" t="s">
        <v>40</v>
      </c>
      <c r="H3723" t="s">
        <v>41</v>
      </c>
      <c r="J3723">
        <v>77.239999999999995</v>
      </c>
      <c r="K3723" t="s">
        <v>41</v>
      </c>
      <c r="L3723">
        <v>40189.89</v>
      </c>
      <c r="M3723" t="s">
        <v>41</v>
      </c>
      <c r="N3723" t="s">
        <v>41</v>
      </c>
      <c r="O3723">
        <v>1280</v>
      </c>
      <c r="P3723">
        <v>1294.94</v>
      </c>
      <c r="Q3723">
        <v>1300</v>
      </c>
      <c r="R3723">
        <v>3.94</v>
      </c>
      <c r="S3723">
        <v>0.25</v>
      </c>
      <c r="T3723">
        <v>61.28</v>
      </c>
      <c r="U3723">
        <v>1001</v>
      </c>
      <c r="V3723" t="s">
        <v>41</v>
      </c>
      <c r="W3723">
        <v>4.84</v>
      </c>
      <c r="X3723" t="s">
        <v>41</v>
      </c>
      <c r="Z3723">
        <v>65.010000000000005</v>
      </c>
      <c r="AA3723">
        <v>65.86</v>
      </c>
      <c r="AB3723">
        <v>-0.85</v>
      </c>
      <c r="AC3723">
        <v>70.77</v>
      </c>
      <c r="AD3723" t="s">
        <v>41</v>
      </c>
      <c r="AF3723">
        <v>380</v>
      </c>
      <c r="AG3723">
        <v>380</v>
      </c>
      <c r="AH3723">
        <v>3.29</v>
      </c>
      <c r="AI3723">
        <v>3.29</v>
      </c>
      <c r="AJ3723">
        <v>0</v>
      </c>
      <c r="AK3723" t="s">
        <v>41</v>
      </c>
      <c r="AL3723" t="s">
        <v>41</v>
      </c>
      <c r="AM3723" t="s">
        <v>41</v>
      </c>
    </row>
    <row r="3724" spans="1:39" x14ac:dyDescent="0.3">
      <c r="A3724" t="s">
        <v>55</v>
      </c>
      <c r="B3724" t="s">
        <v>56</v>
      </c>
      <c r="C3724" t="s">
        <v>38</v>
      </c>
      <c r="D3724" t="s">
        <v>59</v>
      </c>
      <c r="E3724">
        <v>65</v>
      </c>
      <c r="F3724" t="s">
        <v>44</v>
      </c>
      <c r="G3724" t="s">
        <v>40</v>
      </c>
      <c r="H3724" t="s">
        <v>41</v>
      </c>
      <c r="J3724">
        <v>77.239999999999995</v>
      </c>
      <c r="K3724" t="s">
        <v>41</v>
      </c>
      <c r="L3724">
        <v>40189.89</v>
      </c>
      <c r="M3724" t="s">
        <v>41</v>
      </c>
      <c r="N3724" t="s">
        <v>41</v>
      </c>
      <c r="O3724">
        <v>1300</v>
      </c>
      <c r="P3724">
        <v>1315.34</v>
      </c>
      <c r="Q3724">
        <v>1320</v>
      </c>
      <c r="R3724">
        <v>4.34</v>
      </c>
      <c r="S3724">
        <v>0.25</v>
      </c>
      <c r="T3724">
        <v>55.62</v>
      </c>
      <c r="U3724">
        <v>1001</v>
      </c>
      <c r="V3724" t="s">
        <v>41</v>
      </c>
      <c r="W3724">
        <v>4.8</v>
      </c>
      <c r="X3724" t="s">
        <v>41</v>
      </c>
      <c r="Z3724">
        <v>65.010000000000005</v>
      </c>
      <c r="AA3724">
        <v>65.86</v>
      </c>
      <c r="AB3724">
        <v>-0.85</v>
      </c>
      <c r="AC3724">
        <v>71.180000000000007</v>
      </c>
      <c r="AD3724" t="s">
        <v>41</v>
      </c>
      <c r="AF3724">
        <v>380</v>
      </c>
      <c r="AG3724">
        <v>380</v>
      </c>
      <c r="AH3724">
        <v>3.29</v>
      </c>
      <c r="AI3724">
        <v>3.29</v>
      </c>
      <c r="AJ3724">
        <v>0</v>
      </c>
      <c r="AK3724" t="s">
        <v>41</v>
      </c>
      <c r="AL3724" t="s">
        <v>41</v>
      </c>
      <c r="AM3724" t="s">
        <v>41</v>
      </c>
    </row>
    <row r="3725" spans="1:39" x14ac:dyDescent="0.3">
      <c r="A3725" t="s">
        <v>55</v>
      </c>
      <c r="B3725" t="s">
        <v>56</v>
      </c>
      <c r="C3725" t="s">
        <v>38</v>
      </c>
      <c r="D3725" t="s">
        <v>59</v>
      </c>
      <c r="E3725">
        <v>65</v>
      </c>
      <c r="F3725" t="s">
        <v>45</v>
      </c>
      <c r="G3725" t="s">
        <v>40</v>
      </c>
      <c r="H3725" t="s">
        <v>41</v>
      </c>
      <c r="J3725">
        <v>77.239999999999995</v>
      </c>
      <c r="K3725" t="s">
        <v>41</v>
      </c>
      <c r="L3725">
        <v>40189.89</v>
      </c>
      <c r="M3725" t="s">
        <v>41</v>
      </c>
      <c r="N3725" t="s">
        <v>41</v>
      </c>
      <c r="O3725">
        <v>1320</v>
      </c>
      <c r="P3725">
        <v>1335.04</v>
      </c>
      <c r="Q3725">
        <v>1340</v>
      </c>
      <c r="R3725">
        <v>4.04</v>
      </c>
      <c r="S3725">
        <v>0.28000000000000003</v>
      </c>
      <c r="T3725">
        <v>56.93</v>
      </c>
      <c r="U3725">
        <v>1001</v>
      </c>
      <c r="V3725" t="s">
        <v>41</v>
      </c>
      <c r="W3725">
        <v>3.19</v>
      </c>
      <c r="X3725" t="s">
        <v>41</v>
      </c>
      <c r="Z3725">
        <v>65.010000000000005</v>
      </c>
      <c r="AA3725">
        <v>65.86</v>
      </c>
      <c r="AB3725">
        <v>-0.85</v>
      </c>
      <c r="AC3725">
        <v>71.069999999999993</v>
      </c>
      <c r="AD3725" t="s">
        <v>41</v>
      </c>
      <c r="AF3725">
        <v>380</v>
      </c>
      <c r="AG3725">
        <v>380</v>
      </c>
      <c r="AH3725">
        <v>3.29</v>
      </c>
      <c r="AI3725">
        <v>3.29</v>
      </c>
      <c r="AJ3725">
        <v>0</v>
      </c>
      <c r="AK3725" t="s">
        <v>41</v>
      </c>
      <c r="AL3725" t="s">
        <v>41</v>
      </c>
      <c r="AM3725" t="s">
        <v>41</v>
      </c>
    </row>
    <row r="3726" spans="1:39" x14ac:dyDescent="0.3">
      <c r="A3726" t="s">
        <v>55</v>
      </c>
      <c r="B3726" t="s">
        <v>56</v>
      </c>
      <c r="C3726" t="s">
        <v>38</v>
      </c>
      <c r="D3726" t="s">
        <v>59</v>
      </c>
      <c r="E3726">
        <v>65</v>
      </c>
      <c r="F3726" t="s">
        <v>46</v>
      </c>
      <c r="G3726" t="s">
        <v>40</v>
      </c>
      <c r="H3726" t="s">
        <v>41</v>
      </c>
      <c r="J3726">
        <v>77.239999999999995</v>
      </c>
      <c r="K3726" t="s">
        <v>41</v>
      </c>
      <c r="L3726">
        <v>40189.89</v>
      </c>
      <c r="M3726" t="s">
        <v>41</v>
      </c>
      <c r="N3726" t="s">
        <v>41</v>
      </c>
      <c r="O3726">
        <v>1260</v>
      </c>
      <c r="P3726">
        <v>1275.18</v>
      </c>
      <c r="Q3726">
        <v>1280</v>
      </c>
      <c r="R3726">
        <v>4.18</v>
      </c>
      <c r="S3726">
        <v>0.26</v>
      </c>
      <c r="T3726">
        <v>60.73</v>
      </c>
      <c r="U3726">
        <v>1001</v>
      </c>
      <c r="V3726" t="s">
        <v>41</v>
      </c>
      <c r="W3726">
        <v>1.94</v>
      </c>
      <c r="X3726" t="s">
        <v>41</v>
      </c>
      <c r="Z3726">
        <v>65.010000000000005</v>
      </c>
      <c r="AA3726">
        <v>65.86</v>
      </c>
      <c r="AB3726">
        <v>-0.85</v>
      </c>
      <c r="AC3726">
        <v>71.36</v>
      </c>
      <c r="AD3726" t="s">
        <v>41</v>
      </c>
      <c r="AF3726">
        <v>380</v>
      </c>
      <c r="AG3726">
        <v>380</v>
      </c>
      <c r="AH3726">
        <v>3.29</v>
      </c>
      <c r="AI3726">
        <v>3.29</v>
      </c>
      <c r="AJ3726">
        <v>0</v>
      </c>
      <c r="AK3726" t="s">
        <v>41</v>
      </c>
      <c r="AL3726" t="s">
        <v>41</v>
      </c>
      <c r="AM3726" t="s">
        <v>41</v>
      </c>
    </row>
    <row r="3727" spans="1:39" x14ac:dyDescent="0.3">
      <c r="A3727" t="s">
        <v>55</v>
      </c>
      <c r="B3727" t="s">
        <v>56</v>
      </c>
      <c r="C3727" t="s">
        <v>38</v>
      </c>
      <c r="D3727" t="s">
        <v>59</v>
      </c>
      <c r="E3727">
        <v>65</v>
      </c>
      <c r="F3727" t="s">
        <v>47</v>
      </c>
      <c r="G3727" t="s">
        <v>40</v>
      </c>
      <c r="H3727" t="s">
        <v>41</v>
      </c>
      <c r="J3727">
        <v>77.239999999999995</v>
      </c>
      <c r="K3727" t="s">
        <v>41</v>
      </c>
      <c r="L3727">
        <v>40189.89</v>
      </c>
      <c r="M3727" t="s">
        <v>41</v>
      </c>
      <c r="N3727" t="s">
        <v>41</v>
      </c>
      <c r="O3727">
        <v>1280</v>
      </c>
      <c r="P3727">
        <v>1294.94</v>
      </c>
      <c r="Q3727">
        <v>1300</v>
      </c>
      <c r="R3727">
        <v>3.94</v>
      </c>
      <c r="S3727">
        <v>0.25</v>
      </c>
      <c r="T3727">
        <v>61.28</v>
      </c>
      <c r="U3727">
        <v>1001</v>
      </c>
      <c r="V3727" t="s">
        <v>41</v>
      </c>
      <c r="W3727">
        <v>5.52</v>
      </c>
      <c r="X3727" t="s">
        <v>41</v>
      </c>
      <c r="Z3727">
        <v>65.010000000000005</v>
      </c>
      <c r="AA3727">
        <v>65.86</v>
      </c>
      <c r="AB3727">
        <v>-0.85</v>
      </c>
      <c r="AC3727">
        <v>70.77</v>
      </c>
      <c r="AD3727" t="s">
        <v>41</v>
      </c>
      <c r="AF3727">
        <v>380</v>
      </c>
      <c r="AG3727">
        <v>380</v>
      </c>
      <c r="AH3727">
        <v>3.29</v>
      </c>
      <c r="AI3727">
        <v>3.29</v>
      </c>
      <c r="AJ3727">
        <v>0</v>
      </c>
      <c r="AK3727" t="s">
        <v>41</v>
      </c>
      <c r="AL3727" t="s">
        <v>41</v>
      </c>
      <c r="AM3727" t="s">
        <v>41</v>
      </c>
    </row>
    <row r="3728" spans="1:39" x14ac:dyDescent="0.3">
      <c r="A3728" t="s">
        <v>55</v>
      </c>
      <c r="B3728" t="s">
        <v>56</v>
      </c>
      <c r="C3728" t="s">
        <v>38</v>
      </c>
      <c r="D3728" t="s">
        <v>59</v>
      </c>
      <c r="E3728">
        <v>65</v>
      </c>
      <c r="F3728" t="s">
        <v>48</v>
      </c>
      <c r="G3728" t="s">
        <v>40</v>
      </c>
      <c r="H3728" t="s">
        <v>41</v>
      </c>
      <c r="J3728">
        <v>77.239999999999995</v>
      </c>
      <c r="K3728" t="s">
        <v>41</v>
      </c>
      <c r="L3728">
        <v>40189.89</v>
      </c>
      <c r="M3728" t="s">
        <v>41</v>
      </c>
      <c r="N3728" t="s">
        <v>41</v>
      </c>
      <c r="O3728">
        <v>1300</v>
      </c>
      <c r="P3728">
        <v>1315.34</v>
      </c>
      <c r="Q3728">
        <v>1320</v>
      </c>
      <c r="R3728">
        <v>4.34</v>
      </c>
      <c r="S3728">
        <v>0.25</v>
      </c>
      <c r="T3728">
        <v>55.62</v>
      </c>
      <c r="U3728">
        <v>1001</v>
      </c>
      <c r="V3728" t="s">
        <v>41</v>
      </c>
      <c r="W3728">
        <v>5.03</v>
      </c>
      <c r="X3728" t="s">
        <v>41</v>
      </c>
      <c r="Z3728">
        <v>65.010000000000005</v>
      </c>
      <c r="AA3728">
        <v>65.86</v>
      </c>
      <c r="AB3728">
        <v>-0.85</v>
      </c>
      <c r="AC3728">
        <v>71.180000000000007</v>
      </c>
      <c r="AD3728" t="s">
        <v>41</v>
      </c>
      <c r="AF3728">
        <v>380</v>
      </c>
      <c r="AG3728">
        <v>380</v>
      </c>
      <c r="AH3728">
        <v>3.29</v>
      </c>
      <c r="AI3728">
        <v>3.29</v>
      </c>
      <c r="AJ3728">
        <v>0</v>
      </c>
      <c r="AK3728" t="s">
        <v>41</v>
      </c>
      <c r="AL3728" t="s">
        <v>41</v>
      </c>
      <c r="AM3728" t="s">
        <v>41</v>
      </c>
    </row>
    <row r="3729" spans="1:39" x14ac:dyDescent="0.3">
      <c r="A3729" t="s">
        <v>55</v>
      </c>
      <c r="B3729" t="s">
        <v>56</v>
      </c>
      <c r="C3729" t="s">
        <v>38</v>
      </c>
      <c r="D3729" t="s">
        <v>59</v>
      </c>
      <c r="E3729">
        <v>65</v>
      </c>
      <c r="F3729" t="s">
        <v>49</v>
      </c>
      <c r="G3729" t="s">
        <v>40</v>
      </c>
      <c r="H3729" t="s">
        <v>41</v>
      </c>
      <c r="J3729">
        <v>77.239999999999995</v>
      </c>
      <c r="K3729" t="s">
        <v>41</v>
      </c>
      <c r="L3729">
        <v>40189.89</v>
      </c>
      <c r="M3729" t="s">
        <v>41</v>
      </c>
      <c r="N3729" t="s">
        <v>41</v>
      </c>
      <c r="O3729">
        <v>1320</v>
      </c>
      <c r="P3729">
        <v>1335.04</v>
      </c>
      <c r="Q3729">
        <v>1340</v>
      </c>
      <c r="R3729">
        <v>4.04</v>
      </c>
      <c r="S3729">
        <v>0.28000000000000003</v>
      </c>
      <c r="T3729">
        <v>56.93</v>
      </c>
      <c r="U3729">
        <v>1001</v>
      </c>
      <c r="V3729" t="s">
        <v>41</v>
      </c>
      <c r="W3729">
        <v>3.25</v>
      </c>
      <c r="X3729" t="s">
        <v>41</v>
      </c>
      <c r="Z3729">
        <v>65.010000000000005</v>
      </c>
      <c r="AA3729">
        <v>65.86</v>
      </c>
      <c r="AB3729">
        <v>-0.85</v>
      </c>
      <c r="AC3729">
        <v>71.069999999999993</v>
      </c>
      <c r="AD3729" t="s">
        <v>41</v>
      </c>
      <c r="AF3729">
        <v>380</v>
      </c>
      <c r="AG3729">
        <v>380</v>
      </c>
      <c r="AH3729">
        <v>3.29</v>
      </c>
      <c r="AI3729">
        <v>3.29</v>
      </c>
      <c r="AJ3729">
        <v>0</v>
      </c>
      <c r="AK3729" t="s">
        <v>41</v>
      </c>
      <c r="AL3729" t="s">
        <v>41</v>
      </c>
      <c r="AM3729" t="s">
        <v>41</v>
      </c>
    </row>
    <row r="3730" spans="1:39" x14ac:dyDescent="0.3">
      <c r="A3730" t="s">
        <v>55</v>
      </c>
      <c r="B3730" t="s">
        <v>56</v>
      </c>
      <c r="C3730" t="s">
        <v>38</v>
      </c>
      <c r="D3730" t="s">
        <v>59</v>
      </c>
      <c r="E3730">
        <v>65</v>
      </c>
      <c r="F3730" t="s">
        <v>39</v>
      </c>
      <c r="G3730" t="s">
        <v>40</v>
      </c>
      <c r="H3730" t="s">
        <v>41</v>
      </c>
      <c r="J3730">
        <v>76.36</v>
      </c>
      <c r="K3730" t="s">
        <v>41</v>
      </c>
      <c r="L3730">
        <v>40271.69</v>
      </c>
      <c r="M3730" t="s">
        <v>41</v>
      </c>
      <c r="N3730" t="s">
        <v>41</v>
      </c>
      <c r="O3730">
        <v>1260</v>
      </c>
      <c r="P3730">
        <v>1275.22</v>
      </c>
      <c r="Q3730">
        <v>1280</v>
      </c>
      <c r="R3730">
        <v>4.22</v>
      </c>
      <c r="S3730">
        <v>0.26</v>
      </c>
      <c r="T3730">
        <v>60.77</v>
      </c>
      <c r="U3730">
        <v>1001</v>
      </c>
      <c r="V3730" t="s">
        <v>41</v>
      </c>
      <c r="W3730">
        <v>3.33</v>
      </c>
      <c r="X3730" t="s">
        <v>41</v>
      </c>
      <c r="Z3730">
        <v>65.010000000000005</v>
      </c>
      <c r="AA3730">
        <v>65.930000000000007</v>
      </c>
      <c r="AB3730">
        <v>-0.92</v>
      </c>
      <c r="AC3730">
        <v>71.48</v>
      </c>
      <c r="AD3730" t="s">
        <v>41</v>
      </c>
      <c r="AF3730">
        <v>390</v>
      </c>
      <c r="AG3730">
        <v>390</v>
      </c>
      <c r="AH3730">
        <v>3.29</v>
      </c>
      <c r="AI3730">
        <v>3.29</v>
      </c>
      <c r="AJ3730">
        <v>0</v>
      </c>
      <c r="AK3730" t="s">
        <v>41</v>
      </c>
      <c r="AL3730" t="s">
        <v>41</v>
      </c>
      <c r="AM3730" t="s">
        <v>41</v>
      </c>
    </row>
    <row r="3731" spans="1:39" x14ac:dyDescent="0.3">
      <c r="A3731" t="s">
        <v>55</v>
      </c>
      <c r="B3731" t="s">
        <v>56</v>
      </c>
      <c r="C3731" t="s">
        <v>38</v>
      </c>
      <c r="D3731" t="s">
        <v>59</v>
      </c>
      <c r="E3731">
        <v>65</v>
      </c>
      <c r="F3731" t="s">
        <v>43</v>
      </c>
      <c r="G3731" t="s">
        <v>40</v>
      </c>
      <c r="H3731" t="s">
        <v>41</v>
      </c>
      <c r="J3731">
        <v>76.36</v>
      </c>
      <c r="K3731" t="s">
        <v>41</v>
      </c>
      <c r="L3731">
        <v>40271.69</v>
      </c>
      <c r="M3731" t="s">
        <v>41</v>
      </c>
      <c r="N3731" t="s">
        <v>41</v>
      </c>
      <c r="O3731">
        <v>1280</v>
      </c>
      <c r="P3731">
        <v>1295</v>
      </c>
      <c r="Q3731">
        <v>1300</v>
      </c>
      <c r="R3731">
        <v>4</v>
      </c>
      <c r="S3731">
        <v>0.25</v>
      </c>
      <c r="T3731">
        <v>61.44</v>
      </c>
      <c r="U3731">
        <v>1001</v>
      </c>
      <c r="V3731" t="s">
        <v>41</v>
      </c>
      <c r="W3731">
        <v>4.9000000000000004</v>
      </c>
      <c r="X3731" t="s">
        <v>41</v>
      </c>
      <c r="Z3731">
        <v>65.010000000000005</v>
      </c>
      <c r="AA3731">
        <v>65.930000000000007</v>
      </c>
      <c r="AB3731">
        <v>-0.92</v>
      </c>
      <c r="AC3731">
        <v>70.95</v>
      </c>
      <c r="AD3731" t="s">
        <v>41</v>
      </c>
      <c r="AF3731">
        <v>390</v>
      </c>
      <c r="AG3731">
        <v>390</v>
      </c>
      <c r="AH3731">
        <v>3.29</v>
      </c>
      <c r="AI3731">
        <v>3.29</v>
      </c>
      <c r="AJ3731">
        <v>0</v>
      </c>
      <c r="AK3731" t="s">
        <v>41</v>
      </c>
      <c r="AL3731" t="s">
        <v>41</v>
      </c>
      <c r="AM3731" t="s">
        <v>41</v>
      </c>
    </row>
    <row r="3732" spans="1:39" x14ac:dyDescent="0.3">
      <c r="A3732" t="s">
        <v>55</v>
      </c>
      <c r="B3732" t="s">
        <v>56</v>
      </c>
      <c r="C3732" t="s">
        <v>38</v>
      </c>
      <c r="D3732" t="s">
        <v>59</v>
      </c>
      <c r="E3732">
        <v>65</v>
      </c>
      <c r="F3732" t="s">
        <v>44</v>
      </c>
      <c r="G3732" t="s">
        <v>40</v>
      </c>
      <c r="H3732" t="s">
        <v>41</v>
      </c>
      <c r="J3732">
        <v>76.36</v>
      </c>
      <c r="K3732" t="s">
        <v>41</v>
      </c>
      <c r="L3732">
        <v>40271.69</v>
      </c>
      <c r="M3732" t="s">
        <v>41</v>
      </c>
      <c r="N3732" t="s">
        <v>41</v>
      </c>
      <c r="O3732">
        <v>1300</v>
      </c>
      <c r="P3732">
        <v>1315.38</v>
      </c>
      <c r="Q3732">
        <v>1320</v>
      </c>
      <c r="R3732">
        <v>4.38</v>
      </c>
      <c r="S3732">
        <v>0.24</v>
      </c>
      <c r="T3732">
        <v>55.66</v>
      </c>
      <c r="U3732">
        <v>1001</v>
      </c>
      <c r="V3732" t="s">
        <v>41</v>
      </c>
      <c r="W3732">
        <v>4.8600000000000003</v>
      </c>
      <c r="X3732" t="s">
        <v>41</v>
      </c>
      <c r="Z3732">
        <v>65.010000000000005</v>
      </c>
      <c r="AA3732">
        <v>65.930000000000007</v>
      </c>
      <c r="AB3732">
        <v>-0.92</v>
      </c>
      <c r="AC3732">
        <v>71.3</v>
      </c>
      <c r="AD3732" t="s">
        <v>41</v>
      </c>
      <c r="AF3732">
        <v>390</v>
      </c>
      <c r="AG3732">
        <v>390</v>
      </c>
      <c r="AH3732">
        <v>3.29</v>
      </c>
      <c r="AI3732">
        <v>3.29</v>
      </c>
      <c r="AJ3732">
        <v>0</v>
      </c>
      <c r="AK3732" t="s">
        <v>41</v>
      </c>
      <c r="AL3732" t="s">
        <v>41</v>
      </c>
      <c r="AM3732" t="s">
        <v>41</v>
      </c>
    </row>
    <row r="3733" spans="1:39" x14ac:dyDescent="0.3">
      <c r="A3733" t="s">
        <v>55</v>
      </c>
      <c r="B3733" t="s">
        <v>56</v>
      </c>
      <c r="C3733" t="s">
        <v>38</v>
      </c>
      <c r="D3733" t="s">
        <v>59</v>
      </c>
      <c r="E3733">
        <v>65</v>
      </c>
      <c r="F3733" t="s">
        <v>45</v>
      </c>
      <c r="G3733" t="s">
        <v>40</v>
      </c>
      <c r="H3733" t="s">
        <v>41</v>
      </c>
      <c r="J3733">
        <v>76.36</v>
      </c>
      <c r="K3733" t="s">
        <v>41</v>
      </c>
      <c r="L3733">
        <v>40271.69</v>
      </c>
      <c r="M3733" t="s">
        <v>41</v>
      </c>
      <c r="N3733" t="s">
        <v>41</v>
      </c>
      <c r="O3733">
        <v>1320</v>
      </c>
      <c r="P3733">
        <v>1335.08</v>
      </c>
      <c r="Q3733">
        <v>1340</v>
      </c>
      <c r="R3733">
        <v>4.08</v>
      </c>
      <c r="S3733">
        <v>0.28000000000000003</v>
      </c>
      <c r="T3733">
        <v>56.88</v>
      </c>
      <c r="U3733">
        <v>1001</v>
      </c>
      <c r="V3733" t="s">
        <v>41</v>
      </c>
      <c r="W3733">
        <v>3.26</v>
      </c>
      <c r="X3733" t="s">
        <v>41</v>
      </c>
      <c r="Z3733">
        <v>65.010000000000005</v>
      </c>
      <c r="AA3733">
        <v>65.930000000000007</v>
      </c>
      <c r="AB3733">
        <v>-0.92</v>
      </c>
      <c r="AC3733">
        <v>71.180000000000007</v>
      </c>
      <c r="AD3733" t="s">
        <v>41</v>
      </c>
      <c r="AF3733">
        <v>390</v>
      </c>
      <c r="AG3733">
        <v>390</v>
      </c>
      <c r="AH3733">
        <v>3.29</v>
      </c>
      <c r="AI3733">
        <v>3.29</v>
      </c>
      <c r="AJ3733">
        <v>0</v>
      </c>
      <c r="AK3733" t="s">
        <v>41</v>
      </c>
      <c r="AL3733" t="s">
        <v>41</v>
      </c>
      <c r="AM3733" t="s">
        <v>41</v>
      </c>
    </row>
    <row r="3734" spans="1:39" x14ac:dyDescent="0.3">
      <c r="A3734" t="s">
        <v>55</v>
      </c>
      <c r="B3734" t="s">
        <v>56</v>
      </c>
      <c r="C3734" t="s">
        <v>38</v>
      </c>
      <c r="D3734" t="s">
        <v>59</v>
      </c>
      <c r="E3734">
        <v>65</v>
      </c>
      <c r="F3734" t="s">
        <v>46</v>
      </c>
      <c r="G3734" t="s">
        <v>40</v>
      </c>
      <c r="H3734" t="s">
        <v>41</v>
      </c>
      <c r="J3734">
        <v>76.36</v>
      </c>
      <c r="K3734" t="s">
        <v>41</v>
      </c>
      <c r="L3734">
        <v>40271.69</v>
      </c>
      <c r="M3734" t="s">
        <v>41</v>
      </c>
      <c r="N3734" t="s">
        <v>41</v>
      </c>
      <c r="O3734">
        <v>1260</v>
      </c>
      <c r="P3734">
        <v>1275.22</v>
      </c>
      <c r="Q3734">
        <v>1280</v>
      </c>
      <c r="R3734">
        <v>4.22</v>
      </c>
      <c r="S3734">
        <v>0.26</v>
      </c>
      <c r="T3734">
        <v>60.77</v>
      </c>
      <c r="U3734">
        <v>1001</v>
      </c>
      <c r="V3734" t="s">
        <v>41</v>
      </c>
      <c r="W3734">
        <v>2.0099999999999998</v>
      </c>
      <c r="X3734" t="s">
        <v>41</v>
      </c>
      <c r="Z3734">
        <v>65.010000000000005</v>
      </c>
      <c r="AA3734">
        <v>65.930000000000007</v>
      </c>
      <c r="AB3734">
        <v>-0.92</v>
      </c>
      <c r="AC3734">
        <v>71.48</v>
      </c>
      <c r="AD3734" t="s">
        <v>41</v>
      </c>
      <c r="AF3734">
        <v>390</v>
      </c>
      <c r="AG3734">
        <v>390</v>
      </c>
      <c r="AH3734">
        <v>3.29</v>
      </c>
      <c r="AI3734">
        <v>3.29</v>
      </c>
      <c r="AJ3734">
        <v>0</v>
      </c>
      <c r="AK3734" t="s">
        <v>41</v>
      </c>
      <c r="AL3734" t="s">
        <v>41</v>
      </c>
      <c r="AM3734" t="s">
        <v>41</v>
      </c>
    </row>
    <row r="3735" spans="1:39" x14ac:dyDescent="0.3">
      <c r="A3735" t="s">
        <v>55</v>
      </c>
      <c r="B3735" t="s">
        <v>56</v>
      </c>
      <c r="C3735" t="s">
        <v>38</v>
      </c>
      <c r="D3735" t="s">
        <v>59</v>
      </c>
      <c r="E3735">
        <v>65</v>
      </c>
      <c r="F3735" t="s">
        <v>47</v>
      </c>
      <c r="G3735" t="s">
        <v>40</v>
      </c>
      <c r="H3735" t="s">
        <v>41</v>
      </c>
      <c r="J3735">
        <v>76.36</v>
      </c>
      <c r="K3735" t="s">
        <v>41</v>
      </c>
      <c r="L3735">
        <v>40271.69</v>
      </c>
      <c r="M3735" t="s">
        <v>41</v>
      </c>
      <c r="N3735" t="s">
        <v>41</v>
      </c>
      <c r="O3735">
        <v>1280</v>
      </c>
      <c r="P3735">
        <v>1295</v>
      </c>
      <c r="Q3735">
        <v>1300</v>
      </c>
      <c r="R3735">
        <v>4</v>
      </c>
      <c r="S3735">
        <v>0.25</v>
      </c>
      <c r="T3735">
        <v>61.44</v>
      </c>
      <c r="U3735">
        <v>1001</v>
      </c>
      <c r="V3735" t="s">
        <v>41</v>
      </c>
      <c r="W3735">
        <v>5.58</v>
      </c>
      <c r="X3735" t="s">
        <v>41</v>
      </c>
      <c r="Z3735">
        <v>65.010000000000005</v>
      </c>
      <c r="AA3735">
        <v>65.930000000000007</v>
      </c>
      <c r="AB3735">
        <v>-0.92</v>
      </c>
      <c r="AC3735">
        <v>70.95</v>
      </c>
      <c r="AD3735" t="s">
        <v>41</v>
      </c>
      <c r="AF3735">
        <v>390</v>
      </c>
      <c r="AG3735">
        <v>390</v>
      </c>
      <c r="AH3735">
        <v>3.29</v>
      </c>
      <c r="AI3735">
        <v>3.29</v>
      </c>
      <c r="AJ3735">
        <v>0</v>
      </c>
      <c r="AK3735" t="s">
        <v>41</v>
      </c>
      <c r="AL3735" t="s">
        <v>41</v>
      </c>
      <c r="AM3735" t="s">
        <v>41</v>
      </c>
    </row>
    <row r="3736" spans="1:39" x14ac:dyDescent="0.3">
      <c r="A3736" t="s">
        <v>55</v>
      </c>
      <c r="B3736" t="s">
        <v>56</v>
      </c>
      <c r="C3736" t="s">
        <v>38</v>
      </c>
      <c r="D3736" t="s">
        <v>59</v>
      </c>
      <c r="E3736">
        <v>65</v>
      </c>
      <c r="F3736" t="s">
        <v>48</v>
      </c>
      <c r="G3736" t="s">
        <v>40</v>
      </c>
      <c r="H3736" t="s">
        <v>41</v>
      </c>
      <c r="J3736">
        <v>76.36</v>
      </c>
      <c r="K3736" t="s">
        <v>41</v>
      </c>
      <c r="L3736">
        <v>40271.69</v>
      </c>
      <c r="M3736" t="s">
        <v>41</v>
      </c>
      <c r="N3736" t="s">
        <v>41</v>
      </c>
      <c r="O3736">
        <v>1300</v>
      </c>
      <c r="P3736">
        <v>1315.38</v>
      </c>
      <c r="Q3736">
        <v>1320</v>
      </c>
      <c r="R3736">
        <v>4.38</v>
      </c>
      <c r="S3736">
        <v>0.24</v>
      </c>
      <c r="T3736">
        <v>55.66</v>
      </c>
      <c r="U3736">
        <v>1001</v>
      </c>
      <c r="V3736" t="s">
        <v>41</v>
      </c>
      <c r="W3736">
        <v>5.13</v>
      </c>
      <c r="X3736" t="s">
        <v>41</v>
      </c>
      <c r="Z3736">
        <v>65.010000000000005</v>
      </c>
      <c r="AA3736">
        <v>65.930000000000007</v>
      </c>
      <c r="AB3736">
        <v>-0.92</v>
      </c>
      <c r="AC3736">
        <v>71.3</v>
      </c>
      <c r="AD3736" t="s">
        <v>41</v>
      </c>
      <c r="AF3736">
        <v>390</v>
      </c>
      <c r="AG3736">
        <v>390</v>
      </c>
      <c r="AH3736">
        <v>3.29</v>
      </c>
      <c r="AI3736">
        <v>3.29</v>
      </c>
      <c r="AJ3736">
        <v>0</v>
      </c>
      <c r="AK3736" t="s">
        <v>41</v>
      </c>
      <c r="AL3736" t="s">
        <v>41</v>
      </c>
      <c r="AM3736" t="s">
        <v>41</v>
      </c>
    </row>
    <row r="3737" spans="1:39" x14ac:dyDescent="0.3">
      <c r="A3737" t="s">
        <v>55</v>
      </c>
      <c r="B3737" t="s">
        <v>56</v>
      </c>
      <c r="C3737" t="s">
        <v>38</v>
      </c>
      <c r="D3737" t="s">
        <v>59</v>
      </c>
      <c r="E3737">
        <v>65</v>
      </c>
      <c r="F3737" t="s">
        <v>49</v>
      </c>
      <c r="G3737" t="s">
        <v>40</v>
      </c>
      <c r="H3737" t="s">
        <v>41</v>
      </c>
      <c r="J3737">
        <v>76.36</v>
      </c>
      <c r="K3737" t="s">
        <v>41</v>
      </c>
      <c r="L3737">
        <v>40271.69</v>
      </c>
      <c r="M3737" t="s">
        <v>41</v>
      </c>
      <c r="N3737" t="s">
        <v>41</v>
      </c>
      <c r="O3737">
        <v>1320</v>
      </c>
      <c r="P3737">
        <v>1335.08</v>
      </c>
      <c r="Q3737">
        <v>1340</v>
      </c>
      <c r="R3737">
        <v>4.08</v>
      </c>
      <c r="S3737">
        <v>0.28000000000000003</v>
      </c>
      <c r="T3737">
        <v>56.88</v>
      </c>
      <c r="U3737">
        <v>1001</v>
      </c>
      <c r="V3737" t="s">
        <v>41</v>
      </c>
      <c r="W3737">
        <v>3.3</v>
      </c>
      <c r="X3737" t="s">
        <v>41</v>
      </c>
      <c r="Z3737">
        <v>65.010000000000005</v>
      </c>
      <c r="AA3737">
        <v>65.930000000000007</v>
      </c>
      <c r="AB3737">
        <v>-0.92</v>
      </c>
      <c r="AC3737">
        <v>71.180000000000007</v>
      </c>
      <c r="AD3737" t="s">
        <v>41</v>
      </c>
      <c r="AF3737">
        <v>390</v>
      </c>
      <c r="AG3737">
        <v>390</v>
      </c>
      <c r="AH3737">
        <v>3.29</v>
      </c>
      <c r="AI3737">
        <v>3.29</v>
      </c>
      <c r="AJ3737">
        <v>0</v>
      </c>
      <c r="AK3737" t="s">
        <v>41</v>
      </c>
      <c r="AL3737" t="s">
        <v>41</v>
      </c>
      <c r="AM3737" t="s">
        <v>41</v>
      </c>
    </row>
    <row r="3738" spans="1:39" x14ac:dyDescent="0.3">
      <c r="A3738" t="s">
        <v>55</v>
      </c>
      <c r="B3738" t="s">
        <v>56</v>
      </c>
      <c r="C3738" t="s">
        <v>38</v>
      </c>
      <c r="D3738" t="s">
        <v>59</v>
      </c>
      <c r="E3738">
        <v>65</v>
      </c>
      <c r="F3738" t="s">
        <v>39</v>
      </c>
      <c r="G3738" t="s">
        <v>40</v>
      </c>
      <c r="H3738" t="s">
        <v>41</v>
      </c>
      <c r="J3738">
        <v>77.41</v>
      </c>
      <c r="K3738" t="s">
        <v>41</v>
      </c>
      <c r="L3738">
        <v>40354.54</v>
      </c>
      <c r="M3738" t="s">
        <v>41</v>
      </c>
      <c r="N3738" t="s">
        <v>41</v>
      </c>
      <c r="O3738">
        <v>1260</v>
      </c>
      <c r="P3738">
        <v>1275.28</v>
      </c>
      <c r="Q3738">
        <v>1280</v>
      </c>
      <c r="R3738">
        <v>4.28</v>
      </c>
      <c r="S3738">
        <v>0.26</v>
      </c>
      <c r="T3738">
        <v>60.72</v>
      </c>
      <c r="U3738">
        <v>1001</v>
      </c>
      <c r="V3738" t="s">
        <v>41</v>
      </c>
      <c r="W3738">
        <v>3.41</v>
      </c>
      <c r="X3738" t="s">
        <v>41</v>
      </c>
      <c r="Z3738">
        <v>65</v>
      </c>
      <c r="AA3738">
        <v>65.989999999999995</v>
      </c>
      <c r="AB3738">
        <v>-0.99</v>
      </c>
      <c r="AC3738">
        <v>71.66</v>
      </c>
      <c r="AD3738" t="s">
        <v>41</v>
      </c>
      <c r="AF3738">
        <v>400</v>
      </c>
      <c r="AG3738">
        <v>400</v>
      </c>
      <c r="AH3738">
        <v>3.29</v>
      </c>
      <c r="AI3738">
        <v>3.29</v>
      </c>
      <c r="AJ3738">
        <v>0</v>
      </c>
      <c r="AK3738" t="s">
        <v>41</v>
      </c>
      <c r="AL3738" t="s">
        <v>41</v>
      </c>
      <c r="AM3738" t="s">
        <v>41</v>
      </c>
    </row>
    <row r="3739" spans="1:39" x14ac:dyDescent="0.3">
      <c r="A3739" t="s">
        <v>55</v>
      </c>
      <c r="B3739" t="s">
        <v>56</v>
      </c>
      <c r="C3739" t="s">
        <v>38</v>
      </c>
      <c r="D3739" t="s">
        <v>59</v>
      </c>
      <c r="E3739">
        <v>65</v>
      </c>
      <c r="F3739" t="s">
        <v>43</v>
      </c>
      <c r="G3739" t="s">
        <v>40</v>
      </c>
      <c r="H3739" t="s">
        <v>41</v>
      </c>
      <c r="J3739">
        <v>77.41</v>
      </c>
      <c r="K3739" t="s">
        <v>41</v>
      </c>
      <c r="L3739">
        <v>40354.54</v>
      </c>
      <c r="M3739" t="s">
        <v>41</v>
      </c>
      <c r="N3739" t="s">
        <v>41</v>
      </c>
      <c r="O3739">
        <v>1280</v>
      </c>
      <c r="P3739">
        <v>1295.04</v>
      </c>
      <c r="Q3739">
        <v>1300</v>
      </c>
      <c r="R3739">
        <v>4.04</v>
      </c>
      <c r="S3739">
        <v>0.25</v>
      </c>
      <c r="T3739">
        <v>61.47</v>
      </c>
      <c r="U3739">
        <v>1001</v>
      </c>
      <c r="V3739" t="s">
        <v>41</v>
      </c>
      <c r="W3739">
        <v>4.9400000000000004</v>
      </c>
      <c r="X3739" t="s">
        <v>41</v>
      </c>
      <c r="Z3739">
        <v>65</v>
      </c>
      <c r="AA3739">
        <v>65.989999999999995</v>
      </c>
      <c r="AB3739">
        <v>-0.99</v>
      </c>
      <c r="AC3739">
        <v>71.12</v>
      </c>
      <c r="AD3739" t="s">
        <v>41</v>
      </c>
      <c r="AF3739">
        <v>400</v>
      </c>
      <c r="AG3739">
        <v>400</v>
      </c>
      <c r="AH3739">
        <v>3.29</v>
      </c>
      <c r="AI3739">
        <v>3.29</v>
      </c>
      <c r="AJ3739">
        <v>0</v>
      </c>
      <c r="AK3739" t="s">
        <v>41</v>
      </c>
      <c r="AL3739" t="s">
        <v>41</v>
      </c>
      <c r="AM3739" t="s">
        <v>41</v>
      </c>
    </row>
    <row r="3740" spans="1:39" x14ac:dyDescent="0.3">
      <c r="A3740" t="s">
        <v>55</v>
      </c>
      <c r="B3740" t="s">
        <v>56</v>
      </c>
      <c r="C3740" t="s">
        <v>38</v>
      </c>
      <c r="D3740" t="s">
        <v>59</v>
      </c>
      <c r="E3740">
        <v>65</v>
      </c>
      <c r="F3740" t="s">
        <v>44</v>
      </c>
      <c r="G3740" t="s">
        <v>40</v>
      </c>
      <c r="H3740" t="s">
        <v>41</v>
      </c>
      <c r="J3740">
        <v>77.41</v>
      </c>
      <c r="K3740" t="s">
        <v>41</v>
      </c>
      <c r="L3740">
        <v>40354.54</v>
      </c>
      <c r="M3740" t="s">
        <v>41</v>
      </c>
      <c r="N3740" t="s">
        <v>41</v>
      </c>
      <c r="O3740">
        <v>1300</v>
      </c>
      <c r="P3740">
        <v>1315.42</v>
      </c>
      <c r="Q3740">
        <v>1320</v>
      </c>
      <c r="R3740">
        <v>4.42</v>
      </c>
      <c r="S3740">
        <v>0.24</v>
      </c>
      <c r="T3740">
        <v>55.71</v>
      </c>
      <c r="U3740">
        <v>1001</v>
      </c>
      <c r="V3740" t="s">
        <v>41</v>
      </c>
      <c r="W3740">
        <v>4.92</v>
      </c>
      <c r="X3740" t="s">
        <v>41</v>
      </c>
      <c r="Z3740">
        <v>65</v>
      </c>
      <c r="AA3740">
        <v>65.989999999999995</v>
      </c>
      <c r="AB3740">
        <v>-0.99</v>
      </c>
      <c r="AC3740">
        <v>71.42</v>
      </c>
      <c r="AD3740" t="s">
        <v>41</v>
      </c>
      <c r="AF3740">
        <v>400</v>
      </c>
      <c r="AG3740">
        <v>400</v>
      </c>
      <c r="AH3740">
        <v>3.29</v>
      </c>
      <c r="AI3740">
        <v>3.29</v>
      </c>
      <c r="AJ3740">
        <v>0</v>
      </c>
      <c r="AK3740" t="s">
        <v>41</v>
      </c>
      <c r="AL3740" t="s">
        <v>41</v>
      </c>
      <c r="AM3740" t="s">
        <v>41</v>
      </c>
    </row>
    <row r="3741" spans="1:39" x14ac:dyDescent="0.3">
      <c r="A3741" t="s">
        <v>55</v>
      </c>
      <c r="B3741" t="s">
        <v>56</v>
      </c>
      <c r="C3741" t="s">
        <v>38</v>
      </c>
      <c r="D3741" t="s">
        <v>59</v>
      </c>
      <c r="E3741">
        <v>65</v>
      </c>
      <c r="F3741" t="s">
        <v>45</v>
      </c>
      <c r="G3741" t="s">
        <v>40</v>
      </c>
      <c r="H3741" t="s">
        <v>41</v>
      </c>
      <c r="J3741">
        <v>77.41</v>
      </c>
      <c r="K3741" t="s">
        <v>41</v>
      </c>
      <c r="L3741">
        <v>40354.54</v>
      </c>
      <c r="M3741" t="s">
        <v>41</v>
      </c>
      <c r="N3741" t="s">
        <v>41</v>
      </c>
      <c r="O3741">
        <v>1320</v>
      </c>
      <c r="P3741">
        <v>1335.12</v>
      </c>
      <c r="Q3741">
        <v>1340</v>
      </c>
      <c r="R3741">
        <v>4.12</v>
      </c>
      <c r="S3741">
        <v>0.28000000000000003</v>
      </c>
      <c r="T3741">
        <v>56.95</v>
      </c>
      <c r="U3741">
        <v>1001</v>
      </c>
      <c r="V3741" t="s">
        <v>41</v>
      </c>
      <c r="W3741">
        <v>3.33</v>
      </c>
      <c r="X3741" t="s">
        <v>41</v>
      </c>
      <c r="Z3741">
        <v>65</v>
      </c>
      <c r="AA3741">
        <v>65.989999999999995</v>
      </c>
      <c r="AB3741">
        <v>-0.99</v>
      </c>
      <c r="AC3741">
        <v>71.36</v>
      </c>
      <c r="AD3741" t="s">
        <v>41</v>
      </c>
      <c r="AF3741">
        <v>400</v>
      </c>
      <c r="AG3741">
        <v>400</v>
      </c>
      <c r="AH3741">
        <v>3.29</v>
      </c>
      <c r="AI3741">
        <v>3.29</v>
      </c>
      <c r="AJ3741">
        <v>0</v>
      </c>
      <c r="AK3741" t="s">
        <v>41</v>
      </c>
      <c r="AL3741" t="s">
        <v>41</v>
      </c>
      <c r="AM3741" t="s">
        <v>41</v>
      </c>
    </row>
    <row r="3742" spans="1:39" x14ac:dyDescent="0.3">
      <c r="A3742" t="s">
        <v>55</v>
      </c>
      <c r="B3742" t="s">
        <v>56</v>
      </c>
      <c r="C3742" t="s">
        <v>38</v>
      </c>
      <c r="D3742" t="s">
        <v>59</v>
      </c>
      <c r="E3742">
        <v>65</v>
      </c>
      <c r="F3742" t="s">
        <v>46</v>
      </c>
      <c r="G3742" t="s">
        <v>40</v>
      </c>
      <c r="H3742" t="s">
        <v>41</v>
      </c>
      <c r="J3742">
        <v>77.41</v>
      </c>
      <c r="K3742" t="s">
        <v>41</v>
      </c>
      <c r="L3742">
        <v>40354.54</v>
      </c>
      <c r="M3742" t="s">
        <v>41</v>
      </c>
      <c r="N3742" t="s">
        <v>41</v>
      </c>
      <c r="O3742">
        <v>1260</v>
      </c>
      <c r="P3742">
        <v>1275.28</v>
      </c>
      <c r="Q3742">
        <v>1280</v>
      </c>
      <c r="R3742">
        <v>4.28</v>
      </c>
      <c r="S3742">
        <v>0.26</v>
      </c>
      <c r="T3742">
        <v>60.72</v>
      </c>
      <c r="U3742">
        <v>1001</v>
      </c>
      <c r="V3742" t="s">
        <v>41</v>
      </c>
      <c r="W3742">
        <v>2.06</v>
      </c>
      <c r="X3742" t="s">
        <v>41</v>
      </c>
      <c r="Z3742">
        <v>65</v>
      </c>
      <c r="AA3742">
        <v>65.989999999999995</v>
      </c>
      <c r="AB3742">
        <v>-0.99</v>
      </c>
      <c r="AC3742">
        <v>71.66</v>
      </c>
      <c r="AD3742" t="s">
        <v>41</v>
      </c>
      <c r="AF3742">
        <v>400</v>
      </c>
      <c r="AG3742">
        <v>400</v>
      </c>
      <c r="AH3742">
        <v>3.29</v>
      </c>
      <c r="AI3742">
        <v>3.29</v>
      </c>
      <c r="AJ3742">
        <v>0</v>
      </c>
      <c r="AK3742" t="s">
        <v>41</v>
      </c>
      <c r="AL3742" t="s">
        <v>41</v>
      </c>
      <c r="AM3742" t="s">
        <v>41</v>
      </c>
    </row>
    <row r="3743" spans="1:39" x14ac:dyDescent="0.3">
      <c r="A3743" t="s">
        <v>55</v>
      </c>
      <c r="B3743" t="s">
        <v>56</v>
      </c>
      <c r="C3743" t="s">
        <v>38</v>
      </c>
      <c r="D3743" t="s">
        <v>59</v>
      </c>
      <c r="E3743">
        <v>65</v>
      </c>
      <c r="F3743" t="s">
        <v>47</v>
      </c>
      <c r="G3743" t="s">
        <v>40</v>
      </c>
      <c r="H3743" t="s">
        <v>41</v>
      </c>
      <c r="J3743">
        <v>77.41</v>
      </c>
      <c r="K3743" t="s">
        <v>41</v>
      </c>
      <c r="L3743">
        <v>40354.54</v>
      </c>
      <c r="M3743" t="s">
        <v>41</v>
      </c>
      <c r="N3743" t="s">
        <v>41</v>
      </c>
      <c r="O3743">
        <v>1280</v>
      </c>
      <c r="P3743">
        <v>1295.04</v>
      </c>
      <c r="Q3743">
        <v>1300</v>
      </c>
      <c r="R3743">
        <v>4.04</v>
      </c>
      <c r="S3743">
        <v>0.25</v>
      </c>
      <c r="T3743">
        <v>61.47</v>
      </c>
      <c r="U3743">
        <v>1001</v>
      </c>
      <c r="V3743" t="s">
        <v>41</v>
      </c>
      <c r="W3743">
        <v>5.6</v>
      </c>
      <c r="X3743" t="s">
        <v>41</v>
      </c>
      <c r="Z3743">
        <v>65</v>
      </c>
      <c r="AA3743">
        <v>65.989999999999995</v>
      </c>
      <c r="AB3743">
        <v>-0.99</v>
      </c>
      <c r="AC3743">
        <v>71.12</v>
      </c>
      <c r="AD3743" t="s">
        <v>41</v>
      </c>
      <c r="AF3743">
        <v>400</v>
      </c>
      <c r="AG3743">
        <v>400</v>
      </c>
      <c r="AH3743">
        <v>3.29</v>
      </c>
      <c r="AI3743">
        <v>3.29</v>
      </c>
      <c r="AJ3743">
        <v>0</v>
      </c>
      <c r="AK3743" t="s">
        <v>41</v>
      </c>
      <c r="AL3743" t="s">
        <v>41</v>
      </c>
      <c r="AM3743" t="s">
        <v>41</v>
      </c>
    </row>
    <row r="3744" spans="1:39" x14ac:dyDescent="0.3">
      <c r="A3744" t="s">
        <v>55</v>
      </c>
      <c r="B3744" t="s">
        <v>56</v>
      </c>
      <c r="C3744" t="s">
        <v>38</v>
      </c>
      <c r="D3744" t="s">
        <v>59</v>
      </c>
      <c r="E3744">
        <v>65</v>
      </c>
      <c r="F3744" t="s">
        <v>48</v>
      </c>
      <c r="G3744" t="s">
        <v>40</v>
      </c>
      <c r="H3744" t="s">
        <v>41</v>
      </c>
      <c r="J3744">
        <v>77.41</v>
      </c>
      <c r="K3744" t="s">
        <v>41</v>
      </c>
      <c r="L3744">
        <v>40354.54</v>
      </c>
      <c r="M3744" t="s">
        <v>41</v>
      </c>
      <c r="N3744" t="s">
        <v>41</v>
      </c>
      <c r="O3744">
        <v>1300</v>
      </c>
      <c r="P3744">
        <v>1315.42</v>
      </c>
      <c r="Q3744">
        <v>1320</v>
      </c>
      <c r="R3744">
        <v>4.42</v>
      </c>
      <c r="S3744">
        <v>0.24</v>
      </c>
      <c r="T3744">
        <v>55.71</v>
      </c>
      <c r="U3744">
        <v>1001</v>
      </c>
      <c r="V3744" t="s">
        <v>41</v>
      </c>
      <c r="W3744">
        <v>5.17</v>
      </c>
      <c r="X3744" t="s">
        <v>41</v>
      </c>
      <c r="Z3744">
        <v>65</v>
      </c>
      <c r="AA3744">
        <v>65.989999999999995</v>
      </c>
      <c r="AB3744">
        <v>-0.99</v>
      </c>
      <c r="AC3744">
        <v>71.42</v>
      </c>
      <c r="AD3744" t="s">
        <v>41</v>
      </c>
      <c r="AF3744">
        <v>400</v>
      </c>
      <c r="AG3744">
        <v>400</v>
      </c>
      <c r="AH3744">
        <v>3.29</v>
      </c>
      <c r="AI3744">
        <v>3.29</v>
      </c>
      <c r="AJ3744">
        <v>0</v>
      </c>
      <c r="AK3744" t="s">
        <v>41</v>
      </c>
      <c r="AL3744" t="s">
        <v>41</v>
      </c>
      <c r="AM3744" t="s">
        <v>41</v>
      </c>
    </row>
    <row r="3745" spans="1:39" x14ac:dyDescent="0.3">
      <c r="A3745" t="s">
        <v>55</v>
      </c>
      <c r="B3745" t="s">
        <v>56</v>
      </c>
      <c r="C3745" t="s">
        <v>38</v>
      </c>
      <c r="D3745" t="s">
        <v>59</v>
      </c>
      <c r="E3745">
        <v>65</v>
      </c>
      <c r="F3745" t="s">
        <v>49</v>
      </c>
      <c r="G3745" t="s">
        <v>40</v>
      </c>
      <c r="H3745" t="s">
        <v>41</v>
      </c>
      <c r="J3745">
        <v>77.41</v>
      </c>
      <c r="K3745" t="s">
        <v>41</v>
      </c>
      <c r="L3745">
        <v>40354.54</v>
      </c>
      <c r="M3745" t="s">
        <v>41</v>
      </c>
      <c r="N3745" t="s">
        <v>41</v>
      </c>
      <c r="O3745">
        <v>1320</v>
      </c>
      <c r="P3745">
        <v>1335.12</v>
      </c>
      <c r="Q3745">
        <v>1340</v>
      </c>
      <c r="R3745">
        <v>4.12</v>
      </c>
      <c r="S3745">
        <v>0.28000000000000003</v>
      </c>
      <c r="T3745">
        <v>56.95</v>
      </c>
      <c r="U3745">
        <v>1001</v>
      </c>
      <c r="V3745" t="s">
        <v>41</v>
      </c>
      <c r="W3745">
        <v>3.37</v>
      </c>
      <c r="X3745" t="s">
        <v>41</v>
      </c>
      <c r="Z3745">
        <v>65</v>
      </c>
      <c r="AA3745">
        <v>65.989999999999995</v>
      </c>
      <c r="AB3745">
        <v>-0.99</v>
      </c>
      <c r="AC3745">
        <v>71.36</v>
      </c>
      <c r="AD3745" t="s">
        <v>41</v>
      </c>
      <c r="AF3745">
        <v>400</v>
      </c>
      <c r="AG3745">
        <v>400</v>
      </c>
      <c r="AH3745">
        <v>3.29</v>
      </c>
      <c r="AI3745">
        <v>3.29</v>
      </c>
      <c r="AJ3745">
        <v>0</v>
      </c>
      <c r="AK3745" t="s">
        <v>41</v>
      </c>
      <c r="AL3745" t="s">
        <v>41</v>
      </c>
      <c r="AM3745" t="s">
        <v>41</v>
      </c>
    </row>
    <row r="3746" spans="1:39" x14ac:dyDescent="0.3">
      <c r="A3746" t="s">
        <v>55</v>
      </c>
      <c r="B3746" t="s">
        <v>56</v>
      </c>
      <c r="C3746" t="s">
        <v>38</v>
      </c>
      <c r="D3746" t="s">
        <v>59</v>
      </c>
      <c r="E3746">
        <v>60</v>
      </c>
      <c r="F3746" t="s">
        <v>39</v>
      </c>
      <c r="G3746" t="s">
        <v>40</v>
      </c>
      <c r="H3746" t="s">
        <v>41</v>
      </c>
      <c r="I3746">
        <v>169.44</v>
      </c>
      <c r="J3746">
        <v>78.72</v>
      </c>
      <c r="K3746" t="s">
        <v>41</v>
      </c>
      <c r="L3746">
        <v>40623.53</v>
      </c>
      <c r="M3746" t="s">
        <v>58</v>
      </c>
      <c r="N3746" t="s">
        <v>41</v>
      </c>
      <c r="O3746">
        <v>1260</v>
      </c>
      <c r="P3746">
        <v>1273.6400000000001</v>
      </c>
      <c r="Q3746">
        <v>1280</v>
      </c>
      <c r="R3746">
        <v>2.64</v>
      </c>
      <c r="S3746">
        <v>0.25</v>
      </c>
      <c r="T3746">
        <v>46.81</v>
      </c>
      <c r="U3746">
        <v>1001</v>
      </c>
      <c r="V3746" t="s">
        <v>41</v>
      </c>
      <c r="W3746">
        <v>-11.86</v>
      </c>
      <c r="X3746" t="s">
        <v>41</v>
      </c>
      <c r="Y3746">
        <v>60</v>
      </c>
      <c r="Z3746">
        <v>59.98</v>
      </c>
      <c r="AA3746">
        <v>58.25</v>
      </c>
      <c r="AB3746">
        <v>1.73</v>
      </c>
      <c r="AC3746">
        <v>61.71</v>
      </c>
      <c r="AD3746" t="s">
        <v>41</v>
      </c>
      <c r="AF3746">
        <v>50</v>
      </c>
      <c r="AG3746">
        <v>50</v>
      </c>
      <c r="AH3746">
        <v>3.3</v>
      </c>
      <c r="AI3746">
        <v>3.31</v>
      </c>
      <c r="AJ3746">
        <v>-0.01</v>
      </c>
      <c r="AK3746" t="s">
        <v>42</v>
      </c>
      <c r="AL3746" t="s">
        <v>41</v>
      </c>
      <c r="AM3746" t="s">
        <v>41</v>
      </c>
    </row>
    <row r="3747" spans="1:39" x14ac:dyDescent="0.3">
      <c r="A3747" t="s">
        <v>55</v>
      </c>
      <c r="B3747" t="s">
        <v>56</v>
      </c>
      <c r="C3747" t="s">
        <v>38</v>
      </c>
      <c r="D3747" t="s">
        <v>59</v>
      </c>
      <c r="E3747">
        <v>60</v>
      </c>
      <c r="F3747" t="s">
        <v>43</v>
      </c>
      <c r="G3747" t="s">
        <v>40</v>
      </c>
      <c r="H3747" t="s">
        <v>41</v>
      </c>
      <c r="I3747">
        <v>169.44</v>
      </c>
      <c r="J3747">
        <v>78.72</v>
      </c>
      <c r="K3747" t="s">
        <v>41</v>
      </c>
      <c r="L3747">
        <v>40623.53</v>
      </c>
      <c r="M3747" t="s">
        <v>58</v>
      </c>
      <c r="N3747" t="s">
        <v>41</v>
      </c>
      <c r="O3747">
        <v>1280</v>
      </c>
      <c r="P3747">
        <v>1293.32</v>
      </c>
      <c r="Q3747">
        <v>1300</v>
      </c>
      <c r="R3747">
        <v>2.3199999999999998</v>
      </c>
      <c r="S3747">
        <v>0.22</v>
      </c>
      <c r="T3747">
        <v>50.34</v>
      </c>
      <c r="U3747">
        <v>1001</v>
      </c>
      <c r="V3747" t="s">
        <v>41</v>
      </c>
      <c r="W3747">
        <v>-7.42</v>
      </c>
      <c r="X3747" t="s">
        <v>41</v>
      </c>
      <c r="Y3747">
        <v>60</v>
      </c>
      <c r="Z3747">
        <v>59.98</v>
      </c>
      <c r="AA3747">
        <v>58.25</v>
      </c>
      <c r="AB3747">
        <v>1.73</v>
      </c>
      <c r="AC3747">
        <v>61.22</v>
      </c>
      <c r="AD3747" t="s">
        <v>41</v>
      </c>
      <c r="AF3747">
        <v>50</v>
      </c>
      <c r="AG3747">
        <v>50</v>
      </c>
      <c r="AH3747">
        <v>3.3</v>
      </c>
      <c r="AI3747">
        <v>3.31</v>
      </c>
      <c r="AJ3747">
        <v>-0.01</v>
      </c>
      <c r="AK3747" t="s">
        <v>42</v>
      </c>
      <c r="AL3747" t="s">
        <v>41</v>
      </c>
      <c r="AM3747" t="s">
        <v>41</v>
      </c>
    </row>
    <row r="3748" spans="1:39" x14ac:dyDescent="0.3">
      <c r="A3748" t="s">
        <v>55</v>
      </c>
      <c r="B3748" t="s">
        <v>56</v>
      </c>
      <c r="C3748" t="s">
        <v>38</v>
      </c>
      <c r="D3748" t="s">
        <v>59</v>
      </c>
      <c r="E3748">
        <v>60</v>
      </c>
      <c r="F3748" t="s">
        <v>44</v>
      </c>
      <c r="G3748" t="s">
        <v>40</v>
      </c>
      <c r="H3748" t="s">
        <v>41</v>
      </c>
      <c r="I3748">
        <v>169.44</v>
      </c>
      <c r="J3748">
        <v>78.72</v>
      </c>
      <c r="K3748" t="s">
        <v>41</v>
      </c>
      <c r="L3748">
        <v>40623.53</v>
      </c>
      <c r="M3748" t="s">
        <v>58</v>
      </c>
      <c r="N3748" t="s">
        <v>41</v>
      </c>
      <c r="O3748">
        <v>1300</v>
      </c>
      <c r="P3748">
        <v>1313.74</v>
      </c>
      <c r="Q3748">
        <v>1320</v>
      </c>
      <c r="R3748">
        <v>2.74</v>
      </c>
      <c r="S3748">
        <v>0.25</v>
      </c>
      <c r="T3748">
        <v>46.22</v>
      </c>
      <c r="U3748">
        <v>1001</v>
      </c>
      <c r="V3748" t="s">
        <v>41</v>
      </c>
      <c r="W3748">
        <v>-7.12</v>
      </c>
      <c r="X3748" t="s">
        <v>41</v>
      </c>
      <c r="Y3748">
        <v>60</v>
      </c>
      <c r="Z3748">
        <v>59.98</v>
      </c>
      <c r="AA3748">
        <v>58.25</v>
      </c>
      <c r="AB3748">
        <v>1.73</v>
      </c>
      <c r="AC3748">
        <v>61.54</v>
      </c>
      <c r="AD3748" t="s">
        <v>41</v>
      </c>
      <c r="AF3748">
        <v>50</v>
      </c>
      <c r="AG3748">
        <v>50</v>
      </c>
      <c r="AH3748">
        <v>3.3</v>
      </c>
      <c r="AI3748">
        <v>3.31</v>
      </c>
      <c r="AJ3748">
        <v>-0.01</v>
      </c>
      <c r="AK3748" t="s">
        <v>42</v>
      </c>
      <c r="AL3748" t="s">
        <v>41</v>
      </c>
      <c r="AM3748" t="s">
        <v>41</v>
      </c>
    </row>
    <row r="3749" spans="1:39" x14ac:dyDescent="0.3">
      <c r="A3749" t="s">
        <v>55</v>
      </c>
      <c r="B3749" t="s">
        <v>56</v>
      </c>
      <c r="C3749" t="s">
        <v>38</v>
      </c>
      <c r="D3749" t="s">
        <v>59</v>
      </c>
      <c r="E3749">
        <v>60</v>
      </c>
      <c r="F3749" t="s">
        <v>45</v>
      </c>
      <c r="G3749" t="s">
        <v>40</v>
      </c>
      <c r="H3749" t="s">
        <v>41</v>
      </c>
      <c r="I3749">
        <v>169.44</v>
      </c>
      <c r="J3749">
        <v>78.72</v>
      </c>
      <c r="K3749" t="s">
        <v>41</v>
      </c>
      <c r="L3749">
        <v>40623.53</v>
      </c>
      <c r="M3749" t="s">
        <v>58</v>
      </c>
      <c r="N3749" t="s">
        <v>41</v>
      </c>
      <c r="O3749">
        <v>1320</v>
      </c>
      <c r="P3749">
        <v>1333.4</v>
      </c>
      <c r="Q3749">
        <v>1340</v>
      </c>
      <c r="R3749">
        <v>2.4</v>
      </c>
      <c r="S3749">
        <v>0.21</v>
      </c>
      <c r="T3749">
        <v>48.12</v>
      </c>
      <c r="U3749">
        <v>1001</v>
      </c>
      <c r="V3749" t="s">
        <v>41</v>
      </c>
      <c r="W3749">
        <v>-6.74</v>
      </c>
      <c r="X3749" t="s">
        <v>41</v>
      </c>
      <c r="Y3749">
        <v>60</v>
      </c>
      <c r="Z3749">
        <v>59.98</v>
      </c>
      <c r="AA3749">
        <v>58.25</v>
      </c>
      <c r="AB3749">
        <v>1.73</v>
      </c>
      <c r="AC3749">
        <v>61.45</v>
      </c>
      <c r="AD3749" t="s">
        <v>41</v>
      </c>
      <c r="AF3749">
        <v>50</v>
      </c>
      <c r="AG3749">
        <v>50</v>
      </c>
      <c r="AH3749">
        <v>3.3</v>
      </c>
      <c r="AI3749">
        <v>3.31</v>
      </c>
      <c r="AJ3749">
        <v>-0.01</v>
      </c>
      <c r="AK3749" t="s">
        <v>42</v>
      </c>
      <c r="AL3749" t="s">
        <v>41</v>
      </c>
      <c r="AM3749" t="s">
        <v>41</v>
      </c>
    </row>
    <row r="3750" spans="1:39" x14ac:dyDescent="0.3">
      <c r="A3750" t="s">
        <v>55</v>
      </c>
      <c r="B3750" t="s">
        <v>56</v>
      </c>
      <c r="C3750" t="s">
        <v>38</v>
      </c>
      <c r="D3750" t="s">
        <v>59</v>
      </c>
      <c r="E3750">
        <v>60</v>
      </c>
      <c r="F3750" t="s">
        <v>46</v>
      </c>
      <c r="G3750" t="s">
        <v>40</v>
      </c>
      <c r="H3750" t="s">
        <v>41</v>
      </c>
      <c r="I3750">
        <v>169.44</v>
      </c>
      <c r="J3750">
        <v>78.72</v>
      </c>
      <c r="K3750" t="s">
        <v>41</v>
      </c>
      <c r="L3750">
        <v>40623.53</v>
      </c>
      <c r="M3750" t="s">
        <v>58</v>
      </c>
      <c r="N3750" t="s">
        <v>41</v>
      </c>
      <c r="O3750">
        <v>1260</v>
      </c>
      <c r="P3750">
        <v>1273.6400000000001</v>
      </c>
      <c r="Q3750">
        <v>1280</v>
      </c>
      <c r="R3750">
        <v>2.64</v>
      </c>
      <c r="S3750">
        <v>0.25</v>
      </c>
      <c r="T3750">
        <v>46.81</v>
      </c>
      <c r="U3750">
        <v>1001</v>
      </c>
      <c r="V3750" t="s">
        <v>41</v>
      </c>
      <c r="W3750">
        <v>-12.99</v>
      </c>
      <c r="X3750" t="s">
        <v>41</v>
      </c>
      <c r="Y3750">
        <v>60</v>
      </c>
      <c r="Z3750">
        <v>59.98</v>
      </c>
      <c r="AA3750">
        <v>58.25</v>
      </c>
      <c r="AB3750">
        <v>1.73</v>
      </c>
      <c r="AC3750">
        <v>61.71</v>
      </c>
      <c r="AD3750" t="s">
        <v>41</v>
      </c>
      <c r="AF3750">
        <v>50</v>
      </c>
      <c r="AG3750">
        <v>50</v>
      </c>
      <c r="AH3750">
        <v>3.3</v>
      </c>
      <c r="AI3750">
        <v>3.31</v>
      </c>
      <c r="AJ3750">
        <v>-0.01</v>
      </c>
      <c r="AK3750" t="s">
        <v>42</v>
      </c>
      <c r="AL3750" t="s">
        <v>41</v>
      </c>
      <c r="AM3750" t="s">
        <v>41</v>
      </c>
    </row>
    <row r="3751" spans="1:39" x14ac:dyDescent="0.3">
      <c r="A3751" t="s">
        <v>55</v>
      </c>
      <c r="B3751" t="s">
        <v>56</v>
      </c>
      <c r="C3751" t="s">
        <v>38</v>
      </c>
      <c r="D3751" t="s">
        <v>59</v>
      </c>
      <c r="E3751">
        <v>60</v>
      </c>
      <c r="F3751" t="s">
        <v>47</v>
      </c>
      <c r="G3751" t="s">
        <v>40</v>
      </c>
      <c r="H3751" t="s">
        <v>41</v>
      </c>
      <c r="I3751">
        <v>169.44</v>
      </c>
      <c r="J3751">
        <v>78.72</v>
      </c>
      <c r="K3751" t="s">
        <v>41</v>
      </c>
      <c r="L3751">
        <v>40623.53</v>
      </c>
      <c r="M3751" t="s">
        <v>58</v>
      </c>
      <c r="N3751" t="s">
        <v>41</v>
      </c>
      <c r="O3751">
        <v>1280</v>
      </c>
      <c r="P3751">
        <v>1293.32</v>
      </c>
      <c r="Q3751">
        <v>1300</v>
      </c>
      <c r="R3751">
        <v>2.3199999999999998</v>
      </c>
      <c r="S3751">
        <v>0.22</v>
      </c>
      <c r="T3751">
        <v>50.34</v>
      </c>
      <c r="U3751">
        <v>1001</v>
      </c>
      <c r="V3751" t="s">
        <v>41</v>
      </c>
      <c r="W3751">
        <v>-6.5</v>
      </c>
      <c r="X3751" t="s">
        <v>41</v>
      </c>
      <c r="Y3751">
        <v>60</v>
      </c>
      <c r="Z3751">
        <v>59.98</v>
      </c>
      <c r="AA3751">
        <v>58.25</v>
      </c>
      <c r="AB3751">
        <v>1.73</v>
      </c>
      <c r="AC3751">
        <v>61.22</v>
      </c>
      <c r="AD3751" t="s">
        <v>41</v>
      </c>
      <c r="AF3751">
        <v>50</v>
      </c>
      <c r="AG3751">
        <v>50</v>
      </c>
      <c r="AH3751">
        <v>3.3</v>
      </c>
      <c r="AI3751">
        <v>3.31</v>
      </c>
      <c r="AJ3751">
        <v>-0.01</v>
      </c>
      <c r="AK3751" t="s">
        <v>42</v>
      </c>
      <c r="AL3751" t="s">
        <v>41</v>
      </c>
      <c r="AM3751" t="s">
        <v>41</v>
      </c>
    </row>
    <row r="3752" spans="1:39" x14ac:dyDescent="0.3">
      <c r="A3752" t="s">
        <v>55</v>
      </c>
      <c r="B3752" t="s">
        <v>56</v>
      </c>
      <c r="C3752" t="s">
        <v>38</v>
      </c>
      <c r="D3752" t="s">
        <v>59</v>
      </c>
      <c r="E3752">
        <v>60</v>
      </c>
      <c r="F3752" t="s">
        <v>48</v>
      </c>
      <c r="G3752" t="s">
        <v>40</v>
      </c>
      <c r="H3752" t="s">
        <v>41</v>
      </c>
      <c r="I3752">
        <v>169.44</v>
      </c>
      <c r="J3752">
        <v>78.72</v>
      </c>
      <c r="K3752" t="s">
        <v>41</v>
      </c>
      <c r="L3752">
        <v>40623.53</v>
      </c>
      <c r="M3752" t="s">
        <v>58</v>
      </c>
      <c r="N3752" t="s">
        <v>41</v>
      </c>
      <c r="O3752">
        <v>1300</v>
      </c>
      <c r="P3752">
        <v>1313.74</v>
      </c>
      <c r="Q3752">
        <v>1320</v>
      </c>
      <c r="R3752">
        <v>2.74</v>
      </c>
      <c r="S3752">
        <v>0.25</v>
      </c>
      <c r="T3752">
        <v>46.22</v>
      </c>
      <c r="U3752">
        <v>1001</v>
      </c>
      <c r="V3752" t="s">
        <v>41</v>
      </c>
      <c r="W3752">
        <v>-8.24</v>
      </c>
      <c r="X3752" t="s">
        <v>41</v>
      </c>
      <c r="Y3752">
        <v>60</v>
      </c>
      <c r="Z3752">
        <v>59.98</v>
      </c>
      <c r="AA3752">
        <v>58.25</v>
      </c>
      <c r="AB3752">
        <v>1.73</v>
      </c>
      <c r="AC3752">
        <v>61.54</v>
      </c>
      <c r="AD3752" t="s">
        <v>41</v>
      </c>
      <c r="AF3752">
        <v>50</v>
      </c>
      <c r="AG3752">
        <v>50</v>
      </c>
      <c r="AH3752">
        <v>3.3</v>
      </c>
      <c r="AI3752">
        <v>3.31</v>
      </c>
      <c r="AJ3752">
        <v>-0.01</v>
      </c>
      <c r="AK3752" t="s">
        <v>42</v>
      </c>
      <c r="AL3752" t="s">
        <v>41</v>
      </c>
      <c r="AM3752" t="s">
        <v>41</v>
      </c>
    </row>
    <row r="3753" spans="1:39" x14ac:dyDescent="0.3">
      <c r="A3753" t="s">
        <v>55</v>
      </c>
      <c r="B3753" t="s">
        <v>56</v>
      </c>
      <c r="C3753" t="s">
        <v>38</v>
      </c>
      <c r="D3753" t="s">
        <v>59</v>
      </c>
      <c r="E3753">
        <v>60</v>
      </c>
      <c r="F3753" t="s">
        <v>49</v>
      </c>
      <c r="G3753" t="s">
        <v>40</v>
      </c>
      <c r="H3753" t="s">
        <v>41</v>
      </c>
      <c r="I3753">
        <v>169.44</v>
      </c>
      <c r="J3753">
        <v>78.72</v>
      </c>
      <c r="K3753" t="s">
        <v>41</v>
      </c>
      <c r="L3753">
        <v>40623.53</v>
      </c>
      <c r="M3753" t="s">
        <v>58</v>
      </c>
      <c r="N3753" t="s">
        <v>41</v>
      </c>
      <c r="O3753">
        <v>1320</v>
      </c>
      <c r="P3753">
        <v>1333.4</v>
      </c>
      <c r="Q3753">
        <v>1340</v>
      </c>
      <c r="R3753">
        <v>2.4</v>
      </c>
      <c r="S3753">
        <v>0.21</v>
      </c>
      <c r="T3753">
        <v>48.12</v>
      </c>
      <c r="U3753">
        <v>1001</v>
      </c>
      <c r="V3753" t="s">
        <v>41</v>
      </c>
      <c r="W3753">
        <v>-6.5</v>
      </c>
      <c r="X3753" t="s">
        <v>41</v>
      </c>
      <c r="Y3753">
        <v>60</v>
      </c>
      <c r="Z3753">
        <v>59.98</v>
      </c>
      <c r="AA3753">
        <v>58.25</v>
      </c>
      <c r="AB3753">
        <v>1.73</v>
      </c>
      <c r="AC3753">
        <v>61.45</v>
      </c>
      <c r="AD3753" t="s">
        <v>41</v>
      </c>
      <c r="AF3753">
        <v>50</v>
      </c>
      <c r="AG3753">
        <v>50</v>
      </c>
      <c r="AH3753">
        <v>3.3</v>
      </c>
      <c r="AI3753">
        <v>3.31</v>
      </c>
      <c r="AJ3753">
        <v>-0.01</v>
      </c>
      <c r="AK3753" t="s">
        <v>42</v>
      </c>
      <c r="AL3753" t="s">
        <v>41</v>
      </c>
      <c r="AM3753" t="s">
        <v>41</v>
      </c>
    </row>
    <row r="3754" spans="1:39" x14ac:dyDescent="0.3">
      <c r="A3754" t="s">
        <v>55</v>
      </c>
      <c r="B3754" t="s">
        <v>56</v>
      </c>
      <c r="C3754" t="s">
        <v>38</v>
      </c>
      <c r="D3754" t="s">
        <v>59</v>
      </c>
      <c r="E3754">
        <v>60</v>
      </c>
      <c r="F3754" t="s">
        <v>39</v>
      </c>
      <c r="G3754" t="s">
        <v>40</v>
      </c>
      <c r="H3754" t="s">
        <v>41</v>
      </c>
      <c r="J3754">
        <v>76.41</v>
      </c>
      <c r="K3754" t="s">
        <v>41</v>
      </c>
      <c r="L3754">
        <v>40705.370000000003</v>
      </c>
      <c r="M3754" t="s">
        <v>41</v>
      </c>
      <c r="N3754" t="s">
        <v>41</v>
      </c>
      <c r="O3754">
        <v>1260</v>
      </c>
      <c r="P3754">
        <v>1273.6400000000001</v>
      </c>
      <c r="Q3754">
        <v>1280</v>
      </c>
      <c r="R3754">
        <v>2.64</v>
      </c>
      <c r="S3754">
        <v>0.25</v>
      </c>
      <c r="T3754">
        <v>51.02</v>
      </c>
      <c r="U3754">
        <v>1001</v>
      </c>
      <c r="V3754" t="s">
        <v>41</v>
      </c>
      <c r="W3754">
        <v>-7.8</v>
      </c>
      <c r="X3754" t="s">
        <v>41</v>
      </c>
      <c r="Z3754">
        <v>60.03</v>
      </c>
      <c r="AA3754">
        <v>58.3</v>
      </c>
      <c r="AB3754">
        <v>1.73</v>
      </c>
      <c r="AC3754">
        <v>61.81</v>
      </c>
      <c r="AD3754" t="s">
        <v>41</v>
      </c>
      <c r="AF3754">
        <v>60</v>
      </c>
      <c r="AG3754">
        <v>60</v>
      </c>
      <c r="AH3754">
        <v>3.3</v>
      </c>
      <c r="AI3754">
        <v>3.3</v>
      </c>
      <c r="AJ3754">
        <v>0</v>
      </c>
      <c r="AK3754" t="s">
        <v>41</v>
      </c>
      <c r="AL3754" t="s">
        <v>41</v>
      </c>
      <c r="AM3754" t="s">
        <v>41</v>
      </c>
    </row>
    <row r="3755" spans="1:39" x14ac:dyDescent="0.3">
      <c r="A3755" t="s">
        <v>55</v>
      </c>
      <c r="B3755" t="s">
        <v>56</v>
      </c>
      <c r="C3755" t="s">
        <v>38</v>
      </c>
      <c r="D3755" t="s">
        <v>59</v>
      </c>
      <c r="E3755">
        <v>60</v>
      </c>
      <c r="F3755" t="s">
        <v>43</v>
      </c>
      <c r="G3755" t="s">
        <v>40</v>
      </c>
      <c r="H3755" t="s">
        <v>41</v>
      </c>
      <c r="J3755">
        <v>76.41</v>
      </c>
      <c r="K3755" t="s">
        <v>41</v>
      </c>
      <c r="L3755">
        <v>40705.370000000003</v>
      </c>
      <c r="M3755" t="s">
        <v>41</v>
      </c>
      <c r="N3755" t="s">
        <v>41</v>
      </c>
      <c r="O3755">
        <v>1280</v>
      </c>
      <c r="P3755">
        <v>1293.3800000000001</v>
      </c>
      <c r="Q3755">
        <v>1300</v>
      </c>
      <c r="R3755">
        <v>2.38</v>
      </c>
      <c r="S3755">
        <v>0.22</v>
      </c>
      <c r="T3755">
        <v>52.73</v>
      </c>
      <c r="U3755">
        <v>1001</v>
      </c>
      <c r="V3755" t="s">
        <v>41</v>
      </c>
      <c r="W3755">
        <v>-4.59</v>
      </c>
      <c r="X3755" t="s">
        <v>41</v>
      </c>
      <c r="Z3755">
        <v>60.03</v>
      </c>
      <c r="AA3755">
        <v>58.3</v>
      </c>
      <c r="AB3755">
        <v>1.73</v>
      </c>
      <c r="AC3755">
        <v>61.31</v>
      </c>
      <c r="AD3755" t="s">
        <v>41</v>
      </c>
      <c r="AF3755">
        <v>60</v>
      </c>
      <c r="AG3755">
        <v>60</v>
      </c>
      <c r="AH3755">
        <v>3.3</v>
      </c>
      <c r="AI3755">
        <v>3.3</v>
      </c>
      <c r="AJ3755">
        <v>0</v>
      </c>
      <c r="AK3755" t="s">
        <v>41</v>
      </c>
      <c r="AL3755" t="s">
        <v>41</v>
      </c>
      <c r="AM3755" t="s">
        <v>41</v>
      </c>
    </row>
    <row r="3756" spans="1:39" x14ac:dyDescent="0.3">
      <c r="A3756" t="s">
        <v>55</v>
      </c>
      <c r="B3756" t="s">
        <v>56</v>
      </c>
      <c r="C3756" t="s">
        <v>38</v>
      </c>
      <c r="D3756" t="s">
        <v>59</v>
      </c>
      <c r="E3756">
        <v>60</v>
      </c>
      <c r="F3756" t="s">
        <v>44</v>
      </c>
      <c r="G3756" t="s">
        <v>40</v>
      </c>
      <c r="H3756" t="s">
        <v>41</v>
      </c>
      <c r="J3756">
        <v>76.41</v>
      </c>
      <c r="K3756" t="s">
        <v>41</v>
      </c>
      <c r="L3756">
        <v>40705.370000000003</v>
      </c>
      <c r="M3756" t="s">
        <v>41</v>
      </c>
      <c r="N3756" t="s">
        <v>41</v>
      </c>
      <c r="O3756">
        <v>1300</v>
      </c>
      <c r="P3756">
        <v>1313.78</v>
      </c>
      <c r="Q3756">
        <v>1320</v>
      </c>
      <c r="R3756">
        <v>2.78</v>
      </c>
      <c r="S3756">
        <v>0.24</v>
      </c>
      <c r="T3756">
        <v>47.94</v>
      </c>
      <c r="U3756">
        <v>1001</v>
      </c>
      <c r="V3756" t="s">
        <v>41</v>
      </c>
      <c r="W3756">
        <v>-5.03</v>
      </c>
      <c r="X3756" t="s">
        <v>41</v>
      </c>
      <c r="Z3756">
        <v>60.03</v>
      </c>
      <c r="AA3756">
        <v>58.3</v>
      </c>
      <c r="AB3756">
        <v>1.73</v>
      </c>
      <c r="AC3756">
        <v>61.62</v>
      </c>
      <c r="AD3756" t="s">
        <v>41</v>
      </c>
      <c r="AF3756">
        <v>60</v>
      </c>
      <c r="AG3756">
        <v>60</v>
      </c>
      <c r="AH3756">
        <v>3.3</v>
      </c>
      <c r="AI3756">
        <v>3.3</v>
      </c>
      <c r="AJ3756">
        <v>0</v>
      </c>
      <c r="AK3756" t="s">
        <v>41</v>
      </c>
      <c r="AL3756" t="s">
        <v>41</v>
      </c>
      <c r="AM3756" t="s">
        <v>41</v>
      </c>
    </row>
    <row r="3757" spans="1:39" x14ac:dyDescent="0.3">
      <c r="A3757" t="s">
        <v>55</v>
      </c>
      <c r="B3757" t="s">
        <v>56</v>
      </c>
      <c r="C3757" t="s">
        <v>38</v>
      </c>
      <c r="D3757" t="s">
        <v>59</v>
      </c>
      <c r="E3757">
        <v>60</v>
      </c>
      <c r="F3757" t="s">
        <v>45</v>
      </c>
      <c r="G3757" t="s">
        <v>40</v>
      </c>
      <c r="H3757" t="s">
        <v>41</v>
      </c>
      <c r="J3757">
        <v>76.41</v>
      </c>
      <c r="K3757" t="s">
        <v>41</v>
      </c>
      <c r="L3757">
        <v>40705.370000000003</v>
      </c>
      <c r="M3757" t="s">
        <v>41</v>
      </c>
      <c r="N3757" t="s">
        <v>41</v>
      </c>
      <c r="O3757">
        <v>1320</v>
      </c>
      <c r="P3757">
        <v>1333.42</v>
      </c>
      <c r="Q3757">
        <v>1340</v>
      </c>
      <c r="R3757">
        <v>2.42</v>
      </c>
      <c r="S3757">
        <v>0.21</v>
      </c>
      <c r="T3757">
        <v>49.66</v>
      </c>
      <c r="U3757">
        <v>1001</v>
      </c>
      <c r="V3757" t="s">
        <v>41</v>
      </c>
      <c r="W3757">
        <v>-4.99</v>
      </c>
      <c r="X3757" t="s">
        <v>41</v>
      </c>
      <c r="Z3757">
        <v>60.03</v>
      </c>
      <c r="AA3757">
        <v>58.3</v>
      </c>
      <c r="AB3757">
        <v>1.73</v>
      </c>
      <c r="AC3757">
        <v>61.58</v>
      </c>
      <c r="AD3757" t="s">
        <v>41</v>
      </c>
      <c r="AF3757">
        <v>60</v>
      </c>
      <c r="AG3757">
        <v>60</v>
      </c>
      <c r="AH3757">
        <v>3.3</v>
      </c>
      <c r="AI3757">
        <v>3.3</v>
      </c>
      <c r="AJ3757">
        <v>0</v>
      </c>
      <c r="AK3757" t="s">
        <v>41</v>
      </c>
      <c r="AL3757" t="s">
        <v>41</v>
      </c>
      <c r="AM3757" t="s">
        <v>41</v>
      </c>
    </row>
    <row r="3758" spans="1:39" x14ac:dyDescent="0.3">
      <c r="A3758" t="s">
        <v>55</v>
      </c>
      <c r="B3758" t="s">
        <v>56</v>
      </c>
      <c r="C3758" t="s">
        <v>38</v>
      </c>
      <c r="D3758" t="s">
        <v>59</v>
      </c>
      <c r="E3758">
        <v>60</v>
      </c>
      <c r="F3758" t="s">
        <v>46</v>
      </c>
      <c r="G3758" t="s">
        <v>40</v>
      </c>
      <c r="H3758" t="s">
        <v>41</v>
      </c>
      <c r="J3758">
        <v>76.41</v>
      </c>
      <c r="K3758" t="s">
        <v>41</v>
      </c>
      <c r="L3758">
        <v>40705.370000000003</v>
      </c>
      <c r="M3758" t="s">
        <v>41</v>
      </c>
      <c r="N3758" t="s">
        <v>41</v>
      </c>
      <c r="O3758">
        <v>1260</v>
      </c>
      <c r="P3758">
        <v>1273.6400000000001</v>
      </c>
      <c r="Q3758">
        <v>1280</v>
      </c>
      <c r="R3758">
        <v>2.64</v>
      </c>
      <c r="S3758">
        <v>0.25</v>
      </c>
      <c r="T3758">
        <v>51.02</v>
      </c>
      <c r="U3758">
        <v>1001</v>
      </c>
      <c r="V3758" t="s">
        <v>41</v>
      </c>
      <c r="W3758">
        <v>-9.02</v>
      </c>
      <c r="X3758" t="s">
        <v>41</v>
      </c>
      <c r="Z3758">
        <v>60.03</v>
      </c>
      <c r="AA3758">
        <v>58.3</v>
      </c>
      <c r="AB3758">
        <v>1.73</v>
      </c>
      <c r="AC3758">
        <v>61.81</v>
      </c>
      <c r="AD3758" t="s">
        <v>41</v>
      </c>
      <c r="AF3758">
        <v>60</v>
      </c>
      <c r="AG3758">
        <v>60</v>
      </c>
      <c r="AH3758">
        <v>3.3</v>
      </c>
      <c r="AI3758">
        <v>3.3</v>
      </c>
      <c r="AJ3758">
        <v>0</v>
      </c>
      <c r="AK3758" t="s">
        <v>41</v>
      </c>
      <c r="AL3758" t="s">
        <v>41</v>
      </c>
      <c r="AM3758" t="s">
        <v>41</v>
      </c>
    </row>
    <row r="3759" spans="1:39" x14ac:dyDescent="0.3">
      <c r="A3759" t="s">
        <v>55</v>
      </c>
      <c r="B3759" t="s">
        <v>56</v>
      </c>
      <c r="C3759" t="s">
        <v>38</v>
      </c>
      <c r="D3759" t="s">
        <v>59</v>
      </c>
      <c r="E3759">
        <v>60</v>
      </c>
      <c r="F3759" t="s">
        <v>47</v>
      </c>
      <c r="G3759" t="s">
        <v>40</v>
      </c>
      <c r="H3759" t="s">
        <v>41</v>
      </c>
      <c r="J3759">
        <v>76.41</v>
      </c>
      <c r="K3759" t="s">
        <v>41</v>
      </c>
      <c r="L3759">
        <v>40705.370000000003</v>
      </c>
      <c r="M3759" t="s">
        <v>41</v>
      </c>
      <c r="N3759" t="s">
        <v>41</v>
      </c>
      <c r="O3759">
        <v>1280</v>
      </c>
      <c r="P3759">
        <v>1293.3800000000001</v>
      </c>
      <c r="Q3759">
        <v>1300</v>
      </c>
      <c r="R3759">
        <v>2.38</v>
      </c>
      <c r="S3759">
        <v>0.22</v>
      </c>
      <c r="T3759">
        <v>52.73</v>
      </c>
      <c r="U3759">
        <v>1001</v>
      </c>
      <c r="V3759" t="s">
        <v>41</v>
      </c>
      <c r="W3759">
        <v>-3.6</v>
      </c>
      <c r="X3759" t="s">
        <v>41</v>
      </c>
      <c r="Z3759">
        <v>60.03</v>
      </c>
      <c r="AA3759">
        <v>58.3</v>
      </c>
      <c r="AB3759">
        <v>1.73</v>
      </c>
      <c r="AC3759">
        <v>61.31</v>
      </c>
      <c r="AD3759" t="s">
        <v>41</v>
      </c>
      <c r="AF3759">
        <v>60</v>
      </c>
      <c r="AG3759">
        <v>60</v>
      </c>
      <c r="AH3759">
        <v>3.3</v>
      </c>
      <c r="AI3759">
        <v>3.3</v>
      </c>
      <c r="AJ3759">
        <v>0</v>
      </c>
      <c r="AK3759" t="s">
        <v>41</v>
      </c>
      <c r="AL3759" t="s">
        <v>41</v>
      </c>
      <c r="AM3759" t="s">
        <v>41</v>
      </c>
    </row>
    <row r="3760" spans="1:39" x14ac:dyDescent="0.3">
      <c r="A3760" t="s">
        <v>55</v>
      </c>
      <c r="B3760" t="s">
        <v>56</v>
      </c>
      <c r="C3760" t="s">
        <v>38</v>
      </c>
      <c r="D3760" t="s">
        <v>59</v>
      </c>
      <c r="E3760">
        <v>60</v>
      </c>
      <c r="F3760" t="s">
        <v>48</v>
      </c>
      <c r="G3760" t="s">
        <v>40</v>
      </c>
      <c r="H3760" t="s">
        <v>41</v>
      </c>
      <c r="J3760">
        <v>76.41</v>
      </c>
      <c r="K3760" t="s">
        <v>41</v>
      </c>
      <c r="L3760">
        <v>40705.370000000003</v>
      </c>
      <c r="M3760" t="s">
        <v>41</v>
      </c>
      <c r="N3760" t="s">
        <v>41</v>
      </c>
      <c r="O3760">
        <v>1300</v>
      </c>
      <c r="P3760">
        <v>1313.78</v>
      </c>
      <c r="Q3760">
        <v>1320</v>
      </c>
      <c r="R3760">
        <v>2.78</v>
      </c>
      <c r="S3760">
        <v>0.24</v>
      </c>
      <c r="T3760">
        <v>47.94</v>
      </c>
      <c r="U3760">
        <v>1001</v>
      </c>
      <c r="V3760" t="s">
        <v>41</v>
      </c>
      <c r="W3760">
        <v>-5.49</v>
      </c>
      <c r="X3760" t="s">
        <v>41</v>
      </c>
      <c r="Z3760">
        <v>60.03</v>
      </c>
      <c r="AA3760">
        <v>58.3</v>
      </c>
      <c r="AB3760">
        <v>1.73</v>
      </c>
      <c r="AC3760">
        <v>61.62</v>
      </c>
      <c r="AD3760" t="s">
        <v>41</v>
      </c>
      <c r="AF3760">
        <v>60</v>
      </c>
      <c r="AG3760">
        <v>60</v>
      </c>
      <c r="AH3760">
        <v>3.3</v>
      </c>
      <c r="AI3760">
        <v>3.3</v>
      </c>
      <c r="AJ3760">
        <v>0</v>
      </c>
      <c r="AK3760" t="s">
        <v>41</v>
      </c>
      <c r="AL3760" t="s">
        <v>41</v>
      </c>
      <c r="AM3760" t="s">
        <v>41</v>
      </c>
    </row>
    <row r="3761" spans="1:39" x14ac:dyDescent="0.3">
      <c r="A3761" t="s">
        <v>55</v>
      </c>
      <c r="B3761" t="s">
        <v>56</v>
      </c>
      <c r="C3761" t="s">
        <v>38</v>
      </c>
      <c r="D3761" t="s">
        <v>59</v>
      </c>
      <c r="E3761">
        <v>60</v>
      </c>
      <c r="F3761" t="s">
        <v>49</v>
      </c>
      <c r="G3761" t="s">
        <v>40</v>
      </c>
      <c r="H3761" t="s">
        <v>41</v>
      </c>
      <c r="J3761">
        <v>76.41</v>
      </c>
      <c r="K3761" t="s">
        <v>41</v>
      </c>
      <c r="L3761">
        <v>40705.370000000003</v>
      </c>
      <c r="M3761" t="s">
        <v>41</v>
      </c>
      <c r="N3761" t="s">
        <v>41</v>
      </c>
      <c r="O3761">
        <v>1320</v>
      </c>
      <c r="P3761">
        <v>1333.42</v>
      </c>
      <c r="Q3761">
        <v>1340</v>
      </c>
      <c r="R3761">
        <v>2.42</v>
      </c>
      <c r="S3761">
        <v>0.21</v>
      </c>
      <c r="T3761">
        <v>49.66</v>
      </c>
      <c r="U3761">
        <v>1001</v>
      </c>
      <c r="V3761" t="s">
        <v>41</v>
      </c>
      <c r="W3761">
        <v>-4.74</v>
      </c>
      <c r="X3761" t="s">
        <v>41</v>
      </c>
      <c r="Z3761">
        <v>60.03</v>
      </c>
      <c r="AA3761">
        <v>58.3</v>
      </c>
      <c r="AB3761">
        <v>1.73</v>
      </c>
      <c r="AC3761">
        <v>61.58</v>
      </c>
      <c r="AD3761" t="s">
        <v>41</v>
      </c>
      <c r="AF3761">
        <v>60</v>
      </c>
      <c r="AG3761">
        <v>60</v>
      </c>
      <c r="AH3761">
        <v>3.3</v>
      </c>
      <c r="AI3761">
        <v>3.3</v>
      </c>
      <c r="AJ3761">
        <v>0</v>
      </c>
      <c r="AK3761" t="s">
        <v>41</v>
      </c>
      <c r="AL3761" t="s">
        <v>41</v>
      </c>
      <c r="AM3761" t="s">
        <v>41</v>
      </c>
    </row>
    <row r="3762" spans="1:39" x14ac:dyDescent="0.3">
      <c r="A3762" t="s">
        <v>55</v>
      </c>
      <c r="B3762" t="s">
        <v>56</v>
      </c>
      <c r="C3762" t="s">
        <v>38</v>
      </c>
      <c r="D3762" t="s">
        <v>59</v>
      </c>
      <c r="E3762">
        <v>60</v>
      </c>
      <c r="F3762" t="s">
        <v>39</v>
      </c>
      <c r="G3762" t="s">
        <v>40</v>
      </c>
      <c r="H3762" t="s">
        <v>41</v>
      </c>
      <c r="J3762">
        <v>76.84</v>
      </c>
      <c r="K3762" t="s">
        <v>41</v>
      </c>
      <c r="L3762">
        <v>40787.64</v>
      </c>
      <c r="M3762" t="s">
        <v>41</v>
      </c>
      <c r="N3762" t="s">
        <v>41</v>
      </c>
      <c r="O3762">
        <v>1260</v>
      </c>
      <c r="P3762">
        <v>1273.6600000000001</v>
      </c>
      <c r="Q3762">
        <v>1280</v>
      </c>
      <c r="R3762">
        <v>2.66</v>
      </c>
      <c r="S3762">
        <v>0.25</v>
      </c>
      <c r="T3762">
        <v>52.75</v>
      </c>
      <c r="U3762">
        <v>1001</v>
      </c>
      <c r="V3762" t="s">
        <v>41</v>
      </c>
      <c r="W3762">
        <v>-5.69</v>
      </c>
      <c r="X3762" t="s">
        <v>41</v>
      </c>
      <c r="Z3762">
        <v>60</v>
      </c>
      <c r="AA3762">
        <v>58.35</v>
      </c>
      <c r="AB3762">
        <v>1.65</v>
      </c>
      <c r="AC3762">
        <v>61.9</v>
      </c>
      <c r="AD3762" t="s">
        <v>41</v>
      </c>
      <c r="AF3762">
        <v>70</v>
      </c>
      <c r="AG3762">
        <v>70</v>
      </c>
      <c r="AH3762">
        <v>3.3</v>
      </c>
      <c r="AI3762">
        <v>3.3</v>
      </c>
      <c r="AJ3762">
        <v>0</v>
      </c>
      <c r="AK3762" t="s">
        <v>41</v>
      </c>
      <c r="AL3762" t="s">
        <v>41</v>
      </c>
      <c r="AM3762" t="s">
        <v>41</v>
      </c>
    </row>
    <row r="3763" spans="1:39" x14ac:dyDescent="0.3">
      <c r="A3763" t="s">
        <v>55</v>
      </c>
      <c r="B3763" t="s">
        <v>56</v>
      </c>
      <c r="C3763" t="s">
        <v>38</v>
      </c>
      <c r="D3763" t="s">
        <v>59</v>
      </c>
      <c r="E3763">
        <v>60</v>
      </c>
      <c r="F3763" t="s">
        <v>43</v>
      </c>
      <c r="G3763" t="s">
        <v>40</v>
      </c>
      <c r="H3763" t="s">
        <v>41</v>
      </c>
      <c r="J3763">
        <v>76.84</v>
      </c>
      <c r="K3763" t="s">
        <v>41</v>
      </c>
      <c r="L3763">
        <v>40787.64</v>
      </c>
      <c r="M3763" t="s">
        <v>41</v>
      </c>
      <c r="N3763" t="s">
        <v>41</v>
      </c>
      <c r="O3763">
        <v>1280</v>
      </c>
      <c r="P3763">
        <v>1293.4000000000001</v>
      </c>
      <c r="Q3763">
        <v>1300</v>
      </c>
      <c r="R3763">
        <v>2.4</v>
      </c>
      <c r="S3763">
        <v>0.22</v>
      </c>
      <c r="T3763">
        <v>53.99</v>
      </c>
      <c r="U3763">
        <v>1001</v>
      </c>
      <c r="V3763" t="s">
        <v>41</v>
      </c>
      <c r="W3763">
        <v>-2.87</v>
      </c>
      <c r="X3763" t="s">
        <v>41</v>
      </c>
      <c r="Z3763">
        <v>60</v>
      </c>
      <c r="AA3763">
        <v>58.35</v>
      </c>
      <c r="AB3763">
        <v>1.65</v>
      </c>
      <c r="AC3763">
        <v>61.4</v>
      </c>
      <c r="AD3763" t="s">
        <v>41</v>
      </c>
      <c r="AF3763">
        <v>70</v>
      </c>
      <c r="AG3763">
        <v>70</v>
      </c>
      <c r="AH3763">
        <v>3.3</v>
      </c>
      <c r="AI3763">
        <v>3.3</v>
      </c>
      <c r="AJ3763">
        <v>0</v>
      </c>
      <c r="AK3763" t="s">
        <v>41</v>
      </c>
      <c r="AL3763" t="s">
        <v>41</v>
      </c>
      <c r="AM3763" t="s">
        <v>41</v>
      </c>
    </row>
    <row r="3764" spans="1:39" x14ac:dyDescent="0.3">
      <c r="A3764" t="s">
        <v>55</v>
      </c>
      <c r="B3764" t="s">
        <v>56</v>
      </c>
      <c r="C3764" t="s">
        <v>38</v>
      </c>
      <c r="D3764" t="s">
        <v>59</v>
      </c>
      <c r="E3764">
        <v>60</v>
      </c>
      <c r="F3764" t="s">
        <v>44</v>
      </c>
      <c r="G3764" t="s">
        <v>40</v>
      </c>
      <c r="H3764" t="s">
        <v>41</v>
      </c>
      <c r="J3764">
        <v>76.84</v>
      </c>
      <c r="K3764" t="s">
        <v>41</v>
      </c>
      <c r="L3764">
        <v>40787.64</v>
      </c>
      <c r="M3764" t="s">
        <v>41</v>
      </c>
      <c r="N3764" t="s">
        <v>41</v>
      </c>
      <c r="O3764">
        <v>1300</v>
      </c>
      <c r="P3764">
        <v>1313.8</v>
      </c>
      <c r="Q3764">
        <v>1320</v>
      </c>
      <c r="R3764">
        <v>2.8</v>
      </c>
      <c r="S3764">
        <v>0.24</v>
      </c>
      <c r="T3764">
        <v>49.1</v>
      </c>
      <c r="U3764">
        <v>1001</v>
      </c>
      <c r="V3764" t="s">
        <v>41</v>
      </c>
      <c r="W3764">
        <v>-3.59</v>
      </c>
      <c r="X3764" t="s">
        <v>41</v>
      </c>
      <c r="Z3764">
        <v>60</v>
      </c>
      <c r="AA3764">
        <v>58.35</v>
      </c>
      <c r="AB3764">
        <v>1.65</v>
      </c>
      <c r="AC3764">
        <v>61.76</v>
      </c>
      <c r="AD3764" t="s">
        <v>41</v>
      </c>
      <c r="AF3764">
        <v>70</v>
      </c>
      <c r="AG3764">
        <v>70</v>
      </c>
      <c r="AH3764">
        <v>3.3</v>
      </c>
      <c r="AI3764">
        <v>3.3</v>
      </c>
      <c r="AJ3764">
        <v>0</v>
      </c>
      <c r="AK3764" t="s">
        <v>41</v>
      </c>
      <c r="AL3764" t="s">
        <v>41</v>
      </c>
      <c r="AM3764" t="s">
        <v>41</v>
      </c>
    </row>
    <row r="3765" spans="1:39" x14ac:dyDescent="0.3">
      <c r="A3765" t="s">
        <v>55</v>
      </c>
      <c r="B3765" t="s">
        <v>56</v>
      </c>
      <c r="C3765" t="s">
        <v>38</v>
      </c>
      <c r="D3765" t="s">
        <v>59</v>
      </c>
      <c r="E3765">
        <v>60</v>
      </c>
      <c r="F3765" t="s">
        <v>45</v>
      </c>
      <c r="G3765" t="s">
        <v>40</v>
      </c>
      <c r="H3765" t="s">
        <v>41</v>
      </c>
      <c r="J3765">
        <v>76.84</v>
      </c>
      <c r="K3765" t="s">
        <v>41</v>
      </c>
      <c r="L3765">
        <v>40787.64</v>
      </c>
      <c r="M3765" t="s">
        <v>41</v>
      </c>
      <c r="N3765" t="s">
        <v>41</v>
      </c>
      <c r="O3765">
        <v>1320</v>
      </c>
      <c r="P3765">
        <v>1333.44</v>
      </c>
      <c r="Q3765">
        <v>1340</v>
      </c>
      <c r="R3765">
        <v>2.44</v>
      </c>
      <c r="S3765">
        <v>0.22</v>
      </c>
      <c r="T3765">
        <v>50.82</v>
      </c>
      <c r="U3765">
        <v>1001</v>
      </c>
      <c r="V3765" t="s">
        <v>41</v>
      </c>
      <c r="W3765">
        <v>-3.77</v>
      </c>
      <c r="X3765" t="s">
        <v>41</v>
      </c>
      <c r="Z3765">
        <v>60</v>
      </c>
      <c r="AA3765">
        <v>58.35</v>
      </c>
      <c r="AB3765">
        <v>1.65</v>
      </c>
      <c r="AC3765">
        <v>61.67</v>
      </c>
      <c r="AD3765" t="s">
        <v>41</v>
      </c>
      <c r="AF3765">
        <v>70</v>
      </c>
      <c r="AG3765">
        <v>70</v>
      </c>
      <c r="AH3765">
        <v>3.3</v>
      </c>
      <c r="AI3765">
        <v>3.3</v>
      </c>
      <c r="AJ3765">
        <v>0</v>
      </c>
      <c r="AK3765" t="s">
        <v>41</v>
      </c>
      <c r="AL3765" t="s">
        <v>41</v>
      </c>
      <c r="AM3765" t="s">
        <v>41</v>
      </c>
    </row>
    <row r="3766" spans="1:39" x14ac:dyDescent="0.3">
      <c r="A3766" t="s">
        <v>55</v>
      </c>
      <c r="B3766" t="s">
        <v>56</v>
      </c>
      <c r="C3766" t="s">
        <v>38</v>
      </c>
      <c r="D3766" t="s">
        <v>59</v>
      </c>
      <c r="E3766">
        <v>60</v>
      </c>
      <c r="F3766" t="s">
        <v>46</v>
      </c>
      <c r="G3766" t="s">
        <v>40</v>
      </c>
      <c r="H3766" t="s">
        <v>41</v>
      </c>
      <c r="J3766">
        <v>76.84</v>
      </c>
      <c r="K3766" t="s">
        <v>41</v>
      </c>
      <c r="L3766">
        <v>40787.64</v>
      </c>
      <c r="M3766" t="s">
        <v>41</v>
      </c>
      <c r="N3766" t="s">
        <v>41</v>
      </c>
      <c r="O3766">
        <v>1260</v>
      </c>
      <c r="P3766">
        <v>1273.6600000000001</v>
      </c>
      <c r="Q3766">
        <v>1280</v>
      </c>
      <c r="R3766">
        <v>2.66</v>
      </c>
      <c r="S3766">
        <v>0.25</v>
      </c>
      <c r="T3766">
        <v>52.75</v>
      </c>
      <c r="U3766">
        <v>1001</v>
      </c>
      <c r="V3766" t="s">
        <v>41</v>
      </c>
      <c r="W3766">
        <v>-6.98</v>
      </c>
      <c r="X3766" t="s">
        <v>41</v>
      </c>
      <c r="Z3766">
        <v>60</v>
      </c>
      <c r="AA3766">
        <v>58.35</v>
      </c>
      <c r="AB3766">
        <v>1.65</v>
      </c>
      <c r="AC3766">
        <v>61.9</v>
      </c>
      <c r="AD3766" t="s">
        <v>41</v>
      </c>
      <c r="AF3766">
        <v>70</v>
      </c>
      <c r="AG3766">
        <v>70</v>
      </c>
      <c r="AH3766">
        <v>3.3</v>
      </c>
      <c r="AI3766">
        <v>3.3</v>
      </c>
      <c r="AJ3766">
        <v>0</v>
      </c>
      <c r="AK3766" t="s">
        <v>41</v>
      </c>
      <c r="AL3766" t="s">
        <v>41</v>
      </c>
      <c r="AM3766" t="s">
        <v>41</v>
      </c>
    </row>
    <row r="3767" spans="1:39" x14ac:dyDescent="0.3">
      <c r="A3767" t="s">
        <v>55</v>
      </c>
      <c r="B3767" t="s">
        <v>56</v>
      </c>
      <c r="C3767" t="s">
        <v>38</v>
      </c>
      <c r="D3767" t="s">
        <v>59</v>
      </c>
      <c r="E3767">
        <v>60</v>
      </c>
      <c r="F3767" t="s">
        <v>47</v>
      </c>
      <c r="G3767" t="s">
        <v>40</v>
      </c>
      <c r="H3767" t="s">
        <v>41</v>
      </c>
      <c r="J3767">
        <v>76.84</v>
      </c>
      <c r="K3767" t="s">
        <v>41</v>
      </c>
      <c r="L3767">
        <v>40787.64</v>
      </c>
      <c r="M3767" t="s">
        <v>41</v>
      </c>
      <c r="N3767" t="s">
        <v>41</v>
      </c>
      <c r="O3767">
        <v>1280</v>
      </c>
      <c r="P3767">
        <v>1293.4000000000001</v>
      </c>
      <c r="Q3767">
        <v>1300</v>
      </c>
      <c r="R3767">
        <v>2.4</v>
      </c>
      <c r="S3767">
        <v>0.22</v>
      </c>
      <c r="T3767">
        <v>53.99</v>
      </c>
      <c r="U3767">
        <v>1001</v>
      </c>
      <c r="V3767" t="s">
        <v>41</v>
      </c>
      <c r="W3767">
        <v>-1.99</v>
      </c>
      <c r="X3767" t="s">
        <v>41</v>
      </c>
      <c r="Z3767">
        <v>60</v>
      </c>
      <c r="AA3767">
        <v>58.35</v>
      </c>
      <c r="AB3767">
        <v>1.65</v>
      </c>
      <c r="AC3767">
        <v>61.4</v>
      </c>
      <c r="AD3767" t="s">
        <v>41</v>
      </c>
      <c r="AF3767">
        <v>70</v>
      </c>
      <c r="AG3767">
        <v>70</v>
      </c>
      <c r="AH3767">
        <v>3.3</v>
      </c>
      <c r="AI3767">
        <v>3.3</v>
      </c>
      <c r="AJ3767">
        <v>0</v>
      </c>
      <c r="AK3767" t="s">
        <v>41</v>
      </c>
      <c r="AL3767" t="s">
        <v>41</v>
      </c>
      <c r="AM3767" t="s">
        <v>41</v>
      </c>
    </row>
    <row r="3768" spans="1:39" x14ac:dyDescent="0.3">
      <c r="A3768" t="s">
        <v>55</v>
      </c>
      <c r="B3768" t="s">
        <v>56</v>
      </c>
      <c r="C3768" t="s">
        <v>38</v>
      </c>
      <c r="D3768" t="s">
        <v>59</v>
      </c>
      <c r="E3768">
        <v>60</v>
      </c>
      <c r="F3768" t="s">
        <v>48</v>
      </c>
      <c r="G3768" t="s">
        <v>40</v>
      </c>
      <c r="H3768" t="s">
        <v>41</v>
      </c>
      <c r="J3768">
        <v>76.84</v>
      </c>
      <c r="K3768" t="s">
        <v>41</v>
      </c>
      <c r="L3768">
        <v>40787.64</v>
      </c>
      <c r="M3768" t="s">
        <v>41</v>
      </c>
      <c r="N3768" t="s">
        <v>41</v>
      </c>
      <c r="O3768">
        <v>1300</v>
      </c>
      <c r="P3768">
        <v>1313.8</v>
      </c>
      <c r="Q3768">
        <v>1320</v>
      </c>
      <c r="R3768">
        <v>2.8</v>
      </c>
      <c r="S3768">
        <v>0.24</v>
      </c>
      <c r="T3768">
        <v>49.1</v>
      </c>
      <c r="U3768">
        <v>1001</v>
      </c>
      <c r="V3768" t="s">
        <v>41</v>
      </c>
      <c r="W3768">
        <v>-3.85</v>
      </c>
      <c r="X3768" t="s">
        <v>41</v>
      </c>
      <c r="Z3768">
        <v>60</v>
      </c>
      <c r="AA3768">
        <v>58.35</v>
      </c>
      <c r="AB3768">
        <v>1.65</v>
      </c>
      <c r="AC3768">
        <v>61.76</v>
      </c>
      <c r="AD3768" t="s">
        <v>41</v>
      </c>
      <c r="AF3768">
        <v>70</v>
      </c>
      <c r="AG3768">
        <v>70</v>
      </c>
      <c r="AH3768">
        <v>3.3</v>
      </c>
      <c r="AI3768">
        <v>3.3</v>
      </c>
      <c r="AJ3768">
        <v>0</v>
      </c>
      <c r="AK3768" t="s">
        <v>41</v>
      </c>
      <c r="AL3768" t="s">
        <v>41</v>
      </c>
      <c r="AM3768" t="s">
        <v>41</v>
      </c>
    </row>
    <row r="3769" spans="1:39" x14ac:dyDescent="0.3">
      <c r="A3769" t="s">
        <v>55</v>
      </c>
      <c r="B3769" t="s">
        <v>56</v>
      </c>
      <c r="C3769" t="s">
        <v>38</v>
      </c>
      <c r="D3769" t="s">
        <v>59</v>
      </c>
      <c r="E3769">
        <v>60</v>
      </c>
      <c r="F3769" t="s">
        <v>49</v>
      </c>
      <c r="G3769" t="s">
        <v>40</v>
      </c>
      <c r="H3769" t="s">
        <v>41</v>
      </c>
      <c r="J3769">
        <v>76.84</v>
      </c>
      <c r="K3769" t="s">
        <v>41</v>
      </c>
      <c r="L3769">
        <v>40787.64</v>
      </c>
      <c r="M3769" t="s">
        <v>41</v>
      </c>
      <c r="N3769" t="s">
        <v>41</v>
      </c>
      <c r="O3769">
        <v>1320</v>
      </c>
      <c r="P3769">
        <v>1333.44</v>
      </c>
      <c r="Q3769">
        <v>1340</v>
      </c>
      <c r="R3769">
        <v>2.44</v>
      </c>
      <c r="S3769">
        <v>0.22</v>
      </c>
      <c r="T3769">
        <v>50.82</v>
      </c>
      <c r="U3769">
        <v>1001</v>
      </c>
      <c r="V3769" t="s">
        <v>41</v>
      </c>
      <c r="W3769">
        <v>-3.55</v>
      </c>
      <c r="X3769" t="s">
        <v>41</v>
      </c>
      <c r="Z3769">
        <v>60</v>
      </c>
      <c r="AA3769">
        <v>58.35</v>
      </c>
      <c r="AB3769">
        <v>1.65</v>
      </c>
      <c r="AC3769">
        <v>61.67</v>
      </c>
      <c r="AD3769" t="s">
        <v>41</v>
      </c>
      <c r="AF3769">
        <v>70</v>
      </c>
      <c r="AG3769">
        <v>70</v>
      </c>
      <c r="AH3769">
        <v>3.3</v>
      </c>
      <c r="AI3769">
        <v>3.3</v>
      </c>
      <c r="AJ3769">
        <v>0</v>
      </c>
      <c r="AK3769" t="s">
        <v>41</v>
      </c>
      <c r="AL3769" t="s">
        <v>41</v>
      </c>
      <c r="AM3769" t="s">
        <v>41</v>
      </c>
    </row>
    <row r="3770" spans="1:39" x14ac:dyDescent="0.3">
      <c r="A3770" t="s">
        <v>55</v>
      </c>
      <c r="B3770" t="s">
        <v>56</v>
      </c>
      <c r="C3770" t="s">
        <v>38</v>
      </c>
      <c r="D3770" t="s">
        <v>59</v>
      </c>
      <c r="E3770">
        <v>60</v>
      </c>
      <c r="F3770" t="s">
        <v>39</v>
      </c>
      <c r="G3770" t="s">
        <v>40</v>
      </c>
      <c r="H3770" t="s">
        <v>41</v>
      </c>
      <c r="J3770">
        <v>77.209999999999994</v>
      </c>
      <c r="K3770" t="s">
        <v>41</v>
      </c>
      <c r="L3770">
        <v>40870.29</v>
      </c>
      <c r="M3770" t="s">
        <v>41</v>
      </c>
      <c r="N3770" t="s">
        <v>41</v>
      </c>
      <c r="O3770">
        <v>1260</v>
      </c>
      <c r="P3770">
        <v>1273.68</v>
      </c>
      <c r="Q3770">
        <v>1280</v>
      </c>
      <c r="R3770">
        <v>2.68</v>
      </c>
      <c r="S3770">
        <v>0.25</v>
      </c>
      <c r="T3770">
        <v>53.94</v>
      </c>
      <c r="U3770">
        <v>1001</v>
      </c>
      <c r="V3770" t="s">
        <v>41</v>
      </c>
      <c r="W3770">
        <v>-4.3499999999999996</v>
      </c>
      <c r="X3770" t="s">
        <v>41</v>
      </c>
      <c r="Z3770">
        <v>60.01</v>
      </c>
      <c r="AA3770">
        <v>58.4</v>
      </c>
      <c r="AB3770">
        <v>1.61</v>
      </c>
      <c r="AC3770">
        <v>61.99</v>
      </c>
      <c r="AD3770" t="s">
        <v>41</v>
      </c>
      <c r="AF3770">
        <v>80</v>
      </c>
      <c r="AG3770">
        <v>80</v>
      </c>
      <c r="AH3770">
        <v>3.3</v>
      </c>
      <c r="AI3770">
        <v>3.3</v>
      </c>
      <c r="AJ3770">
        <v>0</v>
      </c>
      <c r="AK3770" t="s">
        <v>41</v>
      </c>
      <c r="AL3770" t="s">
        <v>41</v>
      </c>
      <c r="AM3770" t="s">
        <v>41</v>
      </c>
    </row>
    <row r="3771" spans="1:39" x14ac:dyDescent="0.3">
      <c r="A3771" t="s">
        <v>55</v>
      </c>
      <c r="B3771" t="s">
        <v>56</v>
      </c>
      <c r="C3771" t="s">
        <v>38</v>
      </c>
      <c r="D3771" t="s">
        <v>59</v>
      </c>
      <c r="E3771">
        <v>60</v>
      </c>
      <c r="F3771" t="s">
        <v>43</v>
      </c>
      <c r="G3771" t="s">
        <v>40</v>
      </c>
      <c r="H3771" t="s">
        <v>41</v>
      </c>
      <c r="J3771">
        <v>77.209999999999994</v>
      </c>
      <c r="K3771" t="s">
        <v>41</v>
      </c>
      <c r="L3771">
        <v>40870.29</v>
      </c>
      <c r="M3771" t="s">
        <v>41</v>
      </c>
      <c r="N3771" t="s">
        <v>41</v>
      </c>
      <c r="O3771">
        <v>1280</v>
      </c>
      <c r="P3771">
        <v>1293.42</v>
      </c>
      <c r="Q3771">
        <v>1300</v>
      </c>
      <c r="R3771">
        <v>2.42</v>
      </c>
      <c r="S3771">
        <v>0.22</v>
      </c>
      <c r="T3771">
        <v>54.96</v>
      </c>
      <c r="U3771">
        <v>1001</v>
      </c>
      <c r="V3771" t="s">
        <v>41</v>
      </c>
      <c r="W3771">
        <v>-1.73</v>
      </c>
      <c r="X3771" t="s">
        <v>41</v>
      </c>
      <c r="Z3771">
        <v>60.01</v>
      </c>
      <c r="AA3771">
        <v>58.4</v>
      </c>
      <c r="AB3771">
        <v>1.61</v>
      </c>
      <c r="AC3771">
        <v>61.49</v>
      </c>
      <c r="AD3771" t="s">
        <v>41</v>
      </c>
      <c r="AF3771">
        <v>80</v>
      </c>
      <c r="AG3771">
        <v>80</v>
      </c>
      <c r="AH3771">
        <v>3.3</v>
      </c>
      <c r="AI3771">
        <v>3.3</v>
      </c>
      <c r="AJ3771">
        <v>0</v>
      </c>
      <c r="AK3771" t="s">
        <v>41</v>
      </c>
      <c r="AL3771" t="s">
        <v>41</v>
      </c>
      <c r="AM3771" t="s">
        <v>41</v>
      </c>
    </row>
    <row r="3772" spans="1:39" x14ac:dyDescent="0.3">
      <c r="A3772" t="s">
        <v>55</v>
      </c>
      <c r="B3772" t="s">
        <v>56</v>
      </c>
      <c r="C3772" t="s">
        <v>38</v>
      </c>
      <c r="D3772" t="s">
        <v>59</v>
      </c>
      <c r="E3772">
        <v>60</v>
      </c>
      <c r="F3772" t="s">
        <v>44</v>
      </c>
      <c r="G3772" t="s">
        <v>40</v>
      </c>
      <c r="H3772" t="s">
        <v>41</v>
      </c>
      <c r="J3772">
        <v>77.209999999999994</v>
      </c>
      <c r="K3772" t="s">
        <v>41</v>
      </c>
      <c r="L3772">
        <v>40870.29</v>
      </c>
      <c r="M3772" t="s">
        <v>41</v>
      </c>
      <c r="N3772" t="s">
        <v>41</v>
      </c>
      <c r="O3772">
        <v>1300</v>
      </c>
      <c r="P3772">
        <v>1313.82</v>
      </c>
      <c r="Q3772">
        <v>1320</v>
      </c>
      <c r="R3772">
        <v>2.82</v>
      </c>
      <c r="S3772">
        <v>0.24</v>
      </c>
      <c r="T3772">
        <v>49.99</v>
      </c>
      <c r="U3772">
        <v>1001</v>
      </c>
      <c r="V3772" t="s">
        <v>41</v>
      </c>
      <c r="W3772">
        <v>-2.5299999999999998</v>
      </c>
      <c r="X3772" t="s">
        <v>41</v>
      </c>
      <c r="Z3772">
        <v>60.01</v>
      </c>
      <c r="AA3772">
        <v>58.4</v>
      </c>
      <c r="AB3772">
        <v>1.61</v>
      </c>
      <c r="AC3772">
        <v>61.9</v>
      </c>
      <c r="AD3772" t="s">
        <v>41</v>
      </c>
      <c r="AF3772">
        <v>80</v>
      </c>
      <c r="AG3772">
        <v>80</v>
      </c>
      <c r="AH3772">
        <v>3.3</v>
      </c>
      <c r="AI3772">
        <v>3.3</v>
      </c>
      <c r="AJ3772">
        <v>0</v>
      </c>
      <c r="AK3772" t="s">
        <v>41</v>
      </c>
      <c r="AL3772" t="s">
        <v>41</v>
      </c>
      <c r="AM3772" t="s">
        <v>41</v>
      </c>
    </row>
    <row r="3773" spans="1:39" x14ac:dyDescent="0.3">
      <c r="A3773" t="s">
        <v>55</v>
      </c>
      <c r="B3773" t="s">
        <v>56</v>
      </c>
      <c r="C3773" t="s">
        <v>38</v>
      </c>
      <c r="D3773" t="s">
        <v>59</v>
      </c>
      <c r="E3773">
        <v>60</v>
      </c>
      <c r="F3773" t="s">
        <v>45</v>
      </c>
      <c r="G3773" t="s">
        <v>40</v>
      </c>
      <c r="H3773" t="s">
        <v>41</v>
      </c>
      <c r="J3773">
        <v>77.209999999999994</v>
      </c>
      <c r="K3773" t="s">
        <v>41</v>
      </c>
      <c r="L3773">
        <v>40870.29</v>
      </c>
      <c r="M3773" t="s">
        <v>41</v>
      </c>
      <c r="N3773" t="s">
        <v>41</v>
      </c>
      <c r="O3773">
        <v>1320</v>
      </c>
      <c r="P3773">
        <v>1333.46</v>
      </c>
      <c r="Q3773">
        <v>1340</v>
      </c>
      <c r="R3773">
        <v>2.46</v>
      </c>
      <c r="S3773">
        <v>0.22</v>
      </c>
      <c r="T3773">
        <v>51.54</v>
      </c>
      <c r="U3773">
        <v>1001</v>
      </c>
      <c r="V3773" t="s">
        <v>41</v>
      </c>
      <c r="W3773">
        <v>-2.82</v>
      </c>
      <c r="X3773" t="s">
        <v>41</v>
      </c>
      <c r="Z3773">
        <v>60.01</v>
      </c>
      <c r="AA3773">
        <v>58.4</v>
      </c>
      <c r="AB3773">
        <v>1.61</v>
      </c>
      <c r="AC3773">
        <v>61.81</v>
      </c>
      <c r="AD3773" t="s">
        <v>41</v>
      </c>
      <c r="AF3773">
        <v>80</v>
      </c>
      <c r="AG3773">
        <v>80</v>
      </c>
      <c r="AH3773">
        <v>3.3</v>
      </c>
      <c r="AI3773">
        <v>3.3</v>
      </c>
      <c r="AJ3773">
        <v>0</v>
      </c>
      <c r="AK3773" t="s">
        <v>41</v>
      </c>
      <c r="AL3773" t="s">
        <v>41</v>
      </c>
      <c r="AM3773" t="s">
        <v>41</v>
      </c>
    </row>
    <row r="3774" spans="1:39" x14ac:dyDescent="0.3">
      <c r="A3774" t="s">
        <v>55</v>
      </c>
      <c r="B3774" t="s">
        <v>56</v>
      </c>
      <c r="C3774" t="s">
        <v>38</v>
      </c>
      <c r="D3774" t="s">
        <v>59</v>
      </c>
      <c r="E3774">
        <v>60</v>
      </c>
      <c r="F3774" t="s">
        <v>46</v>
      </c>
      <c r="G3774" t="s">
        <v>40</v>
      </c>
      <c r="H3774" t="s">
        <v>41</v>
      </c>
      <c r="J3774">
        <v>77.209999999999994</v>
      </c>
      <c r="K3774" t="s">
        <v>41</v>
      </c>
      <c r="L3774">
        <v>40870.29</v>
      </c>
      <c r="M3774" t="s">
        <v>41</v>
      </c>
      <c r="N3774" t="s">
        <v>41</v>
      </c>
      <c r="O3774">
        <v>1260</v>
      </c>
      <c r="P3774">
        <v>1273.68</v>
      </c>
      <c r="Q3774">
        <v>1280</v>
      </c>
      <c r="R3774">
        <v>2.68</v>
      </c>
      <c r="S3774">
        <v>0.25</v>
      </c>
      <c r="T3774">
        <v>53.94</v>
      </c>
      <c r="U3774">
        <v>1001</v>
      </c>
      <c r="V3774" t="s">
        <v>41</v>
      </c>
      <c r="W3774">
        <v>-5.54</v>
      </c>
      <c r="X3774" t="s">
        <v>41</v>
      </c>
      <c r="Z3774">
        <v>60.01</v>
      </c>
      <c r="AA3774">
        <v>58.4</v>
      </c>
      <c r="AB3774">
        <v>1.61</v>
      </c>
      <c r="AC3774">
        <v>61.99</v>
      </c>
      <c r="AD3774" t="s">
        <v>41</v>
      </c>
      <c r="AF3774">
        <v>80</v>
      </c>
      <c r="AG3774">
        <v>80</v>
      </c>
      <c r="AH3774">
        <v>3.3</v>
      </c>
      <c r="AI3774">
        <v>3.3</v>
      </c>
      <c r="AJ3774">
        <v>0</v>
      </c>
      <c r="AK3774" t="s">
        <v>41</v>
      </c>
      <c r="AL3774" t="s">
        <v>41</v>
      </c>
      <c r="AM3774" t="s">
        <v>41</v>
      </c>
    </row>
    <row r="3775" spans="1:39" x14ac:dyDescent="0.3">
      <c r="A3775" t="s">
        <v>55</v>
      </c>
      <c r="B3775" t="s">
        <v>56</v>
      </c>
      <c r="C3775" t="s">
        <v>38</v>
      </c>
      <c r="D3775" t="s">
        <v>59</v>
      </c>
      <c r="E3775">
        <v>60</v>
      </c>
      <c r="F3775" t="s">
        <v>47</v>
      </c>
      <c r="G3775" t="s">
        <v>40</v>
      </c>
      <c r="H3775" t="s">
        <v>41</v>
      </c>
      <c r="J3775">
        <v>77.209999999999994</v>
      </c>
      <c r="K3775" t="s">
        <v>41</v>
      </c>
      <c r="L3775">
        <v>40870.29</v>
      </c>
      <c r="M3775" t="s">
        <v>41</v>
      </c>
      <c r="N3775" t="s">
        <v>41</v>
      </c>
      <c r="O3775">
        <v>1280</v>
      </c>
      <c r="P3775">
        <v>1293.42</v>
      </c>
      <c r="Q3775">
        <v>1300</v>
      </c>
      <c r="R3775">
        <v>2.42</v>
      </c>
      <c r="S3775">
        <v>0.22</v>
      </c>
      <c r="T3775">
        <v>54.96</v>
      </c>
      <c r="U3775">
        <v>1001</v>
      </c>
      <c r="V3775" t="s">
        <v>41</v>
      </c>
      <c r="W3775">
        <v>-0.83</v>
      </c>
      <c r="X3775" t="s">
        <v>41</v>
      </c>
      <c r="Z3775">
        <v>60.01</v>
      </c>
      <c r="AA3775">
        <v>58.4</v>
      </c>
      <c r="AB3775">
        <v>1.61</v>
      </c>
      <c r="AC3775">
        <v>61.49</v>
      </c>
      <c r="AD3775" t="s">
        <v>41</v>
      </c>
      <c r="AF3775">
        <v>80</v>
      </c>
      <c r="AG3775">
        <v>80</v>
      </c>
      <c r="AH3775">
        <v>3.3</v>
      </c>
      <c r="AI3775">
        <v>3.3</v>
      </c>
      <c r="AJ3775">
        <v>0</v>
      </c>
      <c r="AK3775" t="s">
        <v>41</v>
      </c>
      <c r="AL3775" t="s">
        <v>41</v>
      </c>
      <c r="AM3775" t="s">
        <v>41</v>
      </c>
    </row>
    <row r="3776" spans="1:39" x14ac:dyDescent="0.3">
      <c r="A3776" t="s">
        <v>55</v>
      </c>
      <c r="B3776" t="s">
        <v>56</v>
      </c>
      <c r="C3776" t="s">
        <v>38</v>
      </c>
      <c r="D3776" t="s">
        <v>59</v>
      </c>
      <c r="E3776">
        <v>60</v>
      </c>
      <c r="F3776" t="s">
        <v>48</v>
      </c>
      <c r="G3776" t="s">
        <v>40</v>
      </c>
      <c r="H3776" t="s">
        <v>41</v>
      </c>
      <c r="J3776">
        <v>77.209999999999994</v>
      </c>
      <c r="K3776" t="s">
        <v>41</v>
      </c>
      <c r="L3776">
        <v>40870.29</v>
      </c>
      <c r="M3776" t="s">
        <v>41</v>
      </c>
      <c r="N3776" t="s">
        <v>41</v>
      </c>
      <c r="O3776">
        <v>1300</v>
      </c>
      <c r="P3776">
        <v>1313.82</v>
      </c>
      <c r="Q3776">
        <v>1320</v>
      </c>
      <c r="R3776">
        <v>2.82</v>
      </c>
      <c r="S3776">
        <v>0.24</v>
      </c>
      <c r="T3776">
        <v>49.99</v>
      </c>
      <c r="U3776">
        <v>1001</v>
      </c>
      <c r="V3776" t="s">
        <v>41</v>
      </c>
      <c r="W3776">
        <v>-2.63</v>
      </c>
      <c r="X3776" t="s">
        <v>41</v>
      </c>
      <c r="Z3776">
        <v>60.01</v>
      </c>
      <c r="AA3776">
        <v>58.4</v>
      </c>
      <c r="AB3776">
        <v>1.61</v>
      </c>
      <c r="AC3776">
        <v>61.9</v>
      </c>
      <c r="AD3776" t="s">
        <v>41</v>
      </c>
      <c r="AF3776">
        <v>80</v>
      </c>
      <c r="AG3776">
        <v>80</v>
      </c>
      <c r="AH3776">
        <v>3.3</v>
      </c>
      <c r="AI3776">
        <v>3.3</v>
      </c>
      <c r="AJ3776">
        <v>0</v>
      </c>
      <c r="AK3776" t="s">
        <v>41</v>
      </c>
      <c r="AL3776" t="s">
        <v>41</v>
      </c>
      <c r="AM3776" t="s">
        <v>41</v>
      </c>
    </row>
    <row r="3777" spans="1:39" x14ac:dyDescent="0.3">
      <c r="A3777" t="s">
        <v>55</v>
      </c>
      <c r="B3777" t="s">
        <v>56</v>
      </c>
      <c r="C3777" t="s">
        <v>38</v>
      </c>
      <c r="D3777" t="s">
        <v>59</v>
      </c>
      <c r="E3777">
        <v>60</v>
      </c>
      <c r="F3777" t="s">
        <v>49</v>
      </c>
      <c r="G3777" t="s">
        <v>40</v>
      </c>
      <c r="H3777" t="s">
        <v>41</v>
      </c>
      <c r="J3777">
        <v>77.209999999999994</v>
      </c>
      <c r="K3777" t="s">
        <v>41</v>
      </c>
      <c r="M3777" t="s">
        <v>41</v>
      </c>
      <c r="N3777" t="s">
        <v>41</v>
      </c>
      <c r="O3777">
        <v>1320</v>
      </c>
      <c r="P3777">
        <v>1333.46</v>
      </c>
      <c r="Q3777">
        <v>1340</v>
      </c>
      <c r="R3777">
        <v>2.46</v>
      </c>
      <c r="S3777">
        <v>0.22</v>
      </c>
      <c r="T3777">
        <v>51.54</v>
      </c>
      <c r="U3777">
        <v>1001</v>
      </c>
      <c r="V3777" t="s">
        <v>41</v>
      </c>
      <c r="W3777">
        <v>-2.62</v>
      </c>
      <c r="X3777" t="s">
        <v>41</v>
      </c>
      <c r="Z3777">
        <v>60.01</v>
      </c>
      <c r="AA3777">
        <v>58.4</v>
      </c>
      <c r="AB3777">
        <v>1.61</v>
      </c>
      <c r="AC3777">
        <v>61.81</v>
      </c>
      <c r="AD3777" t="s">
        <v>41</v>
      </c>
      <c r="AF3777">
        <v>80</v>
      </c>
      <c r="AG3777">
        <v>80</v>
      </c>
      <c r="AH3777">
        <v>3.3</v>
      </c>
      <c r="AI3777">
        <v>3.3</v>
      </c>
      <c r="AJ3777">
        <v>0</v>
      </c>
      <c r="AK3777" t="s">
        <v>41</v>
      </c>
      <c r="AL3777" t="s">
        <v>41</v>
      </c>
      <c r="AM3777" t="s">
        <v>41</v>
      </c>
    </row>
    <row r="3778" spans="1:39" x14ac:dyDescent="0.3">
      <c r="A3778" t="s">
        <v>55</v>
      </c>
      <c r="B3778" t="s">
        <v>56</v>
      </c>
      <c r="C3778" t="s">
        <v>38</v>
      </c>
      <c r="D3778" t="s">
        <v>59</v>
      </c>
      <c r="E3778">
        <v>60</v>
      </c>
      <c r="F3778" t="s">
        <v>39</v>
      </c>
      <c r="G3778" t="s">
        <v>40</v>
      </c>
      <c r="H3778" t="s">
        <v>41</v>
      </c>
      <c r="J3778">
        <v>78</v>
      </c>
      <c r="K3778" t="s">
        <v>41</v>
      </c>
      <c r="L3778">
        <v>40953.730000000003</v>
      </c>
      <c r="M3778" t="s">
        <v>41</v>
      </c>
      <c r="N3778" t="s">
        <v>41</v>
      </c>
      <c r="O3778">
        <v>1260</v>
      </c>
      <c r="P3778">
        <v>1273.7</v>
      </c>
      <c r="Q3778">
        <v>1280</v>
      </c>
      <c r="R3778">
        <v>2.7</v>
      </c>
      <c r="S3778">
        <v>0.25</v>
      </c>
      <c r="T3778">
        <v>54.77</v>
      </c>
      <c r="U3778">
        <v>1001</v>
      </c>
      <c r="V3778" t="s">
        <v>41</v>
      </c>
      <c r="W3778">
        <v>-3.24</v>
      </c>
      <c r="X3778" t="s">
        <v>41</v>
      </c>
      <c r="Z3778">
        <v>60.02</v>
      </c>
      <c r="AA3778">
        <v>58.45</v>
      </c>
      <c r="AB3778">
        <v>1.57</v>
      </c>
      <c r="AC3778">
        <v>62.12</v>
      </c>
      <c r="AD3778" t="s">
        <v>41</v>
      </c>
      <c r="AF3778">
        <v>90</v>
      </c>
      <c r="AG3778">
        <v>90</v>
      </c>
      <c r="AH3778">
        <v>3.3</v>
      </c>
      <c r="AI3778">
        <v>3.3</v>
      </c>
      <c r="AJ3778">
        <v>0</v>
      </c>
      <c r="AK3778" t="s">
        <v>41</v>
      </c>
      <c r="AL3778" t="s">
        <v>41</v>
      </c>
      <c r="AM3778" t="s">
        <v>41</v>
      </c>
    </row>
    <row r="3779" spans="1:39" x14ac:dyDescent="0.3">
      <c r="A3779" t="s">
        <v>55</v>
      </c>
      <c r="B3779" t="s">
        <v>56</v>
      </c>
      <c r="C3779" t="s">
        <v>38</v>
      </c>
      <c r="D3779" t="s">
        <v>59</v>
      </c>
      <c r="E3779">
        <v>60</v>
      </c>
      <c r="F3779" t="s">
        <v>43</v>
      </c>
      <c r="G3779" t="s">
        <v>40</v>
      </c>
      <c r="H3779" t="s">
        <v>41</v>
      </c>
      <c r="J3779">
        <v>78</v>
      </c>
      <c r="K3779" t="s">
        <v>41</v>
      </c>
      <c r="L3779">
        <v>40953.730000000003</v>
      </c>
      <c r="M3779" t="s">
        <v>41</v>
      </c>
      <c r="N3779" t="s">
        <v>41</v>
      </c>
      <c r="O3779">
        <v>1280</v>
      </c>
      <c r="P3779">
        <v>1293.46</v>
      </c>
      <c r="Q3779">
        <v>1300</v>
      </c>
      <c r="R3779">
        <v>2.46</v>
      </c>
      <c r="S3779">
        <v>0.22</v>
      </c>
      <c r="T3779">
        <v>55.66</v>
      </c>
      <c r="U3779">
        <v>1001</v>
      </c>
      <c r="V3779" t="s">
        <v>41</v>
      </c>
      <c r="W3779">
        <v>-0.79</v>
      </c>
      <c r="X3779" t="s">
        <v>41</v>
      </c>
      <c r="Z3779">
        <v>60.02</v>
      </c>
      <c r="AA3779">
        <v>58.45</v>
      </c>
      <c r="AB3779">
        <v>1.57</v>
      </c>
      <c r="AC3779">
        <v>61.62</v>
      </c>
      <c r="AD3779" t="s">
        <v>41</v>
      </c>
      <c r="AF3779">
        <v>90</v>
      </c>
      <c r="AG3779">
        <v>90</v>
      </c>
      <c r="AH3779">
        <v>3.3</v>
      </c>
      <c r="AI3779">
        <v>3.3</v>
      </c>
      <c r="AJ3779">
        <v>0</v>
      </c>
      <c r="AK3779" t="s">
        <v>41</v>
      </c>
      <c r="AL3779" t="s">
        <v>41</v>
      </c>
      <c r="AM3779" t="s">
        <v>41</v>
      </c>
    </row>
    <row r="3780" spans="1:39" x14ac:dyDescent="0.3">
      <c r="A3780" t="s">
        <v>55</v>
      </c>
      <c r="B3780" t="s">
        <v>56</v>
      </c>
      <c r="C3780" t="s">
        <v>38</v>
      </c>
      <c r="D3780" t="s">
        <v>59</v>
      </c>
      <c r="E3780">
        <v>60</v>
      </c>
      <c r="F3780" t="s">
        <v>44</v>
      </c>
      <c r="G3780" t="s">
        <v>40</v>
      </c>
      <c r="H3780" t="s">
        <v>41</v>
      </c>
      <c r="J3780">
        <v>78</v>
      </c>
      <c r="K3780" t="s">
        <v>41</v>
      </c>
      <c r="L3780">
        <v>40953.730000000003</v>
      </c>
      <c r="M3780" t="s">
        <v>41</v>
      </c>
      <c r="N3780" t="s">
        <v>41</v>
      </c>
      <c r="O3780">
        <v>1300</v>
      </c>
      <c r="P3780">
        <v>1313.86</v>
      </c>
      <c r="Q3780">
        <v>1320</v>
      </c>
      <c r="R3780">
        <v>2.86</v>
      </c>
      <c r="S3780">
        <v>0.24</v>
      </c>
      <c r="T3780">
        <v>50.72</v>
      </c>
      <c r="U3780">
        <v>1001</v>
      </c>
      <c r="V3780" t="s">
        <v>41</v>
      </c>
      <c r="W3780">
        <v>-1.64</v>
      </c>
      <c r="X3780" t="s">
        <v>41</v>
      </c>
      <c r="Z3780">
        <v>60.02</v>
      </c>
      <c r="AA3780">
        <v>58.45</v>
      </c>
      <c r="AB3780">
        <v>1.57</v>
      </c>
      <c r="AC3780">
        <v>61.99</v>
      </c>
      <c r="AD3780" t="s">
        <v>41</v>
      </c>
      <c r="AF3780">
        <v>90</v>
      </c>
      <c r="AG3780">
        <v>90</v>
      </c>
      <c r="AH3780">
        <v>3.3</v>
      </c>
      <c r="AI3780">
        <v>3.3</v>
      </c>
      <c r="AJ3780">
        <v>0</v>
      </c>
      <c r="AK3780" t="s">
        <v>41</v>
      </c>
      <c r="AL3780" t="s">
        <v>41</v>
      </c>
      <c r="AM3780" t="s">
        <v>41</v>
      </c>
    </row>
    <row r="3781" spans="1:39" x14ac:dyDescent="0.3">
      <c r="A3781" t="s">
        <v>55</v>
      </c>
      <c r="B3781" t="s">
        <v>56</v>
      </c>
      <c r="C3781" t="s">
        <v>38</v>
      </c>
      <c r="D3781" t="s">
        <v>59</v>
      </c>
      <c r="E3781">
        <v>60</v>
      </c>
      <c r="F3781" t="s">
        <v>45</v>
      </c>
      <c r="G3781" t="s">
        <v>40</v>
      </c>
      <c r="H3781" t="s">
        <v>41</v>
      </c>
      <c r="J3781">
        <v>78</v>
      </c>
      <c r="K3781" t="s">
        <v>41</v>
      </c>
      <c r="L3781">
        <v>40953.730000000003</v>
      </c>
      <c r="M3781" t="s">
        <v>41</v>
      </c>
      <c r="N3781" t="s">
        <v>41</v>
      </c>
      <c r="O3781">
        <v>1320</v>
      </c>
      <c r="P3781">
        <v>1333.5</v>
      </c>
      <c r="Q3781">
        <v>1340</v>
      </c>
      <c r="R3781">
        <v>2.5</v>
      </c>
      <c r="S3781">
        <v>0.22</v>
      </c>
      <c r="T3781">
        <v>52.24</v>
      </c>
      <c r="U3781">
        <v>1001</v>
      </c>
      <c r="V3781" t="s">
        <v>41</v>
      </c>
      <c r="W3781">
        <v>-2.06</v>
      </c>
      <c r="X3781" t="s">
        <v>41</v>
      </c>
      <c r="Z3781">
        <v>60.02</v>
      </c>
      <c r="AA3781">
        <v>58.45</v>
      </c>
      <c r="AB3781">
        <v>1.57</v>
      </c>
      <c r="AC3781">
        <v>61.85</v>
      </c>
      <c r="AD3781" t="s">
        <v>41</v>
      </c>
      <c r="AF3781">
        <v>90</v>
      </c>
      <c r="AG3781">
        <v>90</v>
      </c>
      <c r="AH3781">
        <v>3.3</v>
      </c>
      <c r="AI3781">
        <v>3.3</v>
      </c>
      <c r="AJ3781">
        <v>0</v>
      </c>
      <c r="AK3781" t="s">
        <v>41</v>
      </c>
      <c r="AL3781" t="s">
        <v>41</v>
      </c>
      <c r="AM3781" t="s">
        <v>41</v>
      </c>
    </row>
    <row r="3782" spans="1:39" x14ac:dyDescent="0.3">
      <c r="A3782" t="s">
        <v>55</v>
      </c>
      <c r="B3782" t="s">
        <v>56</v>
      </c>
      <c r="C3782" t="s">
        <v>38</v>
      </c>
      <c r="D3782" t="s">
        <v>59</v>
      </c>
      <c r="E3782">
        <v>60</v>
      </c>
      <c r="F3782" t="s">
        <v>46</v>
      </c>
      <c r="G3782" t="s">
        <v>40</v>
      </c>
      <c r="H3782" t="s">
        <v>41</v>
      </c>
      <c r="J3782">
        <v>78</v>
      </c>
      <c r="K3782" t="s">
        <v>41</v>
      </c>
      <c r="L3782">
        <v>40953.730000000003</v>
      </c>
      <c r="M3782" t="s">
        <v>41</v>
      </c>
      <c r="N3782" t="s">
        <v>41</v>
      </c>
      <c r="O3782">
        <v>1260</v>
      </c>
      <c r="P3782">
        <v>1273.7</v>
      </c>
      <c r="Q3782">
        <v>1280</v>
      </c>
      <c r="R3782">
        <v>2.7</v>
      </c>
      <c r="S3782">
        <v>0.25</v>
      </c>
      <c r="T3782">
        <v>54.77</v>
      </c>
      <c r="U3782">
        <v>1001</v>
      </c>
      <c r="V3782" t="s">
        <v>41</v>
      </c>
      <c r="W3782">
        <v>-4.51</v>
      </c>
      <c r="X3782" t="s">
        <v>41</v>
      </c>
      <c r="Z3782">
        <v>60.02</v>
      </c>
      <c r="AA3782">
        <v>58.45</v>
      </c>
      <c r="AB3782">
        <v>1.57</v>
      </c>
      <c r="AC3782">
        <v>62.12</v>
      </c>
      <c r="AD3782" t="s">
        <v>41</v>
      </c>
      <c r="AF3782">
        <v>90</v>
      </c>
      <c r="AG3782">
        <v>90</v>
      </c>
      <c r="AH3782">
        <v>3.3</v>
      </c>
      <c r="AI3782">
        <v>3.3</v>
      </c>
      <c r="AJ3782">
        <v>0</v>
      </c>
      <c r="AK3782" t="s">
        <v>41</v>
      </c>
      <c r="AL3782" t="s">
        <v>41</v>
      </c>
      <c r="AM3782" t="s">
        <v>41</v>
      </c>
    </row>
    <row r="3783" spans="1:39" x14ac:dyDescent="0.3">
      <c r="A3783" t="s">
        <v>55</v>
      </c>
      <c r="B3783" t="s">
        <v>56</v>
      </c>
      <c r="C3783" t="s">
        <v>38</v>
      </c>
      <c r="D3783" t="s">
        <v>59</v>
      </c>
      <c r="E3783">
        <v>60</v>
      </c>
      <c r="F3783" t="s">
        <v>47</v>
      </c>
      <c r="G3783" t="s">
        <v>40</v>
      </c>
      <c r="H3783" t="s">
        <v>41</v>
      </c>
      <c r="J3783">
        <v>78</v>
      </c>
      <c r="K3783" t="s">
        <v>41</v>
      </c>
      <c r="L3783">
        <v>40953.730000000003</v>
      </c>
      <c r="M3783" t="s">
        <v>41</v>
      </c>
      <c r="N3783" t="s">
        <v>41</v>
      </c>
      <c r="O3783">
        <v>1280</v>
      </c>
      <c r="P3783">
        <v>1293.46</v>
      </c>
      <c r="Q3783">
        <v>1300</v>
      </c>
      <c r="R3783">
        <v>2.46</v>
      </c>
      <c r="S3783">
        <v>0.22</v>
      </c>
      <c r="T3783">
        <v>55.66</v>
      </c>
      <c r="U3783">
        <v>1001</v>
      </c>
      <c r="V3783" t="s">
        <v>41</v>
      </c>
      <c r="W3783">
        <v>0.08</v>
      </c>
      <c r="X3783" t="s">
        <v>41</v>
      </c>
      <c r="Z3783">
        <v>60.02</v>
      </c>
      <c r="AA3783">
        <v>58.45</v>
      </c>
      <c r="AB3783">
        <v>1.57</v>
      </c>
      <c r="AC3783">
        <v>61.62</v>
      </c>
      <c r="AD3783" t="s">
        <v>41</v>
      </c>
      <c r="AF3783">
        <v>90</v>
      </c>
      <c r="AG3783">
        <v>90</v>
      </c>
      <c r="AH3783">
        <v>3.3</v>
      </c>
      <c r="AI3783">
        <v>3.3</v>
      </c>
      <c r="AJ3783">
        <v>0</v>
      </c>
      <c r="AK3783" t="s">
        <v>41</v>
      </c>
      <c r="AL3783" t="s">
        <v>41</v>
      </c>
      <c r="AM3783" t="s">
        <v>41</v>
      </c>
    </row>
    <row r="3784" spans="1:39" x14ac:dyDescent="0.3">
      <c r="A3784" t="s">
        <v>55</v>
      </c>
      <c r="B3784" t="s">
        <v>56</v>
      </c>
      <c r="C3784" t="s">
        <v>38</v>
      </c>
      <c r="D3784" t="s">
        <v>59</v>
      </c>
      <c r="E3784">
        <v>60</v>
      </c>
      <c r="F3784" t="s">
        <v>48</v>
      </c>
      <c r="G3784" t="s">
        <v>40</v>
      </c>
      <c r="H3784" t="s">
        <v>41</v>
      </c>
      <c r="J3784">
        <v>78</v>
      </c>
      <c r="K3784" t="s">
        <v>41</v>
      </c>
      <c r="L3784">
        <v>40953.730000000003</v>
      </c>
      <c r="M3784" t="s">
        <v>41</v>
      </c>
      <c r="N3784" t="s">
        <v>41</v>
      </c>
      <c r="O3784">
        <v>1300</v>
      </c>
      <c r="P3784">
        <v>1313.86</v>
      </c>
      <c r="Q3784">
        <v>1320</v>
      </c>
      <c r="R3784">
        <v>2.86</v>
      </c>
      <c r="S3784">
        <v>0.24</v>
      </c>
      <c r="T3784">
        <v>50.72</v>
      </c>
      <c r="U3784">
        <v>1001</v>
      </c>
      <c r="V3784" t="s">
        <v>41</v>
      </c>
      <c r="W3784">
        <v>-1.71</v>
      </c>
      <c r="X3784" t="s">
        <v>41</v>
      </c>
      <c r="Z3784">
        <v>60.02</v>
      </c>
      <c r="AA3784">
        <v>58.45</v>
      </c>
      <c r="AB3784">
        <v>1.57</v>
      </c>
      <c r="AC3784">
        <v>61.99</v>
      </c>
      <c r="AD3784" t="s">
        <v>41</v>
      </c>
      <c r="AF3784">
        <v>90</v>
      </c>
      <c r="AG3784">
        <v>90</v>
      </c>
      <c r="AH3784">
        <v>3.3</v>
      </c>
      <c r="AI3784">
        <v>3.3</v>
      </c>
      <c r="AJ3784">
        <v>0</v>
      </c>
      <c r="AK3784" t="s">
        <v>41</v>
      </c>
      <c r="AL3784" t="s">
        <v>41</v>
      </c>
      <c r="AM3784" t="s">
        <v>41</v>
      </c>
    </row>
    <row r="3785" spans="1:39" x14ac:dyDescent="0.3">
      <c r="A3785" t="s">
        <v>55</v>
      </c>
      <c r="B3785" t="s">
        <v>56</v>
      </c>
      <c r="C3785" t="s">
        <v>38</v>
      </c>
      <c r="D3785" t="s">
        <v>59</v>
      </c>
      <c r="E3785">
        <v>60</v>
      </c>
      <c r="F3785" t="s">
        <v>49</v>
      </c>
      <c r="G3785" t="s">
        <v>40</v>
      </c>
      <c r="H3785" t="s">
        <v>41</v>
      </c>
      <c r="J3785">
        <v>78</v>
      </c>
      <c r="K3785" t="s">
        <v>41</v>
      </c>
      <c r="L3785">
        <v>40953.730000000003</v>
      </c>
      <c r="M3785" t="s">
        <v>41</v>
      </c>
      <c r="N3785" t="s">
        <v>41</v>
      </c>
      <c r="O3785">
        <v>1320</v>
      </c>
      <c r="P3785">
        <v>1333.5</v>
      </c>
      <c r="Q3785">
        <v>1340</v>
      </c>
      <c r="R3785">
        <v>2.5</v>
      </c>
      <c r="S3785">
        <v>0.22</v>
      </c>
      <c r="T3785">
        <v>52.24</v>
      </c>
      <c r="U3785">
        <v>1001</v>
      </c>
      <c r="V3785" t="s">
        <v>41</v>
      </c>
      <c r="W3785">
        <v>-1.87</v>
      </c>
      <c r="X3785" t="s">
        <v>41</v>
      </c>
      <c r="Z3785">
        <v>60.02</v>
      </c>
      <c r="AA3785">
        <v>58.45</v>
      </c>
      <c r="AB3785">
        <v>1.57</v>
      </c>
      <c r="AC3785">
        <v>61.85</v>
      </c>
      <c r="AD3785" t="s">
        <v>41</v>
      </c>
      <c r="AF3785">
        <v>90</v>
      </c>
      <c r="AG3785">
        <v>90</v>
      </c>
      <c r="AH3785">
        <v>3.3</v>
      </c>
      <c r="AI3785">
        <v>3.3</v>
      </c>
      <c r="AJ3785">
        <v>0</v>
      </c>
      <c r="AK3785" t="s">
        <v>41</v>
      </c>
      <c r="AL3785" t="s">
        <v>41</v>
      </c>
      <c r="AM3785" t="s">
        <v>41</v>
      </c>
    </row>
    <row r="3786" spans="1:39" x14ac:dyDescent="0.3">
      <c r="A3786" t="s">
        <v>55</v>
      </c>
      <c r="B3786" t="s">
        <v>56</v>
      </c>
      <c r="C3786" t="s">
        <v>38</v>
      </c>
      <c r="D3786" t="s">
        <v>59</v>
      </c>
      <c r="E3786">
        <v>60</v>
      </c>
      <c r="F3786" t="s">
        <v>39</v>
      </c>
      <c r="G3786" t="s">
        <v>40</v>
      </c>
      <c r="H3786" t="s">
        <v>41</v>
      </c>
      <c r="J3786">
        <v>75.86</v>
      </c>
      <c r="K3786" t="s">
        <v>41</v>
      </c>
      <c r="L3786">
        <v>41035.019999999997</v>
      </c>
      <c r="M3786" t="s">
        <v>41</v>
      </c>
      <c r="N3786" t="s">
        <v>41</v>
      </c>
      <c r="O3786">
        <v>1260</v>
      </c>
      <c r="P3786">
        <v>1273.72</v>
      </c>
      <c r="Q3786">
        <v>1280</v>
      </c>
      <c r="R3786">
        <v>2.72</v>
      </c>
      <c r="S3786">
        <v>0.25</v>
      </c>
      <c r="T3786">
        <v>55.35</v>
      </c>
      <c r="U3786">
        <v>1001</v>
      </c>
      <c r="V3786" t="s">
        <v>41</v>
      </c>
      <c r="W3786">
        <v>-2.37</v>
      </c>
      <c r="X3786" t="s">
        <v>41</v>
      </c>
      <c r="Z3786">
        <v>60</v>
      </c>
      <c r="AA3786">
        <v>58.5</v>
      </c>
      <c r="AB3786">
        <v>1.5</v>
      </c>
      <c r="AC3786">
        <v>62.21</v>
      </c>
      <c r="AD3786" t="s">
        <v>41</v>
      </c>
      <c r="AF3786">
        <v>100</v>
      </c>
      <c r="AG3786">
        <v>100</v>
      </c>
      <c r="AH3786">
        <v>3.3</v>
      </c>
      <c r="AI3786">
        <v>3.3</v>
      </c>
      <c r="AJ3786">
        <v>0</v>
      </c>
      <c r="AK3786" t="s">
        <v>41</v>
      </c>
      <c r="AL3786" t="s">
        <v>41</v>
      </c>
      <c r="AM3786" t="s">
        <v>41</v>
      </c>
    </row>
    <row r="3787" spans="1:39" x14ac:dyDescent="0.3">
      <c r="A3787" t="s">
        <v>55</v>
      </c>
      <c r="B3787" t="s">
        <v>56</v>
      </c>
      <c r="C3787" t="s">
        <v>38</v>
      </c>
      <c r="D3787" t="s">
        <v>59</v>
      </c>
      <c r="E3787">
        <v>60</v>
      </c>
      <c r="F3787" t="s">
        <v>43</v>
      </c>
      <c r="G3787" t="s">
        <v>40</v>
      </c>
      <c r="H3787" t="s">
        <v>41</v>
      </c>
      <c r="J3787">
        <v>75.86</v>
      </c>
      <c r="K3787" t="s">
        <v>41</v>
      </c>
      <c r="L3787">
        <v>41035.019999999997</v>
      </c>
      <c r="M3787" t="s">
        <v>41</v>
      </c>
      <c r="N3787" t="s">
        <v>41</v>
      </c>
      <c r="O3787">
        <v>1280</v>
      </c>
      <c r="P3787">
        <v>1293.48</v>
      </c>
      <c r="Q3787">
        <v>1300</v>
      </c>
      <c r="R3787">
        <v>2.48</v>
      </c>
      <c r="S3787">
        <v>0.23</v>
      </c>
      <c r="T3787">
        <v>57.06</v>
      </c>
      <c r="U3787">
        <v>1001</v>
      </c>
      <c r="V3787" t="s">
        <v>41</v>
      </c>
      <c r="W3787">
        <v>-0.09</v>
      </c>
      <c r="X3787" t="s">
        <v>41</v>
      </c>
      <c r="Z3787">
        <v>60</v>
      </c>
      <c r="AA3787">
        <v>58.5</v>
      </c>
      <c r="AB3787">
        <v>1.5</v>
      </c>
      <c r="AC3787">
        <v>61.76</v>
      </c>
      <c r="AD3787" t="s">
        <v>41</v>
      </c>
      <c r="AF3787">
        <v>100</v>
      </c>
      <c r="AG3787">
        <v>100</v>
      </c>
      <c r="AH3787">
        <v>3.3</v>
      </c>
      <c r="AI3787">
        <v>3.3</v>
      </c>
      <c r="AJ3787">
        <v>0</v>
      </c>
      <c r="AK3787" t="s">
        <v>41</v>
      </c>
      <c r="AL3787" t="s">
        <v>41</v>
      </c>
      <c r="AM3787" t="s">
        <v>41</v>
      </c>
    </row>
    <row r="3788" spans="1:39" x14ac:dyDescent="0.3">
      <c r="A3788" t="s">
        <v>55</v>
      </c>
      <c r="B3788" t="s">
        <v>56</v>
      </c>
      <c r="C3788" t="s">
        <v>38</v>
      </c>
      <c r="D3788" t="s">
        <v>59</v>
      </c>
      <c r="E3788">
        <v>60</v>
      </c>
      <c r="F3788" t="s">
        <v>44</v>
      </c>
      <c r="G3788" t="s">
        <v>40</v>
      </c>
      <c r="H3788" t="s">
        <v>41</v>
      </c>
      <c r="J3788">
        <v>75.86</v>
      </c>
      <c r="K3788" t="s">
        <v>41</v>
      </c>
      <c r="L3788">
        <v>41035.019999999997</v>
      </c>
      <c r="M3788" t="s">
        <v>41</v>
      </c>
      <c r="N3788" t="s">
        <v>41</v>
      </c>
      <c r="O3788">
        <v>1300</v>
      </c>
      <c r="P3788">
        <v>1313.88</v>
      </c>
      <c r="Q3788">
        <v>1320</v>
      </c>
      <c r="R3788">
        <v>2.88</v>
      </c>
      <c r="S3788">
        <v>0.24</v>
      </c>
      <c r="T3788">
        <v>51.25</v>
      </c>
      <c r="U3788">
        <v>1001</v>
      </c>
      <c r="V3788" t="s">
        <v>41</v>
      </c>
      <c r="W3788">
        <v>-0.96</v>
      </c>
      <c r="X3788" t="s">
        <v>41</v>
      </c>
      <c r="Z3788">
        <v>60</v>
      </c>
      <c r="AA3788">
        <v>58.5</v>
      </c>
      <c r="AB3788">
        <v>1.5</v>
      </c>
      <c r="AC3788">
        <v>62.08</v>
      </c>
      <c r="AD3788" t="s">
        <v>41</v>
      </c>
      <c r="AF3788">
        <v>100</v>
      </c>
      <c r="AG3788">
        <v>100</v>
      </c>
      <c r="AH3788">
        <v>3.3</v>
      </c>
      <c r="AI3788">
        <v>3.3</v>
      </c>
      <c r="AJ3788">
        <v>0</v>
      </c>
      <c r="AK3788" t="s">
        <v>41</v>
      </c>
      <c r="AL3788" t="s">
        <v>41</v>
      </c>
      <c r="AM3788" t="s">
        <v>41</v>
      </c>
    </row>
    <row r="3789" spans="1:39" x14ac:dyDescent="0.3">
      <c r="A3789" t="s">
        <v>55</v>
      </c>
      <c r="B3789" t="s">
        <v>56</v>
      </c>
      <c r="C3789" t="s">
        <v>38</v>
      </c>
      <c r="D3789" t="s">
        <v>59</v>
      </c>
      <c r="E3789">
        <v>60</v>
      </c>
      <c r="F3789" t="s">
        <v>45</v>
      </c>
      <c r="G3789" t="s">
        <v>40</v>
      </c>
      <c r="H3789" t="s">
        <v>41</v>
      </c>
      <c r="J3789">
        <v>75.86</v>
      </c>
      <c r="K3789" t="s">
        <v>41</v>
      </c>
      <c r="L3789">
        <v>41035.019999999997</v>
      </c>
      <c r="M3789" t="s">
        <v>41</v>
      </c>
      <c r="N3789" t="s">
        <v>41</v>
      </c>
      <c r="O3789">
        <v>1320</v>
      </c>
      <c r="P3789">
        <v>1333.52</v>
      </c>
      <c r="Q3789">
        <v>1340</v>
      </c>
      <c r="R3789">
        <v>2.52</v>
      </c>
      <c r="S3789">
        <v>0.22</v>
      </c>
      <c r="T3789">
        <v>52.7</v>
      </c>
      <c r="U3789">
        <v>1001</v>
      </c>
      <c r="V3789" t="s">
        <v>41</v>
      </c>
      <c r="W3789">
        <v>-1.45</v>
      </c>
      <c r="X3789" t="s">
        <v>41</v>
      </c>
      <c r="Z3789">
        <v>60</v>
      </c>
      <c r="AA3789">
        <v>58.5</v>
      </c>
      <c r="AB3789">
        <v>1.5</v>
      </c>
      <c r="AC3789">
        <v>61.99</v>
      </c>
      <c r="AD3789" t="s">
        <v>41</v>
      </c>
      <c r="AF3789">
        <v>100</v>
      </c>
      <c r="AG3789">
        <v>100</v>
      </c>
      <c r="AH3789">
        <v>3.3</v>
      </c>
      <c r="AI3789">
        <v>3.3</v>
      </c>
      <c r="AJ3789">
        <v>0</v>
      </c>
      <c r="AK3789" t="s">
        <v>41</v>
      </c>
      <c r="AL3789" t="s">
        <v>41</v>
      </c>
      <c r="AM3789" t="s">
        <v>41</v>
      </c>
    </row>
    <row r="3790" spans="1:39" x14ac:dyDescent="0.3">
      <c r="A3790" t="s">
        <v>55</v>
      </c>
      <c r="B3790" t="s">
        <v>56</v>
      </c>
      <c r="C3790" t="s">
        <v>38</v>
      </c>
      <c r="D3790" t="s">
        <v>59</v>
      </c>
      <c r="E3790">
        <v>60</v>
      </c>
      <c r="F3790" t="s">
        <v>46</v>
      </c>
      <c r="G3790" t="s">
        <v>40</v>
      </c>
      <c r="H3790" t="s">
        <v>41</v>
      </c>
      <c r="J3790">
        <v>75.86</v>
      </c>
      <c r="K3790" t="s">
        <v>41</v>
      </c>
      <c r="L3790">
        <v>41035.019999999997</v>
      </c>
      <c r="M3790" t="s">
        <v>41</v>
      </c>
      <c r="N3790" t="s">
        <v>41</v>
      </c>
      <c r="O3790">
        <v>1260</v>
      </c>
      <c r="P3790">
        <v>1273.72</v>
      </c>
      <c r="Q3790">
        <v>1280</v>
      </c>
      <c r="R3790">
        <v>2.72</v>
      </c>
      <c r="S3790">
        <v>0.25</v>
      </c>
      <c r="T3790">
        <v>55.35</v>
      </c>
      <c r="U3790">
        <v>1001</v>
      </c>
      <c r="V3790" t="s">
        <v>41</v>
      </c>
      <c r="W3790">
        <v>-3.64</v>
      </c>
      <c r="X3790" t="s">
        <v>41</v>
      </c>
      <c r="Z3790">
        <v>60</v>
      </c>
      <c r="AA3790">
        <v>58.5</v>
      </c>
      <c r="AB3790">
        <v>1.5</v>
      </c>
      <c r="AC3790">
        <v>62.21</v>
      </c>
      <c r="AD3790" t="s">
        <v>41</v>
      </c>
      <c r="AF3790">
        <v>100</v>
      </c>
      <c r="AG3790">
        <v>100</v>
      </c>
      <c r="AH3790">
        <v>3.3</v>
      </c>
      <c r="AI3790">
        <v>3.3</v>
      </c>
      <c r="AJ3790">
        <v>0</v>
      </c>
      <c r="AK3790" t="s">
        <v>41</v>
      </c>
      <c r="AL3790" t="s">
        <v>41</v>
      </c>
      <c r="AM3790" t="s">
        <v>41</v>
      </c>
    </row>
    <row r="3791" spans="1:39" x14ac:dyDescent="0.3">
      <c r="A3791" t="s">
        <v>55</v>
      </c>
      <c r="B3791" t="s">
        <v>56</v>
      </c>
      <c r="C3791" t="s">
        <v>38</v>
      </c>
      <c r="D3791" t="s">
        <v>59</v>
      </c>
      <c r="E3791">
        <v>60</v>
      </c>
      <c r="F3791" t="s">
        <v>47</v>
      </c>
      <c r="G3791" t="s">
        <v>40</v>
      </c>
      <c r="H3791" t="s">
        <v>41</v>
      </c>
      <c r="J3791">
        <v>75.86</v>
      </c>
      <c r="K3791" t="s">
        <v>41</v>
      </c>
      <c r="L3791">
        <v>41035.019999999997</v>
      </c>
      <c r="M3791" t="s">
        <v>41</v>
      </c>
      <c r="N3791" t="s">
        <v>41</v>
      </c>
      <c r="O3791">
        <v>1280</v>
      </c>
      <c r="P3791">
        <v>1293.48</v>
      </c>
      <c r="Q3791">
        <v>1300</v>
      </c>
      <c r="R3791">
        <v>2.48</v>
      </c>
      <c r="S3791">
        <v>0.23</v>
      </c>
      <c r="T3791">
        <v>57.06</v>
      </c>
      <c r="U3791">
        <v>1001</v>
      </c>
      <c r="V3791" t="s">
        <v>41</v>
      </c>
      <c r="W3791">
        <v>0.8</v>
      </c>
      <c r="X3791" t="s">
        <v>41</v>
      </c>
      <c r="Z3791">
        <v>60</v>
      </c>
      <c r="AA3791">
        <v>58.5</v>
      </c>
      <c r="AB3791">
        <v>1.5</v>
      </c>
      <c r="AC3791">
        <v>61.76</v>
      </c>
      <c r="AD3791" t="s">
        <v>41</v>
      </c>
      <c r="AF3791">
        <v>100</v>
      </c>
      <c r="AG3791">
        <v>100</v>
      </c>
      <c r="AH3791">
        <v>3.3</v>
      </c>
      <c r="AI3791">
        <v>3.3</v>
      </c>
      <c r="AJ3791">
        <v>0</v>
      </c>
      <c r="AK3791" t="s">
        <v>41</v>
      </c>
      <c r="AL3791" t="s">
        <v>41</v>
      </c>
      <c r="AM3791" t="s">
        <v>41</v>
      </c>
    </row>
    <row r="3792" spans="1:39" x14ac:dyDescent="0.3">
      <c r="A3792" t="s">
        <v>55</v>
      </c>
      <c r="B3792" t="s">
        <v>56</v>
      </c>
      <c r="C3792" t="s">
        <v>38</v>
      </c>
      <c r="D3792" t="s">
        <v>59</v>
      </c>
      <c r="E3792">
        <v>60</v>
      </c>
      <c r="F3792" t="s">
        <v>48</v>
      </c>
      <c r="G3792" t="s">
        <v>40</v>
      </c>
      <c r="H3792" t="s">
        <v>41</v>
      </c>
      <c r="J3792">
        <v>75.86</v>
      </c>
      <c r="K3792" t="s">
        <v>41</v>
      </c>
      <c r="L3792">
        <v>41035.019999999997</v>
      </c>
      <c r="M3792" t="s">
        <v>41</v>
      </c>
      <c r="N3792" t="s">
        <v>41</v>
      </c>
      <c r="O3792">
        <v>1300</v>
      </c>
      <c r="P3792">
        <v>1313.88</v>
      </c>
      <c r="Q3792">
        <v>1320</v>
      </c>
      <c r="R3792">
        <v>2.88</v>
      </c>
      <c r="S3792">
        <v>0.24</v>
      </c>
      <c r="T3792">
        <v>51.25</v>
      </c>
      <c r="U3792">
        <v>1001</v>
      </c>
      <c r="V3792" t="s">
        <v>41</v>
      </c>
      <c r="W3792">
        <v>-0.91</v>
      </c>
      <c r="X3792" t="s">
        <v>41</v>
      </c>
      <c r="Z3792">
        <v>60</v>
      </c>
      <c r="AA3792">
        <v>58.5</v>
      </c>
      <c r="AB3792">
        <v>1.5</v>
      </c>
      <c r="AC3792">
        <v>62.08</v>
      </c>
      <c r="AD3792" t="s">
        <v>41</v>
      </c>
      <c r="AF3792">
        <v>100</v>
      </c>
      <c r="AG3792">
        <v>100</v>
      </c>
      <c r="AH3792">
        <v>3.3</v>
      </c>
      <c r="AI3792">
        <v>3.3</v>
      </c>
      <c r="AJ3792">
        <v>0</v>
      </c>
      <c r="AK3792" t="s">
        <v>41</v>
      </c>
      <c r="AL3792" t="s">
        <v>41</v>
      </c>
      <c r="AM3792" t="s">
        <v>41</v>
      </c>
    </row>
    <row r="3793" spans="1:39" x14ac:dyDescent="0.3">
      <c r="A3793" t="s">
        <v>55</v>
      </c>
      <c r="B3793" t="s">
        <v>56</v>
      </c>
      <c r="C3793" t="s">
        <v>38</v>
      </c>
      <c r="D3793" t="s">
        <v>59</v>
      </c>
      <c r="E3793">
        <v>60</v>
      </c>
      <c r="F3793" t="s">
        <v>49</v>
      </c>
      <c r="G3793" t="s">
        <v>40</v>
      </c>
      <c r="H3793" t="s">
        <v>41</v>
      </c>
      <c r="J3793">
        <v>75.86</v>
      </c>
      <c r="K3793" t="s">
        <v>41</v>
      </c>
      <c r="L3793">
        <v>41035.019999999997</v>
      </c>
      <c r="M3793" t="s">
        <v>41</v>
      </c>
      <c r="N3793" t="s">
        <v>41</v>
      </c>
      <c r="O3793">
        <v>1320</v>
      </c>
      <c r="P3793">
        <v>1333.52</v>
      </c>
      <c r="Q3793">
        <v>1340</v>
      </c>
      <c r="R3793">
        <v>2.52</v>
      </c>
      <c r="S3793">
        <v>0.22</v>
      </c>
      <c r="T3793">
        <v>52.7</v>
      </c>
      <c r="U3793">
        <v>1001</v>
      </c>
      <c r="V3793" t="s">
        <v>41</v>
      </c>
      <c r="W3793">
        <v>-1.29</v>
      </c>
      <c r="X3793" t="s">
        <v>41</v>
      </c>
      <c r="Z3793">
        <v>60</v>
      </c>
      <c r="AA3793">
        <v>58.5</v>
      </c>
      <c r="AB3793">
        <v>1.5</v>
      </c>
      <c r="AC3793">
        <v>61.99</v>
      </c>
      <c r="AD3793" t="s">
        <v>41</v>
      </c>
      <c r="AF3793">
        <v>100</v>
      </c>
      <c r="AG3793">
        <v>100</v>
      </c>
      <c r="AH3793">
        <v>3.3</v>
      </c>
      <c r="AI3793">
        <v>3.3</v>
      </c>
      <c r="AJ3793">
        <v>0</v>
      </c>
      <c r="AK3793" t="s">
        <v>41</v>
      </c>
      <c r="AL3793" t="s">
        <v>41</v>
      </c>
      <c r="AM3793" t="s">
        <v>41</v>
      </c>
    </row>
    <row r="3794" spans="1:39" x14ac:dyDescent="0.3">
      <c r="A3794" t="s">
        <v>55</v>
      </c>
      <c r="B3794" t="s">
        <v>56</v>
      </c>
      <c r="C3794" t="s">
        <v>38</v>
      </c>
      <c r="D3794" t="s">
        <v>59</v>
      </c>
      <c r="E3794">
        <v>60</v>
      </c>
      <c r="F3794" t="s">
        <v>39</v>
      </c>
      <c r="G3794" t="s">
        <v>40</v>
      </c>
      <c r="H3794" t="s">
        <v>41</v>
      </c>
      <c r="J3794">
        <v>77.569999999999993</v>
      </c>
      <c r="K3794" t="s">
        <v>41</v>
      </c>
      <c r="L3794">
        <v>41118.019999999997</v>
      </c>
      <c r="M3794" t="s">
        <v>41</v>
      </c>
      <c r="N3794" t="s">
        <v>41</v>
      </c>
      <c r="O3794">
        <v>1260</v>
      </c>
      <c r="P3794">
        <v>1273.76</v>
      </c>
      <c r="Q3794">
        <v>1280</v>
      </c>
      <c r="R3794">
        <v>2.76</v>
      </c>
      <c r="S3794">
        <v>0.25</v>
      </c>
      <c r="T3794">
        <v>56.05</v>
      </c>
      <c r="U3794">
        <v>1001</v>
      </c>
      <c r="V3794" t="s">
        <v>41</v>
      </c>
      <c r="W3794">
        <v>-1.7</v>
      </c>
      <c r="X3794" t="s">
        <v>41</v>
      </c>
      <c r="Z3794">
        <v>60.01</v>
      </c>
      <c r="AA3794">
        <v>58.5</v>
      </c>
      <c r="AB3794">
        <v>1.51</v>
      </c>
      <c r="AC3794">
        <v>62.36</v>
      </c>
      <c r="AD3794" t="s">
        <v>41</v>
      </c>
      <c r="AF3794">
        <v>110</v>
      </c>
      <c r="AG3794">
        <v>110</v>
      </c>
      <c r="AH3794">
        <v>3.3</v>
      </c>
      <c r="AI3794">
        <v>3.3</v>
      </c>
      <c r="AJ3794">
        <v>0</v>
      </c>
      <c r="AK3794" t="s">
        <v>41</v>
      </c>
      <c r="AL3794" t="s">
        <v>41</v>
      </c>
      <c r="AM3794" t="s">
        <v>41</v>
      </c>
    </row>
    <row r="3795" spans="1:39" x14ac:dyDescent="0.3">
      <c r="A3795" t="s">
        <v>55</v>
      </c>
      <c r="B3795" t="s">
        <v>56</v>
      </c>
      <c r="C3795" t="s">
        <v>38</v>
      </c>
      <c r="D3795" t="s">
        <v>59</v>
      </c>
      <c r="E3795">
        <v>60</v>
      </c>
      <c r="F3795" t="s">
        <v>43</v>
      </c>
      <c r="G3795" t="s">
        <v>40</v>
      </c>
      <c r="H3795" t="s">
        <v>41</v>
      </c>
      <c r="J3795">
        <v>77.569999999999993</v>
      </c>
      <c r="K3795" t="s">
        <v>41</v>
      </c>
      <c r="L3795">
        <v>41118.019999999997</v>
      </c>
      <c r="M3795" t="s">
        <v>41</v>
      </c>
      <c r="N3795" t="s">
        <v>41</v>
      </c>
      <c r="O3795">
        <v>1280</v>
      </c>
      <c r="P3795">
        <v>1293.5</v>
      </c>
      <c r="Q3795">
        <v>1300</v>
      </c>
      <c r="R3795">
        <v>2.5</v>
      </c>
      <c r="S3795">
        <v>0.23</v>
      </c>
      <c r="T3795">
        <v>57.49</v>
      </c>
      <c r="U3795">
        <v>1001</v>
      </c>
      <c r="V3795" t="s">
        <v>41</v>
      </c>
      <c r="W3795">
        <v>0.52</v>
      </c>
      <c r="X3795" t="s">
        <v>41</v>
      </c>
      <c r="Z3795">
        <v>60.01</v>
      </c>
      <c r="AA3795">
        <v>58.5</v>
      </c>
      <c r="AB3795">
        <v>1.51</v>
      </c>
      <c r="AC3795">
        <v>61.81</v>
      </c>
      <c r="AD3795" t="s">
        <v>41</v>
      </c>
      <c r="AF3795">
        <v>110</v>
      </c>
      <c r="AG3795">
        <v>110</v>
      </c>
      <c r="AH3795">
        <v>3.3</v>
      </c>
      <c r="AI3795">
        <v>3.3</v>
      </c>
      <c r="AJ3795">
        <v>0</v>
      </c>
      <c r="AK3795" t="s">
        <v>41</v>
      </c>
      <c r="AL3795" t="s">
        <v>41</v>
      </c>
      <c r="AM3795" t="s">
        <v>41</v>
      </c>
    </row>
    <row r="3796" spans="1:39" x14ac:dyDescent="0.3">
      <c r="A3796" t="s">
        <v>55</v>
      </c>
      <c r="B3796" t="s">
        <v>56</v>
      </c>
      <c r="C3796" t="s">
        <v>38</v>
      </c>
      <c r="D3796" t="s">
        <v>59</v>
      </c>
      <c r="E3796">
        <v>60</v>
      </c>
      <c r="F3796" t="s">
        <v>44</v>
      </c>
      <c r="G3796" t="s">
        <v>40</v>
      </c>
      <c r="H3796" t="s">
        <v>41</v>
      </c>
      <c r="J3796">
        <v>77.569999999999993</v>
      </c>
      <c r="K3796" t="s">
        <v>41</v>
      </c>
      <c r="L3796">
        <v>41118.019999999997</v>
      </c>
      <c r="M3796" t="s">
        <v>41</v>
      </c>
      <c r="N3796" t="s">
        <v>41</v>
      </c>
      <c r="O3796">
        <v>1300</v>
      </c>
      <c r="P3796">
        <v>1313.9</v>
      </c>
      <c r="Q3796">
        <v>1320</v>
      </c>
      <c r="R3796">
        <v>2.9</v>
      </c>
      <c r="S3796">
        <v>0.24</v>
      </c>
      <c r="T3796">
        <v>51.76</v>
      </c>
      <c r="U3796">
        <v>1001</v>
      </c>
      <c r="V3796" t="s">
        <v>41</v>
      </c>
      <c r="W3796">
        <v>-0.31</v>
      </c>
      <c r="X3796" t="s">
        <v>41</v>
      </c>
      <c r="Z3796">
        <v>60.01</v>
      </c>
      <c r="AA3796">
        <v>58.5</v>
      </c>
      <c r="AB3796">
        <v>1.51</v>
      </c>
      <c r="AC3796">
        <v>62.17</v>
      </c>
      <c r="AD3796" t="s">
        <v>41</v>
      </c>
      <c r="AF3796">
        <v>110</v>
      </c>
      <c r="AG3796">
        <v>110</v>
      </c>
      <c r="AH3796">
        <v>3.3</v>
      </c>
      <c r="AI3796">
        <v>3.3</v>
      </c>
      <c r="AJ3796">
        <v>0</v>
      </c>
      <c r="AK3796" t="s">
        <v>41</v>
      </c>
      <c r="AL3796" t="s">
        <v>41</v>
      </c>
      <c r="AM3796" t="s">
        <v>41</v>
      </c>
    </row>
    <row r="3797" spans="1:39" x14ac:dyDescent="0.3">
      <c r="A3797" t="s">
        <v>55</v>
      </c>
      <c r="B3797" t="s">
        <v>56</v>
      </c>
      <c r="C3797" t="s">
        <v>38</v>
      </c>
      <c r="D3797" t="s">
        <v>59</v>
      </c>
      <c r="E3797">
        <v>60</v>
      </c>
      <c r="F3797" t="s">
        <v>45</v>
      </c>
      <c r="G3797" t="s">
        <v>40</v>
      </c>
      <c r="H3797" t="s">
        <v>41</v>
      </c>
      <c r="J3797">
        <v>77.569999999999993</v>
      </c>
      <c r="K3797" t="s">
        <v>41</v>
      </c>
      <c r="L3797">
        <v>41118.019999999997</v>
      </c>
      <c r="M3797" t="s">
        <v>41</v>
      </c>
      <c r="N3797" t="s">
        <v>41</v>
      </c>
      <c r="O3797">
        <v>1320</v>
      </c>
      <c r="P3797">
        <v>1333.56</v>
      </c>
      <c r="Q3797">
        <v>1340</v>
      </c>
      <c r="R3797">
        <v>2.56</v>
      </c>
      <c r="S3797">
        <v>0.22</v>
      </c>
      <c r="T3797">
        <v>53.17</v>
      </c>
      <c r="U3797">
        <v>1001</v>
      </c>
      <c r="V3797" t="s">
        <v>41</v>
      </c>
      <c r="W3797">
        <v>-0.94</v>
      </c>
      <c r="X3797" t="s">
        <v>41</v>
      </c>
      <c r="Z3797">
        <v>60.01</v>
      </c>
      <c r="AA3797">
        <v>58.5</v>
      </c>
      <c r="AB3797">
        <v>1.51</v>
      </c>
      <c r="AC3797">
        <v>62.08</v>
      </c>
      <c r="AD3797" t="s">
        <v>41</v>
      </c>
      <c r="AF3797">
        <v>110</v>
      </c>
      <c r="AG3797">
        <v>110</v>
      </c>
      <c r="AH3797">
        <v>3.3</v>
      </c>
      <c r="AI3797">
        <v>3.3</v>
      </c>
      <c r="AJ3797">
        <v>0</v>
      </c>
      <c r="AK3797" t="s">
        <v>41</v>
      </c>
      <c r="AL3797" t="s">
        <v>41</v>
      </c>
      <c r="AM3797" t="s">
        <v>41</v>
      </c>
    </row>
    <row r="3798" spans="1:39" x14ac:dyDescent="0.3">
      <c r="A3798" t="s">
        <v>55</v>
      </c>
      <c r="B3798" t="s">
        <v>56</v>
      </c>
      <c r="C3798" t="s">
        <v>38</v>
      </c>
      <c r="D3798" t="s">
        <v>59</v>
      </c>
      <c r="E3798">
        <v>60</v>
      </c>
      <c r="F3798" t="s">
        <v>46</v>
      </c>
      <c r="G3798" t="s">
        <v>40</v>
      </c>
      <c r="H3798" t="s">
        <v>41</v>
      </c>
      <c r="J3798">
        <v>77.569999999999993</v>
      </c>
      <c r="K3798" t="s">
        <v>41</v>
      </c>
      <c r="L3798">
        <v>41118.019999999997</v>
      </c>
      <c r="M3798" t="s">
        <v>41</v>
      </c>
      <c r="N3798" t="s">
        <v>41</v>
      </c>
      <c r="O3798">
        <v>1260</v>
      </c>
      <c r="P3798">
        <v>1273.76</v>
      </c>
      <c r="Q3798">
        <v>1280</v>
      </c>
      <c r="R3798">
        <v>2.76</v>
      </c>
      <c r="S3798">
        <v>0.25</v>
      </c>
      <c r="T3798">
        <v>56.05</v>
      </c>
      <c r="U3798">
        <v>1001</v>
      </c>
      <c r="V3798" t="s">
        <v>41</v>
      </c>
      <c r="W3798">
        <v>-2.94</v>
      </c>
      <c r="X3798" t="s">
        <v>41</v>
      </c>
      <c r="Z3798">
        <v>60.01</v>
      </c>
      <c r="AA3798">
        <v>58.5</v>
      </c>
      <c r="AB3798">
        <v>1.51</v>
      </c>
      <c r="AC3798">
        <v>62.36</v>
      </c>
      <c r="AD3798" t="s">
        <v>41</v>
      </c>
      <c r="AF3798">
        <v>110</v>
      </c>
      <c r="AG3798">
        <v>110</v>
      </c>
      <c r="AH3798">
        <v>3.3</v>
      </c>
      <c r="AI3798">
        <v>3.3</v>
      </c>
      <c r="AJ3798">
        <v>0</v>
      </c>
      <c r="AK3798" t="s">
        <v>41</v>
      </c>
      <c r="AL3798" t="s">
        <v>41</v>
      </c>
      <c r="AM3798" t="s">
        <v>41</v>
      </c>
    </row>
    <row r="3799" spans="1:39" x14ac:dyDescent="0.3">
      <c r="A3799" t="s">
        <v>55</v>
      </c>
      <c r="B3799" t="s">
        <v>56</v>
      </c>
      <c r="C3799" t="s">
        <v>38</v>
      </c>
      <c r="D3799" t="s">
        <v>59</v>
      </c>
      <c r="E3799">
        <v>60</v>
      </c>
      <c r="F3799" t="s">
        <v>47</v>
      </c>
      <c r="G3799" t="s">
        <v>40</v>
      </c>
      <c r="H3799" t="s">
        <v>41</v>
      </c>
      <c r="J3799">
        <v>77.569999999999993</v>
      </c>
      <c r="K3799" t="s">
        <v>41</v>
      </c>
      <c r="L3799">
        <v>41118.019999999997</v>
      </c>
      <c r="M3799" t="s">
        <v>41</v>
      </c>
      <c r="N3799" t="s">
        <v>41</v>
      </c>
      <c r="O3799">
        <v>1280</v>
      </c>
      <c r="P3799">
        <v>1293.5</v>
      </c>
      <c r="Q3799">
        <v>1300</v>
      </c>
      <c r="R3799">
        <v>2.5</v>
      </c>
      <c r="S3799">
        <v>0.23</v>
      </c>
      <c r="T3799">
        <v>57.49</v>
      </c>
      <c r="U3799">
        <v>1001</v>
      </c>
      <c r="V3799" t="s">
        <v>41</v>
      </c>
      <c r="W3799">
        <v>1.41</v>
      </c>
      <c r="X3799" t="s">
        <v>41</v>
      </c>
      <c r="Z3799">
        <v>60.01</v>
      </c>
      <c r="AA3799">
        <v>58.5</v>
      </c>
      <c r="AB3799">
        <v>1.51</v>
      </c>
      <c r="AC3799">
        <v>61.81</v>
      </c>
      <c r="AD3799" t="s">
        <v>41</v>
      </c>
      <c r="AF3799">
        <v>110</v>
      </c>
      <c r="AG3799">
        <v>110</v>
      </c>
      <c r="AH3799">
        <v>3.3</v>
      </c>
      <c r="AI3799">
        <v>3.3</v>
      </c>
      <c r="AJ3799">
        <v>0</v>
      </c>
      <c r="AK3799" t="s">
        <v>41</v>
      </c>
      <c r="AL3799" t="s">
        <v>41</v>
      </c>
      <c r="AM3799" t="s">
        <v>41</v>
      </c>
    </row>
    <row r="3800" spans="1:39" x14ac:dyDescent="0.3">
      <c r="A3800" t="s">
        <v>55</v>
      </c>
      <c r="B3800" t="s">
        <v>56</v>
      </c>
      <c r="C3800" t="s">
        <v>38</v>
      </c>
      <c r="D3800" t="s">
        <v>59</v>
      </c>
      <c r="E3800">
        <v>60</v>
      </c>
      <c r="F3800" t="s">
        <v>48</v>
      </c>
      <c r="G3800" t="s">
        <v>40</v>
      </c>
      <c r="H3800" t="s">
        <v>41</v>
      </c>
      <c r="J3800">
        <v>77.569999999999993</v>
      </c>
      <c r="K3800" t="s">
        <v>41</v>
      </c>
      <c r="L3800">
        <v>41118.019999999997</v>
      </c>
      <c r="M3800" t="s">
        <v>41</v>
      </c>
      <c r="N3800" t="s">
        <v>41</v>
      </c>
      <c r="O3800">
        <v>1300</v>
      </c>
      <c r="P3800">
        <v>1313.9</v>
      </c>
      <c r="Q3800">
        <v>1320</v>
      </c>
      <c r="R3800">
        <v>2.9</v>
      </c>
      <c r="S3800">
        <v>0.24</v>
      </c>
      <c r="T3800">
        <v>51.76</v>
      </c>
      <c r="U3800">
        <v>1001</v>
      </c>
      <c r="V3800" t="s">
        <v>41</v>
      </c>
      <c r="W3800">
        <v>-0.27</v>
      </c>
      <c r="X3800" t="s">
        <v>41</v>
      </c>
      <c r="Z3800">
        <v>60.01</v>
      </c>
      <c r="AA3800">
        <v>58.5</v>
      </c>
      <c r="AB3800">
        <v>1.51</v>
      </c>
      <c r="AC3800">
        <v>62.17</v>
      </c>
      <c r="AD3800" t="s">
        <v>41</v>
      </c>
      <c r="AF3800">
        <v>110</v>
      </c>
      <c r="AG3800">
        <v>110</v>
      </c>
      <c r="AH3800">
        <v>3.3</v>
      </c>
      <c r="AI3800">
        <v>3.3</v>
      </c>
      <c r="AJ3800">
        <v>0</v>
      </c>
      <c r="AK3800" t="s">
        <v>41</v>
      </c>
      <c r="AL3800" t="s">
        <v>41</v>
      </c>
      <c r="AM3800" t="s">
        <v>41</v>
      </c>
    </row>
    <row r="3801" spans="1:39" x14ac:dyDescent="0.3">
      <c r="A3801" t="s">
        <v>55</v>
      </c>
      <c r="B3801" t="s">
        <v>56</v>
      </c>
      <c r="C3801" t="s">
        <v>38</v>
      </c>
      <c r="D3801" t="s">
        <v>59</v>
      </c>
      <c r="E3801">
        <v>60</v>
      </c>
      <c r="F3801" t="s">
        <v>49</v>
      </c>
      <c r="G3801" t="s">
        <v>40</v>
      </c>
      <c r="H3801" t="s">
        <v>41</v>
      </c>
      <c r="J3801">
        <v>77.569999999999993</v>
      </c>
      <c r="K3801" t="s">
        <v>41</v>
      </c>
      <c r="L3801">
        <v>41118.019999999997</v>
      </c>
      <c r="M3801" t="s">
        <v>41</v>
      </c>
      <c r="N3801" t="s">
        <v>41</v>
      </c>
      <c r="O3801">
        <v>1320</v>
      </c>
      <c r="P3801">
        <v>1333.56</v>
      </c>
      <c r="Q3801">
        <v>1340</v>
      </c>
      <c r="R3801">
        <v>2.56</v>
      </c>
      <c r="S3801">
        <v>0.22</v>
      </c>
      <c r="T3801">
        <v>53.17</v>
      </c>
      <c r="U3801">
        <v>1001</v>
      </c>
      <c r="V3801" t="s">
        <v>41</v>
      </c>
      <c r="W3801">
        <v>-0.74</v>
      </c>
      <c r="X3801" t="s">
        <v>41</v>
      </c>
      <c r="Z3801">
        <v>60.01</v>
      </c>
      <c r="AA3801">
        <v>58.5</v>
      </c>
      <c r="AB3801">
        <v>1.51</v>
      </c>
      <c r="AC3801">
        <v>62.08</v>
      </c>
      <c r="AD3801" t="s">
        <v>41</v>
      </c>
      <c r="AF3801">
        <v>110</v>
      </c>
      <c r="AG3801">
        <v>110</v>
      </c>
      <c r="AH3801">
        <v>3.3</v>
      </c>
      <c r="AI3801">
        <v>3.3</v>
      </c>
      <c r="AJ3801">
        <v>0</v>
      </c>
      <c r="AK3801" t="s">
        <v>41</v>
      </c>
      <c r="AL3801" t="s">
        <v>41</v>
      </c>
      <c r="AM3801" t="s">
        <v>41</v>
      </c>
    </row>
    <row r="3802" spans="1:39" x14ac:dyDescent="0.3">
      <c r="A3802" t="s">
        <v>55</v>
      </c>
      <c r="B3802" t="s">
        <v>56</v>
      </c>
      <c r="C3802" t="s">
        <v>38</v>
      </c>
      <c r="D3802" t="s">
        <v>59</v>
      </c>
      <c r="E3802">
        <v>60</v>
      </c>
      <c r="F3802" t="s">
        <v>39</v>
      </c>
      <c r="G3802" t="s">
        <v>40</v>
      </c>
      <c r="H3802" t="s">
        <v>41</v>
      </c>
      <c r="J3802">
        <v>77.08</v>
      </c>
      <c r="K3802" t="s">
        <v>41</v>
      </c>
      <c r="L3802">
        <v>41200.54</v>
      </c>
      <c r="M3802" t="s">
        <v>41</v>
      </c>
      <c r="N3802" t="s">
        <v>41</v>
      </c>
      <c r="O3802">
        <v>1260</v>
      </c>
      <c r="P3802">
        <v>1273.78</v>
      </c>
      <c r="Q3802">
        <v>1280</v>
      </c>
      <c r="R3802">
        <v>2.78</v>
      </c>
      <c r="S3802">
        <v>0.25</v>
      </c>
      <c r="T3802">
        <v>56.42</v>
      </c>
      <c r="U3802">
        <v>1001</v>
      </c>
      <c r="V3802" t="s">
        <v>41</v>
      </c>
      <c r="W3802">
        <v>-1.1000000000000001</v>
      </c>
      <c r="X3802" t="s">
        <v>41</v>
      </c>
      <c r="Z3802">
        <v>59.99</v>
      </c>
      <c r="AA3802">
        <v>58.55</v>
      </c>
      <c r="AB3802">
        <v>1.44</v>
      </c>
      <c r="AC3802">
        <v>62.4</v>
      </c>
      <c r="AD3802" t="s">
        <v>41</v>
      </c>
      <c r="AF3802">
        <v>120</v>
      </c>
      <c r="AG3802">
        <v>120</v>
      </c>
      <c r="AH3802">
        <v>3.3</v>
      </c>
      <c r="AI3802">
        <v>3.3</v>
      </c>
      <c r="AJ3802">
        <v>0</v>
      </c>
      <c r="AK3802" t="s">
        <v>41</v>
      </c>
      <c r="AL3802" t="s">
        <v>41</v>
      </c>
      <c r="AM3802" t="s">
        <v>41</v>
      </c>
    </row>
    <row r="3803" spans="1:39" x14ac:dyDescent="0.3">
      <c r="A3803" t="s">
        <v>55</v>
      </c>
      <c r="B3803" t="s">
        <v>56</v>
      </c>
      <c r="C3803" t="s">
        <v>38</v>
      </c>
      <c r="D3803" t="s">
        <v>59</v>
      </c>
      <c r="E3803">
        <v>60</v>
      </c>
      <c r="F3803" t="s">
        <v>43</v>
      </c>
      <c r="G3803" t="s">
        <v>40</v>
      </c>
      <c r="H3803" t="s">
        <v>41</v>
      </c>
      <c r="J3803">
        <v>77.08</v>
      </c>
      <c r="K3803" t="s">
        <v>41</v>
      </c>
      <c r="L3803">
        <v>41200.54</v>
      </c>
      <c r="M3803" t="s">
        <v>41</v>
      </c>
      <c r="N3803" t="s">
        <v>41</v>
      </c>
      <c r="O3803">
        <v>1280</v>
      </c>
      <c r="P3803">
        <v>1293.54</v>
      </c>
      <c r="Q3803">
        <v>1300</v>
      </c>
      <c r="R3803">
        <v>2.54</v>
      </c>
      <c r="S3803">
        <v>0.23</v>
      </c>
      <c r="T3803">
        <v>58.54</v>
      </c>
      <c r="U3803">
        <v>1001</v>
      </c>
      <c r="V3803" t="s">
        <v>41</v>
      </c>
      <c r="W3803">
        <v>1.02</v>
      </c>
      <c r="X3803" t="s">
        <v>41</v>
      </c>
      <c r="Z3803">
        <v>59.99</v>
      </c>
      <c r="AA3803">
        <v>58.55</v>
      </c>
      <c r="AB3803">
        <v>1.44</v>
      </c>
      <c r="AC3803">
        <v>61.94</v>
      </c>
      <c r="AD3803" t="s">
        <v>41</v>
      </c>
      <c r="AF3803">
        <v>120</v>
      </c>
      <c r="AG3803">
        <v>120</v>
      </c>
      <c r="AH3803">
        <v>3.3</v>
      </c>
      <c r="AI3803">
        <v>3.3</v>
      </c>
      <c r="AJ3803">
        <v>0</v>
      </c>
      <c r="AK3803" t="s">
        <v>41</v>
      </c>
      <c r="AL3803" t="s">
        <v>41</v>
      </c>
      <c r="AM3803" t="s">
        <v>41</v>
      </c>
    </row>
    <row r="3804" spans="1:39" x14ac:dyDescent="0.3">
      <c r="A3804" t="s">
        <v>55</v>
      </c>
      <c r="B3804" t="s">
        <v>56</v>
      </c>
      <c r="C3804" t="s">
        <v>38</v>
      </c>
      <c r="D3804" t="s">
        <v>59</v>
      </c>
      <c r="E3804">
        <v>60</v>
      </c>
      <c r="F3804" t="s">
        <v>44</v>
      </c>
      <c r="G3804" t="s">
        <v>40</v>
      </c>
      <c r="H3804" t="s">
        <v>41</v>
      </c>
      <c r="J3804">
        <v>77.08</v>
      </c>
      <c r="K3804" t="s">
        <v>41</v>
      </c>
      <c r="L3804">
        <v>41200.54</v>
      </c>
      <c r="M3804" t="s">
        <v>41</v>
      </c>
      <c r="N3804" t="s">
        <v>41</v>
      </c>
      <c r="O3804">
        <v>1300</v>
      </c>
      <c r="P3804">
        <v>1313.94</v>
      </c>
      <c r="Q3804">
        <v>1320</v>
      </c>
      <c r="R3804">
        <v>2.94</v>
      </c>
      <c r="S3804">
        <v>0.24</v>
      </c>
      <c r="T3804">
        <v>52.09</v>
      </c>
      <c r="U3804">
        <v>1001</v>
      </c>
      <c r="V3804" t="s">
        <v>41</v>
      </c>
      <c r="W3804">
        <v>0.22</v>
      </c>
      <c r="X3804" t="s">
        <v>41</v>
      </c>
      <c r="Z3804">
        <v>59.99</v>
      </c>
      <c r="AA3804">
        <v>58.55</v>
      </c>
      <c r="AB3804">
        <v>1.44</v>
      </c>
      <c r="AC3804">
        <v>62.31</v>
      </c>
      <c r="AD3804" t="s">
        <v>41</v>
      </c>
      <c r="AF3804">
        <v>120</v>
      </c>
      <c r="AG3804">
        <v>120</v>
      </c>
      <c r="AH3804">
        <v>3.3</v>
      </c>
      <c r="AI3804">
        <v>3.3</v>
      </c>
      <c r="AJ3804">
        <v>0</v>
      </c>
      <c r="AK3804" t="s">
        <v>41</v>
      </c>
      <c r="AL3804" t="s">
        <v>41</v>
      </c>
      <c r="AM3804" t="s">
        <v>41</v>
      </c>
    </row>
    <row r="3805" spans="1:39" x14ac:dyDescent="0.3">
      <c r="A3805" t="s">
        <v>55</v>
      </c>
      <c r="B3805" t="s">
        <v>56</v>
      </c>
      <c r="C3805" t="s">
        <v>38</v>
      </c>
      <c r="D3805" t="s">
        <v>59</v>
      </c>
      <c r="E3805">
        <v>60</v>
      </c>
      <c r="F3805" t="s">
        <v>45</v>
      </c>
      <c r="G3805" t="s">
        <v>40</v>
      </c>
      <c r="H3805" t="s">
        <v>41</v>
      </c>
      <c r="J3805">
        <v>77.08</v>
      </c>
      <c r="K3805" t="s">
        <v>41</v>
      </c>
      <c r="L3805">
        <v>41200.54</v>
      </c>
      <c r="M3805" t="s">
        <v>41</v>
      </c>
      <c r="N3805" t="s">
        <v>41</v>
      </c>
      <c r="O3805">
        <v>1320</v>
      </c>
      <c r="P3805">
        <v>1333.58</v>
      </c>
      <c r="Q3805">
        <v>1340</v>
      </c>
      <c r="R3805">
        <v>2.58</v>
      </c>
      <c r="S3805">
        <v>0.23</v>
      </c>
      <c r="T3805">
        <v>53.6</v>
      </c>
      <c r="U3805">
        <v>1001</v>
      </c>
      <c r="V3805" t="s">
        <v>41</v>
      </c>
      <c r="W3805">
        <v>-0.44</v>
      </c>
      <c r="X3805" t="s">
        <v>41</v>
      </c>
      <c r="Z3805">
        <v>59.99</v>
      </c>
      <c r="AA3805">
        <v>58.55</v>
      </c>
      <c r="AB3805">
        <v>1.44</v>
      </c>
      <c r="AC3805">
        <v>62.21</v>
      </c>
      <c r="AD3805" t="s">
        <v>41</v>
      </c>
      <c r="AF3805">
        <v>120</v>
      </c>
      <c r="AG3805">
        <v>120</v>
      </c>
      <c r="AH3805">
        <v>3.3</v>
      </c>
      <c r="AI3805">
        <v>3.3</v>
      </c>
      <c r="AJ3805">
        <v>0</v>
      </c>
      <c r="AK3805" t="s">
        <v>41</v>
      </c>
      <c r="AL3805" t="s">
        <v>41</v>
      </c>
      <c r="AM3805" t="s">
        <v>41</v>
      </c>
    </row>
    <row r="3806" spans="1:39" x14ac:dyDescent="0.3">
      <c r="A3806" t="s">
        <v>55</v>
      </c>
      <c r="B3806" t="s">
        <v>56</v>
      </c>
      <c r="C3806" t="s">
        <v>38</v>
      </c>
      <c r="D3806" t="s">
        <v>59</v>
      </c>
      <c r="E3806">
        <v>60</v>
      </c>
      <c r="F3806" t="s">
        <v>46</v>
      </c>
      <c r="G3806" t="s">
        <v>40</v>
      </c>
      <c r="H3806" t="s">
        <v>41</v>
      </c>
      <c r="J3806">
        <v>77.08</v>
      </c>
      <c r="K3806" t="s">
        <v>41</v>
      </c>
      <c r="L3806">
        <v>41200.54</v>
      </c>
      <c r="M3806" t="s">
        <v>41</v>
      </c>
      <c r="N3806" t="s">
        <v>41</v>
      </c>
      <c r="O3806">
        <v>1260</v>
      </c>
      <c r="P3806">
        <v>1273.78</v>
      </c>
      <c r="Q3806">
        <v>1280</v>
      </c>
      <c r="R3806">
        <v>2.78</v>
      </c>
      <c r="S3806">
        <v>0.25</v>
      </c>
      <c r="T3806">
        <v>56.42</v>
      </c>
      <c r="U3806">
        <v>1001</v>
      </c>
      <c r="V3806" t="s">
        <v>41</v>
      </c>
      <c r="W3806">
        <v>-2.29</v>
      </c>
      <c r="X3806" t="s">
        <v>41</v>
      </c>
      <c r="Z3806">
        <v>59.99</v>
      </c>
      <c r="AA3806">
        <v>58.55</v>
      </c>
      <c r="AB3806">
        <v>1.44</v>
      </c>
      <c r="AC3806">
        <v>62.4</v>
      </c>
      <c r="AD3806" t="s">
        <v>41</v>
      </c>
      <c r="AF3806">
        <v>120</v>
      </c>
      <c r="AG3806">
        <v>120</v>
      </c>
      <c r="AH3806">
        <v>3.3</v>
      </c>
      <c r="AI3806">
        <v>3.3</v>
      </c>
      <c r="AJ3806">
        <v>0</v>
      </c>
      <c r="AK3806" t="s">
        <v>41</v>
      </c>
      <c r="AL3806" t="s">
        <v>41</v>
      </c>
      <c r="AM3806" t="s">
        <v>41</v>
      </c>
    </row>
    <row r="3807" spans="1:39" x14ac:dyDescent="0.3">
      <c r="A3807" t="s">
        <v>55</v>
      </c>
      <c r="B3807" t="s">
        <v>56</v>
      </c>
      <c r="C3807" t="s">
        <v>38</v>
      </c>
      <c r="D3807" t="s">
        <v>59</v>
      </c>
      <c r="E3807">
        <v>60</v>
      </c>
      <c r="F3807" t="s">
        <v>47</v>
      </c>
      <c r="G3807" t="s">
        <v>40</v>
      </c>
      <c r="H3807" t="s">
        <v>41</v>
      </c>
      <c r="J3807">
        <v>77.08</v>
      </c>
      <c r="K3807" t="s">
        <v>41</v>
      </c>
      <c r="L3807">
        <v>41200.54</v>
      </c>
      <c r="M3807" t="s">
        <v>41</v>
      </c>
      <c r="N3807" t="s">
        <v>41</v>
      </c>
      <c r="O3807">
        <v>1280</v>
      </c>
      <c r="P3807">
        <v>1293.54</v>
      </c>
      <c r="Q3807">
        <v>1300</v>
      </c>
      <c r="R3807">
        <v>2.54</v>
      </c>
      <c r="S3807">
        <v>0.23</v>
      </c>
      <c r="T3807">
        <v>58.54</v>
      </c>
      <c r="U3807">
        <v>1001</v>
      </c>
      <c r="V3807" t="s">
        <v>41</v>
      </c>
      <c r="W3807">
        <v>1.94</v>
      </c>
      <c r="X3807" t="s">
        <v>41</v>
      </c>
      <c r="Z3807">
        <v>59.99</v>
      </c>
      <c r="AA3807">
        <v>58.55</v>
      </c>
      <c r="AB3807">
        <v>1.44</v>
      </c>
      <c r="AC3807">
        <v>61.94</v>
      </c>
      <c r="AD3807" t="s">
        <v>41</v>
      </c>
      <c r="AF3807">
        <v>120</v>
      </c>
      <c r="AG3807">
        <v>120</v>
      </c>
      <c r="AH3807">
        <v>3.3</v>
      </c>
      <c r="AI3807">
        <v>3.3</v>
      </c>
      <c r="AJ3807">
        <v>0</v>
      </c>
      <c r="AK3807" t="s">
        <v>41</v>
      </c>
      <c r="AL3807" t="s">
        <v>41</v>
      </c>
      <c r="AM3807" t="s">
        <v>41</v>
      </c>
    </row>
    <row r="3808" spans="1:39" x14ac:dyDescent="0.3">
      <c r="A3808" t="s">
        <v>55</v>
      </c>
      <c r="B3808" t="s">
        <v>56</v>
      </c>
      <c r="C3808" t="s">
        <v>38</v>
      </c>
      <c r="D3808" t="s">
        <v>59</v>
      </c>
      <c r="E3808">
        <v>60</v>
      </c>
      <c r="F3808" t="s">
        <v>48</v>
      </c>
      <c r="G3808" t="s">
        <v>40</v>
      </c>
      <c r="H3808" t="s">
        <v>41</v>
      </c>
      <c r="J3808">
        <v>77.08</v>
      </c>
      <c r="K3808" t="s">
        <v>41</v>
      </c>
      <c r="L3808">
        <v>41200.54</v>
      </c>
      <c r="M3808" t="s">
        <v>41</v>
      </c>
      <c r="N3808" t="s">
        <v>41</v>
      </c>
      <c r="O3808">
        <v>1300</v>
      </c>
      <c r="P3808">
        <v>1313.94</v>
      </c>
      <c r="Q3808">
        <v>1320</v>
      </c>
      <c r="R3808">
        <v>2.94</v>
      </c>
      <c r="S3808">
        <v>0.24</v>
      </c>
      <c r="T3808">
        <v>52.09</v>
      </c>
      <c r="U3808">
        <v>1001</v>
      </c>
      <c r="V3808" t="s">
        <v>41</v>
      </c>
      <c r="W3808">
        <v>0.34</v>
      </c>
      <c r="X3808" t="s">
        <v>41</v>
      </c>
      <c r="Z3808">
        <v>59.99</v>
      </c>
      <c r="AA3808">
        <v>58.55</v>
      </c>
      <c r="AB3808">
        <v>1.44</v>
      </c>
      <c r="AC3808">
        <v>62.31</v>
      </c>
      <c r="AD3808" t="s">
        <v>41</v>
      </c>
      <c r="AF3808">
        <v>120</v>
      </c>
      <c r="AG3808">
        <v>120</v>
      </c>
      <c r="AH3808">
        <v>3.3</v>
      </c>
      <c r="AI3808">
        <v>3.3</v>
      </c>
      <c r="AJ3808">
        <v>0</v>
      </c>
      <c r="AK3808" t="s">
        <v>41</v>
      </c>
      <c r="AL3808" t="s">
        <v>41</v>
      </c>
      <c r="AM3808" t="s">
        <v>41</v>
      </c>
    </row>
    <row r="3809" spans="1:39" x14ac:dyDescent="0.3">
      <c r="A3809" t="s">
        <v>55</v>
      </c>
      <c r="B3809" t="s">
        <v>56</v>
      </c>
      <c r="C3809" t="s">
        <v>38</v>
      </c>
      <c r="D3809" t="s">
        <v>59</v>
      </c>
      <c r="E3809">
        <v>60</v>
      </c>
      <c r="F3809" t="s">
        <v>49</v>
      </c>
      <c r="G3809" t="s">
        <v>40</v>
      </c>
      <c r="H3809" t="s">
        <v>41</v>
      </c>
      <c r="J3809">
        <v>77.08</v>
      </c>
      <c r="K3809" t="s">
        <v>41</v>
      </c>
      <c r="L3809">
        <v>41200.54</v>
      </c>
      <c r="M3809" t="s">
        <v>41</v>
      </c>
      <c r="N3809" t="s">
        <v>41</v>
      </c>
      <c r="O3809">
        <v>1320</v>
      </c>
      <c r="P3809">
        <v>1333.58</v>
      </c>
      <c r="Q3809">
        <v>1340</v>
      </c>
      <c r="R3809">
        <v>2.58</v>
      </c>
      <c r="S3809">
        <v>0.23</v>
      </c>
      <c r="T3809">
        <v>53.6</v>
      </c>
      <c r="U3809">
        <v>1001</v>
      </c>
      <c r="V3809" t="s">
        <v>41</v>
      </c>
      <c r="W3809">
        <v>-0.3</v>
      </c>
      <c r="X3809" t="s">
        <v>41</v>
      </c>
      <c r="Z3809">
        <v>59.99</v>
      </c>
      <c r="AA3809">
        <v>58.55</v>
      </c>
      <c r="AB3809">
        <v>1.44</v>
      </c>
      <c r="AC3809">
        <v>62.21</v>
      </c>
      <c r="AD3809" t="s">
        <v>41</v>
      </c>
      <c r="AF3809">
        <v>120</v>
      </c>
      <c r="AG3809">
        <v>120</v>
      </c>
      <c r="AH3809">
        <v>3.3</v>
      </c>
      <c r="AI3809">
        <v>3.3</v>
      </c>
      <c r="AJ3809">
        <v>0</v>
      </c>
      <c r="AK3809" t="s">
        <v>41</v>
      </c>
      <c r="AL3809" t="s">
        <v>41</v>
      </c>
      <c r="AM3809" t="s">
        <v>41</v>
      </c>
    </row>
    <row r="3810" spans="1:39" x14ac:dyDescent="0.3">
      <c r="A3810" t="s">
        <v>55</v>
      </c>
      <c r="B3810" t="s">
        <v>56</v>
      </c>
      <c r="C3810" t="s">
        <v>38</v>
      </c>
      <c r="D3810" t="s">
        <v>59</v>
      </c>
      <c r="E3810">
        <v>60</v>
      </c>
      <c r="F3810" t="s">
        <v>39</v>
      </c>
      <c r="G3810" t="s">
        <v>40</v>
      </c>
      <c r="H3810" t="s">
        <v>41</v>
      </c>
      <c r="J3810">
        <v>77.83</v>
      </c>
      <c r="K3810" t="s">
        <v>41</v>
      </c>
      <c r="L3810">
        <v>41283.81</v>
      </c>
      <c r="M3810" t="s">
        <v>41</v>
      </c>
      <c r="N3810" t="s">
        <v>41</v>
      </c>
      <c r="O3810">
        <v>1260</v>
      </c>
      <c r="P3810">
        <v>1273.82</v>
      </c>
      <c r="Q3810">
        <v>1280</v>
      </c>
      <c r="R3810">
        <v>2.82</v>
      </c>
      <c r="S3810">
        <v>0.25</v>
      </c>
      <c r="T3810">
        <v>56.78</v>
      </c>
      <c r="U3810">
        <v>1001</v>
      </c>
      <c r="V3810" t="s">
        <v>41</v>
      </c>
      <c r="W3810">
        <v>-0.56999999999999995</v>
      </c>
      <c r="X3810" t="s">
        <v>41</v>
      </c>
      <c r="Z3810">
        <v>60.01</v>
      </c>
      <c r="AA3810">
        <v>58.6</v>
      </c>
      <c r="AB3810">
        <v>1.41</v>
      </c>
      <c r="AC3810">
        <v>62.54</v>
      </c>
      <c r="AD3810" t="s">
        <v>41</v>
      </c>
      <c r="AF3810">
        <v>130</v>
      </c>
      <c r="AG3810">
        <v>130</v>
      </c>
      <c r="AH3810">
        <v>3.3</v>
      </c>
      <c r="AI3810">
        <v>3.3</v>
      </c>
      <c r="AJ3810">
        <v>0</v>
      </c>
      <c r="AK3810" t="s">
        <v>41</v>
      </c>
      <c r="AL3810" t="s">
        <v>41</v>
      </c>
      <c r="AM3810" t="s">
        <v>41</v>
      </c>
    </row>
    <row r="3811" spans="1:39" x14ac:dyDescent="0.3">
      <c r="A3811" t="s">
        <v>55</v>
      </c>
      <c r="B3811" t="s">
        <v>56</v>
      </c>
      <c r="C3811" t="s">
        <v>38</v>
      </c>
      <c r="D3811" t="s">
        <v>59</v>
      </c>
      <c r="E3811">
        <v>60</v>
      </c>
      <c r="F3811" t="s">
        <v>43</v>
      </c>
      <c r="G3811" t="s">
        <v>40</v>
      </c>
      <c r="H3811" t="s">
        <v>41</v>
      </c>
      <c r="J3811">
        <v>77.83</v>
      </c>
      <c r="K3811" t="s">
        <v>41</v>
      </c>
      <c r="L3811">
        <v>41283.81</v>
      </c>
      <c r="M3811" t="s">
        <v>41</v>
      </c>
      <c r="N3811" t="s">
        <v>41</v>
      </c>
      <c r="O3811">
        <v>1280</v>
      </c>
      <c r="P3811">
        <v>1293.56</v>
      </c>
      <c r="Q3811">
        <v>1300</v>
      </c>
      <c r="R3811">
        <v>2.56</v>
      </c>
      <c r="S3811">
        <v>0.23</v>
      </c>
      <c r="T3811">
        <v>58.86</v>
      </c>
      <c r="U3811">
        <v>1001</v>
      </c>
      <c r="V3811" t="s">
        <v>41</v>
      </c>
      <c r="W3811">
        <v>1.45</v>
      </c>
      <c r="X3811" t="s">
        <v>41</v>
      </c>
      <c r="Z3811">
        <v>60.01</v>
      </c>
      <c r="AA3811">
        <v>58.6</v>
      </c>
      <c r="AB3811">
        <v>1.41</v>
      </c>
      <c r="AC3811">
        <v>62.04</v>
      </c>
      <c r="AD3811" t="s">
        <v>41</v>
      </c>
      <c r="AF3811">
        <v>130</v>
      </c>
      <c r="AG3811">
        <v>130</v>
      </c>
      <c r="AH3811">
        <v>3.3</v>
      </c>
      <c r="AI3811">
        <v>3.3</v>
      </c>
      <c r="AJ3811">
        <v>0</v>
      </c>
      <c r="AK3811" t="s">
        <v>41</v>
      </c>
      <c r="AL3811" t="s">
        <v>41</v>
      </c>
      <c r="AM3811" t="s">
        <v>41</v>
      </c>
    </row>
    <row r="3812" spans="1:39" x14ac:dyDescent="0.3">
      <c r="A3812" t="s">
        <v>55</v>
      </c>
      <c r="B3812" t="s">
        <v>56</v>
      </c>
      <c r="C3812" t="s">
        <v>38</v>
      </c>
      <c r="D3812" t="s">
        <v>59</v>
      </c>
      <c r="E3812">
        <v>60</v>
      </c>
      <c r="F3812" t="s">
        <v>44</v>
      </c>
      <c r="G3812" t="s">
        <v>40</v>
      </c>
      <c r="H3812" t="s">
        <v>41</v>
      </c>
      <c r="J3812">
        <v>77.83</v>
      </c>
      <c r="K3812" t="s">
        <v>41</v>
      </c>
      <c r="L3812">
        <v>41283.81</v>
      </c>
      <c r="M3812" t="s">
        <v>41</v>
      </c>
      <c r="N3812" t="s">
        <v>41</v>
      </c>
      <c r="O3812">
        <v>1300</v>
      </c>
      <c r="P3812">
        <v>1313.96</v>
      </c>
      <c r="Q3812">
        <v>1320</v>
      </c>
      <c r="R3812">
        <v>2.96</v>
      </c>
      <c r="S3812">
        <v>0.24</v>
      </c>
      <c r="T3812">
        <v>52.43</v>
      </c>
      <c r="U3812">
        <v>1001</v>
      </c>
      <c r="V3812" t="s">
        <v>41</v>
      </c>
      <c r="W3812">
        <v>0.73</v>
      </c>
      <c r="X3812" t="s">
        <v>41</v>
      </c>
      <c r="Z3812">
        <v>60.01</v>
      </c>
      <c r="AA3812">
        <v>58.6</v>
      </c>
      <c r="AB3812">
        <v>1.41</v>
      </c>
      <c r="AC3812">
        <v>62.4</v>
      </c>
      <c r="AD3812" t="s">
        <v>41</v>
      </c>
      <c r="AF3812">
        <v>130</v>
      </c>
      <c r="AG3812">
        <v>130</v>
      </c>
      <c r="AH3812">
        <v>3.3</v>
      </c>
      <c r="AI3812">
        <v>3.3</v>
      </c>
      <c r="AJ3812">
        <v>0</v>
      </c>
      <c r="AK3812" t="s">
        <v>41</v>
      </c>
      <c r="AL3812" t="s">
        <v>41</v>
      </c>
      <c r="AM3812" t="s">
        <v>41</v>
      </c>
    </row>
    <row r="3813" spans="1:39" x14ac:dyDescent="0.3">
      <c r="A3813" t="s">
        <v>55</v>
      </c>
      <c r="B3813" t="s">
        <v>56</v>
      </c>
      <c r="C3813" t="s">
        <v>38</v>
      </c>
      <c r="D3813" t="s">
        <v>59</v>
      </c>
      <c r="E3813">
        <v>60</v>
      </c>
      <c r="F3813" t="s">
        <v>45</v>
      </c>
      <c r="G3813" t="s">
        <v>40</v>
      </c>
      <c r="H3813" t="s">
        <v>41</v>
      </c>
      <c r="J3813">
        <v>77.83</v>
      </c>
      <c r="K3813" t="s">
        <v>41</v>
      </c>
      <c r="L3813">
        <v>41283.81</v>
      </c>
      <c r="M3813" t="s">
        <v>41</v>
      </c>
      <c r="N3813" t="s">
        <v>41</v>
      </c>
      <c r="O3813">
        <v>1320</v>
      </c>
      <c r="P3813">
        <v>1333.62</v>
      </c>
      <c r="Q3813">
        <v>1340</v>
      </c>
      <c r="R3813">
        <v>2.62</v>
      </c>
      <c r="S3813">
        <v>0.23</v>
      </c>
      <c r="T3813">
        <v>53.92</v>
      </c>
      <c r="U3813">
        <v>1001</v>
      </c>
      <c r="V3813" t="s">
        <v>41</v>
      </c>
      <c r="W3813">
        <v>-7.0000000000000007E-2</v>
      </c>
      <c r="X3813" t="s">
        <v>41</v>
      </c>
      <c r="Z3813">
        <v>60.01</v>
      </c>
      <c r="AA3813">
        <v>58.6</v>
      </c>
      <c r="AB3813">
        <v>1.41</v>
      </c>
      <c r="AC3813">
        <v>62.31</v>
      </c>
      <c r="AD3813" t="s">
        <v>41</v>
      </c>
      <c r="AF3813">
        <v>130</v>
      </c>
      <c r="AG3813">
        <v>130</v>
      </c>
      <c r="AH3813">
        <v>3.3</v>
      </c>
      <c r="AI3813">
        <v>3.3</v>
      </c>
      <c r="AJ3813">
        <v>0</v>
      </c>
      <c r="AK3813" t="s">
        <v>41</v>
      </c>
      <c r="AL3813" t="s">
        <v>41</v>
      </c>
      <c r="AM3813" t="s">
        <v>41</v>
      </c>
    </row>
    <row r="3814" spans="1:39" x14ac:dyDescent="0.3">
      <c r="A3814" t="s">
        <v>55</v>
      </c>
      <c r="B3814" t="s">
        <v>56</v>
      </c>
      <c r="C3814" t="s">
        <v>38</v>
      </c>
      <c r="D3814" t="s">
        <v>59</v>
      </c>
      <c r="E3814">
        <v>60</v>
      </c>
      <c r="F3814" t="s">
        <v>46</v>
      </c>
      <c r="G3814" t="s">
        <v>40</v>
      </c>
      <c r="H3814" t="s">
        <v>41</v>
      </c>
      <c r="J3814">
        <v>77.83</v>
      </c>
      <c r="K3814" t="s">
        <v>41</v>
      </c>
      <c r="L3814">
        <v>41283.81</v>
      </c>
      <c r="M3814" t="s">
        <v>41</v>
      </c>
      <c r="N3814" t="s">
        <v>41</v>
      </c>
      <c r="O3814">
        <v>1260</v>
      </c>
      <c r="P3814">
        <v>1273.82</v>
      </c>
      <c r="Q3814">
        <v>1280</v>
      </c>
      <c r="R3814">
        <v>2.82</v>
      </c>
      <c r="S3814">
        <v>0.25</v>
      </c>
      <c r="T3814">
        <v>56.78</v>
      </c>
      <c r="U3814">
        <v>1001</v>
      </c>
      <c r="V3814" t="s">
        <v>41</v>
      </c>
      <c r="W3814">
        <v>-1.79</v>
      </c>
      <c r="X3814" t="s">
        <v>41</v>
      </c>
      <c r="Z3814">
        <v>60.01</v>
      </c>
      <c r="AA3814">
        <v>58.6</v>
      </c>
      <c r="AB3814">
        <v>1.41</v>
      </c>
      <c r="AC3814">
        <v>62.54</v>
      </c>
      <c r="AD3814" t="s">
        <v>41</v>
      </c>
      <c r="AF3814">
        <v>130</v>
      </c>
      <c r="AG3814">
        <v>130</v>
      </c>
      <c r="AH3814">
        <v>3.3</v>
      </c>
      <c r="AI3814">
        <v>3.3</v>
      </c>
      <c r="AJ3814">
        <v>0</v>
      </c>
      <c r="AK3814" t="s">
        <v>41</v>
      </c>
      <c r="AL3814" t="s">
        <v>41</v>
      </c>
      <c r="AM3814" t="s">
        <v>41</v>
      </c>
    </row>
    <row r="3815" spans="1:39" x14ac:dyDescent="0.3">
      <c r="A3815" t="s">
        <v>55</v>
      </c>
      <c r="B3815" t="s">
        <v>56</v>
      </c>
      <c r="C3815" t="s">
        <v>38</v>
      </c>
      <c r="D3815" t="s">
        <v>59</v>
      </c>
      <c r="E3815">
        <v>60</v>
      </c>
      <c r="F3815" t="s">
        <v>47</v>
      </c>
      <c r="G3815" t="s">
        <v>40</v>
      </c>
      <c r="H3815" t="s">
        <v>41</v>
      </c>
      <c r="J3815">
        <v>77.83</v>
      </c>
      <c r="K3815" t="s">
        <v>41</v>
      </c>
      <c r="L3815">
        <v>41283.81</v>
      </c>
      <c r="M3815" t="s">
        <v>41</v>
      </c>
      <c r="N3815" t="s">
        <v>41</v>
      </c>
      <c r="O3815">
        <v>1280</v>
      </c>
      <c r="P3815">
        <v>1293.56</v>
      </c>
      <c r="Q3815">
        <v>1300</v>
      </c>
      <c r="R3815">
        <v>2.56</v>
      </c>
      <c r="S3815">
        <v>0.23</v>
      </c>
      <c r="T3815">
        <v>58.86</v>
      </c>
      <c r="U3815">
        <v>1001</v>
      </c>
      <c r="V3815" t="s">
        <v>41</v>
      </c>
      <c r="W3815">
        <v>2.37</v>
      </c>
      <c r="X3815" t="s">
        <v>41</v>
      </c>
      <c r="Z3815">
        <v>60.01</v>
      </c>
      <c r="AA3815">
        <v>58.6</v>
      </c>
      <c r="AB3815">
        <v>1.41</v>
      </c>
      <c r="AC3815">
        <v>62.04</v>
      </c>
      <c r="AD3815" t="s">
        <v>41</v>
      </c>
      <c r="AF3815">
        <v>130</v>
      </c>
      <c r="AG3815">
        <v>130</v>
      </c>
      <c r="AH3815">
        <v>3.3</v>
      </c>
      <c r="AI3815">
        <v>3.3</v>
      </c>
      <c r="AJ3815">
        <v>0</v>
      </c>
      <c r="AK3815" t="s">
        <v>41</v>
      </c>
      <c r="AL3815" t="s">
        <v>41</v>
      </c>
      <c r="AM3815" t="s">
        <v>41</v>
      </c>
    </row>
    <row r="3816" spans="1:39" x14ac:dyDescent="0.3">
      <c r="A3816" t="s">
        <v>55</v>
      </c>
      <c r="B3816" t="s">
        <v>56</v>
      </c>
      <c r="C3816" t="s">
        <v>38</v>
      </c>
      <c r="D3816" t="s">
        <v>59</v>
      </c>
      <c r="E3816">
        <v>60</v>
      </c>
      <c r="F3816" t="s">
        <v>48</v>
      </c>
      <c r="G3816" t="s">
        <v>40</v>
      </c>
      <c r="H3816" t="s">
        <v>41</v>
      </c>
      <c r="J3816">
        <v>77.83</v>
      </c>
      <c r="K3816" t="s">
        <v>41</v>
      </c>
      <c r="L3816">
        <v>41283.81</v>
      </c>
      <c r="M3816" t="s">
        <v>41</v>
      </c>
      <c r="N3816" t="s">
        <v>41</v>
      </c>
      <c r="O3816">
        <v>1300</v>
      </c>
      <c r="P3816">
        <v>1313.96</v>
      </c>
      <c r="Q3816">
        <v>1320</v>
      </c>
      <c r="R3816">
        <v>2.96</v>
      </c>
      <c r="S3816">
        <v>0.24</v>
      </c>
      <c r="T3816">
        <v>52.43</v>
      </c>
      <c r="U3816">
        <v>1001</v>
      </c>
      <c r="V3816" t="s">
        <v>41</v>
      </c>
      <c r="W3816">
        <v>0.83</v>
      </c>
      <c r="X3816" t="s">
        <v>41</v>
      </c>
      <c r="Z3816">
        <v>60.01</v>
      </c>
      <c r="AA3816">
        <v>58.6</v>
      </c>
      <c r="AB3816">
        <v>1.41</v>
      </c>
      <c r="AC3816">
        <v>62.4</v>
      </c>
      <c r="AD3816" t="s">
        <v>41</v>
      </c>
      <c r="AF3816">
        <v>130</v>
      </c>
      <c r="AG3816">
        <v>130</v>
      </c>
      <c r="AH3816">
        <v>3.3</v>
      </c>
      <c r="AI3816">
        <v>3.3</v>
      </c>
      <c r="AJ3816">
        <v>0</v>
      </c>
      <c r="AK3816" t="s">
        <v>41</v>
      </c>
      <c r="AL3816" t="s">
        <v>41</v>
      </c>
      <c r="AM3816" t="s">
        <v>41</v>
      </c>
    </row>
    <row r="3817" spans="1:39" x14ac:dyDescent="0.3">
      <c r="A3817" t="s">
        <v>55</v>
      </c>
      <c r="B3817" t="s">
        <v>56</v>
      </c>
      <c r="C3817" t="s">
        <v>38</v>
      </c>
      <c r="D3817" t="s">
        <v>59</v>
      </c>
      <c r="E3817">
        <v>60</v>
      </c>
      <c r="F3817" t="s">
        <v>49</v>
      </c>
      <c r="G3817" t="s">
        <v>40</v>
      </c>
      <c r="H3817" t="s">
        <v>41</v>
      </c>
      <c r="J3817">
        <v>77.83</v>
      </c>
      <c r="K3817" t="s">
        <v>41</v>
      </c>
      <c r="L3817">
        <v>41283.81</v>
      </c>
      <c r="M3817" t="s">
        <v>41</v>
      </c>
      <c r="N3817" t="s">
        <v>41</v>
      </c>
      <c r="O3817">
        <v>1320</v>
      </c>
      <c r="P3817">
        <v>1333.62</v>
      </c>
      <c r="Q3817">
        <v>1340</v>
      </c>
      <c r="R3817">
        <v>2.62</v>
      </c>
      <c r="S3817">
        <v>0.23</v>
      </c>
      <c r="T3817">
        <v>53.92</v>
      </c>
      <c r="U3817">
        <v>1001</v>
      </c>
      <c r="V3817" t="s">
        <v>41</v>
      </c>
      <c r="W3817">
        <v>0.1</v>
      </c>
      <c r="X3817" t="s">
        <v>41</v>
      </c>
      <c r="Z3817">
        <v>60.01</v>
      </c>
      <c r="AA3817">
        <v>58.6</v>
      </c>
      <c r="AB3817">
        <v>1.41</v>
      </c>
      <c r="AC3817">
        <v>62.31</v>
      </c>
      <c r="AD3817" t="s">
        <v>41</v>
      </c>
      <c r="AF3817">
        <v>130</v>
      </c>
      <c r="AG3817">
        <v>130</v>
      </c>
      <c r="AH3817">
        <v>3.3</v>
      </c>
      <c r="AI3817">
        <v>3.3</v>
      </c>
      <c r="AJ3817">
        <v>0</v>
      </c>
      <c r="AK3817" t="s">
        <v>41</v>
      </c>
      <c r="AL3817" t="s">
        <v>41</v>
      </c>
      <c r="AM3817" t="s">
        <v>41</v>
      </c>
    </row>
    <row r="3818" spans="1:39" x14ac:dyDescent="0.3">
      <c r="A3818" t="s">
        <v>55</v>
      </c>
      <c r="B3818" t="s">
        <v>56</v>
      </c>
      <c r="C3818" t="s">
        <v>38</v>
      </c>
      <c r="D3818" t="s">
        <v>59</v>
      </c>
      <c r="E3818">
        <v>60</v>
      </c>
      <c r="F3818" t="s">
        <v>39</v>
      </c>
      <c r="G3818" t="s">
        <v>40</v>
      </c>
      <c r="H3818" t="s">
        <v>41</v>
      </c>
      <c r="J3818">
        <v>76.75</v>
      </c>
      <c r="K3818" t="s">
        <v>41</v>
      </c>
      <c r="L3818">
        <v>41365.99</v>
      </c>
      <c r="M3818" t="s">
        <v>41</v>
      </c>
      <c r="N3818" t="s">
        <v>41</v>
      </c>
      <c r="O3818">
        <v>1260</v>
      </c>
      <c r="P3818">
        <v>1273.8399999999999</v>
      </c>
      <c r="Q3818">
        <v>1280</v>
      </c>
      <c r="R3818">
        <v>2.84</v>
      </c>
      <c r="S3818">
        <v>0.25</v>
      </c>
      <c r="T3818">
        <v>57.2</v>
      </c>
      <c r="U3818">
        <v>1001</v>
      </c>
      <c r="V3818" t="s">
        <v>41</v>
      </c>
      <c r="W3818">
        <v>-0.1</v>
      </c>
      <c r="X3818" t="s">
        <v>41</v>
      </c>
      <c r="Z3818">
        <v>60</v>
      </c>
      <c r="AA3818">
        <v>58.65</v>
      </c>
      <c r="AB3818">
        <v>1.35</v>
      </c>
      <c r="AC3818">
        <v>62.63</v>
      </c>
      <c r="AD3818" t="s">
        <v>41</v>
      </c>
      <c r="AF3818">
        <v>140</v>
      </c>
      <c r="AG3818">
        <v>140</v>
      </c>
      <c r="AH3818">
        <v>3.3</v>
      </c>
      <c r="AI3818">
        <v>3.3</v>
      </c>
      <c r="AJ3818">
        <v>0</v>
      </c>
      <c r="AK3818" t="s">
        <v>41</v>
      </c>
      <c r="AL3818" t="s">
        <v>41</v>
      </c>
      <c r="AM3818" t="s">
        <v>41</v>
      </c>
    </row>
    <row r="3819" spans="1:39" x14ac:dyDescent="0.3">
      <c r="A3819" t="s">
        <v>55</v>
      </c>
      <c r="B3819" t="s">
        <v>56</v>
      </c>
      <c r="C3819" t="s">
        <v>38</v>
      </c>
      <c r="D3819" t="s">
        <v>59</v>
      </c>
      <c r="E3819">
        <v>60</v>
      </c>
      <c r="F3819" t="s">
        <v>43</v>
      </c>
      <c r="G3819" t="s">
        <v>40</v>
      </c>
      <c r="H3819" t="s">
        <v>41</v>
      </c>
      <c r="J3819">
        <v>76.75</v>
      </c>
      <c r="K3819" t="s">
        <v>41</v>
      </c>
      <c r="L3819">
        <v>41365.99</v>
      </c>
      <c r="M3819" t="s">
        <v>41</v>
      </c>
      <c r="N3819" t="s">
        <v>41</v>
      </c>
      <c r="O3819">
        <v>1280</v>
      </c>
      <c r="P3819">
        <v>1293.58</v>
      </c>
      <c r="Q3819">
        <v>1300</v>
      </c>
      <c r="R3819">
        <v>2.58</v>
      </c>
      <c r="S3819">
        <v>0.23</v>
      </c>
      <c r="T3819">
        <v>59.3</v>
      </c>
      <c r="U3819">
        <v>1001</v>
      </c>
      <c r="V3819" t="s">
        <v>41</v>
      </c>
      <c r="W3819">
        <v>1.84</v>
      </c>
      <c r="X3819" t="s">
        <v>41</v>
      </c>
      <c r="Z3819">
        <v>60</v>
      </c>
      <c r="AA3819">
        <v>58.65</v>
      </c>
      <c r="AB3819">
        <v>1.35</v>
      </c>
      <c r="AC3819">
        <v>62.17</v>
      </c>
      <c r="AD3819" t="s">
        <v>41</v>
      </c>
      <c r="AF3819">
        <v>140</v>
      </c>
      <c r="AG3819">
        <v>140</v>
      </c>
      <c r="AH3819">
        <v>3.3</v>
      </c>
      <c r="AI3819">
        <v>3.3</v>
      </c>
      <c r="AJ3819">
        <v>0</v>
      </c>
      <c r="AK3819" t="s">
        <v>41</v>
      </c>
      <c r="AL3819" t="s">
        <v>41</v>
      </c>
      <c r="AM3819" t="s">
        <v>41</v>
      </c>
    </row>
    <row r="3820" spans="1:39" x14ac:dyDescent="0.3">
      <c r="A3820" t="s">
        <v>55</v>
      </c>
      <c r="B3820" t="s">
        <v>56</v>
      </c>
      <c r="C3820" t="s">
        <v>38</v>
      </c>
      <c r="D3820" t="s">
        <v>59</v>
      </c>
      <c r="E3820">
        <v>60</v>
      </c>
      <c r="F3820" t="s">
        <v>44</v>
      </c>
      <c r="G3820" t="s">
        <v>40</v>
      </c>
      <c r="H3820" t="s">
        <v>41</v>
      </c>
      <c r="J3820">
        <v>76.75</v>
      </c>
      <c r="K3820" t="s">
        <v>41</v>
      </c>
      <c r="L3820">
        <v>41365.99</v>
      </c>
      <c r="M3820" t="s">
        <v>41</v>
      </c>
      <c r="N3820" t="s">
        <v>41</v>
      </c>
      <c r="O3820">
        <v>1300</v>
      </c>
      <c r="P3820">
        <v>1314</v>
      </c>
      <c r="Q3820">
        <v>1320</v>
      </c>
      <c r="R3820">
        <v>3</v>
      </c>
      <c r="S3820">
        <v>0.24</v>
      </c>
      <c r="T3820">
        <v>52.72</v>
      </c>
      <c r="U3820">
        <v>1001</v>
      </c>
      <c r="V3820" t="s">
        <v>41</v>
      </c>
      <c r="W3820">
        <v>1.1599999999999999</v>
      </c>
      <c r="X3820" t="s">
        <v>41</v>
      </c>
      <c r="Z3820">
        <v>60</v>
      </c>
      <c r="AA3820">
        <v>58.65</v>
      </c>
      <c r="AB3820">
        <v>1.35</v>
      </c>
      <c r="AC3820">
        <v>62.54</v>
      </c>
      <c r="AD3820" t="s">
        <v>41</v>
      </c>
      <c r="AF3820">
        <v>140</v>
      </c>
      <c r="AG3820">
        <v>140</v>
      </c>
      <c r="AH3820">
        <v>3.3</v>
      </c>
      <c r="AI3820">
        <v>3.3</v>
      </c>
      <c r="AJ3820">
        <v>0</v>
      </c>
      <c r="AK3820" t="s">
        <v>41</v>
      </c>
      <c r="AL3820" t="s">
        <v>41</v>
      </c>
      <c r="AM3820" t="s">
        <v>41</v>
      </c>
    </row>
    <row r="3821" spans="1:39" x14ac:dyDescent="0.3">
      <c r="A3821" t="s">
        <v>55</v>
      </c>
      <c r="B3821" t="s">
        <v>56</v>
      </c>
      <c r="C3821" t="s">
        <v>38</v>
      </c>
      <c r="D3821" t="s">
        <v>59</v>
      </c>
      <c r="E3821">
        <v>60</v>
      </c>
      <c r="F3821" t="s">
        <v>45</v>
      </c>
      <c r="G3821" t="s">
        <v>40</v>
      </c>
      <c r="H3821" t="s">
        <v>41</v>
      </c>
      <c r="J3821">
        <v>76.75</v>
      </c>
      <c r="K3821" t="s">
        <v>41</v>
      </c>
      <c r="L3821">
        <v>41365.99</v>
      </c>
      <c r="M3821" t="s">
        <v>41</v>
      </c>
      <c r="N3821" t="s">
        <v>41</v>
      </c>
      <c r="O3821">
        <v>1320</v>
      </c>
      <c r="P3821">
        <v>1333.64</v>
      </c>
      <c r="Q3821">
        <v>1340</v>
      </c>
      <c r="R3821">
        <v>2.64</v>
      </c>
      <c r="S3821">
        <v>0.23</v>
      </c>
      <c r="T3821">
        <v>54.21</v>
      </c>
      <c r="U3821">
        <v>1001</v>
      </c>
      <c r="V3821" t="s">
        <v>41</v>
      </c>
      <c r="W3821">
        <v>0.3</v>
      </c>
      <c r="X3821" t="s">
        <v>41</v>
      </c>
      <c r="Z3821">
        <v>60</v>
      </c>
      <c r="AA3821">
        <v>58.65</v>
      </c>
      <c r="AB3821">
        <v>1.35</v>
      </c>
      <c r="AC3821">
        <v>62.45</v>
      </c>
      <c r="AD3821" t="s">
        <v>41</v>
      </c>
      <c r="AF3821">
        <v>140</v>
      </c>
      <c r="AG3821">
        <v>140</v>
      </c>
      <c r="AH3821">
        <v>3.3</v>
      </c>
      <c r="AI3821">
        <v>3.3</v>
      </c>
      <c r="AJ3821">
        <v>0</v>
      </c>
      <c r="AK3821" t="s">
        <v>41</v>
      </c>
      <c r="AL3821" t="s">
        <v>41</v>
      </c>
      <c r="AM3821" t="s">
        <v>41</v>
      </c>
    </row>
    <row r="3822" spans="1:39" x14ac:dyDescent="0.3">
      <c r="A3822" t="s">
        <v>55</v>
      </c>
      <c r="B3822" t="s">
        <v>56</v>
      </c>
      <c r="C3822" t="s">
        <v>38</v>
      </c>
      <c r="D3822" t="s">
        <v>59</v>
      </c>
      <c r="E3822">
        <v>60</v>
      </c>
      <c r="F3822" t="s">
        <v>46</v>
      </c>
      <c r="G3822" t="s">
        <v>40</v>
      </c>
      <c r="H3822" t="s">
        <v>41</v>
      </c>
      <c r="J3822">
        <v>76.75</v>
      </c>
      <c r="K3822" t="s">
        <v>41</v>
      </c>
      <c r="L3822">
        <v>41365.99</v>
      </c>
      <c r="M3822" t="s">
        <v>41</v>
      </c>
      <c r="N3822" t="s">
        <v>41</v>
      </c>
      <c r="O3822">
        <v>1260</v>
      </c>
      <c r="P3822">
        <v>1273.8399999999999</v>
      </c>
      <c r="Q3822">
        <v>1280</v>
      </c>
      <c r="R3822">
        <v>2.84</v>
      </c>
      <c r="S3822">
        <v>0.25</v>
      </c>
      <c r="T3822">
        <v>57.2</v>
      </c>
      <c r="U3822">
        <v>1001</v>
      </c>
      <c r="V3822" t="s">
        <v>41</v>
      </c>
      <c r="W3822">
        <v>-1.28</v>
      </c>
      <c r="X3822" t="s">
        <v>41</v>
      </c>
      <c r="Z3822">
        <v>60</v>
      </c>
      <c r="AA3822">
        <v>58.65</v>
      </c>
      <c r="AB3822">
        <v>1.35</v>
      </c>
      <c r="AC3822">
        <v>62.63</v>
      </c>
      <c r="AD3822" t="s">
        <v>41</v>
      </c>
      <c r="AF3822">
        <v>140</v>
      </c>
      <c r="AG3822">
        <v>140</v>
      </c>
      <c r="AH3822">
        <v>3.3</v>
      </c>
      <c r="AI3822">
        <v>3.3</v>
      </c>
      <c r="AJ3822">
        <v>0</v>
      </c>
      <c r="AK3822" t="s">
        <v>41</v>
      </c>
      <c r="AL3822" t="s">
        <v>41</v>
      </c>
      <c r="AM3822" t="s">
        <v>41</v>
      </c>
    </row>
    <row r="3823" spans="1:39" x14ac:dyDescent="0.3">
      <c r="A3823" t="s">
        <v>55</v>
      </c>
      <c r="B3823" t="s">
        <v>56</v>
      </c>
      <c r="C3823" t="s">
        <v>38</v>
      </c>
      <c r="D3823" t="s">
        <v>59</v>
      </c>
      <c r="E3823">
        <v>60</v>
      </c>
      <c r="F3823" t="s">
        <v>47</v>
      </c>
      <c r="G3823" t="s">
        <v>40</v>
      </c>
      <c r="H3823" t="s">
        <v>41</v>
      </c>
      <c r="J3823">
        <v>76.75</v>
      </c>
      <c r="K3823" t="s">
        <v>41</v>
      </c>
      <c r="L3823">
        <v>41365.99</v>
      </c>
      <c r="M3823" t="s">
        <v>41</v>
      </c>
      <c r="N3823" t="s">
        <v>41</v>
      </c>
      <c r="O3823">
        <v>1280</v>
      </c>
      <c r="P3823">
        <v>1293.58</v>
      </c>
      <c r="Q3823">
        <v>1300</v>
      </c>
      <c r="R3823">
        <v>2.58</v>
      </c>
      <c r="S3823">
        <v>0.23</v>
      </c>
      <c r="T3823">
        <v>59.3</v>
      </c>
      <c r="U3823">
        <v>1001</v>
      </c>
      <c r="V3823" t="s">
        <v>41</v>
      </c>
      <c r="W3823">
        <v>2.77</v>
      </c>
      <c r="X3823" t="s">
        <v>41</v>
      </c>
      <c r="Z3823">
        <v>60</v>
      </c>
      <c r="AA3823">
        <v>58.65</v>
      </c>
      <c r="AB3823">
        <v>1.35</v>
      </c>
      <c r="AC3823">
        <v>62.17</v>
      </c>
      <c r="AD3823" t="s">
        <v>41</v>
      </c>
      <c r="AF3823">
        <v>140</v>
      </c>
      <c r="AG3823">
        <v>140</v>
      </c>
      <c r="AH3823">
        <v>3.3</v>
      </c>
      <c r="AI3823">
        <v>3.3</v>
      </c>
      <c r="AJ3823">
        <v>0</v>
      </c>
      <c r="AK3823" t="s">
        <v>41</v>
      </c>
      <c r="AL3823" t="s">
        <v>41</v>
      </c>
      <c r="AM3823" t="s">
        <v>41</v>
      </c>
    </row>
    <row r="3824" spans="1:39" x14ac:dyDescent="0.3">
      <c r="A3824" t="s">
        <v>55</v>
      </c>
      <c r="B3824" t="s">
        <v>56</v>
      </c>
      <c r="C3824" t="s">
        <v>38</v>
      </c>
      <c r="D3824" t="s">
        <v>59</v>
      </c>
      <c r="E3824">
        <v>60</v>
      </c>
      <c r="F3824" t="s">
        <v>48</v>
      </c>
      <c r="G3824" t="s">
        <v>40</v>
      </c>
      <c r="H3824" t="s">
        <v>41</v>
      </c>
      <c r="J3824">
        <v>76.75</v>
      </c>
      <c r="K3824" t="s">
        <v>41</v>
      </c>
      <c r="L3824">
        <v>41365.99</v>
      </c>
      <c r="M3824" t="s">
        <v>41</v>
      </c>
      <c r="N3824" t="s">
        <v>41</v>
      </c>
      <c r="O3824">
        <v>1300</v>
      </c>
      <c r="P3824">
        <v>1314</v>
      </c>
      <c r="Q3824">
        <v>1320</v>
      </c>
      <c r="R3824">
        <v>3</v>
      </c>
      <c r="S3824">
        <v>0.24</v>
      </c>
      <c r="T3824">
        <v>52.72</v>
      </c>
      <c r="U3824">
        <v>1001</v>
      </c>
      <c r="V3824" t="s">
        <v>41</v>
      </c>
      <c r="W3824">
        <v>1.3</v>
      </c>
      <c r="X3824" t="s">
        <v>41</v>
      </c>
      <c r="Z3824">
        <v>60</v>
      </c>
      <c r="AA3824">
        <v>58.65</v>
      </c>
      <c r="AB3824">
        <v>1.35</v>
      </c>
      <c r="AC3824">
        <v>62.54</v>
      </c>
      <c r="AD3824" t="s">
        <v>41</v>
      </c>
      <c r="AF3824">
        <v>140</v>
      </c>
      <c r="AG3824">
        <v>140</v>
      </c>
      <c r="AH3824">
        <v>3.3</v>
      </c>
      <c r="AI3824">
        <v>3.3</v>
      </c>
      <c r="AJ3824">
        <v>0</v>
      </c>
      <c r="AK3824" t="s">
        <v>41</v>
      </c>
      <c r="AL3824" t="s">
        <v>41</v>
      </c>
      <c r="AM3824" t="s">
        <v>41</v>
      </c>
    </row>
    <row r="3825" spans="1:39" x14ac:dyDescent="0.3">
      <c r="A3825" t="s">
        <v>55</v>
      </c>
      <c r="B3825" t="s">
        <v>56</v>
      </c>
      <c r="C3825" t="s">
        <v>38</v>
      </c>
      <c r="D3825" t="s">
        <v>59</v>
      </c>
      <c r="E3825">
        <v>60</v>
      </c>
      <c r="F3825" t="s">
        <v>49</v>
      </c>
      <c r="G3825" t="s">
        <v>40</v>
      </c>
      <c r="H3825" t="s">
        <v>41</v>
      </c>
      <c r="J3825">
        <v>76.75</v>
      </c>
      <c r="K3825" t="s">
        <v>41</v>
      </c>
      <c r="L3825">
        <v>41365.99</v>
      </c>
      <c r="M3825" t="s">
        <v>41</v>
      </c>
      <c r="N3825" t="s">
        <v>41</v>
      </c>
      <c r="O3825">
        <v>1320</v>
      </c>
      <c r="P3825">
        <v>1333.64</v>
      </c>
      <c r="Q3825">
        <v>1340</v>
      </c>
      <c r="R3825">
        <v>2.64</v>
      </c>
      <c r="S3825">
        <v>0.23</v>
      </c>
      <c r="T3825">
        <v>54.21</v>
      </c>
      <c r="U3825">
        <v>1001</v>
      </c>
      <c r="V3825" t="s">
        <v>41</v>
      </c>
      <c r="W3825">
        <v>0.45</v>
      </c>
      <c r="X3825" t="s">
        <v>41</v>
      </c>
      <c r="Z3825">
        <v>60</v>
      </c>
      <c r="AA3825">
        <v>58.65</v>
      </c>
      <c r="AB3825">
        <v>1.35</v>
      </c>
      <c r="AC3825">
        <v>62.45</v>
      </c>
      <c r="AD3825" t="s">
        <v>41</v>
      </c>
      <c r="AF3825">
        <v>140</v>
      </c>
      <c r="AG3825">
        <v>140</v>
      </c>
      <c r="AH3825">
        <v>3.3</v>
      </c>
      <c r="AI3825">
        <v>3.3</v>
      </c>
      <c r="AJ3825">
        <v>0</v>
      </c>
      <c r="AK3825" t="s">
        <v>41</v>
      </c>
      <c r="AL3825" t="s">
        <v>41</v>
      </c>
      <c r="AM3825" t="s">
        <v>41</v>
      </c>
    </row>
    <row r="3826" spans="1:39" x14ac:dyDescent="0.3">
      <c r="A3826" t="s">
        <v>55</v>
      </c>
      <c r="B3826" t="s">
        <v>56</v>
      </c>
      <c r="C3826" t="s">
        <v>38</v>
      </c>
      <c r="D3826" t="s">
        <v>59</v>
      </c>
      <c r="E3826">
        <v>60</v>
      </c>
      <c r="F3826" t="s">
        <v>39</v>
      </c>
      <c r="G3826" t="s">
        <v>40</v>
      </c>
      <c r="H3826" t="s">
        <v>41</v>
      </c>
      <c r="J3826">
        <v>79.22</v>
      </c>
      <c r="K3826" t="s">
        <v>41</v>
      </c>
      <c r="L3826">
        <v>41450.639999999999</v>
      </c>
      <c r="M3826" t="s">
        <v>41</v>
      </c>
      <c r="N3826" t="s">
        <v>41</v>
      </c>
      <c r="O3826">
        <v>1260</v>
      </c>
      <c r="P3826">
        <v>1273.8599999999999</v>
      </c>
      <c r="Q3826">
        <v>1280</v>
      </c>
      <c r="R3826">
        <v>2.86</v>
      </c>
      <c r="S3826">
        <v>0.25</v>
      </c>
      <c r="T3826">
        <v>57.46</v>
      </c>
      <c r="U3826">
        <v>1001</v>
      </c>
      <c r="V3826" t="s">
        <v>41</v>
      </c>
      <c r="W3826">
        <v>0.3</v>
      </c>
      <c r="X3826" t="s">
        <v>41</v>
      </c>
      <c r="Z3826">
        <v>59.99</v>
      </c>
      <c r="AA3826">
        <v>58.7</v>
      </c>
      <c r="AB3826">
        <v>1.29</v>
      </c>
      <c r="AC3826">
        <v>62.77</v>
      </c>
      <c r="AD3826" t="s">
        <v>41</v>
      </c>
      <c r="AF3826">
        <v>150</v>
      </c>
      <c r="AG3826">
        <v>150</v>
      </c>
      <c r="AH3826">
        <v>3.3</v>
      </c>
      <c r="AI3826">
        <v>3.3</v>
      </c>
      <c r="AJ3826">
        <v>0</v>
      </c>
      <c r="AK3826" t="s">
        <v>41</v>
      </c>
      <c r="AL3826" t="s">
        <v>41</v>
      </c>
      <c r="AM3826" t="s">
        <v>41</v>
      </c>
    </row>
    <row r="3827" spans="1:39" x14ac:dyDescent="0.3">
      <c r="A3827" t="s">
        <v>55</v>
      </c>
      <c r="B3827" t="s">
        <v>56</v>
      </c>
      <c r="C3827" t="s">
        <v>38</v>
      </c>
      <c r="D3827" t="s">
        <v>59</v>
      </c>
      <c r="E3827">
        <v>60</v>
      </c>
      <c r="F3827" t="s">
        <v>43</v>
      </c>
      <c r="G3827" t="s">
        <v>40</v>
      </c>
      <c r="H3827" t="s">
        <v>41</v>
      </c>
      <c r="J3827">
        <v>79.22</v>
      </c>
      <c r="K3827" t="s">
        <v>41</v>
      </c>
      <c r="L3827">
        <v>41450.639999999999</v>
      </c>
      <c r="M3827" t="s">
        <v>41</v>
      </c>
      <c r="N3827" t="s">
        <v>41</v>
      </c>
      <c r="O3827">
        <v>1280</v>
      </c>
      <c r="P3827">
        <v>1293.6199999999999</v>
      </c>
      <c r="Q3827">
        <v>1300</v>
      </c>
      <c r="R3827">
        <v>2.62</v>
      </c>
      <c r="S3827">
        <v>0.23</v>
      </c>
      <c r="T3827">
        <v>59.53</v>
      </c>
      <c r="U3827">
        <v>1001</v>
      </c>
      <c r="V3827" t="s">
        <v>41</v>
      </c>
      <c r="W3827">
        <v>2.2200000000000002</v>
      </c>
      <c r="X3827" t="s">
        <v>41</v>
      </c>
      <c r="Z3827">
        <v>59.99</v>
      </c>
      <c r="AA3827">
        <v>58.7</v>
      </c>
      <c r="AB3827">
        <v>1.29</v>
      </c>
      <c r="AC3827">
        <v>62.31</v>
      </c>
      <c r="AD3827" t="s">
        <v>41</v>
      </c>
      <c r="AF3827">
        <v>150</v>
      </c>
      <c r="AG3827">
        <v>150</v>
      </c>
      <c r="AH3827">
        <v>3.3</v>
      </c>
      <c r="AI3827">
        <v>3.3</v>
      </c>
      <c r="AJ3827">
        <v>0</v>
      </c>
      <c r="AK3827" t="s">
        <v>41</v>
      </c>
      <c r="AL3827" t="s">
        <v>41</v>
      </c>
      <c r="AM3827" t="s">
        <v>41</v>
      </c>
    </row>
    <row r="3828" spans="1:39" x14ac:dyDescent="0.3">
      <c r="A3828" t="s">
        <v>55</v>
      </c>
      <c r="B3828" t="s">
        <v>56</v>
      </c>
      <c r="C3828" t="s">
        <v>38</v>
      </c>
      <c r="D3828" t="s">
        <v>59</v>
      </c>
      <c r="E3828">
        <v>60</v>
      </c>
      <c r="F3828" t="s">
        <v>44</v>
      </c>
      <c r="G3828" t="s">
        <v>40</v>
      </c>
      <c r="H3828" t="s">
        <v>41</v>
      </c>
      <c r="J3828">
        <v>79.22</v>
      </c>
      <c r="K3828" t="s">
        <v>41</v>
      </c>
      <c r="L3828">
        <v>41450.639999999999</v>
      </c>
      <c r="M3828" t="s">
        <v>41</v>
      </c>
      <c r="N3828" t="s">
        <v>41</v>
      </c>
      <c r="O3828">
        <v>1300</v>
      </c>
      <c r="P3828">
        <v>1314.02</v>
      </c>
      <c r="Q3828">
        <v>1320</v>
      </c>
      <c r="R3828">
        <v>3.02</v>
      </c>
      <c r="S3828">
        <v>0.24</v>
      </c>
      <c r="T3828">
        <v>53.07</v>
      </c>
      <c r="U3828">
        <v>1001</v>
      </c>
      <c r="V3828" t="s">
        <v>41</v>
      </c>
      <c r="W3828">
        <v>1.55</v>
      </c>
      <c r="X3828" t="s">
        <v>41</v>
      </c>
      <c r="Z3828">
        <v>59.99</v>
      </c>
      <c r="AA3828">
        <v>58.7</v>
      </c>
      <c r="AB3828">
        <v>1.29</v>
      </c>
      <c r="AC3828">
        <v>62.59</v>
      </c>
      <c r="AD3828" t="s">
        <v>41</v>
      </c>
      <c r="AF3828">
        <v>150</v>
      </c>
      <c r="AG3828">
        <v>150</v>
      </c>
      <c r="AH3828">
        <v>3.3</v>
      </c>
      <c r="AI3828">
        <v>3.3</v>
      </c>
      <c r="AJ3828">
        <v>0</v>
      </c>
      <c r="AK3828" t="s">
        <v>41</v>
      </c>
      <c r="AL3828" t="s">
        <v>41</v>
      </c>
      <c r="AM3828" t="s">
        <v>41</v>
      </c>
    </row>
    <row r="3829" spans="1:39" x14ac:dyDescent="0.3">
      <c r="A3829" t="s">
        <v>55</v>
      </c>
      <c r="B3829" t="s">
        <v>56</v>
      </c>
      <c r="C3829" t="s">
        <v>38</v>
      </c>
      <c r="D3829" t="s">
        <v>59</v>
      </c>
      <c r="E3829">
        <v>60</v>
      </c>
      <c r="F3829" t="s">
        <v>45</v>
      </c>
      <c r="G3829" t="s">
        <v>40</v>
      </c>
      <c r="H3829" t="s">
        <v>41</v>
      </c>
      <c r="J3829">
        <v>79.22</v>
      </c>
      <c r="K3829" t="s">
        <v>41</v>
      </c>
      <c r="L3829">
        <v>41450.639999999999</v>
      </c>
      <c r="M3829" t="s">
        <v>41</v>
      </c>
      <c r="N3829" t="s">
        <v>41</v>
      </c>
      <c r="O3829">
        <v>1320</v>
      </c>
      <c r="P3829">
        <v>1333.68</v>
      </c>
      <c r="Q3829">
        <v>1340</v>
      </c>
      <c r="R3829">
        <v>2.68</v>
      </c>
      <c r="S3829">
        <v>0.23</v>
      </c>
      <c r="T3829">
        <v>54.47</v>
      </c>
      <c r="U3829">
        <v>1001</v>
      </c>
      <c r="V3829" t="s">
        <v>41</v>
      </c>
      <c r="W3829">
        <v>0.63</v>
      </c>
      <c r="X3829" t="s">
        <v>41</v>
      </c>
      <c r="Z3829">
        <v>59.99</v>
      </c>
      <c r="AA3829">
        <v>58.7</v>
      </c>
      <c r="AB3829">
        <v>1.29</v>
      </c>
      <c r="AC3829">
        <v>62.54</v>
      </c>
      <c r="AD3829" t="s">
        <v>41</v>
      </c>
      <c r="AF3829">
        <v>150</v>
      </c>
      <c r="AG3829">
        <v>150</v>
      </c>
      <c r="AH3829">
        <v>3.3</v>
      </c>
      <c r="AI3829">
        <v>3.3</v>
      </c>
      <c r="AJ3829">
        <v>0</v>
      </c>
      <c r="AK3829" t="s">
        <v>41</v>
      </c>
      <c r="AL3829" t="s">
        <v>41</v>
      </c>
      <c r="AM3829" t="s">
        <v>41</v>
      </c>
    </row>
    <row r="3830" spans="1:39" x14ac:dyDescent="0.3">
      <c r="A3830" t="s">
        <v>55</v>
      </c>
      <c r="B3830" t="s">
        <v>56</v>
      </c>
      <c r="C3830" t="s">
        <v>38</v>
      </c>
      <c r="D3830" t="s">
        <v>59</v>
      </c>
      <c r="E3830">
        <v>60</v>
      </c>
      <c r="F3830" t="s">
        <v>46</v>
      </c>
      <c r="G3830" t="s">
        <v>40</v>
      </c>
      <c r="H3830" t="s">
        <v>41</v>
      </c>
      <c r="J3830">
        <v>79.22</v>
      </c>
      <c r="K3830" t="s">
        <v>41</v>
      </c>
      <c r="L3830">
        <v>41450.639999999999</v>
      </c>
      <c r="M3830" t="s">
        <v>41</v>
      </c>
      <c r="N3830" t="s">
        <v>41</v>
      </c>
      <c r="O3830">
        <v>1260</v>
      </c>
      <c r="P3830">
        <v>1273.8599999999999</v>
      </c>
      <c r="Q3830">
        <v>1280</v>
      </c>
      <c r="R3830">
        <v>2.86</v>
      </c>
      <c r="S3830">
        <v>0.25</v>
      </c>
      <c r="T3830">
        <v>57.46</v>
      </c>
      <c r="U3830">
        <v>1001</v>
      </c>
      <c r="V3830" t="s">
        <v>41</v>
      </c>
      <c r="W3830">
        <v>-0.87</v>
      </c>
      <c r="X3830" t="s">
        <v>41</v>
      </c>
      <c r="Z3830">
        <v>59.99</v>
      </c>
      <c r="AA3830">
        <v>58.7</v>
      </c>
      <c r="AB3830">
        <v>1.29</v>
      </c>
      <c r="AC3830">
        <v>62.77</v>
      </c>
      <c r="AD3830" t="s">
        <v>41</v>
      </c>
      <c r="AF3830">
        <v>150</v>
      </c>
      <c r="AG3830">
        <v>150</v>
      </c>
      <c r="AH3830">
        <v>3.3</v>
      </c>
      <c r="AI3830">
        <v>3.3</v>
      </c>
      <c r="AJ3830">
        <v>0</v>
      </c>
      <c r="AK3830" t="s">
        <v>41</v>
      </c>
      <c r="AL3830" t="s">
        <v>41</v>
      </c>
      <c r="AM3830" t="s">
        <v>41</v>
      </c>
    </row>
    <row r="3831" spans="1:39" x14ac:dyDescent="0.3">
      <c r="A3831" t="s">
        <v>55</v>
      </c>
      <c r="B3831" t="s">
        <v>56</v>
      </c>
      <c r="C3831" t="s">
        <v>38</v>
      </c>
      <c r="D3831" t="s">
        <v>59</v>
      </c>
      <c r="E3831">
        <v>60</v>
      </c>
      <c r="F3831" t="s">
        <v>47</v>
      </c>
      <c r="G3831" t="s">
        <v>40</v>
      </c>
      <c r="H3831" t="s">
        <v>41</v>
      </c>
      <c r="J3831">
        <v>79.22</v>
      </c>
      <c r="K3831" t="s">
        <v>41</v>
      </c>
      <c r="L3831">
        <v>41450.639999999999</v>
      </c>
      <c r="M3831" t="s">
        <v>41</v>
      </c>
      <c r="N3831" t="s">
        <v>41</v>
      </c>
      <c r="O3831">
        <v>1280</v>
      </c>
      <c r="P3831">
        <v>1293.6199999999999</v>
      </c>
      <c r="Q3831">
        <v>1300</v>
      </c>
      <c r="R3831">
        <v>2.62</v>
      </c>
      <c r="S3831">
        <v>0.23</v>
      </c>
      <c r="T3831">
        <v>59.53</v>
      </c>
      <c r="U3831">
        <v>1001</v>
      </c>
      <c r="V3831" t="s">
        <v>41</v>
      </c>
      <c r="W3831">
        <v>3.12</v>
      </c>
      <c r="X3831" t="s">
        <v>41</v>
      </c>
      <c r="Z3831">
        <v>59.99</v>
      </c>
      <c r="AA3831">
        <v>58.7</v>
      </c>
      <c r="AB3831">
        <v>1.29</v>
      </c>
      <c r="AC3831">
        <v>62.31</v>
      </c>
      <c r="AD3831" t="s">
        <v>41</v>
      </c>
      <c r="AF3831">
        <v>150</v>
      </c>
      <c r="AG3831">
        <v>150</v>
      </c>
      <c r="AH3831">
        <v>3.3</v>
      </c>
      <c r="AI3831">
        <v>3.3</v>
      </c>
      <c r="AJ3831">
        <v>0</v>
      </c>
      <c r="AK3831" t="s">
        <v>41</v>
      </c>
      <c r="AL3831" t="s">
        <v>41</v>
      </c>
      <c r="AM3831" t="s">
        <v>41</v>
      </c>
    </row>
    <row r="3832" spans="1:39" x14ac:dyDescent="0.3">
      <c r="A3832" t="s">
        <v>55</v>
      </c>
      <c r="B3832" t="s">
        <v>56</v>
      </c>
      <c r="C3832" t="s">
        <v>38</v>
      </c>
      <c r="D3832" t="s">
        <v>59</v>
      </c>
      <c r="E3832">
        <v>60</v>
      </c>
      <c r="F3832" t="s">
        <v>48</v>
      </c>
      <c r="G3832" t="s">
        <v>40</v>
      </c>
      <c r="H3832" t="s">
        <v>41</v>
      </c>
      <c r="J3832">
        <v>79.22</v>
      </c>
      <c r="K3832" t="s">
        <v>41</v>
      </c>
      <c r="L3832">
        <v>41450.639999999999</v>
      </c>
      <c r="M3832" t="s">
        <v>41</v>
      </c>
      <c r="N3832" t="s">
        <v>41</v>
      </c>
      <c r="O3832">
        <v>1300</v>
      </c>
      <c r="P3832">
        <v>1314.02</v>
      </c>
      <c r="Q3832">
        <v>1320</v>
      </c>
      <c r="R3832">
        <v>3.02</v>
      </c>
      <c r="S3832">
        <v>0.24</v>
      </c>
      <c r="T3832">
        <v>53.07</v>
      </c>
      <c r="U3832">
        <v>1001</v>
      </c>
      <c r="V3832" t="s">
        <v>41</v>
      </c>
      <c r="W3832">
        <v>1.71</v>
      </c>
      <c r="X3832" t="s">
        <v>41</v>
      </c>
      <c r="Z3832">
        <v>59.99</v>
      </c>
      <c r="AA3832">
        <v>58.7</v>
      </c>
      <c r="AB3832">
        <v>1.29</v>
      </c>
      <c r="AC3832">
        <v>62.59</v>
      </c>
      <c r="AD3832" t="s">
        <v>41</v>
      </c>
      <c r="AF3832">
        <v>150</v>
      </c>
      <c r="AG3832">
        <v>150</v>
      </c>
      <c r="AH3832">
        <v>3.3</v>
      </c>
      <c r="AI3832">
        <v>3.3</v>
      </c>
      <c r="AJ3832">
        <v>0</v>
      </c>
      <c r="AK3832" t="s">
        <v>41</v>
      </c>
      <c r="AL3832" t="s">
        <v>41</v>
      </c>
      <c r="AM3832" t="s">
        <v>41</v>
      </c>
    </row>
    <row r="3833" spans="1:39" x14ac:dyDescent="0.3">
      <c r="A3833" t="s">
        <v>55</v>
      </c>
      <c r="B3833" t="s">
        <v>56</v>
      </c>
      <c r="C3833" t="s">
        <v>38</v>
      </c>
      <c r="D3833" t="s">
        <v>59</v>
      </c>
      <c r="E3833">
        <v>60</v>
      </c>
      <c r="F3833" t="s">
        <v>49</v>
      </c>
      <c r="G3833" t="s">
        <v>40</v>
      </c>
      <c r="H3833" t="s">
        <v>41</v>
      </c>
      <c r="J3833">
        <v>79.22</v>
      </c>
      <c r="K3833" t="s">
        <v>41</v>
      </c>
      <c r="L3833">
        <v>41450.639999999999</v>
      </c>
      <c r="M3833" t="s">
        <v>41</v>
      </c>
      <c r="N3833" t="s">
        <v>41</v>
      </c>
      <c r="O3833">
        <v>1320</v>
      </c>
      <c r="P3833">
        <v>1333.68</v>
      </c>
      <c r="Q3833">
        <v>1340</v>
      </c>
      <c r="R3833">
        <v>2.68</v>
      </c>
      <c r="S3833">
        <v>0.23</v>
      </c>
      <c r="T3833">
        <v>54.47</v>
      </c>
      <c r="U3833">
        <v>1001</v>
      </c>
      <c r="V3833" t="s">
        <v>41</v>
      </c>
      <c r="W3833">
        <v>0.77</v>
      </c>
      <c r="X3833" t="s">
        <v>41</v>
      </c>
      <c r="Z3833">
        <v>59.99</v>
      </c>
      <c r="AA3833">
        <v>58.7</v>
      </c>
      <c r="AB3833">
        <v>1.29</v>
      </c>
      <c r="AC3833">
        <v>62.54</v>
      </c>
      <c r="AD3833" t="s">
        <v>41</v>
      </c>
      <c r="AF3833">
        <v>150</v>
      </c>
      <c r="AG3833">
        <v>150</v>
      </c>
      <c r="AH3833">
        <v>3.3</v>
      </c>
      <c r="AI3833">
        <v>3.3</v>
      </c>
      <c r="AJ3833">
        <v>0</v>
      </c>
      <c r="AK3833" t="s">
        <v>41</v>
      </c>
      <c r="AL3833" t="s">
        <v>41</v>
      </c>
      <c r="AM3833" t="s">
        <v>41</v>
      </c>
    </row>
    <row r="3834" spans="1:39" x14ac:dyDescent="0.3">
      <c r="A3834" t="s">
        <v>55</v>
      </c>
      <c r="B3834" t="s">
        <v>56</v>
      </c>
      <c r="C3834" t="s">
        <v>38</v>
      </c>
      <c r="D3834" t="s">
        <v>59</v>
      </c>
      <c r="E3834">
        <v>60</v>
      </c>
      <c r="F3834" t="s">
        <v>39</v>
      </c>
      <c r="G3834" t="s">
        <v>40</v>
      </c>
      <c r="H3834" t="s">
        <v>41</v>
      </c>
      <c r="J3834">
        <v>76.61</v>
      </c>
      <c r="K3834" t="s">
        <v>41</v>
      </c>
      <c r="L3834">
        <v>41532.69</v>
      </c>
      <c r="M3834" t="s">
        <v>41</v>
      </c>
      <c r="N3834" t="s">
        <v>41</v>
      </c>
      <c r="O3834">
        <v>1260</v>
      </c>
      <c r="P3834">
        <v>1273.9000000000001</v>
      </c>
      <c r="Q3834">
        <v>1280</v>
      </c>
      <c r="R3834">
        <v>2.9</v>
      </c>
      <c r="S3834">
        <v>0.25</v>
      </c>
      <c r="T3834">
        <v>58.71</v>
      </c>
      <c r="U3834">
        <v>1001</v>
      </c>
      <c r="V3834" t="s">
        <v>41</v>
      </c>
      <c r="W3834">
        <v>0.7</v>
      </c>
      <c r="X3834" t="s">
        <v>41</v>
      </c>
      <c r="Z3834">
        <v>59.99</v>
      </c>
      <c r="AA3834">
        <v>58.75</v>
      </c>
      <c r="AB3834">
        <v>1.24</v>
      </c>
      <c r="AC3834">
        <v>62.91</v>
      </c>
      <c r="AD3834" t="s">
        <v>41</v>
      </c>
      <c r="AF3834">
        <v>160</v>
      </c>
      <c r="AG3834">
        <v>160</v>
      </c>
      <c r="AH3834">
        <v>3.3</v>
      </c>
      <c r="AI3834">
        <v>3.3</v>
      </c>
      <c r="AJ3834">
        <v>0</v>
      </c>
      <c r="AK3834" t="s">
        <v>41</v>
      </c>
      <c r="AL3834" t="s">
        <v>41</v>
      </c>
      <c r="AM3834" t="s">
        <v>41</v>
      </c>
    </row>
    <row r="3835" spans="1:39" x14ac:dyDescent="0.3">
      <c r="A3835" t="s">
        <v>55</v>
      </c>
      <c r="B3835" t="s">
        <v>56</v>
      </c>
      <c r="C3835" t="s">
        <v>38</v>
      </c>
      <c r="D3835" t="s">
        <v>59</v>
      </c>
      <c r="E3835">
        <v>60</v>
      </c>
      <c r="F3835" t="s">
        <v>43</v>
      </c>
      <c r="G3835" t="s">
        <v>40</v>
      </c>
      <c r="H3835" t="s">
        <v>41</v>
      </c>
      <c r="J3835">
        <v>76.61</v>
      </c>
      <c r="K3835" t="s">
        <v>41</v>
      </c>
      <c r="L3835">
        <v>41532.69</v>
      </c>
      <c r="M3835" t="s">
        <v>41</v>
      </c>
      <c r="N3835" t="s">
        <v>41</v>
      </c>
      <c r="O3835">
        <v>1280</v>
      </c>
      <c r="P3835">
        <v>1293.6400000000001</v>
      </c>
      <c r="Q3835">
        <v>1300</v>
      </c>
      <c r="R3835">
        <v>2.64</v>
      </c>
      <c r="S3835">
        <v>0.23</v>
      </c>
      <c r="T3835">
        <v>59.62</v>
      </c>
      <c r="U3835">
        <v>1001</v>
      </c>
      <c r="V3835" t="s">
        <v>41</v>
      </c>
      <c r="W3835">
        <v>2.5099999999999998</v>
      </c>
      <c r="X3835" t="s">
        <v>41</v>
      </c>
      <c r="Z3835">
        <v>59.99</v>
      </c>
      <c r="AA3835">
        <v>58.75</v>
      </c>
      <c r="AB3835">
        <v>1.24</v>
      </c>
      <c r="AC3835">
        <v>62.36</v>
      </c>
      <c r="AD3835" t="s">
        <v>41</v>
      </c>
      <c r="AF3835">
        <v>160</v>
      </c>
      <c r="AG3835">
        <v>160</v>
      </c>
      <c r="AH3835">
        <v>3.3</v>
      </c>
      <c r="AI3835">
        <v>3.3</v>
      </c>
      <c r="AJ3835">
        <v>0</v>
      </c>
      <c r="AK3835" t="s">
        <v>41</v>
      </c>
      <c r="AL3835" t="s">
        <v>41</v>
      </c>
      <c r="AM3835" t="s">
        <v>41</v>
      </c>
    </row>
    <row r="3836" spans="1:39" x14ac:dyDescent="0.3">
      <c r="A3836" t="s">
        <v>55</v>
      </c>
      <c r="B3836" t="s">
        <v>56</v>
      </c>
      <c r="C3836" t="s">
        <v>38</v>
      </c>
      <c r="D3836" t="s">
        <v>59</v>
      </c>
      <c r="E3836">
        <v>60</v>
      </c>
      <c r="F3836" t="s">
        <v>44</v>
      </c>
      <c r="G3836" t="s">
        <v>40</v>
      </c>
      <c r="H3836" t="s">
        <v>41</v>
      </c>
      <c r="J3836">
        <v>76.61</v>
      </c>
      <c r="K3836" t="s">
        <v>41</v>
      </c>
      <c r="L3836">
        <v>41532.69</v>
      </c>
      <c r="M3836" t="s">
        <v>41</v>
      </c>
      <c r="N3836" t="s">
        <v>41</v>
      </c>
      <c r="O3836">
        <v>1300</v>
      </c>
      <c r="P3836">
        <v>1314.04</v>
      </c>
      <c r="Q3836">
        <v>1320</v>
      </c>
      <c r="R3836">
        <v>3.04</v>
      </c>
      <c r="S3836">
        <v>0.24</v>
      </c>
      <c r="T3836">
        <v>53.32</v>
      </c>
      <c r="U3836">
        <v>1001</v>
      </c>
      <c r="V3836" t="s">
        <v>41</v>
      </c>
      <c r="W3836">
        <v>1.89</v>
      </c>
      <c r="X3836" t="s">
        <v>41</v>
      </c>
      <c r="Z3836">
        <v>59.99</v>
      </c>
      <c r="AA3836">
        <v>58.75</v>
      </c>
      <c r="AB3836">
        <v>1.24</v>
      </c>
      <c r="AC3836">
        <v>62.72</v>
      </c>
      <c r="AD3836" t="s">
        <v>41</v>
      </c>
      <c r="AF3836">
        <v>160</v>
      </c>
      <c r="AG3836">
        <v>160</v>
      </c>
      <c r="AH3836">
        <v>3.3</v>
      </c>
      <c r="AI3836">
        <v>3.3</v>
      </c>
      <c r="AJ3836">
        <v>0</v>
      </c>
      <c r="AK3836" t="s">
        <v>41</v>
      </c>
      <c r="AL3836" t="s">
        <v>41</v>
      </c>
      <c r="AM3836" t="s">
        <v>41</v>
      </c>
    </row>
    <row r="3837" spans="1:39" x14ac:dyDescent="0.3">
      <c r="A3837" t="s">
        <v>55</v>
      </c>
      <c r="B3837" t="s">
        <v>56</v>
      </c>
      <c r="C3837" t="s">
        <v>38</v>
      </c>
      <c r="D3837" t="s">
        <v>59</v>
      </c>
      <c r="E3837">
        <v>60</v>
      </c>
      <c r="F3837" t="s">
        <v>45</v>
      </c>
      <c r="G3837" t="s">
        <v>40</v>
      </c>
      <c r="H3837" t="s">
        <v>41</v>
      </c>
      <c r="J3837">
        <v>76.61</v>
      </c>
      <c r="K3837" t="s">
        <v>41</v>
      </c>
      <c r="L3837">
        <v>41532.69</v>
      </c>
      <c r="M3837" t="s">
        <v>41</v>
      </c>
      <c r="N3837" t="s">
        <v>41</v>
      </c>
      <c r="O3837">
        <v>1320</v>
      </c>
      <c r="P3837">
        <v>1333.7</v>
      </c>
      <c r="Q3837">
        <v>1340</v>
      </c>
      <c r="R3837">
        <v>2.7</v>
      </c>
      <c r="S3837">
        <v>0.23</v>
      </c>
      <c r="T3837">
        <v>54.68</v>
      </c>
      <c r="U3837">
        <v>1001</v>
      </c>
      <c r="V3837" t="s">
        <v>41</v>
      </c>
      <c r="W3837">
        <v>0.91</v>
      </c>
      <c r="X3837" t="s">
        <v>41</v>
      </c>
      <c r="Z3837">
        <v>59.99</v>
      </c>
      <c r="AA3837">
        <v>58.75</v>
      </c>
      <c r="AB3837">
        <v>1.24</v>
      </c>
      <c r="AC3837">
        <v>62.63</v>
      </c>
      <c r="AD3837" t="s">
        <v>41</v>
      </c>
      <c r="AF3837">
        <v>160</v>
      </c>
      <c r="AG3837">
        <v>160</v>
      </c>
      <c r="AH3837">
        <v>3.3</v>
      </c>
      <c r="AI3837">
        <v>3.3</v>
      </c>
      <c r="AJ3837">
        <v>0</v>
      </c>
      <c r="AK3837" t="s">
        <v>41</v>
      </c>
      <c r="AL3837" t="s">
        <v>41</v>
      </c>
      <c r="AM3837" t="s">
        <v>41</v>
      </c>
    </row>
    <row r="3838" spans="1:39" x14ac:dyDescent="0.3">
      <c r="A3838" t="s">
        <v>55</v>
      </c>
      <c r="B3838" t="s">
        <v>56</v>
      </c>
      <c r="C3838" t="s">
        <v>38</v>
      </c>
      <c r="D3838" t="s">
        <v>59</v>
      </c>
      <c r="E3838">
        <v>60</v>
      </c>
      <c r="F3838" t="s">
        <v>46</v>
      </c>
      <c r="G3838" t="s">
        <v>40</v>
      </c>
      <c r="H3838" t="s">
        <v>41</v>
      </c>
      <c r="J3838">
        <v>76.61</v>
      </c>
      <c r="K3838" t="s">
        <v>41</v>
      </c>
      <c r="L3838">
        <v>41532.69</v>
      </c>
      <c r="M3838" t="s">
        <v>41</v>
      </c>
      <c r="N3838" t="s">
        <v>41</v>
      </c>
      <c r="O3838">
        <v>1260</v>
      </c>
      <c r="P3838">
        <v>1273.9000000000001</v>
      </c>
      <c r="Q3838">
        <v>1280</v>
      </c>
      <c r="R3838">
        <v>2.9</v>
      </c>
      <c r="S3838">
        <v>0.25</v>
      </c>
      <c r="T3838">
        <v>58.71</v>
      </c>
      <c r="U3838">
        <v>1001</v>
      </c>
      <c r="V3838" t="s">
        <v>41</v>
      </c>
      <c r="W3838">
        <v>-0.45</v>
      </c>
      <c r="X3838" t="s">
        <v>41</v>
      </c>
      <c r="Z3838">
        <v>59.99</v>
      </c>
      <c r="AA3838">
        <v>58.75</v>
      </c>
      <c r="AB3838">
        <v>1.24</v>
      </c>
      <c r="AC3838">
        <v>62.91</v>
      </c>
      <c r="AD3838" t="s">
        <v>41</v>
      </c>
      <c r="AF3838">
        <v>160</v>
      </c>
      <c r="AG3838">
        <v>160</v>
      </c>
      <c r="AH3838">
        <v>3.3</v>
      </c>
      <c r="AI3838">
        <v>3.3</v>
      </c>
      <c r="AJ3838">
        <v>0</v>
      </c>
      <c r="AK3838" t="s">
        <v>41</v>
      </c>
      <c r="AL3838" t="s">
        <v>41</v>
      </c>
      <c r="AM3838" t="s">
        <v>41</v>
      </c>
    </row>
    <row r="3839" spans="1:39" x14ac:dyDescent="0.3">
      <c r="A3839" t="s">
        <v>55</v>
      </c>
      <c r="B3839" t="s">
        <v>56</v>
      </c>
      <c r="C3839" t="s">
        <v>38</v>
      </c>
      <c r="D3839" t="s">
        <v>59</v>
      </c>
      <c r="E3839">
        <v>60</v>
      </c>
      <c r="F3839" t="s">
        <v>47</v>
      </c>
      <c r="G3839" t="s">
        <v>40</v>
      </c>
      <c r="H3839" t="s">
        <v>41</v>
      </c>
      <c r="J3839">
        <v>76.61</v>
      </c>
      <c r="K3839" t="s">
        <v>41</v>
      </c>
      <c r="L3839">
        <v>41532.69</v>
      </c>
      <c r="M3839" t="s">
        <v>41</v>
      </c>
      <c r="N3839" t="s">
        <v>41</v>
      </c>
      <c r="O3839">
        <v>1280</v>
      </c>
      <c r="P3839">
        <v>1293.6400000000001</v>
      </c>
      <c r="Q3839">
        <v>1300</v>
      </c>
      <c r="R3839">
        <v>2.64</v>
      </c>
      <c r="S3839">
        <v>0.23</v>
      </c>
      <c r="T3839">
        <v>59.62</v>
      </c>
      <c r="U3839">
        <v>1001</v>
      </c>
      <c r="V3839" t="s">
        <v>41</v>
      </c>
      <c r="W3839">
        <v>3.43</v>
      </c>
      <c r="X3839" t="s">
        <v>41</v>
      </c>
      <c r="Z3839">
        <v>59.99</v>
      </c>
      <c r="AA3839">
        <v>58.75</v>
      </c>
      <c r="AB3839">
        <v>1.24</v>
      </c>
      <c r="AC3839">
        <v>62.36</v>
      </c>
      <c r="AD3839" t="s">
        <v>41</v>
      </c>
      <c r="AF3839">
        <v>160</v>
      </c>
      <c r="AG3839">
        <v>160</v>
      </c>
      <c r="AH3839">
        <v>3.3</v>
      </c>
      <c r="AI3839">
        <v>3.3</v>
      </c>
      <c r="AJ3839">
        <v>0</v>
      </c>
      <c r="AK3839" t="s">
        <v>41</v>
      </c>
      <c r="AL3839" t="s">
        <v>41</v>
      </c>
      <c r="AM3839" t="s">
        <v>41</v>
      </c>
    </row>
    <row r="3840" spans="1:39" x14ac:dyDescent="0.3">
      <c r="A3840" t="s">
        <v>55</v>
      </c>
      <c r="B3840" t="s">
        <v>56</v>
      </c>
      <c r="C3840" t="s">
        <v>38</v>
      </c>
      <c r="D3840" t="s">
        <v>59</v>
      </c>
      <c r="E3840">
        <v>60</v>
      </c>
      <c r="F3840" t="s">
        <v>48</v>
      </c>
      <c r="G3840" t="s">
        <v>40</v>
      </c>
      <c r="H3840" t="s">
        <v>41</v>
      </c>
      <c r="J3840">
        <v>76.61</v>
      </c>
      <c r="K3840" t="s">
        <v>41</v>
      </c>
      <c r="L3840">
        <v>41532.69</v>
      </c>
      <c r="M3840" t="s">
        <v>41</v>
      </c>
      <c r="N3840" t="s">
        <v>41</v>
      </c>
      <c r="O3840">
        <v>1300</v>
      </c>
      <c r="P3840">
        <v>1314.04</v>
      </c>
      <c r="Q3840">
        <v>1320</v>
      </c>
      <c r="R3840">
        <v>3.04</v>
      </c>
      <c r="S3840">
        <v>0.24</v>
      </c>
      <c r="T3840">
        <v>53.32</v>
      </c>
      <c r="U3840">
        <v>1001</v>
      </c>
      <c r="V3840" t="s">
        <v>41</v>
      </c>
      <c r="W3840">
        <v>2.08</v>
      </c>
      <c r="X3840" t="s">
        <v>41</v>
      </c>
      <c r="Z3840">
        <v>59.99</v>
      </c>
      <c r="AA3840">
        <v>58.75</v>
      </c>
      <c r="AB3840">
        <v>1.24</v>
      </c>
      <c r="AC3840">
        <v>62.72</v>
      </c>
      <c r="AD3840" t="s">
        <v>41</v>
      </c>
      <c r="AF3840">
        <v>160</v>
      </c>
      <c r="AG3840">
        <v>160</v>
      </c>
      <c r="AH3840">
        <v>3.3</v>
      </c>
      <c r="AI3840">
        <v>3.3</v>
      </c>
      <c r="AJ3840">
        <v>0</v>
      </c>
      <c r="AK3840" t="s">
        <v>41</v>
      </c>
      <c r="AL3840" t="s">
        <v>41</v>
      </c>
      <c r="AM3840" t="s">
        <v>41</v>
      </c>
    </row>
    <row r="3841" spans="1:39" x14ac:dyDescent="0.3">
      <c r="A3841" t="s">
        <v>55</v>
      </c>
      <c r="B3841" t="s">
        <v>56</v>
      </c>
      <c r="C3841" t="s">
        <v>38</v>
      </c>
      <c r="D3841" t="s">
        <v>59</v>
      </c>
      <c r="E3841">
        <v>60</v>
      </c>
      <c r="F3841" t="s">
        <v>49</v>
      </c>
      <c r="G3841" t="s">
        <v>40</v>
      </c>
      <c r="H3841" t="s">
        <v>41</v>
      </c>
      <c r="J3841">
        <v>76.61</v>
      </c>
      <c r="K3841" t="s">
        <v>41</v>
      </c>
      <c r="L3841">
        <v>41532.69</v>
      </c>
      <c r="M3841" t="s">
        <v>41</v>
      </c>
      <c r="N3841" t="s">
        <v>41</v>
      </c>
      <c r="O3841">
        <v>1320</v>
      </c>
      <c r="P3841">
        <v>1333.7</v>
      </c>
      <c r="Q3841">
        <v>1340</v>
      </c>
      <c r="R3841">
        <v>2.7</v>
      </c>
      <c r="S3841">
        <v>0.23</v>
      </c>
      <c r="T3841">
        <v>54.68</v>
      </c>
      <c r="U3841">
        <v>1001</v>
      </c>
      <c r="V3841" t="s">
        <v>41</v>
      </c>
      <c r="W3841">
        <v>1.06</v>
      </c>
      <c r="X3841" t="s">
        <v>41</v>
      </c>
      <c r="Z3841">
        <v>59.99</v>
      </c>
      <c r="AA3841">
        <v>58.75</v>
      </c>
      <c r="AB3841">
        <v>1.24</v>
      </c>
      <c r="AC3841">
        <v>62.63</v>
      </c>
      <c r="AD3841" t="s">
        <v>41</v>
      </c>
      <c r="AF3841">
        <v>160</v>
      </c>
      <c r="AG3841">
        <v>160</v>
      </c>
      <c r="AH3841">
        <v>3.3</v>
      </c>
      <c r="AI3841">
        <v>3.3</v>
      </c>
      <c r="AJ3841">
        <v>0</v>
      </c>
      <c r="AK3841" t="s">
        <v>41</v>
      </c>
      <c r="AL3841" t="s">
        <v>41</v>
      </c>
      <c r="AM3841" t="s">
        <v>41</v>
      </c>
    </row>
    <row r="3842" spans="1:39" x14ac:dyDescent="0.3">
      <c r="A3842" t="s">
        <v>55</v>
      </c>
      <c r="B3842" t="s">
        <v>56</v>
      </c>
      <c r="C3842" t="s">
        <v>38</v>
      </c>
      <c r="D3842" t="s">
        <v>59</v>
      </c>
      <c r="E3842">
        <v>60</v>
      </c>
      <c r="F3842" t="s">
        <v>39</v>
      </c>
      <c r="G3842" t="s">
        <v>40</v>
      </c>
      <c r="H3842" t="s">
        <v>41</v>
      </c>
      <c r="J3842">
        <v>79.95</v>
      </c>
      <c r="K3842" t="s">
        <v>41</v>
      </c>
      <c r="L3842">
        <v>41618.07</v>
      </c>
      <c r="M3842" t="s">
        <v>41</v>
      </c>
      <c r="N3842" t="s">
        <v>41</v>
      </c>
      <c r="O3842">
        <v>1260</v>
      </c>
      <c r="P3842">
        <v>1273.92</v>
      </c>
      <c r="Q3842">
        <v>1280</v>
      </c>
      <c r="R3842">
        <v>2.92</v>
      </c>
      <c r="S3842">
        <v>0.25</v>
      </c>
      <c r="T3842">
        <v>58.8</v>
      </c>
      <c r="U3842">
        <v>1001</v>
      </c>
      <c r="V3842" t="s">
        <v>41</v>
      </c>
      <c r="W3842">
        <v>1.03</v>
      </c>
      <c r="X3842" t="s">
        <v>41</v>
      </c>
      <c r="Z3842">
        <v>60</v>
      </c>
      <c r="AA3842">
        <v>58.8</v>
      </c>
      <c r="AB3842">
        <v>1.2</v>
      </c>
      <c r="AC3842">
        <v>63</v>
      </c>
      <c r="AD3842" t="s">
        <v>41</v>
      </c>
      <c r="AF3842">
        <v>170</v>
      </c>
      <c r="AG3842">
        <v>170</v>
      </c>
      <c r="AH3842">
        <v>3.3</v>
      </c>
      <c r="AI3842">
        <v>3.3</v>
      </c>
      <c r="AJ3842">
        <v>0</v>
      </c>
      <c r="AK3842" t="s">
        <v>41</v>
      </c>
      <c r="AL3842" t="s">
        <v>41</v>
      </c>
      <c r="AM3842" t="s">
        <v>41</v>
      </c>
    </row>
    <row r="3843" spans="1:39" x14ac:dyDescent="0.3">
      <c r="A3843" t="s">
        <v>55</v>
      </c>
      <c r="B3843" t="s">
        <v>56</v>
      </c>
      <c r="C3843" t="s">
        <v>38</v>
      </c>
      <c r="D3843" t="s">
        <v>59</v>
      </c>
      <c r="E3843">
        <v>60</v>
      </c>
      <c r="F3843" t="s">
        <v>43</v>
      </c>
      <c r="G3843" t="s">
        <v>40</v>
      </c>
      <c r="H3843" t="s">
        <v>41</v>
      </c>
      <c r="J3843">
        <v>79.95</v>
      </c>
      <c r="K3843" t="s">
        <v>41</v>
      </c>
      <c r="L3843">
        <v>41618.07</v>
      </c>
      <c r="M3843" t="s">
        <v>41</v>
      </c>
      <c r="N3843" t="s">
        <v>41</v>
      </c>
      <c r="O3843">
        <v>1280</v>
      </c>
      <c r="P3843">
        <v>1293.68</v>
      </c>
      <c r="Q3843">
        <v>1300</v>
      </c>
      <c r="R3843">
        <v>2.68</v>
      </c>
      <c r="S3843">
        <v>0.23</v>
      </c>
      <c r="T3843">
        <v>59.89</v>
      </c>
      <c r="U3843">
        <v>1001</v>
      </c>
      <c r="V3843" t="s">
        <v>41</v>
      </c>
      <c r="W3843">
        <v>2.8</v>
      </c>
      <c r="X3843" t="s">
        <v>41</v>
      </c>
      <c r="Z3843">
        <v>60</v>
      </c>
      <c r="AA3843">
        <v>58.8</v>
      </c>
      <c r="AB3843">
        <v>1.2</v>
      </c>
      <c r="AC3843">
        <v>62.49</v>
      </c>
      <c r="AD3843" t="s">
        <v>41</v>
      </c>
      <c r="AF3843">
        <v>170</v>
      </c>
      <c r="AG3843">
        <v>170</v>
      </c>
      <c r="AH3843">
        <v>3.3</v>
      </c>
      <c r="AI3843">
        <v>3.3</v>
      </c>
      <c r="AJ3843">
        <v>0</v>
      </c>
      <c r="AK3843" t="s">
        <v>41</v>
      </c>
      <c r="AL3843" t="s">
        <v>41</v>
      </c>
      <c r="AM3843" t="s">
        <v>41</v>
      </c>
    </row>
    <row r="3844" spans="1:39" x14ac:dyDescent="0.3">
      <c r="A3844" t="s">
        <v>55</v>
      </c>
      <c r="B3844" t="s">
        <v>56</v>
      </c>
      <c r="C3844" t="s">
        <v>38</v>
      </c>
      <c r="D3844" t="s">
        <v>59</v>
      </c>
      <c r="E3844">
        <v>60</v>
      </c>
      <c r="F3844" t="s">
        <v>44</v>
      </c>
      <c r="G3844" t="s">
        <v>40</v>
      </c>
      <c r="H3844" t="s">
        <v>41</v>
      </c>
      <c r="J3844">
        <v>79.95</v>
      </c>
      <c r="K3844" t="s">
        <v>41</v>
      </c>
      <c r="L3844">
        <v>41618.07</v>
      </c>
      <c r="M3844" t="s">
        <v>41</v>
      </c>
      <c r="N3844" t="s">
        <v>41</v>
      </c>
      <c r="O3844">
        <v>1300</v>
      </c>
      <c r="P3844">
        <v>1314.08</v>
      </c>
      <c r="Q3844">
        <v>1320</v>
      </c>
      <c r="R3844">
        <v>3.08</v>
      </c>
      <c r="S3844">
        <v>0.23</v>
      </c>
      <c r="T3844">
        <v>53.51</v>
      </c>
      <c r="U3844">
        <v>1001</v>
      </c>
      <c r="V3844" t="s">
        <v>41</v>
      </c>
      <c r="W3844">
        <v>2.2200000000000002</v>
      </c>
      <c r="X3844" t="s">
        <v>41</v>
      </c>
      <c r="Z3844">
        <v>60</v>
      </c>
      <c r="AA3844">
        <v>58.8</v>
      </c>
      <c r="AB3844">
        <v>1.2</v>
      </c>
      <c r="AC3844">
        <v>62.82</v>
      </c>
      <c r="AD3844" t="s">
        <v>41</v>
      </c>
      <c r="AF3844">
        <v>170</v>
      </c>
      <c r="AG3844">
        <v>170</v>
      </c>
      <c r="AH3844">
        <v>3.3</v>
      </c>
      <c r="AI3844">
        <v>3.3</v>
      </c>
      <c r="AJ3844">
        <v>0</v>
      </c>
      <c r="AK3844" t="s">
        <v>41</v>
      </c>
      <c r="AL3844" t="s">
        <v>41</v>
      </c>
      <c r="AM3844" t="s">
        <v>41</v>
      </c>
    </row>
    <row r="3845" spans="1:39" x14ac:dyDescent="0.3">
      <c r="A3845" t="s">
        <v>55</v>
      </c>
      <c r="B3845" t="s">
        <v>56</v>
      </c>
      <c r="C3845" t="s">
        <v>38</v>
      </c>
      <c r="D3845" t="s">
        <v>59</v>
      </c>
      <c r="E3845">
        <v>60</v>
      </c>
      <c r="F3845" t="s">
        <v>45</v>
      </c>
      <c r="G3845" t="s">
        <v>40</v>
      </c>
      <c r="H3845" t="s">
        <v>41</v>
      </c>
      <c r="J3845">
        <v>79.95</v>
      </c>
      <c r="K3845" t="s">
        <v>41</v>
      </c>
      <c r="L3845">
        <v>41618.07</v>
      </c>
      <c r="M3845" t="s">
        <v>41</v>
      </c>
      <c r="N3845" t="s">
        <v>41</v>
      </c>
      <c r="O3845">
        <v>1320</v>
      </c>
      <c r="P3845">
        <v>1333.74</v>
      </c>
      <c r="Q3845">
        <v>1340</v>
      </c>
      <c r="R3845">
        <v>2.74</v>
      </c>
      <c r="S3845">
        <v>0.23</v>
      </c>
      <c r="T3845">
        <v>54.93</v>
      </c>
      <c r="U3845">
        <v>1001</v>
      </c>
      <c r="V3845" t="s">
        <v>41</v>
      </c>
      <c r="W3845">
        <v>1.19</v>
      </c>
      <c r="X3845" t="s">
        <v>41</v>
      </c>
      <c r="Z3845">
        <v>60</v>
      </c>
      <c r="AA3845">
        <v>58.8</v>
      </c>
      <c r="AB3845">
        <v>1.2</v>
      </c>
      <c r="AC3845">
        <v>62.72</v>
      </c>
      <c r="AD3845" t="s">
        <v>41</v>
      </c>
      <c r="AF3845">
        <v>170</v>
      </c>
      <c r="AG3845">
        <v>170</v>
      </c>
      <c r="AH3845">
        <v>3.3</v>
      </c>
      <c r="AI3845">
        <v>3.3</v>
      </c>
      <c r="AJ3845">
        <v>0</v>
      </c>
      <c r="AK3845" t="s">
        <v>41</v>
      </c>
      <c r="AL3845" t="s">
        <v>41</v>
      </c>
      <c r="AM3845" t="s">
        <v>41</v>
      </c>
    </row>
    <row r="3846" spans="1:39" x14ac:dyDescent="0.3">
      <c r="A3846" t="s">
        <v>55</v>
      </c>
      <c r="B3846" t="s">
        <v>56</v>
      </c>
      <c r="C3846" t="s">
        <v>38</v>
      </c>
      <c r="D3846" t="s">
        <v>59</v>
      </c>
      <c r="E3846">
        <v>60</v>
      </c>
      <c r="F3846" t="s">
        <v>46</v>
      </c>
      <c r="G3846" t="s">
        <v>40</v>
      </c>
      <c r="H3846" t="s">
        <v>41</v>
      </c>
      <c r="J3846">
        <v>79.95</v>
      </c>
      <c r="K3846" t="s">
        <v>41</v>
      </c>
      <c r="L3846">
        <v>41618.07</v>
      </c>
      <c r="M3846" t="s">
        <v>41</v>
      </c>
      <c r="N3846" t="s">
        <v>41</v>
      </c>
      <c r="O3846">
        <v>1260</v>
      </c>
      <c r="P3846">
        <v>1273.92</v>
      </c>
      <c r="Q3846">
        <v>1280</v>
      </c>
      <c r="R3846">
        <v>2.92</v>
      </c>
      <c r="S3846">
        <v>0.25</v>
      </c>
      <c r="T3846">
        <v>58.8</v>
      </c>
      <c r="U3846">
        <v>1001</v>
      </c>
      <c r="V3846" t="s">
        <v>41</v>
      </c>
      <c r="W3846">
        <v>-0.15</v>
      </c>
      <c r="X3846" t="s">
        <v>41</v>
      </c>
      <c r="Z3846">
        <v>60</v>
      </c>
      <c r="AA3846">
        <v>58.8</v>
      </c>
      <c r="AB3846">
        <v>1.2</v>
      </c>
      <c r="AC3846">
        <v>63</v>
      </c>
      <c r="AD3846" t="s">
        <v>41</v>
      </c>
      <c r="AF3846">
        <v>170</v>
      </c>
      <c r="AG3846">
        <v>170</v>
      </c>
      <c r="AH3846">
        <v>3.3</v>
      </c>
      <c r="AI3846">
        <v>3.3</v>
      </c>
      <c r="AJ3846">
        <v>0</v>
      </c>
      <c r="AK3846" t="s">
        <v>41</v>
      </c>
      <c r="AL3846" t="s">
        <v>41</v>
      </c>
      <c r="AM3846" t="s">
        <v>41</v>
      </c>
    </row>
    <row r="3847" spans="1:39" x14ac:dyDescent="0.3">
      <c r="A3847" t="s">
        <v>55</v>
      </c>
      <c r="B3847" t="s">
        <v>56</v>
      </c>
      <c r="C3847" t="s">
        <v>38</v>
      </c>
      <c r="D3847" t="s">
        <v>59</v>
      </c>
      <c r="E3847">
        <v>60</v>
      </c>
      <c r="F3847" t="s">
        <v>47</v>
      </c>
      <c r="G3847" t="s">
        <v>40</v>
      </c>
      <c r="H3847" t="s">
        <v>41</v>
      </c>
      <c r="J3847">
        <v>79.95</v>
      </c>
      <c r="K3847" t="s">
        <v>41</v>
      </c>
      <c r="L3847">
        <v>41618.07</v>
      </c>
      <c r="M3847" t="s">
        <v>41</v>
      </c>
      <c r="N3847" t="s">
        <v>41</v>
      </c>
      <c r="O3847">
        <v>1280</v>
      </c>
      <c r="P3847">
        <v>1293.68</v>
      </c>
      <c r="Q3847">
        <v>1300</v>
      </c>
      <c r="R3847">
        <v>2.68</v>
      </c>
      <c r="S3847">
        <v>0.23</v>
      </c>
      <c r="T3847">
        <v>59.89</v>
      </c>
      <c r="U3847">
        <v>1001</v>
      </c>
      <c r="V3847" t="s">
        <v>41</v>
      </c>
      <c r="W3847">
        <v>3.71</v>
      </c>
      <c r="X3847" t="s">
        <v>41</v>
      </c>
      <c r="Z3847">
        <v>60</v>
      </c>
      <c r="AA3847">
        <v>58.8</v>
      </c>
      <c r="AB3847">
        <v>1.2</v>
      </c>
      <c r="AC3847">
        <v>62.49</v>
      </c>
      <c r="AD3847" t="s">
        <v>41</v>
      </c>
      <c r="AF3847">
        <v>170</v>
      </c>
      <c r="AG3847">
        <v>170</v>
      </c>
      <c r="AH3847">
        <v>3.3</v>
      </c>
      <c r="AI3847">
        <v>3.3</v>
      </c>
      <c r="AJ3847">
        <v>0</v>
      </c>
      <c r="AK3847" t="s">
        <v>41</v>
      </c>
      <c r="AL3847" t="s">
        <v>41</v>
      </c>
      <c r="AM3847" t="s">
        <v>41</v>
      </c>
    </row>
    <row r="3848" spans="1:39" x14ac:dyDescent="0.3">
      <c r="A3848" t="s">
        <v>55</v>
      </c>
      <c r="B3848" t="s">
        <v>56</v>
      </c>
      <c r="C3848" t="s">
        <v>38</v>
      </c>
      <c r="D3848" t="s">
        <v>59</v>
      </c>
      <c r="E3848">
        <v>60</v>
      </c>
      <c r="F3848" t="s">
        <v>48</v>
      </c>
      <c r="G3848" t="s">
        <v>40</v>
      </c>
      <c r="H3848" t="s">
        <v>41</v>
      </c>
      <c r="J3848">
        <v>79.95</v>
      </c>
      <c r="K3848" t="s">
        <v>41</v>
      </c>
      <c r="L3848">
        <v>41618.07</v>
      </c>
      <c r="M3848" t="s">
        <v>41</v>
      </c>
      <c r="N3848" t="s">
        <v>41</v>
      </c>
      <c r="O3848">
        <v>1300</v>
      </c>
      <c r="P3848">
        <v>1314.08</v>
      </c>
      <c r="Q3848">
        <v>1320</v>
      </c>
      <c r="R3848">
        <v>3.08</v>
      </c>
      <c r="S3848">
        <v>0.23</v>
      </c>
      <c r="T3848">
        <v>53.51</v>
      </c>
      <c r="U3848">
        <v>1001</v>
      </c>
      <c r="V3848" t="s">
        <v>41</v>
      </c>
      <c r="W3848">
        <v>2.46</v>
      </c>
      <c r="X3848" t="s">
        <v>41</v>
      </c>
      <c r="Z3848">
        <v>60</v>
      </c>
      <c r="AA3848">
        <v>58.8</v>
      </c>
      <c r="AB3848">
        <v>1.2</v>
      </c>
      <c r="AC3848">
        <v>62.82</v>
      </c>
      <c r="AD3848" t="s">
        <v>41</v>
      </c>
      <c r="AF3848">
        <v>170</v>
      </c>
      <c r="AG3848">
        <v>170</v>
      </c>
      <c r="AH3848">
        <v>3.3</v>
      </c>
      <c r="AI3848">
        <v>3.3</v>
      </c>
      <c r="AJ3848">
        <v>0</v>
      </c>
      <c r="AK3848" t="s">
        <v>41</v>
      </c>
      <c r="AL3848" t="s">
        <v>41</v>
      </c>
      <c r="AM3848" t="s">
        <v>41</v>
      </c>
    </row>
    <row r="3849" spans="1:39" x14ac:dyDescent="0.3">
      <c r="A3849" t="s">
        <v>55</v>
      </c>
      <c r="B3849" t="s">
        <v>56</v>
      </c>
      <c r="C3849" t="s">
        <v>38</v>
      </c>
      <c r="D3849" t="s">
        <v>59</v>
      </c>
      <c r="E3849">
        <v>60</v>
      </c>
      <c r="F3849" t="s">
        <v>49</v>
      </c>
      <c r="G3849" t="s">
        <v>40</v>
      </c>
      <c r="H3849" t="s">
        <v>41</v>
      </c>
      <c r="J3849">
        <v>79.95</v>
      </c>
      <c r="K3849" t="s">
        <v>41</v>
      </c>
      <c r="L3849">
        <v>41618.07</v>
      </c>
      <c r="M3849" t="s">
        <v>41</v>
      </c>
      <c r="N3849" t="s">
        <v>41</v>
      </c>
      <c r="O3849">
        <v>1320</v>
      </c>
      <c r="P3849">
        <v>1333.74</v>
      </c>
      <c r="Q3849">
        <v>1340</v>
      </c>
      <c r="R3849">
        <v>2.74</v>
      </c>
      <c r="S3849">
        <v>0.23</v>
      </c>
      <c r="T3849">
        <v>54.93</v>
      </c>
      <c r="U3849">
        <v>1001</v>
      </c>
      <c r="V3849" t="s">
        <v>41</v>
      </c>
      <c r="W3849">
        <v>1.33</v>
      </c>
      <c r="X3849" t="s">
        <v>41</v>
      </c>
      <c r="Z3849">
        <v>60</v>
      </c>
      <c r="AA3849">
        <v>58.8</v>
      </c>
      <c r="AB3849">
        <v>1.2</v>
      </c>
      <c r="AC3849">
        <v>62.72</v>
      </c>
      <c r="AD3849" t="s">
        <v>41</v>
      </c>
      <c r="AF3849">
        <v>170</v>
      </c>
      <c r="AG3849">
        <v>170</v>
      </c>
      <c r="AH3849">
        <v>3.3</v>
      </c>
      <c r="AI3849">
        <v>3.3</v>
      </c>
      <c r="AJ3849">
        <v>0</v>
      </c>
      <c r="AK3849" t="s">
        <v>41</v>
      </c>
      <c r="AL3849" t="s">
        <v>41</v>
      </c>
      <c r="AM3849" t="s">
        <v>41</v>
      </c>
    </row>
    <row r="3850" spans="1:39" x14ac:dyDescent="0.3">
      <c r="A3850" t="s">
        <v>55</v>
      </c>
      <c r="B3850" t="s">
        <v>56</v>
      </c>
      <c r="C3850" t="s">
        <v>38</v>
      </c>
      <c r="D3850" t="s">
        <v>59</v>
      </c>
      <c r="E3850">
        <v>60</v>
      </c>
      <c r="F3850" t="s">
        <v>39</v>
      </c>
      <c r="G3850" t="s">
        <v>40</v>
      </c>
      <c r="H3850" t="s">
        <v>41</v>
      </c>
      <c r="J3850">
        <v>77.16</v>
      </c>
      <c r="K3850" t="s">
        <v>41</v>
      </c>
      <c r="L3850">
        <v>41700.67</v>
      </c>
      <c r="M3850" t="s">
        <v>41</v>
      </c>
      <c r="N3850" t="s">
        <v>41</v>
      </c>
      <c r="O3850">
        <v>1260</v>
      </c>
      <c r="P3850">
        <v>1273.96</v>
      </c>
      <c r="Q3850">
        <v>1280</v>
      </c>
      <c r="R3850">
        <v>2.96</v>
      </c>
      <c r="S3850">
        <v>0.25</v>
      </c>
      <c r="T3850">
        <v>59.21</v>
      </c>
      <c r="U3850">
        <v>1001</v>
      </c>
      <c r="V3850" t="s">
        <v>41</v>
      </c>
      <c r="W3850">
        <v>1.33</v>
      </c>
      <c r="X3850" t="s">
        <v>41</v>
      </c>
      <c r="Z3850">
        <v>60</v>
      </c>
      <c r="AA3850">
        <v>58.85</v>
      </c>
      <c r="AB3850">
        <v>1.1499999999999999</v>
      </c>
      <c r="AC3850">
        <v>63.14</v>
      </c>
      <c r="AD3850" t="s">
        <v>41</v>
      </c>
      <c r="AF3850">
        <v>180</v>
      </c>
      <c r="AG3850">
        <v>180</v>
      </c>
      <c r="AH3850">
        <v>3.3</v>
      </c>
      <c r="AI3850">
        <v>3.3</v>
      </c>
      <c r="AJ3850">
        <v>0</v>
      </c>
      <c r="AK3850" t="s">
        <v>41</v>
      </c>
      <c r="AL3850" t="s">
        <v>41</v>
      </c>
      <c r="AM3850" t="s">
        <v>41</v>
      </c>
    </row>
    <row r="3851" spans="1:39" x14ac:dyDescent="0.3">
      <c r="A3851" t="s">
        <v>55</v>
      </c>
      <c r="B3851" t="s">
        <v>56</v>
      </c>
      <c r="C3851" t="s">
        <v>38</v>
      </c>
      <c r="D3851" t="s">
        <v>59</v>
      </c>
      <c r="E3851">
        <v>60</v>
      </c>
      <c r="F3851" t="s">
        <v>43</v>
      </c>
      <c r="G3851" t="s">
        <v>40</v>
      </c>
      <c r="H3851" t="s">
        <v>41</v>
      </c>
      <c r="J3851">
        <v>77.16</v>
      </c>
      <c r="K3851" t="s">
        <v>41</v>
      </c>
      <c r="L3851">
        <v>41700.67</v>
      </c>
      <c r="M3851" t="s">
        <v>41</v>
      </c>
      <c r="N3851" t="s">
        <v>41</v>
      </c>
      <c r="O3851">
        <v>1280</v>
      </c>
      <c r="P3851">
        <v>1293.7</v>
      </c>
      <c r="Q3851">
        <v>1300</v>
      </c>
      <c r="R3851">
        <v>2.7</v>
      </c>
      <c r="S3851">
        <v>0.23</v>
      </c>
      <c r="T3851">
        <v>60.04</v>
      </c>
      <c r="U3851">
        <v>1001</v>
      </c>
      <c r="V3851" t="s">
        <v>41</v>
      </c>
      <c r="W3851">
        <v>3.02</v>
      </c>
      <c r="X3851" t="s">
        <v>41</v>
      </c>
      <c r="Z3851">
        <v>60</v>
      </c>
      <c r="AA3851">
        <v>58.85</v>
      </c>
      <c r="AB3851">
        <v>1.1499999999999999</v>
      </c>
      <c r="AC3851">
        <v>62.63</v>
      </c>
      <c r="AD3851" t="s">
        <v>41</v>
      </c>
      <c r="AF3851">
        <v>180</v>
      </c>
      <c r="AG3851">
        <v>180</v>
      </c>
      <c r="AH3851">
        <v>3.3</v>
      </c>
      <c r="AI3851">
        <v>3.3</v>
      </c>
      <c r="AJ3851">
        <v>0</v>
      </c>
      <c r="AK3851" t="s">
        <v>41</v>
      </c>
      <c r="AL3851" t="s">
        <v>41</v>
      </c>
      <c r="AM3851" t="s">
        <v>41</v>
      </c>
    </row>
    <row r="3852" spans="1:39" x14ac:dyDescent="0.3">
      <c r="A3852" t="s">
        <v>55</v>
      </c>
      <c r="B3852" t="s">
        <v>56</v>
      </c>
      <c r="C3852" t="s">
        <v>38</v>
      </c>
      <c r="D3852" t="s">
        <v>59</v>
      </c>
      <c r="E3852">
        <v>60</v>
      </c>
      <c r="F3852" t="s">
        <v>44</v>
      </c>
      <c r="G3852" t="s">
        <v>40</v>
      </c>
      <c r="H3852" t="s">
        <v>41</v>
      </c>
      <c r="J3852">
        <v>77.16</v>
      </c>
      <c r="K3852" t="s">
        <v>41</v>
      </c>
      <c r="L3852">
        <v>41700.67</v>
      </c>
      <c r="M3852" t="s">
        <v>41</v>
      </c>
      <c r="N3852" t="s">
        <v>41</v>
      </c>
      <c r="O3852">
        <v>1300</v>
      </c>
      <c r="P3852">
        <v>1314.1</v>
      </c>
      <c r="Q3852">
        <v>1320</v>
      </c>
      <c r="R3852">
        <v>3.1</v>
      </c>
      <c r="S3852">
        <v>0.24</v>
      </c>
      <c r="T3852">
        <v>53.71</v>
      </c>
      <c r="U3852">
        <v>1001</v>
      </c>
      <c r="V3852" t="s">
        <v>41</v>
      </c>
      <c r="W3852">
        <v>2.5099999999999998</v>
      </c>
      <c r="X3852" t="s">
        <v>41</v>
      </c>
      <c r="Z3852">
        <v>60</v>
      </c>
      <c r="AA3852">
        <v>58.85</v>
      </c>
      <c r="AB3852">
        <v>1.1499999999999999</v>
      </c>
      <c r="AC3852">
        <v>63.05</v>
      </c>
      <c r="AD3852" t="s">
        <v>41</v>
      </c>
      <c r="AF3852">
        <v>180</v>
      </c>
      <c r="AG3852">
        <v>180</v>
      </c>
      <c r="AH3852">
        <v>3.3</v>
      </c>
      <c r="AI3852">
        <v>3.3</v>
      </c>
      <c r="AJ3852">
        <v>0</v>
      </c>
      <c r="AK3852" t="s">
        <v>41</v>
      </c>
      <c r="AL3852" t="s">
        <v>41</v>
      </c>
      <c r="AM3852" t="s">
        <v>41</v>
      </c>
    </row>
    <row r="3853" spans="1:39" x14ac:dyDescent="0.3">
      <c r="A3853" t="s">
        <v>55</v>
      </c>
      <c r="B3853" t="s">
        <v>56</v>
      </c>
      <c r="C3853" t="s">
        <v>38</v>
      </c>
      <c r="D3853" t="s">
        <v>59</v>
      </c>
      <c r="E3853">
        <v>60</v>
      </c>
      <c r="F3853" t="s">
        <v>45</v>
      </c>
      <c r="G3853" t="s">
        <v>40</v>
      </c>
      <c r="H3853" t="s">
        <v>41</v>
      </c>
      <c r="J3853">
        <v>77.16</v>
      </c>
      <c r="K3853" t="s">
        <v>41</v>
      </c>
      <c r="L3853">
        <v>41700.67</v>
      </c>
      <c r="M3853" t="s">
        <v>41</v>
      </c>
      <c r="N3853" t="s">
        <v>41</v>
      </c>
      <c r="O3853">
        <v>1320</v>
      </c>
      <c r="P3853">
        <v>1333.76</v>
      </c>
      <c r="Q3853">
        <v>1340</v>
      </c>
      <c r="R3853">
        <v>2.76</v>
      </c>
      <c r="S3853">
        <v>0.23</v>
      </c>
      <c r="T3853">
        <v>55.08</v>
      </c>
      <c r="U3853">
        <v>1001</v>
      </c>
      <c r="V3853" t="s">
        <v>41</v>
      </c>
      <c r="W3853">
        <v>1.39</v>
      </c>
      <c r="X3853" t="s">
        <v>41</v>
      </c>
      <c r="Z3853">
        <v>60</v>
      </c>
      <c r="AA3853">
        <v>58.85</v>
      </c>
      <c r="AB3853">
        <v>1.1499999999999999</v>
      </c>
      <c r="AC3853">
        <v>62.91</v>
      </c>
      <c r="AD3853" t="s">
        <v>41</v>
      </c>
      <c r="AF3853">
        <v>180</v>
      </c>
      <c r="AG3853">
        <v>180</v>
      </c>
      <c r="AH3853">
        <v>3.3</v>
      </c>
      <c r="AI3853">
        <v>3.3</v>
      </c>
      <c r="AJ3853">
        <v>0</v>
      </c>
      <c r="AK3853" t="s">
        <v>41</v>
      </c>
      <c r="AL3853" t="s">
        <v>41</v>
      </c>
      <c r="AM3853" t="s">
        <v>41</v>
      </c>
    </row>
    <row r="3854" spans="1:39" x14ac:dyDescent="0.3">
      <c r="A3854" t="s">
        <v>55</v>
      </c>
      <c r="B3854" t="s">
        <v>56</v>
      </c>
      <c r="C3854" t="s">
        <v>38</v>
      </c>
      <c r="D3854" t="s">
        <v>59</v>
      </c>
      <c r="E3854">
        <v>60</v>
      </c>
      <c r="F3854" t="s">
        <v>46</v>
      </c>
      <c r="G3854" t="s">
        <v>40</v>
      </c>
      <c r="H3854" t="s">
        <v>41</v>
      </c>
      <c r="J3854">
        <v>77.16</v>
      </c>
      <c r="K3854" t="s">
        <v>41</v>
      </c>
      <c r="L3854">
        <v>41700.67</v>
      </c>
      <c r="M3854" t="s">
        <v>41</v>
      </c>
      <c r="N3854" t="s">
        <v>41</v>
      </c>
      <c r="O3854">
        <v>1260</v>
      </c>
      <c r="P3854">
        <v>1273.96</v>
      </c>
      <c r="Q3854">
        <v>1280</v>
      </c>
      <c r="R3854">
        <v>2.96</v>
      </c>
      <c r="S3854">
        <v>0.25</v>
      </c>
      <c r="T3854">
        <v>59.21</v>
      </c>
      <c r="U3854">
        <v>1001</v>
      </c>
      <c r="V3854" t="s">
        <v>41</v>
      </c>
      <c r="W3854">
        <v>0.14000000000000001</v>
      </c>
      <c r="X3854" t="s">
        <v>41</v>
      </c>
      <c r="Z3854">
        <v>60</v>
      </c>
      <c r="AA3854">
        <v>58.85</v>
      </c>
      <c r="AB3854">
        <v>1.1499999999999999</v>
      </c>
      <c r="AC3854">
        <v>63.14</v>
      </c>
      <c r="AD3854" t="s">
        <v>41</v>
      </c>
      <c r="AF3854">
        <v>180</v>
      </c>
      <c r="AG3854">
        <v>180</v>
      </c>
      <c r="AH3854">
        <v>3.3</v>
      </c>
      <c r="AI3854">
        <v>3.3</v>
      </c>
      <c r="AJ3854">
        <v>0</v>
      </c>
      <c r="AK3854" t="s">
        <v>41</v>
      </c>
      <c r="AL3854" t="s">
        <v>41</v>
      </c>
      <c r="AM3854" t="s">
        <v>41</v>
      </c>
    </row>
    <row r="3855" spans="1:39" x14ac:dyDescent="0.3">
      <c r="A3855" t="s">
        <v>55</v>
      </c>
      <c r="B3855" t="s">
        <v>56</v>
      </c>
      <c r="C3855" t="s">
        <v>38</v>
      </c>
      <c r="D3855" t="s">
        <v>59</v>
      </c>
      <c r="E3855">
        <v>60</v>
      </c>
      <c r="F3855" t="s">
        <v>47</v>
      </c>
      <c r="G3855" t="s">
        <v>40</v>
      </c>
      <c r="H3855" t="s">
        <v>41</v>
      </c>
      <c r="J3855">
        <v>77.16</v>
      </c>
      <c r="K3855" t="s">
        <v>41</v>
      </c>
      <c r="L3855">
        <v>41700.67</v>
      </c>
      <c r="M3855" t="s">
        <v>41</v>
      </c>
      <c r="N3855" t="s">
        <v>41</v>
      </c>
      <c r="O3855">
        <v>1280</v>
      </c>
      <c r="P3855">
        <v>1293.7</v>
      </c>
      <c r="Q3855">
        <v>1300</v>
      </c>
      <c r="R3855">
        <v>2.7</v>
      </c>
      <c r="S3855">
        <v>0.23</v>
      </c>
      <c r="T3855">
        <v>60.04</v>
      </c>
      <c r="U3855">
        <v>1001</v>
      </c>
      <c r="V3855" t="s">
        <v>41</v>
      </c>
      <c r="W3855">
        <v>3.95</v>
      </c>
      <c r="X3855" t="s">
        <v>41</v>
      </c>
      <c r="Z3855">
        <v>60</v>
      </c>
      <c r="AA3855">
        <v>58.85</v>
      </c>
      <c r="AB3855">
        <v>1.1499999999999999</v>
      </c>
      <c r="AC3855">
        <v>62.63</v>
      </c>
      <c r="AD3855" t="s">
        <v>41</v>
      </c>
      <c r="AF3855">
        <v>180</v>
      </c>
      <c r="AG3855">
        <v>180</v>
      </c>
      <c r="AH3855">
        <v>3.3</v>
      </c>
      <c r="AI3855">
        <v>3.3</v>
      </c>
      <c r="AJ3855">
        <v>0</v>
      </c>
      <c r="AK3855" t="s">
        <v>41</v>
      </c>
      <c r="AL3855" t="s">
        <v>41</v>
      </c>
      <c r="AM3855" t="s">
        <v>41</v>
      </c>
    </row>
    <row r="3856" spans="1:39" x14ac:dyDescent="0.3">
      <c r="A3856" t="s">
        <v>55</v>
      </c>
      <c r="B3856" t="s">
        <v>56</v>
      </c>
      <c r="C3856" t="s">
        <v>38</v>
      </c>
      <c r="D3856" t="s">
        <v>59</v>
      </c>
      <c r="E3856">
        <v>60</v>
      </c>
      <c r="F3856" t="s">
        <v>48</v>
      </c>
      <c r="G3856" t="s">
        <v>40</v>
      </c>
      <c r="H3856" t="s">
        <v>41</v>
      </c>
      <c r="J3856">
        <v>77.16</v>
      </c>
      <c r="K3856" t="s">
        <v>41</v>
      </c>
      <c r="L3856">
        <v>41700.67</v>
      </c>
      <c r="M3856" t="s">
        <v>41</v>
      </c>
      <c r="N3856" t="s">
        <v>41</v>
      </c>
      <c r="O3856">
        <v>1300</v>
      </c>
      <c r="P3856">
        <v>1314.1</v>
      </c>
      <c r="Q3856">
        <v>1320</v>
      </c>
      <c r="R3856">
        <v>3.1</v>
      </c>
      <c r="S3856">
        <v>0.24</v>
      </c>
      <c r="T3856">
        <v>53.71</v>
      </c>
      <c r="U3856">
        <v>1001</v>
      </c>
      <c r="V3856" t="s">
        <v>41</v>
      </c>
      <c r="W3856">
        <v>2.75</v>
      </c>
      <c r="X3856" t="s">
        <v>41</v>
      </c>
      <c r="Z3856">
        <v>60</v>
      </c>
      <c r="AA3856">
        <v>58.85</v>
      </c>
      <c r="AB3856">
        <v>1.1499999999999999</v>
      </c>
      <c r="AC3856">
        <v>63.05</v>
      </c>
      <c r="AD3856" t="s">
        <v>41</v>
      </c>
      <c r="AF3856">
        <v>180</v>
      </c>
      <c r="AG3856">
        <v>180</v>
      </c>
      <c r="AH3856">
        <v>3.3</v>
      </c>
      <c r="AI3856">
        <v>3.3</v>
      </c>
      <c r="AJ3856">
        <v>0</v>
      </c>
      <c r="AK3856" t="s">
        <v>41</v>
      </c>
      <c r="AL3856" t="s">
        <v>41</v>
      </c>
      <c r="AM3856" t="s">
        <v>41</v>
      </c>
    </row>
    <row r="3857" spans="1:39" x14ac:dyDescent="0.3">
      <c r="A3857" t="s">
        <v>55</v>
      </c>
      <c r="B3857" t="s">
        <v>56</v>
      </c>
      <c r="C3857" t="s">
        <v>38</v>
      </c>
      <c r="D3857" t="s">
        <v>59</v>
      </c>
      <c r="E3857">
        <v>60</v>
      </c>
      <c r="F3857" t="s">
        <v>49</v>
      </c>
      <c r="G3857" t="s">
        <v>40</v>
      </c>
      <c r="H3857" t="s">
        <v>41</v>
      </c>
      <c r="J3857">
        <v>77.16</v>
      </c>
      <c r="K3857" t="s">
        <v>41</v>
      </c>
      <c r="L3857">
        <v>41700.67</v>
      </c>
      <c r="M3857" t="s">
        <v>41</v>
      </c>
      <c r="N3857" t="s">
        <v>41</v>
      </c>
      <c r="O3857">
        <v>1320</v>
      </c>
      <c r="P3857">
        <v>1333.76</v>
      </c>
      <c r="Q3857">
        <v>1340</v>
      </c>
      <c r="R3857">
        <v>2.76</v>
      </c>
      <c r="S3857">
        <v>0.23</v>
      </c>
      <c r="T3857">
        <v>55.08</v>
      </c>
      <c r="U3857">
        <v>1001</v>
      </c>
      <c r="V3857" t="s">
        <v>41</v>
      </c>
      <c r="W3857">
        <v>1.55</v>
      </c>
      <c r="X3857" t="s">
        <v>41</v>
      </c>
      <c r="Z3857">
        <v>60</v>
      </c>
      <c r="AA3857">
        <v>58.85</v>
      </c>
      <c r="AB3857">
        <v>1.1499999999999999</v>
      </c>
      <c r="AC3857">
        <v>62.91</v>
      </c>
      <c r="AD3857" t="s">
        <v>41</v>
      </c>
      <c r="AF3857">
        <v>180</v>
      </c>
      <c r="AG3857">
        <v>180</v>
      </c>
      <c r="AH3857">
        <v>3.3</v>
      </c>
      <c r="AI3857">
        <v>3.3</v>
      </c>
      <c r="AJ3857">
        <v>0</v>
      </c>
      <c r="AK3857" t="s">
        <v>41</v>
      </c>
      <c r="AL3857" t="s">
        <v>41</v>
      </c>
      <c r="AM3857" t="s">
        <v>41</v>
      </c>
    </row>
    <row r="3858" spans="1:39" x14ac:dyDescent="0.3">
      <c r="A3858" t="s">
        <v>55</v>
      </c>
      <c r="B3858" t="s">
        <v>56</v>
      </c>
      <c r="C3858" t="s">
        <v>38</v>
      </c>
      <c r="D3858" t="s">
        <v>59</v>
      </c>
      <c r="E3858">
        <v>60</v>
      </c>
      <c r="F3858" t="s">
        <v>39</v>
      </c>
      <c r="G3858" t="s">
        <v>40</v>
      </c>
      <c r="H3858" t="s">
        <v>41</v>
      </c>
      <c r="J3858">
        <v>80.33</v>
      </c>
      <c r="K3858" t="s">
        <v>41</v>
      </c>
      <c r="L3858">
        <v>41786.42</v>
      </c>
      <c r="M3858" t="s">
        <v>41</v>
      </c>
      <c r="N3858" t="s">
        <v>41</v>
      </c>
      <c r="O3858">
        <v>1260</v>
      </c>
      <c r="P3858">
        <v>1273.98</v>
      </c>
      <c r="Q3858">
        <v>1280</v>
      </c>
      <c r="R3858">
        <v>2.98</v>
      </c>
      <c r="S3858">
        <v>0.25</v>
      </c>
      <c r="T3858">
        <v>59.27</v>
      </c>
      <c r="U3858">
        <v>1001</v>
      </c>
      <c r="V3858" t="s">
        <v>41</v>
      </c>
      <c r="W3858">
        <v>1.62</v>
      </c>
      <c r="X3858" t="s">
        <v>41</v>
      </c>
      <c r="Z3858">
        <v>60</v>
      </c>
      <c r="AA3858">
        <v>58.9</v>
      </c>
      <c r="AB3858">
        <v>1.1000000000000001</v>
      </c>
      <c r="AC3858">
        <v>63.24</v>
      </c>
      <c r="AD3858" t="s">
        <v>41</v>
      </c>
      <c r="AF3858">
        <v>190</v>
      </c>
      <c r="AG3858">
        <v>190</v>
      </c>
      <c r="AH3858">
        <v>3.3</v>
      </c>
      <c r="AI3858">
        <v>3.3</v>
      </c>
      <c r="AJ3858">
        <v>0</v>
      </c>
      <c r="AK3858" t="s">
        <v>41</v>
      </c>
      <c r="AL3858" t="s">
        <v>41</v>
      </c>
      <c r="AM3858" t="s">
        <v>41</v>
      </c>
    </row>
    <row r="3859" spans="1:39" x14ac:dyDescent="0.3">
      <c r="A3859" t="s">
        <v>55</v>
      </c>
      <c r="B3859" t="s">
        <v>56</v>
      </c>
      <c r="C3859" t="s">
        <v>38</v>
      </c>
      <c r="D3859" t="s">
        <v>59</v>
      </c>
      <c r="E3859">
        <v>60</v>
      </c>
      <c r="F3859" t="s">
        <v>43</v>
      </c>
      <c r="G3859" t="s">
        <v>40</v>
      </c>
      <c r="H3859" t="s">
        <v>41</v>
      </c>
      <c r="J3859">
        <v>80.33</v>
      </c>
      <c r="K3859" t="s">
        <v>41</v>
      </c>
      <c r="L3859">
        <v>41786.42</v>
      </c>
      <c r="M3859" t="s">
        <v>41</v>
      </c>
      <c r="N3859" t="s">
        <v>41</v>
      </c>
      <c r="O3859">
        <v>1280</v>
      </c>
      <c r="P3859">
        <v>1293.74</v>
      </c>
      <c r="Q3859">
        <v>1300</v>
      </c>
      <c r="R3859">
        <v>2.74</v>
      </c>
      <c r="S3859">
        <v>0.23</v>
      </c>
      <c r="T3859">
        <v>60.11</v>
      </c>
      <c r="U3859">
        <v>1001</v>
      </c>
      <c r="V3859" t="s">
        <v>41</v>
      </c>
      <c r="W3859">
        <v>3.28</v>
      </c>
      <c r="X3859" t="s">
        <v>41</v>
      </c>
      <c r="Z3859">
        <v>60</v>
      </c>
      <c r="AA3859">
        <v>58.9</v>
      </c>
      <c r="AB3859">
        <v>1.1000000000000001</v>
      </c>
      <c r="AC3859">
        <v>62.77</v>
      </c>
      <c r="AD3859" t="s">
        <v>41</v>
      </c>
      <c r="AF3859">
        <v>190</v>
      </c>
      <c r="AG3859">
        <v>190</v>
      </c>
      <c r="AH3859">
        <v>3.3</v>
      </c>
      <c r="AI3859">
        <v>3.3</v>
      </c>
      <c r="AJ3859">
        <v>0</v>
      </c>
      <c r="AK3859" t="s">
        <v>41</v>
      </c>
      <c r="AL3859" t="s">
        <v>41</v>
      </c>
      <c r="AM3859" t="s">
        <v>41</v>
      </c>
    </row>
    <row r="3860" spans="1:39" x14ac:dyDescent="0.3">
      <c r="A3860" t="s">
        <v>55</v>
      </c>
      <c r="B3860" t="s">
        <v>56</v>
      </c>
      <c r="C3860" t="s">
        <v>38</v>
      </c>
      <c r="D3860" t="s">
        <v>59</v>
      </c>
      <c r="E3860">
        <v>60</v>
      </c>
      <c r="F3860" t="s">
        <v>44</v>
      </c>
      <c r="G3860" t="s">
        <v>40</v>
      </c>
      <c r="H3860" t="s">
        <v>41</v>
      </c>
      <c r="J3860">
        <v>80.33</v>
      </c>
      <c r="K3860" t="s">
        <v>41</v>
      </c>
      <c r="L3860">
        <v>41786.42</v>
      </c>
      <c r="M3860" t="s">
        <v>41</v>
      </c>
      <c r="N3860" t="s">
        <v>41</v>
      </c>
      <c r="O3860">
        <v>1300</v>
      </c>
      <c r="P3860">
        <v>1314.14</v>
      </c>
      <c r="Q3860">
        <v>1320</v>
      </c>
      <c r="R3860">
        <v>3.14</v>
      </c>
      <c r="S3860">
        <v>0.24</v>
      </c>
      <c r="T3860">
        <v>53.95</v>
      </c>
      <c r="U3860">
        <v>1001</v>
      </c>
      <c r="V3860" t="s">
        <v>41</v>
      </c>
      <c r="W3860">
        <v>2.79</v>
      </c>
      <c r="X3860" t="s">
        <v>41</v>
      </c>
      <c r="Z3860">
        <v>60</v>
      </c>
      <c r="AA3860">
        <v>58.9</v>
      </c>
      <c r="AB3860">
        <v>1.1000000000000001</v>
      </c>
      <c r="AC3860">
        <v>63.1</v>
      </c>
      <c r="AD3860" t="s">
        <v>41</v>
      </c>
      <c r="AF3860">
        <v>190</v>
      </c>
      <c r="AG3860">
        <v>190</v>
      </c>
      <c r="AH3860">
        <v>3.3</v>
      </c>
      <c r="AI3860">
        <v>3.3</v>
      </c>
      <c r="AJ3860">
        <v>0</v>
      </c>
      <c r="AK3860" t="s">
        <v>41</v>
      </c>
      <c r="AL3860" t="s">
        <v>41</v>
      </c>
      <c r="AM3860" t="s">
        <v>41</v>
      </c>
    </row>
    <row r="3861" spans="1:39" x14ac:dyDescent="0.3">
      <c r="A3861" t="s">
        <v>55</v>
      </c>
      <c r="B3861" t="s">
        <v>56</v>
      </c>
      <c r="C3861" t="s">
        <v>38</v>
      </c>
      <c r="D3861" t="s">
        <v>59</v>
      </c>
      <c r="E3861">
        <v>60</v>
      </c>
      <c r="F3861" t="s">
        <v>45</v>
      </c>
      <c r="G3861" t="s">
        <v>40</v>
      </c>
      <c r="H3861" t="s">
        <v>41</v>
      </c>
      <c r="J3861">
        <v>80.33</v>
      </c>
      <c r="K3861" t="s">
        <v>41</v>
      </c>
      <c r="L3861">
        <v>41786.42</v>
      </c>
      <c r="M3861" t="s">
        <v>41</v>
      </c>
      <c r="N3861" t="s">
        <v>41</v>
      </c>
      <c r="O3861">
        <v>1320</v>
      </c>
      <c r="P3861">
        <v>1333.8</v>
      </c>
      <c r="Q3861">
        <v>1340</v>
      </c>
      <c r="R3861">
        <v>2.8</v>
      </c>
      <c r="S3861">
        <v>0.23</v>
      </c>
      <c r="T3861">
        <v>55.34</v>
      </c>
      <c r="U3861">
        <v>1001</v>
      </c>
      <c r="V3861" t="s">
        <v>41</v>
      </c>
      <c r="W3861">
        <v>1.66</v>
      </c>
      <c r="X3861" t="s">
        <v>41</v>
      </c>
      <c r="Z3861">
        <v>60</v>
      </c>
      <c r="AA3861">
        <v>58.9</v>
      </c>
      <c r="AB3861">
        <v>1.1000000000000001</v>
      </c>
      <c r="AC3861">
        <v>63</v>
      </c>
      <c r="AD3861" t="s">
        <v>41</v>
      </c>
      <c r="AF3861">
        <v>190</v>
      </c>
      <c r="AG3861">
        <v>190</v>
      </c>
      <c r="AH3861">
        <v>3.3</v>
      </c>
      <c r="AI3861">
        <v>3.3</v>
      </c>
      <c r="AJ3861">
        <v>0</v>
      </c>
      <c r="AK3861" t="s">
        <v>41</v>
      </c>
      <c r="AL3861" t="s">
        <v>41</v>
      </c>
      <c r="AM3861" t="s">
        <v>41</v>
      </c>
    </row>
    <row r="3862" spans="1:39" x14ac:dyDescent="0.3">
      <c r="A3862" t="s">
        <v>55</v>
      </c>
      <c r="B3862" t="s">
        <v>56</v>
      </c>
      <c r="C3862" t="s">
        <v>38</v>
      </c>
      <c r="D3862" t="s">
        <v>59</v>
      </c>
      <c r="E3862">
        <v>60</v>
      </c>
      <c r="F3862" t="s">
        <v>46</v>
      </c>
      <c r="G3862" t="s">
        <v>40</v>
      </c>
      <c r="H3862" t="s">
        <v>41</v>
      </c>
      <c r="J3862">
        <v>80.33</v>
      </c>
      <c r="K3862" t="s">
        <v>41</v>
      </c>
      <c r="L3862">
        <v>41786.42</v>
      </c>
      <c r="M3862" t="s">
        <v>41</v>
      </c>
      <c r="N3862" t="s">
        <v>41</v>
      </c>
      <c r="O3862">
        <v>1260</v>
      </c>
      <c r="P3862">
        <v>1273.98</v>
      </c>
      <c r="Q3862">
        <v>1280</v>
      </c>
      <c r="R3862">
        <v>2.98</v>
      </c>
      <c r="S3862">
        <v>0.25</v>
      </c>
      <c r="T3862">
        <v>59.27</v>
      </c>
      <c r="U3862">
        <v>1001</v>
      </c>
      <c r="V3862" t="s">
        <v>41</v>
      </c>
      <c r="W3862">
        <v>0.46</v>
      </c>
      <c r="X3862" t="s">
        <v>41</v>
      </c>
      <c r="Z3862">
        <v>60</v>
      </c>
      <c r="AA3862">
        <v>58.9</v>
      </c>
      <c r="AB3862">
        <v>1.1000000000000001</v>
      </c>
      <c r="AC3862">
        <v>63.24</v>
      </c>
      <c r="AD3862" t="s">
        <v>41</v>
      </c>
      <c r="AF3862">
        <v>190</v>
      </c>
      <c r="AG3862">
        <v>190</v>
      </c>
      <c r="AH3862">
        <v>3.3</v>
      </c>
      <c r="AI3862">
        <v>3.3</v>
      </c>
      <c r="AJ3862">
        <v>0</v>
      </c>
      <c r="AK3862" t="s">
        <v>41</v>
      </c>
      <c r="AL3862" t="s">
        <v>41</v>
      </c>
      <c r="AM3862" t="s">
        <v>41</v>
      </c>
    </row>
    <row r="3863" spans="1:39" x14ac:dyDescent="0.3">
      <c r="A3863" t="s">
        <v>55</v>
      </c>
      <c r="B3863" t="s">
        <v>56</v>
      </c>
      <c r="C3863" t="s">
        <v>38</v>
      </c>
      <c r="D3863" t="s">
        <v>59</v>
      </c>
      <c r="E3863">
        <v>60</v>
      </c>
      <c r="F3863" t="s">
        <v>47</v>
      </c>
      <c r="G3863" t="s">
        <v>40</v>
      </c>
      <c r="H3863" t="s">
        <v>41</v>
      </c>
      <c r="J3863">
        <v>80.33</v>
      </c>
      <c r="K3863" t="s">
        <v>41</v>
      </c>
      <c r="L3863">
        <v>41786.42</v>
      </c>
      <c r="M3863" t="s">
        <v>41</v>
      </c>
      <c r="N3863" t="s">
        <v>41</v>
      </c>
      <c r="O3863">
        <v>1280</v>
      </c>
      <c r="P3863">
        <v>1293.74</v>
      </c>
      <c r="Q3863">
        <v>1300</v>
      </c>
      <c r="R3863">
        <v>2.74</v>
      </c>
      <c r="S3863">
        <v>0.23</v>
      </c>
      <c r="T3863">
        <v>60.11</v>
      </c>
      <c r="U3863">
        <v>1001</v>
      </c>
      <c r="V3863" t="s">
        <v>41</v>
      </c>
      <c r="W3863">
        <v>4.17</v>
      </c>
      <c r="X3863" t="s">
        <v>41</v>
      </c>
      <c r="Z3863">
        <v>60</v>
      </c>
      <c r="AA3863">
        <v>58.9</v>
      </c>
      <c r="AB3863">
        <v>1.1000000000000001</v>
      </c>
      <c r="AC3863">
        <v>62.77</v>
      </c>
      <c r="AD3863" t="s">
        <v>41</v>
      </c>
      <c r="AF3863">
        <v>190</v>
      </c>
      <c r="AG3863">
        <v>190</v>
      </c>
      <c r="AH3863">
        <v>3.3</v>
      </c>
      <c r="AI3863">
        <v>3.3</v>
      </c>
      <c r="AJ3863">
        <v>0</v>
      </c>
      <c r="AK3863" t="s">
        <v>41</v>
      </c>
      <c r="AL3863" t="s">
        <v>41</v>
      </c>
      <c r="AM3863" t="s">
        <v>41</v>
      </c>
    </row>
    <row r="3864" spans="1:39" x14ac:dyDescent="0.3">
      <c r="A3864" t="s">
        <v>55</v>
      </c>
      <c r="B3864" t="s">
        <v>56</v>
      </c>
      <c r="C3864" t="s">
        <v>38</v>
      </c>
      <c r="D3864" t="s">
        <v>59</v>
      </c>
      <c r="E3864">
        <v>60</v>
      </c>
      <c r="F3864" t="s">
        <v>48</v>
      </c>
      <c r="G3864" t="s">
        <v>40</v>
      </c>
      <c r="H3864" t="s">
        <v>41</v>
      </c>
      <c r="J3864">
        <v>80.33</v>
      </c>
      <c r="K3864" t="s">
        <v>41</v>
      </c>
      <c r="L3864">
        <v>41786.42</v>
      </c>
      <c r="M3864" t="s">
        <v>41</v>
      </c>
      <c r="N3864" t="s">
        <v>41</v>
      </c>
      <c r="O3864">
        <v>1300</v>
      </c>
      <c r="P3864">
        <v>1314.14</v>
      </c>
      <c r="Q3864">
        <v>1320</v>
      </c>
      <c r="R3864">
        <v>3.14</v>
      </c>
      <c r="S3864">
        <v>0.24</v>
      </c>
      <c r="T3864">
        <v>53.95</v>
      </c>
      <c r="U3864">
        <v>1001</v>
      </c>
      <c r="V3864" t="s">
        <v>41</v>
      </c>
      <c r="W3864">
        <v>3.01</v>
      </c>
      <c r="X3864" t="s">
        <v>41</v>
      </c>
      <c r="Z3864">
        <v>60</v>
      </c>
      <c r="AA3864">
        <v>58.9</v>
      </c>
      <c r="AB3864">
        <v>1.1000000000000001</v>
      </c>
      <c r="AC3864">
        <v>63.1</v>
      </c>
      <c r="AD3864" t="s">
        <v>41</v>
      </c>
      <c r="AF3864">
        <v>190</v>
      </c>
      <c r="AG3864">
        <v>190</v>
      </c>
      <c r="AH3864">
        <v>3.3</v>
      </c>
      <c r="AI3864">
        <v>3.3</v>
      </c>
      <c r="AJ3864">
        <v>0</v>
      </c>
      <c r="AK3864" t="s">
        <v>41</v>
      </c>
      <c r="AL3864" t="s">
        <v>41</v>
      </c>
      <c r="AM3864" t="s">
        <v>41</v>
      </c>
    </row>
    <row r="3865" spans="1:39" x14ac:dyDescent="0.3">
      <c r="A3865" t="s">
        <v>55</v>
      </c>
      <c r="B3865" t="s">
        <v>56</v>
      </c>
      <c r="C3865" t="s">
        <v>38</v>
      </c>
      <c r="D3865" t="s">
        <v>59</v>
      </c>
      <c r="E3865">
        <v>60</v>
      </c>
      <c r="F3865" t="s">
        <v>49</v>
      </c>
      <c r="G3865" t="s">
        <v>40</v>
      </c>
      <c r="H3865" t="s">
        <v>41</v>
      </c>
      <c r="J3865">
        <v>80.33</v>
      </c>
      <c r="K3865" t="s">
        <v>41</v>
      </c>
      <c r="L3865">
        <v>41786.42</v>
      </c>
      <c r="M3865" t="s">
        <v>41</v>
      </c>
      <c r="N3865" t="s">
        <v>41</v>
      </c>
      <c r="O3865">
        <v>1320</v>
      </c>
      <c r="P3865">
        <v>1333.8</v>
      </c>
      <c r="Q3865">
        <v>1340</v>
      </c>
      <c r="R3865">
        <v>2.8</v>
      </c>
      <c r="S3865">
        <v>0.23</v>
      </c>
      <c r="T3865">
        <v>55.34</v>
      </c>
      <c r="U3865">
        <v>1001</v>
      </c>
      <c r="V3865" t="s">
        <v>41</v>
      </c>
      <c r="W3865">
        <v>1.78</v>
      </c>
      <c r="X3865" t="s">
        <v>41</v>
      </c>
      <c r="Z3865">
        <v>60</v>
      </c>
      <c r="AA3865">
        <v>58.9</v>
      </c>
      <c r="AB3865">
        <v>1.1000000000000001</v>
      </c>
      <c r="AC3865">
        <v>63</v>
      </c>
      <c r="AD3865" t="s">
        <v>41</v>
      </c>
      <c r="AF3865">
        <v>190</v>
      </c>
      <c r="AG3865">
        <v>190</v>
      </c>
      <c r="AH3865">
        <v>3.3</v>
      </c>
      <c r="AI3865">
        <v>3.3</v>
      </c>
      <c r="AJ3865">
        <v>0</v>
      </c>
      <c r="AK3865" t="s">
        <v>41</v>
      </c>
      <c r="AL3865" t="s">
        <v>41</v>
      </c>
      <c r="AM3865" t="s">
        <v>41</v>
      </c>
    </row>
    <row r="3866" spans="1:39" x14ac:dyDescent="0.3">
      <c r="A3866" t="s">
        <v>55</v>
      </c>
      <c r="B3866" t="s">
        <v>56</v>
      </c>
      <c r="C3866" t="s">
        <v>38</v>
      </c>
      <c r="D3866" t="s">
        <v>59</v>
      </c>
      <c r="E3866">
        <v>60</v>
      </c>
      <c r="F3866" t="s">
        <v>39</v>
      </c>
      <c r="G3866" t="s">
        <v>40</v>
      </c>
      <c r="H3866" t="s">
        <v>41</v>
      </c>
      <c r="J3866">
        <v>77.88</v>
      </c>
      <c r="K3866" t="s">
        <v>41</v>
      </c>
      <c r="L3866">
        <v>41869.74</v>
      </c>
      <c r="M3866" t="s">
        <v>41</v>
      </c>
      <c r="N3866" t="s">
        <v>41</v>
      </c>
      <c r="O3866">
        <v>1260</v>
      </c>
      <c r="P3866">
        <v>1274.02</v>
      </c>
      <c r="Q3866">
        <v>1280</v>
      </c>
      <c r="R3866">
        <v>3.02</v>
      </c>
      <c r="S3866">
        <v>0.25</v>
      </c>
      <c r="T3866">
        <v>59.55</v>
      </c>
      <c r="U3866">
        <v>1001</v>
      </c>
      <c r="V3866" t="s">
        <v>41</v>
      </c>
      <c r="W3866">
        <v>1.84</v>
      </c>
      <c r="X3866" t="s">
        <v>41</v>
      </c>
      <c r="Z3866">
        <v>59.99</v>
      </c>
      <c r="AA3866">
        <v>58.95</v>
      </c>
      <c r="AB3866">
        <v>1.04</v>
      </c>
      <c r="AC3866">
        <v>63.38</v>
      </c>
      <c r="AD3866" t="s">
        <v>41</v>
      </c>
      <c r="AF3866">
        <v>200</v>
      </c>
      <c r="AG3866">
        <v>200</v>
      </c>
      <c r="AH3866">
        <v>3.3</v>
      </c>
      <c r="AI3866">
        <v>3.29</v>
      </c>
      <c r="AJ3866">
        <v>0.01</v>
      </c>
      <c r="AK3866" t="s">
        <v>41</v>
      </c>
      <c r="AL3866" t="s">
        <v>41</v>
      </c>
      <c r="AM3866" t="s">
        <v>41</v>
      </c>
    </row>
    <row r="3867" spans="1:39" x14ac:dyDescent="0.3">
      <c r="A3867" t="s">
        <v>55</v>
      </c>
      <c r="B3867" t="s">
        <v>56</v>
      </c>
      <c r="C3867" t="s">
        <v>38</v>
      </c>
      <c r="D3867" t="s">
        <v>59</v>
      </c>
      <c r="E3867">
        <v>60</v>
      </c>
      <c r="F3867" t="s">
        <v>43</v>
      </c>
      <c r="G3867" t="s">
        <v>40</v>
      </c>
      <c r="H3867" t="s">
        <v>41</v>
      </c>
      <c r="J3867">
        <v>77.88</v>
      </c>
      <c r="K3867" t="s">
        <v>41</v>
      </c>
      <c r="L3867">
        <v>41869.74</v>
      </c>
      <c r="M3867" t="s">
        <v>41</v>
      </c>
      <c r="N3867" t="s">
        <v>41</v>
      </c>
      <c r="O3867">
        <v>1280</v>
      </c>
      <c r="P3867">
        <v>1293.76</v>
      </c>
      <c r="Q3867">
        <v>1300</v>
      </c>
      <c r="R3867">
        <v>2.76</v>
      </c>
      <c r="S3867">
        <v>0.23</v>
      </c>
      <c r="T3867">
        <v>60.25</v>
      </c>
      <c r="U3867">
        <v>1001</v>
      </c>
      <c r="V3867" t="s">
        <v>41</v>
      </c>
      <c r="W3867">
        <v>3.48</v>
      </c>
      <c r="X3867" t="s">
        <v>41</v>
      </c>
      <c r="Z3867">
        <v>59.99</v>
      </c>
      <c r="AA3867">
        <v>58.95</v>
      </c>
      <c r="AB3867">
        <v>1.04</v>
      </c>
      <c r="AC3867">
        <v>62.86</v>
      </c>
      <c r="AD3867" t="s">
        <v>41</v>
      </c>
      <c r="AF3867">
        <v>200</v>
      </c>
      <c r="AG3867">
        <v>200</v>
      </c>
      <c r="AH3867">
        <v>3.3</v>
      </c>
      <c r="AI3867">
        <v>3.29</v>
      </c>
      <c r="AJ3867">
        <v>0.01</v>
      </c>
      <c r="AK3867" t="s">
        <v>41</v>
      </c>
      <c r="AL3867" t="s">
        <v>41</v>
      </c>
      <c r="AM3867" t="s">
        <v>41</v>
      </c>
    </row>
    <row r="3868" spans="1:39" x14ac:dyDescent="0.3">
      <c r="A3868" t="s">
        <v>55</v>
      </c>
      <c r="B3868" t="s">
        <v>56</v>
      </c>
      <c r="C3868" t="s">
        <v>38</v>
      </c>
      <c r="D3868" t="s">
        <v>59</v>
      </c>
      <c r="E3868">
        <v>60</v>
      </c>
      <c r="F3868" t="s">
        <v>44</v>
      </c>
      <c r="G3868" t="s">
        <v>40</v>
      </c>
      <c r="H3868" t="s">
        <v>41</v>
      </c>
      <c r="J3868">
        <v>77.88</v>
      </c>
      <c r="K3868" t="s">
        <v>41</v>
      </c>
      <c r="L3868">
        <v>41869.74</v>
      </c>
      <c r="M3868" t="s">
        <v>41</v>
      </c>
      <c r="N3868" t="s">
        <v>41</v>
      </c>
      <c r="O3868">
        <v>1300</v>
      </c>
      <c r="P3868">
        <v>1314.16</v>
      </c>
      <c r="Q3868">
        <v>1320</v>
      </c>
      <c r="R3868">
        <v>3.16</v>
      </c>
      <c r="S3868">
        <v>0.24</v>
      </c>
      <c r="T3868">
        <v>54.11</v>
      </c>
      <c r="U3868">
        <v>1001</v>
      </c>
      <c r="V3868" t="s">
        <v>41</v>
      </c>
      <c r="W3868">
        <v>3.04</v>
      </c>
      <c r="X3868" t="s">
        <v>41</v>
      </c>
      <c r="Z3868">
        <v>59.99</v>
      </c>
      <c r="AA3868">
        <v>58.95</v>
      </c>
      <c r="AB3868">
        <v>1.04</v>
      </c>
      <c r="AC3868">
        <v>63.24</v>
      </c>
      <c r="AD3868" t="s">
        <v>41</v>
      </c>
      <c r="AF3868">
        <v>200</v>
      </c>
      <c r="AG3868">
        <v>200</v>
      </c>
      <c r="AH3868">
        <v>3.3</v>
      </c>
      <c r="AI3868">
        <v>3.29</v>
      </c>
      <c r="AJ3868">
        <v>0.01</v>
      </c>
      <c r="AK3868" t="s">
        <v>41</v>
      </c>
      <c r="AL3868" t="s">
        <v>41</v>
      </c>
      <c r="AM3868" t="s">
        <v>41</v>
      </c>
    </row>
    <row r="3869" spans="1:39" x14ac:dyDescent="0.3">
      <c r="A3869" t="s">
        <v>55</v>
      </c>
      <c r="B3869" t="s">
        <v>56</v>
      </c>
      <c r="C3869" t="s">
        <v>38</v>
      </c>
      <c r="D3869" t="s">
        <v>59</v>
      </c>
      <c r="E3869">
        <v>60</v>
      </c>
      <c r="F3869" t="s">
        <v>45</v>
      </c>
      <c r="G3869" t="s">
        <v>40</v>
      </c>
      <c r="H3869" t="s">
        <v>41</v>
      </c>
      <c r="J3869">
        <v>77.88</v>
      </c>
      <c r="K3869" t="s">
        <v>41</v>
      </c>
      <c r="L3869">
        <v>41869.74</v>
      </c>
      <c r="M3869" t="s">
        <v>41</v>
      </c>
      <c r="N3869" t="s">
        <v>41</v>
      </c>
      <c r="O3869">
        <v>1320</v>
      </c>
      <c r="P3869">
        <v>1333.82</v>
      </c>
      <c r="Q3869">
        <v>1340</v>
      </c>
      <c r="R3869">
        <v>2.82</v>
      </c>
      <c r="S3869">
        <v>0.24</v>
      </c>
      <c r="T3869">
        <v>55.44</v>
      </c>
      <c r="U3869">
        <v>1001</v>
      </c>
      <c r="V3869" t="s">
        <v>41</v>
      </c>
      <c r="W3869">
        <v>1.82</v>
      </c>
      <c r="X3869" t="s">
        <v>41</v>
      </c>
      <c r="Z3869">
        <v>59.99</v>
      </c>
      <c r="AA3869">
        <v>58.95</v>
      </c>
      <c r="AB3869">
        <v>1.04</v>
      </c>
      <c r="AC3869">
        <v>63.1</v>
      </c>
      <c r="AD3869" t="s">
        <v>41</v>
      </c>
      <c r="AF3869">
        <v>200</v>
      </c>
      <c r="AG3869">
        <v>200</v>
      </c>
      <c r="AH3869">
        <v>3.3</v>
      </c>
      <c r="AI3869">
        <v>3.29</v>
      </c>
      <c r="AJ3869">
        <v>0.01</v>
      </c>
      <c r="AK3869" t="s">
        <v>41</v>
      </c>
      <c r="AL3869" t="s">
        <v>41</v>
      </c>
      <c r="AM3869" t="s">
        <v>41</v>
      </c>
    </row>
    <row r="3870" spans="1:39" x14ac:dyDescent="0.3">
      <c r="A3870" t="s">
        <v>55</v>
      </c>
      <c r="B3870" t="s">
        <v>56</v>
      </c>
      <c r="C3870" t="s">
        <v>38</v>
      </c>
      <c r="D3870" t="s">
        <v>59</v>
      </c>
      <c r="E3870">
        <v>60</v>
      </c>
      <c r="F3870" t="s">
        <v>46</v>
      </c>
      <c r="G3870" t="s">
        <v>40</v>
      </c>
      <c r="H3870" t="s">
        <v>41</v>
      </c>
      <c r="J3870">
        <v>77.88</v>
      </c>
      <c r="K3870" t="s">
        <v>41</v>
      </c>
      <c r="L3870">
        <v>41869.74</v>
      </c>
      <c r="M3870" t="s">
        <v>41</v>
      </c>
      <c r="N3870" t="s">
        <v>41</v>
      </c>
      <c r="O3870">
        <v>1260</v>
      </c>
      <c r="P3870">
        <v>1274.02</v>
      </c>
      <c r="Q3870">
        <v>1280</v>
      </c>
      <c r="R3870">
        <v>3.02</v>
      </c>
      <c r="S3870">
        <v>0.25</v>
      </c>
      <c r="T3870">
        <v>59.55</v>
      </c>
      <c r="U3870">
        <v>1001</v>
      </c>
      <c r="V3870" t="s">
        <v>41</v>
      </c>
      <c r="W3870">
        <v>0.73</v>
      </c>
      <c r="X3870" t="s">
        <v>41</v>
      </c>
      <c r="Z3870">
        <v>59.99</v>
      </c>
      <c r="AA3870">
        <v>58.95</v>
      </c>
      <c r="AB3870">
        <v>1.04</v>
      </c>
      <c r="AC3870">
        <v>63.38</v>
      </c>
      <c r="AD3870" t="s">
        <v>41</v>
      </c>
      <c r="AF3870">
        <v>200</v>
      </c>
      <c r="AG3870">
        <v>200</v>
      </c>
      <c r="AH3870">
        <v>3.3</v>
      </c>
      <c r="AI3870">
        <v>3.29</v>
      </c>
      <c r="AJ3870">
        <v>0.01</v>
      </c>
      <c r="AK3870" t="s">
        <v>41</v>
      </c>
      <c r="AL3870" t="s">
        <v>41</v>
      </c>
      <c r="AM3870" t="s">
        <v>41</v>
      </c>
    </row>
    <row r="3871" spans="1:39" x14ac:dyDescent="0.3">
      <c r="A3871" t="s">
        <v>55</v>
      </c>
      <c r="B3871" t="s">
        <v>56</v>
      </c>
      <c r="C3871" t="s">
        <v>38</v>
      </c>
      <c r="D3871" t="s">
        <v>59</v>
      </c>
      <c r="E3871">
        <v>60</v>
      </c>
      <c r="F3871" t="s">
        <v>47</v>
      </c>
      <c r="G3871" t="s">
        <v>40</v>
      </c>
      <c r="H3871" t="s">
        <v>41</v>
      </c>
      <c r="J3871">
        <v>77.88</v>
      </c>
      <c r="K3871" t="s">
        <v>41</v>
      </c>
      <c r="L3871">
        <v>41869.74</v>
      </c>
      <c r="M3871" t="s">
        <v>41</v>
      </c>
      <c r="N3871" t="s">
        <v>41</v>
      </c>
      <c r="O3871">
        <v>1280</v>
      </c>
      <c r="P3871">
        <v>1293.76</v>
      </c>
      <c r="Q3871">
        <v>1300</v>
      </c>
      <c r="R3871">
        <v>2.76</v>
      </c>
      <c r="S3871">
        <v>0.23</v>
      </c>
      <c r="T3871">
        <v>60.25</v>
      </c>
      <c r="U3871">
        <v>1001</v>
      </c>
      <c r="V3871" t="s">
        <v>41</v>
      </c>
      <c r="W3871">
        <v>4.3600000000000003</v>
      </c>
      <c r="X3871" t="s">
        <v>41</v>
      </c>
      <c r="Z3871">
        <v>59.99</v>
      </c>
      <c r="AA3871">
        <v>58.95</v>
      </c>
      <c r="AB3871">
        <v>1.04</v>
      </c>
      <c r="AC3871">
        <v>62.86</v>
      </c>
      <c r="AD3871" t="s">
        <v>41</v>
      </c>
      <c r="AF3871">
        <v>200</v>
      </c>
      <c r="AG3871">
        <v>200</v>
      </c>
      <c r="AH3871">
        <v>3.3</v>
      </c>
      <c r="AI3871">
        <v>3.29</v>
      </c>
      <c r="AJ3871">
        <v>0.01</v>
      </c>
      <c r="AK3871" t="s">
        <v>41</v>
      </c>
      <c r="AL3871" t="s">
        <v>41</v>
      </c>
      <c r="AM3871" t="s">
        <v>41</v>
      </c>
    </row>
    <row r="3872" spans="1:39" x14ac:dyDescent="0.3">
      <c r="A3872" t="s">
        <v>55</v>
      </c>
      <c r="B3872" t="s">
        <v>56</v>
      </c>
      <c r="C3872" t="s">
        <v>38</v>
      </c>
      <c r="D3872" t="s">
        <v>59</v>
      </c>
      <c r="E3872">
        <v>60</v>
      </c>
      <c r="F3872" t="s">
        <v>48</v>
      </c>
      <c r="G3872" t="s">
        <v>40</v>
      </c>
      <c r="H3872" t="s">
        <v>41</v>
      </c>
      <c r="J3872">
        <v>77.88</v>
      </c>
      <c r="K3872" t="s">
        <v>41</v>
      </c>
      <c r="L3872">
        <v>41869.74</v>
      </c>
      <c r="M3872" t="s">
        <v>41</v>
      </c>
      <c r="N3872" t="s">
        <v>41</v>
      </c>
      <c r="O3872">
        <v>1300</v>
      </c>
      <c r="P3872">
        <v>1314.16</v>
      </c>
      <c r="Q3872">
        <v>1320</v>
      </c>
      <c r="R3872">
        <v>3.16</v>
      </c>
      <c r="S3872">
        <v>0.24</v>
      </c>
      <c r="T3872">
        <v>54.11</v>
      </c>
      <c r="U3872">
        <v>1001</v>
      </c>
      <c r="V3872" t="s">
        <v>41</v>
      </c>
      <c r="W3872">
        <v>3.27</v>
      </c>
      <c r="X3872" t="s">
        <v>41</v>
      </c>
      <c r="Z3872">
        <v>59.99</v>
      </c>
      <c r="AA3872">
        <v>58.95</v>
      </c>
      <c r="AB3872">
        <v>1.04</v>
      </c>
      <c r="AC3872">
        <v>63.24</v>
      </c>
      <c r="AD3872" t="s">
        <v>41</v>
      </c>
      <c r="AF3872">
        <v>200</v>
      </c>
      <c r="AG3872">
        <v>200</v>
      </c>
      <c r="AH3872">
        <v>3.3</v>
      </c>
      <c r="AI3872">
        <v>3.29</v>
      </c>
      <c r="AJ3872">
        <v>0.01</v>
      </c>
      <c r="AK3872" t="s">
        <v>41</v>
      </c>
      <c r="AL3872" t="s">
        <v>41</v>
      </c>
      <c r="AM3872" t="s">
        <v>41</v>
      </c>
    </row>
    <row r="3873" spans="1:39" x14ac:dyDescent="0.3">
      <c r="A3873" t="s">
        <v>55</v>
      </c>
      <c r="B3873" t="s">
        <v>56</v>
      </c>
      <c r="C3873" t="s">
        <v>38</v>
      </c>
      <c r="D3873" t="s">
        <v>59</v>
      </c>
      <c r="E3873">
        <v>60</v>
      </c>
      <c r="F3873" t="s">
        <v>49</v>
      </c>
      <c r="G3873" t="s">
        <v>40</v>
      </c>
      <c r="H3873" t="s">
        <v>41</v>
      </c>
      <c r="J3873">
        <v>77.88</v>
      </c>
      <c r="K3873" t="s">
        <v>41</v>
      </c>
      <c r="L3873">
        <v>41869.74</v>
      </c>
      <c r="M3873" t="s">
        <v>41</v>
      </c>
      <c r="N3873" t="s">
        <v>41</v>
      </c>
      <c r="O3873">
        <v>1320</v>
      </c>
      <c r="P3873">
        <v>1333.82</v>
      </c>
      <c r="Q3873">
        <v>1340</v>
      </c>
      <c r="R3873">
        <v>2.82</v>
      </c>
      <c r="S3873">
        <v>0.24</v>
      </c>
      <c r="T3873">
        <v>55.44</v>
      </c>
      <c r="U3873">
        <v>1001</v>
      </c>
      <c r="V3873" t="s">
        <v>41</v>
      </c>
      <c r="W3873">
        <v>1.99</v>
      </c>
      <c r="X3873" t="s">
        <v>41</v>
      </c>
      <c r="Z3873">
        <v>59.99</v>
      </c>
      <c r="AA3873">
        <v>58.95</v>
      </c>
      <c r="AB3873">
        <v>1.04</v>
      </c>
      <c r="AC3873">
        <v>63.1</v>
      </c>
      <c r="AD3873" t="s">
        <v>41</v>
      </c>
      <c r="AF3873">
        <v>200</v>
      </c>
      <c r="AG3873">
        <v>200</v>
      </c>
      <c r="AH3873">
        <v>3.3</v>
      </c>
      <c r="AI3873">
        <v>3.29</v>
      </c>
      <c r="AJ3873">
        <v>0.01</v>
      </c>
      <c r="AK3873" t="s">
        <v>41</v>
      </c>
      <c r="AL3873" t="s">
        <v>41</v>
      </c>
      <c r="AM3873" t="s">
        <v>41</v>
      </c>
    </row>
    <row r="3874" spans="1:39" x14ac:dyDescent="0.3">
      <c r="A3874" t="s">
        <v>55</v>
      </c>
      <c r="B3874" t="s">
        <v>56</v>
      </c>
      <c r="C3874" t="s">
        <v>38</v>
      </c>
      <c r="D3874" t="s">
        <v>59</v>
      </c>
      <c r="E3874">
        <v>60</v>
      </c>
      <c r="F3874" t="s">
        <v>39</v>
      </c>
      <c r="G3874" t="s">
        <v>40</v>
      </c>
      <c r="H3874" t="s">
        <v>41</v>
      </c>
      <c r="J3874">
        <v>77.58</v>
      </c>
      <c r="K3874" t="s">
        <v>41</v>
      </c>
      <c r="L3874">
        <v>41952.75</v>
      </c>
      <c r="M3874" t="s">
        <v>41</v>
      </c>
      <c r="N3874" t="s">
        <v>41</v>
      </c>
      <c r="O3874">
        <v>1260</v>
      </c>
      <c r="P3874">
        <v>1274.04</v>
      </c>
      <c r="Q3874">
        <v>1280</v>
      </c>
      <c r="R3874">
        <v>3.04</v>
      </c>
      <c r="S3874">
        <v>0.24</v>
      </c>
      <c r="T3874">
        <v>59.47</v>
      </c>
      <c r="U3874">
        <v>1001</v>
      </c>
      <c r="V3874" t="s">
        <v>41</v>
      </c>
      <c r="W3874">
        <v>2.13</v>
      </c>
      <c r="X3874" t="s">
        <v>41</v>
      </c>
      <c r="Z3874">
        <v>60.01</v>
      </c>
      <c r="AA3874">
        <v>59</v>
      </c>
      <c r="AB3874">
        <v>1.01</v>
      </c>
      <c r="AC3874">
        <v>63.52</v>
      </c>
      <c r="AD3874" t="s">
        <v>41</v>
      </c>
      <c r="AF3874">
        <v>210</v>
      </c>
      <c r="AG3874">
        <v>210</v>
      </c>
      <c r="AH3874">
        <v>3.3</v>
      </c>
      <c r="AI3874">
        <v>3.3</v>
      </c>
      <c r="AJ3874">
        <v>0</v>
      </c>
      <c r="AK3874" t="s">
        <v>41</v>
      </c>
      <c r="AL3874" t="s">
        <v>41</v>
      </c>
      <c r="AM3874" t="s">
        <v>41</v>
      </c>
    </row>
    <row r="3875" spans="1:39" x14ac:dyDescent="0.3">
      <c r="A3875" t="s">
        <v>55</v>
      </c>
      <c r="B3875" t="s">
        <v>56</v>
      </c>
      <c r="C3875" t="s">
        <v>38</v>
      </c>
      <c r="D3875" t="s">
        <v>59</v>
      </c>
      <c r="E3875">
        <v>60</v>
      </c>
      <c r="F3875" t="s">
        <v>43</v>
      </c>
      <c r="G3875" t="s">
        <v>40</v>
      </c>
      <c r="H3875" t="s">
        <v>41</v>
      </c>
      <c r="J3875">
        <v>77.58</v>
      </c>
      <c r="K3875" t="s">
        <v>41</v>
      </c>
      <c r="L3875">
        <v>41952.75</v>
      </c>
      <c r="M3875" t="s">
        <v>41</v>
      </c>
      <c r="N3875" t="s">
        <v>41</v>
      </c>
      <c r="O3875">
        <v>1280</v>
      </c>
      <c r="P3875">
        <v>1293.8</v>
      </c>
      <c r="Q3875">
        <v>1300</v>
      </c>
      <c r="R3875">
        <v>2.8</v>
      </c>
      <c r="S3875">
        <v>0.23</v>
      </c>
      <c r="T3875">
        <v>60.56</v>
      </c>
      <c r="U3875">
        <v>1001</v>
      </c>
      <c r="V3875" t="s">
        <v>41</v>
      </c>
      <c r="W3875">
        <v>3.64</v>
      </c>
      <c r="X3875" t="s">
        <v>41</v>
      </c>
      <c r="Z3875">
        <v>60.01</v>
      </c>
      <c r="AA3875">
        <v>59</v>
      </c>
      <c r="AB3875">
        <v>1.01</v>
      </c>
      <c r="AC3875">
        <v>63</v>
      </c>
      <c r="AD3875" t="s">
        <v>41</v>
      </c>
      <c r="AF3875">
        <v>210</v>
      </c>
      <c r="AG3875">
        <v>210</v>
      </c>
      <c r="AH3875">
        <v>3.3</v>
      </c>
      <c r="AI3875">
        <v>3.3</v>
      </c>
      <c r="AJ3875">
        <v>0</v>
      </c>
      <c r="AK3875" t="s">
        <v>41</v>
      </c>
      <c r="AL3875" t="s">
        <v>41</v>
      </c>
      <c r="AM3875" t="s">
        <v>41</v>
      </c>
    </row>
    <row r="3876" spans="1:39" x14ac:dyDescent="0.3">
      <c r="A3876" t="s">
        <v>55</v>
      </c>
      <c r="B3876" t="s">
        <v>56</v>
      </c>
      <c r="C3876" t="s">
        <v>38</v>
      </c>
      <c r="D3876" t="s">
        <v>59</v>
      </c>
      <c r="E3876">
        <v>60</v>
      </c>
      <c r="F3876" t="s">
        <v>44</v>
      </c>
      <c r="G3876" t="s">
        <v>40</v>
      </c>
      <c r="H3876" t="s">
        <v>41</v>
      </c>
      <c r="J3876">
        <v>77.58</v>
      </c>
      <c r="K3876" t="s">
        <v>41</v>
      </c>
      <c r="L3876">
        <v>41952.75</v>
      </c>
      <c r="M3876" t="s">
        <v>41</v>
      </c>
      <c r="N3876" t="s">
        <v>41</v>
      </c>
      <c r="O3876">
        <v>1300</v>
      </c>
      <c r="P3876">
        <v>1314.2</v>
      </c>
      <c r="Q3876">
        <v>1320</v>
      </c>
      <c r="R3876">
        <v>3.2</v>
      </c>
      <c r="S3876">
        <v>0.24</v>
      </c>
      <c r="T3876">
        <v>54.2</v>
      </c>
      <c r="U3876">
        <v>1001</v>
      </c>
      <c r="V3876" t="s">
        <v>41</v>
      </c>
      <c r="W3876">
        <v>3.26</v>
      </c>
      <c r="X3876" t="s">
        <v>41</v>
      </c>
      <c r="Z3876">
        <v>60.01</v>
      </c>
      <c r="AA3876">
        <v>59</v>
      </c>
      <c r="AB3876">
        <v>1.01</v>
      </c>
      <c r="AC3876">
        <v>63.33</v>
      </c>
      <c r="AD3876" t="s">
        <v>41</v>
      </c>
      <c r="AF3876">
        <v>210</v>
      </c>
      <c r="AG3876">
        <v>210</v>
      </c>
      <c r="AH3876">
        <v>3.3</v>
      </c>
      <c r="AI3876">
        <v>3.3</v>
      </c>
      <c r="AJ3876">
        <v>0</v>
      </c>
      <c r="AK3876" t="s">
        <v>41</v>
      </c>
      <c r="AL3876" t="s">
        <v>41</v>
      </c>
      <c r="AM3876" t="s">
        <v>41</v>
      </c>
    </row>
    <row r="3877" spans="1:39" x14ac:dyDescent="0.3">
      <c r="A3877" t="s">
        <v>55</v>
      </c>
      <c r="B3877" t="s">
        <v>56</v>
      </c>
      <c r="C3877" t="s">
        <v>38</v>
      </c>
      <c r="D3877" t="s">
        <v>59</v>
      </c>
      <c r="E3877">
        <v>60</v>
      </c>
      <c r="F3877" t="s">
        <v>45</v>
      </c>
      <c r="G3877" t="s">
        <v>40</v>
      </c>
      <c r="H3877" t="s">
        <v>41</v>
      </c>
      <c r="J3877">
        <v>77.58</v>
      </c>
      <c r="K3877" t="s">
        <v>41</v>
      </c>
      <c r="L3877">
        <v>41952.75</v>
      </c>
      <c r="M3877" t="s">
        <v>41</v>
      </c>
      <c r="N3877" t="s">
        <v>41</v>
      </c>
      <c r="O3877">
        <v>1320</v>
      </c>
      <c r="P3877">
        <v>1333.86</v>
      </c>
      <c r="Q3877">
        <v>1340</v>
      </c>
      <c r="R3877">
        <v>2.86</v>
      </c>
      <c r="S3877">
        <v>0.24</v>
      </c>
      <c r="T3877">
        <v>55.63</v>
      </c>
      <c r="U3877">
        <v>1001</v>
      </c>
      <c r="V3877" t="s">
        <v>41</v>
      </c>
      <c r="W3877">
        <v>2</v>
      </c>
      <c r="X3877" t="s">
        <v>41</v>
      </c>
      <c r="Z3877">
        <v>60.01</v>
      </c>
      <c r="AA3877">
        <v>59</v>
      </c>
      <c r="AB3877">
        <v>1.01</v>
      </c>
      <c r="AC3877">
        <v>63.24</v>
      </c>
      <c r="AD3877" t="s">
        <v>41</v>
      </c>
      <c r="AF3877">
        <v>210</v>
      </c>
      <c r="AG3877">
        <v>210</v>
      </c>
      <c r="AH3877">
        <v>3.3</v>
      </c>
      <c r="AI3877">
        <v>3.3</v>
      </c>
      <c r="AJ3877">
        <v>0</v>
      </c>
      <c r="AK3877" t="s">
        <v>41</v>
      </c>
      <c r="AL3877" t="s">
        <v>41</v>
      </c>
      <c r="AM3877" t="s">
        <v>41</v>
      </c>
    </row>
    <row r="3878" spans="1:39" x14ac:dyDescent="0.3">
      <c r="A3878" t="s">
        <v>55</v>
      </c>
      <c r="B3878" t="s">
        <v>56</v>
      </c>
      <c r="C3878" t="s">
        <v>38</v>
      </c>
      <c r="D3878" t="s">
        <v>59</v>
      </c>
      <c r="E3878">
        <v>60</v>
      </c>
      <c r="F3878" t="s">
        <v>46</v>
      </c>
      <c r="G3878" t="s">
        <v>40</v>
      </c>
      <c r="H3878" t="s">
        <v>41</v>
      </c>
      <c r="J3878">
        <v>77.58</v>
      </c>
      <c r="K3878" t="s">
        <v>41</v>
      </c>
      <c r="L3878">
        <v>41952.75</v>
      </c>
      <c r="M3878" t="s">
        <v>41</v>
      </c>
      <c r="N3878" t="s">
        <v>41</v>
      </c>
      <c r="O3878">
        <v>1260</v>
      </c>
      <c r="P3878">
        <v>1274.04</v>
      </c>
      <c r="Q3878">
        <v>1280</v>
      </c>
      <c r="R3878">
        <v>3.04</v>
      </c>
      <c r="S3878">
        <v>0.24</v>
      </c>
      <c r="T3878">
        <v>59.47</v>
      </c>
      <c r="U3878">
        <v>1001</v>
      </c>
      <c r="V3878" t="s">
        <v>41</v>
      </c>
      <c r="W3878">
        <v>0.97</v>
      </c>
      <c r="X3878" t="s">
        <v>41</v>
      </c>
      <c r="Z3878">
        <v>60.01</v>
      </c>
      <c r="AA3878">
        <v>59</v>
      </c>
      <c r="AB3878">
        <v>1.01</v>
      </c>
      <c r="AC3878">
        <v>63.52</v>
      </c>
      <c r="AD3878" t="s">
        <v>41</v>
      </c>
      <c r="AF3878">
        <v>210</v>
      </c>
      <c r="AG3878">
        <v>210</v>
      </c>
      <c r="AH3878">
        <v>3.3</v>
      </c>
      <c r="AI3878">
        <v>3.3</v>
      </c>
      <c r="AJ3878">
        <v>0</v>
      </c>
      <c r="AK3878" t="s">
        <v>41</v>
      </c>
      <c r="AL3878" t="s">
        <v>41</v>
      </c>
      <c r="AM3878" t="s">
        <v>41</v>
      </c>
    </row>
    <row r="3879" spans="1:39" x14ac:dyDescent="0.3">
      <c r="A3879" t="s">
        <v>55</v>
      </c>
      <c r="B3879" t="s">
        <v>56</v>
      </c>
      <c r="C3879" t="s">
        <v>38</v>
      </c>
      <c r="D3879" t="s">
        <v>59</v>
      </c>
      <c r="E3879">
        <v>60</v>
      </c>
      <c r="F3879" t="s">
        <v>47</v>
      </c>
      <c r="G3879" t="s">
        <v>40</v>
      </c>
      <c r="H3879" t="s">
        <v>41</v>
      </c>
      <c r="J3879">
        <v>77.58</v>
      </c>
      <c r="K3879" t="s">
        <v>41</v>
      </c>
      <c r="L3879">
        <v>41952.75</v>
      </c>
      <c r="M3879" t="s">
        <v>41</v>
      </c>
      <c r="N3879" t="s">
        <v>41</v>
      </c>
      <c r="O3879">
        <v>1280</v>
      </c>
      <c r="P3879">
        <v>1293.8</v>
      </c>
      <c r="Q3879">
        <v>1300</v>
      </c>
      <c r="R3879">
        <v>2.8</v>
      </c>
      <c r="S3879">
        <v>0.23</v>
      </c>
      <c r="T3879">
        <v>60.56</v>
      </c>
      <c r="U3879">
        <v>1001</v>
      </c>
      <c r="V3879" t="s">
        <v>41</v>
      </c>
      <c r="W3879">
        <v>4.53</v>
      </c>
      <c r="X3879" t="s">
        <v>41</v>
      </c>
      <c r="Z3879">
        <v>60.01</v>
      </c>
      <c r="AA3879">
        <v>59</v>
      </c>
      <c r="AB3879">
        <v>1.01</v>
      </c>
      <c r="AC3879">
        <v>63</v>
      </c>
      <c r="AD3879" t="s">
        <v>41</v>
      </c>
      <c r="AF3879">
        <v>210</v>
      </c>
      <c r="AG3879">
        <v>210</v>
      </c>
      <c r="AH3879">
        <v>3.3</v>
      </c>
      <c r="AI3879">
        <v>3.3</v>
      </c>
      <c r="AJ3879">
        <v>0</v>
      </c>
      <c r="AK3879" t="s">
        <v>41</v>
      </c>
      <c r="AL3879" t="s">
        <v>41</v>
      </c>
      <c r="AM3879" t="s">
        <v>41</v>
      </c>
    </row>
    <row r="3880" spans="1:39" x14ac:dyDescent="0.3">
      <c r="A3880" t="s">
        <v>55</v>
      </c>
      <c r="B3880" t="s">
        <v>56</v>
      </c>
      <c r="C3880" t="s">
        <v>38</v>
      </c>
      <c r="D3880" t="s">
        <v>59</v>
      </c>
      <c r="E3880">
        <v>60</v>
      </c>
      <c r="F3880" t="s">
        <v>48</v>
      </c>
      <c r="G3880" t="s">
        <v>40</v>
      </c>
      <c r="H3880" t="s">
        <v>41</v>
      </c>
      <c r="J3880">
        <v>77.58</v>
      </c>
      <c r="K3880" t="s">
        <v>41</v>
      </c>
      <c r="L3880">
        <v>41952.75</v>
      </c>
      <c r="M3880" t="s">
        <v>41</v>
      </c>
      <c r="N3880" t="s">
        <v>41</v>
      </c>
      <c r="O3880">
        <v>1300</v>
      </c>
      <c r="P3880">
        <v>1314.2</v>
      </c>
      <c r="Q3880">
        <v>1320</v>
      </c>
      <c r="R3880">
        <v>3.2</v>
      </c>
      <c r="S3880">
        <v>0.24</v>
      </c>
      <c r="T3880">
        <v>54.2</v>
      </c>
      <c r="U3880">
        <v>1001</v>
      </c>
      <c r="V3880" t="s">
        <v>41</v>
      </c>
      <c r="W3880">
        <v>3.51</v>
      </c>
      <c r="X3880" t="s">
        <v>41</v>
      </c>
      <c r="Z3880">
        <v>60.01</v>
      </c>
      <c r="AA3880">
        <v>59</v>
      </c>
      <c r="AB3880">
        <v>1.01</v>
      </c>
      <c r="AC3880">
        <v>63.33</v>
      </c>
      <c r="AD3880" t="s">
        <v>41</v>
      </c>
      <c r="AF3880">
        <v>210</v>
      </c>
      <c r="AG3880">
        <v>210</v>
      </c>
      <c r="AH3880">
        <v>3.3</v>
      </c>
      <c r="AI3880">
        <v>3.3</v>
      </c>
      <c r="AJ3880">
        <v>0</v>
      </c>
      <c r="AK3880" t="s">
        <v>41</v>
      </c>
      <c r="AL3880" t="s">
        <v>41</v>
      </c>
      <c r="AM3880" t="s">
        <v>41</v>
      </c>
    </row>
    <row r="3881" spans="1:39" x14ac:dyDescent="0.3">
      <c r="A3881" t="s">
        <v>55</v>
      </c>
      <c r="B3881" t="s">
        <v>56</v>
      </c>
      <c r="C3881" t="s">
        <v>38</v>
      </c>
      <c r="D3881" t="s">
        <v>59</v>
      </c>
      <c r="E3881">
        <v>60</v>
      </c>
      <c r="F3881" t="s">
        <v>49</v>
      </c>
      <c r="G3881" t="s">
        <v>40</v>
      </c>
      <c r="H3881" t="s">
        <v>41</v>
      </c>
      <c r="J3881">
        <v>77.58</v>
      </c>
      <c r="K3881" t="s">
        <v>41</v>
      </c>
      <c r="L3881">
        <v>41952.75</v>
      </c>
      <c r="M3881" t="s">
        <v>41</v>
      </c>
      <c r="N3881" t="s">
        <v>41</v>
      </c>
      <c r="O3881">
        <v>1320</v>
      </c>
      <c r="P3881">
        <v>1333.86</v>
      </c>
      <c r="Q3881">
        <v>1340</v>
      </c>
      <c r="R3881">
        <v>2.86</v>
      </c>
      <c r="S3881">
        <v>0.24</v>
      </c>
      <c r="T3881">
        <v>55.63</v>
      </c>
      <c r="U3881">
        <v>1001</v>
      </c>
      <c r="V3881" t="s">
        <v>41</v>
      </c>
      <c r="W3881">
        <v>2.1800000000000002</v>
      </c>
      <c r="X3881" t="s">
        <v>41</v>
      </c>
      <c r="Z3881">
        <v>60.01</v>
      </c>
      <c r="AA3881">
        <v>59</v>
      </c>
      <c r="AB3881">
        <v>1.01</v>
      </c>
      <c r="AC3881">
        <v>63.24</v>
      </c>
      <c r="AD3881" t="s">
        <v>41</v>
      </c>
      <c r="AF3881">
        <v>210</v>
      </c>
      <c r="AG3881">
        <v>210</v>
      </c>
      <c r="AH3881">
        <v>3.3</v>
      </c>
      <c r="AI3881">
        <v>3.3</v>
      </c>
      <c r="AJ3881">
        <v>0</v>
      </c>
      <c r="AK3881" t="s">
        <v>41</v>
      </c>
      <c r="AL3881" t="s">
        <v>41</v>
      </c>
      <c r="AM3881" t="s">
        <v>41</v>
      </c>
    </row>
    <row r="3882" spans="1:39" x14ac:dyDescent="0.3">
      <c r="A3882" t="s">
        <v>55</v>
      </c>
      <c r="B3882" t="s">
        <v>56</v>
      </c>
      <c r="C3882" t="s">
        <v>38</v>
      </c>
      <c r="D3882" t="s">
        <v>59</v>
      </c>
      <c r="E3882">
        <v>60</v>
      </c>
      <c r="F3882" t="s">
        <v>39</v>
      </c>
      <c r="G3882" t="s">
        <v>40</v>
      </c>
      <c r="H3882" t="s">
        <v>41</v>
      </c>
      <c r="J3882">
        <v>79.239999999999995</v>
      </c>
      <c r="K3882" t="s">
        <v>41</v>
      </c>
      <c r="L3882">
        <v>42037.43</v>
      </c>
      <c r="M3882" t="s">
        <v>41</v>
      </c>
      <c r="N3882" t="s">
        <v>41</v>
      </c>
      <c r="O3882">
        <v>1260</v>
      </c>
      <c r="P3882">
        <v>1274.08</v>
      </c>
      <c r="Q3882">
        <v>1280</v>
      </c>
      <c r="R3882">
        <v>3.08</v>
      </c>
      <c r="S3882">
        <v>0.24</v>
      </c>
      <c r="T3882">
        <v>59.73</v>
      </c>
      <c r="U3882">
        <v>1001</v>
      </c>
      <c r="V3882" t="s">
        <v>41</v>
      </c>
      <c r="W3882">
        <v>2.33</v>
      </c>
      <c r="X3882" t="s">
        <v>41</v>
      </c>
      <c r="Z3882">
        <v>59.99</v>
      </c>
      <c r="AA3882">
        <v>59.05</v>
      </c>
      <c r="AB3882">
        <v>0.94</v>
      </c>
      <c r="AC3882">
        <v>63.62</v>
      </c>
      <c r="AD3882" t="s">
        <v>41</v>
      </c>
      <c r="AF3882">
        <v>220</v>
      </c>
      <c r="AG3882">
        <v>220</v>
      </c>
      <c r="AH3882">
        <v>3.3</v>
      </c>
      <c r="AI3882">
        <v>3.3</v>
      </c>
      <c r="AJ3882">
        <v>0</v>
      </c>
      <c r="AK3882" t="s">
        <v>41</v>
      </c>
      <c r="AL3882" t="s">
        <v>41</v>
      </c>
      <c r="AM3882" t="s">
        <v>41</v>
      </c>
    </row>
    <row r="3883" spans="1:39" x14ac:dyDescent="0.3">
      <c r="A3883" t="s">
        <v>55</v>
      </c>
      <c r="B3883" t="s">
        <v>56</v>
      </c>
      <c r="C3883" t="s">
        <v>38</v>
      </c>
      <c r="D3883" t="s">
        <v>59</v>
      </c>
      <c r="E3883">
        <v>60</v>
      </c>
      <c r="F3883" t="s">
        <v>43</v>
      </c>
      <c r="G3883" t="s">
        <v>40</v>
      </c>
      <c r="H3883" t="s">
        <v>41</v>
      </c>
      <c r="J3883">
        <v>79.239999999999995</v>
      </c>
      <c r="K3883" t="s">
        <v>41</v>
      </c>
      <c r="L3883">
        <v>42037.43</v>
      </c>
      <c r="M3883" t="s">
        <v>41</v>
      </c>
      <c r="N3883" t="s">
        <v>41</v>
      </c>
      <c r="O3883">
        <v>1280</v>
      </c>
      <c r="P3883">
        <v>1293.8399999999999</v>
      </c>
      <c r="Q3883">
        <v>1300</v>
      </c>
      <c r="R3883">
        <v>2.84</v>
      </c>
      <c r="S3883">
        <v>0.24</v>
      </c>
      <c r="T3883">
        <v>60.46</v>
      </c>
      <c r="U3883">
        <v>1001</v>
      </c>
      <c r="V3883" t="s">
        <v>41</v>
      </c>
      <c r="W3883">
        <v>3.83</v>
      </c>
      <c r="X3883" t="s">
        <v>41</v>
      </c>
      <c r="Z3883">
        <v>59.99</v>
      </c>
      <c r="AA3883">
        <v>59.05</v>
      </c>
      <c r="AB3883">
        <v>0.94</v>
      </c>
      <c r="AC3883">
        <v>63.1</v>
      </c>
      <c r="AD3883" t="s">
        <v>41</v>
      </c>
      <c r="AF3883">
        <v>220</v>
      </c>
      <c r="AG3883">
        <v>220</v>
      </c>
      <c r="AH3883">
        <v>3.3</v>
      </c>
      <c r="AI3883">
        <v>3.3</v>
      </c>
      <c r="AJ3883">
        <v>0</v>
      </c>
      <c r="AK3883" t="s">
        <v>41</v>
      </c>
      <c r="AL3883" t="s">
        <v>41</v>
      </c>
      <c r="AM3883" t="s">
        <v>41</v>
      </c>
    </row>
    <row r="3884" spans="1:39" x14ac:dyDescent="0.3">
      <c r="A3884" t="s">
        <v>55</v>
      </c>
      <c r="B3884" t="s">
        <v>56</v>
      </c>
      <c r="C3884" t="s">
        <v>38</v>
      </c>
      <c r="D3884" t="s">
        <v>59</v>
      </c>
      <c r="E3884">
        <v>60</v>
      </c>
      <c r="F3884" t="s">
        <v>44</v>
      </c>
      <c r="G3884" t="s">
        <v>40</v>
      </c>
      <c r="H3884" t="s">
        <v>41</v>
      </c>
      <c r="J3884">
        <v>79.239999999999995</v>
      </c>
      <c r="K3884" t="s">
        <v>41</v>
      </c>
      <c r="L3884">
        <v>42037.43</v>
      </c>
      <c r="M3884" t="s">
        <v>41</v>
      </c>
      <c r="N3884" t="s">
        <v>41</v>
      </c>
      <c r="O3884">
        <v>1300</v>
      </c>
      <c r="P3884">
        <v>1314.24</v>
      </c>
      <c r="Q3884">
        <v>1320</v>
      </c>
      <c r="R3884">
        <v>3.24</v>
      </c>
      <c r="S3884">
        <v>0.24</v>
      </c>
      <c r="T3884">
        <v>54.35</v>
      </c>
      <c r="U3884">
        <v>1001</v>
      </c>
      <c r="V3884" t="s">
        <v>41</v>
      </c>
      <c r="W3884">
        <v>3.5</v>
      </c>
      <c r="X3884" t="s">
        <v>41</v>
      </c>
      <c r="Z3884">
        <v>59.99</v>
      </c>
      <c r="AA3884">
        <v>59.05</v>
      </c>
      <c r="AB3884">
        <v>0.94</v>
      </c>
      <c r="AC3884">
        <v>63.47</v>
      </c>
      <c r="AD3884" t="s">
        <v>41</v>
      </c>
      <c r="AF3884">
        <v>220</v>
      </c>
      <c r="AG3884">
        <v>220</v>
      </c>
      <c r="AH3884">
        <v>3.3</v>
      </c>
      <c r="AI3884">
        <v>3.3</v>
      </c>
      <c r="AJ3884">
        <v>0</v>
      </c>
      <c r="AK3884" t="s">
        <v>41</v>
      </c>
      <c r="AL3884" t="s">
        <v>41</v>
      </c>
      <c r="AM3884" t="s">
        <v>41</v>
      </c>
    </row>
    <row r="3885" spans="1:39" x14ac:dyDescent="0.3">
      <c r="A3885" t="s">
        <v>55</v>
      </c>
      <c r="B3885" t="s">
        <v>56</v>
      </c>
      <c r="C3885" t="s">
        <v>38</v>
      </c>
      <c r="D3885" t="s">
        <v>59</v>
      </c>
      <c r="E3885">
        <v>60</v>
      </c>
      <c r="F3885" t="s">
        <v>45</v>
      </c>
      <c r="G3885" t="s">
        <v>40</v>
      </c>
      <c r="H3885" t="s">
        <v>41</v>
      </c>
      <c r="J3885">
        <v>79.239999999999995</v>
      </c>
      <c r="K3885" t="s">
        <v>41</v>
      </c>
      <c r="L3885">
        <v>42037.43</v>
      </c>
      <c r="M3885" t="s">
        <v>41</v>
      </c>
      <c r="N3885" t="s">
        <v>41</v>
      </c>
      <c r="O3885">
        <v>1320</v>
      </c>
      <c r="P3885">
        <v>1333.9</v>
      </c>
      <c r="Q3885">
        <v>1340</v>
      </c>
      <c r="R3885">
        <v>2.9</v>
      </c>
      <c r="S3885">
        <v>0.24</v>
      </c>
      <c r="T3885">
        <v>55.83</v>
      </c>
      <c r="U3885">
        <v>1001</v>
      </c>
      <c r="V3885" t="s">
        <v>41</v>
      </c>
      <c r="W3885">
        <v>2.16</v>
      </c>
      <c r="X3885" t="s">
        <v>41</v>
      </c>
      <c r="Z3885">
        <v>59.99</v>
      </c>
      <c r="AA3885">
        <v>59.05</v>
      </c>
      <c r="AB3885">
        <v>0.94</v>
      </c>
      <c r="AC3885">
        <v>63.33</v>
      </c>
      <c r="AD3885" t="s">
        <v>41</v>
      </c>
      <c r="AF3885">
        <v>220</v>
      </c>
      <c r="AG3885">
        <v>220</v>
      </c>
      <c r="AH3885">
        <v>3.3</v>
      </c>
      <c r="AI3885">
        <v>3.3</v>
      </c>
      <c r="AJ3885">
        <v>0</v>
      </c>
      <c r="AK3885" t="s">
        <v>41</v>
      </c>
      <c r="AL3885" t="s">
        <v>41</v>
      </c>
      <c r="AM3885" t="s">
        <v>41</v>
      </c>
    </row>
    <row r="3886" spans="1:39" x14ac:dyDescent="0.3">
      <c r="A3886" t="s">
        <v>55</v>
      </c>
      <c r="B3886" t="s">
        <v>56</v>
      </c>
      <c r="C3886" t="s">
        <v>38</v>
      </c>
      <c r="D3886" t="s">
        <v>59</v>
      </c>
      <c r="E3886">
        <v>60</v>
      </c>
      <c r="F3886" t="s">
        <v>46</v>
      </c>
      <c r="G3886" t="s">
        <v>40</v>
      </c>
      <c r="H3886" t="s">
        <v>41</v>
      </c>
      <c r="J3886">
        <v>79.239999999999995</v>
      </c>
      <c r="K3886" t="s">
        <v>41</v>
      </c>
      <c r="L3886">
        <v>42037.43</v>
      </c>
      <c r="M3886" t="s">
        <v>41</v>
      </c>
      <c r="N3886" t="s">
        <v>41</v>
      </c>
      <c r="O3886">
        <v>1260</v>
      </c>
      <c r="P3886">
        <v>1274.08</v>
      </c>
      <c r="Q3886">
        <v>1280</v>
      </c>
      <c r="R3886">
        <v>3.08</v>
      </c>
      <c r="S3886">
        <v>0.24</v>
      </c>
      <c r="T3886">
        <v>59.73</v>
      </c>
      <c r="U3886">
        <v>1001</v>
      </c>
      <c r="V3886" t="s">
        <v>41</v>
      </c>
      <c r="W3886">
        <v>1.23</v>
      </c>
      <c r="X3886" t="s">
        <v>41</v>
      </c>
      <c r="Z3886">
        <v>59.99</v>
      </c>
      <c r="AA3886">
        <v>59.05</v>
      </c>
      <c r="AB3886">
        <v>0.94</v>
      </c>
      <c r="AC3886">
        <v>63.62</v>
      </c>
      <c r="AD3886" t="s">
        <v>41</v>
      </c>
      <c r="AF3886">
        <v>220</v>
      </c>
      <c r="AG3886">
        <v>220</v>
      </c>
      <c r="AH3886">
        <v>3.3</v>
      </c>
      <c r="AI3886">
        <v>3.3</v>
      </c>
      <c r="AJ3886">
        <v>0</v>
      </c>
      <c r="AK3886" t="s">
        <v>41</v>
      </c>
      <c r="AL3886" t="s">
        <v>41</v>
      </c>
      <c r="AM3886" t="s">
        <v>41</v>
      </c>
    </row>
    <row r="3887" spans="1:39" x14ac:dyDescent="0.3">
      <c r="A3887" t="s">
        <v>55</v>
      </c>
      <c r="B3887" t="s">
        <v>56</v>
      </c>
      <c r="C3887" t="s">
        <v>38</v>
      </c>
      <c r="D3887" t="s">
        <v>59</v>
      </c>
      <c r="E3887">
        <v>60</v>
      </c>
      <c r="F3887" t="s">
        <v>47</v>
      </c>
      <c r="G3887" t="s">
        <v>40</v>
      </c>
      <c r="H3887" t="s">
        <v>41</v>
      </c>
      <c r="J3887">
        <v>79.239999999999995</v>
      </c>
      <c r="K3887" t="s">
        <v>41</v>
      </c>
      <c r="L3887">
        <v>42037.43</v>
      </c>
      <c r="M3887" t="s">
        <v>41</v>
      </c>
      <c r="N3887" t="s">
        <v>41</v>
      </c>
      <c r="O3887">
        <v>1280</v>
      </c>
      <c r="P3887">
        <v>1293.8399999999999</v>
      </c>
      <c r="Q3887">
        <v>1300</v>
      </c>
      <c r="R3887">
        <v>2.84</v>
      </c>
      <c r="S3887">
        <v>0.24</v>
      </c>
      <c r="T3887">
        <v>60.46</v>
      </c>
      <c r="U3887">
        <v>1001</v>
      </c>
      <c r="V3887" t="s">
        <v>41</v>
      </c>
      <c r="W3887">
        <v>4.6900000000000004</v>
      </c>
      <c r="X3887" t="s">
        <v>41</v>
      </c>
      <c r="Z3887">
        <v>59.99</v>
      </c>
      <c r="AA3887">
        <v>59.05</v>
      </c>
      <c r="AB3887">
        <v>0.94</v>
      </c>
      <c r="AC3887">
        <v>63.1</v>
      </c>
      <c r="AD3887" t="s">
        <v>41</v>
      </c>
      <c r="AF3887">
        <v>220</v>
      </c>
      <c r="AG3887">
        <v>220</v>
      </c>
      <c r="AH3887">
        <v>3.3</v>
      </c>
      <c r="AI3887">
        <v>3.3</v>
      </c>
      <c r="AJ3887">
        <v>0</v>
      </c>
      <c r="AK3887" t="s">
        <v>41</v>
      </c>
      <c r="AL3887" t="s">
        <v>41</v>
      </c>
      <c r="AM3887" t="s">
        <v>41</v>
      </c>
    </row>
    <row r="3888" spans="1:39" x14ac:dyDescent="0.3">
      <c r="A3888" t="s">
        <v>55</v>
      </c>
      <c r="B3888" t="s">
        <v>56</v>
      </c>
      <c r="C3888" t="s">
        <v>38</v>
      </c>
      <c r="D3888" t="s">
        <v>59</v>
      </c>
      <c r="E3888">
        <v>60</v>
      </c>
      <c r="F3888" t="s">
        <v>48</v>
      </c>
      <c r="G3888" t="s">
        <v>40</v>
      </c>
      <c r="H3888" t="s">
        <v>41</v>
      </c>
      <c r="J3888">
        <v>79.239999999999995</v>
      </c>
      <c r="K3888" t="s">
        <v>41</v>
      </c>
      <c r="L3888">
        <v>42037.43</v>
      </c>
      <c r="M3888" t="s">
        <v>41</v>
      </c>
      <c r="N3888" t="s">
        <v>41</v>
      </c>
      <c r="O3888">
        <v>1300</v>
      </c>
      <c r="P3888">
        <v>1314.24</v>
      </c>
      <c r="Q3888">
        <v>1320</v>
      </c>
      <c r="R3888">
        <v>3.24</v>
      </c>
      <c r="S3888">
        <v>0.24</v>
      </c>
      <c r="T3888">
        <v>54.35</v>
      </c>
      <c r="U3888">
        <v>1001</v>
      </c>
      <c r="V3888" t="s">
        <v>41</v>
      </c>
      <c r="W3888">
        <v>3.74</v>
      </c>
      <c r="X3888" t="s">
        <v>41</v>
      </c>
      <c r="Z3888">
        <v>59.99</v>
      </c>
      <c r="AA3888">
        <v>59.05</v>
      </c>
      <c r="AB3888">
        <v>0.94</v>
      </c>
      <c r="AC3888">
        <v>63.47</v>
      </c>
      <c r="AD3888" t="s">
        <v>41</v>
      </c>
      <c r="AF3888">
        <v>220</v>
      </c>
      <c r="AG3888">
        <v>220</v>
      </c>
      <c r="AH3888">
        <v>3.3</v>
      </c>
      <c r="AI3888">
        <v>3.3</v>
      </c>
      <c r="AJ3888">
        <v>0</v>
      </c>
      <c r="AK3888" t="s">
        <v>41</v>
      </c>
      <c r="AL3888" t="s">
        <v>41</v>
      </c>
      <c r="AM3888" t="s">
        <v>41</v>
      </c>
    </row>
    <row r="3889" spans="1:39" x14ac:dyDescent="0.3">
      <c r="A3889" t="s">
        <v>55</v>
      </c>
      <c r="B3889" t="s">
        <v>56</v>
      </c>
      <c r="C3889" t="s">
        <v>38</v>
      </c>
      <c r="D3889" t="s">
        <v>59</v>
      </c>
      <c r="E3889">
        <v>60</v>
      </c>
      <c r="F3889" t="s">
        <v>49</v>
      </c>
      <c r="G3889" t="s">
        <v>40</v>
      </c>
      <c r="H3889" t="s">
        <v>41</v>
      </c>
      <c r="J3889">
        <v>79.239999999999995</v>
      </c>
      <c r="K3889" t="s">
        <v>41</v>
      </c>
      <c r="L3889">
        <v>42037.43</v>
      </c>
      <c r="M3889" t="s">
        <v>41</v>
      </c>
      <c r="N3889" t="s">
        <v>41</v>
      </c>
      <c r="O3889">
        <v>1320</v>
      </c>
      <c r="P3889">
        <v>1333.9</v>
      </c>
      <c r="Q3889">
        <v>1340</v>
      </c>
      <c r="R3889">
        <v>2.9</v>
      </c>
      <c r="S3889">
        <v>0.24</v>
      </c>
      <c r="T3889">
        <v>55.83</v>
      </c>
      <c r="U3889">
        <v>1001</v>
      </c>
      <c r="V3889" t="s">
        <v>41</v>
      </c>
      <c r="W3889">
        <v>2.36</v>
      </c>
      <c r="X3889" t="s">
        <v>41</v>
      </c>
      <c r="Z3889">
        <v>59.99</v>
      </c>
      <c r="AA3889">
        <v>59.05</v>
      </c>
      <c r="AB3889">
        <v>0.94</v>
      </c>
      <c r="AC3889">
        <v>63.33</v>
      </c>
      <c r="AD3889" t="s">
        <v>41</v>
      </c>
      <c r="AF3889">
        <v>220</v>
      </c>
      <c r="AG3889">
        <v>220</v>
      </c>
      <c r="AH3889">
        <v>3.3</v>
      </c>
      <c r="AI3889">
        <v>3.3</v>
      </c>
      <c r="AJ3889">
        <v>0</v>
      </c>
      <c r="AK3889" t="s">
        <v>41</v>
      </c>
      <c r="AL3889" t="s">
        <v>41</v>
      </c>
      <c r="AM3889" t="s">
        <v>41</v>
      </c>
    </row>
    <row r="3890" spans="1:39" x14ac:dyDescent="0.3">
      <c r="A3890" t="s">
        <v>55</v>
      </c>
      <c r="B3890" t="s">
        <v>56</v>
      </c>
      <c r="C3890" t="s">
        <v>38</v>
      </c>
      <c r="D3890" t="s">
        <v>59</v>
      </c>
      <c r="E3890">
        <v>60</v>
      </c>
      <c r="F3890" t="s">
        <v>39</v>
      </c>
      <c r="G3890" t="s">
        <v>40</v>
      </c>
      <c r="H3890" t="s">
        <v>41</v>
      </c>
      <c r="J3890">
        <v>76.239999999999995</v>
      </c>
      <c r="K3890" t="s">
        <v>41</v>
      </c>
      <c r="L3890">
        <v>42119.1</v>
      </c>
      <c r="M3890" t="s">
        <v>41</v>
      </c>
      <c r="N3890" t="s">
        <v>41</v>
      </c>
      <c r="O3890">
        <v>1260</v>
      </c>
      <c r="P3890">
        <v>1274.1199999999999</v>
      </c>
      <c r="Q3890">
        <v>1280</v>
      </c>
      <c r="R3890">
        <v>3.12</v>
      </c>
      <c r="S3890">
        <v>0.25</v>
      </c>
      <c r="T3890">
        <v>59.91</v>
      </c>
      <c r="U3890">
        <v>1001</v>
      </c>
      <c r="V3890" t="s">
        <v>41</v>
      </c>
      <c r="W3890">
        <v>2.5499999999999998</v>
      </c>
      <c r="X3890" t="s">
        <v>41</v>
      </c>
      <c r="Z3890">
        <v>60</v>
      </c>
      <c r="AA3890">
        <v>59.05</v>
      </c>
      <c r="AB3890">
        <v>0.95</v>
      </c>
      <c r="AC3890">
        <v>63.76</v>
      </c>
      <c r="AD3890" t="s">
        <v>41</v>
      </c>
      <c r="AF3890">
        <v>230</v>
      </c>
      <c r="AG3890">
        <v>230</v>
      </c>
      <c r="AH3890">
        <v>3.3</v>
      </c>
      <c r="AI3890">
        <v>3.3</v>
      </c>
      <c r="AJ3890">
        <v>0</v>
      </c>
      <c r="AK3890" t="s">
        <v>41</v>
      </c>
      <c r="AL3890" t="s">
        <v>41</v>
      </c>
      <c r="AM3890" t="s">
        <v>41</v>
      </c>
    </row>
    <row r="3891" spans="1:39" x14ac:dyDescent="0.3">
      <c r="A3891" t="s">
        <v>55</v>
      </c>
      <c r="B3891" t="s">
        <v>56</v>
      </c>
      <c r="C3891" t="s">
        <v>38</v>
      </c>
      <c r="D3891" t="s">
        <v>59</v>
      </c>
      <c r="E3891">
        <v>60</v>
      </c>
      <c r="F3891" t="s">
        <v>43</v>
      </c>
      <c r="G3891" t="s">
        <v>40</v>
      </c>
      <c r="H3891" t="s">
        <v>41</v>
      </c>
      <c r="J3891">
        <v>76.239999999999995</v>
      </c>
      <c r="K3891" t="s">
        <v>41</v>
      </c>
      <c r="L3891">
        <v>42119.1</v>
      </c>
      <c r="M3891" t="s">
        <v>41</v>
      </c>
      <c r="N3891" t="s">
        <v>41</v>
      </c>
      <c r="O3891">
        <v>1280</v>
      </c>
      <c r="P3891">
        <v>1293.8599999999999</v>
      </c>
      <c r="Q3891">
        <v>1300</v>
      </c>
      <c r="R3891">
        <v>2.86</v>
      </c>
      <c r="S3891">
        <v>0.24</v>
      </c>
      <c r="T3891">
        <v>60.79</v>
      </c>
      <c r="U3891">
        <v>1001</v>
      </c>
      <c r="V3891" t="s">
        <v>41</v>
      </c>
      <c r="W3891">
        <v>4.01</v>
      </c>
      <c r="X3891" t="s">
        <v>41</v>
      </c>
      <c r="Z3891">
        <v>60</v>
      </c>
      <c r="AA3891">
        <v>59.05</v>
      </c>
      <c r="AB3891">
        <v>0.95</v>
      </c>
      <c r="AC3891">
        <v>63.24</v>
      </c>
      <c r="AD3891" t="s">
        <v>41</v>
      </c>
      <c r="AF3891">
        <v>230</v>
      </c>
      <c r="AG3891">
        <v>230</v>
      </c>
      <c r="AH3891">
        <v>3.3</v>
      </c>
      <c r="AI3891">
        <v>3.3</v>
      </c>
      <c r="AJ3891">
        <v>0</v>
      </c>
      <c r="AK3891" t="s">
        <v>41</v>
      </c>
      <c r="AL3891" t="s">
        <v>41</v>
      </c>
      <c r="AM3891" t="s">
        <v>41</v>
      </c>
    </row>
    <row r="3892" spans="1:39" x14ac:dyDescent="0.3">
      <c r="A3892" t="s">
        <v>55</v>
      </c>
      <c r="B3892" t="s">
        <v>56</v>
      </c>
      <c r="C3892" t="s">
        <v>38</v>
      </c>
      <c r="D3892" t="s">
        <v>59</v>
      </c>
      <c r="E3892">
        <v>60</v>
      </c>
      <c r="F3892" t="s">
        <v>44</v>
      </c>
      <c r="G3892" t="s">
        <v>40</v>
      </c>
      <c r="H3892" t="s">
        <v>41</v>
      </c>
      <c r="J3892">
        <v>76.239999999999995</v>
      </c>
      <c r="K3892" t="s">
        <v>41</v>
      </c>
      <c r="L3892">
        <v>42119.1</v>
      </c>
      <c r="M3892" t="s">
        <v>41</v>
      </c>
      <c r="N3892" t="s">
        <v>41</v>
      </c>
      <c r="O3892">
        <v>1300</v>
      </c>
      <c r="P3892">
        <v>1314.26</v>
      </c>
      <c r="Q3892">
        <v>1320</v>
      </c>
      <c r="R3892">
        <v>3.26</v>
      </c>
      <c r="S3892">
        <v>0.24</v>
      </c>
      <c r="T3892">
        <v>54.52</v>
      </c>
      <c r="U3892">
        <v>1001</v>
      </c>
      <c r="V3892" t="s">
        <v>41</v>
      </c>
      <c r="W3892">
        <v>3.68</v>
      </c>
      <c r="X3892" t="s">
        <v>41</v>
      </c>
      <c r="Z3892">
        <v>60</v>
      </c>
      <c r="AA3892">
        <v>59.05</v>
      </c>
      <c r="AB3892">
        <v>0.95</v>
      </c>
      <c r="AC3892">
        <v>63.57</v>
      </c>
      <c r="AD3892" t="s">
        <v>41</v>
      </c>
      <c r="AF3892">
        <v>230</v>
      </c>
      <c r="AG3892">
        <v>230</v>
      </c>
      <c r="AH3892">
        <v>3.3</v>
      </c>
      <c r="AI3892">
        <v>3.3</v>
      </c>
      <c r="AJ3892">
        <v>0</v>
      </c>
      <c r="AK3892" t="s">
        <v>41</v>
      </c>
      <c r="AL3892" t="s">
        <v>41</v>
      </c>
      <c r="AM3892" t="s">
        <v>41</v>
      </c>
    </row>
    <row r="3893" spans="1:39" x14ac:dyDescent="0.3">
      <c r="A3893" t="s">
        <v>55</v>
      </c>
      <c r="B3893" t="s">
        <v>56</v>
      </c>
      <c r="C3893" t="s">
        <v>38</v>
      </c>
      <c r="D3893" t="s">
        <v>59</v>
      </c>
      <c r="E3893">
        <v>60</v>
      </c>
      <c r="F3893" t="s">
        <v>45</v>
      </c>
      <c r="G3893" t="s">
        <v>40</v>
      </c>
      <c r="H3893" t="s">
        <v>41</v>
      </c>
      <c r="J3893">
        <v>76.239999999999995</v>
      </c>
      <c r="K3893" t="s">
        <v>41</v>
      </c>
      <c r="L3893">
        <v>42119.1</v>
      </c>
      <c r="M3893" t="s">
        <v>41</v>
      </c>
      <c r="N3893" t="s">
        <v>41</v>
      </c>
      <c r="O3893">
        <v>1320</v>
      </c>
      <c r="P3893">
        <v>1333.92</v>
      </c>
      <c r="Q3893">
        <v>1340</v>
      </c>
      <c r="R3893">
        <v>2.92</v>
      </c>
      <c r="S3893">
        <v>0.24</v>
      </c>
      <c r="T3893">
        <v>55.9</v>
      </c>
      <c r="U3893">
        <v>1001</v>
      </c>
      <c r="V3893" t="s">
        <v>41</v>
      </c>
      <c r="W3893">
        <v>2.2999999999999998</v>
      </c>
      <c r="X3893" t="s">
        <v>41</v>
      </c>
      <c r="Z3893">
        <v>60</v>
      </c>
      <c r="AA3893">
        <v>59.05</v>
      </c>
      <c r="AB3893">
        <v>0.95</v>
      </c>
      <c r="AC3893">
        <v>63.47</v>
      </c>
      <c r="AD3893" t="s">
        <v>41</v>
      </c>
      <c r="AF3893">
        <v>230</v>
      </c>
      <c r="AG3893">
        <v>230</v>
      </c>
      <c r="AH3893">
        <v>3.3</v>
      </c>
      <c r="AI3893">
        <v>3.3</v>
      </c>
      <c r="AJ3893">
        <v>0</v>
      </c>
      <c r="AK3893" t="s">
        <v>41</v>
      </c>
      <c r="AL3893" t="s">
        <v>41</v>
      </c>
      <c r="AM3893" t="s">
        <v>41</v>
      </c>
    </row>
    <row r="3894" spans="1:39" x14ac:dyDescent="0.3">
      <c r="A3894" t="s">
        <v>55</v>
      </c>
      <c r="B3894" t="s">
        <v>56</v>
      </c>
      <c r="C3894" t="s">
        <v>38</v>
      </c>
      <c r="D3894" t="s">
        <v>59</v>
      </c>
      <c r="E3894">
        <v>60</v>
      </c>
      <c r="F3894" t="s">
        <v>46</v>
      </c>
      <c r="G3894" t="s">
        <v>40</v>
      </c>
      <c r="H3894" t="s">
        <v>41</v>
      </c>
      <c r="J3894">
        <v>76.239999999999995</v>
      </c>
      <c r="K3894" t="s">
        <v>41</v>
      </c>
      <c r="L3894">
        <v>42119.1</v>
      </c>
      <c r="M3894" t="s">
        <v>41</v>
      </c>
      <c r="N3894" t="s">
        <v>41</v>
      </c>
      <c r="O3894">
        <v>1260</v>
      </c>
      <c r="P3894">
        <v>1274.1199999999999</v>
      </c>
      <c r="Q3894">
        <v>1280</v>
      </c>
      <c r="R3894">
        <v>3.12</v>
      </c>
      <c r="S3894">
        <v>0.25</v>
      </c>
      <c r="T3894">
        <v>59.91</v>
      </c>
      <c r="U3894">
        <v>1001</v>
      </c>
      <c r="V3894" t="s">
        <v>41</v>
      </c>
      <c r="W3894">
        <v>1.43</v>
      </c>
      <c r="X3894" t="s">
        <v>41</v>
      </c>
      <c r="Z3894">
        <v>60</v>
      </c>
      <c r="AA3894">
        <v>59.05</v>
      </c>
      <c r="AB3894">
        <v>0.95</v>
      </c>
      <c r="AC3894">
        <v>63.76</v>
      </c>
      <c r="AD3894" t="s">
        <v>41</v>
      </c>
      <c r="AF3894">
        <v>230</v>
      </c>
      <c r="AG3894">
        <v>230</v>
      </c>
      <c r="AH3894">
        <v>3.3</v>
      </c>
      <c r="AI3894">
        <v>3.3</v>
      </c>
      <c r="AJ3894">
        <v>0</v>
      </c>
      <c r="AK3894" t="s">
        <v>41</v>
      </c>
      <c r="AL3894" t="s">
        <v>41</v>
      </c>
      <c r="AM3894" t="s">
        <v>41</v>
      </c>
    </row>
    <row r="3895" spans="1:39" x14ac:dyDescent="0.3">
      <c r="A3895" t="s">
        <v>55</v>
      </c>
      <c r="B3895" t="s">
        <v>56</v>
      </c>
      <c r="C3895" t="s">
        <v>38</v>
      </c>
      <c r="D3895" t="s">
        <v>59</v>
      </c>
      <c r="E3895">
        <v>60</v>
      </c>
      <c r="F3895" t="s">
        <v>47</v>
      </c>
      <c r="G3895" t="s">
        <v>40</v>
      </c>
      <c r="H3895" t="s">
        <v>41</v>
      </c>
      <c r="J3895">
        <v>76.239999999999995</v>
      </c>
      <c r="K3895" t="s">
        <v>41</v>
      </c>
      <c r="L3895">
        <v>42119.1</v>
      </c>
      <c r="M3895" t="s">
        <v>41</v>
      </c>
      <c r="N3895" t="s">
        <v>41</v>
      </c>
      <c r="O3895">
        <v>1280</v>
      </c>
      <c r="P3895">
        <v>1293.8599999999999</v>
      </c>
      <c r="Q3895">
        <v>1300</v>
      </c>
      <c r="R3895">
        <v>2.86</v>
      </c>
      <c r="S3895">
        <v>0.24</v>
      </c>
      <c r="T3895">
        <v>60.79</v>
      </c>
      <c r="U3895">
        <v>1001</v>
      </c>
      <c r="V3895" t="s">
        <v>41</v>
      </c>
      <c r="W3895">
        <v>4.84</v>
      </c>
      <c r="X3895" t="s">
        <v>41</v>
      </c>
      <c r="Z3895">
        <v>60</v>
      </c>
      <c r="AA3895">
        <v>59.05</v>
      </c>
      <c r="AB3895">
        <v>0.95</v>
      </c>
      <c r="AC3895">
        <v>63.24</v>
      </c>
      <c r="AD3895" t="s">
        <v>41</v>
      </c>
      <c r="AF3895">
        <v>230</v>
      </c>
      <c r="AG3895">
        <v>230</v>
      </c>
      <c r="AH3895">
        <v>3.3</v>
      </c>
      <c r="AI3895">
        <v>3.3</v>
      </c>
      <c r="AJ3895">
        <v>0</v>
      </c>
      <c r="AK3895" t="s">
        <v>41</v>
      </c>
      <c r="AL3895" t="s">
        <v>41</v>
      </c>
      <c r="AM3895" t="s">
        <v>41</v>
      </c>
    </row>
    <row r="3896" spans="1:39" x14ac:dyDescent="0.3">
      <c r="A3896" t="s">
        <v>55</v>
      </c>
      <c r="B3896" t="s">
        <v>56</v>
      </c>
      <c r="C3896" t="s">
        <v>38</v>
      </c>
      <c r="D3896" t="s">
        <v>59</v>
      </c>
      <c r="E3896">
        <v>60</v>
      </c>
      <c r="F3896" t="s">
        <v>48</v>
      </c>
      <c r="G3896" t="s">
        <v>40</v>
      </c>
      <c r="H3896" t="s">
        <v>41</v>
      </c>
      <c r="J3896">
        <v>76.239999999999995</v>
      </c>
      <c r="K3896" t="s">
        <v>41</v>
      </c>
      <c r="L3896">
        <v>42119.1</v>
      </c>
      <c r="M3896" t="s">
        <v>41</v>
      </c>
      <c r="N3896" t="s">
        <v>41</v>
      </c>
      <c r="O3896">
        <v>1300</v>
      </c>
      <c r="P3896">
        <v>1314.26</v>
      </c>
      <c r="Q3896">
        <v>1320</v>
      </c>
      <c r="R3896">
        <v>3.26</v>
      </c>
      <c r="S3896">
        <v>0.24</v>
      </c>
      <c r="T3896">
        <v>54.52</v>
      </c>
      <c r="U3896">
        <v>1001</v>
      </c>
      <c r="V3896" t="s">
        <v>41</v>
      </c>
      <c r="W3896">
        <v>3.95</v>
      </c>
      <c r="X3896" t="s">
        <v>41</v>
      </c>
      <c r="Z3896">
        <v>60</v>
      </c>
      <c r="AA3896">
        <v>59.05</v>
      </c>
      <c r="AB3896">
        <v>0.95</v>
      </c>
      <c r="AC3896">
        <v>63.57</v>
      </c>
      <c r="AD3896" t="s">
        <v>41</v>
      </c>
      <c r="AF3896">
        <v>230</v>
      </c>
      <c r="AG3896">
        <v>230</v>
      </c>
      <c r="AH3896">
        <v>3.3</v>
      </c>
      <c r="AI3896">
        <v>3.3</v>
      </c>
      <c r="AJ3896">
        <v>0</v>
      </c>
      <c r="AK3896" t="s">
        <v>41</v>
      </c>
      <c r="AL3896" t="s">
        <v>41</v>
      </c>
      <c r="AM3896" t="s">
        <v>41</v>
      </c>
    </row>
    <row r="3897" spans="1:39" x14ac:dyDescent="0.3">
      <c r="A3897" t="s">
        <v>55</v>
      </c>
      <c r="B3897" t="s">
        <v>56</v>
      </c>
      <c r="C3897" t="s">
        <v>38</v>
      </c>
      <c r="D3897" t="s">
        <v>59</v>
      </c>
      <c r="E3897">
        <v>60</v>
      </c>
      <c r="F3897" t="s">
        <v>49</v>
      </c>
      <c r="G3897" t="s">
        <v>40</v>
      </c>
      <c r="H3897" t="s">
        <v>41</v>
      </c>
      <c r="J3897">
        <v>76.239999999999995</v>
      </c>
      <c r="K3897" t="s">
        <v>41</v>
      </c>
      <c r="L3897">
        <v>42119.1</v>
      </c>
      <c r="M3897" t="s">
        <v>41</v>
      </c>
      <c r="N3897" t="s">
        <v>41</v>
      </c>
      <c r="O3897">
        <v>1320</v>
      </c>
      <c r="P3897">
        <v>1333.92</v>
      </c>
      <c r="Q3897">
        <v>1340</v>
      </c>
      <c r="R3897">
        <v>2.92</v>
      </c>
      <c r="S3897">
        <v>0.24</v>
      </c>
      <c r="T3897">
        <v>55.9</v>
      </c>
      <c r="U3897">
        <v>1001</v>
      </c>
      <c r="V3897" t="s">
        <v>41</v>
      </c>
      <c r="W3897">
        <v>2.5099999999999998</v>
      </c>
      <c r="X3897" t="s">
        <v>41</v>
      </c>
      <c r="Z3897">
        <v>60</v>
      </c>
      <c r="AA3897">
        <v>59.05</v>
      </c>
      <c r="AB3897">
        <v>0.95</v>
      </c>
      <c r="AC3897">
        <v>63.47</v>
      </c>
      <c r="AD3897" t="s">
        <v>41</v>
      </c>
      <c r="AF3897">
        <v>230</v>
      </c>
      <c r="AG3897">
        <v>230</v>
      </c>
      <c r="AH3897">
        <v>3.3</v>
      </c>
      <c r="AI3897">
        <v>3.3</v>
      </c>
      <c r="AJ3897">
        <v>0</v>
      </c>
      <c r="AK3897" t="s">
        <v>41</v>
      </c>
      <c r="AL3897" t="s">
        <v>41</v>
      </c>
      <c r="AM3897" t="s">
        <v>41</v>
      </c>
    </row>
    <row r="3898" spans="1:39" x14ac:dyDescent="0.3">
      <c r="A3898" t="s">
        <v>55</v>
      </c>
      <c r="B3898" t="s">
        <v>56</v>
      </c>
      <c r="C3898" t="s">
        <v>38</v>
      </c>
      <c r="D3898" t="s">
        <v>59</v>
      </c>
      <c r="E3898">
        <v>60</v>
      </c>
      <c r="F3898" t="s">
        <v>39</v>
      </c>
      <c r="G3898" t="s">
        <v>40</v>
      </c>
      <c r="H3898" t="s">
        <v>41</v>
      </c>
      <c r="J3898">
        <v>76.760000000000005</v>
      </c>
      <c r="K3898" t="s">
        <v>41</v>
      </c>
      <c r="L3898">
        <v>42201.29</v>
      </c>
      <c r="M3898" t="s">
        <v>41</v>
      </c>
      <c r="N3898" t="s">
        <v>41</v>
      </c>
      <c r="O3898">
        <v>1260</v>
      </c>
      <c r="P3898">
        <v>1274.1400000000001</v>
      </c>
      <c r="Q3898">
        <v>1280</v>
      </c>
      <c r="R3898">
        <v>3.14</v>
      </c>
      <c r="S3898">
        <v>0.24</v>
      </c>
      <c r="T3898">
        <v>60.01</v>
      </c>
      <c r="U3898">
        <v>1001</v>
      </c>
      <c r="V3898" t="s">
        <v>41</v>
      </c>
      <c r="W3898">
        <v>2.75</v>
      </c>
      <c r="X3898" t="s">
        <v>41</v>
      </c>
      <c r="Z3898">
        <v>60.01</v>
      </c>
      <c r="AA3898">
        <v>59.15</v>
      </c>
      <c r="AB3898">
        <v>0.86</v>
      </c>
      <c r="AC3898">
        <v>63.9</v>
      </c>
      <c r="AD3898" t="s">
        <v>41</v>
      </c>
      <c r="AF3898">
        <v>240</v>
      </c>
      <c r="AG3898">
        <v>240</v>
      </c>
      <c r="AH3898">
        <v>3.3</v>
      </c>
      <c r="AI3898">
        <v>3.3</v>
      </c>
      <c r="AJ3898">
        <v>0</v>
      </c>
      <c r="AK3898" t="s">
        <v>41</v>
      </c>
      <c r="AL3898" t="s">
        <v>41</v>
      </c>
      <c r="AM3898" t="s">
        <v>41</v>
      </c>
    </row>
    <row r="3899" spans="1:39" x14ac:dyDescent="0.3">
      <c r="A3899" t="s">
        <v>55</v>
      </c>
      <c r="B3899" t="s">
        <v>56</v>
      </c>
      <c r="C3899" t="s">
        <v>38</v>
      </c>
      <c r="D3899" t="s">
        <v>59</v>
      </c>
      <c r="E3899">
        <v>60</v>
      </c>
      <c r="F3899" t="s">
        <v>43</v>
      </c>
      <c r="G3899" t="s">
        <v>40</v>
      </c>
      <c r="H3899" t="s">
        <v>41</v>
      </c>
      <c r="J3899">
        <v>76.760000000000005</v>
      </c>
      <c r="K3899" t="s">
        <v>41</v>
      </c>
      <c r="L3899">
        <v>42201.29</v>
      </c>
      <c r="M3899" t="s">
        <v>41</v>
      </c>
      <c r="N3899" t="s">
        <v>41</v>
      </c>
      <c r="O3899">
        <v>1280</v>
      </c>
      <c r="P3899">
        <v>1293.9000000000001</v>
      </c>
      <c r="Q3899">
        <v>1300</v>
      </c>
      <c r="R3899">
        <v>2.9</v>
      </c>
      <c r="S3899">
        <v>0.24</v>
      </c>
      <c r="T3899">
        <v>60.78</v>
      </c>
      <c r="U3899">
        <v>1001</v>
      </c>
      <c r="V3899" t="s">
        <v>41</v>
      </c>
      <c r="W3899">
        <v>4.13</v>
      </c>
      <c r="X3899" t="s">
        <v>41</v>
      </c>
      <c r="Z3899">
        <v>60.01</v>
      </c>
      <c r="AA3899">
        <v>59.15</v>
      </c>
      <c r="AB3899">
        <v>0.86</v>
      </c>
      <c r="AC3899">
        <v>63.38</v>
      </c>
      <c r="AD3899" t="s">
        <v>41</v>
      </c>
      <c r="AF3899">
        <v>240</v>
      </c>
      <c r="AG3899">
        <v>240</v>
      </c>
      <c r="AH3899">
        <v>3.3</v>
      </c>
      <c r="AI3899">
        <v>3.3</v>
      </c>
      <c r="AJ3899">
        <v>0</v>
      </c>
      <c r="AK3899" t="s">
        <v>41</v>
      </c>
      <c r="AL3899" t="s">
        <v>41</v>
      </c>
      <c r="AM3899" t="s">
        <v>41</v>
      </c>
    </row>
    <row r="3900" spans="1:39" x14ac:dyDescent="0.3">
      <c r="A3900" t="s">
        <v>55</v>
      </c>
      <c r="B3900" t="s">
        <v>56</v>
      </c>
      <c r="C3900" t="s">
        <v>38</v>
      </c>
      <c r="D3900" t="s">
        <v>59</v>
      </c>
      <c r="E3900">
        <v>60</v>
      </c>
      <c r="F3900" t="s">
        <v>44</v>
      </c>
      <c r="G3900" t="s">
        <v>40</v>
      </c>
      <c r="H3900" t="s">
        <v>41</v>
      </c>
      <c r="J3900">
        <v>76.760000000000005</v>
      </c>
      <c r="K3900" t="s">
        <v>41</v>
      </c>
      <c r="L3900">
        <v>42201.29</v>
      </c>
      <c r="M3900" t="s">
        <v>41</v>
      </c>
      <c r="N3900" t="s">
        <v>41</v>
      </c>
      <c r="O3900">
        <v>1300</v>
      </c>
      <c r="P3900">
        <v>1314.3</v>
      </c>
      <c r="Q3900">
        <v>1320</v>
      </c>
      <c r="R3900">
        <v>3.3</v>
      </c>
      <c r="S3900">
        <v>0.24</v>
      </c>
      <c r="T3900">
        <v>54.67</v>
      </c>
      <c r="U3900">
        <v>1001</v>
      </c>
      <c r="V3900" t="s">
        <v>41</v>
      </c>
      <c r="W3900">
        <v>3.87</v>
      </c>
      <c r="X3900" t="s">
        <v>41</v>
      </c>
      <c r="Z3900">
        <v>60.01</v>
      </c>
      <c r="AA3900">
        <v>59.15</v>
      </c>
      <c r="AB3900">
        <v>0.86</v>
      </c>
      <c r="AC3900">
        <v>63.76</v>
      </c>
      <c r="AD3900" t="s">
        <v>41</v>
      </c>
      <c r="AF3900">
        <v>240</v>
      </c>
      <c r="AG3900">
        <v>240</v>
      </c>
      <c r="AH3900">
        <v>3.3</v>
      </c>
      <c r="AI3900">
        <v>3.3</v>
      </c>
      <c r="AJ3900">
        <v>0</v>
      </c>
      <c r="AK3900" t="s">
        <v>41</v>
      </c>
      <c r="AL3900" t="s">
        <v>41</v>
      </c>
      <c r="AM3900" t="s">
        <v>41</v>
      </c>
    </row>
    <row r="3901" spans="1:39" x14ac:dyDescent="0.3">
      <c r="A3901" t="s">
        <v>55</v>
      </c>
      <c r="B3901" t="s">
        <v>56</v>
      </c>
      <c r="C3901" t="s">
        <v>38</v>
      </c>
      <c r="D3901" t="s">
        <v>59</v>
      </c>
      <c r="E3901">
        <v>60</v>
      </c>
      <c r="F3901" t="s">
        <v>45</v>
      </c>
      <c r="G3901" t="s">
        <v>40</v>
      </c>
      <c r="H3901" t="s">
        <v>41</v>
      </c>
      <c r="J3901">
        <v>76.760000000000005</v>
      </c>
      <c r="K3901" t="s">
        <v>41</v>
      </c>
      <c r="L3901">
        <v>42201.29</v>
      </c>
      <c r="M3901" t="s">
        <v>41</v>
      </c>
      <c r="N3901" t="s">
        <v>41</v>
      </c>
      <c r="O3901">
        <v>1320</v>
      </c>
      <c r="P3901">
        <v>1333.96</v>
      </c>
      <c r="Q3901">
        <v>1340</v>
      </c>
      <c r="R3901">
        <v>2.96</v>
      </c>
      <c r="S3901">
        <v>0.25</v>
      </c>
      <c r="T3901">
        <v>56.01</v>
      </c>
      <c r="U3901">
        <v>1001</v>
      </c>
      <c r="V3901" t="s">
        <v>41</v>
      </c>
      <c r="W3901">
        <v>2.4700000000000002</v>
      </c>
      <c r="X3901" t="s">
        <v>41</v>
      </c>
      <c r="Z3901">
        <v>60.01</v>
      </c>
      <c r="AA3901">
        <v>59.15</v>
      </c>
      <c r="AB3901">
        <v>0.86</v>
      </c>
      <c r="AC3901">
        <v>63.66</v>
      </c>
      <c r="AD3901" t="s">
        <v>41</v>
      </c>
      <c r="AF3901">
        <v>240</v>
      </c>
      <c r="AG3901">
        <v>240</v>
      </c>
      <c r="AH3901">
        <v>3.3</v>
      </c>
      <c r="AI3901">
        <v>3.3</v>
      </c>
      <c r="AJ3901">
        <v>0</v>
      </c>
      <c r="AK3901" t="s">
        <v>41</v>
      </c>
      <c r="AL3901" t="s">
        <v>41</v>
      </c>
      <c r="AM3901" t="s">
        <v>41</v>
      </c>
    </row>
    <row r="3902" spans="1:39" x14ac:dyDescent="0.3">
      <c r="A3902" t="s">
        <v>55</v>
      </c>
      <c r="B3902" t="s">
        <v>56</v>
      </c>
      <c r="C3902" t="s">
        <v>38</v>
      </c>
      <c r="D3902" t="s">
        <v>59</v>
      </c>
      <c r="E3902">
        <v>60</v>
      </c>
      <c r="F3902" t="s">
        <v>46</v>
      </c>
      <c r="G3902" t="s">
        <v>40</v>
      </c>
      <c r="H3902" t="s">
        <v>41</v>
      </c>
      <c r="J3902">
        <v>76.760000000000005</v>
      </c>
      <c r="K3902" t="s">
        <v>41</v>
      </c>
      <c r="L3902">
        <v>42201.29</v>
      </c>
      <c r="M3902" t="s">
        <v>41</v>
      </c>
      <c r="N3902" t="s">
        <v>41</v>
      </c>
      <c r="O3902">
        <v>1260</v>
      </c>
      <c r="P3902">
        <v>1274.1400000000001</v>
      </c>
      <c r="Q3902">
        <v>1280</v>
      </c>
      <c r="R3902">
        <v>3.14</v>
      </c>
      <c r="S3902">
        <v>0.24</v>
      </c>
      <c r="T3902">
        <v>60.01</v>
      </c>
      <c r="U3902">
        <v>1001</v>
      </c>
      <c r="V3902" t="s">
        <v>41</v>
      </c>
      <c r="W3902">
        <v>1.61</v>
      </c>
      <c r="X3902" t="s">
        <v>41</v>
      </c>
      <c r="Z3902">
        <v>60.01</v>
      </c>
      <c r="AA3902">
        <v>59.15</v>
      </c>
      <c r="AB3902">
        <v>0.86</v>
      </c>
      <c r="AC3902">
        <v>63.9</v>
      </c>
      <c r="AD3902" t="s">
        <v>41</v>
      </c>
      <c r="AF3902">
        <v>240</v>
      </c>
      <c r="AG3902">
        <v>240</v>
      </c>
      <c r="AH3902">
        <v>3.3</v>
      </c>
      <c r="AI3902">
        <v>3.3</v>
      </c>
      <c r="AJ3902">
        <v>0</v>
      </c>
      <c r="AK3902" t="s">
        <v>41</v>
      </c>
      <c r="AL3902" t="s">
        <v>41</v>
      </c>
      <c r="AM3902" t="s">
        <v>41</v>
      </c>
    </row>
    <row r="3903" spans="1:39" x14ac:dyDescent="0.3">
      <c r="A3903" t="s">
        <v>55</v>
      </c>
      <c r="B3903" t="s">
        <v>56</v>
      </c>
      <c r="C3903" t="s">
        <v>38</v>
      </c>
      <c r="D3903" t="s">
        <v>59</v>
      </c>
      <c r="E3903">
        <v>60</v>
      </c>
      <c r="F3903" t="s">
        <v>47</v>
      </c>
      <c r="G3903" t="s">
        <v>40</v>
      </c>
      <c r="H3903" t="s">
        <v>41</v>
      </c>
      <c r="J3903">
        <v>76.760000000000005</v>
      </c>
      <c r="K3903" t="s">
        <v>41</v>
      </c>
      <c r="L3903">
        <v>42201.29</v>
      </c>
      <c r="M3903" t="s">
        <v>41</v>
      </c>
      <c r="N3903" t="s">
        <v>41</v>
      </c>
      <c r="O3903">
        <v>1280</v>
      </c>
      <c r="P3903">
        <v>1293.9000000000001</v>
      </c>
      <c r="Q3903">
        <v>1300</v>
      </c>
      <c r="R3903">
        <v>2.9</v>
      </c>
      <c r="S3903">
        <v>0.24</v>
      </c>
      <c r="T3903">
        <v>60.78</v>
      </c>
      <c r="U3903">
        <v>1001</v>
      </c>
      <c r="V3903" t="s">
        <v>41</v>
      </c>
      <c r="W3903">
        <v>4.9400000000000004</v>
      </c>
      <c r="X3903" t="s">
        <v>41</v>
      </c>
      <c r="Z3903">
        <v>60.01</v>
      </c>
      <c r="AA3903">
        <v>59.15</v>
      </c>
      <c r="AB3903">
        <v>0.86</v>
      </c>
      <c r="AC3903">
        <v>63.38</v>
      </c>
      <c r="AD3903" t="s">
        <v>41</v>
      </c>
      <c r="AF3903">
        <v>240</v>
      </c>
      <c r="AG3903">
        <v>240</v>
      </c>
      <c r="AH3903">
        <v>3.3</v>
      </c>
      <c r="AI3903">
        <v>3.3</v>
      </c>
      <c r="AJ3903">
        <v>0</v>
      </c>
      <c r="AK3903" t="s">
        <v>41</v>
      </c>
      <c r="AL3903" t="s">
        <v>41</v>
      </c>
      <c r="AM3903" t="s">
        <v>41</v>
      </c>
    </row>
    <row r="3904" spans="1:39" x14ac:dyDescent="0.3">
      <c r="A3904" t="s">
        <v>55</v>
      </c>
      <c r="B3904" t="s">
        <v>56</v>
      </c>
      <c r="C3904" t="s">
        <v>38</v>
      </c>
      <c r="D3904" t="s">
        <v>59</v>
      </c>
      <c r="E3904">
        <v>60</v>
      </c>
      <c r="F3904" t="s">
        <v>48</v>
      </c>
      <c r="G3904" t="s">
        <v>40</v>
      </c>
      <c r="H3904" t="s">
        <v>41</v>
      </c>
      <c r="J3904">
        <v>76.760000000000005</v>
      </c>
      <c r="K3904" t="s">
        <v>41</v>
      </c>
      <c r="L3904">
        <v>42201.29</v>
      </c>
      <c r="M3904" t="s">
        <v>41</v>
      </c>
      <c r="N3904" t="s">
        <v>41</v>
      </c>
      <c r="O3904">
        <v>1300</v>
      </c>
      <c r="P3904">
        <v>1314.3</v>
      </c>
      <c r="Q3904">
        <v>1320</v>
      </c>
      <c r="R3904">
        <v>3.3</v>
      </c>
      <c r="S3904">
        <v>0.24</v>
      </c>
      <c r="T3904">
        <v>54.67</v>
      </c>
      <c r="U3904">
        <v>1001</v>
      </c>
      <c r="V3904" t="s">
        <v>41</v>
      </c>
      <c r="W3904">
        <v>4.13</v>
      </c>
      <c r="X3904" t="s">
        <v>41</v>
      </c>
      <c r="Z3904">
        <v>60.01</v>
      </c>
      <c r="AA3904">
        <v>59.15</v>
      </c>
      <c r="AB3904">
        <v>0.86</v>
      </c>
      <c r="AC3904">
        <v>63.76</v>
      </c>
      <c r="AD3904" t="s">
        <v>41</v>
      </c>
      <c r="AF3904">
        <v>240</v>
      </c>
      <c r="AG3904">
        <v>240</v>
      </c>
      <c r="AH3904">
        <v>3.3</v>
      </c>
      <c r="AI3904">
        <v>3.3</v>
      </c>
      <c r="AJ3904">
        <v>0</v>
      </c>
      <c r="AK3904" t="s">
        <v>41</v>
      </c>
      <c r="AL3904" t="s">
        <v>41</v>
      </c>
      <c r="AM3904" t="s">
        <v>41</v>
      </c>
    </row>
    <row r="3905" spans="1:39" x14ac:dyDescent="0.3">
      <c r="A3905" t="s">
        <v>55</v>
      </c>
      <c r="B3905" t="s">
        <v>56</v>
      </c>
      <c r="C3905" t="s">
        <v>38</v>
      </c>
      <c r="D3905" t="s">
        <v>59</v>
      </c>
      <c r="E3905">
        <v>60</v>
      </c>
      <c r="F3905" t="s">
        <v>49</v>
      </c>
      <c r="G3905" t="s">
        <v>40</v>
      </c>
      <c r="H3905" t="s">
        <v>41</v>
      </c>
      <c r="J3905">
        <v>76.760000000000005</v>
      </c>
      <c r="K3905" t="s">
        <v>41</v>
      </c>
      <c r="L3905">
        <v>42201.29</v>
      </c>
      <c r="M3905" t="s">
        <v>41</v>
      </c>
      <c r="N3905" t="s">
        <v>41</v>
      </c>
      <c r="O3905">
        <v>1320</v>
      </c>
      <c r="P3905">
        <v>1333.96</v>
      </c>
      <c r="Q3905">
        <v>1340</v>
      </c>
      <c r="R3905">
        <v>2.96</v>
      </c>
      <c r="S3905">
        <v>0.25</v>
      </c>
      <c r="T3905">
        <v>56.01</v>
      </c>
      <c r="U3905">
        <v>1001</v>
      </c>
      <c r="V3905" t="s">
        <v>41</v>
      </c>
      <c r="W3905">
        <v>2.64</v>
      </c>
      <c r="X3905" t="s">
        <v>41</v>
      </c>
      <c r="Z3905">
        <v>60.01</v>
      </c>
      <c r="AA3905">
        <v>59.15</v>
      </c>
      <c r="AB3905">
        <v>0.86</v>
      </c>
      <c r="AC3905">
        <v>63.66</v>
      </c>
      <c r="AD3905" t="s">
        <v>41</v>
      </c>
      <c r="AF3905">
        <v>240</v>
      </c>
      <c r="AG3905">
        <v>240</v>
      </c>
      <c r="AH3905">
        <v>3.3</v>
      </c>
      <c r="AI3905">
        <v>3.3</v>
      </c>
      <c r="AJ3905">
        <v>0</v>
      </c>
      <c r="AK3905" t="s">
        <v>41</v>
      </c>
      <c r="AL3905" t="s">
        <v>41</v>
      </c>
      <c r="AM3905" t="s">
        <v>41</v>
      </c>
    </row>
    <row r="3906" spans="1:39" x14ac:dyDescent="0.3">
      <c r="A3906" t="s">
        <v>55</v>
      </c>
      <c r="B3906" t="s">
        <v>56</v>
      </c>
      <c r="C3906" t="s">
        <v>38</v>
      </c>
      <c r="D3906" t="s">
        <v>59</v>
      </c>
      <c r="E3906">
        <v>60</v>
      </c>
      <c r="F3906" t="s">
        <v>39</v>
      </c>
      <c r="G3906" t="s">
        <v>40</v>
      </c>
      <c r="H3906" t="s">
        <v>41</v>
      </c>
      <c r="J3906">
        <v>77.73</v>
      </c>
      <c r="K3906" t="s">
        <v>41</v>
      </c>
      <c r="L3906">
        <v>42284.46</v>
      </c>
      <c r="M3906" t="s">
        <v>41</v>
      </c>
      <c r="N3906" t="s">
        <v>41</v>
      </c>
      <c r="O3906">
        <v>1260</v>
      </c>
      <c r="P3906">
        <v>1274.18</v>
      </c>
      <c r="Q3906">
        <v>1280</v>
      </c>
      <c r="R3906">
        <v>3.18</v>
      </c>
      <c r="S3906">
        <v>0.25</v>
      </c>
      <c r="T3906">
        <v>60.12</v>
      </c>
      <c r="U3906">
        <v>1001</v>
      </c>
      <c r="V3906" t="s">
        <v>41</v>
      </c>
      <c r="W3906">
        <v>2.89</v>
      </c>
      <c r="X3906" t="s">
        <v>41</v>
      </c>
      <c r="Z3906">
        <v>59.98</v>
      </c>
      <c r="AA3906">
        <v>59.15</v>
      </c>
      <c r="AB3906">
        <v>0.83</v>
      </c>
      <c r="AC3906">
        <v>63.95</v>
      </c>
      <c r="AD3906" t="s">
        <v>41</v>
      </c>
      <c r="AF3906">
        <v>250</v>
      </c>
      <c r="AG3906">
        <v>250</v>
      </c>
      <c r="AH3906">
        <v>3.3</v>
      </c>
      <c r="AI3906">
        <v>3.3</v>
      </c>
      <c r="AJ3906">
        <v>0</v>
      </c>
      <c r="AK3906" t="s">
        <v>41</v>
      </c>
      <c r="AL3906" t="s">
        <v>41</v>
      </c>
      <c r="AM3906" t="s">
        <v>41</v>
      </c>
    </row>
    <row r="3907" spans="1:39" x14ac:dyDescent="0.3">
      <c r="A3907" t="s">
        <v>55</v>
      </c>
      <c r="B3907" t="s">
        <v>56</v>
      </c>
      <c r="C3907" t="s">
        <v>38</v>
      </c>
      <c r="D3907" t="s">
        <v>59</v>
      </c>
      <c r="E3907">
        <v>60</v>
      </c>
      <c r="F3907" t="s">
        <v>43</v>
      </c>
      <c r="G3907" t="s">
        <v>40</v>
      </c>
      <c r="H3907" t="s">
        <v>41</v>
      </c>
      <c r="J3907">
        <v>77.73</v>
      </c>
      <c r="K3907" t="s">
        <v>41</v>
      </c>
      <c r="L3907">
        <v>42284.46</v>
      </c>
      <c r="M3907" t="s">
        <v>41</v>
      </c>
      <c r="N3907" t="s">
        <v>41</v>
      </c>
      <c r="O3907">
        <v>1280</v>
      </c>
      <c r="P3907">
        <v>1293.94</v>
      </c>
      <c r="Q3907">
        <v>1300</v>
      </c>
      <c r="R3907">
        <v>2.94</v>
      </c>
      <c r="S3907">
        <v>0.24</v>
      </c>
      <c r="T3907">
        <v>60.84</v>
      </c>
      <c r="U3907">
        <v>1001</v>
      </c>
      <c r="V3907" t="s">
        <v>41</v>
      </c>
      <c r="W3907">
        <v>4.28</v>
      </c>
      <c r="X3907" t="s">
        <v>41</v>
      </c>
      <c r="Z3907">
        <v>59.98</v>
      </c>
      <c r="AA3907">
        <v>59.15</v>
      </c>
      <c r="AB3907">
        <v>0.83</v>
      </c>
      <c r="AC3907">
        <v>63.47</v>
      </c>
      <c r="AD3907" t="s">
        <v>41</v>
      </c>
      <c r="AF3907">
        <v>250</v>
      </c>
      <c r="AG3907">
        <v>250</v>
      </c>
      <c r="AH3907">
        <v>3.3</v>
      </c>
      <c r="AI3907">
        <v>3.3</v>
      </c>
      <c r="AJ3907">
        <v>0</v>
      </c>
      <c r="AK3907" t="s">
        <v>41</v>
      </c>
      <c r="AL3907" t="s">
        <v>41</v>
      </c>
      <c r="AM3907" t="s">
        <v>41</v>
      </c>
    </row>
    <row r="3908" spans="1:39" x14ac:dyDescent="0.3">
      <c r="A3908" t="s">
        <v>55</v>
      </c>
      <c r="B3908" t="s">
        <v>56</v>
      </c>
      <c r="C3908" t="s">
        <v>38</v>
      </c>
      <c r="D3908" t="s">
        <v>59</v>
      </c>
      <c r="E3908">
        <v>60</v>
      </c>
      <c r="F3908" t="s">
        <v>44</v>
      </c>
      <c r="G3908" t="s">
        <v>40</v>
      </c>
      <c r="H3908" t="s">
        <v>41</v>
      </c>
      <c r="J3908">
        <v>77.73</v>
      </c>
      <c r="K3908" t="s">
        <v>41</v>
      </c>
      <c r="L3908">
        <v>42284.46</v>
      </c>
      <c r="M3908" t="s">
        <v>41</v>
      </c>
      <c r="N3908" t="s">
        <v>41</v>
      </c>
      <c r="O3908">
        <v>1300</v>
      </c>
      <c r="P3908">
        <v>1314.32</v>
      </c>
      <c r="Q3908">
        <v>1320</v>
      </c>
      <c r="R3908">
        <v>3.32</v>
      </c>
      <c r="S3908">
        <v>0.24</v>
      </c>
      <c r="T3908">
        <v>54.77</v>
      </c>
      <c r="U3908">
        <v>1001</v>
      </c>
      <c r="V3908" t="s">
        <v>41</v>
      </c>
      <c r="W3908">
        <v>4.05</v>
      </c>
      <c r="X3908" t="s">
        <v>41</v>
      </c>
      <c r="Z3908">
        <v>59.98</v>
      </c>
      <c r="AA3908">
        <v>59.15</v>
      </c>
      <c r="AB3908">
        <v>0.83</v>
      </c>
      <c r="AC3908">
        <v>63.81</v>
      </c>
      <c r="AD3908" t="s">
        <v>41</v>
      </c>
      <c r="AF3908">
        <v>250</v>
      </c>
      <c r="AG3908">
        <v>250</v>
      </c>
      <c r="AH3908">
        <v>3.3</v>
      </c>
      <c r="AI3908">
        <v>3.3</v>
      </c>
      <c r="AJ3908">
        <v>0</v>
      </c>
      <c r="AK3908" t="s">
        <v>41</v>
      </c>
      <c r="AL3908" t="s">
        <v>41</v>
      </c>
      <c r="AM3908" t="s">
        <v>41</v>
      </c>
    </row>
    <row r="3909" spans="1:39" x14ac:dyDescent="0.3">
      <c r="A3909" t="s">
        <v>55</v>
      </c>
      <c r="B3909" t="s">
        <v>56</v>
      </c>
      <c r="C3909" t="s">
        <v>38</v>
      </c>
      <c r="D3909" t="s">
        <v>59</v>
      </c>
      <c r="E3909">
        <v>60</v>
      </c>
      <c r="F3909" t="s">
        <v>45</v>
      </c>
      <c r="G3909" t="s">
        <v>40</v>
      </c>
      <c r="H3909" t="s">
        <v>41</v>
      </c>
      <c r="J3909">
        <v>77.73</v>
      </c>
      <c r="K3909" t="s">
        <v>41</v>
      </c>
      <c r="L3909">
        <v>42284.46</v>
      </c>
      <c r="M3909" t="s">
        <v>41</v>
      </c>
      <c r="N3909" t="s">
        <v>41</v>
      </c>
      <c r="O3909">
        <v>1320</v>
      </c>
      <c r="P3909">
        <v>1334</v>
      </c>
      <c r="Q3909">
        <v>1340</v>
      </c>
      <c r="R3909">
        <v>3</v>
      </c>
      <c r="S3909">
        <v>0.25</v>
      </c>
      <c r="T3909">
        <v>56.15</v>
      </c>
      <c r="U3909">
        <v>1001</v>
      </c>
      <c r="V3909" t="s">
        <v>41</v>
      </c>
      <c r="W3909">
        <v>2.63</v>
      </c>
      <c r="X3909" t="s">
        <v>41</v>
      </c>
      <c r="Z3909">
        <v>59.98</v>
      </c>
      <c r="AA3909">
        <v>59.15</v>
      </c>
      <c r="AB3909">
        <v>0.83</v>
      </c>
      <c r="AC3909">
        <v>63.71</v>
      </c>
      <c r="AD3909" t="s">
        <v>41</v>
      </c>
      <c r="AF3909">
        <v>250</v>
      </c>
      <c r="AG3909">
        <v>250</v>
      </c>
      <c r="AH3909">
        <v>3.3</v>
      </c>
      <c r="AI3909">
        <v>3.3</v>
      </c>
      <c r="AJ3909">
        <v>0</v>
      </c>
      <c r="AK3909" t="s">
        <v>41</v>
      </c>
      <c r="AL3909" t="s">
        <v>41</v>
      </c>
      <c r="AM3909" t="s">
        <v>41</v>
      </c>
    </row>
    <row r="3910" spans="1:39" x14ac:dyDescent="0.3">
      <c r="A3910" t="s">
        <v>55</v>
      </c>
      <c r="B3910" t="s">
        <v>56</v>
      </c>
      <c r="C3910" t="s">
        <v>38</v>
      </c>
      <c r="D3910" t="s">
        <v>59</v>
      </c>
      <c r="E3910">
        <v>60</v>
      </c>
      <c r="F3910" t="s">
        <v>46</v>
      </c>
      <c r="G3910" t="s">
        <v>40</v>
      </c>
      <c r="H3910" t="s">
        <v>41</v>
      </c>
      <c r="J3910">
        <v>77.73</v>
      </c>
      <c r="K3910" t="s">
        <v>41</v>
      </c>
      <c r="L3910">
        <v>42284.46</v>
      </c>
      <c r="M3910" t="s">
        <v>41</v>
      </c>
      <c r="N3910" t="s">
        <v>41</v>
      </c>
      <c r="O3910">
        <v>1260</v>
      </c>
      <c r="P3910">
        <v>1274.18</v>
      </c>
      <c r="Q3910">
        <v>1280</v>
      </c>
      <c r="R3910">
        <v>3.18</v>
      </c>
      <c r="S3910">
        <v>0.25</v>
      </c>
      <c r="T3910">
        <v>60.12</v>
      </c>
      <c r="U3910">
        <v>1001</v>
      </c>
      <c r="V3910" t="s">
        <v>41</v>
      </c>
      <c r="W3910">
        <v>1.82</v>
      </c>
      <c r="X3910" t="s">
        <v>41</v>
      </c>
      <c r="Z3910">
        <v>59.98</v>
      </c>
      <c r="AA3910">
        <v>59.15</v>
      </c>
      <c r="AB3910">
        <v>0.83</v>
      </c>
      <c r="AC3910">
        <v>63.95</v>
      </c>
      <c r="AD3910" t="s">
        <v>41</v>
      </c>
      <c r="AF3910">
        <v>250</v>
      </c>
      <c r="AG3910">
        <v>250</v>
      </c>
      <c r="AH3910">
        <v>3.3</v>
      </c>
      <c r="AI3910">
        <v>3.3</v>
      </c>
      <c r="AJ3910">
        <v>0</v>
      </c>
      <c r="AK3910" t="s">
        <v>41</v>
      </c>
      <c r="AL3910" t="s">
        <v>41</v>
      </c>
      <c r="AM3910" t="s">
        <v>41</v>
      </c>
    </row>
    <row r="3911" spans="1:39" x14ac:dyDescent="0.3">
      <c r="A3911" t="s">
        <v>55</v>
      </c>
      <c r="B3911" t="s">
        <v>56</v>
      </c>
      <c r="C3911" t="s">
        <v>38</v>
      </c>
      <c r="D3911" t="s">
        <v>59</v>
      </c>
      <c r="E3911">
        <v>60</v>
      </c>
      <c r="F3911" t="s">
        <v>47</v>
      </c>
      <c r="G3911" t="s">
        <v>40</v>
      </c>
      <c r="H3911" t="s">
        <v>41</v>
      </c>
      <c r="J3911">
        <v>77.73</v>
      </c>
      <c r="K3911" t="s">
        <v>41</v>
      </c>
      <c r="L3911">
        <v>42284.46</v>
      </c>
      <c r="M3911" t="s">
        <v>41</v>
      </c>
      <c r="N3911" t="s">
        <v>41</v>
      </c>
      <c r="O3911">
        <v>1280</v>
      </c>
      <c r="P3911">
        <v>1293.94</v>
      </c>
      <c r="Q3911">
        <v>1300</v>
      </c>
      <c r="R3911">
        <v>2.94</v>
      </c>
      <c r="S3911">
        <v>0.24</v>
      </c>
      <c r="T3911">
        <v>60.84</v>
      </c>
      <c r="U3911">
        <v>1001</v>
      </c>
      <c r="V3911" t="s">
        <v>41</v>
      </c>
      <c r="W3911">
        <v>5.0599999999999996</v>
      </c>
      <c r="X3911" t="s">
        <v>41</v>
      </c>
      <c r="Z3911">
        <v>59.98</v>
      </c>
      <c r="AA3911">
        <v>59.15</v>
      </c>
      <c r="AB3911">
        <v>0.83</v>
      </c>
      <c r="AC3911">
        <v>63.47</v>
      </c>
      <c r="AD3911" t="s">
        <v>41</v>
      </c>
      <c r="AF3911">
        <v>250</v>
      </c>
      <c r="AG3911">
        <v>250</v>
      </c>
      <c r="AH3911">
        <v>3.3</v>
      </c>
      <c r="AI3911">
        <v>3.3</v>
      </c>
      <c r="AJ3911">
        <v>0</v>
      </c>
      <c r="AK3911" t="s">
        <v>41</v>
      </c>
      <c r="AL3911" t="s">
        <v>41</v>
      </c>
      <c r="AM3911" t="s">
        <v>41</v>
      </c>
    </row>
    <row r="3912" spans="1:39" x14ac:dyDescent="0.3">
      <c r="A3912" t="s">
        <v>55</v>
      </c>
      <c r="B3912" t="s">
        <v>56</v>
      </c>
      <c r="C3912" t="s">
        <v>38</v>
      </c>
      <c r="D3912" t="s">
        <v>59</v>
      </c>
      <c r="E3912">
        <v>60</v>
      </c>
      <c r="F3912" t="s">
        <v>48</v>
      </c>
      <c r="G3912" t="s">
        <v>40</v>
      </c>
      <c r="H3912" t="s">
        <v>41</v>
      </c>
      <c r="J3912">
        <v>77.73</v>
      </c>
      <c r="K3912" t="s">
        <v>41</v>
      </c>
      <c r="L3912">
        <v>42284.46</v>
      </c>
      <c r="M3912" t="s">
        <v>41</v>
      </c>
      <c r="N3912" t="s">
        <v>41</v>
      </c>
      <c r="O3912">
        <v>1300</v>
      </c>
      <c r="P3912">
        <v>1314.32</v>
      </c>
      <c r="Q3912">
        <v>1320</v>
      </c>
      <c r="R3912">
        <v>3.32</v>
      </c>
      <c r="S3912">
        <v>0.24</v>
      </c>
      <c r="T3912">
        <v>54.77</v>
      </c>
      <c r="U3912">
        <v>1001</v>
      </c>
      <c r="V3912" t="s">
        <v>41</v>
      </c>
      <c r="W3912">
        <v>4.3</v>
      </c>
      <c r="X3912" t="s">
        <v>41</v>
      </c>
      <c r="Z3912">
        <v>59.98</v>
      </c>
      <c r="AA3912">
        <v>59.15</v>
      </c>
      <c r="AB3912">
        <v>0.83</v>
      </c>
      <c r="AC3912">
        <v>63.81</v>
      </c>
      <c r="AD3912" t="s">
        <v>41</v>
      </c>
      <c r="AF3912">
        <v>250</v>
      </c>
      <c r="AG3912">
        <v>250</v>
      </c>
      <c r="AH3912">
        <v>3.3</v>
      </c>
      <c r="AI3912">
        <v>3.3</v>
      </c>
      <c r="AJ3912">
        <v>0</v>
      </c>
      <c r="AK3912" t="s">
        <v>41</v>
      </c>
      <c r="AL3912" t="s">
        <v>41</v>
      </c>
      <c r="AM3912" t="s">
        <v>41</v>
      </c>
    </row>
    <row r="3913" spans="1:39" x14ac:dyDescent="0.3">
      <c r="A3913" t="s">
        <v>55</v>
      </c>
      <c r="B3913" t="s">
        <v>56</v>
      </c>
      <c r="C3913" t="s">
        <v>38</v>
      </c>
      <c r="D3913" t="s">
        <v>59</v>
      </c>
      <c r="E3913">
        <v>60</v>
      </c>
      <c r="F3913" t="s">
        <v>49</v>
      </c>
      <c r="G3913" t="s">
        <v>40</v>
      </c>
      <c r="H3913" t="s">
        <v>41</v>
      </c>
      <c r="J3913">
        <v>77.73</v>
      </c>
      <c r="K3913" t="s">
        <v>41</v>
      </c>
      <c r="L3913">
        <v>42284.46</v>
      </c>
      <c r="M3913" t="s">
        <v>41</v>
      </c>
      <c r="N3913" t="s">
        <v>41</v>
      </c>
      <c r="O3913">
        <v>1320</v>
      </c>
      <c r="P3913">
        <v>1334</v>
      </c>
      <c r="Q3913">
        <v>1340</v>
      </c>
      <c r="R3913">
        <v>3</v>
      </c>
      <c r="S3913">
        <v>0.25</v>
      </c>
      <c r="T3913">
        <v>56.15</v>
      </c>
      <c r="U3913">
        <v>1001</v>
      </c>
      <c r="V3913" t="s">
        <v>41</v>
      </c>
      <c r="W3913">
        <v>2.79</v>
      </c>
      <c r="X3913" t="s">
        <v>41</v>
      </c>
      <c r="Z3913">
        <v>59.98</v>
      </c>
      <c r="AA3913">
        <v>59.15</v>
      </c>
      <c r="AB3913">
        <v>0.83</v>
      </c>
      <c r="AC3913">
        <v>63.71</v>
      </c>
      <c r="AD3913" t="s">
        <v>41</v>
      </c>
      <c r="AF3913">
        <v>250</v>
      </c>
      <c r="AG3913">
        <v>250</v>
      </c>
      <c r="AH3913">
        <v>3.3</v>
      </c>
      <c r="AI3913">
        <v>3.3</v>
      </c>
      <c r="AJ3913">
        <v>0</v>
      </c>
      <c r="AK3913" t="s">
        <v>41</v>
      </c>
      <c r="AL3913" t="s">
        <v>41</v>
      </c>
      <c r="AM3913" t="s">
        <v>41</v>
      </c>
    </row>
    <row r="3914" spans="1:39" x14ac:dyDescent="0.3">
      <c r="A3914" t="s">
        <v>55</v>
      </c>
      <c r="B3914" t="s">
        <v>56</v>
      </c>
      <c r="C3914" t="s">
        <v>38</v>
      </c>
      <c r="D3914" t="s">
        <v>59</v>
      </c>
      <c r="E3914">
        <v>60</v>
      </c>
      <c r="F3914" t="s">
        <v>39</v>
      </c>
      <c r="G3914" t="s">
        <v>40</v>
      </c>
      <c r="H3914" t="s">
        <v>41</v>
      </c>
      <c r="J3914">
        <v>77.400000000000006</v>
      </c>
      <c r="K3914" t="s">
        <v>41</v>
      </c>
      <c r="L3914">
        <v>42367.29</v>
      </c>
      <c r="M3914" t="s">
        <v>41</v>
      </c>
      <c r="N3914" t="s">
        <v>41</v>
      </c>
      <c r="O3914">
        <v>1260</v>
      </c>
      <c r="P3914">
        <v>1274.22</v>
      </c>
      <c r="Q3914">
        <v>1280</v>
      </c>
      <c r="R3914">
        <v>3.22</v>
      </c>
      <c r="S3914">
        <v>0.25</v>
      </c>
      <c r="T3914">
        <v>60.18</v>
      </c>
      <c r="U3914">
        <v>1001</v>
      </c>
      <c r="V3914" t="s">
        <v>41</v>
      </c>
      <c r="W3914">
        <v>3.06</v>
      </c>
      <c r="X3914" t="s">
        <v>41</v>
      </c>
      <c r="Z3914">
        <v>60</v>
      </c>
      <c r="AA3914">
        <v>59.25</v>
      </c>
      <c r="AB3914">
        <v>0.75</v>
      </c>
      <c r="AC3914">
        <v>64.14</v>
      </c>
      <c r="AD3914" t="s">
        <v>41</v>
      </c>
      <c r="AF3914">
        <v>260</v>
      </c>
      <c r="AG3914">
        <v>260</v>
      </c>
      <c r="AH3914">
        <v>3.3</v>
      </c>
      <c r="AI3914">
        <v>3.3</v>
      </c>
      <c r="AJ3914">
        <v>0</v>
      </c>
      <c r="AK3914" t="s">
        <v>41</v>
      </c>
      <c r="AL3914" t="s">
        <v>41</v>
      </c>
      <c r="AM3914" t="s">
        <v>41</v>
      </c>
    </row>
    <row r="3915" spans="1:39" x14ac:dyDescent="0.3">
      <c r="A3915" t="s">
        <v>55</v>
      </c>
      <c r="B3915" t="s">
        <v>56</v>
      </c>
      <c r="C3915" t="s">
        <v>38</v>
      </c>
      <c r="D3915" t="s">
        <v>59</v>
      </c>
      <c r="E3915">
        <v>60</v>
      </c>
      <c r="F3915" t="s">
        <v>43</v>
      </c>
      <c r="G3915" t="s">
        <v>40</v>
      </c>
      <c r="H3915" t="s">
        <v>41</v>
      </c>
      <c r="J3915">
        <v>77.400000000000006</v>
      </c>
      <c r="K3915" t="s">
        <v>41</v>
      </c>
      <c r="L3915">
        <v>42367.29</v>
      </c>
      <c r="M3915" t="s">
        <v>41</v>
      </c>
      <c r="N3915" t="s">
        <v>41</v>
      </c>
      <c r="O3915">
        <v>1280</v>
      </c>
      <c r="P3915">
        <v>1293.96</v>
      </c>
      <c r="Q3915">
        <v>1300</v>
      </c>
      <c r="R3915">
        <v>2.96</v>
      </c>
      <c r="S3915">
        <v>0.24</v>
      </c>
      <c r="T3915">
        <v>60.99</v>
      </c>
      <c r="U3915">
        <v>1001</v>
      </c>
      <c r="V3915" t="s">
        <v>41</v>
      </c>
      <c r="W3915">
        <v>4.4000000000000004</v>
      </c>
      <c r="X3915" t="s">
        <v>41</v>
      </c>
      <c r="Z3915">
        <v>60</v>
      </c>
      <c r="AA3915">
        <v>59.25</v>
      </c>
      <c r="AB3915">
        <v>0.75</v>
      </c>
      <c r="AC3915">
        <v>63.62</v>
      </c>
      <c r="AD3915" t="s">
        <v>41</v>
      </c>
      <c r="AF3915">
        <v>260</v>
      </c>
      <c r="AG3915">
        <v>260</v>
      </c>
      <c r="AH3915">
        <v>3.3</v>
      </c>
      <c r="AI3915">
        <v>3.3</v>
      </c>
      <c r="AJ3915">
        <v>0</v>
      </c>
      <c r="AK3915" t="s">
        <v>41</v>
      </c>
      <c r="AL3915" t="s">
        <v>41</v>
      </c>
      <c r="AM3915" t="s">
        <v>41</v>
      </c>
    </row>
    <row r="3916" spans="1:39" x14ac:dyDescent="0.3">
      <c r="A3916" t="s">
        <v>55</v>
      </c>
      <c r="B3916" t="s">
        <v>56</v>
      </c>
      <c r="C3916" t="s">
        <v>38</v>
      </c>
      <c r="D3916" t="s">
        <v>59</v>
      </c>
      <c r="E3916">
        <v>60</v>
      </c>
      <c r="F3916" t="s">
        <v>44</v>
      </c>
      <c r="G3916" t="s">
        <v>40</v>
      </c>
      <c r="H3916" t="s">
        <v>41</v>
      </c>
      <c r="J3916">
        <v>77.400000000000006</v>
      </c>
      <c r="K3916" t="s">
        <v>41</v>
      </c>
      <c r="L3916">
        <v>42367.29</v>
      </c>
      <c r="M3916" t="s">
        <v>41</v>
      </c>
      <c r="N3916" t="s">
        <v>41</v>
      </c>
      <c r="O3916">
        <v>1300</v>
      </c>
      <c r="P3916">
        <v>1314.36</v>
      </c>
      <c r="Q3916">
        <v>1320</v>
      </c>
      <c r="R3916">
        <v>3.36</v>
      </c>
      <c r="S3916">
        <v>0.24</v>
      </c>
      <c r="T3916">
        <v>54.88</v>
      </c>
      <c r="U3916">
        <v>1001</v>
      </c>
      <c r="V3916" t="s">
        <v>41</v>
      </c>
      <c r="W3916">
        <v>4.17</v>
      </c>
      <c r="X3916" t="s">
        <v>41</v>
      </c>
      <c r="Z3916">
        <v>60</v>
      </c>
      <c r="AA3916">
        <v>59.25</v>
      </c>
      <c r="AB3916">
        <v>0.75</v>
      </c>
      <c r="AC3916">
        <v>64</v>
      </c>
      <c r="AD3916" t="s">
        <v>41</v>
      </c>
      <c r="AF3916">
        <v>260</v>
      </c>
      <c r="AG3916">
        <v>260</v>
      </c>
      <c r="AH3916">
        <v>3.3</v>
      </c>
      <c r="AI3916">
        <v>3.3</v>
      </c>
      <c r="AJ3916">
        <v>0</v>
      </c>
      <c r="AK3916" t="s">
        <v>41</v>
      </c>
      <c r="AL3916" t="s">
        <v>41</v>
      </c>
      <c r="AM3916" t="s">
        <v>41</v>
      </c>
    </row>
    <row r="3917" spans="1:39" x14ac:dyDescent="0.3">
      <c r="A3917" t="s">
        <v>55</v>
      </c>
      <c r="B3917" t="s">
        <v>56</v>
      </c>
      <c r="C3917" t="s">
        <v>38</v>
      </c>
      <c r="D3917" t="s">
        <v>59</v>
      </c>
      <c r="E3917">
        <v>60</v>
      </c>
      <c r="F3917" t="s">
        <v>45</v>
      </c>
      <c r="G3917" t="s">
        <v>40</v>
      </c>
      <c r="H3917" t="s">
        <v>41</v>
      </c>
      <c r="J3917">
        <v>77.400000000000006</v>
      </c>
      <c r="K3917" t="s">
        <v>41</v>
      </c>
      <c r="L3917">
        <v>42367.29</v>
      </c>
      <c r="M3917" t="s">
        <v>41</v>
      </c>
      <c r="N3917" t="s">
        <v>41</v>
      </c>
      <c r="O3917">
        <v>1320</v>
      </c>
      <c r="P3917">
        <v>1334.04</v>
      </c>
      <c r="Q3917">
        <v>1340</v>
      </c>
      <c r="R3917">
        <v>3.04</v>
      </c>
      <c r="S3917">
        <v>0.25</v>
      </c>
      <c r="T3917">
        <v>56.26</v>
      </c>
      <c r="U3917">
        <v>1001</v>
      </c>
      <c r="V3917" t="s">
        <v>41</v>
      </c>
      <c r="W3917">
        <v>2.74</v>
      </c>
      <c r="X3917" t="s">
        <v>41</v>
      </c>
      <c r="Z3917">
        <v>60</v>
      </c>
      <c r="AA3917">
        <v>59.25</v>
      </c>
      <c r="AB3917">
        <v>0.75</v>
      </c>
      <c r="AC3917">
        <v>63.86</v>
      </c>
      <c r="AD3917" t="s">
        <v>41</v>
      </c>
      <c r="AF3917">
        <v>260</v>
      </c>
      <c r="AG3917">
        <v>260</v>
      </c>
      <c r="AH3917">
        <v>3.3</v>
      </c>
      <c r="AI3917">
        <v>3.3</v>
      </c>
      <c r="AJ3917">
        <v>0</v>
      </c>
      <c r="AK3917" t="s">
        <v>41</v>
      </c>
      <c r="AL3917" t="s">
        <v>41</v>
      </c>
      <c r="AM3917" t="s">
        <v>41</v>
      </c>
    </row>
    <row r="3918" spans="1:39" x14ac:dyDescent="0.3">
      <c r="A3918" t="s">
        <v>55</v>
      </c>
      <c r="B3918" t="s">
        <v>56</v>
      </c>
      <c r="C3918" t="s">
        <v>38</v>
      </c>
      <c r="D3918" t="s">
        <v>59</v>
      </c>
      <c r="E3918">
        <v>60</v>
      </c>
      <c r="F3918" t="s">
        <v>46</v>
      </c>
      <c r="G3918" t="s">
        <v>40</v>
      </c>
      <c r="H3918" t="s">
        <v>41</v>
      </c>
      <c r="J3918">
        <v>77.400000000000006</v>
      </c>
      <c r="K3918" t="s">
        <v>41</v>
      </c>
      <c r="L3918">
        <v>42367.29</v>
      </c>
      <c r="M3918" t="s">
        <v>41</v>
      </c>
      <c r="N3918" t="s">
        <v>41</v>
      </c>
      <c r="O3918">
        <v>1260</v>
      </c>
      <c r="P3918">
        <v>1274.22</v>
      </c>
      <c r="Q3918">
        <v>1280</v>
      </c>
      <c r="R3918">
        <v>3.22</v>
      </c>
      <c r="S3918">
        <v>0.25</v>
      </c>
      <c r="T3918">
        <v>60.18</v>
      </c>
      <c r="U3918">
        <v>1001</v>
      </c>
      <c r="V3918" t="s">
        <v>41</v>
      </c>
      <c r="W3918">
        <v>1.99</v>
      </c>
      <c r="X3918" t="s">
        <v>41</v>
      </c>
      <c r="Z3918">
        <v>60</v>
      </c>
      <c r="AA3918">
        <v>59.25</v>
      </c>
      <c r="AB3918">
        <v>0.75</v>
      </c>
      <c r="AC3918">
        <v>64.14</v>
      </c>
      <c r="AD3918" t="s">
        <v>41</v>
      </c>
      <c r="AF3918">
        <v>260</v>
      </c>
      <c r="AG3918">
        <v>260</v>
      </c>
      <c r="AH3918">
        <v>3.3</v>
      </c>
      <c r="AI3918">
        <v>3.3</v>
      </c>
      <c r="AJ3918">
        <v>0</v>
      </c>
      <c r="AK3918" t="s">
        <v>41</v>
      </c>
      <c r="AL3918" t="s">
        <v>41</v>
      </c>
      <c r="AM3918" t="s">
        <v>41</v>
      </c>
    </row>
    <row r="3919" spans="1:39" x14ac:dyDescent="0.3">
      <c r="A3919" t="s">
        <v>55</v>
      </c>
      <c r="B3919" t="s">
        <v>56</v>
      </c>
      <c r="C3919" t="s">
        <v>38</v>
      </c>
      <c r="D3919" t="s">
        <v>59</v>
      </c>
      <c r="E3919">
        <v>60</v>
      </c>
      <c r="F3919" t="s">
        <v>47</v>
      </c>
      <c r="G3919" t="s">
        <v>40</v>
      </c>
      <c r="H3919" t="s">
        <v>41</v>
      </c>
      <c r="J3919">
        <v>77.400000000000006</v>
      </c>
      <c r="K3919" t="s">
        <v>41</v>
      </c>
      <c r="L3919">
        <v>42367.29</v>
      </c>
      <c r="M3919" t="s">
        <v>41</v>
      </c>
      <c r="N3919" t="s">
        <v>41</v>
      </c>
      <c r="O3919">
        <v>1280</v>
      </c>
      <c r="P3919">
        <v>1293.96</v>
      </c>
      <c r="Q3919">
        <v>1300</v>
      </c>
      <c r="R3919">
        <v>2.96</v>
      </c>
      <c r="S3919">
        <v>0.24</v>
      </c>
      <c r="T3919">
        <v>60.99</v>
      </c>
      <c r="U3919">
        <v>1001</v>
      </c>
      <c r="V3919" t="s">
        <v>41</v>
      </c>
      <c r="W3919">
        <v>5.15</v>
      </c>
      <c r="X3919" t="s">
        <v>41</v>
      </c>
      <c r="Z3919">
        <v>60</v>
      </c>
      <c r="AA3919">
        <v>59.25</v>
      </c>
      <c r="AB3919">
        <v>0.75</v>
      </c>
      <c r="AC3919">
        <v>63.62</v>
      </c>
      <c r="AD3919" t="s">
        <v>41</v>
      </c>
      <c r="AF3919">
        <v>260</v>
      </c>
      <c r="AG3919">
        <v>260</v>
      </c>
      <c r="AH3919">
        <v>3.3</v>
      </c>
      <c r="AI3919">
        <v>3.3</v>
      </c>
      <c r="AJ3919">
        <v>0</v>
      </c>
      <c r="AK3919" t="s">
        <v>41</v>
      </c>
      <c r="AL3919" t="s">
        <v>41</v>
      </c>
      <c r="AM3919" t="s">
        <v>41</v>
      </c>
    </row>
    <row r="3920" spans="1:39" x14ac:dyDescent="0.3">
      <c r="A3920" t="s">
        <v>55</v>
      </c>
      <c r="B3920" t="s">
        <v>56</v>
      </c>
      <c r="C3920" t="s">
        <v>38</v>
      </c>
      <c r="D3920" t="s">
        <v>59</v>
      </c>
      <c r="E3920">
        <v>60</v>
      </c>
      <c r="F3920" t="s">
        <v>48</v>
      </c>
      <c r="G3920" t="s">
        <v>40</v>
      </c>
      <c r="H3920" t="s">
        <v>41</v>
      </c>
      <c r="J3920">
        <v>77.400000000000006</v>
      </c>
      <c r="K3920" t="s">
        <v>41</v>
      </c>
      <c r="L3920">
        <v>42367.29</v>
      </c>
      <c r="M3920" t="s">
        <v>41</v>
      </c>
      <c r="N3920" t="s">
        <v>41</v>
      </c>
      <c r="O3920">
        <v>1300</v>
      </c>
      <c r="P3920">
        <v>1314.36</v>
      </c>
      <c r="Q3920">
        <v>1320</v>
      </c>
      <c r="R3920">
        <v>3.36</v>
      </c>
      <c r="S3920">
        <v>0.24</v>
      </c>
      <c r="T3920">
        <v>54.88</v>
      </c>
      <c r="U3920">
        <v>1001</v>
      </c>
      <c r="V3920" t="s">
        <v>41</v>
      </c>
      <c r="W3920">
        <v>4.4400000000000004</v>
      </c>
      <c r="X3920" t="s">
        <v>41</v>
      </c>
      <c r="Z3920">
        <v>60</v>
      </c>
      <c r="AA3920">
        <v>59.25</v>
      </c>
      <c r="AB3920">
        <v>0.75</v>
      </c>
      <c r="AC3920">
        <v>64</v>
      </c>
      <c r="AD3920" t="s">
        <v>41</v>
      </c>
      <c r="AF3920">
        <v>260</v>
      </c>
      <c r="AG3920">
        <v>260</v>
      </c>
      <c r="AH3920">
        <v>3.3</v>
      </c>
      <c r="AI3920">
        <v>3.3</v>
      </c>
      <c r="AJ3920">
        <v>0</v>
      </c>
      <c r="AK3920" t="s">
        <v>41</v>
      </c>
      <c r="AL3920" t="s">
        <v>41</v>
      </c>
      <c r="AM3920" t="s">
        <v>41</v>
      </c>
    </row>
    <row r="3921" spans="1:39" x14ac:dyDescent="0.3">
      <c r="A3921" t="s">
        <v>55</v>
      </c>
      <c r="B3921" t="s">
        <v>56</v>
      </c>
      <c r="C3921" t="s">
        <v>38</v>
      </c>
      <c r="D3921" t="s">
        <v>59</v>
      </c>
      <c r="E3921">
        <v>60</v>
      </c>
      <c r="F3921" t="s">
        <v>49</v>
      </c>
      <c r="G3921" t="s">
        <v>40</v>
      </c>
      <c r="H3921" t="s">
        <v>41</v>
      </c>
      <c r="J3921">
        <v>77.400000000000006</v>
      </c>
      <c r="K3921" t="s">
        <v>41</v>
      </c>
      <c r="L3921">
        <v>42367.29</v>
      </c>
      <c r="M3921" t="s">
        <v>41</v>
      </c>
      <c r="N3921" t="s">
        <v>41</v>
      </c>
      <c r="O3921">
        <v>1320</v>
      </c>
      <c r="P3921">
        <v>1334.04</v>
      </c>
      <c r="Q3921">
        <v>1340</v>
      </c>
      <c r="R3921">
        <v>3.04</v>
      </c>
      <c r="S3921">
        <v>0.25</v>
      </c>
      <c r="T3921">
        <v>56.26</v>
      </c>
      <c r="U3921">
        <v>1001</v>
      </c>
      <c r="V3921" t="s">
        <v>41</v>
      </c>
      <c r="W3921">
        <v>2.92</v>
      </c>
      <c r="X3921" t="s">
        <v>41</v>
      </c>
      <c r="Z3921">
        <v>60</v>
      </c>
      <c r="AA3921">
        <v>59.25</v>
      </c>
      <c r="AB3921">
        <v>0.75</v>
      </c>
      <c r="AC3921">
        <v>63.86</v>
      </c>
      <c r="AD3921" t="s">
        <v>41</v>
      </c>
      <c r="AF3921">
        <v>260</v>
      </c>
      <c r="AG3921">
        <v>260</v>
      </c>
      <c r="AH3921">
        <v>3.3</v>
      </c>
      <c r="AI3921">
        <v>3.3</v>
      </c>
      <c r="AJ3921">
        <v>0</v>
      </c>
      <c r="AK3921" t="s">
        <v>41</v>
      </c>
      <c r="AL3921" t="s">
        <v>41</v>
      </c>
      <c r="AM3921" t="s">
        <v>41</v>
      </c>
    </row>
    <row r="3922" spans="1:39" x14ac:dyDescent="0.3">
      <c r="A3922" t="s">
        <v>55</v>
      </c>
      <c r="B3922" t="s">
        <v>56</v>
      </c>
      <c r="C3922" t="s">
        <v>38</v>
      </c>
      <c r="D3922" t="s">
        <v>59</v>
      </c>
      <c r="E3922">
        <v>60</v>
      </c>
      <c r="F3922" t="s">
        <v>39</v>
      </c>
      <c r="G3922" t="s">
        <v>40</v>
      </c>
      <c r="H3922" t="s">
        <v>41</v>
      </c>
      <c r="J3922">
        <v>77.08</v>
      </c>
      <c r="K3922" t="s">
        <v>41</v>
      </c>
      <c r="L3922">
        <v>42449.8</v>
      </c>
      <c r="M3922" t="s">
        <v>41</v>
      </c>
      <c r="N3922" t="s">
        <v>41</v>
      </c>
      <c r="O3922">
        <v>1260</v>
      </c>
      <c r="P3922">
        <v>1274.24</v>
      </c>
      <c r="Q3922">
        <v>1280</v>
      </c>
      <c r="R3922">
        <v>3.24</v>
      </c>
      <c r="S3922">
        <v>0.25</v>
      </c>
      <c r="T3922">
        <v>60.3</v>
      </c>
      <c r="U3922">
        <v>1001</v>
      </c>
      <c r="V3922" t="s">
        <v>41</v>
      </c>
      <c r="W3922">
        <v>3.21</v>
      </c>
      <c r="X3922" t="s">
        <v>41</v>
      </c>
      <c r="Z3922">
        <v>60.05</v>
      </c>
      <c r="AA3922">
        <v>59.36</v>
      </c>
      <c r="AB3922">
        <v>0.69</v>
      </c>
      <c r="AC3922">
        <v>64.290000000000006</v>
      </c>
      <c r="AD3922" t="s">
        <v>41</v>
      </c>
      <c r="AF3922">
        <v>270</v>
      </c>
      <c r="AG3922">
        <v>270</v>
      </c>
      <c r="AH3922">
        <v>3.3</v>
      </c>
      <c r="AI3922">
        <v>3.29</v>
      </c>
      <c r="AJ3922">
        <v>0.01</v>
      </c>
      <c r="AK3922" t="s">
        <v>41</v>
      </c>
      <c r="AL3922" t="s">
        <v>41</v>
      </c>
      <c r="AM3922" t="s">
        <v>41</v>
      </c>
    </row>
    <row r="3923" spans="1:39" x14ac:dyDescent="0.3">
      <c r="A3923" t="s">
        <v>55</v>
      </c>
      <c r="B3923" t="s">
        <v>56</v>
      </c>
      <c r="C3923" t="s">
        <v>38</v>
      </c>
      <c r="D3923" t="s">
        <v>59</v>
      </c>
      <c r="E3923">
        <v>60</v>
      </c>
      <c r="F3923" t="s">
        <v>43</v>
      </c>
      <c r="G3923" t="s">
        <v>40</v>
      </c>
      <c r="H3923" t="s">
        <v>41</v>
      </c>
      <c r="J3923">
        <v>77.08</v>
      </c>
      <c r="K3923" t="s">
        <v>41</v>
      </c>
      <c r="L3923">
        <v>42449.8</v>
      </c>
      <c r="M3923" t="s">
        <v>41</v>
      </c>
      <c r="N3923" t="s">
        <v>41</v>
      </c>
      <c r="O3923">
        <v>1280</v>
      </c>
      <c r="P3923">
        <v>1294</v>
      </c>
      <c r="Q3923">
        <v>1300</v>
      </c>
      <c r="R3923">
        <v>3</v>
      </c>
      <c r="S3923">
        <v>0.25</v>
      </c>
      <c r="T3923">
        <v>61.04</v>
      </c>
      <c r="U3923">
        <v>1001</v>
      </c>
      <c r="V3923" t="s">
        <v>41</v>
      </c>
      <c r="W3923">
        <v>4.4800000000000004</v>
      </c>
      <c r="X3923" t="s">
        <v>41</v>
      </c>
      <c r="Z3923">
        <v>60.05</v>
      </c>
      <c r="AA3923">
        <v>59.36</v>
      </c>
      <c r="AB3923">
        <v>0.69</v>
      </c>
      <c r="AC3923">
        <v>63.76</v>
      </c>
      <c r="AD3923" t="s">
        <v>41</v>
      </c>
      <c r="AF3923">
        <v>270</v>
      </c>
      <c r="AG3923">
        <v>270</v>
      </c>
      <c r="AH3923">
        <v>3.3</v>
      </c>
      <c r="AI3923">
        <v>3.29</v>
      </c>
      <c r="AJ3923">
        <v>0.01</v>
      </c>
      <c r="AK3923" t="s">
        <v>41</v>
      </c>
      <c r="AL3923" t="s">
        <v>41</v>
      </c>
      <c r="AM3923" t="s">
        <v>41</v>
      </c>
    </row>
    <row r="3924" spans="1:39" x14ac:dyDescent="0.3">
      <c r="A3924" t="s">
        <v>55</v>
      </c>
      <c r="B3924" t="s">
        <v>56</v>
      </c>
      <c r="C3924" t="s">
        <v>38</v>
      </c>
      <c r="D3924" t="s">
        <v>59</v>
      </c>
      <c r="E3924">
        <v>60</v>
      </c>
      <c r="F3924" t="s">
        <v>44</v>
      </c>
      <c r="G3924" t="s">
        <v>40</v>
      </c>
      <c r="H3924" t="s">
        <v>41</v>
      </c>
      <c r="J3924">
        <v>77.08</v>
      </c>
      <c r="K3924" t="s">
        <v>41</v>
      </c>
      <c r="L3924">
        <v>42449.8</v>
      </c>
      <c r="M3924" t="s">
        <v>41</v>
      </c>
      <c r="N3924" t="s">
        <v>41</v>
      </c>
      <c r="O3924">
        <v>1300</v>
      </c>
      <c r="P3924">
        <v>1314.4</v>
      </c>
      <c r="Q3924">
        <v>1320</v>
      </c>
      <c r="R3924">
        <v>3.4</v>
      </c>
      <c r="S3924">
        <v>0.24</v>
      </c>
      <c r="T3924">
        <v>55</v>
      </c>
      <c r="U3924">
        <v>1001</v>
      </c>
      <c r="V3924" t="s">
        <v>41</v>
      </c>
      <c r="W3924">
        <v>4.29</v>
      </c>
      <c r="X3924" t="s">
        <v>41</v>
      </c>
      <c r="Z3924">
        <v>60.05</v>
      </c>
      <c r="AA3924">
        <v>59.36</v>
      </c>
      <c r="AB3924">
        <v>0.69</v>
      </c>
      <c r="AC3924">
        <v>64.099999999999994</v>
      </c>
      <c r="AD3924" t="s">
        <v>41</v>
      </c>
      <c r="AF3924">
        <v>270</v>
      </c>
      <c r="AG3924">
        <v>270</v>
      </c>
      <c r="AH3924">
        <v>3.3</v>
      </c>
      <c r="AI3924">
        <v>3.29</v>
      </c>
      <c r="AJ3924">
        <v>0.01</v>
      </c>
      <c r="AK3924" t="s">
        <v>41</v>
      </c>
      <c r="AL3924" t="s">
        <v>41</v>
      </c>
      <c r="AM3924" t="s">
        <v>41</v>
      </c>
    </row>
    <row r="3925" spans="1:39" x14ac:dyDescent="0.3">
      <c r="A3925" t="s">
        <v>55</v>
      </c>
      <c r="B3925" t="s">
        <v>56</v>
      </c>
      <c r="C3925" t="s">
        <v>38</v>
      </c>
      <c r="D3925" t="s">
        <v>59</v>
      </c>
      <c r="E3925">
        <v>60</v>
      </c>
      <c r="F3925" t="s">
        <v>45</v>
      </c>
      <c r="G3925" t="s">
        <v>40</v>
      </c>
      <c r="H3925" t="s">
        <v>41</v>
      </c>
      <c r="J3925">
        <v>77.08</v>
      </c>
      <c r="K3925" t="s">
        <v>41</v>
      </c>
      <c r="L3925">
        <v>42449.8</v>
      </c>
      <c r="M3925" t="s">
        <v>41</v>
      </c>
      <c r="N3925" t="s">
        <v>41</v>
      </c>
      <c r="O3925">
        <v>1320</v>
      </c>
      <c r="P3925">
        <v>1334.08</v>
      </c>
      <c r="Q3925">
        <v>1340</v>
      </c>
      <c r="R3925">
        <v>3.08</v>
      </c>
      <c r="S3925">
        <v>0.25</v>
      </c>
      <c r="T3925">
        <v>56.31</v>
      </c>
      <c r="U3925">
        <v>1001</v>
      </c>
      <c r="V3925" t="s">
        <v>41</v>
      </c>
      <c r="W3925">
        <v>2.83</v>
      </c>
      <c r="X3925" t="s">
        <v>41</v>
      </c>
      <c r="Z3925">
        <v>60.05</v>
      </c>
      <c r="AA3925">
        <v>59.36</v>
      </c>
      <c r="AB3925">
        <v>0.69</v>
      </c>
      <c r="AC3925">
        <v>64.05</v>
      </c>
      <c r="AD3925" t="s">
        <v>41</v>
      </c>
      <c r="AF3925">
        <v>270</v>
      </c>
      <c r="AG3925">
        <v>270</v>
      </c>
      <c r="AH3925">
        <v>3.3</v>
      </c>
      <c r="AI3925">
        <v>3.29</v>
      </c>
      <c r="AJ3925">
        <v>0.01</v>
      </c>
      <c r="AK3925" t="s">
        <v>41</v>
      </c>
      <c r="AL3925" t="s">
        <v>41</v>
      </c>
      <c r="AM3925" t="s">
        <v>41</v>
      </c>
    </row>
    <row r="3926" spans="1:39" x14ac:dyDescent="0.3">
      <c r="A3926" t="s">
        <v>55</v>
      </c>
      <c r="B3926" t="s">
        <v>56</v>
      </c>
      <c r="C3926" t="s">
        <v>38</v>
      </c>
      <c r="D3926" t="s">
        <v>59</v>
      </c>
      <c r="E3926">
        <v>60</v>
      </c>
      <c r="F3926" t="s">
        <v>46</v>
      </c>
      <c r="G3926" t="s">
        <v>40</v>
      </c>
      <c r="H3926" t="s">
        <v>41</v>
      </c>
      <c r="J3926">
        <v>77.08</v>
      </c>
      <c r="K3926" t="s">
        <v>41</v>
      </c>
      <c r="L3926">
        <v>42449.8</v>
      </c>
      <c r="M3926" t="s">
        <v>41</v>
      </c>
      <c r="N3926" t="s">
        <v>41</v>
      </c>
      <c r="O3926">
        <v>1260</v>
      </c>
      <c r="P3926">
        <v>1274.24</v>
      </c>
      <c r="Q3926">
        <v>1280</v>
      </c>
      <c r="R3926">
        <v>3.24</v>
      </c>
      <c r="S3926">
        <v>0.25</v>
      </c>
      <c r="T3926">
        <v>60.3</v>
      </c>
      <c r="U3926">
        <v>1001</v>
      </c>
      <c r="V3926" t="s">
        <v>41</v>
      </c>
      <c r="W3926">
        <v>2.13</v>
      </c>
      <c r="X3926" t="s">
        <v>41</v>
      </c>
      <c r="Z3926">
        <v>60.05</v>
      </c>
      <c r="AA3926">
        <v>59.36</v>
      </c>
      <c r="AB3926">
        <v>0.69</v>
      </c>
      <c r="AC3926">
        <v>64.290000000000006</v>
      </c>
      <c r="AD3926" t="s">
        <v>41</v>
      </c>
      <c r="AF3926">
        <v>270</v>
      </c>
      <c r="AG3926">
        <v>270</v>
      </c>
      <c r="AH3926">
        <v>3.3</v>
      </c>
      <c r="AI3926">
        <v>3.29</v>
      </c>
      <c r="AJ3926">
        <v>0.01</v>
      </c>
      <c r="AK3926" t="s">
        <v>41</v>
      </c>
      <c r="AL3926" t="s">
        <v>41</v>
      </c>
      <c r="AM3926" t="s">
        <v>41</v>
      </c>
    </row>
    <row r="3927" spans="1:39" x14ac:dyDescent="0.3">
      <c r="A3927" t="s">
        <v>55</v>
      </c>
      <c r="B3927" t="s">
        <v>56</v>
      </c>
      <c r="C3927" t="s">
        <v>38</v>
      </c>
      <c r="D3927" t="s">
        <v>59</v>
      </c>
      <c r="E3927">
        <v>60</v>
      </c>
      <c r="F3927" t="s">
        <v>47</v>
      </c>
      <c r="G3927" t="s">
        <v>40</v>
      </c>
      <c r="H3927" t="s">
        <v>41</v>
      </c>
      <c r="J3927">
        <v>77.08</v>
      </c>
      <c r="K3927" t="s">
        <v>41</v>
      </c>
      <c r="L3927">
        <v>42449.8</v>
      </c>
      <c r="M3927" t="s">
        <v>41</v>
      </c>
      <c r="N3927" t="s">
        <v>41</v>
      </c>
      <c r="O3927">
        <v>1280</v>
      </c>
      <c r="P3927">
        <v>1294</v>
      </c>
      <c r="Q3927">
        <v>1300</v>
      </c>
      <c r="R3927">
        <v>3</v>
      </c>
      <c r="S3927">
        <v>0.25</v>
      </c>
      <c r="T3927">
        <v>61.04</v>
      </c>
      <c r="U3927">
        <v>1001</v>
      </c>
      <c r="V3927" t="s">
        <v>41</v>
      </c>
      <c r="W3927">
        <v>5.23</v>
      </c>
      <c r="X3927" t="s">
        <v>41</v>
      </c>
      <c r="Z3927">
        <v>60.05</v>
      </c>
      <c r="AA3927">
        <v>59.36</v>
      </c>
      <c r="AB3927">
        <v>0.69</v>
      </c>
      <c r="AC3927">
        <v>63.76</v>
      </c>
      <c r="AD3927" t="s">
        <v>41</v>
      </c>
      <c r="AF3927">
        <v>270</v>
      </c>
      <c r="AG3927">
        <v>270</v>
      </c>
      <c r="AH3927">
        <v>3.3</v>
      </c>
      <c r="AI3927">
        <v>3.29</v>
      </c>
      <c r="AJ3927">
        <v>0.01</v>
      </c>
      <c r="AK3927" t="s">
        <v>41</v>
      </c>
      <c r="AL3927" t="s">
        <v>41</v>
      </c>
      <c r="AM3927" t="s">
        <v>41</v>
      </c>
    </row>
    <row r="3928" spans="1:39" x14ac:dyDescent="0.3">
      <c r="A3928" t="s">
        <v>55</v>
      </c>
      <c r="B3928" t="s">
        <v>56</v>
      </c>
      <c r="C3928" t="s">
        <v>38</v>
      </c>
      <c r="D3928" t="s">
        <v>59</v>
      </c>
      <c r="E3928">
        <v>60</v>
      </c>
      <c r="F3928" t="s">
        <v>48</v>
      </c>
      <c r="G3928" t="s">
        <v>40</v>
      </c>
      <c r="H3928" t="s">
        <v>41</v>
      </c>
      <c r="J3928">
        <v>77.08</v>
      </c>
      <c r="K3928" t="s">
        <v>41</v>
      </c>
      <c r="L3928">
        <v>42449.8</v>
      </c>
      <c r="M3928" t="s">
        <v>41</v>
      </c>
      <c r="N3928" t="s">
        <v>41</v>
      </c>
      <c r="O3928">
        <v>1300</v>
      </c>
      <c r="P3928">
        <v>1314.4</v>
      </c>
      <c r="Q3928">
        <v>1320</v>
      </c>
      <c r="R3928">
        <v>3.4</v>
      </c>
      <c r="S3928">
        <v>0.24</v>
      </c>
      <c r="T3928">
        <v>55</v>
      </c>
      <c r="U3928">
        <v>1001</v>
      </c>
      <c r="V3928" t="s">
        <v>41</v>
      </c>
      <c r="W3928">
        <v>4.57</v>
      </c>
      <c r="X3928" t="s">
        <v>41</v>
      </c>
      <c r="Z3928">
        <v>60.05</v>
      </c>
      <c r="AA3928">
        <v>59.36</v>
      </c>
      <c r="AB3928">
        <v>0.69</v>
      </c>
      <c r="AC3928">
        <v>64.099999999999994</v>
      </c>
      <c r="AD3928" t="s">
        <v>41</v>
      </c>
      <c r="AF3928">
        <v>270</v>
      </c>
      <c r="AG3928">
        <v>270</v>
      </c>
      <c r="AH3928">
        <v>3.3</v>
      </c>
      <c r="AI3928">
        <v>3.29</v>
      </c>
      <c r="AJ3928">
        <v>0.01</v>
      </c>
      <c r="AK3928" t="s">
        <v>41</v>
      </c>
      <c r="AL3928" t="s">
        <v>41</v>
      </c>
      <c r="AM3928" t="s">
        <v>41</v>
      </c>
    </row>
    <row r="3929" spans="1:39" x14ac:dyDescent="0.3">
      <c r="A3929" t="s">
        <v>55</v>
      </c>
      <c r="B3929" t="s">
        <v>56</v>
      </c>
      <c r="C3929" t="s">
        <v>38</v>
      </c>
      <c r="D3929" t="s">
        <v>59</v>
      </c>
      <c r="E3929">
        <v>60</v>
      </c>
      <c r="F3929" t="s">
        <v>49</v>
      </c>
      <c r="G3929" t="s">
        <v>40</v>
      </c>
      <c r="H3929" t="s">
        <v>41</v>
      </c>
      <c r="J3929">
        <v>77.08</v>
      </c>
      <c r="K3929" t="s">
        <v>41</v>
      </c>
      <c r="L3929">
        <v>42449.8</v>
      </c>
      <c r="M3929" t="s">
        <v>41</v>
      </c>
      <c r="N3929" t="s">
        <v>41</v>
      </c>
      <c r="O3929">
        <v>1320</v>
      </c>
      <c r="P3929">
        <v>1334.08</v>
      </c>
      <c r="Q3929">
        <v>1340</v>
      </c>
      <c r="R3929">
        <v>3.08</v>
      </c>
      <c r="S3929">
        <v>0.25</v>
      </c>
      <c r="T3929">
        <v>56.31</v>
      </c>
      <c r="U3929">
        <v>1001</v>
      </c>
      <c r="V3929" t="s">
        <v>41</v>
      </c>
      <c r="W3929">
        <v>3.04</v>
      </c>
      <c r="X3929" t="s">
        <v>41</v>
      </c>
      <c r="Z3929">
        <v>60.05</v>
      </c>
      <c r="AA3929">
        <v>59.36</v>
      </c>
      <c r="AB3929">
        <v>0.69</v>
      </c>
      <c r="AC3929">
        <v>64.05</v>
      </c>
      <c r="AD3929" t="s">
        <v>41</v>
      </c>
      <c r="AF3929">
        <v>270</v>
      </c>
      <c r="AG3929">
        <v>270</v>
      </c>
      <c r="AH3929">
        <v>3.3</v>
      </c>
      <c r="AI3929">
        <v>3.29</v>
      </c>
      <c r="AJ3929">
        <v>0.01</v>
      </c>
      <c r="AK3929" t="s">
        <v>41</v>
      </c>
      <c r="AL3929" t="s">
        <v>41</v>
      </c>
      <c r="AM3929" t="s">
        <v>41</v>
      </c>
    </row>
    <row r="3930" spans="1:39" x14ac:dyDescent="0.3">
      <c r="A3930" t="s">
        <v>55</v>
      </c>
      <c r="B3930" t="s">
        <v>56</v>
      </c>
      <c r="C3930" t="s">
        <v>38</v>
      </c>
      <c r="D3930" t="s">
        <v>59</v>
      </c>
      <c r="E3930">
        <v>60</v>
      </c>
      <c r="F3930" t="s">
        <v>39</v>
      </c>
      <c r="G3930" t="s">
        <v>40</v>
      </c>
      <c r="H3930" t="s">
        <v>41</v>
      </c>
      <c r="J3930">
        <v>78.69</v>
      </c>
      <c r="K3930" t="s">
        <v>41</v>
      </c>
      <c r="L3930">
        <v>42533.93</v>
      </c>
      <c r="M3930" t="s">
        <v>41</v>
      </c>
      <c r="N3930" t="s">
        <v>41</v>
      </c>
      <c r="O3930">
        <v>1260</v>
      </c>
      <c r="P3930">
        <v>1274.28</v>
      </c>
      <c r="Q3930">
        <v>1280</v>
      </c>
      <c r="R3930">
        <v>3.28</v>
      </c>
      <c r="S3930">
        <v>0.25</v>
      </c>
      <c r="T3930">
        <v>60.34</v>
      </c>
      <c r="U3930">
        <v>1001</v>
      </c>
      <c r="V3930" t="s">
        <v>41</v>
      </c>
      <c r="W3930">
        <v>3.36</v>
      </c>
      <c r="X3930" t="s">
        <v>41</v>
      </c>
      <c r="Z3930">
        <v>59.99</v>
      </c>
      <c r="AA3930">
        <v>59.36</v>
      </c>
      <c r="AB3930">
        <v>0.63</v>
      </c>
      <c r="AC3930">
        <v>64.39</v>
      </c>
      <c r="AD3930" t="s">
        <v>41</v>
      </c>
      <c r="AF3930">
        <v>280</v>
      </c>
      <c r="AG3930">
        <v>280</v>
      </c>
      <c r="AH3930">
        <v>3.3</v>
      </c>
      <c r="AI3930">
        <v>3.3</v>
      </c>
      <c r="AJ3930">
        <v>0</v>
      </c>
      <c r="AK3930" t="s">
        <v>41</v>
      </c>
      <c r="AL3930" t="s">
        <v>41</v>
      </c>
      <c r="AM3930" t="s">
        <v>41</v>
      </c>
    </row>
    <row r="3931" spans="1:39" x14ac:dyDescent="0.3">
      <c r="A3931" t="s">
        <v>55</v>
      </c>
      <c r="B3931" t="s">
        <v>56</v>
      </c>
      <c r="C3931" t="s">
        <v>38</v>
      </c>
      <c r="D3931" t="s">
        <v>59</v>
      </c>
      <c r="E3931">
        <v>60</v>
      </c>
      <c r="F3931" t="s">
        <v>43</v>
      </c>
      <c r="G3931" t="s">
        <v>40</v>
      </c>
      <c r="H3931" t="s">
        <v>41</v>
      </c>
      <c r="J3931">
        <v>78.69</v>
      </c>
      <c r="K3931" t="s">
        <v>41</v>
      </c>
      <c r="L3931">
        <v>42533.93</v>
      </c>
      <c r="M3931" t="s">
        <v>41</v>
      </c>
      <c r="N3931" t="s">
        <v>41</v>
      </c>
      <c r="O3931">
        <v>1280</v>
      </c>
      <c r="P3931">
        <v>1294.04</v>
      </c>
      <c r="Q3931">
        <v>1300</v>
      </c>
      <c r="R3931">
        <v>3.04</v>
      </c>
      <c r="S3931">
        <v>0.25</v>
      </c>
      <c r="T3931">
        <v>61.13</v>
      </c>
      <c r="U3931">
        <v>1001</v>
      </c>
      <c r="V3931" t="s">
        <v>41</v>
      </c>
      <c r="W3931">
        <v>4.62</v>
      </c>
      <c r="X3931" t="s">
        <v>41</v>
      </c>
      <c r="Z3931">
        <v>59.99</v>
      </c>
      <c r="AA3931">
        <v>59.36</v>
      </c>
      <c r="AB3931">
        <v>0.63</v>
      </c>
      <c r="AC3931">
        <v>63.9</v>
      </c>
      <c r="AD3931" t="s">
        <v>41</v>
      </c>
      <c r="AF3931">
        <v>280</v>
      </c>
      <c r="AG3931">
        <v>280</v>
      </c>
      <c r="AH3931">
        <v>3.3</v>
      </c>
      <c r="AI3931">
        <v>3.3</v>
      </c>
      <c r="AJ3931">
        <v>0</v>
      </c>
      <c r="AK3931" t="s">
        <v>41</v>
      </c>
      <c r="AL3931" t="s">
        <v>41</v>
      </c>
      <c r="AM3931" t="s">
        <v>41</v>
      </c>
    </row>
    <row r="3932" spans="1:39" x14ac:dyDescent="0.3">
      <c r="A3932" t="s">
        <v>55</v>
      </c>
      <c r="B3932" t="s">
        <v>56</v>
      </c>
      <c r="C3932" t="s">
        <v>38</v>
      </c>
      <c r="D3932" t="s">
        <v>59</v>
      </c>
      <c r="E3932">
        <v>60</v>
      </c>
      <c r="F3932" t="s">
        <v>44</v>
      </c>
      <c r="G3932" t="s">
        <v>40</v>
      </c>
      <c r="H3932" t="s">
        <v>41</v>
      </c>
      <c r="J3932">
        <v>78.69</v>
      </c>
      <c r="K3932" t="s">
        <v>41</v>
      </c>
      <c r="L3932">
        <v>42533.93</v>
      </c>
      <c r="M3932" t="s">
        <v>41</v>
      </c>
      <c r="N3932" t="s">
        <v>41</v>
      </c>
      <c r="O3932">
        <v>1300</v>
      </c>
      <c r="P3932">
        <v>1314.44</v>
      </c>
      <c r="Q3932">
        <v>1320</v>
      </c>
      <c r="R3932">
        <v>3.44</v>
      </c>
      <c r="S3932">
        <v>0.24</v>
      </c>
      <c r="T3932">
        <v>55.06</v>
      </c>
      <c r="U3932">
        <v>1001</v>
      </c>
      <c r="V3932" t="s">
        <v>41</v>
      </c>
      <c r="W3932">
        <v>4.43</v>
      </c>
      <c r="X3932" t="s">
        <v>41</v>
      </c>
      <c r="Z3932">
        <v>59.99</v>
      </c>
      <c r="AA3932">
        <v>59.36</v>
      </c>
      <c r="AB3932">
        <v>0.63</v>
      </c>
      <c r="AC3932">
        <v>64.239999999999995</v>
      </c>
      <c r="AD3932" t="s">
        <v>41</v>
      </c>
      <c r="AF3932">
        <v>280</v>
      </c>
      <c r="AG3932">
        <v>280</v>
      </c>
      <c r="AH3932">
        <v>3.3</v>
      </c>
      <c r="AI3932">
        <v>3.3</v>
      </c>
      <c r="AJ3932">
        <v>0</v>
      </c>
      <c r="AK3932" t="s">
        <v>41</v>
      </c>
      <c r="AL3932" t="s">
        <v>41</v>
      </c>
      <c r="AM3932" t="s">
        <v>41</v>
      </c>
    </row>
    <row r="3933" spans="1:39" x14ac:dyDescent="0.3">
      <c r="A3933" t="s">
        <v>55</v>
      </c>
      <c r="B3933" t="s">
        <v>56</v>
      </c>
      <c r="C3933" t="s">
        <v>38</v>
      </c>
      <c r="D3933" t="s">
        <v>59</v>
      </c>
      <c r="E3933">
        <v>60</v>
      </c>
      <c r="F3933" t="s">
        <v>45</v>
      </c>
      <c r="G3933" t="s">
        <v>40</v>
      </c>
      <c r="H3933" t="s">
        <v>41</v>
      </c>
      <c r="J3933">
        <v>78.69</v>
      </c>
      <c r="K3933" t="s">
        <v>41</v>
      </c>
      <c r="L3933">
        <v>42533.93</v>
      </c>
      <c r="M3933" t="s">
        <v>41</v>
      </c>
      <c r="N3933" t="s">
        <v>41</v>
      </c>
      <c r="O3933">
        <v>1320</v>
      </c>
      <c r="P3933">
        <v>1334.1</v>
      </c>
      <c r="Q3933">
        <v>1340</v>
      </c>
      <c r="R3933">
        <v>3.1</v>
      </c>
      <c r="S3933">
        <v>0.26</v>
      </c>
      <c r="T3933">
        <v>56.48</v>
      </c>
      <c r="U3933">
        <v>1001</v>
      </c>
      <c r="V3933" t="s">
        <v>41</v>
      </c>
      <c r="W3933">
        <v>2.94</v>
      </c>
      <c r="X3933" t="s">
        <v>41</v>
      </c>
      <c r="Z3933">
        <v>59.99</v>
      </c>
      <c r="AA3933">
        <v>59.36</v>
      </c>
      <c r="AB3933">
        <v>0.63</v>
      </c>
      <c r="AC3933">
        <v>64.14</v>
      </c>
      <c r="AD3933" t="s">
        <v>41</v>
      </c>
      <c r="AF3933">
        <v>280</v>
      </c>
      <c r="AG3933">
        <v>280</v>
      </c>
      <c r="AH3933">
        <v>3.3</v>
      </c>
      <c r="AI3933">
        <v>3.3</v>
      </c>
      <c r="AJ3933">
        <v>0</v>
      </c>
      <c r="AK3933" t="s">
        <v>41</v>
      </c>
      <c r="AL3933" t="s">
        <v>41</v>
      </c>
      <c r="AM3933" t="s">
        <v>41</v>
      </c>
    </row>
    <row r="3934" spans="1:39" x14ac:dyDescent="0.3">
      <c r="A3934" t="s">
        <v>55</v>
      </c>
      <c r="B3934" t="s">
        <v>56</v>
      </c>
      <c r="C3934" t="s">
        <v>38</v>
      </c>
      <c r="D3934" t="s">
        <v>59</v>
      </c>
      <c r="E3934">
        <v>60</v>
      </c>
      <c r="F3934" t="s">
        <v>46</v>
      </c>
      <c r="G3934" t="s">
        <v>40</v>
      </c>
      <c r="H3934" t="s">
        <v>41</v>
      </c>
      <c r="J3934">
        <v>78.69</v>
      </c>
      <c r="K3934" t="s">
        <v>41</v>
      </c>
      <c r="L3934">
        <v>42533.93</v>
      </c>
      <c r="M3934" t="s">
        <v>41</v>
      </c>
      <c r="N3934" t="s">
        <v>41</v>
      </c>
      <c r="O3934">
        <v>1260</v>
      </c>
      <c r="P3934">
        <v>1274.28</v>
      </c>
      <c r="Q3934">
        <v>1280</v>
      </c>
      <c r="R3934">
        <v>3.28</v>
      </c>
      <c r="S3934">
        <v>0.25</v>
      </c>
      <c r="T3934">
        <v>60.34</v>
      </c>
      <c r="U3934">
        <v>1001</v>
      </c>
      <c r="V3934" t="s">
        <v>41</v>
      </c>
      <c r="W3934">
        <v>2.2799999999999998</v>
      </c>
      <c r="X3934" t="s">
        <v>41</v>
      </c>
      <c r="Z3934">
        <v>59.99</v>
      </c>
      <c r="AA3934">
        <v>59.36</v>
      </c>
      <c r="AB3934">
        <v>0.63</v>
      </c>
      <c r="AC3934">
        <v>64.39</v>
      </c>
      <c r="AD3934" t="s">
        <v>41</v>
      </c>
      <c r="AF3934">
        <v>280</v>
      </c>
      <c r="AG3934">
        <v>280</v>
      </c>
      <c r="AH3934">
        <v>3.3</v>
      </c>
      <c r="AI3934">
        <v>3.3</v>
      </c>
      <c r="AJ3934">
        <v>0</v>
      </c>
      <c r="AK3934" t="s">
        <v>41</v>
      </c>
      <c r="AL3934" t="s">
        <v>41</v>
      </c>
      <c r="AM3934" t="s">
        <v>41</v>
      </c>
    </row>
    <row r="3935" spans="1:39" x14ac:dyDescent="0.3">
      <c r="A3935" t="s">
        <v>55</v>
      </c>
      <c r="B3935" t="s">
        <v>56</v>
      </c>
      <c r="C3935" t="s">
        <v>38</v>
      </c>
      <c r="D3935" t="s">
        <v>59</v>
      </c>
      <c r="E3935">
        <v>60</v>
      </c>
      <c r="F3935" t="s">
        <v>47</v>
      </c>
      <c r="G3935" t="s">
        <v>40</v>
      </c>
      <c r="H3935" t="s">
        <v>41</v>
      </c>
      <c r="J3935">
        <v>78.69</v>
      </c>
      <c r="K3935" t="s">
        <v>41</v>
      </c>
      <c r="L3935">
        <v>42533.93</v>
      </c>
      <c r="M3935" t="s">
        <v>41</v>
      </c>
      <c r="N3935" t="s">
        <v>41</v>
      </c>
      <c r="O3935">
        <v>1280</v>
      </c>
      <c r="P3935">
        <v>1294.04</v>
      </c>
      <c r="Q3935">
        <v>1300</v>
      </c>
      <c r="R3935">
        <v>3.04</v>
      </c>
      <c r="S3935">
        <v>0.25</v>
      </c>
      <c r="T3935">
        <v>61.13</v>
      </c>
      <c r="U3935">
        <v>1001</v>
      </c>
      <c r="V3935" t="s">
        <v>41</v>
      </c>
      <c r="W3935">
        <v>5.33</v>
      </c>
      <c r="X3935" t="s">
        <v>41</v>
      </c>
      <c r="Z3935">
        <v>59.99</v>
      </c>
      <c r="AA3935">
        <v>59.36</v>
      </c>
      <c r="AB3935">
        <v>0.63</v>
      </c>
      <c r="AC3935">
        <v>63.9</v>
      </c>
      <c r="AD3935" t="s">
        <v>41</v>
      </c>
      <c r="AF3935">
        <v>280</v>
      </c>
      <c r="AG3935">
        <v>280</v>
      </c>
      <c r="AH3935">
        <v>3.3</v>
      </c>
      <c r="AI3935">
        <v>3.3</v>
      </c>
      <c r="AJ3935">
        <v>0</v>
      </c>
      <c r="AK3935" t="s">
        <v>41</v>
      </c>
      <c r="AL3935" t="s">
        <v>41</v>
      </c>
      <c r="AM3935" t="s">
        <v>41</v>
      </c>
    </row>
    <row r="3936" spans="1:39" x14ac:dyDescent="0.3">
      <c r="A3936" t="s">
        <v>55</v>
      </c>
      <c r="B3936" t="s">
        <v>56</v>
      </c>
      <c r="C3936" t="s">
        <v>38</v>
      </c>
      <c r="D3936" t="s">
        <v>59</v>
      </c>
      <c r="E3936">
        <v>60</v>
      </c>
      <c r="F3936" t="s">
        <v>48</v>
      </c>
      <c r="G3936" t="s">
        <v>40</v>
      </c>
      <c r="H3936" t="s">
        <v>41</v>
      </c>
      <c r="J3936">
        <v>78.69</v>
      </c>
      <c r="K3936" t="s">
        <v>41</v>
      </c>
      <c r="L3936">
        <v>42533.93</v>
      </c>
      <c r="M3936" t="s">
        <v>41</v>
      </c>
      <c r="N3936" t="s">
        <v>41</v>
      </c>
      <c r="O3936">
        <v>1300</v>
      </c>
      <c r="P3936">
        <v>1314.44</v>
      </c>
      <c r="Q3936">
        <v>1320</v>
      </c>
      <c r="R3936">
        <v>3.44</v>
      </c>
      <c r="S3936">
        <v>0.24</v>
      </c>
      <c r="T3936">
        <v>55.06</v>
      </c>
      <c r="U3936">
        <v>1001</v>
      </c>
      <c r="V3936" t="s">
        <v>41</v>
      </c>
      <c r="W3936">
        <v>4.6900000000000004</v>
      </c>
      <c r="X3936" t="s">
        <v>41</v>
      </c>
      <c r="Z3936">
        <v>59.99</v>
      </c>
      <c r="AA3936">
        <v>59.36</v>
      </c>
      <c r="AB3936">
        <v>0.63</v>
      </c>
      <c r="AC3936">
        <v>64.239999999999995</v>
      </c>
      <c r="AD3936" t="s">
        <v>41</v>
      </c>
      <c r="AF3936">
        <v>280</v>
      </c>
      <c r="AG3936">
        <v>280</v>
      </c>
      <c r="AH3936">
        <v>3.3</v>
      </c>
      <c r="AI3936">
        <v>3.3</v>
      </c>
      <c r="AJ3936">
        <v>0</v>
      </c>
      <c r="AK3936" t="s">
        <v>41</v>
      </c>
      <c r="AL3936" t="s">
        <v>41</v>
      </c>
      <c r="AM3936" t="s">
        <v>41</v>
      </c>
    </row>
    <row r="3937" spans="1:39" x14ac:dyDescent="0.3">
      <c r="A3937" t="s">
        <v>55</v>
      </c>
      <c r="B3937" t="s">
        <v>56</v>
      </c>
      <c r="C3937" t="s">
        <v>38</v>
      </c>
      <c r="D3937" t="s">
        <v>59</v>
      </c>
      <c r="E3937">
        <v>60</v>
      </c>
      <c r="F3937" t="s">
        <v>49</v>
      </c>
      <c r="G3937" t="s">
        <v>40</v>
      </c>
      <c r="H3937" t="s">
        <v>41</v>
      </c>
      <c r="J3937">
        <v>78.69</v>
      </c>
      <c r="K3937" t="s">
        <v>41</v>
      </c>
      <c r="L3937">
        <v>42533.93</v>
      </c>
      <c r="M3937" t="s">
        <v>41</v>
      </c>
      <c r="N3937" t="s">
        <v>41</v>
      </c>
      <c r="O3937">
        <v>1320</v>
      </c>
      <c r="P3937">
        <v>1334.1</v>
      </c>
      <c r="Q3937">
        <v>1340</v>
      </c>
      <c r="R3937">
        <v>3.1</v>
      </c>
      <c r="S3937">
        <v>0.26</v>
      </c>
      <c r="T3937">
        <v>56.48</v>
      </c>
      <c r="U3937">
        <v>1001</v>
      </c>
      <c r="V3937" t="s">
        <v>41</v>
      </c>
      <c r="W3937">
        <v>3.13</v>
      </c>
      <c r="X3937" t="s">
        <v>41</v>
      </c>
      <c r="Z3937">
        <v>59.99</v>
      </c>
      <c r="AA3937">
        <v>59.36</v>
      </c>
      <c r="AB3937">
        <v>0.63</v>
      </c>
      <c r="AC3937">
        <v>64.14</v>
      </c>
      <c r="AD3937" t="s">
        <v>41</v>
      </c>
      <c r="AF3937">
        <v>280</v>
      </c>
      <c r="AG3937">
        <v>280</v>
      </c>
      <c r="AH3937">
        <v>3.3</v>
      </c>
      <c r="AI3937">
        <v>3.3</v>
      </c>
      <c r="AJ3937">
        <v>0</v>
      </c>
      <c r="AK3937" t="s">
        <v>41</v>
      </c>
      <c r="AL3937" t="s">
        <v>41</v>
      </c>
      <c r="AM3937" t="s">
        <v>41</v>
      </c>
    </row>
    <row r="3938" spans="1:39" x14ac:dyDescent="0.3">
      <c r="A3938" t="s">
        <v>55</v>
      </c>
      <c r="B3938" t="s">
        <v>56</v>
      </c>
      <c r="C3938" t="s">
        <v>38</v>
      </c>
      <c r="D3938" t="s">
        <v>59</v>
      </c>
      <c r="E3938">
        <v>60</v>
      </c>
      <c r="F3938" t="s">
        <v>39</v>
      </c>
      <c r="G3938" t="s">
        <v>40</v>
      </c>
      <c r="H3938" t="s">
        <v>41</v>
      </c>
      <c r="J3938">
        <v>79.77</v>
      </c>
      <c r="K3938" t="s">
        <v>41</v>
      </c>
      <c r="L3938">
        <v>42619.13</v>
      </c>
      <c r="M3938" t="s">
        <v>41</v>
      </c>
      <c r="N3938" t="s">
        <v>41</v>
      </c>
      <c r="O3938">
        <v>1260</v>
      </c>
      <c r="P3938">
        <v>1274.32</v>
      </c>
      <c r="Q3938">
        <v>1280</v>
      </c>
      <c r="R3938">
        <v>3.32</v>
      </c>
      <c r="S3938">
        <v>0.25</v>
      </c>
      <c r="T3938">
        <v>60.52</v>
      </c>
      <c r="U3938">
        <v>1001</v>
      </c>
      <c r="V3938" t="s">
        <v>41</v>
      </c>
      <c r="W3938">
        <v>3.49</v>
      </c>
      <c r="X3938" t="s">
        <v>41</v>
      </c>
      <c r="Z3938">
        <v>59.99</v>
      </c>
      <c r="AA3938">
        <v>59.41</v>
      </c>
      <c r="AB3938">
        <v>0.57999999999999996</v>
      </c>
      <c r="AC3938">
        <v>64.53</v>
      </c>
      <c r="AD3938" t="s">
        <v>41</v>
      </c>
      <c r="AF3938">
        <v>290</v>
      </c>
      <c r="AG3938">
        <v>290</v>
      </c>
      <c r="AH3938">
        <v>3.3</v>
      </c>
      <c r="AI3938">
        <v>3.3</v>
      </c>
      <c r="AJ3938">
        <v>0</v>
      </c>
      <c r="AK3938" t="s">
        <v>41</v>
      </c>
      <c r="AL3938" t="s">
        <v>41</v>
      </c>
      <c r="AM3938" t="s">
        <v>41</v>
      </c>
    </row>
    <row r="3939" spans="1:39" x14ac:dyDescent="0.3">
      <c r="A3939" t="s">
        <v>55</v>
      </c>
      <c r="B3939" t="s">
        <v>56</v>
      </c>
      <c r="C3939" t="s">
        <v>38</v>
      </c>
      <c r="D3939" t="s">
        <v>59</v>
      </c>
      <c r="E3939">
        <v>60</v>
      </c>
      <c r="F3939" t="s">
        <v>43</v>
      </c>
      <c r="G3939" t="s">
        <v>40</v>
      </c>
      <c r="H3939" t="s">
        <v>41</v>
      </c>
      <c r="J3939">
        <v>79.77</v>
      </c>
      <c r="K3939" t="s">
        <v>41</v>
      </c>
      <c r="L3939">
        <v>42619.13</v>
      </c>
      <c r="M3939" t="s">
        <v>41</v>
      </c>
      <c r="N3939" t="s">
        <v>41</v>
      </c>
      <c r="O3939">
        <v>1280</v>
      </c>
      <c r="P3939">
        <v>1294.08</v>
      </c>
      <c r="Q3939">
        <v>1300</v>
      </c>
      <c r="R3939">
        <v>3.08</v>
      </c>
      <c r="S3939">
        <v>0.25</v>
      </c>
      <c r="T3939">
        <v>61.06</v>
      </c>
      <c r="U3939">
        <v>1001</v>
      </c>
      <c r="V3939" t="s">
        <v>41</v>
      </c>
      <c r="W3939">
        <v>4.72</v>
      </c>
      <c r="X3939" t="s">
        <v>41</v>
      </c>
      <c r="Z3939">
        <v>59.99</v>
      </c>
      <c r="AA3939">
        <v>59.41</v>
      </c>
      <c r="AB3939">
        <v>0.57999999999999996</v>
      </c>
      <c r="AC3939">
        <v>64</v>
      </c>
      <c r="AD3939" t="s">
        <v>41</v>
      </c>
      <c r="AF3939">
        <v>290</v>
      </c>
      <c r="AG3939">
        <v>290</v>
      </c>
      <c r="AH3939">
        <v>3.3</v>
      </c>
      <c r="AI3939">
        <v>3.3</v>
      </c>
      <c r="AJ3939">
        <v>0</v>
      </c>
      <c r="AK3939" t="s">
        <v>41</v>
      </c>
      <c r="AL3939" t="s">
        <v>41</v>
      </c>
      <c r="AM3939" t="s">
        <v>41</v>
      </c>
    </row>
    <row r="3940" spans="1:39" x14ac:dyDescent="0.3">
      <c r="A3940" t="s">
        <v>55</v>
      </c>
      <c r="B3940" t="s">
        <v>56</v>
      </c>
      <c r="C3940" t="s">
        <v>38</v>
      </c>
      <c r="D3940" t="s">
        <v>59</v>
      </c>
      <c r="E3940">
        <v>60</v>
      </c>
      <c r="F3940" t="s">
        <v>44</v>
      </c>
      <c r="G3940" t="s">
        <v>40</v>
      </c>
      <c r="H3940" t="s">
        <v>41</v>
      </c>
      <c r="J3940">
        <v>79.77</v>
      </c>
      <c r="K3940" t="s">
        <v>41</v>
      </c>
      <c r="L3940">
        <v>42619.13</v>
      </c>
      <c r="M3940" t="s">
        <v>41</v>
      </c>
      <c r="N3940" t="s">
        <v>41</v>
      </c>
      <c r="O3940">
        <v>1300</v>
      </c>
      <c r="P3940">
        <v>1314.48</v>
      </c>
      <c r="Q3940">
        <v>1320</v>
      </c>
      <c r="R3940">
        <v>3.48</v>
      </c>
      <c r="S3940">
        <v>0.24</v>
      </c>
      <c r="T3940">
        <v>55.17</v>
      </c>
      <c r="U3940">
        <v>1001</v>
      </c>
      <c r="V3940" t="s">
        <v>41</v>
      </c>
      <c r="W3940">
        <v>4.54</v>
      </c>
      <c r="X3940" t="s">
        <v>41</v>
      </c>
      <c r="Z3940">
        <v>59.99</v>
      </c>
      <c r="AA3940">
        <v>59.41</v>
      </c>
      <c r="AB3940">
        <v>0.57999999999999996</v>
      </c>
      <c r="AC3940">
        <v>64.34</v>
      </c>
      <c r="AD3940" t="s">
        <v>41</v>
      </c>
      <c r="AF3940">
        <v>290</v>
      </c>
      <c r="AG3940">
        <v>290</v>
      </c>
      <c r="AH3940">
        <v>3.3</v>
      </c>
      <c r="AI3940">
        <v>3.3</v>
      </c>
      <c r="AJ3940">
        <v>0</v>
      </c>
      <c r="AK3940" t="s">
        <v>41</v>
      </c>
      <c r="AL3940" t="s">
        <v>41</v>
      </c>
      <c r="AM3940" t="s">
        <v>41</v>
      </c>
    </row>
    <row r="3941" spans="1:39" x14ac:dyDescent="0.3">
      <c r="A3941" t="s">
        <v>55</v>
      </c>
      <c r="B3941" t="s">
        <v>56</v>
      </c>
      <c r="C3941" t="s">
        <v>38</v>
      </c>
      <c r="D3941" t="s">
        <v>59</v>
      </c>
      <c r="E3941">
        <v>60</v>
      </c>
      <c r="F3941" t="s">
        <v>45</v>
      </c>
      <c r="G3941" t="s">
        <v>40</v>
      </c>
      <c r="H3941" t="s">
        <v>41</v>
      </c>
      <c r="J3941">
        <v>79.77</v>
      </c>
      <c r="K3941" t="s">
        <v>41</v>
      </c>
      <c r="L3941">
        <v>42619.13</v>
      </c>
      <c r="M3941" t="s">
        <v>41</v>
      </c>
      <c r="N3941" t="s">
        <v>41</v>
      </c>
      <c r="O3941">
        <v>1320</v>
      </c>
      <c r="P3941">
        <v>1334.14</v>
      </c>
      <c r="Q3941">
        <v>1340</v>
      </c>
      <c r="R3941">
        <v>3.14</v>
      </c>
      <c r="S3941">
        <v>0.26</v>
      </c>
      <c r="T3941">
        <v>56.5</v>
      </c>
      <c r="U3941">
        <v>1001</v>
      </c>
      <c r="V3941" t="s">
        <v>41</v>
      </c>
      <c r="W3941">
        <v>3</v>
      </c>
      <c r="X3941" t="s">
        <v>41</v>
      </c>
      <c r="Z3941">
        <v>59.99</v>
      </c>
      <c r="AA3941">
        <v>59.41</v>
      </c>
      <c r="AB3941">
        <v>0.57999999999999996</v>
      </c>
      <c r="AC3941">
        <v>64.239999999999995</v>
      </c>
      <c r="AD3941" t="s">
        <v>41</v>
      </c>
      <c r="AF3941">
        <v>290</v>
      </c>
      <c r="AG3941">
        <v>290</v>
      </c>
      <c r="AH3941">
        <v>3.3</v>
      </c>
      <c r="AI3941">
        <v>3.3</v>
      </c>
      <c r="AJ3941">
        <v>0</v>
      </c>
      <c r="AK3941" t="s">
        <v>41</v>
      </c>
      <c r="AL3941" t="s">
        <v>41</v>
      </c>
      <c r="AM3941" t="s">
        <v>41</v>
      </c>
    </row>
    <row r="3942" spans="1:39" x14ac:dyDescent="0.3">
      <c r="A3942" t="s">
        <v>55</v>
      </c>
      <c r="B3942" t="s">
        <v>56</v>
      </c>
      <c r="C3942" t="s">
        <v>38</v>
      </c>
      <c r="D3942" t="s">
        <v>59</v>
      </c>
      <c r="E3942">
        <v>60</v>
      </c>
      <c r="F3942" t="s">
        <v>46</v>
      </c>
      <c r="G3942" t="s">
        <v>40</v>
      </c>
      <c r="H3942" t="s">
        <v>41</v>
      </c>
      <c r="J3942">
        <v>79.77</v>
      </c>
      <c r="K3942" t="s">
        <v>41</v>
      </c>
      <c r="L3942">
        <v>42619.13</v>
      </c>
      <c r="M3942" t="s">
        <v>41</v>
      </c>
      <c r="N3942" t="s">
        <v>41</v>
      </c>
      <c r="O3942">
        <v>1260</v>
      </c>
      <c r="P3942">
        <v>1274.32</v>
      </c>
      <c r="Q3942">
        <v>1280</v>
      </c>
      <c r="R3942">
        <v>3.32</v>
      </c>
      <c r="S3942">
        <v>0.25</v>
      </c>
      <c r="T3942">
        <v>60.52</v>
      </c>
      <c r="U3942">
        <v>1001</v>
      </c>
      <c r="V3942" t="s">
        <v>41</v>
      </c>
      <c r="W3942">
        <v>2.37</v>
      </c>
      <c r="X3942" t="s">
        <v>41</v>
      </c>
      <c r="Z3942">
        <v>59.99</v>
      </c>
      <c r="AA3942">
        <v>59.41</v>
      </c>
      <c r="AB3942">
        <v>0.57999999999999996</v>
      </c>
      <c r="AC3942">
        <v>64.53</v>
      </c>
      <c r="AD3942" t="s">
        <v>41</v>
      </c>
      <c r="AF3942">
        <v>290</v>
      </c>
      <c r="AG3942">
        <v>290</v>
      </c>
      <c r="AH3942">
        <v>3.3</v>
      </c>
      <c r="AI3942">
        <v>3.3</v>
      </c>
      <c r="AJ3942">
        <v>0</v>
      </c>
      <c r="AK3942" t="s">
        <v>41</v>
      </c>
      <c r="AL3942" t="s">
        <v>41</v>
      </c>
      <c r="AM3942" t="s">
        <v>41</v>
      </c>
    </row>
    <row r="3943" spans="1:39" x14ac:dyDescent="0.3">
      <c r="A3943" t="s">
        <v>55</v>
      </c>
      <c r="B3943" t="s">
        <v>56</v>
      </c>
      <c r="C3943" t="s">
        <v>38</v>
      </c>
      <c r="D3943" t="s">
        <v>59</v>
      </c>
      <c r="E3943">
        <v>60</v>
      </c>
      <c r="F3943" t="s">
        <v>47</v>
      </c>
      <c r="G3943" t="s">
        <v>40</v>
      </c>
      <c r="H3943" t="s">
        <v>41</v>
      </c>
      <c r="J3943">
        <v>79.77</v>
      </c>
      <c r="K3943" t="s">
        <v>41</v>
      </c>
      <c r="L3943">
        <v>42619.13</v>
      </c>
      <c r="M3943" t="s">
        <v>41</v>
      </c>
      <c r="N3943" t="s">
        <v>41</v>
      </c>
      <c r="O3943">
        <v>1280</v>
      </c>
      <c r="P3943">
        <v>1294.08</v>
      </c>
      <c r="Q3943">
        <v>1300</v>
      </c>
      <c r="R3943">
        <v>3.08</v>
      </c>
      <c r="S3943">
        <v>0.25</v>
      </c>
      <c r="T3943">
        <v>61.06</v>
      </c>
      <c r="U3943">
        <v>1001</v>
      </c>
      <c r="V3943" t="s">
        <v>41</v>
      </c>
      <c r="W3943">
        <v>5.4</v>
      </c>
      <c r="X3943" t="s">
        <v>41</v>
      </c>
      <c r="Z3943">
        <v>59.99</v>
      </c>
      <c r="AA3943">
        <v>59.41</v>
      </c>
      <c r="AB3943">
        <v>0.57999999999999996</v>
      </c>
      <c r="AC3943">
        <v>64</v>
      </c>
      <c r="AD3943" t="s">
        <v>41</v>
      </c>
      <c r="AF3943">
        <v>290</v>
      </c>
      <c r="AG3943">
        <v>290</v>
      </c>
      <c r="AH3943">
        <v>3.3</v>
      </c>
      <c r="AI3943">
        <v>3.3</v>
      </c>
      <c r="AJ3943">
        <v>0</v>
      </c>
      <c r="AK3943" t="s">
        <v>41</v>
      </c>
      <c r="AL3943" t="s">
        <v>41</v>
      </c>
      <c r="AM3943" t="s">
        <v>41</v>
      </c>
    </row>
    <row r="3944" spans="1:39" x14ac:dyDescent="0.3">
      <c r="A3944" t="s">
        <v>55</v>
      </c>
      <c r="B3944" t="s">
        <v>56</v>
      </c>
      <c r="C3944" t="s">
        <v>38</v>
      </c>
      <c r="D3944" t="s">
        <v>59</v>
      </c>
      <c r="E3944">
        <v>60</v>
      </c>
      <c r="F3944" t="s">
        <v>48</v>
      </c>
      <c r="G3944" t="s">
        <v>40</v>
      </c>
      <c r="H3944" t="s">
        <v>41</v>
      </c>
      <c r="J3944">
        <v>79.77</v>
      </c>
      <c r="K3944" t="s">
        <v>41</v>
      </c>
      <c r="L3944">
        <v>42619.13</v>
      </c>
      <c r="M3944" t="s">
        <v>41</v>
      </c>
      <c r="N3944" t="s">
        <v>41</v>
      </c>
      <c r="O3944">
        <v>1300</v>
      </c>
      <c r="P3944">
        <v>1314.48</v>
      </c>
      <c r="Q3944">
        <v>1320</v>
      </c>
      <c r="R3944">
        <v>3.48</v>
      </c>
      <c r="S3944">
        <v>0.24</v>
      </c>
      <c r="T3944">
        <v>55.17</v>
      </c>
      <c r="U3944">
        <v>1001</v>
      </c>
      <c r="V3944" t="s">
        <v>41</v>
      </c>
      <c r="W3944">
        <v>4.8099999999999996</v>
      </c>
      <c r="X3944" t="s">
        <v>41</v>
      </c>
      <c r="Z3944">
        <v>59.99</v>
      </c>
      <c r="AA3944">
        <v>59.41</v>
      </c>
      <c r="AB3944">
        <v>0.57999999999999996</v>
      </c>
      <c r="AC3944">
        <v>64.34</v>
      </c>
      <c r="AD3944" t="s">
        <v>41</v>
      </c>
      <c r="AF3944">
        <v>290</v>
      </c>
      <c r="AG3944">
        <v>290</v>
      </c>
      <c r="AH3944">
        <v>3.3</v>
      </c>
      <c r="AI3944">
        <v>3.3</v>
      </c>
      <c r="AJ3944">
        <v>0</v>
      </c>
      <c r="AK3944" t="s">
        <v>41</v>
      </c>
      <c r="AL3944" t="s">
        <v>41</v>
      </c>
      <c r="AM3944" t="s">
        <v>41</v>
      </c>
    </row>
    <row r="3945" spans="1:39" x14ac:dyDescent="0.3">
      <c r="A3945" t="s">
        <v>55</v>
      </c>
      <c r="B3945" t="s">
        <v>56</v>
      </c>
      <c r="C3945" t="s">
        <v>38</v>
      </c>
      <c r="D3945" t="s">
        <v>59</v>
      </c>
      <c r="E3945">
        <v>60</v>
      </c>
      <c r="F3945" t="s">
        <v>49</v>
      </c>
      <c r="G3945" t="s">
        <v>40</v>
      </c>
      <c r="H3945" t="s">
        <v>41</v>
      </c>
      <c r="J3945">
        <v>79.77</v>
      </c>
      <c r="K3945" t="s">
        <v>41</v>
      </c>
      <c r="L3945">
        <v>42619.13</v>
      </c>
      <c r="M3945" t="s">
        <v>41</v>
      </c>
      <c r="N3945" t="s">
        <v>41</v>
      </c>
      <c r="O3945">
        <v>1320</v>
      </c>
      <c r="P3945">
        <v>1334.14</v>
      </c>
      <c r="Q3945">
        <v>1340</v>
      </c>
      <c r="R3945">
        <v>3.14</v>
      </c>
      <c r="S3945">
        <v>0.26</v>
      </c>
      <c r="T3945">
        <v>56.5</v>
      </c>
      <c r="U3945">
        <v>1001</v>
      </c>
      <c r="V3945" t="s">
        <v>41</v>
      </c>
      <c r="W3945">
        <v>3.25</v>
      </c>
      <c r="X3945" t="s">
        <v>41</v>
      </c>
      <c r="Z3945">
        <v>59.99</v>
      </c>
      <c r="AA3945">
        <v>59.41</v>
      </c>
      <c r="AB3945">
        <v>0.57999999999999996</v>
      </c>
      <c r="AC3945">
        <v>64.239999999999995</v>
      </c>
      <c r="AD3945" t="s">
        <v>41</v>
      </c>
      <c r="AF3945">
        <v>290</v>
      </c>
      <c r="AG3945">
        <v>290</v>
      </c>
      <c r="AH3945">
        <v>3.3</v>
      </c>
      <c r="AI3945">
        <v>3.3</v>
      </c>
      <c r="AJ3945">
        <v>0</v>
      </c>
      <c r="AK3945" t="s">
        <v>41</v>
      </c>
      <c r="AL3945" t="s">
        <v>41</v>
      </c>
      <c r="AM3945" t="s">
        <v>41</v>
      </c>
    </row>
    <row r="3946" spans="1:39" x14ac:dyDescent="0.3">
      <c r="A3946" t="s">
        <v>55</v>
      </c>
      <c r="B3946" t="s">
        <v>56</v>
      </c>
      <c r="C3946" t="s">
        <v>38</v>
      </c>
      <c r="D3946" t="s">
        <v>59</v>
      </c>
      <c r="E3946">
        <v>60</v>
      </c>
      <c r="F3946" t="s">
        <v>39</v>
      </c>
      <c r="G3946" t="s">
        <v>40</v>
      </c>
      <c r="H3946" t="s">
        <v>41</v>
      </c>
      <c r="J3946">
        <v>77.540000000000006</v>
      </c>
      <c r="K3946" t="s">
        <v>41</v>
      </c>
      <c r="L3946">
        <v>42702.1</v>
      </c>
      <c r="M3946" t="s">
        <v>41</v>
      </c>
      <c r="N3946" t="s">
        <v>41</v>
      </c>
      <c r="O3946">
        <v>1260</v>
      </c>
      <c r="P3946">
        <v>1274.3599999999999</v>
      </c>
      <c r="Q3946">
        <v>1280</v>
      </c>
      <c r="R3946">
        <v>3.36</v>
      </c>
      <c r="S3946">
        <v>0.25</v>
      </c>
      <c r="T3946">
        <v>60.58</v>
      </c>
      <c r="U3946">
        <v>1001</v>
      </c>
      <c r="V3946" t="s">
        <v>41</v>
      </c>
      <c r="W3946">
        <v>3.64</v>
      </c>
      <c r="X3946" t="s">
        <v>41</v>
      </c>
      <c r="Z3946">
        <v>59.99</v>
      </c>
      <c r="AA3946">
        <v>59.41</v>
      </c>
      <c r="AB3946">
        <v>0.57999999999999996</v>
      </c>
      <c r="AC3946">
        <v>64.63</v>
      </c>
      <c r="AD3946" t="s">
        <v>41</v>
      </c>
      <c r="AF3946">
        <v>300</v>
      </c>
      <c r="AG3946">
        <v>300</v>
      </c>
      <c r="AH3946">
        <v>3.3</v>
      </c>
      <c r="AI3946">
        <v>3.29</v>
      </c>
      <c r="AJ3946">
        <v>0.01</v>
      </c>
      <c r="AK3946" t="s">
        <v>41</v>
      </c>
      <c r="AL3946" t="s">
        <v>41</v>
      </c>
      <c r="AM3946" t="s">
        <v>41</v>
      </c>
    </row>
    <row r="3947" spans="1:39" x14ac:dyDescent="0.3">
      <c r="A3947" t="s">
        <v>55</v>
      </c>
      <c r="B3947" t="s">
        <v>56</v>
      </c>
      <c r="C3947" t="s">
        <v>38</v>
      </c>
      <c r="D3947" t="s">
        <v>59</v>
      </c>
      <c r="E3947">
        <v>60</v>
      </c>
      <c r="F3947" t="s">
        <v>43</v>
      </c>
      <c r="G3947" t="s">
        <v>40</v>
      </c>
      <c r="H3947" t="s">
        <v>41</v>
      </c>
      <c r="J3947">
        <v>77.540000000000006</v>
      </c>
      <c r="K3947" t="s">
        <v>41</v>
      </c>
      <c r="L3947">
        <v>42702.1</v>
      </c>
      <c r="M3947" t="s">
        <v>41</v>
      </c>
      <c r="N3947" t="s">
        <v>41</v>
      </c>
      <c r="O3947">
        <v>1280</v>
      </c>
      <c r="P3947">
        <v>1294.1199999999999</v>
      </c>
      <c r="Q3947">
        <v>1300</v>
      </c>
      <c r="R3947">
        <v>3.12</v>
      </c>
      <c r="S3947">
        <v>0.25</v>
      </c>
      <c r="T3947">
        <v>61.21</v>
      </c>
      <c r="U3947">
        <v>1001</v>
      </c>
      <c r="V3947" t="s">
        <v>41</v>
      </c>
      <c r="W3947">
        <v>4.8</v>
      </c>
      <c r="X3947" t="s">
        <v>41</v>
      </c>
      <c r="Z3947">
        <v>59.99</v>
      </c>
      <c r="AA3947">
        <v>59.41</v>
      </c>
      <c r="AB3947">
        <v>0.57999999999999996</v>
      </c>
      <c r="AC3947">
        <v>64.099999999999994</v>
      </c>
      <c r="AD3947" t="s">
        <v>41</v>
      </c>
      <c r="AF3947">
        <v>300</v>
      </c>
      <c r="AG3947">
        <v>300</v>
      </c>
      <c r="AH3947">
        <v>3.3</v>
      </c>
      <c r="AI3947">
        <v>3.29</v>
      </c>
      <c r="AJ3947">
        <v>0.01</v>
      </c>
      <c r="AK3947" t="s">
        <v>41</v>
      </c>
      <c r="AL3947" t="s">
        <v>41</v>
      </c>
      <c r="AM3947" t="s">
        <v>41</v>
      </c>
    </row>
    <row r="3948" spans="1:39" x14ac:dyDescent="0.3">
      <c r="A3948" t="s">
        <v>55</v>
      </c>
      <c r="B3948" t="s">
        <v>56</v>
      </c>
      <c r="C3948" t="s">
        <v>38</v>
      </c>
      <c r="D3948" t="s">
        <v>59</v>
      </c>
      <c r="E3948">
        <v>60</v>
      </c>
      <c r="F3948" t="s">
        <v>44</v>
      </c>
      <c r="G3948" t="s">
        <v>40</v>
      </c>
      <c r="H3948" t="s">
        <v>41</v>
      </c>
      <c r="J3948">
        <v>77.540000000000006</v>
      </c>
      <c r="K3948" t="s">
        <v>41</v>
      </c>
      <c r="L3948">
        <v>42702.1</v>
      </c>
      <c r="M3948" t="s">
        <v>41</v>
      </c>
      <c r="N3948" t="s">
        <v>41</v>
      </c>
      <c r="O3948">
        <v>1300</v>
      </c>
      <c r="P3948">
        <v>1314.5</v>
      </c>
      <c r="Q3948">
        <v>1320</v>
      </c>
      <c r="R3948">
        <v>3.5</v>
      </c>
      <c r="S3948">
        <v>0.25</v>
      </c>
      <c r="T3948">
        <v>55.21</v>
      </c>
      <c r="U3948">
        <v>1001</v>
      </c>
      <c r="V3948" t="s">
        <v>41</v>
      </c>
      <c r="W3948">
        <v>4.62</v>
      </c>
      <c r="X3948" t="s">
        <v>41</v>
      </c>
      <c r="Z3948">
        <v>59.99</v>
      </c>
      <c r="AA3948">
        <v>59.41</v>
      </c>
      <c r="AB3948">
        <v>0.57999999999999996</v>
      </c>
      <c r="AC3948">
        <v>64.48</v>
      </c>
      <c r="AD3948" t="s">
        <v>41</v>
      </c>
      <c r="AF3948">
        <v>300</v>
      </c>
      <c r="AG3948">
        <v>300</v>
      </c>
      <c r="AH3948">
        <v>3.3</v>
      </c>
      <c r="AI3948">
        <v>3.29</v>
      </c>
      <c r="AJ3948">
        <v>0.01</v>
      </c>
      <c r="AK3948" t="s">
        <v>41</v>
      </c>
      <c r="AL3948" t="s">
        <v>41</v>
      </c>
      <c r="AM3948" t="s">
        <v>41</v>
      </c>
    </row>
    <row r="3949" spans="1:39" x14ac:dyDescent="0.3">
      <c r="A3949" t="s">
        <v>55</v>
      </c>
      <c r="B3949" t="s">
        <v>56</v>
      </c>
      <c r="C3949" t="s">
        <v>38</v>
      </c>
      <c r="D3949" t="s">
        <v>59</v>
      </c>
      <c r="E3949">
        <v>60</v>
      </c>
      <c r="F3949" t="s">
        <v>45</v>
      </c>
      <c r="G3949" t="s">
        <v>40</v>
      </c>
      <c r="H3949" t="s">
        <v>41</v>
      </c>
      <c r="J3949">
        <v>77.540000000000006</v>
      </c>
      <c r="K3949" t="s">
        <v>41</v>
      </c>
      <c r="L3949">
        <v>42702.1</v>
      </c>
      <c r="M3949" t="s">
        <v>41</v>
      </c>
      <c r="N3949" t="s">
        <v>41</v>
      </c>
      <c r="O3949">
        <v>1320</v>
      </c>
      <c r="P3949">
        <v>1334.18</v>
      </c>
      <c r="Q3949">
        <v>1340</v>
      </c>
      <c r="R3949">
        <v>3.18</v>
      </c>
      <c r="S3949">
        <v>0.26</v>
      </c>
      <c r="T3949">
        <v>56.66</v>
      </c>
      <c r="U3949">
        <v>1001</v>
      </c>
      <c r="V3949" t="s">
        <v>41</v>
      </c>
      <c r="W3949">
        <v>3.1</v>
      </c>
      <c r="X3949" t="s">
        <v>41</v>
      </c>
      <c r="Z3949">
        <v>59.99</v>
      </c>
      <c r="AA3949">
        <v>59.41</v>
      </c>
      <c r="AB3949">
        <v>0.57999999999999996</v>
      </c>
      <c r="AC3949">
        <v>64.39</v>
      </c>
      <c r="AD3949" t="s">
        <v>41</v>
      </c>
      <c r="AF3949">
        <v>300</v>
      </c>
      <c r="AG3949">
        <v>300</v>
      </c>
      <c r="AH3949">
        <v>3.3</v>
      </c>
      <c r="AI3949">
        <v>3.29</v>
      </c>
      <c r="AJ3949">
        <v>0.01</v>
      </c>
      <c r="AK3949" t="s">
        <v>41</v>
      </c>
      <c r="AL3949" t="s">
        <v>41</v>
      </c>
      <c r="AM3949" t="s">
        <v>41</v>
      </c>
    </row>
    <row r="3950" spans="1:39" x14ac:dyDescent="0.3">
      <c r="A3950" t="s">
        <v>55</v>
      </c>
      <c r="B3950" t="s">
        <v>56</v>
      </c>
      <c r="C3950" t="s">
        <v>38</v>
      </c>
      <c r="D3950" t="s">
        <v>59</v>
      </c>
      <c r="E3950">
        <v>60</v>
      </c>
      <c r="F3950" t="s">
        <v>46</v>
      </c>
      <c r="G3950" t="s">
        <v>40</v>
      </c>
      <c r="H3950" t="s">
        <v>41</v>
      </c>
      <c r="J3950">
        <v>77.540000000000006</v>
      </c>
      <c r="K3950" t="s">
        <v>41</v>
      </c>
      <c r="L3950">
        <v>42702.1</v>
      </c>
      <c r="M3950" t="s">
        <v>41</v>
      </c>
      <c r="N3950" t="s">
        <v>41</v>
      </c>
      <c r="O3950">
        <v>1260</v>
      </c>
      <c r="P3950">
        <v>1274.3599999999999</v>
      </c>
      <c r="Q3950">
        <v>1280</v>
      </c>
      <c r="R3950">
        <v>3.36</v>
      </c>
      <c r="S3950">
        <v>0.25</v>
      </c>
      <c r="T3950">
        <v>60.58</v>
      </c>
      <c r="U3950">
        <v>1001</v>
      </c>
      <c r="V3950" t="s">
        <v>41</v>
      </c>
      <c r="W3950">
        <v>2.52</v>
      </c>
      <c r="X3950" t="s">
        <v>41</v>
      </c>
      <c r="Z3950">
        <v>59.99</v>
      </c>
      <c r="AA3950">
        <v>59.41</v>
      </c>
      <c r="AB3950">
        <v>0.57999999999999996</v>
      </c>
      <c r="AC3950">
        <v>64.63</v>
      </c>
      <c r="AD3950" t="s">
        <v>41</v>
      </c>
      <c r="AF3950">
        <v>300</v>
      </c>
      <c r="AG3950">
        <v>300</v>
      </c>
      <c r="AH3950">
        <v>3.3</v>
      </c>
      <c r="AI3950">
        <v>3.29</v>
      </c>
      <c r="AJ3950">
        <v>0.01</v>
      </c>
      <c r="AK3950" t="s">
        <v>41</v>
      </c>
      <c r="AL3950" t="s">
        <v>41</v>
      </c>
      <c r="AM3950" t="s">
        <v>41</v>
      </c>
    </row>
    <row r="3951" spans="1:39" x14ac:dyDescent="0.3">
      <c r="A3951" t="s">
        <v>55</v>
      </c>
      <c r="B3951" t="s">
        <v>56</v>
      </c>
      <c r="C3951" t="s">
        <v>38</v>
      </c>
      <c r="D3951" t="s">
        <v>59</v>
      </c>
      <c r="E3951">
        <v>60</v>
      </c>
      <c r="F3951" t="s">
        <v>47</v>
      </c>
      <c r="G3951" t="s">
        <v>40</v>
      </c>
      <c r="H3951" t="s">
        <v>41</v>
      </c>
      <c r="J3951">
        <v>77.540000000000006</v>
      </c>
      <c r="K3951" t="s">
        <v>41</v>
      </c>
      <c r="L3951">
        <v>42702.1</v>
      </c>
      <c r="M3951" t="s">
        <v>41</v>
      </c>
      <c r="N3951" t="s">
        <v>41</v>
      </c>
      <c r="O3951">
        <v>1280</v>
      </c>
      <c r="P3951">
        <v>1294.1199999999999</v>
      </c>
      <c r="Q3951">
        <v>1300</v>
      </c>
      <c r="R3951">
        <v>3.12</v>
      </c>
      <c r="S3951">
        <v>0.25</v>
      </c>
      <c r="T3951">
        <v>61.21</v>
      </c>
      <c r="U3951">
        <v>1001</v>
      </c>
      <c r="V3951" t="s">
        <v>41</v>
      </c>
      <c r="W3951">
        <v>5.47</v>
      </c>
      <c r="X3951" t="s">
        <v>41</v>
      </c>
      <c r="Z3951">
        <v>59.99</v>
      </c>
      <c r="AA3951">
        <v>59.41</v>
      </c>
      <c r="AB3951">
        <v>0.57999999999999996</v>
      </c>
      <c r="AC3951">
        <v>64.099999999999994</v>
      </c>
      <c r="AD3951" t="s">
        <v>41</v>
      </c>
      <c r="AF3951">
        <v>300</v>
      </c>
      <c r="AG3951">
        <v>300</v>
      </c>
      <c r="AH3951">
        <v>3.3</v>
      </c>
      <c r="AI3951">
        <v>3.29</v>
      </c>
      <c r="AJ3951">
        <v>0.01</v>
      </c>
      <c r="AK3951" t="s">
        <v>41</v>
      </c>
      <c r="AL3951" t="s">
        <v>41</v>
      </c>
      <c r="AM3951" t="s">
        <v>41</v>
      </c>
    </row>
    <row r="3952" spans="1:39" x14ac:dyDescent="0.3">
      <c r="A3952" t="s">
        <v>55</v>
      </c>
      <c r="B3952" t="s">
        <v>56</v>
      </c>
      <c r="C3952" t="s">
        <v>38</v>
      </c>
      <c r="D3952" t="s">
        <v>59</v>
      </c>
      <c r="E3952">
        <v>60</v>
      </c>
      <c r="F3952" t="s">
        <v>48</v>
      </c>
      <c r="G3952" t="s">
        <v>40</v>
      </c>
      <c r="H3952" t="s">
        <v>41</v>
      </c>
      <c r="J3952">
        <v>77.540000000000006</v>
      </c>
      <c r="K3952" t="s">
        <v>41</v>
      </c>
      <c r="L3952">
        <v>42702.1</v>
      </c>
      <c r="M3952" t="s">
        <v>41</v>
      </c>
      <c r="N3952" t="s">
        <v>41</v>
      </c>
      <c r="O3952">
        <v>1300</v>
      </c>
      <c r="P3952">
        <v>1314.5</v>
      </c>
      <c r="Q3952">
        <v>1320</v>
      </c>
      <c r="R3952">
        <v>3.5</v>
      </c>
      <c r="S3952">
        <v>0.25</v>
      </c>
      <c r="T3952">
        <v>55.21</v>
      </c>
      <c r="U3952">
        <v>1001</v>
      </c>
      <c r="V3952" t="s">
        <v>41</v>
      </c>
      <c r="W3952">
        <v>4.91</v>
      </c>
      <c r="X3952" t="s">
        <v>41</v>
      </c>
      <c r="Z3952">
        <v>59.99</v>
      </c>
      <c r="AA3952">
        <v>59.41</v>
      </c>
      <c r="AB3952">
        <v>0.57999999999999996</v>
      </c>
      <c r="AC3952">
        <v>64.48</v>
      </c>
      <c r="AD3952" t="s">
        <v>41</v>
      </c>
      <c r="AF3952">
        <v>300</v>
      </c>
      <c r="AG3952">
        <v>300</v>
      </c>
      <c r="AH3952">
        <v>3.3</v>
      </c>
      <c r="AI3952">
        <v>3.29</v>
      </c>
      <c r="AJ3952">
        <v>0.01</v>
      </c>
      <c r="AK3952" t="s">
        <v>41</v>
      </c>
      <c r="AL3952" t="s">
        <v>41</v>
      </c>
      <c r="AM3952" t="s">
        <v>41</v>
      </c>
    </row>
    <row r="3953" spans="1:39" x14ac:dyDescent="0.3">
      <c r="A3953" t="s">
        <v>55</v>
      </c>
      <c r="B3953" t="s">
        <v>56</v>
      </c>
      <c r="C3953" t="s">
        <v>38</v>
      </c>
      <c r="D3953" t="s">
        <v>59</v>
      </c>
      <c r="E3953">
        <v>60</v>
      </c>
      <c r="F3953" t="s">
        <v>49</v>
      </c>
      <c r="G3953" t="s">
        <v>40</v>
      </c>
      <c r="H3953" t="s">
        <v>41</v>
      </c>
      <c r="J3953">
        <v>77.540000000000006</v>
      </c>
      <c r="K3953" t="s">
        <v>41</v>
      </c>
      <c r="L3953">
        <v>42702.1</v>
      </c>
      <c r="M3953" t="s">
        <v>41</v>
      </c>
      <c r="N3953" t="s">
        <v>41</v>
      </c>
      <c r="O3953">
        <v>1320</v>
      </c>
      <c r="P3953">
        <v>1334.18</v>
      </c>
      <c r="Q3953">
        <v>1340</v>
      </c>
      <c r="R3953">
        <v>3.18</v>
      </c>
      <c r="S3953">
        <v>0.26</v>
      </c>
      <c r="T3953">
        <v>56.66</v>
      </c>
      <c r="U3953">
        <v>1001</v>
      </c>
      <c r="V3953" t="s">
        <v>41</v>
      </c>
      <c r="W3953">
        <v>3.32</v>
      </c>
      <c r="X3953" t="s">
        <v>41</v>
      </c>
      <c r="Z3953">
        <v>59.99</v>
      </c>
      <c r="AA3953">
        <v>59.41</v>
      </c>
      <c r="AB3953">
        <v>0.57999999999999996</v>
      </c>
      <c r="AC3953">
        <v>64.39</v>
      </c>
      <c r="AD3953" t="s">
        <v>41</v>
      </c>
      <c r="AF3953">
        <v>300</v>
      </c>
      <c r="AG3953">
        <v>300</v>
      </c>
      <c r="AH3953">
        <v>3.3</v>
      </c>
      <c r="AI3953">
        <v>3.29</v>
      </c>
      <c r="AJ3953">
        <v>0.01</v>
      </c>
      <c r="AK3953" t="s">
        <v>41</v>
      </c>
      <c r="AL3953" t="s">
        <v>41</v>
      </c>
      <c r="AM3953" t="s">
        <v>41</v>
      </c>
    </row>
    <row r="3954" spans="1:39" x14ac:dyDescent="0.3">
      <c r="A3954" t="s">
        <v>55</v>
      </c>
      <c r="B3954" t="s">
        <v>56</v>
      </c>
      <c r="C3954" t="s">
        <v>38</v>
      </c>
      <c r="D3954" t="s">
        <v>59</v>
      </c>
      <c r="E3954">
        <v>60</v>
      </c>
      <c r="F3954" t="s">
        <v>39</v>
      </c>
      <c r="G3954" t="s">
        <v>40</v>
      </c>
      <c r="H3954" t="s">
        <v>41</v>
      </c>
      <c r="J3954">
        <v>76.89</v>
      </c>
      <c r="K3954" t="s">
        <v>41</v>
      </c>
      <c r="L3954">
        <v>42784.43</v>
      </c>
      <c r="M3954" t="s">
        <v>41</v>
      </c>
      <c r="N3954" t="s">
        <v>41</v>
      </c>
      <c r="O3954">
        <v>1260</v>
      </c>
      <c r="P3954">
        <v>1274.3800000000001</v>
      </c>
      <c r="Q3954">
        <v>1280</v>
      </c>
      <c r="R3954">
        <v>3.38</v>
      </c>
      <c r="S3954">
        <v>0.25</v>
      </c>
      <c r="T3954">
        <v>60.66</v>
      </c>
      <c r="U3954">
        <v>1001</v>
      </c>
      <c r="V3954" t="s">
        <v>41</v>
      </c>
      <c r="W3954">
        <v>3.76</v>
      </c>
      <c r="X3954" t="s">
        <v>41</v>
      </c>
      <c r="Z3954">
        <v>59.99</v>
      </c>
      <c r="AA3954">
        <v>59.51</v>
      </c>
      <c r="AB3954">
        <v>0.48</v>
      </c>
      <c r="AC3954">
        <v>64.78</v>
      </c>
      <c r="AD3954" t="s">
        <v>41</v>
      </c>
      <c r="AF3954">
        <v>310</v>
      </c>
      <c r="AG3954">
        <v>310</v>
      </c>
      <c r="AH3954">
        <v>3.3</v>
      </c>
      <c r="AI3954">
        <v>3.29</v>
      </c>
      <c r="AJ3954">
        <v>0.01</v>
      </c>
      <c r="AK3954" t="s">
        <v>41</v>
      </c>
      <c r="AL3954" t="s">
        <v>41</v>
      </c>
      <c r="AM3954" t="s">
        <v>41</v>
      </c>
    </row>
    <row r="3955" spans="1:39" x14ac:dyDescent="0.3">
      <c r="A3955" t="s">
        <v>55</v>
      </c>
      <c r="B3955" t="s">
        <v>56</v>
      </c>
      <c r="C3955" t="s">
        <v>38</v>
      </c>
      <c r="D3955" t="s">
        <v>59</v>
      </c>
      <c r="E3955">
        <v>60</v>
      </c>
      <c r="F3955" t="s">
        <v>43</v>
      </c>
      <c r="G3955" t="s">
        <v>40</v>
      </c>
      <c r="H3955" t="s">
        <v>41</v>
      </c>
      <c r="J3955">
        <v>76.89</v>
      </c>
      <c r="K3955" t="s">
        <v>41</v>
      </c>
      <c r="L3955">
        <v>42784.43</v>
      </c>
      <c r="M3955" t="s">
        <v>41</v>
      </c>
      <c r="N3955" t="s">
        <v>41</v>
      </c>
      <c r="O3955">
        <v>1280</v>
      </c>
      <c r="P3955">
        <v>1294.1400000000001</v>
      </c>
      <c r="Q3955">
        <v>1300</v>
      </c>
      <c r="R3955">
        <v>3.14</v>
      </c>
      <c r="S3955">
        <v>0.25</v>
      </c>
      <c r="T3955">
        <v>61.28</v>
      </c>
      <c r="U3955">
        <v>1001</v>
      </c>
      <c r="V3955" t="s">
        <v>41</v>
      </c>
      <c r="W3955">
        <v>4.87</v>
      </c>
      <c r="X3955" t="s">
        <v>41</v>
      </c>
      <c r="Z3955">
        <v>59.99</v>
      </c>
      <c r="AA3955">
        <v>59.51</v>
      </c>
      <c r="AB3955">
        <v>0.48</v>
      </c>
      <c r="AC3955">
        <v>64.239999999999995</v>
      </c>
      <c r="AD3955" t="s">
        <v>41</v>
      </c>
      <c r="AF3955">
        <v>310</v>
      </c>
      <c r="AG3955">
        <v>310</v>
      </c>
      <c r="AH3955">
        <v>3.3</v>
      </c>
      <c r="AI3955">
        <v>3.29</v>
      </c>
      <c r="AJ3955">
        <v>0.01</v>
      </c>
      <c r="AK3955" t="s">
        <v>41</v>
      </c>
      <c r="AL3955" t="s">
        <v>41</v>
      </c>
      <c r="AM3955" t="s">
        <v>41</v>
      </c>
    </row>
    <row r="3956" spans="1:39" x14ac:dyDescent="0.3">
      <c r="A3956" t="s">
        <v>55</v>
      </c>
      <c r="B3956" t="s">
        <v>56</v>
      </c>
      <c r="C3956" t="s">
        <v>38</v>
      </c>
      <c r="D3956" t="s">
        <v>59</v>
      </c>
      <c r="E3956">
        <v>60</v>
      </c>
      <c r="F3956" t="s">
        <v>44</v>
      </c>
      <c r="G3956" t="s">
        <v>40</v>
      </c>
      <c r="H3956" t="s">
        <v>41</v>
      </c>
      <c r="J3956">
        <v>76.89</v>
      </c>
      <c r="K3956" t="s">
        <v>41</v>
      </c>
      <c r="L3956">
        <v>42784.43</v>
      </c>
      <c r="M3956" t="s">
        <v>41</v>
      </c>
      <c r="N3956" t="s">
        <v>41</v>
      </c>
      <c r="O3956">
        <v>1300</v>
      </c>
      <c r="P3956">
        <v>1314.54</v>
      </c>
      <c r="Q3956">
        <v>1320</v>
      </c>
      <c r="R3956">
        <v>3.54</v>
      </c>
      <c r="S3956">
        <v>0.25</v>
      </c>
      <c r="T3956">
        <v>55.25</v>
      </c>
      <c r="U3956">
        <v>1001</v>
      </c>
      <c r="V3956" t="s">
        <v>41</v>
      </c>
      <c r="W3956">
        <v>4.71</v>
      </c>
      <c r="X3956" t="s">
        <v>41</v>
      </c>
      <c r="Z3956">
        <v>59.99</v>
      </c>
      <c r="AA3956">
        <v>59.51</v>
      </c>
      <c r="AB3956">
        <v>0.48</v>
      </c>
      <c r="AC3956">
        <v>64.58</v>
      </c>
      <c r="AD3956" t="s">
        <v>41</v>
      </c>
      <c r="AF3956">
        <v>310</v>
      </c>
      <c r="AG3956">
        <v>310</v>
      </c>
      <c r="AH3956">
        <v>3.3</v>
      </c>
      <c r="AI3956">
        <v>3.29</v>
      </c>
      <c r="AJ3956">
        <v>0.01</v>
      </c>
      <c r="AK3956" t="s">
        <v>41</v>
      </c>
      <c r="AL3956" t="s">
        <v>41</v>
      </c>
      <c r="AM3956" t="s">
        <v>41</v>
      </c>
    </row>
    <row r="3957" spans="1:39" x14ac:dyDescent="0.3">
      <c r="A3957" t="s">
        <v>55</v>
      </c>
      <c r="B3957" t="s">
        <v>56</v>
      </c>
      <c r="C3957" t="s">
        <v>38</v>
      </c>
      <c r="D3957" t="s">
        <v>59</v>
      </c>
      <c r="E3957">
        <v>60</v>
      </c>
      <c r="F3957" t="s">
        <v>45</v>
      </c>
      <c r="G3957" t="s">
        <v>40</v>
      </c>
      <c r="H3957" t="s">
        <v>41</v>
      </c>
      <c r="J3957">
        <v>76.89</v>
      </c>
      <c r="K3957" t="s">
        <v>41</v>
      </c>
      <c r="L3957">
        <v>42784.43</v>
      </c>
      <c r="M3957" t="s">
        <v>41</v>
      </c>
      <c r="N3957" t="s">
        <v>41</v>
      </c>
      <c r="O3957">
        <v>1320</v>
      </c>
      <c r="P3957">
        <v>1334.22</v>
      </c>
      <c r="Q3957">
        <v>1340</v>
      </c>
      <c r="R3957">
        <v>3.22</v>
      </c>
      <c r="S3957">
        <v>0.26</v>
      </c>
      <c r="T3957">
        <v>56.71</v>
      </c>
      <c r="U3957">
        <v>1001</v>
      </c>
      <c r="V3957" t="s">
        <v>41</v>
      </c>
      <c r="W3957">
        <v>3.18</v>
      </c>
      <c r="X3957" t="s">
        <v>41</v>
      </c>
      <c r="Z3957">
        <v>59.99</v>
      </c>
      <c r="AA3957">
        <v>59.51</v>
      </c>
      <c r="AB3957">
        <v>0.48</v>
      </c>
      <c r="AC3957">
        <v>64.48</v>
      </c>
      <c r="AD3957" t="s">
        <v>41</v>
      </c>
      <c r="AF3957">
        <v>310</v>
      </c>
      <c r="AG3957">
        <v>310</v>
      </c>
      <c r="AH3957">
        <v>3.3</v>
      </c>
      <c r="AI3957">
        <v>3.29</v>
      </c>
      <c r="AJ3957">
        <v>0.01</v>
      </c>
      <c r="AK3957" t="s">
        <v>41</v>
      </c>
      <c r="AL3957" t="s">
        <v>41</v>
      </c>
      <c r="AM3957" t="s">
        <v>41</v>
      </c>
    </row>
    <row r="3958" spans="1:39" x14ac:dyDescent="0.3">
      <c r="A3958" t="s">
        <v>55</v>
      </c>
      <c r="B3958" t="s">
        <v>56</v>
      </c>
      <c r="C3958" t="s">
        <v>38</v>
      </c>
      <c r="D3958" t="s">
        <v>59</v>
      </c>
      <c r="E3958">
        <v>60</v>
      </c>
      <c r="F3958" t="s">
        <v>46</v>
      </c>
      <c r="G3958" t="s">
        <v>40</v>
      </c>
      <c r="H3958" t="s">
        <v>41</v>
      </c>
      <c r="J3958">
        <v>76.89</v>
      </c>
      <c r="K3958" t="s">
        <v>41</v>
      </c>
      <c r="L3958">
        <v>42784.43</v>
      </c>
      <c r="M3958" t="s">
        <v>41</v>
      </c>
      <c r="N3958" t="s">
        <v>41</v>
      </c>
      <c r="O3958">
        <v>1260</v>
      </c>
      <c r="P3958">
        <v>1274.3800000000001</v>
      </c>
      <c r="Q3958">
        <v>1280</v>
      </c>
      <c r="R3958">
        <v>3.38</v>
      </c>
      <c r="S3958">
        <v>0.25</v>
      </c>
      <c r="T3958">
        <v>60.66</v>
      </c>
      <c r="U3958">
        <v>1001</v>
      </c>
      <c r="V3958" t="s">
        <v>41</v>
      </c>
      <c r="W3958">
        <v>2.65</v>
      </c>
      <c r="X3958" t="s">
        <v>41</v>
      </c>
      <c r="Z3958">
        <v>59.99</v>
      </c>
      <c r="AA3958">
        <v>59.51</v>
      </c>
      <c r="AB3958">
        <v>0.48</v>
      </c>
      <c r="AC3958">
        <v>64.78</v>
      </c>
      <c r="AD3958" t="s">
        <v>41</v>
      </c>
      <c r="AF3958">
        <v>310</v>
      </c>
      <c r="AG3958">
        <v>310</v>
      </c>
      <c r="AH3958">
        <v>3.3</v>
      </c>
      <c r="AI3958">
        <v>3.29</v>
      </c>
      <c r="AJ3958">
        <v>0.01</v>
      </c>
      <c r="AK3958" t="s">
        <v>41</v>
      </c>
      <c r="AL3958" t="s">
        <v>41</v>
      </c>
      <c r="AM3958" t="s">
        <v>41</v>
      </c>
    </row>
    <row r="3959" spans="1:39" x14ac:dyDescent="0.3">
      <c r="A3959" t="s">
        <v>55</v>
      </c>
      <c r="B3959" t="s">
        <v>56</v>
      </c>
      <c r="C3959" t="s">
        <v>38</v>
      </c>
      <c r="D3959" t="s">
        <v>59</v>
      </c>
      <c r="E3959">
        <v>60</v>
      </c>
      <c r="F3959" t="s">
        <v>47</v>
      </c>
      <c r="G3959" t="s">
        <v>40</v>
      </c>
      <c r="H3959" t="s">
        <v>41</v>
      </c>
      <c r="J3959">
        <v>76.89</v>
      </c>
      <c r="K3959" t="s">
        <v>41</v>
      </c>
      <c r="L3959">
        <v>42784.43</v>
      </c>
      <c r="M3959" t="s">
        <v>41</v>
      </c>
      <c r="N3959" t="s">
        <v>41</v>
      </c>
      <c r="O3959">
        <v>1280</v>
      </c>
      <c r="P3959">
        <v>1294.1400000000001</v>
      </c>
      <c r="Q3959">
        <v>1300</v>
      </c>
      <c r="R3959">
        <v>3.14</v>
      </c>
      <c r="S3959">
        <v>0.25</v>
      </c>
      <c r="T3959">
        <v>61.28</v>
      </c>
      <c r="U3959">
        <v>1001</v>
      </c>
      <c r="V3959" t="s">
        <v>41</v>
      </c>
      <c r="W3959">
        <v>5.51</v>
      </c>
      <c r="X3959" t="s">
        <v>41</v>
      </c>
      <c r="Z3959">
        <v>59.99</v>
      </c>
      <c r="AA3959">
        <v>59.51</v>
      </c>
      <c r="AB3959">
        <v>0.48</v>
      </c>
      <c r="AC3959">
        <v>64.239999999999995</v>
      </c>
      <c r="AD3959" t="s">
        <v>41</v>
      </c>
      <c r="AF3959">
        <v>310</v>
      </c>
      <c r="AG3959">
        <v>310</v>
      </c>
      <c r="AH3959">
        <v>3.3</v>
      </c>
      <c r="AI3959">
        <v>3.29</v>
      </c>
      <c r="AJ3959">
        <v>0.01</v>
      </c>
      <c r="AK3959" t="s">
        <v>41</v>
      </c>
      <c r="AL3959" t="s">
        <v>41</v>
      </c>
      <c r="AM3959" t="s">
        <v>41</v>
      </c>
    </row>
    <row r="3960" spans="1:39" x14ac:dyDescent="0.3">
      <c r="A3960" t="s">
        <v>55</v>
      </c>
      <c r="B3960" t="s">
        <v>56</v>
      </c>
      <c r="C3960" t="s">
        <v>38</v>
      </c>
      <c r="D3960" t="s">
        <v>59</v>
      </c>
      <c r="E3960">
        <v>60</v>
      </c>
      <c r="F3960" t="s">
        <v>48</v>
      </c>
      <c r="G3960" t="s">
        <v>40</v>
      </c>
      <c r="H3960" t="s">
        <v>41</v>
      </c>
      <c r="J3960">
        <v>76.89</v>
      </c>
      <c r="K3960" t="s">
        <v>41</v>
      </c>
      <c r="L3960">
        <v>42784.43</v>
      </c>
      <c r="M3960" t="s">
        <v>41</v>
      </c>
      <c r="N3960" t="s">
        <v>41</v>
      </c>
      <c r="O3960">
        <v>1300</v>
      </c>
      <c r="P3960">
        <v>1314.54</v>
      </c>
      <c r="Q3960">
        <v>1320</v>
      </c>
      <c r="R3960">
        <v>3.54</v>
      </c>
      <c r="S3960">
        <v>0.25</v>
      </c>
      <c r="T3960">
        <v>55.25</v>
      </c>
      <c r="U3960">
        <v>1001</v>
      </c>
      <c r="V3960" t="s">
        <v>41</v>
      </c>
      <c r="W3960">
        <v>5.0199999999999996</v>
      </c>
      <c r="X3960" t="s">
        <v>41</v>
      </c>
      <c r="Z3960">
        <v>59.99</v>
      </c>
      <c r="AA3960">
        <v>59.51</v>
      </c>
      <c r="AB3960">
        <v>0.48</v>
      </c>
      <c r="AC3960">
        <v>64.58</v>
      </c>
      <c r="AD3960" t="s">
        <v>41</v>
      </c>
      <c r="AF3960">
        <v>310</v>
      </c>
      <c r="AG3960">
        <v>310</v>
      </c>
      <c r="AH3960">
        <v>3.3</v>
      </c>
      <c r="AI3960">
        <v>3.29</v>
      </c>
      <c r="AJ3960">
        <v>0.01</v>
      </c>
      <c r="AK3960" t="s">
        <v>41</v>
      </c>
      <c r="AL3960" t="s">
        <v>41</v>
      </c>
      <c r="AM3960" t="s">
        <v>41</v>
      </c>
    </row>
    <row r="3961" spans="1:39" x14ac:dyDescent="0.3">
      <c r="A3961" t="s">
        <v>55</v>
      </c>
      <c r="B3961" t="s">
        <v>56</v>
      </c>
      <c r="C3961" t="s">
        <v>38</v>
      </c>
      <c r="D3961" t="s">
        <v>59</v>
      </c>
      <c r="E3961">
        <v>60</v>
      </c>
      <c r="F3961" t="s">
        <v>49</v>
      </c>
      <c r="G3961" t="s">
        <v>40</v>
      </c>
      <c r="H3961" t="s">
        <v>41</v>
      </c>
      <c r="J3961">
        <v>76.89</v>
      </c>
      <c r="K3961" t="s">
        <v>41</v>
      </c>
      <c r="L3961">
        <v>42784.43</v>
      </c>
      <c r="M3961" t="s">
        <v>41</v>
      </c>
      <c r="N3961" t="s">
        <v>41</v>
      </c>
      <c r="O3961">
        <v>1320</v>
      </c>
      <c r="P3961">
        <v>1334.22</v>
      </c>
      <c r="Q3961">
        <v>1340</v>
      </c>
      <c r="R3961">
        <v>3.22</v>
      </c>
      <c r="S3961">
        <v>0.26</v>
      </c>
      <c r="T3961">
        <v>56.71</v>
      </c>
      <c r="U3961">
        <v>1001</v>
      </c>
      <c r="V3961" t="s">
        <v>41</v>
      </c>
      <c r="W3961">
        <v>3.41</v>
      </c>
      <c r="X3961" t="s">
        <v>41</v>
      </c>
      <c r="Z3961">
        <v>59.99</v>
      </c>
      <c r="AA3961">
        <v>59.51</v>
      </c>
      <c r="AB3961">
        <v>0.48</v>
      </c>
      <c r="AC3961">
        <v>64.48</v>
      </c>
      <c r="AD3961" t="s">
        <v>41</v>
      </c>
      <c r="AF3961">
        <v>310</v>
      </c>
      <c r="AG3961">
        <v>310</v>
      </c>
      <c r="AH3961">
        <v>3.3</v>
      </c>
      <c r="AI3961">
        <v>3.29</v>
      </c>
      <c r="AJ3961">
        <v>0.01</v>
      </c>
      <c r="AK3961" t="s">
        <v>41</v>
      </c>
      <c r="AL3961" t="s">
        <v>41</v>
      </c>
      <c r="AM3961" t="s">
        <v>41</v>
      </c>
    </row>
    <row r="3962" spans="1:39" x14ac:dyDescent="0.3">
      <c r="A3962" t="s">
        <v>55</v>
      </c>
      <c r="B3962" t="s">
        <v>56</v>
      </c>
      <c r="C3962" t="s">
        <v>38</v>
      </c>
      <c r="D3962" t="s">
        <v>59</v>
      </c>
      <c r="E3962">
        <v>60</v>
      </c>
      <c r="F3962" t="s">
        <v>39</v>
      </c>
      <c r="G3962" t="s">
        <v>40</v>
      </c>
      <c r="H3962" t="s">
        <v>41</v>
      </c>
      <c r="J3962">
        <v>78.61</v>
      </c>
      <c r="K3962" t="s">
        <v>41</v>
      </c>
      <c r="L3962">
        <v>42868.480000000003</v>
      </c>
      <c r="M3962" t="s">
        <v>41</v>
      </c>
      <c r="N3962" t="s">
        <v>41</v>
      </c>
      <c r="O3962">
        <v>1260</v>
      </c>
      <c r="P3962">
        <v>1274.42</v>
      </c>
      <c r="Q3962">
        <v>1280</v>
      </c>
      <c r="R3962">
        <v>3.42</v>
      </c>
      <c r="S3962">
        <v>0.25</v>
      </c>
      <c r="T3962">
        <v>60.76</v>
      </c>
      <c r="U3962">
        <v>1001</v>
      </c>
      <c r="V3962" t="s">
        <v>41</v>
      </c>
      <c r="W3962">
        <v>3.84</v>
      </c>
      <c r="X3962" t="s">
        <v>41</v>
      </c>
      <c r="Z3962">
        <v>59.97</v>
      </c>
      <c r="AA3962">
        <v>59.51</v>
      </c>
      <c r="AB3962">
        <v>0.46</v>
      </c>
      <c r="AC3962">
        <v>64.87</v>
      </c>
      <c r="AD3962" t="s">
        <v>41</v>
      </c>
      <c r="AF3962">
        <v>320</v>
      </c>
      <c r="AG3962">
        <v>320</v>
      </c>
      <c r="AH3962">
        <v>3.3</v>
      </c>
      <c r="AI3962">
        <v>3.29</v>
      </c>
      <c r="AJ3962">
        <v>0.01</v>
      </c>
      <c r="AK3962" t="s">
        <v>41</v>
      </c>
      <c r="AL3962" t="s">
        <v>41</v>
      </c>
      <c r="AM3962" t="s">
        <v>41</v>
      </c>
    </row>
    <row r="3963" spans="1:39" x14ac:dyDescent="0.3">
      <c r="A3963" t="s">
        <v>55</v>
      </c>
      <c r="B3963" t="s">
        <v>56</v>
      </c>
      <c r="C3963" t="s">
        <v>38</v>
      </c>
      <c r="D3963" t="s">
        <v>59</v>
      </c>
      <c r="E3963">
        <v>60</v>
      </c>
      <c r="F3963" t="s">
        <v>43</v>
      </c>
      <c r="G3963" t="s">
        <v>40</v>
      </c>
      <c r="H3963" t="s">
        <v>41</v>
      </c>
      <c r="J3963">
        <v>78.61</v>
      </c>
      <c r="K3963" t="s">
        <v>41</v>
      </c>
      <c r="L3963">
        <v>42868.480000000003</v>
      </c>
      <c r="M3963" t="s">
        <v>41</v>
      </c>
      <c r="N3963" t="s">
        <v>41</v>
      </c>
      <c r="O3963">
        <v>1280</v>
      </c>
      <c r="P3963">
        <v>1294.18</v>
      </c>
      <c r="Q3963">
        <v>1300</v>
      </c>
      <c r="R3963">
        <v>3.18</v>
      </c>
      <c r="S3963">
        <v>0.25</v>
      </c>
      <c r="T3963">
        <v>61.31</v>
      </c>
      <c r="U3963">
        <v>1001</v>
      </c>
      <c r="V3963" t="s">
        <v>41</v>
      </c>
      <c r="W3963">
        <v>4.97</v>
      </c>
      <c r="X3963" t="s">
        <v>41</v>
      </c>
      <c r="Z3963">
        <v>59.97</v>
      </c>
      <c r="AA3963">
        <v>59.51</v>
      </c>
      <c r="AB3963">
        <v>0.46</v>
      </c>
      <c r="AC3963">
        <v>64.34</v>
      </c>
      <c r="AD3963" t="s">
        <v>41</v>
      </c>
      <c r="AF3963">
        <v>320</v>
      </c>
      <c r="AG3963">
        <v>320</v>
      </c>
      <c r="AH3963">
        <v>3.3</v>
      </c>
      <c r="AI3963">
        <v>3.29</v>
      </c>
      <c r="AJ3963">
        <v>0.01</v>
      </c>
      <c r="AK3963" t="s">
        <v>41</v>
      </c>
      <c r="AL3963" t="s">
        <v>41</v>
      </c>
      <c r="AM3963" t="s">
        <v>41</v>
      </c>
    </row>
    <row r="3964" spans="1:39" x14ac:dyDescent="0.3">
      <c r="A3964" t="s">
        <v>55</v>
      </c>
      <c r="B3964" t="s">
        <v>56</v>
      </c>
      <c r="C3964" t="s">
        <v>38</v>
      </c>
      <c r="D3964" t="s">
        <v>59</v>
      </c>
      <c r="E3964">
        <v>60</v>
      </c>
      <c r="F3964" t="s">
        <v>44</v>
      </c>
      <c r="G3964" t="s">
        <v>40</v>
      </c>
      <c r="H3964" t="s">
        <v>41</v>
      </c>
      <c r="J3964">
        <v>78.61</v>
      </c>
      <c r="K3964" t="s">
        <v>41</v>
      </c>
      <c r="L3964">
        <v>42868.480000000003</v>
      </c>
      <c r="M3964" t="s">
        <v>41</v>
      </c>
      <c r="N3964" t="s">
        <v>41</v>
      </c>
      <c r="O3964">
        <v>1300</v>
      </c>
      <c r="P3964">
        <v>1314.58</v>
      </c>
      <c r="Q3964">
        <v>1320</v>
      </c>
      <c r="R3964">
        <v>3.58</v>
      </c>
      <c r="S3964">
        <v>0.25</v>
      </c>
      <c r="T3964">
        <v>55.4</v>
      </c>
      <c r="U3964">
        <v>1001</v>
      </c>
      <c r="V3964" t="s">
        <v>41</v>
      </c>
      <c r="W3964">
        <v>4.8</v>
      </c>
      <c r="X3964" t="s">
        <v>41</v>
      </c>
      <c r="Z3964">
        <v>59.97</v>
      </c>
      <c r="AA3964">
        <v>59.51</v>
      </c>
      <c r="AB3964">
        <v>0.46</v>
      </c>
      <c r="AC3964">
        <v>64.680000000000007</v>
      </c>
      <c r="AD3964" t="s">
        <v>41</v>
      </c>
      <c r="AF3964">
        <v>320</v>
      </c>
      <c r="AG3964">
        <v>320</v>
      </c>
      <c r="AH3964">
        <v>3.3</v>
      </c>
      <c r="AI3964">
        <v>3.29</v>
      </c>
      <c r="AJ3964">
        <v>0.01</v>
      </c>
      <c r="AK3964" t="s">
        <v>41</v>
      </c>
      <c r="AL3964" t="s">
        <v>41</v>
      </c>
      <c r="AM3964" t="s">
        <v>41</v>
      </c>
    </row>
    <row r="3965" spans="1:39" x14ac:dyDescent="0.3">
      <c r="A3965" t="s">
        <v>55</v>
      </c>
      <c r="B3965" t="s">
        <v>56</v>
      </c>
      <c r="C3965" t="s">
        <v>38</v>
      </c>
      <c r="D3965" t="s">
        <v>59</v>
      </c>
      <c r="E3965">
        <v>60</v>
      </c>
      <c r="F3965" t="s">
        <v>45</v>
      </c>
      <c r="G3965" t="s">
        <v>40</v>
      </c>
      <c r="H3965" t="s">
        <v>41</v>
      </c>
      <c r="J3965">
        <v>78.61</v>
      </c>
      <c r="K3965" t="s">
        <v>41</v>
      </c>
      <c r="L3965">
        <v>42868.480000000003</v>
      </c>
      <c r="M3965" t="s">
        <v>41</v>
      </c>
      <c r="N3965" t="s">
        <v>41</v>
      </c>
      <c r="O3965">
        <v>1320</v>
      </c>
      <c r="P3965">
        <v>1334.26</v>
      </c>
      <c r="Q3965">
        <v>1340</v>
      </c>
      <c r="R3965">
        <v>3.26</v>
      </c>
      <c r="S3965">
        <v>0.26</v>
      </c>
      <c r="T3965">
        <v>56.74</v>
      </c>
      <c r="U3965">
        <v>1001</v>
      </c>
      <c r="V3965" t="s">
        <v>41</v>
      </c>
      <c r="W3965">
        <v>3.28</v>
      </c>
      <c r="X3965" t="s">
        <v>41</v>
      </c>
      <c r="Z3965">
        <v>59.97</v>
      </c>
      <c r="AA3965">
        <v>59.51</v>
      </c>
      <c r="AB3965">
        <v>0.46</v>
      </c>
      <c r="AC3965">
        <v>64.58</v>
      </c>
      <c r="AD3965" t="s">
        <v>41</v>
      </c>
      <c r="AF3965">
        <v>320</v>
      </c>
      <c r="AG3965">
        <v>320</v>
      </c>
      <c r="AH3965">
        <v>3.3</v>
      </c>
      <c r="AI3965">
        <v>3.29</v>
      </c>
      <c r="AJ3965">
        <v>0.01</v>
      </c>
      <c r="AK3965" t="s">
        <v>41</v>
      </c>
      <c r="AL3965" t="s">
        <v>41</v>
      </c>
      <c r="AM3965" t="s">
        <v>41</v>
      </c>
    </row>
    <row r="3966" spans="1:39" x14ac:dyDescent="0.3">
      <c r="A3966" t="s">
        <v>55</v>
      </c>
      <c r="B3966" t="s">
        <v>56</v>
      </c>
      <c r="C3966" t="s">
        <v>38</v>
      </c>
      <c r="D3966" t="s">
        <v>59</v>
      </c>
      <c r="E3966">
        <v>60</v>
      </c>
      <c r="F3966" t="s">
        <v>46</v>
      </c>
      <c r="G3966" t="s">
        <v>40</v>
      </c>
      <c r="H3966" t="s">
        <v>41</v>
      </c>
      <c r="J3966">
        <v>78.61</v>
      </c>
      <c r="K3966" t="s">
        <v>41</v>
      </c>
      <c r="L3966">
        <v>42868.480000000003</v>
      </c>
      <c r="M3966" t="s">
        <v>41</v>
      </c>
      <c r="N3966" t="s">
        <v>41</v>
      </c>
      <c r="O3966">
        <v>1260</v>
      </c>
      <c r="P3966">
        <v>1274.42</v>
      </c>
      <c r="Q3966">
        <v>1280</v>
      </c>
      <c r="R3966">
        <v>3.42</v>
      </c>
      <c r="S3966">
        <v>0.25</v>
      </c>
      <c r="T3966">
        <v>60.76</v>
      </c>
      <c r="U3966">
        <v>1001</v>
      </c>
      <c r="V3966" t="s">
        <v>41</v>
      </c>
      <c r="W3966">
        <v>2.8</v>
      </c>
      <c r="X3966" t="s">
        <v>41</v>
      </c>
      <c r="Z3966">
        <v>59.97</v>
      </c>
      <c r="AA3966">
        <v>59.51</v>
      </c>
      <c r="AB3966">
        <v>0.46</v>
      </c>
      <c r="AC3966">
        <v>64.87</v>
      </c>
      <c r="AD3966" t="s">
        <v>41</v>
      </c>
      <c r="AF3966">
        <v>320</v>
      </c>
      <c r="AG3966">
        <v>320</v>
      </c>
      <c r="AH3966">
        <v>3.3</v>
      </c>
      <c r="AI3966">
        <v>3.29</v>
      </c>
      <c r="AJ3966">
        <v>0.01</v>
      </c>
      <c r="AK3966" t="s">
        <v>41</v>
      </c>
      <c r="AL3966" t="s">
        <v>41</v>
      </c>
      <c r="AM3966" t="s">
        <v>41</v>
      </c>
    </row>
    <row r="3967" spans="1:39" x14ac:dyDescent="0.3">
      <c r="A3967" t="s">
        <v>55</v>
      </c>
      <c r="B3967" t="s">
        <v>56</v>
      </c>
      <c r="C3967" t="s">
        <v>38</v>
      </c>
      <c r="D3967" t="s">
        <v>59</v>
      </c>
      <c r="E3967">
        <v>60</v>
      </c>
      <c r="F3967" t="s">
        <v>47</v>
      </c>
      <c r="G3967" t="s">
        <v>40</v>
      </c>
      <c r="H3967" t="s">
        <v>41</v>
      </c>
      <c r="J3967">
        <v>78.61</v>
      </c>
      <c r="K3967" t="s">
        <v>41</v>
      </c>
      <c r="L3967">
        <v>42868.480000000003</v>
      </c>
      <c r="M3967" t="s">
        <v>41</v>
      </c>
      <c r="N3967" t="s">
        <v>41</v>
      </c>
      <c r="O3967">
        <v>1280</v>
      </c>
      <c r="P3967">
        <v>1294.18</v>
      </c>
      <c r="Q3967">
        <v>1300</v>
      </c>
      <c r="R3967">
        <v>3.18</v>
      </c>
      <c r="S3967">
        <v>0.25</v>
      </c>
      <c r="T3967">
        <v>61.31</v>
      </c>
      <c r="U3967">
        <v>1001</v>
      </c>
      <c r="V3967" t="s">
        <v>41</v>
      </c>
      <c r="W3967">
        <v>5.59</v>
      </c>
      <c r="X3967" t="s">
        <v>41</v>
      </c>
      <c r="Z3967">
        <v>59.97</v>
      </c>
      <c r="AA3967">
        <v>59.51</v>
      </c>
      <c r="AB3967">
        <v>0.46</v>
      </c>
      <c r="AC3967">
        <v>64.34</v>
      </c>
      <c r="AD3967" t="s">
        <v>41</v>
      </c>
      <c r="AF3967">
        <v>320</v>
      </c>
      <c r="AG3967">
        <v>320</v>
      </c>
      <c r="AH3967">
        <v>3.3</v>
      </c>
      <c r="AI3967">
        <v>3.29</v>
      </c>
      <c r="AJ3967">
        <v>0.01</v>
      </c>
      <c r="AK3967" t="s">
        <v>41</v>
      </c>
      <c r="AL3967" t="s">
        <v>41</v>
      </c>
      <c r="AM3967" t="s">
        <v>41</v>
      </c>
    </row>
    <row r="3968" spans="1:39" x14ac:dyDescent="0.3">
      <c r="A3968" t="s">
        <v>55</v>
      </c>
      <c r="B3968" t="s">
        <v>56</v>
      </c>
      <c r="C3968" t="s">
        <v>38</v>
      </c>
      <c r="D3968" t="s">
        <v>59</v>
      </c>
      <c r="E3968">
        <v>60</v>
      </c>
      <c r="F3968" t="s">
        <v>48</v>
      </c>
      <c r="G3968" t="s">
        <v>40</v>
      </c>
      <c r="H3968" t="s">
        <v>41</v>
      </c>
      <c r="J3968">
        <v>78.61</v>
      </c>
      <c r="K3968" t="s">
        <v>41</v>
      </c>
      <c r="L3968">
        <v>42868.480000000003</v>
      </c>
      <c r="M3968" t="s">
        <v>41</v>
      </c>
      <c r="N3968" t="s">
        <v>41</v>
      </c>
      <c r="O3968">
        <v>1300</v>
      </c>
      <c r="P3968">
        <v>1314.58</v>
      </c>
      <c r="Q3968">
        <v>1320</v>
      </c>
      <c r="R3968">
        <v>3.58</v>
      </c>
      <c r="S3968">
        <v>0.25</v>
      </c>
      <c r="T3968">
        <v>55.4</v>
      </c>
      <c r="U3968">
        <v>1001</v>
      </c>
      <c r="V3968" t="s">
        <v>41</v>
      </c>
      <c r="W3968">
        <v>5.13</v>
      </c>
      <c r="X3968" t="s">
        <v>41</v>
      </c>
      <c r="Z3968">
        <v>59.97</v>
      </c>
      <c r="AA3968">
        <v>59.51</v>
      </c>
      <c r="AB3968">
        <v>0.46</v>
      </c>
      <c r="AC3968">
        <v>64.680000000000007</v>
      </c>
      <c r="AD3968" t="s">
        <v>41</v>
      </c>
      <c r="AF3968">
        <v>320</v>
      </c>
      <c r="AG3968">
        <v>320</v>
      </c>
      <c r="AH3968">
        <v>3.3</v>
      </c>
      <c r="AI3968">
        <v>3.29</v>
      </c>
      <c r="AJ3968">
        <v>0.01</v>
      </c>
      <c r="AK3968" t="s">
        <v>41</v>
      </c>
      <c r="AL3968" t="s">
        <v>41</v>
      </c>
      <c r="AM3968" t="s">
        <v>41</v>
      </c>
    </row>
    <row r="3969" spans="1:39" x14ac:dyDescent="0.3">
      <c r="A3969" t="s">
        <v>55</v>
      </c>
      <c r="B3969" t="s">
        <v>56</v>
      </c>
      <c r="C3969" t="s">
        <v>38</v>
      </c>
      <c r="D3969" t="s">
        <v>59</v>
      </c>
      <c r="E3969">
        <v>60</v>
      </c>
      <c r="F3969" t="s">
        <v>49</v>
      </c>
      <c r="G3969" t="s">
        <v>40</v>
      </c>
      <c r="H3969" t="s">
        <v>41</v>
      </c>
      <c r="J3969">
        <v>78.61</v>
      </c>
      <c r="K3969" t="s">
        <v>41</v>
      </c>
      <c r="L3969">
        <v>42868.480000000003</v>
      </c>
      <c r="M3969" t="s">
        <v>41</v>
      </c>
      <c r="N3969" t="s">
        <v>41</v>
      </c>
      <c r="O3969">
        <v>1320</v>
      </c>
      <c r="P3969">
        <v>1334.26</v>
      </c>
      <c r="Q3969">
        <v>1340</v>
      </c>
      <c r="R3969">
        <v>3.26</v>
      </c>
      <c r="S3969">
        <v>0.26</v>
      </c>
      <c r="T3969">
        <v>56.74</v>
      </c>
      <c r="U3969">
        <v>1001</v>
      </c>
      <c r="V3969" t="s">
        <v>41</v>
      </c>
      <c r="W3969">
        <v>3.5</v>
      </c>
      <c r="X3969" t="s">
        <v>41</v>
      </c>
      <c r="Z3969">
        <v>59.97</v>
      </c>
      <c r="AA3969">
        <v>59.51</v>
      </c>
      <c r="AB3969">
        <v>0.46</v>
      </c>
      <c r="AC3969">
        <v>64.58</v>
      </c>
      <c r="AD3969" t="s">
        <v>41</v>
      </c>
      <c r="AF3969">
        <v>320</v>
      </c>
      <c r="AG3969">
        <v>320</v>
      </c>
      <c r="AH3969">
        <v>3.3</v>
      </c>
      <c r="AI3969">
        <v>3.29</v>
      </c>
      <c r="AJ3969">
        <v>0.01</v>
      </c>
      <c r="AK3969" t="s">
        <v>41</v>
      </c>
      <c r="AL3969" t="s">
        <v>41</v>
      </c>
      <c r="AM3969" t="s">
        <v>41</v>
      </c>
    </row>
    <row r="3970" spans="1:39" x14ac:dyDescent="0.3">
      <c r="A3970" t="s">
        <v>55</v>
      </c>
      <c r="B3970" t="s">
        <v>56</v>
      </c>
      <c r="C3970" t="s">
        <v>38</v>
      </c>
      <c r="D3970" t="s">
        <v>59</v>
      </c>
      <c r="E3970">
        <v>60</v>
      </c>
      <c r="F3970" t="s">
        <v>39</v>
      </c>
      <c r="G3970" t="s">
        <v>40</v>
      </c>
      <c r="H3970" t="s">
        <v>41</v>
      </c>
      <c r="J3970">
        <v>77.94</v>
      </c>
      <c r="K3970" t="s">
        <v>41</v>
      </c>
      <c r="L3970">
        <v>42951.85</v>
      </c>
      <c r="M3970" t="s">
        <v>41</v>
      </c>
      <c r="N3970" t="s">
        <v>41</v>
      </c>
      <c r="O3970">
        <v>1260</v>
      </c>
      <c r="P3970">
        <v>1274.46</v>
      </c>
      <c r="Q3970">
        <v>1280</v>
      </c>
      <c r="R3970">
        <v>3.46</v>
      </c>
      <c r="S3970">
        <v>0.25</v>
      </c>
      <c r="T3970">
        <v>60.76</v>
      </c>
      <c r="U3970">
        <v>1001</v>
      </c>
      <c r="V3970" t="s">
        <v>41</v>
      </c>
      <c r="W3970">
        <v>3.93</v>
      </c>
      <c r="X3970" t="s">
        <v>41</v>
      </c>
      <c r="Z3970">
        <v>60.01</v>
      </c>
      <c r="AA3970">
        <v>59.61</v>
      </c>
      <c r="AB3970">
        <v>0.4</v>
      </c>
      <c r="AC3970">
        <v>65.02</v>
      </c>
      <c r="AD3970" t="s">
        <v>41</v>
      </c>
      <c r="AF3970">
        <v>330</v>
      </c>
      <c r="AG3970">
        <v>330</v>
      </c>
      <c r="AH3970">
        <v>3.29</v>
      </c>
      <c r="AI3970">
        <v>3.29</v>
      </c>
      <c r="AJ3970">
        <v>0.01</v>
      </c>
      <c r="AK3970" t="s">
        <v>41</v>
      </c>
      <c r="AL3970" t="s">
        <v>41</v>
      </c>
      <c r="AM3970" t="s">
        <v>41</v>
      </c>
    </row>
    <row r="3971" spans="1:39" x14ac:dyDescent="0.3">
      <c r="A3971" t="s">
        <v>55</v>
      </c>
      <c r="B3971" t="s">
        <v>56</v>
      </c>
      <c r="C3971" t="s">
        <v>38</v>
      </c>
      <c r="D3971" t="s">
        <v>59</v>
      </c>
      <c r="E3971">
        <v>60</v>
      </c>
      <c r="F3971" t="s">
        <v>43</v>
      </c>
      <c r="G3971" t="s">
        <v>40</v>
      </c>
      <c r="H3971" t="s">
        <v>41</v>
      </c>
      <c r="J3971">
        <v>77.94</v>
      </c>
      <c r="K3971" t="s">
        <v>41</v>
      </c>
      <c r="L3971">
        <v>42951.85</v>
      </c>
      <c r="M3971" t="s">
        <v>41</v>
      </c>
      <c r="N3971" t="s">
        <v>41</v>
      </c>
      <c r="O3971">
        <v>1280</v>
      </c>
      <c r="P3971">
        <v>1294.22</v>
      </c>
      <c r="Q3971">
        <v>1300</v>
      </c>
      <c r="R3971">
        <v>3.22</v>
      </c>
      <c r="S3971">
        <v>0.25</v>
      </c>
      <c r="T3971">
        <v>61.33</v>
      </c>
      <c r="U3971">
        <v>1001</v>
      </c>
      <c r="V3971" t="s">
        <v>41</v>
      </c>
      <c r="W3971">
        <v>5.0199999999999996</v>
      </c>
      <c r="X3971" t="s">
        <v>41</v>
      </c>
      <c r="Z3971">
        <v>60.01</v>
      </c>
      <c r="AA3971">
        <v>59.61</v>
      </c>
      <c r="AB3971">
        <v>0.4</v>
      </c>
      <c r="AC3971">
        <v>64.48</v>
      </c>
      <c r="AD3971" t="s">
        <v>41</v>
      </c>
      <c r="AF3971">
        <v>330</v>
      </c>
      <c r="AG3971">
        <v>330</v>
      </c>
      <c r="AH3971">
        <v>3.29</v>
      </c>
      <c r="AI3971">
        <v>3.29</v>
      </c>
      <c r="AJ3971">
        <v>0.01</v>
      </c>
      <c r="AK3971" t="s">
        <v>41</v>
      </c>
      <c r="AL3971" t="s">
        <v>41</v>
      </c>
      <c r="AM3971" t="s">
        <v>41</v>
      </c>
    </row>
    <row r="3972" spans="1:39" x14ac:dyDescent="0.3">
      <c r="A3972" t="s">
        <v>55</v>
      </c>
      <c r="B3972" t="s">
        <v>56</v>
      </c>
      <c r="C3972" t="s">
        <v>38</v>
      </c>
      <c r="D3972" t="s">
        <v>59</v>
      </c>
      <c r="E3972">
        <v>60</v>
      </c>
      <c r="F3972" t="s">
        <v>44</v>
      </c>
      <c r="G3972" t="s">
        <v>40</v>
      </c>
      <c r="H3972" t="s">
        <v>41</v>
      </c>
      <c r="J3972">
        <v>77.94</v>
      </c>
      <c r="K3972" t="s">
        <v>41</v>
      </c>
      <c r="L3972">
        <v>42951.85</v>
      </c>
      <c r="M3972" t="s">
        <v>41</v>
      </c>
      <c r="N3972" t="s">
        <v>41</v>
      </c>
      <c r="O3972">
        <v>1300</v>
      </c>
      <c r="P3972">
        <v>1314.62</v>
      </c>
      <c r="Q3972">
        <v>1320</v>
      </c>
      <c r="R3972">
        <v>3.62</v>
      </c>
      <c r="S3972">
        <v>0.24</v>
      </c>
      <c r="T3972">
        <v>55.45</v>
      </c>
      <c r="U3972">
        <v>1001</v>
      </c>
      <c r="V3972" t="s">
        <v>41</v>
      </c>
      <c r="W3972">
        <v>4.87</v>
      </c>
      <c r="X3972" t="s">
        <v>41</v>
      </c>
      <c r="Z3972">
        <v>60.01</v>
      </c>
      <c r="AA3972">
        <v>59.61</v>
      </c>
      <c r="AB3972">
        <v>0.4</v>
      </c>
      <c r="AC3972">
        <v>64.87</v>
      </c>
      <c r="AD3972" t="s">
        <v>41</v>
      </c>
      <c r="AF3972">
        <v>330</v>
      </c>
      <c r="AG3972">
        <v>330</v>
      </c>
      <c r="AH3972">
        <v>3.29</v>
      </c>
      <c r="AI3972">
        <v>3.29</v>
      </c>
      <c r="AJ3972">
        <v>0.01</v>
      </c>
      <c r="AK3972" t="s">
        <v>41</v>
      </c>
      <c r="AL3972" t="s">
        <v>41</v>
      </c>
      <c r="AM3972" t="s">
        <v>41</v>
      </c>
    </row>
    <row r="3973" spans="1:39" x14ac:dyDescent="0.3">
      <c r="A3973" t="s">
        <v>55</v>
      </c>
      <c r="B3973" t="s">
        <v>56</v>
      </c>
      <c r="C3973" t="s">
        <v>38</v>
      </c>
      <c r="D3973" t="s">
        <v>59</v>
      </c>
      <c r="E3973">
        <v>60</v>
      </c>
      <c r="F3973" t="s">
        <v>45</v>
      </c>
      <c r="G3973" t="s">
        <v>40</v>
      </c>
      <c r="H3973" t="s">
        <v>41</v>
      </c>
      <c r="J3973">
        <v>77.94</v>
      </c>
      <c r="K3973" t="s">
        <v>41</v>
      </c>
      <c r="L3973">
        <v>42951.85</v>
      </c>
      <c r="M3973" t="s">
        <v>41</v>
      </c>
      <c r="N3973" t="s">
        <v>41</v>
      </c>
      <c r="O3973">
        <v>1320</v>
      </c>
      <c r="P3973">
        <v>1334.3</v>
      </c>
      <c r="Q3973">
        <v>1340</v>
      </c>
      <c r="R3973">
        <v>3.3</v>
      </c>
      <c r="S3973">
        <v>0.27</v>
      </c>
      <c r="T3973">
        <v>56.86</v>
      </c>
      <c r="U3973">
        <v>1001</v>
      </c>
      <c r="V3973" t="s">
        <v>41</v>
      </c>
      <c r="W3973">
        <v>3.35</v>
      </c>
      <c r="X3973" t="s">
        <v>41</v>
      </c>
      <c r="Z3973">
        <v>60.01</v>
      </c>
      <c r="AA3973">
        <v>59.61</v>
      </c>
      <c r="AB3973">
        <v>0.4</v>
      </c>
      <c r="AC3973">
        <v>64.73</v>
      </c>
      <c r="AD3973" t="s">
        <v>41</v>
      </c>
      <c r="AF3973">
        <v>330</v>
      </c>
      <c r="AG3973">
        <v>330</v>
      </c>
      <c r="AH3973">
        <v>3.29</v>
      </c>
      <c r="AI3973">
        <v>3.29</v>
      </c>
      <c r="AJ3973">
        <v>0.01</v>
      </c>
      <c r="AK3973" t="s">
        <v>41</v>
      </c>
      <c r="AL3973" t="s">
        <v>41</v>
      </c>
      <c r="AM3973" t="s">
        <v>41</v>
      </c>
    </row>
    <row r="3974" spans="1:39" x14ac:dyDescent="0.3">
      <c r="A3974" t="s">
        <v>55</v>
      </c>
      <c r="B3974" t="s">
        <v>56</v>
      </c>
      <c r="C3974" t="s">
        <v>38</v>
      </c>
      <c r="D3974" t="s">
        <v>59</v>
      </c>
      <c r="E3974">
        <v>60</v>
      </c>
      <c r="F3974" t="s">
        <v>46</v>
      </c>
      <c r="G3974" t="s">
        <v>40</v>
      </c>
      <c r="H3974" t="s">
        <v>41</v>
      </c>
      <c r="J3974">
        <v>77.94</v>
      </c>
      <c r="K3974" t="s">
        <v>41</v>
      </c>
      <c r="L3974">
        <v>42951.85</v>
      </c>
      <c r="M3974" t="s">
        <v>41</v>
      </c>
      <c r="N3974" t="s">
        <v>41</v>
      </c>
      <c r="O3974">
        <v>1260</v>
      </c>
      <c r="P3974">
        <v>1274.46</v>
      </c>
      <c r="Q3974">
        <v>1280</v>
      </c>
      <c r="R3974">
        <v>3.46</v>
      </c>
      <c r="S3974">
        <v>0.25</v>
      </c>
      <c r="T3974">
        <v>60.76</v>
      </c>
      <c r="U3974">
        <v>1001</v>
      </c>
      <c r="V3974" t="s">
        <v>41</v>
      </c>
      <c r="W3974">
        <v>2.9</v>
      </c>
      <c r="X3974" t="s">
        <v>41</v>
      </c>
      <c r="Z3974">
        <v>60.01</v>
      </c>
      <c r="AA3974">
        <v>59.61</v>
      </c>
      <c r="AB3974">
        <v>0.4</v>
      </c>
      <c r="AC3974">
        <v>65.02</v>
      </c>
      <c r="AD3974" t="s">
        <v>41</v>
      </c>
      <c r="AF3974">
        <v>330</v>
      </c>
      <c r="AG3974">
        <v>330</v>
      </c>
      <c r="AH3974">
        <v>3.29</v>
      </c>
      <c r="AI3974">
        <v>3.29</v>
      </c>
      <c r="AJ3974">
        <v>0.01</v>
      </c>
      <c r="AK3974" t="s">
        <v>41</v>
      </c>
      <c r="AL3974" t="s">
        <v>41</v>
      </c>
      <c r="AM3974" t="s">
        <v>41</v>
      </c>
    </row>
    <row r="3975" spans="1:39" x14ac:dyDescent="0.3">
      <c r="A3975" t="s">
        <v>55</v>
      </c>
      <c r="B3975" t="s">
        <v>56</v>
      </c>
      <c r="C3975" t="s">
        <v>38</v>
      </c>
      <c r="D3975" t="s">
        <v>59</v>
      </c>
      <c r="E3975">
        <v>60</v>
      </c>
      <c r="F3975" t="s">
        <v>47</v>
      </c>
      <c r="G3975" t="s">
        <v>40</v>
      </c>
      <c r="H3975" t="s">
        <v>41</v>
      </c>
      <c r="J3975">
        <v>77.94</v>
      </c>
      <c r="K3975" t="s">
        <v>41</v>
      </c>
      <c r="L3975">
        <v>42951.85</v>
      </c>
      <c r="M3975" t="s">
        <v>41</v>
      </c>
      <c r="N3975" t="s">
        <v>41</v>
      </c>
      <c r="O3975">
        <v>1280</v>
      </c>
      <c r="P3975">
        <v>1294.22</v>
      </c>
      <c r="Q3975">
        <v>1300</v>
      </c>
      <c r="R3975">
        <v>3.22</v>
      </c>
      <c r="S3975">
        <v>0.25</v>
      </c>
      <c r="T3975">
        <v>61.33</v>
      </c>
      <c r="U3975">
        <v>1001</v>
      </c>
      <c r="V3975" t="s">
        <v>41</v>
      </c>
      <c r="W3975">
        <v>5.64</v>
      </c>
      <c r="X3975" t="s">
        <v>41</v>
      </c>
      <c r="Z3975">
        <v>60.01</v>
      </c>
      <c r="AA3975">
        <v>59.61</v>
      </c>
      <c r="AB3975">
        <v>0.4</v>
      </c>
      <c r="AC3975">
        <v>64.48</v>
      </c>
      <c r="AD3975" t="s">
        <v>41</v>
      </c>
      <c r="AF3975">
        <v>330</v>
      </c>
      <c r="AG3975">
        <v>330</v>
      </c>
      <c r="AH3975">
        <v>3.29</v>
      </c>
      <c r="AI3975">
        <v>3.29</v>
      </c>
      <c r="AJ3975">
        <v>0.01</v>
      </c>
      <c r="AK3975" t="s">
        <v>41</v>
      </c>
      <c r="AL3975" t="s">
        <v>41</v>
      </c>
      <c r="AM3975" t="s">
        <v>41</v>
      </c>
    </row>
    <row r="3976" spans="1:39" x14ac:dyDescent="0.3">
      <c r="A3976" t="s">
        <v>55</v>
      </c>
      <c r="B3976" t="s">
        <v>56</v>
      </c>
      <c r="C3976" t="s">
        <v>38</v>
      </c>
      <c r="D3976" t="s">
        <v>59</v>
      </c>
      <c r="E3976">
        <v>60</v>
      </c>
      <c r="F3976" t="s">
        <v>48</v>
      </c>
      <c r="G3976" t="s">
        <v>40</v>
      </c>
      <c r="H3976" t="s">
        <v>41</v>
      </c>
      <c r="J3976">
        <v>77.94</v>
      </c>
      <c r="K3976" t="s">
        <v>41</v>
      </c>
      <c r="L3976">
        <v>42951.85</v>
      </c>
      <c r="M3976" t="s">
        <v>41</v>
      </c>
      <c r="N3976" t="s">
        <v>41</v>
      </c>
      <c r="O3976">
        <v>1300</v>
      </c>
      <c r="P3976">
        <v>1314.62</v>
      </c>
      <c r="Q3976">
        <v>1320</v>
      </c>
      <c r="R3976">
        <v>3.62</v>
      </c>
      <c r="S3976">
        <v>0.24</v>
      </c>
      <c r="T3976">
        <v>55.45</v>
      </c>
      <c r="U3976">
        <v>1001</v>
      </c>
      <c r="V3976" t="s">
        <v>41</v>
      </c>
      <c r="W3976">
        <v>5.22</v>
      </c>
      <c r="X3976" t="s">
        <v>41</v>
      </c>
      <c r="Z3976">
        <v>60.01</v>
      </c>
      <c r="AA3976">
        <v>59.61</v>
      </c>
      <c r="AB3976">
        <v>0.4</v>
      </c>
      <c r="AC3976">
        <v>64.87</v>
      </c>
      <c r="AD3976" t="s">
        <v>41</v>
      </c>
      <c r="AF3976">
        <v>330</v>
      </c>
      <c r="AG3976">
        <v>330</v>
      </c>
      <c r="AH3976">
        <v>3.29</v>
      </c>
      <c r="AI3976">
        <v>3.29</v>
      </c>
      <c r="AJ3976">
        <v>0.01</v>
      </c>
      <c r="AK3976" t="s">
        <v>41</v>
      </c>
      <c r="AL3976" t="s">
        <v>41</v>
      </c>
      <c r="AM3976" t="s">
        <v>41</v>
      </c>
    </row>
    <row r="3977" spans="1:39" x14ac:dyDescent="0.3">
      <c r="A3977" t="s">
        <v>55</v>
      </c>
      <c r="B3977" t="s">
        <v>56</v>
      </c>
      <c r="C3977" t="s">
        <v>38</v>
      </c>
      <c r="D3977" t="s">
        <v>59</v>
      </c>
      <c r="E3977">
        <v>60</v>
      </c>
      <c r="F3977" t="s">
        <v>49</v>
      </c>
      <c r="G3977" t="s">
        <v>40</v>
      </c>
      <c r="H3977" t="s">
        <v>41</v>
      </c>
      <c r="J3977">
        <v>77.94</v>
      </c>
      <c r="K3977" t="s">
        <v>41</v>
      </c>
      <c r="L3977">
        <v>42951.85</v>
      </c>
      <c r="M3977" t="s">
        <v>41</v>
      </c>
      <c r="N3977" t="s">
        <v>41</v>
      </c>
      <c r="O3977">
        <v>1320</v>
      </c>
      <c r="P3977">
        <v>1334.3</v>
      </c>
      <c r="Q3977">
        <v>1340</v>
      </c>
      <c r="R3977">
        <v>3.3</v>
      </c>
      <c r="S3977">
        <v>0.27</v>
      </c>
      <c r="T3977">
        <v>56.86</v>
      </c>
      <c r="U3977">
        <v>1001</v>
      </c>
      <c r="V3977" t="s">
        <v>41</v>
      </c>
      <c r="W3977">
        <v>3.58</v>
      </c>
      <c r="X3977" t="s">
        <v>41</v>
      </c>
      <c r="Z3977">
        <v>60.01</v>
      </c>
      <c r="AA3977">
        <v>59.61</v>
      </c>
      <c r="AB3977">
        <v>0.4</v>
      </c>
      <c r="AC3977">
        <v>64.73</v>
      </c>
      <c r="AD3977" t="s">
        <v>41</v>
      </c>
      <c r="AF3977">
        <v>330</v>
      </c>
      <c r="AG3977">
        <v>330</v>
      </c>
      <c r="AH3977">
        <v>3.29</v>
      </c>
      <c r="AI3977">
        <v>3.29</v>
      </c>
      <c r="AJ3977">
        <v>0.01</v>
      </c>
      <c r="AK3977" t="s">
        <v>41</v>
      </c>
      <c r="AL3977" t="s">
        <v>41</v>
      </c>
      <c r="AM3977" t="s">
        <v>41</v>
      </c>
    </row>
    <row r="3978" spans="1:39" x14ac:dyDescent="0.3">
      <c r="A3978" t="s">
        <v>55</v>
      </c>
      <c r="B3978" t="s">
        <v>56</v>
      </c>
      <c r="C3978" t="s">
        <v>38</v>
      </c>
      <c r="D3978" t="s">
        <v>59</v>
      </c>
      <c r="E3978">
        <v>60</v>
      </c>
      <c r="F3978" t="s">
        <v>39</v>
      </c>
      <c r="G3978" t="s">
        <v>40</v>
      </c>
      <c r="H3978" t="s">
        <v>41</v>
      </c>
      <c r="J3978">
        <v>77.56</v>
      </c>
      <c r="K3978" t="s">
        <v>41</v>
      </c>
      <c r="L3978">
        <v>43034.85</v>
      </c>
      <c r="M3978" t="s">
        <v>41</v>
      </c>
      <c r="N3978" t="s">
        <v>41</v>
      </c>
      <c r="O3978">
        <v>1260</v>
      </c>
      <c r="P3978">
        <v>1274.5</v>
      </c>
      <c r="Q3978">
        <v>1280</v>
      </c>
      <c r="R3978">
        <v>3.5</v>
      </c>
      <c r="S3978">
        <v>0.25</v>
      </c>
      <c r="T3978">
        <v>60.8</v>
      </c>
      <c r="U3978">
        <v>1001</v>
      </c>
      <c r="V3978" t="s">
        <v>41</v>
      </c>
      <c r="W3978">
        <v>4.0199999999999996</v>
      </c>
      <c r="X3978" t="s">
        <v>41</v>
      </c>
      <c r="Z3978">
        <v>59.99</v>
      </c>
      <c r="AA3978">
        <v>59.66</v>
      </c>
      <c r="AB3978">
        <v>0.33</v>
      </c>
      <c r="AC3978">
        <v>65.17</v>
      </c>
      <c r="AD3978" t="s">
        <v>41</v>
      </c>
      <c r="AF3978">
        <v>340</v>
      </c>
      <c r="AG3978">
        <v>340</v>
      </c>
      <c r="AH3978">
        <v>3.29</v>
      </c>
      <c r="AI3978">
        <v>3.29</v>
      </c>
      <c r="AJ3978">
        <v>0</v>
      </c>
      <c r="AK3978" t="s">
        <v>41</v>
      </c>
      <c r="AL3978" t="s">
        <v>41</v>
      </c>
      <c r="AM3978" t="s">
        <v>41</v>
      </c>
    </row>
    <row r="3979" spans="1:39" x14ac:dyDescent="0.3">
      <c r="A3979" t="s">
        <v>55</v>
      </c>
      <c r="B3979" t="s">
        <v>56</v>
      </c>
      <c r="C3979" t="s">
        <v>38</v>
      </c>
      <c r="D3979" t="s">
        <v>59</v>
      </c>
      <c r="E3979">
        <v>60</v>
      </c>
      <c r="F3979" t="s">
        <v>43</v>
      </c>
      <c r="G3979" t="s">
        <v>40</v>
      </c>
      <c r="H3979" t="s">
        <v>41</v>
      </c>
      <c r="J3979">
        <v>77.56</v>
      </c>
      <c r="K3979" t="s">
        <v>41</v>
      </c>
      <c r="L3979">
        <v>43034.85</v>
      </c>
      <c r="M3979" t="s">
        <v>41</v>
      </c>
      <c r="N3979" t="s">
        <v>41</v>
      </c>
      <c r="O3979">
        <v>1280</v>
      </c>
      <c r="P3979">
        <v>1294.26</v>
      </c>
      <c r="Q3979">
        <v>1300</v>
      </c>
      <c r="R3979">
        <v>3.26</v>
      </c>
      <c r="S3979">
        <v>0.25</v>
      </c>
      <c r="T3979">
        <v>61.5</v>
      </c>
      <c r="U3979">
        <v>1001</v>
      </c>
      <c r="V3979" t="s">
        <v>41</v>
      </c>
      <c r="W3979">
        <v>5.07</v>
      </c>
      <c r="X3979" t="s">
        <v>41</v>
      </c>
      <c r="Z3979">
        <v>59.99</v>
      </c>
      <c r="AA3979">
        <v>59.66</v>
      </c>
      <c r="AB3979">
        <v>0.33</v>
      </c>
      <c r="AC3979">
        <v>64.63</v>
      </c>
      <c r="AD3979" t="s">
        <v>41</v>
      </c>
      <c r="AF3979">
        <v>340</v>
      </c>
      <c r="AG3979">
        <v>340</v>
      </c>
      <c r="AH3979">
        <v>3.29</v>
      </c>
      <c r="AI3979">
        <v>3.29</v>
      </c>
      <c r="AJ3979">
        <v>0</v>
      </c>
      <c r="AK3979" t="s">
        <v>41</v>
      </c>
      <c r="AL3979" t="s">
        <v>41</v>
      </c>
      <c r="AM3979" t="s">
        <v>41</v>
      </c>
    </row>
    <row r="3980" spans="1:39" x14ac:dyDescent="0.3">
      <c r="A3980" t="s">
        <v>55</v>
      </c>
      <c r="B3980" t="s">
        <v>56</v>
      </c>
      <c r="C3980" t="s">
        <v>38</v>
      </c>
      <c r="D3980" t="s">
        <v>59</v>
      </c>
      <c r="E3980">
        <v>60</v>
      </c>
      <c r="F3980" t="s">
        <v>44</v>
      </c>
      <c r="G3980" t="s">
        <v>40</v>
      </c>
      <c r="H3980" t="s">
        <v>41</v>
      </c>
      <c r="J3980">
        <v>77.56</v>
      </c>
      <c r="K3980" t="s">
        <v>41</v>
      </c>
      <c r="L3980">
        <v>43034.85</v>
      </c>
      <c r="M3980" t="s">
        <v>41</v>
      </c>
      <c r="N3980" t="s">
        <v>41</v>
      </c>
      <c r="O3980">
        <v>1300</v>
      </c>
      <c r="P3980">
        <v>1314.66</v>
      </c>
      <c r="Q3980">
        <v>1320</v>
      </c>
      <c r="R3980">
        <v>3.66</v>
      </c>
      <c r="S3980">
        <v>0.24</v>
      </c>
      <c r="T3980">
        <v>55.52</v>
      </c>
      <c r="U3980">
        <v>1001</v>
      </c>
      <c r="V3980" t="s">
        <v>41</v>
      </c>
      <c r="W3980">
        <v>4.93</v>
      </c>
      <c r="X3980" t="s">
        <v>41</v>
      </c>
      <c r="Z3980">
        <v>59.99</v>
      </c>
      <c r="AA3980">
        <v>59.66</v>
      </c>
      <c r="AB3980">
        <v>0.33</v>
      </c>
      <c r="AC3980">
        <v>65.02</v>
      </c>
      <c r="AD3980" t="s">
        <v>41</v>
      </c>
      <c r="AF3980">
        <v>340</v>
      </c>
      <c r="AG3980">
        <v>340</v>
      </c>
      <c r="AH3980">
        <v>3.29</v>
      </c>
      <c r="AI3980">
        <v>3.29</v>
      </c>
      <c r="AJ3980">
        <v>0</v>
      </c>
      <c r="AK3980" t="s">
        <v>41</v>
      </c>
      <c r="AL3980" t="s">
        <v>41</v>
      </c>
      <c r="AM3980" t="s">
        <v>41</v>
      </c>
    </row>
    <row r="3981" spans="1:39" x14ac:dyDescent="0.3">
      <c r="A3981" t="s">
        <v>55</v>
      </c>
      <c r="B3981" t="s">
        <v>56</v>
      </c>
      <c r="C3981" t="s">
        <v>38</v>
      </c>
      <c r="D3981" t="s">
        <v>59</v>
      </c>
      <c r="E3981">
        <v>60</v>
      </c>
      <c r="F3981" t="s">
        <v>45</v>
      </c>
      <c r="G3981" t="s">
        <v>40</v>
      </c>
      <c r="H3981" t="s">
        <v>41</v>
      </c>
      <c r="J3981">
        <v>77.56</v>
      </c>
      <c r="K3981" t="s">
        <v>41</v>
      </c>
      <c r="L3981">
        <v>43034.85</v>
      </c>
      <c r="M3981" t="s">
        <v>41</v>
      </c>
      <c r="N3981" t="s">
        <v>41</v>
      </c>
      <c r="O3981">
        <v>1320</v>
      </c>
      <c r="P3981">
        <v>1334.34</v>
      </c>
      <c r="Q3981">
        <v>1340</v>
      </c>
      <c r="R3981">
        <v>3.34</v>
      </c>
      <c r="S3981">
        <v>0.27</v>
      </c>
      <c r="T3981">
        <v>56.85</v>
      </c>
      <c r="U3981">
        <v>1001</v>
      </c>
      <c r="V3981" t="s">
        <v>41</v>
      </c>
      <c r="W3981">
        <v>3.43</v>
      </c>
      <c r="X3981" t="s">
        <v>41</v>
      </c>
      <c r="Z3981">
        <v>59.99</v>
      </c>
      <c r="AA3981">
        <v>59.66</v>
      </c>
      <c r="AB3981">
        <v>0.33</v>
      </c>
      <c r="AC3981">
        <v>64.87</v>
      </c>
      <c r="AD3981" t="s">
        <v>41</v>
      </c>
      <c r="AF3981">
        <v>340</v>
      </c>
      <c r="AG3981">
        <v>340</v>
      </c>
      <c r="AH3981">
        <v>3.29</v>
      </c>
      <c r="AI3981">
        <v>3.29</v>
      </c>
      <c r="AJ3981">
        <v>0</v>
      </c>
      <c r="AK3981" t="s">
        <v>41</v>
      </c>
      <c r="AL3981" t="s">
        <v>41</v>
      </c>
      <c r="AM3981" t="s">
        <v>41</v>
      </c>
    </row>
    <row r="3982" spans="1:39" x14ac:dyDescent="0.3">
      <c r="A3982" t="s">
        <v>55</v>
      </c>
      <c r="B3982" t="s">
        <v>56</v>
      </c>
      <c r="C3982" t="s">
        <v>38</v>
      </c>
      <c r="D3982" t="s">
        <v>59</v>
      </c>
      <c r="E3982">
        <v>60</v>
      </c>
      <c r="F3982" t="s">
        <v>46</v>
      </c>
      <c r="G3982" t="s">
        <v>40</v>
      </c>
      <c r="H3982" t="s">
        <v>41</v>
      </c>
      <c r="J3982">
        <v>77.56</v>
      </c>
      <c r="K3982" t="s">
        <v>41</v>
      </c>
      <c r="L3982">
        <v>43034.85</v>
      </c>
      <c r="M3982" t="s">
        <v>41</v>
      </c>
      <c r="N3982" t="s">
        <v>41</v>
      </c>
      <c r="O3982">
        <v>1260</v>
      </c>
      <c r="P3982">
        <v>1274.5</v>
      </c>
      <c r="Q3982">
        <v>1280</v>
      </c>
      <c r="R3982">
        <v>3.5</v>
      </c>
      <c r="S3982">
        <v>0.25</v>
      </c>
      <c r="T3982">
        <v>60.8</v>
      </c>
      <c r="U3982">
        <v>1001</v>
      </c>
      <c r="V3982" t="s">
        <v>41</v>
      </c>
      <c r="W3982">
        <v>2.98</v>
      </c>
      <c r="X3982" t="s">
        <v>41</v>
      </c>
      <c r="Z3982">
        <v>59.99</v>
      </c>
      <c r="AA3982">
        <v>59.66</v>
      </c>
      <c r="AB3982">
        <v>0.33</v>
      </c>
      <c r="AC3982">
        <v>65.17</v>
      </c>
      <c r="AD3982" t="s">
        <v>41</v>
      </c>
      <c r="AF3982">
        <v>340</v>
      </c>
      <c r="AG3982">
        <v>340</v>
      </c>
      <c r="AH3982">
        <v>3.29</v>
      </c>
      <c r="AI3982">
        <v>3.29</v>
      </c>
      <c r="AJ3982">
        <v>0</v>
      </c>
      <c r="AK3982" t="s">
        <v>41</v>
      </c>
      <c r="AL3982" t="s">
        <v>41</v>
      </c>
      <c r="AM3982" t="s">
        <v>41</v>
      </c>
    </row>
    <row r="3983" spans="1:39" x14ac:dyDescent="0.3">
      <c r="A3983" t="s">
        <v>55</v>
      </c>
      <c r="B3983" t="s">
        <v>56</v>
      </c>
      <c r="C3983" t="s">
        <v>38</v>
      </c>
      <c r="D3983" t="s">
        <v>59</v>
      </c>
      <c r="E3983">
        <v>60</v>
      </c>
      <c r="F3983" t="s">
        <v>47</v>
      </c>
      <c r="G3983" t="s">
        <v>40</v>
      </c>
      <c r="H3983" t="s">
        <v>41</v>
      </c>
      <c r="J3983">
        <v>77.56</v>
      </c>
      <c r="K3983" t="s">
        <v>41</v>
      </c>
      <c r="L3983">
        <v>43034.85</v>
      </c>
      <c r="M3983" t="s">
        <v>41</v>
      </c>
      <c r="N3983" t="s">
        <v>41</v>
      </c>
      <c r="O3983">
        <v>1280</v>
      </c>
      <c r="P3983">
        <v>1294.26</v>
      </c>
      <c r="Q3983">
        <v>1300</v>
      </c>
      <c r="R3983">
        <v>3.26</v>
      </c>
      <c r="S3983">
        <v>0.25</v>
      </c>
      <c r="T3983">
        <v>61.5</v>
      </c>
      <c r="U3983">
        <v>1001</v>
      </c>
      <c r="V3983" t="s">
        <v>41</v>
      </c>
      <c r="W3983">
        <v>5.67</v>
      </c>
      <c r="X3983" t="s">
        <v>41</v>
      </c>
      <c r="Z3983">
        <v>59.99</v>
      </c>
      <c r="AA3983">
        <v>59.66</v>
      </c>
      <c r="AB3983">
        <v>0.33</v>
      </c>
      <c r="AC3983">
        <v>64.63</v>
      </c>
      <c r="AD3983" t="s">
        <v>41</v>
      </c>
      <c r="AF3983">
        <v>340</v>
      </c>
      <c r="AG3983">
        <v>340</v>
      </c>
      <c r="AH3983">
        <v>3.29</v>
      </c>
      <c r="AI3983">
        <v>3.29</v>
      </c>
      <c r="AJ3983">
        <v>0</v>
      </c>
      <c r="AK3983" t="s">
        <v>41</v>
      </c>
      <c r="AL3983" t="s">
        <v>41</v>
      </c>
      <c r="AM3983" t="s">
        <v>41</v>
      </c>
    </row>
    <row r="3984" spans="1:39" x14ac:dyDescent="0.3">
      <c r="A3984" t="s">
        <v>55</v>
      </c>
      <c r="B3984" t="s">
        <v>56</v>
      </c>
      <c r="C3984" t="s">
        <v>38</v>
      </c>
      <c r="D3984" t="s">
        <v>59</v>
      </c>
      <c r="E3984">
        <v>60</v>
      </c>
      <c r="F3984" t="s">
        <v>48</v>
      </c>
      <c r="G3984" t="s">
        <v>40</v>
      </c>
      <c r="H3984" t="s">
        <v>41</v>
      </c>
      <c r="J3984">
        <v>77.56</v>
      </c>
      <c r="K3984" t="s">
        <v>41</v>
      </c>
      <c r="L3984">
        <v>43034.85</v>
      </c>
      <c r="M3984" t="s">
        <v>41</v>
      </c>
      <c r="N3984" t="s">
        <v>41</v>
      </c>
      <c r="O3984">
        <v>1300</v>
      </c>
      <c r="P3984">
        <v>1314.66</v>
      </c>
      <c r="Q3984">
        <v>1320</v>
      </c>
      <c r="R3984">
        <v>3.66</v>
      </c>
      <c r="S3984">
        <v>0.24</v>
      </c>
      <c r="T3984">
        <v>55.52</v>
      </c>
      <c r="U3984">
        <v>1001</v>
      </c>
      <c r="V3984" t="s">
        <v>41</v>
      </c>
      <c r="W3984">
        <v>5.27</v>
      </c>
      <c r="X3984" t="s">
        <v>41</v>
      </c>
      <c r="Z3984">
        <v>59.99</v>
      </c>
      <c r="AA3984">
        <v>59.66</v>
      </c>
      <c r="AB3984">
        <v>0.33</v>
      </c>
      <c r="AC3984">
        <v>65.02</v>
      </c>
      <c r="AD3984" t="s">
        <v>41</v>
      </c>
      <c r="AF3984">
        <v>340</v>
      </c>
      <c r="AG3984">
        <v>340</v>
      </c>
      <c r="AH3984">
        <v>3.29</v>
      </c>
      <c r="AI3984">
        <v>3.29</v>
      </c>
      <c r="AJ3984">
        <v>0</v>
      </c>
      <c r="AK3984" t="s">
        <v>41</v>
      </c>
      <c r="AL3984" t="s">
        <v>41</v>
      </c>
      <c r="AM3984" t="s">
        <v>41</v>
      </c>
    </row>
    <row r="3985" spans="1:39" x14ac:dyDescent="0.3">
      <c r="A3985" t="s">
        <v>55</v>
      </c>
      <c r="B3985" t="s">
        <v>56</v>
      </c>
      <c r="C3985" t="s">
        <v>38</v>
      </c>
      <c r="D3985" t="s">
        <v>59</v>
      </c>
      <c r="E3985">
        <v>60</v>
      </c>
      <c r="F3985" t="s">
        <v>49</v>
      </c>
      <c r="G3985" t="s">
        <v>40</v>
      </c>
      <c r="H3985" t="s">
        <v>41</v>
      </c>
      <c r="J3985">
        <v>77.56</v>
      </c>
      <c r="K3985" t="s">
        <v>41</v>
      </c>
      <c r="L3985">
        <v>43034.85</v>
      </c>
      <c r="M3985" t="s">
        <v>41</v>
      </c>
      <c r="N3985" t="s">
        <v>41</v>
      </c>
      <c r="O3985">
        <v>1320</v>
      </c>
      <c r="P3985">
        <v>1334.34</v>
      </c>
      <c r="Q3985">
        <v>1340</v>
      </c>
      <c r="R3985">
        <v>3.34</v>
      </c>
      <c r="S3985">
        <v>0.27</v>
      </c>
      <c r="T3985">
        <v>56.85</v>
      </c>
      <c r="U3985">
        <v>1001</v>
      </c>
      <c r="V3985" t="s">
        <v>41</v>
      </c>
      <c r="W3985">
        <v>3.64</v>
      </c>
      <c r="X3985" t="s">
        <v>41</v>
      </c>
      <c r="Z3985">
        <v>59.99</v>
      </c>
      <c r="AA3985">
        <v>59.66</v>
      </c>
      <c r="AB3985">
        <v>0.33</v>
      </c>
      <c r="AC3985">
        <v>64.87</v>
      </c>
      <c r="AD3985" t="s">
        <v>41</v>
      </c>
      <c r="AF3985">
        <v>340</v>
      </c>
      <c r="AG3985">
        <v>340</v>
      </c>
      <c r="AH3985">
        <v>3.29</v>
      </c>
      <c r="AI3985">
        <v>3.29</v>
      </c>
      <c r="AJ3985">
        <v>0</v>
      </c>
      <c r="AK3985" t="s">
        <v>41</v>
      </c>
      <c r="AL3985" t="s">
        <v>41</v>
      </c>
      <c r="AM3985" t="s">
        <v>41</v>
      </c>
    </row>
    <row r="3986" spans="1:39" x14ac:dyDescent="0.3">
      <c r="A3986" t="s">
        <v>55</v>
      </c>
      <c r="B3986" t="s">
        <v>56</v>
      </c>
      <c r="C3986" t="s">
        <v>38</v>
      </c>
      <c r="D3986" t="s">
        <v>59</v>
      </c>
      <c r="E3986">
        <v>60</v>
      </c>
      <c r="F3986" t="s">
        <v>39</v>
      </c>
      <c r="G3986" t="s">
        <v>40</v>
      </c>
      <c r="H3986" t="s">
        <v>41</v>
      </c>
      <c r="J3986">
        <v>77.09</v>
      </c>
      <c r="K3986" t="s">
        <v>41</v>
      </c>
      <c r="L3986">
        <v>43117.37</v>
      </c>
      <c r="M3986" t="s">
        <v>41</v>
      </c>
      <c r="N3986" t="s">
        <v>41</v>
      </c>
      <c r="O3986">
        <v>1260</v>
      </c>
      <c r="P3986">
        <v>1274.54</v>
      </c>
      <c r="Q3986">
        <v>1280</v>
      </c>
      <c r="R3986">
        <v>3.54</v>
      </c>
      <c r="S3986">
        <v>0.25</v>
      </c>
      <c r="T3986">
        <v>60.87</v>
      </c>
      <c r="U3986">
        <v>1001</v>
      </c>
      <c r="V3986" t="s">
        <v>41</v>
      </c>
      <c r="W3986">
        <v>4.09</v>
      </c>
      <c r="X3986" t="s">
        <v>41</v>
      </c>
      <c r="Z3986">
        <v>59.98</v>
      </c>
      <c r="AA3986">
        <v>59.71</v>
      </c>
      <c r="AB3986">
        <v>0.27</v>
      </c>
      <c r="AC3986">
        <v>65.319999999999993</v>
      </c>
      <c r="AD3986" t="s">
        <v>41</v>
      </c>
      <c r="AF3986">
        <v>350</v>
      </c>
      <c r="AG3986">
        <v>350</v>
      </c>
      <c r="AH3986">
        <v>3.3</v>
      </c>
      <c r="AI3986">
        <v>3.29</v>
      </c>
      <c r="AJ3986">
        <v>0</v>
      </c>
      <c r="AK3986" t="s">
        <v>41</v>
      </c>
      <c r="AL3986" t="s">
        <v>41</v>
      </c>
      <c r="AM3986" t="s">
        <v>41</v>
      </c>
    </row>
    <row r="3987" spans="1:39" x14ac:dyDescent="0.3">
      <c r="A3987" t="s">
        <v>55</v>
      </c>
      <c r="B3987" t="s">
        <v>56</v>
      </c>
      <c r="C3987" t="s">
        <v>38</v>
      </c>
      <c r="D3987" t="s">
        <v>59</v>
      </c>
      <c r="E3987">
        <v>60</v>
      </c>
      <c r="F3987" t="s">
        <v>43</v>
      </c>
      <c r="G3987" t="s">
        <v>40</v>
      </c>
      <c r="H3987" t="s">
        <v>41</v>
      </c>
      <c r="J3987">
        <v>77.09</v>
      </c>
      <c r="K3987" t="s">
        <v>41</v>
      </c>
      <c r="L3987">
        <v>43117.37</v>
      </c>
      <c r="M3987" t="s">
        <v>41</v>
      </c>
      <c r="N3987" t="s">
        <v>41</v>
      </c>
      <c r="O3987">
        <v>1280</v>
      </c>
      <c r="P3987">
        <v>1294.3</v>
      </c>
      <c r="Q3987">
        <v>1300</v>
      </c>
      <c r="R3987">
        <v>3.3</v>
      </c>
      <c r="S3987">
        <v>0.25</v>
      </c>
      <c r="T3987">
        <v>61.4</v>
      </c>
      <c r="U3987">
        <v>1001</v>
      </c>
      <c r="V3987" t="s">
        <v>41</v>
      </c>
      <c r="W3987">
        <v>5.0999999999999996</v>
      </c>
      <c r="X3987" t="s">
        <v>41</v>
      </c>
      <c r="Z3987">
        <v>59.98</v>
      </c>
      <c r="AA3987">
        <v>59.71</v>
      </c>
      <c r="AB3987">
        <v>0.27</v>
      </c>
      <c r="AC3987">
        <v>64.78</v>
      </c>
      <c r="AD3987" t="s">
        <v>41</v>
      </c>
      <c r="AF3987">
        <v>350</v>
      </c>
      <c r="AG3987">
        <v>350</v>
      </c>
      <c r="AH3987">
        <v>3.3</v>
      </c>
      <c r="AI3987">
        <v>3.29</v>
      </c>
      <c r="AJ3987">
        <v>0</v>
      </c>
      <c r="AK3987" t="s">
        <v>41</v>
      </c>
      <c r="AL3987" t="s">
        <v>41</v>
      </c>
      <c r="AM3987" t="s">
        <v>41</v>
      </c>
    </row>
    <row r="3988" spans="1:39" x14ac:dyDescent="0.3">
      <c r="A3988" t="s">
        <v>55</v>
      </c>
      <c r="B3988" t="s">
        <v>56</v>
      </c>
      <c r="C3988" t="s">
        <v>38</v>
      </c>
      <c r="D3988" t="s">
        <v>59</v>
      </c>
      <c r="E3988">
        <v>60</v>
      </c>
      <c r="F3988" t="s">
        <v>44</v>
      </c>
      <c r="G3988" t="s">
        <v>40</v>
      </c>
      <c r="H3988" t="s">
        <v>41</v>
      </c>
      <c r="J3988">
        <v>77.09</v>
      </c>
      <c r="K3988" t="s">
        <v>41</v>
      </c>
      <c r="L3988">
        <v>43117.37</v>
      </c>
      <c r="M3988" t="s">
        <v>41</v>
      </c>
      <c r="N3988" t="s">
        <v>41</v>
      </c>
      <c r="O3988">
        <v>1300</v>
      </c>
      <c r="P3988">
        <v>1314.7</v>
      </c>
      <c r="Q3988">
        <v>1320</v>
      </c>
      <c r="R3988">
        <v>3.7</v>
      </c>
      <c r="S3988">
        <v>0.24</v>
      </c>
      <c r="T3988">
        <v>55.6</v>
      </c>
      <c r="U3988">
        <v>1001</v>
      </c>
      <c r="V3988" t="s">
        <v>41</v>
      </c>
      <c r="W3988">
        <v>5.01</v>
      </c>
      <c r="X3988" t="s">
        <v>41</v>
      </c>
      <c r="Z3988">
        <v>59.98</v>
      </c>
      <c r="AA3988">
        <v>59.71</v>
      </c>
      <c r="AB3988">
        <v>0.27</v>
      </c>
      <c r="AC3988">
        <v>65.17</v>
      </c>
      <c r="AD3988" t="s">
        <v>41</v>
      </c>
      <c r="AF3988">
        <v>350</v>
      </c>
      <c r="AG3988">
        <v>350</v>
      </c>
      <c r="AH3988">
        <v>3.3</v>
      </c>
      <c r="AI3988">
        <v>3.29</v>
      </c>
      <c r="AJ3988">
        <v>0</v>
      </c>
      <c r="AK3988" t="s">
        <v>41</v>
      </c>
      <c r="AL3988" t="s">
        <v>41</v>
      </c>
      <c r="AM3988" t="s">
        <v>41</v>
      </c>
    </row>
    <row r="3989" spans="1:39" x14ac:dyDescent="0.3">
      <c r="A3989" t="s">
        <v>55</v>
      </c>
      <c r="B3989" t="s">
        <v>56</v>
      </c>
      <c r="C3989" t="s">
        <v>38</v>
      </c>
      <c r="D3989" t="s">
        <v>59</v>
      </c>
      <c r="E3989">
        <v>60</v>
      </c>
      <c r="F3989" t="s">
        <v>45</v>
      </c>
      <c r="G3989" t="s">
        <v>40</v>
      </c>
      <c r="H3989" t="s">
        <v>41</v>
      </c>
      <c r="J3989">
        <v>77.09</v>
      </c>
      <c r="K3989" t="s">
        <v>41</v>
      </c>
      <c r="L3989">
        <v>43117.37</v>
      </c>
      <c r="M3989" t="s">
        <v>41</v>
      </c>
      <c r="N3989" t="s">
        <v>41</v>
      </c>
      <c r="O3989">
        <v>1320</v>
      </c>
      <c r="P3989">
        <v>1334.38</v>
      </c>
      <c r="Q3989">
        <v>1340</v>
      </c>
      <c r="R3989">
        <v>3.38</v>
      </c>
      <c r="S3989">
        <v>0.27</v>
      </c>
      <c r="T3989">
        <v>56.87</v>
      </c>
      <c r="U3989">
        <v>1001</v>
      </c>
      <c r="V3989" t="s">
        <v>41</v>
      </c>
      <c r="W3989">
        <v>3.5</v>
      </c>
      <c r="X3989" t="s">
        <v>41</v>
      </c>
      <c r="Z3989">
        <v>59.98</v>
      </c>
      <c r="AA3989">
        <v>59.71</v>
      </c>
      <c r="AB3989">
        <v>0.27</v>
      </c>
      <c r="AC3989">
        <v>65.02</v>
      </c>
      <c r="AD3989" t="s">
        <v>41</v>
      </c>
      <c r="AF3989">
        <v>350</v>
      </c>
      <c r="AG3989">
        <v>350</v>
      </c>
      <c r="AH3989">
        <v>3.3</v>
      </c>
      <c r="AI3989">
        <v>3.29</v>
      </c>
      <c r="AJ3989">
        <v>0</v>
      </c>
      <c r="AK3989" t="s">
        <v>41</v>
      </c>
      <c r="AL3989" t="s">
        <v>41</v>
      </c>
      <c r="AM3989" t="s">
        <v>41</v>
      </c>
    </row>
    <row r="3990" spans="1:39" x14ac:dyDescent="0.3">
      <c r="A3990" t="s">
        <v>55</v>
      </c>
      <c r="B3990" t="s">
        <v>56</v>
      </c>
      <c r="C3990" t="s">
        <v>38</v>
      </c>
      <c r="D3990" t="s">
        <v>59</v>
      </c>
      <c r="E3990">
        <v>60</v>
      </c>
      <c r="F3990" t="s">
        <v>46</v>
      </c>
      <c r="G3990" t="s">
        <v>40</v>
      </c>
      <c r="H3990" t="s">
        <v>41</v>
      </c>
      <c r="J3990">
        <v>77.09</v>
      </c>
      <c r="K3990" t="s">
        <v>41</v>
      </c>
      <c r="L3990">
        <v>43117.37</v>
      </c>
      <c r="M3990" t="s">
        <v>41</v>
      </c>
      <c r="N3990" t="s">
        <v>41</v>
      </c>
      <c r="O3990">
        <v>1260</v>
      </c>
      <c r="P3990">
        <v>1274.54</v>
      </c>
      <c r="Q3990">
        <v>1280</v>
      </c>
      <c r="R3990">
        <v>3.54</v>
      </c>
      <c r="S3990">
        <v>0.25</v>
      </c>
      <c r="T3990">
        <v>60.87</v>
      </c>
      <c r="U3990">
        <v>1001</v>
      </c>
      <c r="V3990" t="s">
        <v>41</v>
      </c>
      <c r="W3990">
        <v>3.11</v>
      </c>
      <c r="X3990" t="s">
        <v>41</v>
      </c>
      <c r="Z3990">
        <v>59.98</v>
      </c>
      <c r="AA3990">
        <v>59.71</v>
      </c>
      <c r="AB3990">
        <v>0.27</v>
      </c>
      <c r="AC3990">
        <v>65.319999999999993</v>
      </c>
      <c r="AD3990" t="s">
        <v>41</v>
      </c>
      <c r="AF3990">
        <v>350</v>
      </c>
      <c r="AG3990">
        <v>350</v>
      </c>
      <c r="AH3990">
        <v>3.3</v>
      </c>
      <c r="AI3990">
        <v>3.29</v>
      </c>
      <c r="AJ3990">
        <v>0</v>
      </c>
      <c r="AK3990" t="s">
        <v>41</v>
      </c>
      <c r="AL3990" t="s">
        <v>41</v>
      </c>
      <c r="AM3990" t="s">
        <v>41</v>
      </c>
    </row>
    <row r="3991" spans="1:39" x14ac:dyDescent="0.3">
      <c r="A3991" t="s">
        <v>55</v>
      </c>
      <c r="B3991" t="s">
        <v>56</v>
      </c>
      <c r="C3991" t="s">
        <v>38</v>
      </c>
      <c r="D3991" t="s">
        <v>59</v>
      </c>
      <c r="E3991">
        <v>60</v>
      </c>
      <c r="F3991" t="s">
        <v>47</v>
      </c>
      <c r="G3991" t="s">
        <v>40</v>
      </c>
      <c r="H3991" t="s">
        <v>41</v>
      </c>
      <c r="J3991">
        <v>77.09</v>
      </c>
      <c r="K3991" t="s">
        <v>41</v>
      </c>
      <c r="L3991">
        <v>43117.37</v>
      </c>
      <c r="M3991" t="s">
        <v>41</v>
      </c>
      <c r="N3991" t="s">
        <v>41</v>
      </c>
      <c r="O3991">
        <v>1280</v>
      </c>
      <c r="P3991">
        <v>1294.3</v>
      </c>
      <c r="Q3991">
        <v>1300</v>
      </c>
      <c r="R3991">
        <v>3.3</v>
      </c>
      <c r="S3991">
        <v>0.25</v>
      </c>
      <c r="T3991">
        <v>61.4</v>
      </c>
      <c r="U3991">
        <v>1001</v>
      </c>
      <c r="V3991" t="s">
        <v>41</v>
      </c>
      <c r="W3991">
        <v>5.73</v>
      </c>
      <c r="X3991" t="s">
        <v>41</v>
      </c>
      <c r="Z3991">
        <v>59.98</v>
      </c>
      <c r="AA3991">
        <v>59.71</v>
      </c>
      <c r="AB3991">
        <v>0.27</v>
      </c>
      <c r="AC3991">
        <v>64.78</v>
      </c>
      <c r="AD3991" t="s">
        <v>41</v>
      </c>
      <c r="AF3991">
        <v>350</v>
      </c>
      <c r="AG3991">
        <v>350</v>
      </c>
      <c r="AH3991">
        <v>3.3</v>
      </c>
      <c r="AI3991">
        <v>3.29</v>
      </c>
      <c r="AJ3991">
        <v>0</v>
      </c>
      <c r="AK3991" t="s">
        <v>41</v>
      </c>
      <c r="AL3991" t="s">
        <v>41</v>
      </c>
      <c r="AM3991" t="s">
        <v>41</v>
      </c>
    </row>
    <row r="3992" spans="1:39" x14ac:dyDescent="0.3">
      <c r="A3992" t="s">
        <v>55</v>
      </c>
      <c r="B3992" t="s">
        <v>56</v>
      </c>
      <c r="C3992" t="s">
        <v>38</v>
      </c>
      <c r="D3992" t="s">
        <v>59</v>
      </c>
      <c r="E3992">
        <v>60</v>
      </c>
      <c r="F3992" t="s">
        <v>48</v>
      </c>
      <c r="G3992" t="s">
        <v>40</v>
      </c>
      <c r="H3992" t="s">
        <v>41</v>
      </c>
      <c r="J3992">
        <v>77.09</v>
      </c>
      <c r="K3992" t="s">
        <v>41</v>
      </c>
      <c r="L3992">
        <v>43117.37</v>
      </c>
      <c r="M3992" t="s">
        <v>41</v>
      </c>
      <c r="N3992" t="s">
        <v>41</v>
      </c>
      <c r="O3992">
        <v>1300</v>
      </c>
      <c r="P3992">
        <v>1314.7</v>
      </c>
      <c r="Q3992">
        <v>1320</v>
      </c>
      <c r="R3992">
        <v>3.7</v>
      </c>
      <c r="S3992">
        <v>0.24</v>
      </c>
      <c r="T3992">
        <v>55.6</v>
      </c>
      <c r="U3992">
        <v>1001</v>
      </c>
      <c r="V3992" t="s">
        <v>41</v>
      </c>
      <c r="W3992">
        <v>5.36</v>
      </c>
      <c r="X3992" t="s">
        <v>41</v>
      </c>
      <c r="Z3992">
        <v>59.98</v>
      </c>
      <c r="AA3992">
        <v>59.71</v>
      </c>
      <c r="AB3992">
        <v>0.27</v>
      </c>
      <c r="AC3992">
        <v>65.17</v>
      </c>
      <c r="AD3992" t="s">
        <v>41</v>
      </c>
      <c r="AF3992">
        <v>350</v>
      </c>
      <c r="AG3992">
        <v>350</v>
      </c>
      <c r="AH3992">
        <v>3.3</v>
      </c>
      <c r="AI3992">
        <v>3.29</v>
      </c>
      <c r="AJ3992">
        <v>0</v>
      </c>
      <c r="AK3992" t="s">
        <v>41</v>
      </c>
      <c r="AL3992" t="s">
        <v>41</v>
      </c>
      <c r="AM3992" t="s">
        <v>41</v>
      </c>
    </row>
    <row r="3993" spans="1:39" x14ac:dyDescent="0.3">
      <c r="A3993" t="s">
        <v>55</v>
      </c>
      <c r="B3993" t="s">
        <v>56</v>
      </c>
      <c r="C3993" t="s">
        <v>38</v>
      </c>
      <c r="D3993" t="s">
        <v>59</v>
      </c>
      <c r="E3993">
        <v>60</v>
      </c>
      <c r="F3993" t="s">
        <v>49</v>
      </c>
      <c r="G3993" t="s">
        <v>40</v>
      </c>
      <c r="H3993" t="s">
        <v>41</v>
      </c>
      <c r="J3993">
        <v>77.09</v>
      </c>
      <c r="K3993" t="s">
        <v>41</v>
      </c>
      <c r="L3993">
        <v>43117.37</v>
      </c>
      <c r="M3993" t="s">
        <v>41</v>
      </c>
      <c r="N3993" t="s">
        <v>41</v>
      </c>
      <c r="O3993">
        <v>1320</v>
      </c>
      <c r="P3993">
        <v>1334.38</v>
      </c>
      <c r="Q3993">
        <v>1340</v>
      </c>
      <c r="R3993">
        <v>3.38</v>
      </c>
      <c r="S3993">
        <v>0.27</v>
      </c>
      <c r="T3993">
        <v>56.87</v>
      </c>
      <c r="U3993">
        <v>1001</v>
      </c>
      <c r="V3993" t="s">
        <v>41</v>
      </c>
      <c r="W3993">
        <v>3.7</v>
      </c>
      <c r="X3993" t="s">
        <v>41</v>
      </c>
      <c r="Z3993">
        <v>59.98</v>
      </c>
      <c r="AA3993">
        <v>59.71</v>
      </c>
      <c r="AB3993">
        <v>0.27</v>
      </c>
      <c r="AC3993">
        <v>65.02</v>
      </c>
      <c r="AD3993" t="s">
        <v>41</v>
      </c>
      <c r="AF3993">
        <v>350</v>
      </c>
      <c r="AG3993">
        <v>350</v>
      </c>
      <c r="AH3993">
        <v>3.3</v>
      </c>
      <c r="AI3993">
        <v>3.29</v>
      </c>
      <c r="AJ3993">
        <v>0</v>
      </c>
      <c r="AK3993" t="s">
        <v>41</v>
      </c>
      <c r="AL3993" t="s">
        <v>41</v>
      </c>
      <c r="AM3993" t="s">
        <v>41</v>
      </c>
    </row>
    <row r="3994" spans="1:39" x14ac:dyDescent="0.3">
      <c r="A3994" t="s">
        <v>55</v>
      </c>
      <c r="B3994" t="s">
        <v>56</v>
      </c>
      <c r="C3994" t="s">
        <v>38</v>
      </c>
      <c r="D3994" t="s">
        <v>59</v>
      </c>
      <c r="E3994">
        <v>60</v>
      </c>
      <c r="F3994" t="s">
        <v>39</v>
      </c>
      <c r="G3994" t="s">
        <v>40</v>
      </c>
      <c r="H3994" t="s">
        <v>41</v>
      </c>
      <c r="J3994">
        <v>77.34</v>
      </c>
      <c r="K3994" t="s">
        <v>41</v>
      </c>
      <c r="L3994">
        <v>43200.14</v>
      </c>
      <c r="M3994" t="s">
        <v>41</v>
      </c>
      <c r="N3994" t="s">
        <v>41</v>
      </c>
      <c r="O3994">
        <v>1260</v>
      </c>
      <c r="P3994">
        <v>1274.58</v>
      </c>
      <c r="Q3994">
        <v>1280</v>
      </c>
      <c r="R3994">
        <v>3.58</v>
      </c>
      <c r="S3994">
        <v>0.25</v>
      </c>
      <c r="T3994">
        <v>60.9</v>
      </c>
      <c r="U3994">
        <v>1001</v>
      </c>
      <c r="V3994" t="s">
        <v>41</v>
      </c>
      <c r="W3994">
        <v>4.1500000000000004</v>
      </c>
      <c r="X3994" t="s">
        <v>41</v>
      </c>
      <c r="Z3994">
        <v>60</v>
      </c>
      <c r="AA3994">
        <v>59.82</v>
      </c>
      <c r="AB3994">
        <v>0.18</v>
      </c>
      <c r="AC3994">
        <v>65.47</v>
      </c>
      <c r="AD3994" t="s">
        <v>41</v>
      </c>
      <c r="AF3994">
        <v>360</v>
      </c>
      <c r="AG3994">
        <v>360</v>
      </c>
      <c r="AH3994">
        <v>3.29</v>
      </c>
      <c r="AI3994">
        <v>3.29</v>
      </c>
      <c r="AJ3994">
        <v>0.01</v>
      </c>
      <c r="AK3994" t="s">
        <v>41</v>
      </c>
      <c r="AL3994" t="s">
        <v>41</v>
      </c>
      <c r="AM3994" t="s">
        <v>41</v>
      </c>
    </row>
    <row r="3995" spans="1:39" x14ac:dyDescent="0.3">
      <c r="A3995" t="s">
        <v>55</v>
      </c>
      <c r="B3995" t="s">
        <v>56</v>
      </c>
      <c r="C3995" t="s">
        <v>38</v>
      </c>
      <c r="D3995" t="s">
        <v>59</v>
      </c>
      <c r="E3995">
        <v>60</v>
      </c>
      <c r="F3995" t="s">
        <v>43</v>
      </c>
      <c r="G3995" t="s">
        <v>40</v>
      </c>
      <c r="H3995" t="s">
        <v>41</v>
      </c>
      <c r="J3995">
        <v>77.34</v>
      </c>
      <c r="K3995" t="s">
        <v>41</v>
      </c>
      <c r="L3995">
        <v>43200.14</v>
      </c>
      <c r="M3995" t="s">
        <v>41</v>
      </c>
      <c r="N3995" t="s">
        <v>41</v>
      </c>
      <c r="O3995">
        <v>1280</v>
      </c>
      <c r="P3995">
        <v>1294.3399999999999</v>
      </c>
      <c r="Q3995">
        <v>1300</v>
      </c>
      <c r="R3995">
        <v>3.34</v>
      </c>
      <c r="S3995">
        <v>0.25</v>
      </c>
      <c r="T3995">
        <v>61.54</v>
      </c>
      <c r="U3995">
        <v>1001</v>
      </c>
      <c r="V3995" t="s">
        <v>41</v>
      </c>
      <c r="W3995">
        <v>5.17</v>
      </c>
      <c r="X3995" t="s">
        <v>41</v>
      </c>
      <c r="Z3995">
        <v>60</v>
      </c>
      <c r="AA3995">
        <v>59.82</v>
      </c>
      <c r="AB3995">
        <v>0.18</v>
      </c>
      <c r="AC3995">
        <v>65.02</v>
      </c>
      <c r="AD3995" t="s">
        <v>41</v>
      </c>
      <c r="AF3995">
        <v>360</v>
      </c>
      <c r="AG3995">
        <v>360</v>
      </c>
      <c r="AH3995">
        <v>3.29</v>
      </c>
      <c r="AI3995">
        <v>3.29</v>
      </c>
      <c r="AJ3995">
        <v>0.01</v>
      </c>
      <c r="AK3995" t="s">
        <v>41</v>
      </c>
      <c r="AL3995" t="s">
        <v>41</v>
      </c>
      <c r="AM3995" t="s">
        <v>41</v>
      </c>
    </row>
    <row r="3996" spans="1:39" x14ac:dyDescent="0.3">
      <c r="A3996" t="s">
        <v>55</v>
      </c>
      <c r="B3996" t="s">
        <v>56</v>
      </c>
      <c r="C3996" t="s">
        <v>38</v>
      </c>
      <c r="D3996" t="s">
        <v>59</v>
      </c>
      <c r="E3996">
        <v>60</v>
      </c>
      <c r="F3996" t="s">
        <v>44</v>
      </c>
      <c r="G3996" t="s">
        <v>40</v>
      </c>
      <c r="H3996" t="s">
        <v>41</v>
      </c>
      <c r="J3996">
        <v>77.34</v>
      </c>
      <c r="K3996" t="s">
        <v>41</v>
      </c>
      <c r="L3996">
        <v>43200.14</v>
      </c>
      <c r="M3996" t="s">
        <v>41</v>
      </c>
      <c r="N3996" t="s">
        <v>41</v>
      </c>
      <c r="O3996">
        <v>1300</v>
      </c>
      <c r="P3996">
        <v>1314.74</v>
      </c>
      <c r="Q3996">
        <v>1320</v>
      </c>
      <c r="R3996">
        <v>3.74</v>
      </c>
      <c r="S3996">
        <v>0.24</v>
      </c>
      <c r="T3996">
        <v>55.7</v>
      </c>
      <c r="U3996">
        <v>1001</v>
      </c>
      <c r="V3996" t="s">
        <v>41</v>
      </c>
      <c r="W3996">
        <v>5.07</v>
      </c>
      <c r="X3996" t="s">
        <v>41</v>
      </c>
      <c r="Z3996">
        <v>60</v>
      </c>
      <c r="AA3996">
        <v>59.82</v>
      </c>
      <c r="AB3996">
        <v>0.18</v>
      </c>
      <c r="AC3996">
        <v>65.319999999999993</v>
      </c>
      <c r="AD3996" t="s">
        <v>41</v>
      </c>
      <c r="AF3996">
        <v>360</v>
      </c>
      <c r="AG3996">
        <v>360</v>
      </c>
      <c r="AH3996">
        <v>3.29</v>
      </c>
      <c r="AI3996">
        <v>3.29</v>
      </c>
      <c r="AJ3996">
        <v>0.01</v>
      </c>
      <c r="AK3996" t="s">
        <v>41</v>
      </c>
      <c r="AL3996" t="s">
        <v>41</v>
      </c>
      <c r="AM3996" t="s">
        <v>41</v>
      </c>
    </row>
    <row r="3997" spans="1:39" x14ac:dyDescent="0.3">
      <c r="A3997" t="s">
        <v>55</v>
      </c>
      <c r="B3997" t="s">
        <v>56</v>
      </c>
      <c r="C3997" t="s">
        <v>38</v>
      </c>
      <c r="D3997" t="s">
        <v>59</v>
      </c>
      <c r="E3997">
        <v>60</v>
      </c>
      <c r="F3997" t="s">
        <v>45</v>
      </c>
      <c r="G3997" t="s">
        <v>40</v>
      </c>
      <c r="H3997" t="s">
        <v>41</v>
      </c>
      <c r="J3997">
        <v>77.34</v>
      </c>
      <c r="K3997" t="s">
        <v>41</v>
      </c>
      <c r="L3997">
        <v>43200.14</v>
      </c>
      <c r="M3997" t="s">
        <v>41</v>
      </c>
      <c r="N3997" t="s">
        <v>41</v>
      </c>
      <c r="O3997">
        <v>1320</v>
      </c>
      <c r="P3997">
        <v>1334.42</v>
      </c>
      <c r="Q3997">
        <v>1340</v>
      </c>
      <c r="R3997">
        <v>3.42</v>
      </c>
      <c r="S3997">
        <v>0.27</v>
      </c>
      <c r="T3997">
        <v>56.87</v>
      </c>
      <c r="U3997">
        <v>1001</v>
      </c>
      <c r="V3997" t="s">
        <v>41</v>
      </c>
      <c r="W3997">
        <v>3.55</v>
      </c>
      <c r="X3997" t="s">
        <v>41</v>
      </c>
      <c r="Z3997">
        <v>60</v>
      </c>
      <c r="AA3997">
        <v>59.82</v>
      </c>
      <c r="AB3997">
        <v>0.18</v>
      </c>
      <c r="AC3997">
        <v>65.22</v>
      </c>
      <c r="AD3997" t="s">
        <v>41</v>
      </c>
      <c r="AF3997">
        <v>360</v>
      </c>
      <c r="AG3997">
        <v>360</v>
      </c>
      <c r="AH3997">
        <v>3.29</v>
      </c>
      <c r="AI3997">
        <v>3.29</v>
      </c>
      <c r="AJ3997">
        <v>0.01</v>
      </c>
      <c r="AK3997" t="s">
        <v>41</v>
      </c>
      <c r="AL3997" t="s">
        <v>41</v>
      </c>
      <c r="AM3997" t="s">
        <v>41</v>
      </c>
    </row>
    <row r="3998" spans="1:39" x14ac:dyDescent="0.3">
      <c r="A3998" t="s">
        <v>55</v>
      </c>
      <c r="B3998" t="s">
        <v>56</v>
      </c>
      <c r="C3998" t="s">
        <v>38</v>
      </c>
      <c r="D3998" t="s">
        <v>59</v>
      </c>
      <c r="E3998">
        <v>60</v>
      </c>
      <c r="F3998" t="s">
        <v>46</v>
      </c>
      <c r="G3998" t="s">
        <v>40</v>
      </c>
      <c r="H3998" t="s">
        <v>41</v>
      </c>
      <c r="J3998">
        <v>77.34</v>
      </c>
      <c r="K3998" t="s">
        <v>41</v>
      </c>
      <c r="L3998">
        <v>43200.14</v>
      </c>
      <c r="M3998" t="s">
        <v>41</v>
      </c>
      <c r="N3998" t="s">
        <v>41</v>
      </c>
      <c r="O3998">
        <v>1260</v>
      </c>
      <c r="P3998">
        <v>1274.58</v>
      </c>
      <c r="Q3998">
        <v>1280</v>
      </c>
      <c r="R3998">
        <v>3.58</v>
      </c>
      <c r="S3998">
        <v>0.25</v>
      </c>
      <c r="T3998">
        <v>60.9</v>
      </c>
      <c r="U3998">
        <v>1001</v>
      </c>
      <c r="V3998" t="s">
        <v>41</v>
      </c>
      <c r="W3998">
        <v>3.17</v>
      </c>
      <c r="X3998" t="s">
        <v>41</v>
      </c>
      <c r="Z3998">
        <v>60</v>
      </c>
      <c r="AA3998">
        <v>59.82</v>
      </c>
      <c r="AB3998">
        <v>0.18</v>
      </c>
      <c r="AC3998">
        <v>65.47</v>
      </c>
      <c r="AD3998" t="s">
        <v>41</v>
      </c>
      <c r="AF3998">
        <v>360</v>
      </c>
      <c r="AG3998">
        <v>360</v>
      </c>
      <c r="AH3998">
        <v>3.29</v>
      </c>
      <c r="AI3998">
        <v>3.29</v>
      </c>
      <c r="AJ3998">
        <v>0.01</v>
      </c>
      <c r="AK3998" t="s">
        <v>41</v>
      </c>
      <c r="AL3998" t="s">
        <v>41</v>
      </c>
      <c r="AM3998" t="s">
        <v>41</v>
      </c>
    </row>
    <row r="3999" spans="1:39" x14ac:dyDescent="0.3">
      <c r="A3999" t="s">
        <v>55</v>
      </c>
      <c r="B3999" t="s">
        <v>56</v>
      </c>
      <c r="C3999" t="s">
        <v>38</v>
      </c>
      <c r="D3999" t="s">
        <v>59</v>
      </c>
      <c r="E3999">
        <v>60</v>
      </c>
      <c r="F3999" t="s">
        <v>47</v>
      </c>
      <c r="G3999" t="s">
        <v>40</v>
      </c>
      <c r="H3999" t="s">
        <v>41</v>
      </c>
      <c r="J3999">
        <v>77.34</v>
      </c>
      <c r="K3999" t="s">
        <v>41</v>
      </c>
      <c r="L3999">
        <v>43200.14</v>
      </c>
      <c r="M3999" t="s">
        <v>41</v>
      </c>
      <c r="N3999" t="s">
        <v>41</v>
      </c>
      <c r="O3999">
        <v>1280</v>
      </c>
      <c r="P3999">
        <v>1294.3399999999999</v>
      </c>
      <c r="Q3999">
        <v>1300</v>
      </c>
      <c r="R3999">
        <v>3.34</v>
      </c>
      <c r="S3999">
        <v>0.25</v>
      </c>
      <c r="T3999">
        <v>61.54</v>
      </c>
      <c r="U3999">
        <v>1001</v>
      </c>
      <c r="V3999" t="s">
        <v>41</v>
      </c>
      <c r="W3999">
        <v>5.77</v>
      </c>
      <c r="X3999" t="s">
        <v>41</v>
      </c>
      <c r="Z3999">
        <v>60</v>
      </c>
      <c r="AA3999">
        <v>59.82</v>
      </c>
      <c r="AB3999">
        <v>0.18</v>
      </c>
      <c r="AC3999">
        <v>65.02</v>
      </c>
      <c r="AD3999" t="s">
        <v>41</v>
      </c>
      <c r="AF3999">
        <v>360</v>
      </c>
      <c r="AG3999">
        <v>360</v>
      </c>
      <c r="AH3999">
        <v>3.29</v>
      </c>
      <c r="AI3999">
        <v>3.29</v>
      </c>
      <c r="AJ3999">
        <v>0.01</v>
      </c>
      <c r="AK3999" t="s">
        <v>41</v>
      </c>
      <c r="AL3999" t="s">
        <v>41</v>
      </c>
      <c r="AM3999" t="s">
        <v>41</v>
      </c>
    </row>
    <row r="4000" spans="1:39" x14ac:dyDescent="0.3">
      <c r="A4000" t="s">
        <v>55</v>
      </c>
      <c r="B4000" t="s">
        <v>56</v>
      </c>
      <c r="C4000" t="s">
        <v>38</v>
      </c>
      <c r="D4000" t="s">
        <v>59</v>
      </c>
      <c r="E4000">
        <v>60</v>
      </c>
      <c r="F4000" t="s">
        <v>48</v>
      </c>
      <c r="G4000" t="s">
        <v>40</v>
      </c>
      <c r="H4000" t="s">
        <v>41</v>
      </c>
      <c r="J4000">
        <v>77.34</v>
      </c>
      <c r="K4000" t="s">
        <v>41</v>
      </c>
      <c r="L4000">
        <v>43200.14</v>
      </c>
      <c r="M4000" t="s">
        <v>41</v>
      </c>
      <c r="N4000" t="s">
        <v>41</v>
      </c>
      <c r="O4000">
        <v>1300</v>
      </c>
      <c r="P4000">
        <v>1314.74</v>
      </c>
      <c r="Q4000">
        <v>1320</v>
      </c>
      <c r="R4000">
        <v>3.74</v>
      </c>
      <c r="S4000">
        <v>0.24</v>
      </c>
      <c r="T4000">
        <v>55.7</v>
      </c>
      <c r="U4000">
        <v>1001</v>
      </c>
      <c r="V4000" t="s">
        <v>41</v>
      </c>
      <c r="W4000">
        <v>5.38</v>
      </c>
      <c r="X4000" t="s">
        <v>41</v>
      </c>
      <c r="Z4000">
        <v>60</v>
      </c>
      <c r="AA4000">
        <v>59.82</v>
      </c>
      <c r="AB4000">
        <v>0.18</v>
      </c>
      <c r="AC4000">
        <v>65.319999999999993</v>
      </c>
      <c r="AD4000" t="s">
        <v>41</v>
      </c>
      <c r="AF4000">
        <v>360</v>
      </c>
      <c r="AG4000">
        <v>360</v>
      </c>
      <c r="AH4000">
        <v>3.29</v>
      </c>
      <c r="AI4000">
        <v>3.29</v>
      </c>
      <c r="AJ4000">
        <v>0.01</v>
      </c>
      <c r="AK4000" t="s">
        <v>41</v>
      </c>
      <c r="AL4000" t="s">
        <v>41</v>
      </c>
      <c r="AM4000" t="s">
        <v>41</v>
      </c>
    </row>
    <row r="4001" spans="1:39" x14ac:dyDescent="0.3">
      <c r="A4001" t="s">
        <v>55</v>
      </c>
      <c r="B4001" t="s">
        <v>56</v>
      </c>
      <c r="C4001" t="s">
        <v>38</v>
      </c>
      <c r="D4001" t="s">
        <v>59</v>
      </c>
      <c r="E4001">
        <v>60</v>
      </c>
      <c r="F4001" t="s">
        <v>49</v>
      </c>
      <c r="G4001" t="s">
        <v>40</v>
      </c>
      <c r="H4001" t="s">
        <v>41</v>
      </c>
      <c r="J4001">
        <v>77.34</v>
      </c>
      <c r="K4001" t="s">
        <v>41</v>
      </c>
      <c r="L4001">
        <v>43200.14</v>
      </c>
      <c r="M4001" t="s">
        <v>41</v>
      </c>
      <c r="N4001" t="s">
        <v>41</v>
      </c>
      <c r="O4001">
        <v>1320</v>
      </c>
      <c r="P4001">
        <v>1334.42</v>
      </c>
      <c r="Q4001">
        <v>1340</v>
      </c>
      <c r="R4001">
        <v>3.42</v>
      </c>
      <c r="S4001">
        <v>0.27</v>
      </c>
      <c r="T4001">
        <v>56.87</v>
      </c>
      <c r="U4001">
        <v>1001</v>
      </c>
      <c r="V4001" t="s">
        <v>41</v>
      </c>
      <c r="W4001">
        <v>3.77</v>
      </c>
      <c r="X4001" t="s">
        <v>41</v>
      </c>
      <c r="Z4001">
        <v>60</v>
      </c>
      <c r="AA4001">
        <v>59.82</v>
      </c>
      <c r="AB4001">
        <v>0.18</v>
      </c>
      <c r="AC4001">
        <v>65.22</v>
      </c>
      <c r="AD4001" t="s">
        <v>41</v>
      </c>
      <c r="AF4001">
        <v>360</v>
      </c>
      <c r="AG4001">
        <v>360</v>
      </c>
      <c r="AH4001">
        <v>3.29</v>
      </c>
      <c r="AI4001">
        <v>3.29</v>
      </c>
      <c r="AJ4001">
        <v>0.01</v>
      </c>
      <c r="AK4001" t="s">
        <v>41</v>
      </c>
      <c r="AL4001" t="s">
        <v>41</v>
      </c>
      <c r="AM4001" t="s">
        <v>41</v>
      </c>
    </row>
    <row r="4002" spans="1:39" x14ac:dyDescent="0.3">
      <c r="A4002" t="s">
        <v>55</v>
      </c>
      <c r="B4002" t="s">
        <v>56</v>
      </c>
      <c r="C4002" t="s">
        <v>38</v>
      </c>
      <c r="D4002" t="s">
        <v>59</v>
      </c>
      <c r="E4002">
        <v>60</v>
      </c>
      <c r="F4002" t="s">
        <v>39</v>
      </c>
      <c r="G4002" t="s">
        <v>40</v>
      </c>
      <c r="H4002" t="s">
        <v>41</v>
      </c>
      <c r="J4002">
        <v>77.67</v>
      </c>
      <c r="K4002" t="s">
        <v>41</v>
      </c>
      <c r="L4002">
        <v>43283.25</v>
      </c>
      <c r="M4002" t="s">
        <v>41</v>
      </c>
      <c r="N4002" t="s">
        <v>41</v>
      </c>
      <c r="O4002">
        <v>1260</v>
      </c>
      <c r="P4002">
        <v>1274.6199999999999</v>
      </c>
      <c r="Q4002">
        <v>1280</v>
      </c>
      <c r="R4002">
        <v>3.62</v>
      </c>
      <c r="S4002">
        <v>0.25</v>
      </c>
      <c r="T4002">
        <v>60.94</v>
      </c>
      <c r="U4002">
        <v>1001</v>
      </c>
      <c r="V4002" t="s">
        <v>41</v>
      </c>
      <c r="W4002">
        <v>4.25</v>
      </c>
      <c r="X4002" t="s">
        <v>41</v>
      </c>
      <c r="Z4002">
        <v>59.99</v>
      </c>
      <c r="AA4002">
        <v>59.82</v>
      </c>
      <c r="AB4002">
        <v>0.17</v>
      </c>
      <c r="AC4002">
        <v>65.62</v>
      </c>
      <c r="AD4002" t="s">
        <v>41</v>
      </c>
      <c r="AF4002">
        <v>370</v>
      </c>
      <c r="AG4002">
        <v>370</v>
      </c>
      <c r="AH4002">
        <v>3.29</v>
      </c>
      <c r="AI4002">
        <v>3.29</v>
      </c>
      <c r="AJ4002">
        <v>0</v>
      </c>
      <c r="AK4002" t="s">
        <v>41</v>
      </c>
      <c r="AL4002" t="s">
        <v>41</v>
      </c>
      <c r="AM4002" t="s">
        <v>41</v>
      </c>
    </row>
    <row r="4003" spans="1:39" x14ac:dyDescent="0.3">
      <c r="A4003" t="s">
        <v>55</v>
      </c>
      <c r="B4003" t="s">
        <v>56</v>
      </c>
      <c r="C4003" t="s">
        <v>38</v>
      </c>
      <c r="D4003" t="s">
        <v>59</v>
      </c>
      <c r="E4003">
        <v>60</v>
      </c>
      <c r="F4003" t="s">
        <v>43</v>
      </c>
      <c r="G4003" t="s">
        <v>40</v>
      </c>
      <c r="H4003" t="s">
        <v>41</v>
      </c>
      <c r="J4003">
        <v>77.67</v>
      </c>
      <c r="K4003" t="s">
        <v>41</v>
      </c>
      <c r="L4003">
        <v>43283.25</v>
      </c>
      <c r="M4003" t="s">
        <v>41</v>
      </c>
      <c r="N4003" t="s">
        <v>41</v>
      </c>
      <c r="O4003">
        <v>1280</v>
      </c>
      <c r="P4003">
        <v>1294.3800000000001</v>
      </c>
      <c r="Q4003">
        <v>1300</v>
      </c>
      <c r="R4003">
        <v>3.38</v>
      </c>
      <c r="S4003">
        <v>0.24</v>
      </c>
      <c r="T4003">
        <v>61.61</v>
      </c>
      <c r="U4003">
        <v>1001</v>
      </c>
      <c r="V4003" t="s">
        <v>41</v>
      </c>
      <c r="W4003">
        <v>5.24</v>
      </c>
      <c r="X4003" t="s">
        <v>41</v>
      </c>
      <c r="Z4003">
        <v>59.99</v>
      </c>
      <c r="AA4003">
        <v>59.82</v>
      </c>
      <c r="AB4003">
        <v>0.17</v>
      </c>
      <c r="AC4003">
        <v>65.069999999999993</v>
      </c>
      <c r="AD4003" t="s">
        <v>41</v>
      </c>
      <c r="AF4003">
        <v>370</v>
      </c>
      <c r="AG4003">
        <v>370</v>
      </c>
      <c r="AH4003">
        <v>3.29</v>
      </c>
      <c r="AI4003">
        <v>3.29</v>
      </c>
      <c r="AJ4003">
        <v>0</v>
      </c>
      <c r="AK4003" t="s">
        <v>41</v>
      </c>
      <c r="AL4003" t="s">
        <v>41</v>
      </c>
      <c r="AM4003" t="s">
        <v>41</v>
      </c>
    </row>
    <row r="4004" spans="1:39" x14ac:dyDescent="0.3">
      <c r="A4004" t="s">
        <v>55</v>
      </c>
      <c r="B4004" t="s">
        <v>56</v>
      </c>
      <c r="C4004" t="s">
        <v>38</v>
      </c>
      <c r="D4004" t="s">
        <v>59</v>
      </c>
      <c r="E4004">
        <v>60</v>
      </c>
      <c r="F4004" t="s">
        <v>44</v>
      </c>
      <c r="G4004" t="s">
        <v>40</v>
      </c>
      <c r="H4004" t="s">
        <v>41</v>
      </c>
      <c r="J4004">
        <v>77.67</v>
      </c>
      <c r="K4004" t="s">
        <v>41</v>
      </c>
      <c r="L4004">
        <v>43283.25</v>
      </c>
      <c r="M4004" t="s">
        <v>41</v>
      </c>
      <c r="N4004" t="s">
        <v>41</v>
      </c>
      <c r="O4004">
        <v>1300</v>
      </c>
      <c r="P4004">
        <v>1314.78</v>
      </c>
      <c r="Q4004">
        <v>1320</v>
      </c>
      <c r="R4004">
        <v>3.78</v>
      </c>
      <c r="S4004">
        <v>0.24</v>
      </c>
      <c r="T4004">
        <v>55.76</v>
      </c>
      <c r="U4004">
        <v>1001</v>
      </c>
      <c r="V4004" t="s">
        <v>41</v>
      </c>
      <c r="W4004">
        <v>5.12</v>
      </c>
      <c r="X4004" t="s">
        <v>41</v>
      </c>
      <c r="Z4004">
        <v>59.99</v>
      </c>
      <c r="AA4004">
        <v>59.82</v>
      </c>
      <c r="AB4004">
        <v>0.17</v>
      </c>
      <c r="AC4004">
        <v>65.42</v>
      </c>
      <c r="AD4004" t="s">
        <v>41</v>
      </c>
      <c r="AF4004">
        <v>370</v>
      </c>
      <c r="AG4004">
        <v>370</v>
      </c>
      <c r="AH4004">
        <v>3.29</v>
      </c>
      <c r="AI4004">
        <v>3.29</v>
      </c>
      <c r="AJ4004">
        <v>0</v>
      </c>
      <c r="AK4004" t="s">
        <v>41</v>
      </c>
      <c r="AL4004" t="s">
        <v>41</v>
      </c>
      <c r="AM4004" t="s">
        <v>41</v>
      </c>
    </row>
    <row r="4005" spans="1:39" x14ac:dyDescent="0.3">
      <c r="A4005" t="s">
        <v>55</v>
      </c>
      <c r="B4005" t="s">
        <v>56</v>
      </c>
      <c r="C4005" t="s">
        <v>38</v>
      </c>
      <c r="D4005" t="s">
        <v>59</v>
      </c>
      <c r="E4005">
        <v>60</v>
      </c>
      <c r="F4005" t="s">
        <v>45</v>
      </c>
      <c r="G4005" t="s">
        <v>40</v>
      </c>
      <c r="H4005" t="s">
        <v>41</v>
      </c>
      <c r="J4005">
        <v>77.67</v>
      </c>
      <c r="K4005" t="s">
        <v>41</v>
      </c>
      <c r="L4005">
        <v>43283.25</v>
      </c>
      <c r="M4005" t="s">
        <v>41</v>
      </c>
      <c r="N4005" t="s">
        <v>41</v>
      </c>
      <c r="O4005">
        <v>1320</v>
      </c>
      <c r="P4005">
        <v>1334.46</v>
      </c>
      <c r="Q4005">
        <v>1340</v>
      </c>
      <c r="R4005">
        <v>3.46</v>
      </c>
      <c r="S4005">
        <v>0.27</v>
      </c>
      <c r="T4005">
        <v>56.99</v>
      </c>
      <c r="U4005">
        <v>1001</v>
      </c>
      <c r="V4005" t="s">
        <v>41</v>
      </c>
      <c r="W4005">
        <v>3.59</v>
      </c>
      <c r="X4005" t="s">
        <v>41</v>
      </c>
      <c r="Z4005">
        <v>59.99</v>
      </c>
      <c r="AA4005">
        <v>59.82</v>
      </c>
      <c r="AB4005">
        <v>0.17</v>
      </c>
      <c r="AC4005">
        <v>65.319999999999993</v>
      </c>
      <c r="AD4005" t="s">
        <v>41</v>
      </c>
      <c r="AF4005">
        <v>370</v>
      </c>
      <c r="AG4005">
        <v>370</v>
      </c>
      <c r="AH4005">
        <v>3.29</v>
      </c>
      <c r="AI4005">
        <v>3.29</v>
      </c>
      <c r="AJ4005">
        <v>0</v>
      </c>
      <c r="AK4005" t="s">
        <v>41</v>
      </c>
      <c r="AL4005" t="s">
        <v>41</v>
      </c>
      <c r="AM4005" t="s">
        <v>41</v>
      </c>
    </row>
    <row r="4006" spans="1:39" x14ac:dyDescent="0.3">
      <c r="A4006" t="s">
        <v>55</v>
      </c>
      <c r="B4006" t="s">
        <v>56</v>
      </c>
      <c r="C4006" t="s">
        <v>38</v>
      </c>
      <c r="D4006" t="s">
        <v>59</v>
      </c>
      <c r="E4006">
        <v>60</v>
      </c>
      <c r="F4006" t="s">
        <v>46</v>
      </c>
      <c r="G4006" t="s">
        <v>40</v>
      </c>
      <c r="H4006" t="s">
        <v>41</v>
      </c>
      <c r="J4006">
        <v>77.67</v>
      </c>
      <c r="K4006" t="s">
        <v>41</v>
      </c>
      <c r="L4006">
        <v>43283.25</v>
      </c>
      <c r="M4006" t="s">
        <v>41</v>
      </c>
      <c r="N4006" t="s">
        <v>41</v>
      </c>
      <c r="O4006">
        <v>1260</v>
      </c>
      <c r="P4006">
        <v>1274.6199999999999</v>
      </c>
      <c r="Q4006">
        <v>1280</v>
      </c>
      <c r="R4006">
        <v>3.62</v>
      </c>
      <c r="S4006">
        <v>0.25</v>
      </c>
      <c r="T4006">
        <v>60.94</v>
      </c>
      <c r="U4006">
        <v>1001</v>
      </c>
      <c r="V4006" t="s">
        <v>41</v>
      </c>
      <c r="W4006">
        <v>3.26</v>
      </c>
      <c r="X4006" t="s">
        <v>41</v>
      </c>
      <c r="Z4006">
        <v>59.99</v>
      </c>
      <c r="AA4006">
        <v>59.82</v>
      </c>
      <c r="AB4006">
        <v>0.17</v>
      </c>
      <c r="AC4006">
        <v>65.62</v>
      </c>
      <c r="AD4006" t="s">
        <v>41</v>
      </c>
      <c r="AF4006">
        <v>370</v>
      </c>
      <c r="AG4006">
        <v>370</v>
      </c>
      <c r="AH4006">
        <v>3.29</v>
      </c>
      <c r="AI4006">
        <v>3.29</v>
      </c>
      <c r="AJ4006">
        <v>0</v>
      </c>
      <c r="AK4006" t="s">
        <v>41</v>
      </c>
      <c r="AL4006" t="s">
        <v>41</v>
      </c>
      <c r="AM4006" t="s">
        <v>41</v>
      </c>
    </row>
    <row r="4007" spans="1:39" x14ac:dyDescent="0.3">
      <c r="A4007" t="s">
        <v>55</v>
      </c>
      <c r="B4007" t="s">
        <v>56</v>
      </c>
      <c r="C4007" t="s">
        <v>38</v>
      </c>
      <c r="D4007" t="s">
        <v>59</v>
      </c>
      <c r="E4007">
        <v>60</v>
      </c>
      <c r="F4007" t="s">
        <v>47</v>
      </c>
      <c r="G4007" t="s">
        <v>40</v>
      </c>
      <c r="H4007" t="s">
        <v>41</v>
      </c>
      <c r="J4007">
        <v>77.67</v>
      </c>
      <c r="K4007" t="s">
        <v>41</v>
      </c>
      <c r="L4007">
        <v>43283.25</v>
      </c>
      <c r="M4007" t="s">
        <v>41</v>
      </c>
      <c r="N4007" t="s">
        <v>41</v>
      </c>
      <c r="O4007">
        <v>1280</v>
      </c>
      <c r="P4007">
        <v>1294.3800000000001</v>
      </c>
      <c r="Q4007">
        <v>1300</v>
      </c>
      <c r="R4007">
        <v>3.38</v>
      </c>
      <c r="S4007">
        <v>0.24</v>
      </c>
      <c r="T4007">
        <v>61.61</v>
      </c>
      <c r="U4007">
        <v>1001</v>
      </c>
      <c r="V4007" t="s">
        <v>41</v>
      </c>
      <c r="W4007">
        <v>5.8</v>
      </c>
      <c r="X4007" t="s">
        <v>41</v>
      </c>
      <c r="Z4007">
        <v>59.99</v>
      </c>
      <c r="AA4007">
        <v>59.82</v>
      </c>
      <c r="AB4007">
        <v>0.17</v>
      </c>
      <c r="AC4007">
        <v>65.069999999999993</v>
      </c>
      <c r="AD4007" t="s">
        <v>41</v>
      </c>
      <c r="AF4007">
        <v>370</v>
      </c>
      <c r="AG4007">
        <v>370</v>
      </c>
      <c r="AH4007">
        <v>3.29</v>
      </c>
      <c r="AI4007">
        <v>3.29</v>
      </c>
      <c r="AJ4007">
        <v>0</v>
      </c>
      <c r="AK4007" t="s">
        <v>41</v>
      </c>
      <c r="AL4007" t="s">
        <v>41</v>
      </c>
      <c r="AM4007" t="s">
        <v>41</v>
      </c>
    </row>
    <row r="4008" spans="1:39" x14ac:dyDescent="0.3">
      <c r="A4008" t="s">
        <v>55</v>
      </c>
      <c r="B4008" t="s">
        <v>56</v>
      </c>
      <c r="C4008" t="s">
        <v>38</v>
      </c>
      <c r="D4008" t="s">
        <v>59</v>
      </c>
      <c r="E4008">
        <v>60</v>
      </c>
      <c r="F4008" t="s">
        <v>48</v>
      </c>
      <c r="G4008" t="s">
        <v>40</v>
      </c>
      <c r="H4008" t="s">
        <v>41</v>
      </c>
      <c r="J4008">
        <v>77.67</v>
      </c>
      <c r="K4008" t="s">
        <v>41</v>
      </c>
      <c r="L4008">
        <v>43283.25</v>
      </c>
      <c r="M4008" t="s">
        <v>41</v>
      </c>
      <c r="N4008" t="s">
        <v>41</v>
      </c>
      <c r="O4008">
        <v>1300</v>
      </c>
      <c r="P4008">
        <v>1314.78</v>
      </c>
      <c r="Q4008">
        <v>1320</v>
      </c>
      <c r="R4008">
        <v>3.78</v>
      </c>
      <c r="S4008">
        <v>0.24</v>
      </c>
      <c r="T4008">
        <v>55.76</v>
      </c>
      <c r="U4008">
        <v>1001</v>
      </c>
      <c r="V4008" t="s">
        <v>41</v>
      </c>
      <c r="W4008">
        <v>5.44</v>
      </c>
      <c r="X4008" t="s">
        <v>41</v>
      </c>
      <c r="Z4008">
        <v>59.99</v>
      </c>
      <c r="AA4008">
        <v>59.82</v>
      </c>
      <c r="AB4008">
        <v>0.17</v>
      </c>
      <c r="AC4008">
        <v>65.42</v>
      </c>
      <c r="AD4008" t="s">
        <v>41</v>
      </c>
      <c r="AF4008">
        <v>370</v>
      </c>
      <c r="AG4008">
        <v>370</v>
      </c>
      <c r="AH4008">
        <v>3.29</v>
      </c>
      <c r="AI4008">
        <v>3.29</v>
      </c>
      <c r="AJ4008">
        <v>0</v>
      </c>
      <c r="AK4008" t="s">
        <v>41</v>
      </c>
      <c r="AL4008" t="s">
        <v>41</v>
      </c>
      <c r="AM4008" t="s">
        <v>41</v>
      </c>
    </row>
    <row r="4009" spans="1:39" x14ac:dyDescent="0.3">
      <c r="A4009" t="s">
        <v>55</v>
      </c>
      <c r="B4009" t="s">
        <v>56</v>
      </c>
      <c r="C4009" t="s">
        <v>38</v>
      </c>
      <c r="D4009" t="s">
        <v>59</v>
      </c>
      <c r="E4009">
        <v>60</v>
      </c>
      <c r="F4009" t="s">
        <v>49</v>
      </c>
      <c r="G4009" t="s">
        <v>40</v>
      </c>
      <c r="H4009" t="s">
        <v>41</v>
      </c>
      <c r="J4009">
        <v>77.67</v>
      </c>
      <c r="K4009" t="s">
        <v>41</v>
      </c>
      <c r="L4009">
        <v>43283.25</v>
      </c>
      <c r="M4009" t="s">
        <v>41</v>
      </c>
      <c r="N4009" t="s">
        <v>41</v>
      </c>
      <c r="O4009">
        <v>1320</v>
      </c>
      <c r="P4009">
        <v>1334.46</v>
      </c>
      <c r="Q4009">
        <v>1340</v>
      </c>
      <c r="R4009">
        <v>3.46</v>
      </c>
      <c r="S4009">
        <v>0.27</v>
      </c>
      <c r="T4009">
        <v>56.99</v>
      </c>
      <c r="U4009">
        <v>1001</v>
      </c>
      <c r="V4009" t="s">
        <v>41</v>
      </c>
      <c r="W4009">
        <v>3.82</v>
      </c>
      <c r="X4009" t="s">
        <v>41</v>
      </c>
      <c r="Z4009">
        <v>59.99</v>
      </c>
      <c r="AA4009">
        <v>59.82</v>
      </c>
      <c r="AB4009">
        <v>0.17</v>
      </c>
      <c r="AC4009">
        <v>65.319999999999993</v>
      </c>
      <c r="AD4009" t="s">
        <v>41</v>
      </c>
      <c r="AF4009">
        <v>370</v>
      </c>
      <c r="AG4009">
        <v>370</v>
      </c>
      <c r="AH4009">
        <v>3.29</v>
      </c>
      <c r="AI4009">
        <v>3.29</v>
      </c>
      <c r="AJ4009">
        <v>0</v>
      </c>
      <c r="AK4009" t="s">
        <v>41</v>
      </c>
      <c r="AL4009" t="s">
        <v>41</v>
      </c>
      <c r="AM4009" t="s">
        <v>41</v>
      </c>
    </row>
    <row r="4010" spans="1:39" x14ac:dyDescent="0.3">
      <c r="A4010" t="s">
        <v>55</v>
      </c>
      <c r="B4010" t="s">
        <v>56</v>
      </c>
      <c r="C4010" t="s">
        <v>38</v>
      </c>
      <c r="D4010" t="s">
        <v>59</v>
      </c>
      <c r="E4010">
        <v>60</v>
      </c>
      <c r="F4010" t="s">
        <v>39</v>
      </c>
      <c r="G4010" t="s">
        <v>40</v>
      </c>
      <c r="H4010" t="s">
        <v>41</v>
      </c>
      <c r="J4010">
        <v>77.319999999999993</v>
      </c>
      <c r="K4010" t="s">
        <v>41</v>
      </c>
      <c r="L4010">
        <v>43366</v>
      </c>
      <c r="M4010" t="s">
        <v>41</v>
      </c>
      <c r="N4010" t="s">
        <v>41</v>
      </c>
      <c r="O4010">
        <v>1260</v>
      </c>
      <c r="P4010">
        <v>1274.6600000000001</v>
      </c>
      <c r="Q4010">
        <v>1280</v>
      </c>
      <c r="R4010">
        <v>3.66</v>
      </c>
      <c r="S4010">
        <v>0.25</v>
      </c>
      <c r="T4010">
        <v>61.01</v>
      </c>
      <c r="U4010">
        <v>1001</v>
      </c>
      <c r="V4010" t="s">
        <v>41</v>
      </c>
      <c r="W4010">
        <v>4.32</v>
      </c>
      <c r="X4010" t="s">
        <v>41</v>
      </c>
      <c r="Z4010">
        <v>59.99</v>
      </c>
      <c r="AA4010">
        <v>59.82</v>
      </c>
      <c r="AB4010">
        <v>0.17</v>
      </c>
      <c r="AC4010">
        <v>65.73</v>
      </c>
      <c r="AD4010" t="s">
        <v>41</v>
      </c>
      <c r="AF4010">
        <v>380</v>
      </c>
      <c r="AG4010">
        <v>380</v>
      </c>
      <c r="AH4010">
        <v>3.29</v>
      </c>
      <c r="AI4010">
        <v>3.29</v>
      </c>
      <c r="AJ4010">
        <v>0</v>
      </c>
      <c r="AK4010" t="s">
        <v>41</v>
      </c>
      <c r="AL4010" t="s">
        <v>41</v>
      </c>
      <c r="AM4010" t="s">
        <v>41</v>
      </c>
    </row>
    <row r="4011" spans="1:39" x14ac:dyDescent="0.3">
      <c r="A4011" t="s">
        <v>55</v>
      </c>
      <c r="B4011" t="s">
        <v>56</v>
      </c>
      <c r="C4011" t="s">
        <v>38</v>
      </c>
      <c r="D4011" t="s">
        <v>59</v>
      </c>
      <c r="E4011">
        <v>60</v>
      </c>
      <c r="F4011" t="s">
        <v>43</v>
      </c>
      <c r="G4011" t="s">
        <v>40</v>
      </c>
      <c r="H4011" t="s">
        <v>41</v>
      </c>
      <c r="J4011">
        <v>77.319999999999993</v>
      </c>
      <c r="K4011" t="s">
        <v>41</v>
      </c>
      <c r="L4011">
        <v>43366</v>
      </c>
      <c r="M4011" t="s">
        <v>41</v>
      </c>
      <c r="N4011" t="s">
        <v>41</v>
      </c>
      <c r="O4011">
        <v>1280</v>
      </c>
      <c r="P4011">
        <v>1294.42</v>
      </c>
      <c r="Q4011">
        <v>1300</v>
      </c>
      <c r="R4011">
        <v>3.42</v>
      </c>
      <c r="S4011">
        <v>0.24</v>
      </c>
      <c r="T4011">
        <v>61.5</v>
      </c>
      <c r="U4011">
        <v>1001</v>
      </c>
      <c r="V4011" t="s">
        <v>41</v>
      </c>
      <c r="W4011">
        <v>5.29</v>
      </c>
      <c r="X4011" t="s">
        <v>41</v>
      </c>
      <c r="Z4011">
        <v>59.99</v>
      </c>
      <c r="AA4011">
        <v>59.82</v>
      </c>
      <c r="AB4011">
        <v>0.17</v>
      </c>
      <c r="AC4011">
        <v>65.22</v>
      </c>
      <c r="AD4011" t="s">
        <v>41</v>
      </c>
      <c r="AF4011">
        <v>380</v>
      </c>
      <c r="AG4011">
        <v>380</v>
      </c>
      <c r="AH4011">
        <v>3.29</v>
      </c>
      <c r="AI4011">
        <v>3.29</v>
      </c>
      <c r="AJ4011">
        <v>0</v>
      </c>
      <c r="AK4011" t="s">
        <v>41</v>
      </c>
      <c r="AL4011" t="s">
        <v>41</v>
      </c>
      <c r="AM4011" t="s">
        <v>41</v>
      </c>
    </row>
    <row r="4012" spans="1:39" x14ac:dyDescent="0.3">
      <c r="A4012" t="s">
        <v>55</v>
      </c>
      <c r="B4012" t="s">
        <v>56</v>
      </c>
      <c r="C4012" t="s">
        <v>38</v>
      </c>
      <c r="D4012" t="s">
        <v>59</v>
      </c>
      <c r="E4012">
        <v>60</v>
      </c>
      <c r="F4012" t="s">
        <v>44</v>
      </c>
      <c r="G4012" t="s">
        <v>40</v>
      </c>
      <c r="H4012" t="s">
        <v>41</v>
      </c>
      <c r="J4012">
        <v>77.319999999999993</v>
      </c>
      <c r="K4012" t="s">
        <v>41</v>
      </c>
      <c r="L4012">
        <v>43366</v>
      </c>
      <c r="M4012" t="s">
        <v>41</v>
      </c>
      <c r="N4012" t="s">
        <v>41</v>
      </c>
      <c r="O4012">
        <v>1300</v>
      </c>
      <c r="P4012">
        <v>1314.82</v>
      </c>
      <c r="Q4012">
        <v>1320</v>
      </c>
      <c r="R4012">
        <v>3.82</v>
      </c>
      <c r="S4012">
        <v>0.24</v>
      </c>
      <c r="T4012">
        <v>55.75</v>
      </c>
      <c r="U4012">
        <v>1001</v>
      </c>
      <c r="V4012" t="s">
        <v>41</v>
      </c>
      <c r="W4012">
        <v>5.14</v>
      </c>
      <c r="X4012" t="s">
        <v>41</v>
      </c>
      <c r="Z4012">
        <v>59.99</v>
      </c>
      <c r="AA4012">
        <v>59.82</v>
      </c>
      <c r="AB4012">
        <v>0.17</v>
      </c>
      <c r="AC4012">
        <v>65.52</v>
      </c>
      <c r="AD4012" t="s">
        <v>41</v>
      </c>
      <c r="AF4012">
        <v>380</v>
      </c>
      <c r="AG4012">
        <v>380</v>
      </c>
      <c r="AH4012">
        <v>3.29</v>
      </c>
      <c r="AI4012">
        <v>3.29</v>
      </c>
      <c r="AJ4012">
        <v>0</v>
      </c>
      <c r="AK4012" t="s">
        <v>41</v>
      </c>
      <c r="AL4012" t="s">
        <v>41</v>
      </c>
      <c r="AM4012" t="s">
        <v>41</v>
      </c>
    </row>
    <row r="4013" spans="1:39" x14ac:dyDescent="0.3">
      <c r="A4013" t="s">
        <v>55</v>
      </c>
      <c r="B4013" t="s">
        <v>56</v>
      </c>
      <c r="C4013" t="s">
        <v>38</v>
      </c>
      <c r="D4013" t="s">
        <v>59</v>
      </c>
      <c r="E4013">
        <v>60</v>
      </c>
      <c r="F4013" t="s">
        <v>45</v>
      </c>
      <c r="G4013" t="s">
        <v>40</v>
      </c>
      <c r="H4013" t="s">
        <v>41</v>
      </c>
      <c r="J4013">
        <v>77.319999999999993</v>
      </c>
      <c r="K4013" t="s">
        <v>41</v>
      </c>
      <c r="L4013">
        <v>43366</v>
      </c>
      <c r="M4013" t="s">
        <v>41</v>
      </c>
      <c r="N4013" t="s">
        <v>41</v>
      </c>
      <c r="O4013">
        <v>1320</v>
      </c>
      <c r="P4013">
        <v>1334.5</v>
      </c>
      <c r="Q4013">
        <v>1340</v>
      </c>
      <c r="R4013">
        <v>3.5</v>
      </c>
      <c r="S4013">
        <v>0.27</v>
      </c>
      <c r="T4013">
        <v>57</v>
      </c>
      <c r="U4013">
        <v>1001</v>
      </c>
      <c r="V4013" t="s">
        <v>41</v>
      </c>
      <c r="W4013">
        <v>3.63</v>
      </c>
      <c r="X4013" t="s">
        <v>41</v>
      </c>
      <c r="Z4013">
        <v>59.99</v>
      </c>
      <c r="AA4013">
        <v>59.82</v>
      </c>
      <c r="AB4013">
        <v>0.17</v>
      </c>
      <c r="AC4013">
        <v>65.47</v>
      </c>
      <c r="AD4013" t="s">
        <v>41</v>
      </c>
      <c r="AF4013">
        <v>380</v>
      </c>
      <c r="AG4013">
        <v>380</v>
      </c>
      <c r="AH4013">
        <v>3.29</v>
      </c>
      <c r="AI4013">
        <v>3.29</v>
      </c>
      <c r="AJ4013">
        <v>0</v>
      </c>
      <c r="AK4013" t="s">
        <v>41</v>
      </c>
      <c r="AL4013" t="s">
        <v>41</v>
      </c>
      <c r="AM4013" t="s">
        <v>41</v>
      </c>
    </row>
    <row r="4014" spans="1:39" x14ac:dyDescent="0.3">
      <c r="A4014" t="s">
        <v>55</v>
      </c>
      <c r="B4014" t="s">
        <v>56</v>
      </c>
      <c r="C4014" t="s">
        <v>38</v>
      </c>
      <c r="D4014" t="s">
        <v>59</v>
      </c>
      <c r="E4014">
        <v>60</v>
      </c>
      <c r="F4014" t="s">
        <v>46</v>
      </c>
      <c r="G4014" t="s">
        <v>40</v>
      </c>
      <c r="H4014" t="s">
        <v>41</v>
      </c>
      <c r="J4014">
        <v>77.319999999999993</v>
      </c>
      <c r="K4014" t="s">
        <v>41</v>
      </c>
      <c r="L4014">
        <v>43366</v>
      </c>
      <c r="M4014" t="s">
        <v>41</v>
      </c>
      <c r="N4014" t="s">
        <v>41</v>
      </c>
      <c r="O4014">
        <v>1260</v>
      </c>
      <c r="P4014">
        <v>1274.6600000000001</v>
      </c>
      <c r="Q4014">
        <v>1280</v>
      </c>
      <c r="R4014">
        <v>3.66</v>
      </c>
      <c r="S4014">
        <v>0.25</v>
      </c>
      <c r="T4014">
        <v>61.01</v>
      </c>
      <c r="U4014">
        <v>1001</v>
      </c>
      <c r="V4014" t="s">
        <v>41</v>
      </c>
      <c r="W4014">
        <v>3.35</v>
      </c>
      <c r="X4014" t="s">
        <v>41</v>
      </c>
      <c r="Z4014">
        <v>59.99</v>
      </c>
      <c r="AA4014">
        <v>59.82</v>
      </c>
      <c r="AB4014">
        <v>0.17</v>
      </c>
      <c r="AC4014">
        <v>65.73</v>
      </c>
      <c r="AD4014" t="s">
        <v>41</v>
      </c>
      <c r="AF4014">
        <v>380</v>
      </c>
      <c r="AG4014">
        <v>380</v>
      </c>
      <c r="AH4014">
        <v>3.29</v>
      </c>
      <c r="AI4014">
        <v>3.29</v>
      </c>
      <c r="AJ4014">
        <v>0</v>
      </c>
      <c r="AK4014" t="s">
        <v>41</v>
      </c>
      <c r="AL4014" t="s">
        <v>41</v>
      </c>
      <c r="AM4014" t="s">
        <v>41</v>
      </c>
    </row>
    <row r="4015" spans="1:39" x14ac:dyDescent="0.3">
      <c r="A4015" t="s">
        <v>55</v>
      </c>
      <c r="B4015" t="s">
        <v>56</v>
      </c>
      <c r="C4015" t="s">
        <v>38</v>
      </c>
      <c r="D4015" t="s">
        <v>59</v>
      </c>
      <c r="E4015">
        <v>60</v>
      </c>
      <c r="F4015" t="s">
        <v>47</v>
      </c>
      <c r="G4015" t="s">
        <v>40</v>
      </c>
      <c r="H4015" t="s">
        <v>41</v>
      </c>
      <c r="J4015">
        <v>77.319999999999993</v>
      </c>
      <c r="K4015" t="s">
        <v>41</v>
      </c>
      <c r="L4015">
        <v>43366</v>
      </c>
      <c r="M4015" t="s">
        <v>41</v>
      </c>
      <c r="N4015" t="s">
        <v>41</v>
      </c>
      <c r="O4015">
        <v>1280</v>
      </c>
      <c r="P4015">
        <v>1294.42</v>
      </c>
      <c r="Q4015">
        <v>1300</v>
      </c>
      <c r="R4015">
        <v>3.42</v>
      </c>
      <c r="S4015">
        <v>0.24</v>
      </c>
      <c r="T4015">
        <v>61.5</v>
      </c>
      <c r="U4015">
        <v>1001</v>
      </c>
      <c r="V4015" t="s">
        <v>41</v>
      </c>
      <c r="W4015">
        <v>5.84</v>
      </c>
      <c r="X4015" t="s">
        <v>41</v>
      </c>
      <c r="Z4015">
        <v>59.99</v>
      </c>
      <c r="AA4015">
        <v>59.82</v>
      </c>
      <c r="AB4015">
        <v>0.17</v>
      </c>
      <c r="AC4015">
        <v>65.22</v>
      </c>
      <c r="AD4015" t="s">
        <v>41</v>
      </c>
      <c r="AF4015">
        <v>380</v>
      </c>
      <c r="AG4015">
        <v>380</v>
      </c>
      <c r="AH4015">
        <v>3.29</v>
      </c>
      <c r="AI4015">
        <v>3.29</v>
      </c>
      <c r="AJ4015">
        <v>0</v>
      </c>
      <c r="AK4015" t="s">
        <v>41</v>
      </c>
      <c r="AL4015" t="s">
        <v>41</v>
      </c>
      <c r="AM4015" t="s">
        <v>41</v>
      </c>
    </row>
    <row r="4016" spans="1:39" x14ac:dyDescent="0.3">
      <c r="A4016" t="s">
        <v>55</v>
      </c>
      <c r="B4016" t="s">
        <v>56</v>
      </c>
      <c r="C4016" t="s">
        <v>38</v>
      </c>
      <c r="D4016" t="s">
        <v>59</v>
      </c>
      <c r="E4016">
        <v>60</v>
      </c>
      <c r="F4016" t="s">
        <v>48</v>
      </c>
      <c r="G4016" t="s">
        <v>40</v>
      </c>
      <c r="H4016" t="s">
        <v>41</v>
      </c>
      <c r="J4016">
        <v>77.319999999999993</v>
      </c>
      <c r="K4016" t="s">
        <v>41</v>
      </c>
      <c r="L4016">
        <v>43366</v>
      </c>
      <c r="M4016" t="s">
        <v>41</v>
      </c>
      <c r="N4016" t="s">
        <v>41</v>
      </c>
      <c r="O4016">
        <v>1300</v>
      </c>
      <c r="P4016">
        <v>1314.82</v>
      </c>
      <c r="Q4016">
        <v>1320</v>
      </c>
      <c r="R4016">
        <v>3.82</v>
      </c>
      <c r="S4016">
        <v>0.24</v>
      </c>
      <c r="T4016">
        <v>55.75</v>
      </c>
      <c r="U4016">
        <v>1001</v>
      </c>
      <c r="V4016" t="s">
        <v>41</v>
      </c>
      <c r="W4016">
        <v>5.5</v>
      </c>
      <c r="X4016" t="s">
        <v>41</v>
      </c>
      <c r="Z4016">
        <v>59.99</v>
      </c>
      <c r="AA4016">
        <v>59.82</v>
      </c>
      <c r="AB4016">
        <v>0.17</v>
      </c>
      <c r="AC4016">
        <v>65.52</v>
      </c>
      <c r="AD4016" t="s">
        <v>41</v>
      </c>
      <c r="AF4016">
        <v>380</v>
      </c>
      <c r="AG4016">
        <v>380</v>
      </c>
      <c r="AH4016">
        <v>3.29</v>
      </c>
      <c r="AI4016">
        <v>3.29</v>
      </c>
      <c r="AJ4016">
        <v>0</v>
      </c>
      <c r="AK4016" t="s">
        <v>41</v>
      </c>
      <c r="AL4016" t="s">
        <v>41</v>
      </c>
      <c r="AM4016" t="s">
        <v>41</v>
      </c>
    </row>
    <row r="4017" spans="1:39" x14ac:dyDescent="0.3">
      <c r="A4017" t="s">
        <v>55</v>
      </c>
      <c r="B4017" t="s">
        <v>56</v>
      </c>
      <c r="C4017" t="s">
        <v>38</v>
      </c>
      <c r="D4017" t="s">
        <v>59</v>
      </c>
      <c r="E4017">
        <v>60</v>
      </c>
      <c r="F4017" t="s">
        <v>49</v>
      </c>
      <c r="G4017" t="s">
        <v>40</v>
      </c>
      <c r="H4017" t="s">
        <v>41</v>
      </c>
      <c r="J4017">
        <v>77.319999999999993</v>
      </c>
      <c r="K4017" t="s">
        <v>41</v>
      </c>
      <c r="L4017">
        <v>43366</v>
      </c>
      <c r="M4017" t="s">
        <v>41</v>
      </c>
      <c r="N4017" t="s">
        <v>41</v>
      </c>
      <c r="O4017">
        <v>1320</v>
      </c>
      <c r="P4017">
        <v>1334.5</v>
      </c>
      <c r="Q4017">
        <v>1340</v>
      </c>
      <c r="R4017">
        <v>3.5</v>
      </c>
      <c r="S4017">
        <v>0.27</v>
      </c>
      <c r="T4017">
        <v>57</v>
      </c>
      <c r="U4017">
        <v>1001</v>
      </c>
      <c r="V4017" t="s">
        <v>41</v>
      </c>
      <c r="W4017">
        <v>3.87</v>
      </c>
      <c r="X4017" t="s">
        <v>41</v>
      </c>
      <c r="Z4017">
        <v>59.99</v>
      </c>
      <c r="AA4017">
        <v>59.82</v>
      </c>
      <c r="AB4017">
        <v>0.17</v>
      </c>
      <c r="AC4017">
        <v>65.47</v>
      </c>
      <c r="AD4017" t="s">
        <v>41</v>
      </c>
      <c r="AF4017">
        <v>380</v>
      </c>
      <c r="AG4017">
        <v>380</v>
      </c>
      <c r="AH4017">
        <v>3.29</v>
      </c>
      <c r="AI4017">
        <v>3.29</v>
      </c>
      <c r="AJ4017">
        <v>0</v>
      </c>
      <c r="AK4017" t="s">
        <v>41</v>
      </c>
      <c r="AL4017" t="s">
        <v>41</v>
      </c>
      <c r="AM4017" t="s">
        <v>41</v>
      </c>
    </row>
    <row r="4018" spans="1:39" x14ac:dyDescent="0.3">
      <c r="A4018" t="s">
        <v>55</v>
      </c>
      <c r="B4018" t="s">
        <v>56</v>
      </c>
      <c r="C4018" t="s">
        <v>38</v>
      </c>
      <c r="D4018" t="s">
        <v>59</v>
      </c>
      <c r="E4018">
        <v>60</v>
      </c>
      <c r="F4018" t="s">
        <v>39</v>
      </c>
      <c r="G4018" t="s">
        <v>40</v>
      </c>
      <c r="H4018" t="s">
        <v>41</v>
      </c>
      <c r="J4018">
        <v>77.62</v>
      </c>
      <c r="K4018" t="s">
        <v>41</v>
      </c>
      <c r="L4018">
        <v>43449.05</v>
      </c>
      <c r="M4018" t="s">
        <v>41</v>
      </c>
      <c r="N4018" t="s">
        <v>41</v>
      </c>
      <c r="O4018">
        <v>1260</v>
      </c>
      <c r="P4018">
        <v>1274.7</v>
      </c>
      <c r="Q4018">
        <v>1280</v>
      </c>
      <c r="R4018">
        <v>3.7</v>
      </c>
      <c r="S4018">
        <v>0.24</v>
      </c>
      <c r="T4018">
        <v>61.03</v>
      </c>
      <c r="U4018">
        <v>1001</v>
      </c>
      <c r="V4018" t="s">
        <v>41</v>
      </c>
      <c r="W4018">
        <v>4.41</v>
      </c>
      <c r="X4018" t="s">
        <v>41</v>
      </c>
      <c r="Z4018">
        <v>60.02</v>
      </c>
      <c r="AA4018">
        <v>59.92</v>
      </c>
      <c r="AB4018">
        <v>0.1</v>
      </c>
      <c r="AC4018">
        <v>65.88</v>
      </c>
      <c r="AD4018" t="s">
        <v>41</v>
      </c>
      <c r="AF4018">
        <v>390</v>
      </c>
      <c r="AG4018">
        <v>390</v>
      </c>
      <c r="AH4018">
        <v>3.29</v>
      </c>
      <c r="AI4018">
        <v>3.29</v>
      </c>
      <c r="AJ4018">
        <v>0</v>
      </c>
      <c r="AK4018" t="s">
        <v>41</v>
      </c>
      <c r="AL4018" t="s">
        <v>41</v>
      </c>
      <c r="AM4018" t="s">
        <v>41</v>
      </c>
    </row>
    <row r="4019" spans="1:39" x14ac:dyDescent="0.3">
      <c r="A4019" t="s">
        <v>55</v>
      </c>
      <c r="B4019" t="s">
        <v>56</v>
      </c>
      <c r="C4019" t="s">
        <v>38</v>
      </c>
      <c r="D4019" t="s">
        <v>59</v>
      </c>
      <c r="E4019">
        <v>60</v>
      </c>
      <c r="F4019" t="s">
        <v>43</v>
      </c>
      <c r="G4019" t="s">
        <v>40</v>
      </c>
      <c r="H4019" t="s">
        <v>41</v>
      </c>
      <c r="J4019">
        <v>77.62</v>
      </c>
      <c r="K4019" t="s">
        <v>41</v>
      </c>
      <c r="L4019">
        <v>43449.05</v>
      </c>
      <c r="M4019" t="s">
        <v>41</v>
      </c>
      <c r="N4019" t="s">
        <v>41</v>
      </c>
      <c r="O4019">
        <v>1280</v>
      </c>
      <c r="P4019">
        <v>1294.46</v>
      </c>
      <c r="Q4019">
        <v>1300</v>
      </c>
      <c r="R4019">
        <v>3.46</v>
      </c>
      <c r="S4019">
        <v>0.24</v>
      </c>
      <c r="T4019">
        <v>61.6</v>
      </c>
      <c r="U4019">
        <v>1001</v>
      </c>
      <c r="V4019" t="s">
        <v>41</v>
      </c>
      <c r="W4019">
        <v>5.34</v>
      </c>
      <c r="X4019" t="s">
        <v>41</v>
      </c>
      <c r="Z4019">
        <v>60.02</v>
      </c>
      <c r="AA4019">
        <v>59.92</v>
      </c>
      <c r="AB4019">
        <v>0.1</v>
      </c>
      <c r="AC4019">
        <v>65.319999999999993</v>
      </c>
      <c r="AD4019" t="s">
        <v>41</v>
      </c>
      <c r="AF4019">
        <v>390</v>
      </c>
      <c r="AG4019">
        <v>390</v>
      </c>
      <c r="AH4019">
        <v>3.29</v>
      </c>
      <c r="AI4019">
        <v>3.29</v>
      </c>
      <c r="AJ4019">
        <v>0</v>
      </c>
      <c r="AK4019" t="s">
        <v>41</v>
      </c>
      <c r="AL4019" t="s">
        <v>41</v>
      </c>
      <c r="AM4019" t="s">
        <v>41</v>
      </c>
    </row>
    <row r="4020" spans="1:39" x14ac:dyDescent="0.3">
      <c r="A4020" t="s">
        <v>55</v>
      </c>
      <c r="B4020" t="s">
        <v>56</v>
      </c>
      <c r="C4020" t="s">
        <v>38</v>
      </c>
      <c r="D4020" t="s">
        <v>59</v>
      </c>
      <c r="E4020">
        <v>60</v>
      </c>
      <c r="F4020" t="s">
        <v>44</v>
      </c>
      <c r="G4020" t="s">
        <v>40</v>
      </c>
      <c r="H4020" t="s">
        <v>41</v>
      </c>
      <c r="J4020">
        <v>77.62</v>
      </c>
      <c r="K4020" t="s">
        <v>41</v>
      </c>
      <c r="L4020">
        <v>43449.05</v>
      </c>
      <c r="M4020" t="s">
        <v>41</v>
      </c>
      <c r="N4020" t="s">
        <v>41</v>
      </c>
      <c r="O4020">
        <v>1300</v>
      </c>
      <c r="P4020">
        <v>1314.86</v>
      </c>
      <c r="Q4020">
        <v>1320</v>
      </c>
      <c r="R4020">
        <v>3.86</v>
      </c>
      <c r="S4020">
        <v>0.24</v>
      </c>
      <c r="T4020">
        <v>55.82</v>
      </c>
      <c r="U4020">
        <v>1001</v>
      </c>
      <c r="V4020" t="s">
        <v>41</v>
      </c>
      <c r="W4020">
        <v>5.21</v>
      </c>
      <c r="X4020" t="s">
        <v>41</v>
      </c>
      <c r="Z4020">
        <v>60.02</v>
      </c>
      <c r="AA4020">
        <v>59.92</v>
      </c>
      <c r="AB4020">
        <v>0.1</v>
      </c>
      <c r="AC4020">
        <v>65.680000000000007</v>
      </c>
      <c r="AD4020" t="s">
        <v>41</v>
      </c>
      <c r="AF4020">
        <v>390</v>
      </c>
      <c r="AG4020">
        <v>390</v>
      </c>
      <c r="AH4020">
        <v>3.29</v>
      </c>
      <c r="AI4020">
        <v>3.29</v>
      </c>
      <c r="AJ4020">
        <v>0</v>
      </c>
      <c r="AK4020" t="s">
        <v>41</v>
      </c>
      <c r="AL4020" t="s">
        <v>41</v>
      </c>
      <c r="AM4020" t="s">
        <v>41</v>
      </c>
    </row>
    <row r="4021" spans="1:39" x14ac:dyDescent="0.3">
      <c r="A4021" t="s">
        <v>55</v>
      </c>
      <c r="B4021" t="s">
        <v>56</v>
      </c>
      <c r="C4021" t="s">
        <v>38</v>
      </c>
      <c r="D4021" t="s">
        <v>59</v>
      </c>
      <c r="E4021">
        <v>60</v>
      </c>
      <c r="F4021" t="s">
        <v>45</v>
      </c>
      <c r="G4021" t="s">
        <v>40</v>
      </c>
      <c r="H4021" t="s">
        <v>41</v>
      </c>
      <c r="J4021">
        <v>77.62</v>
      </c>
      <c r="K4021" t="s">
        <v>41</v>
      </c>
      <c r="L4021">
        <v>43449.05</v>
      </c>
      <c r="M4021" t="s">
        <v>41</v>
      </c>
      <c r="N4021" t="s">
        <v>41</v>
      </c>
      <c r="O4021">
        <v>1320</v>
      </c>
      <c r="P4021">
        <v>1334.54</v>
      </c>
      <c r="Q4021">
        <v>1340</v>
      </c>
      <c r="R4021">
        <v>3.54</v>
      </c>
      <c r="S4021">
        <v>0.27</v>
      </c>
      <c r="T4021">
        <v>57.16</v>
      </c>
      <c r="U4021">
        <v>1001</v>
      </c>
      <c r="V4021" t="s">
        <v>41</v>
      </c>
      <c r="W4021">
        <v>3.67</v>
      </c>
      <c r="X4021" t="s">
        <v>41</v>
      </c>
      <c r="Z4021">
        <v>60.02</v>
      </c>
      <c r="AA4021">
        <v>59.92</v>
      </c>
      <c r="AB4021">
        <v>0.1</v>
      </c>
      <c r="AC4021">
        <v>65.569999999999993</v>
      </c>
      <c r="AD4021" t="s">
        <v>41</v>
      </c>
      <c r="AF4021">
        <v>390</v>
      </c>
      <c r="AG4021">
        <v>390</v>
      </c>
      <c r="AH4021">
        <v>3.29</v>
      </c>
      <c r="AI4021">
        <v>3.29</v>
      </c>
      <c r="AJ4021">
        <v>0</v>
      </c>
      <c r="AK4021" t="s">
        <v>41</v>
      </c>
      <c r="AL4021" t="s">
        <v>41</v>
      </c>
      <c r="AM4021" t="s">
        <v>41</v>
      </c>
    </row>
    <row r="4022" spans="1:39" x14ac:dyDescent="0.3">
      <c r="A4022" t="s">
        <v>55</v>
      </c>
      <c r="B4022" t="s">
        <v>56</v>
      </c>
      <c r="C4022" t="s">
        <v>38</v>
      </c>
      <c r="D4022" t="s">
        <v>59</v>
      </c>
      <c r="E4022">
        <v>60</v>
      </c>
      <c r="F4022" t="s">
        <v>46</v>
      </c>
      <c r="G4022" t="s">
        <v>40</v>
      </c>
      <c r="H4022" t="s">
        <v>41</v>
      </c>
      <c r="J4022">
        <v>77.62</v>
      </c>
      <c r="K4022" t="s">
        <v>41</v>
      </c>
      <c r="L4022">
        <v>43449.05</v>
      </c>
      <c r="M4022" t="s">
        <v>41</v>
      </c>
      <c r="N4022" t="s">
        <v>41</v>
      </c>
      <c r="O4022">
        <v>1260</v>
      </c>
      <c r="P4022">
        <v>1274.7</v>
      </c>
      <c r="Q4022">
        <v>1280</v>
      </c>
      <c r="R4022">
        <v>3.7</v>
      </c>
      <c r="S4022">
        <v>0.24</v>
      </c>
      <c r="T4022">
        <v>61.03</v>
      </c>
      <c r="U4022">
        <v>1001</v>
      </c>
      <c r="V4022" t="s">
        <v>41</v>
      </c>
      <c r="W4022">
        <v>3.4</v>
      </c>
      <c r="X4022" t="s">
        <v>41</v>
      </c>
      <c r="Z4022">
        <v>60.02</v>
      </c>
      <c r="AA4022">
        <v>59.92</v>
      </c>
      <c r="AB4022">
        <v>0.1</v>
      </c>
      <c r="AC4022">
        <v>65.88</v>
      </c>
      <c r="AD4022" t="s">
        <v>41</v>
      </c>
      <c r="AF4022">
        <v>390</v>
      </c>
      <c r="AG4022">
        <v>390</v>
      </c>
      <c r="AH4022">
        <v>3.29</v>
      </c>
      <c r="AI4022">
        <v>3.29</v>
      </c>
      <c r="AJ4022">
        <v>0</v>
      </c>
      <c r="AK4022" t="s">
        <v>41</v>
      </c>
      <c r="AL4022" t="s">
        <v>41</v>
      </c>
      <c r="AM4022" t="s">
        <v>41</v>
      </c>
    </row>
    <row r="4023" spans="1:39" x14ac:dyDescent="0.3">
      <c r="A4023" t="s">
        <v>55</v>
      </c>
      <c r="B4023" t="s">
        <v>56</v>
      </c>
      <c r="C4023" t="s">
        <v>38</v>
      </c>
      <c r="D4023" t="s">
        <v>59</v>
      </c>
      <c r="E4023">
        <v>60</v>
      </c>
      <c r="F4023" t="s">
        <v>47</v>
      </c>
      <c r="G4023" t="s">
        <v>40</v>
      </c>
      <c r="H4023" t="s">
        <v>41</v>
      </c>
      <c r="J4023">
        <v>77.62</v>
      </c>
      <c r="K4023" t="s">
        <v>41</v>
      </c>
      <c r="L4023">
        <v>43449.05</v>
      </c>
      <c r="M4023" t="s">
        <v>41</v>
      </c>
      <c r="N4023" t="s">
        <v>41</v>
      </c>
      <c r="O4023">
        <v>1280</v>
      </c>
      <c r="P4023">
        <v>1294.46</v>
      </c>
      <c r="Q4023">
        <v>1300</v>
      </c>
      <c r="R4023">
        <v>3.46</v>
      </c>
      <c r="S4023">
        <v>0.24</v>
      </c>
      <c r="T4023">
        <v>61.6</v>
      </c>
      <c r="U4023">
        <v>1001</v>
      </c>
      <c r="V4023" t="s">
        <v>41</v>
      </c>
      <c r="W4023">
        <v>5.87</v>
      </c>
      <c r="X4023" t="s">
        <v>41</v>
      </c>
      <c r="Z4023">
        <v>60.02</v>
      </c>
      <c r="AA4023">
        <v>59.92</v>
      </c>
      <c r="AB4023">
        <v>0.1</v>
      </c>
      <c r="AC4023">
        <v>65.319999999999993</v>
      </c>
      <c r="AD4023" t="s">
        <v>41</v>
      </c>
      <c r="AF4023">
        <v>390</v>
      </c>
      <c r="AG4023">
        <v>390</v>
      </c>
      <c r="AH4023">
        <v>3.29</v>
      </c>
      <c r="AI4023">
        <v>3.29</v>
      </c>
      <c r="AJ4023">
        <v>0</v>
      </c>
      <c r="AK4023" t="s">
        <v>41</v>
      </c>
      <c r="AL4023" t="s">
        <v>41</v>
      </c>
      <c r="AM4023" t="s">
        <v>41</v>
      </c>
    </row>
    <row r="4024" spans="1:39" x14ac:dyDescent="0.3">
      <c r="A4024" t="s">
        <v>55</v>
      </c>
      <c r="B4024" t="s">
        <v>56</v>
      </c>
      <c r="C4024" t="s">
        <v>38</v>
      </c>
      <c r="D4024" t="s">
        <v>59</v>
      </c>
      <c r="E4024">
        <v>60</v>
      </c>
      <c r="F4024" t="s">
        <v>48</v>
      </c>
      <c r="G4024" t="s">
        <v>40</v>
      </c>
      <c r="H4024" t="s">
        <v>41</v>
      </c>
      <c r="J4024">
        <v>77.62</v>
      </c>
      <c r="K4024" t="s">
        <v>41</v>
      </c>
      <c r="L4024">
        <v>43449.05</v>
      </c>
      <c r="M4024" t="s">
        <v>41</v>
      </c>
      <c r="N4024" t="s">
        <v>41</v>
      </c>
      <c r="O4024">
        <v>1300</v>
      </c>
      <c r="P4024">
        <v>1314.86</v>
      </c>
      <c r="Q4024">
        <v>1320</v>
      </c>
      <c r="R4024">
        <v>3.86</v>
      </c>
      <c r="S4024">
        <v>0.24</v>
      </c>
      <c r="T4024">
        <v>55.82</v>
      </c>
      <c r="U4024">
        <v>1001</v>
      </c>
      <c r="V4024" t="s">
        <v>41</v>
      </c>
      <c r="W4024">
        <v>5.54</v>
      </c>
      <c r="X4024" t="s">
        <v>41</v>
      </c>
      <c r="Z4024">
        <v>60.02</v>
      </c>
      <c r="AA4024">
        <v>59.92</v>
      </c>
      <c r="AB4024">
        <v>0.1</v>
      </c>
      <c r="AC4024">
        <v>65.680000000000007</v>
      </c>
      <c r="AD4024" t="s">
        <v>41</v>
      </c>
      <c r="AF4024">
        <v>390</v>
      </c>
      <c r="AG4024">
        <v>390</v>
      </c>
      <c r="AH4024">
        <v>3.29</v>
      </c>
      <c r="AI4024">
        <v>3.29</v>
      </c>
      <c r="AJ4024">
        <v>0</v>
      </c>
      <c r="AK4024" t="s">
        <v>41</v>
      </c>
      <c r="AL4024" t="s">
        <v>41</v>
      </c>
      <c r="AM4024" t="s">
        <v>41</v>
      </c>
    </row>
    <row r="4025" spans="1:39" x14ac:dyDescent="0.3">
      <c r="A4025" t="s">
        <v>55</v>
      </c>
      <c r="B4025" t="s">
        <v>56</v>
      </c>
      <c r="C4025" t="s">
        <v>38</v>
      </c>
      <c r="D4025" t="s">
        <v>59</v>
      </c>
      <c r="E4025">
        <v>60</v>
      </c>
      <c r="F4025" t="s">
        <v>49</v>
      </c>
      <c r="G4025" t="s">
        <v>40</v>
      </c>
      <c r="H4025" t="s">
        <v>41</v>
      </c>
      <c r="J4025">
        <v>77.62</v>
      </c>
      <c r="K4025" t="s">
        <v>41</v>
      </c>
      <c r="L4025">
        <v>43449.05</v>
      </c>
      <c r="M4025" t="s">
        <v>41</v>
      </c>
      <c r="N4025" t="s">
        <v>41</v>
      </c>
      <c r="O4025">
        <v>1320</v>
      </c>
      <c r="P4025">
        <v>1334.54</v>
      </c>
      <c r="Q4025">
        <v>1340</v>
      </c>
      <c r="R4025">
        <v>3.54</v>
      </c>
      <c r="S4025">
        <v>0.27</v>
      </c>
      <c r="T4025">
        <v>57.16</v>
      </c>
      <c r="U4025">
        <v>1001</v>
      </c>
      <c r="V4025" t="s">
        <v>41</v>
      </c>
      <c r="W4025">
        <v>3.92</v>
      </c>
      <c r="X4025" t="s">
        <v>41</v>
      </c>
      <c r="Z4025">
        <v>60.02</v>
      </c>
      <c r="AA4025">
        <v>59.92</v>
      </c>
      <c r="AB4025">
        <v>0.1</v>
      </c>
      <c r="AC4025">
        <v>65.569999999999993</v>
      </c>
      <c r="AD4025" t="s">
        <v>41</v>
      </c>
      <c r="AF4025">
        <v>390</v>
      </c>
      <c r="AG4025">
        <v>390</v>
      </c>
      <c r="AH4025">
        <v>3.29</v>
      </c>
      <c r="AI4025">
        <v>3.29</v>
      </c>
      <c r="AJ4025">
        <v>0</v>
      </c>
      <c r="AK4025" t="s">
        <v>41</v>
      </c>
      <c r="AL4025" t="s">
        <v>41</v>
      </c>
      <c r="AM4025" t="s">
        <v>41</v>
      </c>
    </row>
    <row r="4026" spans="1:39" x14ac:dyDescent="0.3">
      <c r="A4026" t="s">
        <v>55</v>
      </c>
      <c r="B4026" t="s">
        <v>56</v>
      </c>
      <c r="C4026" t="s">
        <v>38</v>
      </c>
      <c r="D4026" t="s">
        <v>59</v>
      </c>
      <c r="E4026">
        <v>60</v>
      </c>
      <c r="F4026" t="s">
        <v>39</v>
      </c>
      <c r="G4026" t="s">
        <v>40</v>
      </c>
      <c r="H4026" t="s">
        <v>41</v>
      </c>
      <c r="J4026">
        <v>80.75</v>
      </c>
      <c r="K4026" t="s">
        <v>41</v>
      </c>
      <c r="L4026">
        <v>43535.23</v>
      </c>
      <c r="M4026" t="s">
        <v>41</v>
      </c>
      <c r="N4026" t="s">
        <v>41</v>
      </c>
      <c r="O4026">
        <v>1260</v>
      </c>
      <c r="P4026">
        <v>1274.72</v>
      </c>
      <c r="Q4026">
        <v>1280</v>
      </c>
      <c r="R4026">
        <v>3.72</v>
      </c>
      <c r="S4026">
        <v>0.25</v>
      </c>
      <c r="T4026">
        <v>61.05</v>
      </c>
      <c r="U4026">
        <v>1001</v>
      </c>
      <c r="V4026" t="s">
        <v>41</v>
      </c>
      <c r="W4026">
        <v>4.43</v>
      </c>
      <c r="X4026" t="s">
        <v>41</v>
      </c>
      <c r="Z4026">
        <v>59.97</v>
      </c>
      <c r="AA4026">
        <v>59.97</v>
      </c>
      <c r="AB4026">
        <v>0</v>
      </c>
      <c r="AC4026">
        <v>66.03</v>
      </c>
      <c r="AD4026" t="s">
        <v>41</v>
      </c>
      <c r="AF4026">
        <v>400</v>
      </c>
      <c r="AG4026">
        <v>400</v>
      </c>
      <c r="AH4026">
        <v>3.29</v>
      </c>
      <c r="AI4026">
        <v>3.29</v>
      </c>
      <c r="AJ4026">
        <v>0</v>
      </c>
      <c r="AK4026" t="s">
        <v>41</v>
      </c>
      <c r="AL4026" t="s">
        <v>41</v>
      </c>
      <c r="AM4026" t="s">
        <v>41</v>
      </c>
    </row>
    <row r="4027" spans="1:39" x14ac:dyDescent="0.3">
      <c r="A4027" t="s">
        <v>55</v>
      </c>
      <c r="B4027" t="s">
        <v>56</v>
      </c>
      <c r="C4027" t="s">
        <v>38</v>
      </c>
      <c r="D4027" t="s">
        <v>59</v>
      </c>
      <c r="E4027">
        <v>60</v>
      </c>
      <c r="F4027" t="s">
        <v>43</v>
      </c>
      <c r="G4027" t="s">
        <v>40</v>
      </c>
      <c r="H4027" t="s">
        <v>41</v>
      </c>
      <c r="J4027">
        <v>80.75</v>
      </c>
      <c r="K4027" t="s">
        <v>41</v>
      </c>
      <c r="L4027">
        <v>43535.23</v>
      </c>
      <c r="M4027" t="s">
        <v>41</v>
      </c>
      <c r="N4027" t="s">
        <v>41</v>
      </c>
      <c r="O4027">
        <v>1280</v>
      </c>
      <c r="P4027">
        <v>1294.5</v>
      </c>
      <c r="Q4027">
        <v>1300</v>
      </c>
      <c r="R4027">
        <v>3.5</v>
      </c>
      <c r="S4027">
        <v>0.24</v>
      </c>
      <c r="T4027">
        <v>61.62</v>
      </c>
      <c r="U4027">
        <v>1001</v>
      </c>
      <c r="V4027" t="s">
        <v>41</v>
      </c>
      <c r="W4027">
        <v>5.36</v>
      </c>
      <c r="X4027" t="s">
        <v>41</v>
      </c>
      <c r="Z4027">
        <v>59.97</v>
      </c>
      <c r="AA4027">
        <v>59.97</v>
      </c>
      <c r="AB4027">
        <v>0</v>
      </c>
      <c r="AC4027">
        <v>65.47</v>
      </c>
      <c r="AD4027" t="s">
        <v>41</v>
      </c>
      <c r="AF4027">
        <v>400</v>
      </c>
      <c r="AG4027">
        <v>400</v>
      </c>
      <c r="AH4027">
        <v>3.29</v>
      </c>
      <c r="AI4027">
        <v>3.29</v>
      </c>
      <c r="AJ4027">
        <v>0</v>
      </c>
      <c r="AK4027" t="s">
        <v>41</v>
      </c>
      <c r="AL4027" t="s">
        <v>41</v>
      </c>
      <c r="AM4027" t="s">
        <v>41</v>
      </c>
    </row>
    <row r="4028" spans="1:39" x14ac:dyDescent="0.3">
      <c r="A4028" t="s">
        <v>55</v>
      </c>
      <c r="B4028" t="s">
        <v>56</v>
      </c>
      <c r="C4028" t="s">
        <v>38</v>
      </c>
      <c r="D4028" t="s">
        <v>59</v>
      </c>
      <c r="E4028">
        <v>60</v>
      </c>
      <c r="F4028" t="s">
        <v>44</v>
      </c>
      <c r="G4028" t="s">
        <v>40</v>
      </c>
      <c r="H4028" t="s">
        <v>41</v>
      </c>
      <c r="J4028">
        <v>80.75</v>
      </c>
      <c r="K4028" t="s">
        <v>41</v>
      </c>
      <c r="L4028">
        <v>43535.23</v>
      </c>
      <c r="M4028" t="s">
        <v>41</v>
      </c>
      <c r="N4028" t="s">
        <v>41</v>
      </c>
      <c r="O4028">
        <v>1300</v>
      </c>
      <c r="P4028">
        <v>1314.9</v>
      </c>
      <c r="Q4028">
        <v>1320</v>
      </c>
      <c r="R4028">
        <v>3.9</v>
      </c>
      <c r="S4028">
        <v>0.24</v>
      </c>
      <c r="T4028">
        <v>55.82</v>
      </c>
      <c r="U4028">
        <v>1001</v>
      </c>
      <c r="V4028" t="s">
        <v>41</v>
      </c>
      <c r="W4028">
        <v>5.24</v>
      </c>
      <c r="X4028" t="s">
        <v>41</v>
      </c>
      <c r="Z4028">
        <v>59.97</v>
      </c>
      <c r="AA4028">
        <v>59.97</v>
      </c>
      <c r="AB4028">
        <v>0</v>
      </c>
      <c r="AC4028">
        <v>65.83</v>
      </c>
      <c r="AD4028" t="s">
        <v>41</v>
      </c>
      <c r="AF4028">
        <v>400</v>
      </c>
      <c r="AG4028">
        <v>400</v>
      </c>
      <c r="AH4028">
        <v>3.29</v>
      </c>
      <c r="AI4028">
        <v>3.29</v>
      </c>
      <c r="AJ4028">
        <v>0</v>
      </c>
      <c r="AK4028" t="s">
        <v>41</v>
      </c>
      <c r="AL4028" t="s">
        <v>41</v>
      </c>
      <c r="AM4028" t="s">
        <v>41</v>
      </c>
    </row>
    <row r="4029" spans="1:39" x14ac:dyDescent="0.3">
      <c r="A4029" t="s">
        <v>55</v>
      </c>
      <c r="B4029" t="s">
        <v>56</v>
      </c>
      <c r="C4029" t="s">
        <v>38</v>
      </c>
      <c r="D4029" t="s">
        <v>59</v>
      </c>
      <c r="E4029">
        <v>60</v>
      </c>
      <c r="F4029" t="s">
        <v>45</v>
      </c>
      <c r="G4029" t="s">
        <v>40</v>
      </c>
      <c r="H4029" t="s">
        <v>41</v>
      </c>
      <c r="J4029">
        <v>80.75</v>
      </c>
      <c r="K4029" t="s">
        <v>41</v>
      </c>
      <c r="L4029">
        <v>43535.23</v>
      </c>
      <c r="M4029" t="s">
        <v>41</v>
      </c>
      <c r="N4029" t="s">
        <v>41</v>
      </c>
      <c r="O4029">
        <v>1320</v>
      </c>
      <c r="P4029">
        <v>1334.58</v>
      </c>
      <c r="Q4029">
        <v>1340</v>
      </c>
      <c r="R4029">
        <v>3.58</v>
      </c>
      <c r="S4029">
        <v>0.27</v>
      </c>
      <c r="T4029">
        <v>57.1</v>
      </c>
      <c r="U4029">
        <v>1001</v>
      </c>
      <c r="V4029" t="s">
        <v>41</v>
      </c>
      <c r="W4029">
        <v>3.73</v>
      </c>
      <c r="X4029" t="s">
        <v>41</v>
      </c>
      <c r="Z4029">
        <v>59.97</v>
      </c>
      <c r="AA4029">
        <v>59.97</v>
      </c>
      <c r="AB4029">
        <v>0</v>
      </c>
      <c r="AC4029">
        <v>65.73</v>
      </c>
      <c r="AD4029" t="s">
        <v>41</v>
      </c>
      <c r="AF4029">
        <v>400</v>
      </c>
      <c r="AG4029">
        <v>400</v>
      </c>
      <c r="AH4029">
        <v>3.29</v>
      </c>
      <c r="AI4029">
        <v>3.29</v>
      </c>
      <c r="AJ4029">
        <v>0</v>
      </c>
      <c r="AK4029" t="s">
        <v>41</v>
      </c>
      <c r="AL4029" t="s">
        <v>41</v>
      </c>
      <c r="AM4029" t="s">
        <v>41</v>
      </c>
    </row>
    <row r="4030" spans="1:39" x14ac:dyDescent="0.3">
      <c r="A4030" t="s">
        <v>55</v>
      </c>
      <c r="B4030" t="s">
        <v>56</v>
      </c>
      <c r="C4030" t="s">
        <v>38</v>
      </c>
      <c r="D4030" t="s">
        <v>59</v>
      </c>
      <c r="E4030">
        <v>60</v>
      </c>
      <c r="F4030" t="s">
        <v>46</v>
      </c>
      <c r="G4030" t="s">
        <v>40</v>
      </c>
      <c r="H4030" t="s">
        <v>41</v>
      </c>
      <c r="J4030">
        <v>80.75</v>
      </c>
      <c r="K4030" t="s">
        <v>41</v>
      </c>
      <c r="L4030">
        <v>43535.23</v>
      </c>
      <c r="M4030" t="s">
        <v>41</v>
      </c>
      <c r="N4030" t="s">
        <v>41</v>
      </c>
      <c r="O4030">
        <v>1260</v>
      </c>
      <c r="P4030">
        <v>1274.72</v>
      </c>
      <c r="Q4030">
        <v>1280</v>
      </c>
      <c r="R4030">
        <v>3.72</v>
      </c>
      <c r="S4030">
        <v>0.25</v>
      </c>
      <c r="T4030">
        <v>61.05</v>
      </c>
      <c r="U4030">
        <v>1001</v>
      </c>
      <c r="V4030" t="s">
        <v>41</v>
      </c>
      <c r="W4030">
        <v>3.48</v>
      </c>
      <c r="X4030" t="s">
        <v>41</v>
      </c>
      <c r="Z4030">
        <v>59.97</v>
      </c>
      <c r="AA4030">
        <v>59.97</v>
      </c>
      <c r="AB4030">
        <v>0</v>
      </c>
      <c r="AC4030">
        <v>66.03</v>
      </c>
      <c r="AD4030" t="s">
        <v>41</v>
      </c>
      <c r="AF4030">
        <v>400</v>
      </c>
      <c r="AG4030">
        <v>400</v>
      </c>
      <c r="AH4030">
        <v>3.29</v>
      </c>
      <c r="AI4030">
        <v>3.29</v>
      </c>
      <c r="AJ4030">
        <v>0</v>
      </c>
      <c r="AK4030" t="s">
        <v>41</v>
      </c>
      <c r="AL4030" t="s">
        <v>41</v>
      </c>
      <c r="AM4030" t="s">
        <v>41</v>
      </c>
    </row>
    <row r="4031" spans="1:39" x14ac:dyDescent="0.3">
      <c r="A4031" t="s">
        <v>55</v>
      </c>
      <c r="B4031" t="s">
        <v>56</v>
      </c>
      <c r="C4031" t="s">
        <v>38</v>
      </c>
      <c r="D4031" t="s">
        <v>59</v>
      </c>
      <c r="E4031">
        <v>60</v>
      </c>
      <c r="F4031" t="s">
        <v>47</v>
      </c>
      <c r="G4031" t="s">
        <v>40</v>
      </c>
      <c r="H4031" t="s">
        <v>41</v>
      </c>
      <c r="J4031">
        <v>80.75</v>
      </c>
      <c r="K4031" t="s">
        <v>41</v>
      </c>
      <c r="L4031">
        <v>43535.23</v>
      </c>
      <c r="M4031" t="s">
        <v>41</v>
      </c>
      <c r="N4031" t="s">
        <v>41</v>
      </c>
      <c r="O4031">
        <v>1280</v>
      </c>
      <c r="P4031">
        <v>1294.5</v>
      </c>
      <c r="Q4031">
        <v>1300</v>
      </c>
      <c r="R4031">
        <v>3.5</v>
      </c>
      <c r="S4031">
        <v>0.24</v>
      </c>
      <c r="T4031">
        <v>61.62</v>
      </c>
      <c r="U4031">
        <v>1001</v>
      </c>
      <c r="V4031" t="s">
        <v>41</v>
      </c>
      <c r="W4031">
        <v>5.9</v>
      </c>
      <c r="X4031" t="s">
        <v>41</v>
      </c>
      <c r="Z4031">
        <v>59.97</v>
      </c>
      <c r="AA4031">
        <v>59.97</v>
      </c>
      <c r="AB4031">
        <v>0</v>
      </c>
      <c r="AC4031">
        <v>65.47</v>
      </c>
      <c r="AD4031" t="s">
        <v>41</v>
      </c>
      <c r="AF4031">
        <v>400</v>
      </c>
      <c r="AG4031">
        <v>400</v>
      </c>
      <c r="AH4031">
        <v>3.29</v>
      </c>
      <c r="AI4031">
        <v>3.29</v>
      </c>
      <c r="AJ4031">
        <v>0</v>
      </c>
      <c r="AK4031" t="s">
        <v>41</v>
      </c>
      <c r="AL4031" t="s">
        <v>41</v>
      </c>
      <c r="AM4031" t="s">
        <v>41</v>
      </c>
    </row>
    <row r="4032" spans="1:39" x14ac:dyDescent="0.3">
      <c r="A4032" t="s">
        <v>55</v>
      </c>
      <c r="B4032" t="s">
        <v>56</v>
      </c>
      <c r="C4032" t="s">
        <v>38</v>
      </c>
      <c r="D4032" t="s">
        <v>59</v>
      </c>
      <c r="E4032">
        <v>60</v>
      </c>
      <c r="F4032" t="s">
        <v>48</v>
      </c>
      <c r="G4032" t="s">
        <v>40</v>
      </c>
      <c r="H4032" t="s">
        <v>41</v>
      </c>
      <c r="J4032">
        <v>80.75</v>
      </c>
      <c r="K4032" t="s">
        <v>41</v>
      </c>
      <c r="L4032">
        <v>43535.23</v>
      </c>
      <c r="M4032" t="s">
        <v>41</v>
      </c>
      <c r="N4032" t="s">
        <v>41</v>
      </c>
      <c r="O4032">
        <v>1300</v>
      </c>
      <c r="P4032">
        <v>1314.9</v>
      </c>
      <c r="Q4032">
        <v>1320</v>
      </c>
      <c r="R4032">
        <v>3.9</v>
      </c>
      <c r="S4032">
        <v>0.24</v>
      </c>
      <c r="T4032">
        <v>55.82</v>
      </c>
      <c r="U4032">
        <v>1001</v>
      </c>
      <c r="V4032" t="s">
        <v>41</v>
      </c>
      <c r="W4032">
        <v>5.59</v>
      </c>
      <c r="X4032" t="s">
        <v>41</v>
      </c>
      <c r="Z4032">
        <v>59.97</v>
      </c>
      <c r="AA4032">
        <v>59.97</v>
      </c>
      <c r="AB4032">
        <v>0</v>
      </c>
      <c r="AC4032">
        <v>65.83</v>
      </c>
      <c r="AD4032" t="s">
        <v>41</v>
      </c>
      <c r="AF4032">
        <v>400</v>
      </c>
      <c r="AG4032">
        <v>400</v>
      </c>
      <c r="AH4032">
        <v>3.29</v>
      </c>
      <c r="AI4032">
        <v>3.29</v>
      </c>
      <c r="AJ4032">
        <v>0</v>
      </c>
      <c r="AK4032" t="s">
        <v>41</v>
      </c>
      <c r="AL4032" t="s">
        <v>41</v>
      </c>
      <c r="AM4032" t="s">
        <v>41</v>
      </c>
    </row>
    <row r="4033" spans="1:39" x14ac:dyDescent="0.3">
      <c r="A4033" t="s">
        <v>55</v>
      </c>
      <c r="B4033" t="s">
        <v>56</v>
      </c>
      <c r="C4033" t="s">
        <v>38</v>
      </c>
      <c r="D4033" t="s">
        <v>59</v>
      </c>
      <c r="E4033">
        <v>60</v>
      </c>
      <c r="F4033" t="s">
        <v>49</v>
      </c>
      <c r="G4033" t="s">
        <v>40</v>
      </c>
      <c r="H4033" t="s">
        <v>41</v>
      </c>
      <c r="J4033">
        <v>80.75</v>
      </c>
      <c r="K4033" t="s">
        <v>41</v>
      </c>
      <c r="L4033">
        <v>43535.23</v>
      </c>
      <c r="M4033" t="s">
        <v>41</v>
      </c>
      <c r="N4033" t="s">
        <v>41</v>
      </c>
      <c r="O4033">
        <v>1320</v>
      </c>
      <c r="P4033">
        <v>1334.58</v>
      </c>
      <c r="Q4033">
        <v>1340</v>
      </c>
      <c r="R4033">
        <v>3.58</v>
      </c>
      <c r="S4033">
        <v>0.27</v>
      </c>
      <c r="T4033">
        <v>57.1</v>
      </c>
      <c r="U4033">
        <v>1001</v>
      </c>
      <c r="V4033" t="s">
        <v>41</v>
      </c>
      <c r="W4033">
        <v>3.97</v>
      </c>
      <c r="X4033" t="s">
        <v>41</v>
      </c>
      <c r="Z4033">
        <v>59.97</v>
      </c>
      <c r="AA4033">
        <v>59.97</v>
      </c>
      <c r="AB4033">
        <v>0</v>
      </c>
      <c r="AC4033">
        <v>65.73</v>
      </c>
      <c r="AD4033" t="s">
        <v>41</v>
      </c>
      <c r="AF4033">
        <v>400</v>
      </c>
      <c r="AG4033">
        <v>400</v>
      </c>
      <c r="AH4033">
        <v>3.29</v>
      </c>
      <c r="AI4033">
        <v>3.29</v>
      </c>
      <c r="AJ4033">
        <v>0</v>
      </c>
      <c r="AK4033" t="s">
        <v>41</v>
      </c>
      <c r="AL4033" t="s">
        <v>41</v>
      </c>
      <c r="AM4033" t="s">
        <v>41</v>
      </c>
    </row>
    <row r="4034" spans="1:39" x14ac:dyDescent="0.3">
      <c r="A4034" t="s">
        <v>55</v>
      </c>
      <c r="B4034" t="s">
        <v>56</v>
      </c>
      <c r="C4034" t="s">
        <v>38</v>
      </c>
      <c r="D4034" t="s">
        <v>59</v>
      </c>
      <c r="E4034">
        <v>55</v>
      </c>
      <c r="F4034" t="s">
        <v>39</v>
      </c>
      <c r="G4034" t="s">
        <v>40</v>
      </c>
      <c r="H4034" t="s">
        <v>41</v>
      </c>
      <c r="I4034">
        <v>169.44</v>
      </c>
      <c r="J4034">
        <v>78.489999999999995</v>
      </c>
      <c r="K4034" t="s">
        <v>41</v>
      </c>
      <c r="L4034">
        <v>43803.57</v>
      </c>
      <c r="M4034" t="s">
        <v>58</v>
      </c>
      <c r="N4034" t="s">
        <v>41</v>
      </c>
      <c r="O4034">
        <v>1260</v>
      </c>
      <c r="P4034">
        <v>1273.1400000000001</v>
      </c>
      <c r="Q4034">
        <v>1280</v>
      </c>
      <c r="R4034">
        <v>2.14</v>
      </c>
      <c r="S4034">
        <v>0.24</v>
      </c>
      <c r="T4034">
        <v>49.67</v>
      </c>
      <c r="U4034">
        <v>1001</v>
      </c>
      <c r="V4034" t="s">
        <v>41</v>
      </c>
      <c r="W4034">
        <v>-8.6300000000000008</v>
      </c>
      <c r="X4034" t="s">
        <v>41</v>
      </c>
      <c r="Y4034">
        <v>55</v>
      </c>
      <c r="Z4034">
        <v>54.94</v>
      </c>
      <c r="AA4034">
        <v>52.85</v>
      </c>
      <c r="AB4034">
        <v>2.09</v>
      </c>
      <c r="AC4034">
        <v>56.04</v>
      </c>
      <c r="AD4034" t="s">
        <v>41</v>
      </c>
      <c r="AF4034">
        <v>50</v>
      </c>
      <c r="AG4034">
        <v>50</v>
      </c>
      <c r="AH4034">
        <v>3.3</v>
      </c>
      <c r="AI4034">
        <v>3.31</v>
      </c>
      <c r="AJ4034">
        <v>-0.01</v>
      </c>
      <c r="AK4034" t="s">
        <v>42</v>
      </c>
      <c r="AL4034" t="s">
        <v>41</v>
      </c>
      <c r="AM4034" t="s">
        <v>41</v>
      </c>
    </row>
    <row r="4035" spans="1:39" x14ac:dyDescent="0.3">
      <c r="A4035" t="s">
        <v>55</v>
      </c>
      <c r="B4035" t="s">
        <v>56</v>
      </c>
      <c r="C4035" t="s">
        <v>38</v>
      </c>
      <c r="D4035" t="s">
        <v>59</v>
      </c>
      <c r="E4035">
        <v>55</v>
      </c>
      <c r="F4035" t="s">
        <v>43</v>
      </c>
      <c r="G4035" t="s">
        <v>40</v>
      </c>
      <c r="H4035" t="s">
        <v>41</v>
      </c>
      <c r="I4035">
        <v>169.44</v>
      </c>
      <c r="J4035">
        <v>78.489999999999995</v>
      </c>
      <c r="K4035" t="s">
        <v>41</v>
      </c>
      <c r="L4035">
        <v>43803.57</v>
      </c>
      <c r="M4035" t="s">
        <v>58</v>
      </c>
      <c r="N4035" t="s">
        <v>41</v>
      </c>
      <c r="O4035">
        <v>1280</v>
      </c>
      <c r="P4035">
        <v>1292.82</v>
      </c>
      <c r="Q4035">
        <v>1300</v>
      </c>
      <c r="R4035">
        <v>1.82</v>
      </c>
      <c r="S4035">
        <v>0.22</v>
      </c>
      <c r="T4035">
        <v>51.6</v>
      </c>
      <c r="U4035">
        <v>1001</v>
      </c>
      <c r="V4035" t="s">
        <v>41</v>
      </c>
      <c r="W4035">
        <v>-5.62</v>
      </c>
      <c r="X4035" t="s">
        <v>41</v>
      </c>
      <c r="Y4035">
        <v>55</v>
      </c>
      <c r="Z4035">
        <v>54.94</v>
      </c>
      <c r="AA4035">
        <v>52.85</v>
      </c>
      <c r="AB4035">
        <v>2.09</v>
      </c>
      <c r="AC4035">
        <v>55.57</v>
      </c>
      <c r="AD4035" t="s">
        <v>41</v>
      </c>
      <c r="AF4035">
        <v>50</v>
      </c>
      <c r="AG4035">
        <v>50</v>
      </c>
      <c r="AH4035">
        <v>3.3</v>
      </c>
      <c r="AI4035">
        <v>3.31</v>
      </c>
      <c r="AJ4035">
        <v>-0.01</v>
      </c>
      <c r="AK4035" t="s">
        <v>42</v>
      </c>
      <c r="AL4035" t="s">
        <v>41</v>
      </c>
      <c r="AM4035" t="s">
        <v>41</v>
      </c>
    </row>
    <row r="4036" spans="1:39" x14ac:dyDescent="0.3">
      <c r="A4036" t="s">
        <v>55</v>
      </c>
      <c r="B4036" t="s">
        <v>56</v>
      </c>
      <c r="C4036" t="s">
        <v>38</v>
      </c>
      <c r="D4036" t="s">
        <v>59</v>
      </c>
      <c r="E4036">
        <v>55</v>
      </c>
      <c r="F4036" t="s">
        <v>44</v>
      </c>
      <c r="G4036" t="s">
        <v>40</v>
      </c>
      <c r="H4036" t="s">
        <v>41</v>
      </c>
      <c r="I4036">
        <v>169.44</v>
      </c>
      <c r="J4036">
        <v>78.489999999999995</v>
      </c>
      <c r="K4036" t="s">
        <v>41</v>
      </c>
      <c r="L4036">
        <v>43803.57</v>
      </c>
      <c r="M4036" t="s">
        <v>58</v>
      </c>
      <c r="N4036" t="s">
        <v>41</v>
      </c>
      <c r="O4036">
        <v>1300</v>
      </c>
      <c r="P4036">
        <v>1313.26</v>
      </c>
      <c r="Q4036">
        <v>1320</v>
      </c>
      <c r="R4036">
        <v>2.2599999999999998</v>
      </c>
      <c r="S4036">
        <v>0.23</v>
      </c>
      <c r="T4036">
        <v>47.15</v>
      </c>
      <c r="U4036">
        <v>1001</v>
      </c>
      <c r="V4036" t="s">
        <v>41</v>
      </c>
      <c r="W4036">
        <v>-5.69</v>
      </c>
      <c r="X4036" t="s">
        <v>41</v>
      </c>
      <c r="Y4036">
        <v>55</v>
      </c>
      <c r="Z4036">
        <v>54.94</v>
      </c>
      <c r="AA4036">
        <v>52.85</v>
      </c>
      <c r="AB4036">
        <v>2.09</v>
      </c>
      <c r="AC4036">
        <v>55.88</v>
      </c>
      <c r="AD4036" t="s">
        <v>41</v>
      </c>
      <c r="AF4036">
        <v>50</v>
      </c>
      <c r="AG4036">
        <v>50</v>
      </c>
      <c r="AH4036">
        <v>3.3</v>
      </c>
      <c r="AI4036">
        <v>3.31</v>
      </c>
      <c r="AJ4036">
        <v>-0.01</v>
      </c>
      <c r="AK4036" t="s">
        <v>42</v>
      </c>
      <c r="AL4036" t="s">
        <v>41</v>
      </c>
      <c r="AM4036" t="s">
        <v>41</v>
      </c>
    </row>
    <row r="4037" spans="1:39" x14ac:dyDescent="0.3">
      <c r="A4037" t="s">
        <v>55</v>
      </c>
      <c r="B4037" t="s">
        <v>56</v>
      </c>
      <c r="C4037" t="s">
        <v>38</v>
      </c>
      <c r="D4037" t="s">
        <v>59</v>
      </c>
      <c r="E4037">
        <v>55</v>
      </c>
      <c r="F4037" t="s">
        <v>45</v>
      </c>
      <c r="G4037" t="s">
        <v>40</v>
      </c>
      <c r="H4037" t="s">
        <v>41</v>
      </c>
      <c r="I4037">
        <v>169.44</v>
      </c>
      <c r="J4037">
        <v>78.489999999999995</v>
      </c>
      <c r="K4037" t="s">
        <v>41</v>
      </c>
      <c r="L4037">
        <v>43803.57</v>
      </c>
      <c r="M4037" t="s">
        <v>58</v>
      </c>
      <c r="N4037" t="s">
        <v>41</v>
      </c>
      <c r="O4037">
        <v>1320</v>
      </c>
      <c r="P4037">
        <v>1332.9</v>
      </c>
      <c r="Q4037">
        <v>1340</v>
      </c>
      <c r="R4037">
        <v>1.9</v>
      </c>
      <c r="S4037">
        <v>0.21</v>
      </c>
      <c r="T4037">
        <v>48.95</v>
      </c>
      <c r="U4037">
        <v>1001</v>
      </c>
      <c r="V4037" t="s">
        <v>41</v>
      </c>
      <c r="W4037">
        <v>-5.62</v>
      </c>
      <c r="X4037" t="s">
        <v>41</v>
      </c>
      <c r="Y4037">
        <v>55</v>
      </c>
      <c r="Z4037">
        <v>54.94</v>
      </c>
      <c r="AA4037">
        <v>52.85</v>
      </c>
      <c r="AB4037">
        <v>2.09</v>
      </c>
      <c r="AC4037">
        <v>55.8</v>
      </c>
      <c r="AD4037" t="s">
        <v>41</v>
      </c>
      <c r="AF4037">
        <v>50</v>
      </c>
      <c r="AG4037">
        <v>50</v>
      </c>
      <c r="AH4037">
        <v>3.3</v>
      </c>
      <c r="AI4037">
        <v>3.31</v>
      </c>
      <c r="AJ4037">
        <v>-0.01</v>
      </c>
      <c r="AK4037" t="s">
        <v>42</v>
      </c>
      <c r="AL4037" t="s">
        <v>41</v>
      </c>
      <c r="AM4037" t="s">
        <v>41</v>
      </c>
    </row>
    <row r="4038" spans="1:39" x14ac:dyDescent="0.3">
      <c r="A4038" t="s">
        <v>55</v>
      </c>
      <c r="B4038" t="s">
        <v>56</v>
      </c>
      <c r="C4038" t="s">
        <v>38</v>
      </c>
      <c r="D4038" t="s">
        <v>59</v>
      </c>
      <c r="E4038">
        <v>55</v>
      </c>
      <c r="F4038" t="s">
        <v>46</v>
      </c>
      <c r="G4038" t="s">
        <v>40</v>
      </c>
      <c r="H4038" t="s">
        <v>41</v>
      </c>
      <c r="I4038">
        <v>169.44</v>
      </c>
      <c r="J4038">
        <v>78.489999999999995</v>
      </c>
      <c r="K4038" t="s">
        <v>41</v>
      </c>
      <c r="L4038">
        <v>43803.57</v>
      </c>
      <c r="M4038" t="s">
        <v>58</v>
      </c>
      <c r="N4038" t="s">
        <v>41</v>
      </c>
      <c r="O4038">
        <v>1260</v>
      </c>
      <c r="P4038">
        <v>1273.1400000000001</v>
      </c>
      <c r="Q4038">
        <v>1280</v>
      </c>
      <c r="R4038">
        <v>2.14</v>
      </c>
      <c r="S4038">
        <v>0.24</v>
      </c>
      <c r="T4038">
        <v>49.67</v>
      </c>
      <c r="U4038">
        <v>1001</v>
      </c>
      <c r="V4038" t="s">
        <v>41</v>
      </c>
      <c r="W4038">
        <v>-9.73</v>
      </c>
      <c r="X4038" t="s">
        <v>41</v>
      </c>
      <c r="Y4038">
        <v>55</v>
      </c>
      <c r="Z4038">
        <v>54.94</v>
      </c>
      <c r="AA4038">
        <v>52.85</v>
      </c>
      <c r="AB4038">
        <v>2.09</v>
      </c>
      <c r="AC4038">
        <v>56.04</v>
      </c>
      <c r="AD4038" t="s">
        <v>41</v>
      </c>
      <c r="AF4038">
        <v>50</v>
      </c>
      <c r="AG4038">
        <v>50</v>
      </c>
      <c r="AH4038">
        <v>3.3</v>
      </c>
      <c r="AI4038">
        <v>3.31</v>
      </c>
      <c r="AJ4038">
        <v>-0.01</v>
      </c>
      <c r="AK4038" t="s">
        <v>42</v>
      </c>
      <c r="AL4038" t="s">
        <v>41</v>
      </c>
      <c r="AM4038" t="s">
        <v>41</v>
      </c>
    </row>
    <row r="4039" spans="1:39" x14ac:dyDescent="0.3">
      <c r="A4039" t="s">
        <v>55</v>
      </c>
      <c r="B4039" t="s">
        <v>56</v>
      </c>
      <c r="C4039" t="s">
        <v>38</v>
      </c>
      <c r="D4039" t="s">
        <v>59</v>
      </c>
      <c r="E4039">
        <v>55</v>
      </c>
      <c r="F4039" t="s">
        <v>47</v>
      </c>
      <c r="G4039" t="s">
        <v>40</v>
      </c>
      <c r="H4039" t="s">
        <v>41</v>
      </c>
      <c r="I4039">
        <v>169.44</v>
      </c>
      <c r="J4039">
        <v>78.489999999999995</v>
      </c>
      <c r="K4039" t="s">
        <v>41</v>
      </c>
      <c r="L4039">
        <v>43803.57</v>
      </c>
      <c r="M4039" t="s">
        <v>58</v>
      </c>
      <c r="N4039" t="s">
        <v>41</v>
      </c>
      <c r="O4039">
        <v>1280</v>
      </c>
      <c r="P4039">
        <v>1292.82</v>
      </c>
      <c r="Q4039">
        <v>1300</v>
      </c>
      <c r="R4039">
        <v>1.82</v>
      </c>
      <c r="S4039">
        <v>0.22</v>
      </c>
      <c r="T4039">
        <v>51.6</v>
      </c>
      <c r="U4039">
        <v>1001</v>
      </c>
      <c r="V4039" t="s">
        <v>41</v>
      </c>
      <c r="W4039">
        <v>-4.58</v>
      </c>
      <c r="X4039" t="s">
        <v>41</v>
      </c>
      <c r="Y4039">
        <v>55</v>
      </c>
      <c r="Z4039">
        <v>54.94</v>
      </c>
      <c r="AA4039">
        <v>52.85</v>
      </c>
      <c r="AB4039">
        <v>2.09</v>
      </c>
      <c r="AC4039">
        <v>55.57</v>
      </c>
      <c r="AD4039" t="s">
        <v>41</v>
      </c>
      <c r="AF4039">
        <v>50</v>
      </c>
      <c r="AG4039">
        <v>50</v>
      </c>
      <c r="AH4039">
        <v>3.3</v>
      </c>
      <c r="AI4039">
        <v>3.31</v>
      </c>
      <c r="AJ4039">
        <v>-0.01</v>
      </c>
      <c r="AK4039" t="s">
        <v>42</v>
      </c>
      <c r="AL4039" t="s">
        <v>41</v>
      </c>
      <c r="AM4039" t="s">
        <v>41</v>
      </c>
    </row>
    <row r="4040" spans="1:39" x14ac:dyDescent="0.3">
      <c r="A4040" t="s">
        <v>55</v>
      </c>
      <c r="B4040" t="s">
        <v>56</v>
      </c>
      <c r="C4040" t="s">
        <v>38</v>
      </c>
      <c r="D4040" t="s">
        <v>59</v>
      </c>
      <c r="E4040">
        <v>55</v>
      </c>
      <c r="F4040" t="s">
        <v>48</v>
      </c>
      <c r="G4040" t="s">
        <v>40</v>
      </c>
      <c r="H4040" t="s">
        <v>41</v>
      </c>
      <c r="I4040">
        <v>169.44</v>
      </c>
      <c r="J4040">
        <v>78.489999999999995</v>
      </c>
      <c r="K4040" t="s">
        <v>41</v>
      </c>
      <c r="L4040">
        <v>43803.57</v>
      </c>
      <c r="M4040" t="s">
        <v>58</v>
      </c>
      <c r="N4040" t="s">
        <v>41</v>
      </c>
      <c r="O4040">
        <v>1300</v>
      </c>
      <c r="P4040">
        <v>1313.26</v>
      </c>
      <c r="Q4040">
        <v>1320</v>
      </c>
      <c r="R4040">
        <v>2.2599999999999998</v>
      </c>
      <c r="S4040">
        <v>0.23</v>
      </c>
      <c r="T4040">
        <v>47.15</v>
      </c>
      <c r="U4040">
        <v>1001</v>
      </c>
      <c r="V4040" t="s">
        <v>41</v>
      </c>
      <c r="W4040">
        <v>-6.27</v>
      </c>
      <c r="X4040" t="s">
        <v>41</v>
      </c>
      <c r="Y4040">
        <v>55</v>
      </c>
      <c r="Z4040">
        <v>54.94</v>
      </c>
      <c r="AA4040">
        <v>52.85</v>
      </c>
      <c r="AB4040">
        <v>2.09</v>
      </c>
      <c r="AC4040">
        <v>55.88</v>
      </c>
      <c r="AD4040" t="s">
        <v>41</v>
      </c>
      <c r="AF4040">
        <v>50</v>
      </c>
      <c r="AG4040">
        <v>50</v>
      </c>
      <c r="AH4040">
        <v>3.3</v>
      </c>
      <c r="AI4040">
        <v>3.31</v>
      </c>
      <c r="AJ4040">
        <v>-0.01</v>
      </c>
      <c r="AK4040" t="s">
        <v>42</v>
      </c>
      <c r="AL4040" t="s">
        <v>41</v>
      </c>
      <c r="AM4040" t="s">
        <v>41</v>
      </c>
    </row>
    <row r="4041" spans="1:39" x14ac:dyDescent="0.3">
      <c r="A4041" t="s">
        <v>55</v>
      </c>
      <c r="B4041" t="s">
        <v>56</v>
      </c>
      <c r="C4041" t="s">
        <v>38</v>
      </c>
      <c r="D4041" t="s">
        <v>59</v>
      </c>
      <c r="E4041">
        <v>55</v>
      </c>
      <c r="F4041" t="s">
        <v>49</v>
      </c>
      <c r="G4041" t="s">
        <v>40</v>
      </c>
      <c r="H4041" t="s">
        <v>41</v>
      </c>
      <c r="I4041">
        <v>169.44</v>
      </c>
      <c r="J4041">
        <v>78.489999999999995</v>
      </c>
      <c r="K4041" t="s">
        <v>41</v>
      </c>
      <c r="L4041">
        <v>43803.57</v>
      </c>
      <c r="M4041" t="s">
        <v>58</v>
      </c>
      <c r="N4041" t="s">
        <v>41</v>
      </c>
      <c r="O4041">
        <v>1320</v>
      </c>
      <c r="P4041">
        <v>1332.9</v>
      </c>
      <c r="Q4041">
        <v>1340</v>
      </c>
      <c r="R4041">
        <v>1.9</v>
      </c>
      <c r="S4041">
        <v>0.21</v>
      </c>
      <c r="T4041">
        <v>48.95</v>
      </c>
      <c r="U4041">
        <v>1001</v>
      </c>
      <c r="V4041" t="s">
        <v>41</v>
      </c>
      <c r="W4041">
        <v>-5.25</v>
      </c>
      <c r="X4041" t="s">
        <v>41</v>
      </c>
      <c r="Y4041">
        <v>55</v>
      </c>
      <c r="Z4041">
        <v>54.94</v>
      </c>
      <c r="AA4041">
        <v>52.85</v>
      </c>
      <c r="AB4041">
        <v>2.09</v>
      </c>
      <c r="AC4041">
        <v>55.8</v>
      </c>
      <c r="AD4041" t="s">
        <v>41</v>
      </c>
      <c r="AF4041">
        <v>50</v>
      </c>
      <c r="AG4041">
        <v>50</v>
      </c>
      <c r="AH4041">
        <v>3.3</v>
      </c>
      <c r="AI4041">
        <v>3.31</v>
      </c>
      <c r="AJ4041">
        <v>-0.01</v>
      </c>
      <c r="AK4041" t="s">
        <v>42</v>
      </c>
      <c r="AL4041" t="s">
        <v>41</v>
      </c>
      <c r="AM4041" t="s">
        <v>41</v>
      </c>
    </row>
    <row r="4042" spans="1:39" x14ac:dyDescent="0.3">
      <c r="A4042" t="s">
        <v>55</v>
      </c>
      <c r="B4042" t="s">
        <v>56</v>
      </c>
      <c r="C4042" t="s">
        <v>38</v>
      </c>
      <c r="D4042" t="s">
        <v>59</v>
      </c>
      <c r="E4042">
        <v>55</v>
      </c>
      <c r="F4042" t="s">
        <v>39</v>
      </c>
      <c r="G4042" t="s">
        <v>40</v>
      </c>
      <c r="H4042" t="s">
        <v>41</v>
      </c>
      <c r="J4042">
        <v>79.28</v>
      </c>
      <c r="K4042" t="s">
        <v>41</v>
      </c>
      <c r="L4042">
        <v>43888.28</v>
      </c>
      <c r="M4042" t="s">
        <v>41</v>
      </c>
      <c r="N4042" t="s">
        <v>41</v>
      </c>
      <c r="O4042">
        <v>1260</v>
      </c>
      <c r="P4042">
        <v>1273.1400000000001</v>
      </c>
      <c r="Q4042">
        <v>1280</v>
      </c>
      <c r="R4042">
        <v>2.14</v>
      </c>
      <c r="S4042">
        <v>0.23</v>
      </c>
      <c r="T4042">
        <v>52.05</v>
      </c>
      <c r="U4042">
        <v>1001</v>
      </c>
      <c r="V4042" t="s">
        <v>41</v>
      </c>
      <c r="W4042">
        <v>-5.86</v>
      </c>
      <c r="X4042" t="s">
        <v>41</v>
      </c>
      <c r="Z4042">
        <v>55</v>
      </c>
      <c r="AA4042">
        <v>52.85</v>
      </c>
      <c r="AB4042">
        <v>2.15</v>
      </c>
      <c r="AC4042">
        <v>56.12</v>
      </c>
      <c r="AD4042" t="s">
        <v>41</v>
      </c>
      <c r="AF4042">
        <v>60</v>
      </c>
      <c r="AG4042">
        <v>60</v>
      </c>
      <c r="AH4042">
        <v>3.3</v>
      </c>
      <c r="AI4042">
        <v>3.31</v>
      </c>
      <c r="AJ4042">
        <v>-0.01</v>
      </c>
      <c r="AK4042" t="s">
        <v>41</v>
      </c>
      <c r="AL4042" t="s">
        <v>41</v>
      </c>
      <c r="AM4042" t="s">
        <v>41</v>
      </c>
    </row>
    <row r="4043" spans="1:39" x14ac:dyDescent="0.3">
      <c r="A4043" t="s">
        <v>55</v>
      </c>
      <c r="B4043" t="s">
        <v>56</v>
      </c>
      <c r="C4043" t="s">
        <v>38</v>
      </c>
      <c r="D4043" t="s">
        <v>59</v>
      </c>
      <c r="E4043">
        <v>55</v>
      </c>
      <c r="F4043" t="s">
        <v>43</v>
      </c>
      <c r="G4043" t="s">
        <v>40</v>
      </c>
      <c r="H4043" t="s">
        <v>41</v>
      </c>
      <c r="J4043">
        <v>79.28</v>
      </c>
      <c r="K4043" t="s">
        <v>41</v>
      </c>
      <c r="L4043">
        <v>43888.28</v>
      </c>
      <c r="M4043" t="s">
        <v>41</v>
      </c>
      <c r="N4043" t="s">
        <v>41</v>
      </c>
      <c r="O4043">
        <v>1280</v>
      </c>
      <c r="P4043">
        <v>1292.8800000000001</v>
      </c>
      <c r="Q4043">
        <v>1300</v>
      </c>
      <c r="R4043">
        <v>1.88</v>
      </c>
      <c r="S4043">
        <v>0.22</v>
      </c>
      <c r="T4043">
        <v>53.46</v>
      </c>
      <c r="U4043">
        <v>1001</v>
      </c>
      <c r="V4043" t="s">
        <v>41</v>
      </c>
      <c r="W4043">
        <v>-3.38</v>
      </c>
      <c r="X4043" t="s">
        <v>41</v>
      </c>
      <c r="Z4043">
        <v>55</v>
      </c>
      <c r="AA4043">
        <v>52.85</v>
      </c>
      <c r="AB4043">
        <v>2.15</v>
      </c>
      <c r="AC4043">
        <v>55.65</v>
      </c>
      <c r="AD4043" t="s">
        <v>41</v>
      </c>
      <c r="AF4043">
        <v>60</v>
      </c>
      <c r="AG4043">
        <v>60</v>
      </c>
      <c r="AH4043">
        <v>3.3</v>
      </c>
      <c r="AI4043">
        <v>3.31</v>
      </c>
      <c r="AJ4043">
        <v>-0.01</v>
      </c>
      <c r="AK4043" t="s">
        <v>41</v>
      </c>
      <c r="AL4043" t="s">
        <v>41</v>
      </c>
      <c r="AM4043" t="s">
        <v>41</v>
      </c>
    </row>
    <row r="4044" spans="1:39" x14ac:dyDescent="0.3">
      <c r="A4044" t="s">
        <v>55</v>
      </c>
      <c r="B4044" t="s">
        <v>56</v>
      </c>
      <c r="C4044" t="s">
        <v>38</v>
      </c>
      <c r="D4044" t="s">
        <v>59</v>
      </c>
      <c r="E4044">
        <v>55</v>
      </c>
      <c r="F4044" t="s">
        <v>44</v>
      </c>
      <c r="G4044" t="s">
        <v>40</v>
      </c>
      <c r="H4044" t="s">
        <v>41</v>
      </c>
      <c r="J4044">
        <v>79.28</v>
      </c>
      <c r="K4044" t="s">
        <v>41</v>
      </c>
      <c r="L4044">
        <v>43888.28</v>
      </c>
      <c r="M4044" t="s">
        <v>41</v>
      </c>
      <c r="N4044" t="s">
        <v>41</v>
      </c>
      <c r="O4044">
        <v>1300</v>
      </c>
      <c r="P4044">
        <v>1313.3</v>
      </c>
      <c r="Q4044">
        <v>1320</v>
      </c>
      <c r="R4044">
        <v>2.2999999999999998</v>
      </c>
      <c r="S4044">
        <v>0.23</v>
      </c>
      <c r="T4044">
        <v>48.66</v>
      </c>
      <c r="U4044">
        <v>1001</v>
      </c>
      <c r="V4044" t="s">
        <v>41</v>
      </c>
      <c r="W4044">
        <v>-3.91</v>
      </c>
      <c r="X4044" t="s">
        <v>41</v>
      </c>
      <c r="Z4044">
        <v>55</v>
      </c>
      <c r="AA4044">
        <v>52.85</v>
      </c>
      <c r="AB4044">
        <v>2.15</v>
      </c>
      <c r="AC4044">
        <v>55.96</v>
      </c>
      <c r="AD4044" t="s">
        <v>41</v>
      </c>
      <c r="AF4044">
        <v>60</v>
      </c>
      <c r="AG4044">
        <v>60</v>
      </c>
      <c r="AH4044">
        <v>3.3</v>
      </c>
      <c r="AI4044">
        <v>3.31</v>
      </c>
      <c r="AJ4044">
        <v>-0.01</v>
      </c>
      <c r="AK4044" t="s">
        <v>41</v>
      </c>
      <c r="AL4044" t="s">
        <v>41</v>
      </c>
      <c r="AM4044" t="s">
        <v>41</v>
      </c>
    </row>
    <row r="4045" spans="1:39" x14ac:dyDescent="0.3">
      <c r="A4045" t="s">
        <v>55</v>
      </c>
      <c r="B4045" t="s">
        <v>56</v>
      </c>
      <c r="C4045" t="s">
        <v>38</v>
      </c>
      <c r="D4045" t="s">
        <v>59</v>
      </c>
      <c r="E4045">
        <v>55</v>
      </c>
      <c r="F4045" t="s">
        <v>45</v>
      </c>
      <c r="G4045" t="s">
        <v>40</v>
      </c>
      <c r="H4045" t="s">
        <v>41</v>
      </c>
      <c r="J4045">
        <v>79.28</v>
      </c>
      <c r="K4045" t="s">
        <v>41</v>
      </c>
      <c r="L4045">
        <v>43888.28</v>
      </c>
      <c r="M4045" t="s">
        <v>41</v>
      </c>
      <c r="N4045" t="s">
        <v>41</v>
      </c>
      <c r="O4045">
        <v>1320</v>
      </c>
      <c r="P4045">
        <v>1332.92</v>
      </c>
      <c r="Q4045">
        <v>1340</v>
      </c>
      <c r="R4045">
        <v>1.92</v>
      </c>
      <c r="S4045">
        <v>0.2</v>
      </c>
      <c r="T4045">
        <v>50.34</v>
      </c>
      <c r="U4045">
        <v>1001</v>
      </c>
      <c r="V4045" t="s">
        <v>41</v>
      </c>
      <c r="W4045">
        <v>-4.03</v>
      </c>
      <c r="X4045" t="s">
        <v>41</v>
      </c>
      <c r="Z4045">
        <v>55</v>
      </c>
      <c r="AA4045">
        <v>52.85</v>
      </c>
      <c r="AB4045">
        <v>2.15</v>
      </c>
      <c r="AC4045">
        <v>55.88</v>
      </c>
      <c r="AD4045" t="s">
        <v>41</v>
      </c>
      <c r="AF4045">
        <v>60</v>
      </c>
      <c r="AG4045">
        <v>60</v>
      </c>
      <c r="AH4045">
        <v>3.3</v>
      </c>
      <c r="AI4045">
        <v>3.31</v>
      </c>
      <c r="AJ4045">
        <v>-0.01</v>
      </c>
      <c r="AK4045" t="s">
        <v>41</v>
      </c>
      <c r="AL4045" t="s">
        <v>41</v>
      </c>
      <c r="AM4045" t="s">
        <v>41</v>
      </c>
    </row>
    <row r="4046" spans="1:39" x14ac:dyDescent="0.3">
      <c r="A4046" t="s">
        <v>55</v>
      </c>
      <c r="B4046" t="s">
        <v>56</v>
      </c>
      <c r="C4046" t="s">
        <v>38</v>
      </c>
      <c r="D4046" t="s">
        <v>59</v>
      </c>
      <c r="E4046">
        <v>55</v>
      </c>
      <c r="F4046" t="s">
        <v>46</v>
      </c>
      <c r="G4046" t="s">
        <v>40</v>
      </c>
      <c r="H4046" t="s">
        <v>41</v>
      </c>
      <c r="J4046">
        <v>79.28</v>
      </c>
      <c r="K4046" t="s">
        <v>41</v>
      </c>
      <c r="L4046">
        <v>43888.28</v>
      </c>
      <c r="M4046" t="s">
        <v>41</v>
      </c>
      <c r="N4046" t="s">
        <v>41</v>
      </c>
      <c r="O4046">
        <v>1260</v>
      </c>
      <c r="P4046">
        <v>1273.1400000000001</v>
      </c>
      <c r="Q4046">
        <v>1280</v>
      </c>
      <c r="R4046">
        <v>2.14</v>
      </c>
      <c r="S4046">
        <v>0.23</v>
      </c>
      <c r="T4046">
        <v>52.05</v>
      </c>
      <c r="U4046">
        <v>1001</v>
      </c>
      <c r="V4046" t="s">
        <v>41</v>
      </c>
      <c r="W4046">
        <v>-6.9</v>
      </c>
      <c r="X4046" t="s">
        <v>41</v>
      </c>
      <c r="Z4046">
        <v>55</v>
      </c>
      <c r="AA4046">
        <v>52.85</v>
      </c>
      <c r="AB4046">
        <v>2.15</v>
      </c>
      <c r="AC4046">
        <v>56.12</v>
      </c>
      <c r="AD4046" t="s">
        <v>41</v>
      </c>
      <c r="AF4046">
        <v>60</v>
      </c>
      <c r="AG4046">
        <v>60</v>
      </c>
      <c r="AH4046">
        <v>3.3</v>
      </c>
      <c r="AI4046">
        <v>3.31</v>
      </c>
      <c r="AJ4046">
        <v>-0.01</v>
      </c>
      <c r="AK4046" t="s">
        <v>41</v>
      </c>
      <c r="AL4046" t="s">
        <v>41</v>
      </c>
      <c r="AM4046" t="s">
        <v>41</v>
      </c>
    </row>
    <row r="4047" spans="1:39" x14ac:dyDescent="0.3">
      <c r="A4047" t="s">
        <v>55</v>
      </c>
      <c r="B4047" t="s">
        <v>56</v>
      </c>
      <c r="C4047" t="s">
        <v>38</v>
      </c>
      <c r="D4047" t="s">
        <v>59</v>
      </c>
      <c r="E4047">
        <v>55</v>
      </c>
      <c r="F4047" t="s">
        <v>47</v>
      </c>
      <c r="G4047" t="s">
        <v>40</v>
      </c>
      <c r="H4047" t="s">
        <v>41</v>
      </c>
      <c r="J4047">
        <v>79.28</v>
      </c>
      <c r="K4047" t="s">
        <v>41</v>
      </c>
      <c r="L4047">
        <v>43888.28</v>
      </c>
      <c r="M4047" t="s">
        <v>41</v>
      </c>
      <c r="N4047" t="s">
        <v>41</v>
      </c>
      <c r="O4047">
        <v>1280</v>
      </c>
      <c r="P4047">
        <v>1292.8800000000001</v>
      </c>
      <c r="Q4047">
        <v>1300</v>
      </c>
      <c r="R4047">
        <v>1.88</v>
      </c>
      <c r="S4047">
        <v>0.22</v>
      </c>
      <c r="T4047">
        <v>53.46</v>
      </c>
      <c r="U4047">
        <v>1001</v>
      </c>
      <c r="V4047" t="s">
        <v>41</v>
      </c>
      <c r="W4047">
        <v>-2.42</v>
      </c>
      <c r="X4047" t="s">
        <v>41</v>
      </c>
      <c r="Z4047">
        <v>55</v>
      </c>
      <c r="AA4047">
        <v>52.85</v>
      </c>
      <c r="AB4047">
        <v>2.15</v>
      </c>
      <c r="AC4047">
        <v>55.65</v>
      </c>
      <c r="AD4047" t="s">
        <v>41</v>
      </c>
      <c r="AF4047">
        <v>60</v>
      </c>
      <c r="AG4047">
        <v>60</v>
      </c>
      <c r="AH4047">
        <v>3.3</v>
      </c>
      <c r="AI4047">
        <v>3.31</v>
      </c>
      <c r="AJ4047">
        <v>-0.01</v>
      </c>
      <c r="AK4047" t="s">
        <v>41</v>
      </c>
      <c r="AL4047" t="s">
        <v>41</v>
      </c>
      <c r="AM4047" t="s">
        <v>41</v>
      </c>
    </row>
    <row r="4048" spans="1:39" x14ac:dyDescent="0.3">
      <c r="A4048" t="s">
        <v>55</v>
      </c>
      <c r="B4048" t="s">
        <v>56</v>
      </c>
      <c r="C4048" t="s">
        <v>38</v>
      </c>
      <c r="D4048" t="s">
        <v>59</v>
      </c>
      <c r="E4048">
        <v>55</v>
      </c>
      <c r="F4048" t="s">
        <v>48</v>
      </c>
      <c r="G4048" t="s">
        <v>40</v>
      </c>
      <c r="H4048" t="s">
        <v>41</v>
      </c>
      <c r="J4048">
        <v>79.28</v>
      </c>
      <c r="K4048" t="s">
        <v>41</v>
      </c>
      <c r="L4048">
        <v>43888.28</v>
      </c>
      <c r="M4048" t="s">
        <v>41</v>
      </c>
      <c r="N4048" t="s">
        <v>41</v>
      </c>
      <c r="O4048">
        <v>1300</v>
      </c>
      <c r="P4048">
        <v>1313.3</v>
      </c>
      <c r="Q4048">
        <v>1320</v>
      </c>
      <c r="R4048">
        <v>2.2999999999999998</v>
      </c>
      <c r="S4048">
        <v>0.23</v>
      </c>
      <c r="T4048">
        <v>48.66</v>
      </c>
      <c r="U4048">
        <v>1001</v>
      </c>
      <c r="V4048" t="s">
        <v>41</v>
      </c>
      <c r="W4048">
        <v>-4.12</v>
      </c>
      <c r="X4048" t="s">
        <v>41</v>
      </c>
      <c r="Z4048">
        <v>55</v>
      </c>
      <c r="AA4048">
        <v>52.85</v>
      </c>
      <c r="AB4048">
        <v>2.15</v>
      </c>
      <c r="AC4048">
        <v>55.96</v>
      </c>
      <c r="AD4048" t="s">
        <v>41</v>
      </c>
      <c r="AF4048">
        <v>60</v>
      </c>
      <c r="AG4048">
        <v>60</v>
      </c>
      <c r="AH4048">
        <v>3.3</v>
      </c>
      <c r="AI4048">
        <v>3.31</v>
      </c>
      <c r="AJ4048">
        <v>-0.01</v>
      </c>
      <c r="AK4048" t="s">
        <v>41</v>
      </c>
      <c r="AL4048" t="s">
        <v>41</v>
      </c>
      <c r="AM4048" t="s">
        <v>41</v>
      </c>
    </row>
    <row r="4049" spans="1:39" x14ac:dyDescent="0.3">
      <c r="A4049" t="s">
        <v>55</v>
      </c>
      <c r="B4049" t="s">
        <v>56</v>
      </c>
      <c r="C4049" t="s">
        <v>38</v>
      </c>
      <c r="D4049" t="s">
        <v>59</v>
      </c>
      <c r="E4049">
        <v>55</v>
      </c>
      <c r="F4049" t="s">
        <v>49</v>
      </c>
      <c r="G4049" t="s">
        <v>40</v>
      </c>
      <c r="H4049" t="s">
        <v>41</v>
      </c>
      <c r="J4049">
        <v>79.28</v>
      </c>
      <c r="K4049" t="s">
        <v>41</v>
      </c>
      <c r="L4049">
        <v>43888.28</v>
      </c>
      <c r="M4049" t="s">
        <v>41</v>
      </c>
      <c r="N4049" t="s">
        <v>41</v>
      </c>
      <c r="O4049">
        <v>1320</v>
      </c>
      <c r="P4049">
        <v>1332.92</v>
      </c>
      <c r="Q4049">
        <v>1340</v>
      </c>
      <c r="R4049">
        <v>1.92</v>
      </c>
      <c r="S4049">
        <v>0.2</v>
      </c>
      <c r="T4049">
        <v>50.34</v>
      </c>
      <c r="U4049">
        <v>1001</v>
      </c>
      <c r="V4049" t="s">
        <v>41</v>
      </c>
      <c r="W4049">
        <v>-3.7</v>
      </c>
      <c r="X4049" t="s">
        <v>41</v>
      </c>
      <c r="Z4049">
        <v>55</v>
      </c>
      <c r="AA4049">
        <v>52.85</v>
      </c>
      <c r="AB4049">
        <v>2.15</v>
      </c>
      <c r="AC4049">
        <v>55.88</v>
      </c>
      <c r="AD4049" t="s">
        <v>41</v>
      </c>
      <c r="AF4049">
        <v>60</v>
      </c>
      <c r="AG4049">
        <v>60</v>
      </c>
      <c r="AH4049">
        <v>3.3</v>
      </c>
      <c r="AI4049">
        <v>3.31</v>
      </c>
      <c r="AJ4049">
        <v>-0.01</v>
      </c>
      <c r="AK4049" t="s">
        <v>41</v>
      </c>
      <c r="AL4049" t="s">
        <v>41</v>
      </c>
      <c r="AM4049" t="s">
        <v>41</v>
      </c>
    </row>
    <row r="4050" spans="1:39" x14ac:dyDescent="0.3">
      <c r="A4050" t="s">
        <v>55</v>
      </c>
      <c r="B4050" t="s">
        <v>56</v>
      </c>
      <c r="C4050" t="s">
        <v>38</v>
      </c>
      <c r="D4050" t="s">
        <v>59</v>
      </c>
      <c r="E4050">
        <v>55</v>
      </c>
      <c r="F4050" t="s">
        <v>39</v>
      </c>
      <c r="G4050" t="s">
        <v>40</v>
      </c>
      <c r="H4050" t="s">
        <v>41</v>
      </c>
      <c r="J4050">
        <v>79.7</v>
      </c>
      <c r="K4050" t="s">
        <v>41</v>
      </c>
      <c r="L4050">
        <v>43973.42</v>
      </c>
      <c r="M4050" t="s">
        <v>41</v>
      </c>
      <c r="N4050" t="s">
        <v>41</v>
      </c>
      <c r="O4050">
        <v>1260</v>
      </c>
      <c r="P4050">
        <v>1273.1600000000001</v>
      </c>
      <c r="Q4050">
        <v>1280</v>
      </c>
      <c r="R4050">
        <v>2.16</v>
      </c>
      <c r="S4050">
        <v>0.23</v>
      </c>
      <c r="T4050">
        <v>53.63</v>
      </c>
      <c r="U4050">
        <v>1001</v>
      </c>
      <c r="V4050" t="s">
        <v>41</v>
      </c>
      <c r="W4050">
        <v>-4.1500000000000004</v>
      </c>
      <c r="X4050" t="s">
        <v>41</v>
      </c>
      <c r="Z4050">
        <v>55</v>
      </c>
      <c r="AA4050">
        <v>52.94</v>
      </c>
      <c r="AB4050">
        <v>2.06</v>
      </c>
      <c r="AC4050">
        <v>56.23</v>
      </c>
      <c r="AD4050" t="s">
        <v>41</v>
      </c>
      <c r="AF4050">
        <v>70</v>
      </c>
      <c r="AG4050">
        <v>70</v>
      </c>
      <c r="AH4050">
        <v>3.3</v>
      </c>
      <c r="AI4050">
        <v>3.3</v>
      </c>
      <c r="AJ4050">
        <v>0</v>
      </c>
      <c r="AK4050" t="s">
        <v>41</v>
      </c>
      <c r="AL4050" t="s">
        <v>41</v>
      </c>
      <c r="AM4050" t="s">
        <v>41</v>
      </c>
    </row>
    <row r="4051" spans="1:39" x14ac:dyDescent="0.3">
      <c r="A4051" t="s">
        <v>55</v>
      </c>
      <c r="B4051" t="s">
        <v>56</v>
      </c>
      <c r="C4051" t="s">
        <v>38</v>
      </c>
      <c r="D4051" t="s">
        <v>59</v>
      </c>
      <c r="E4051">
        <v>55</v>
      </c>
      <c r="F4051" t="s">
        <v>43</v>
      </c>
      <c r="G4051" t="s">
        <v>40</v>
      </c>
      <c r="H4051" t="s">
        <v>41</v>
      </c>
      <c r="J4051">
        <v>79.7</v>
      </c>
      <c r="K4051" t="s">
        <v>41</v>
      </c>
      <c r="L4051">
        <v>43973.42</v>
      </c>
      <c r="M4051" t="s">
        <v>41</v>
      </c>
      <c r="N4051" t="s">
        <v>41</v>
      </c>
      <c r="O4051">
        <v>1280</v>
      </c>
      <c r="P4051">
        <v>1292.9000000000001</v>
      </c>
      <c r="Q4051">
        <v>1300</v>
      </c>
      <c r="R4051">
        <v>1.9</v>
      </c>
      <c r="S4051">
        <v>0.22</v>
      </c>
      <c r="T4051">
        <v>54.58</v>
      </c>
      <c r="U4051">
        <v>1001</v>
      </c>
      <c r="V4051" t="s">
        <v>41</v>
      </c>
      <c r="W4051">
        <v>-2.0099999999999998</v>
      </c>
      <c r="X4051" t="s">
        <v>41</v>
      </c>
      <c r="Z4051">
        <v>55</v>
      </c>
      <c r="AA4051">
        <v>52.94</v>
      </c>
      <c r="AB4051">
        <v>2.06</v>
      </c>
      <c r="AC4051">
        <v>55.77</v>
      </c>
      <c r="AD4051" t="s">
        <v>41</v>
      </c>
      <c r="AF4051">
        <v>70</v>
      </c>
      <c r="AG4051">
        <v>70</v>
      </c>
      <c r="AH4051">
        <v>3.3</v>
      </c>
      <c r="AI4051">
        <v>3.3</v>
      </c>
      <c r="AJ4051">
        <v>0</v>
      </c>
      <c r="AK4051" t="s">
        <v>41</v>
      </c>
      <c r="AL4051" t="s">
        <v>41</v>
      </c>
      <c r="AM4051" t="s">
        <v>41</v>
      </c>
    </row>
    <row r="4052" spans="1:39" x14ac:dyDescent="0.3">
      <c r="A4052" t="s">
        <v>55</v>
      </c>
      <c r="B4052" t="s">
        <v>56</v>
      </c>
      <c r="C4052" t="s">
        <v>38</v>
      </c>
      <c r="D4052" t="s">
        <v>59</v>
      </c>
      <c r="E4052">
        <v>55</v>
      </c>
      <c r="F4052" t="s">
        <v>44</v>
      </c>
      <c r="G4052" t="s">
        <v>40</v>
      </c>
      <c r="H4052" t="s">
        <v>41</v>
      </c>
      <c r="J4052">
        <v>79.7</v>
      </c>
      <c r="K4052" t="s">
        <v>41</v>
      </c>
      <c r="L4052">
        <v>43973.42</v>
      </c>
      <c r="M4052" t="s">
        <v>41</v>
      </c>
      <c r="N4052" t="s">
        <v>41</v>
      </c>
      <c r="O4052">
        <v>1300</v>
      </c>
      <c r="P4052">
        <v>1313.32</v>
      </c>
      <c r="Q4052">
        <v>1320</v>
      </c>
      <c r="R4052">
        <v>2.3199999999999998</v>
      </c>
      <c r="S4052">
        <v>0.23</v>
      </c>
      <c r="T4052">
        <v>49.68</v>
      </c>
      <c r="U4052">
        <v>1001</v>
      </c>
      <c r="V4052" t="s">
        <v>41</v>
      </c>
      <c r="W4052">
        <v>-2.68</v>
      </c>
      <c r="X4052" t="s">
        <v>41</v>
      </c>
      <c r="Z4052">
        <v>55</v>
      </c>
      <c r="AA4052">
        <v>52.94</v>
      </c>
      <c r="AB4052">
        <v>2.06</v>
      </c>
      <c r="AC4052">
        <v>56.08</v>
      </c>
      <c r="AD4052" t="s">
        <v>41</v>
      </c>
      <c r="AF4052">
        <v>70</v>
      </c>
      <c r="AG4052">
        <v>70</v>
      </c>
      <c r="AH4052">
        <v>3.3</v>
      </c>
      <c r="AI4052">
        <v>3.3</v>
      </c>
      <c r="AJ4052">
        <v>0</v>
      </c>
      <c r="AK4052" t="s">
        <v>41</v>
      </c>
      <c r="AL4052" t="s">
        <v>41</v>
      </c>
      <c r="AM4052" t="s">
        <v>41</v>
      </c>
    </row>
    <row r="4053" spans="1:39" x14ac:dyDescent="0.3">
      <c r="A4053" t="s">
        <v>55</v>
      </c>
      <c r="B4053" t="s">
        <v>56</v>
      </c>
      <c r="C4053" t="s">
        <v>38</v>
      </c>
      <c r="D4053" t="s">
        <v>59</v>
      </c>
      <c r="E4053">
        <v>55</v>
      </c>
      <c r="F4053" t="s">
        <v>45</v>
      </c>
      <c r="G4053" t="s">
        <v>40</v>
      </c>
      <c r="H4053" t="s">
        <v>41</v>
      </c>
      <c r="J4053">
        <v>79.7</v>
      </c>
      <c r="K4053" t="s">
        <v>41</v>
      </c>
      <c r="L4053">
        <v>43973.42</v>
      </c>
      <c r="M4053" t="s">
        <v>41</v>
      </c>
      <c r="N4053" t="s">
        <v>41</v>
      </c>
      <c r="O4053">
        <v>1320</v>
      </c>
      <c r="P4053">
        <v>1332.94</v>
      </c>
      <c r="Q4053">
        <v>1340</v>
      </c>
      <c r="R4053">
        <v>1.94</v>
      </c>
      <c r="S4053">
        <v>0.21</v>
      </c>
      <c r="T4053">
        <v>51.3</v>
      </c>
      <c r="U4053">
        <v>1001</v>
      </c>
      <c r="V4053" t="s">
        <v>41</v>
      </c>
      <c r="W4053">
        <v>-2.91</v>
      </c>
      <c r="X4053" t="s">
        <v>41</v>
      </c>
      <c r="Z4053">
        <v>55</v>
      </c>
      <c r="AA4053">
        <v>52.94</v>
      </c>
      <c r="AB4053">
        <v>2.06</v>
      </c>
      <c r="AC4053">
        <v>56.04</v>
      </c>
      <c r="AD4053" t="s">
        <v>41</v>
      </c>
      <c r="AF4053">
        <v>70</v>
      </c>
      <c r="AG4053">
        <v>70</v>
      </c>
      <c r="AH4053">
        <v>3.3</v>
      </c>
      <c r="AI4053">
        <v>3.3</v>
      </c>
      <c r="AJ4053">
        <v>0</v>
      </c>
      <c r="AK4053" t="s">
        <v>41</v>
      </c>
      <c r="AL4053" t="s">
        <v>41</v>
      </c>
      <c r="AM4053" t="s">
        <v>41</v>
      </c>
    </row>
    <row r="4054" spans="1:39" x14ac:dyDescent="0.3">
      <c r="A4054" t="s">
        <v>55</v>
      </c>
      <c r="B4054" t="s">
        <v>56</v>
      </c>
      <c r="C4054" t="s">
        <v>38</v>
      </c>
      <c r="D4054" t="s">
        <v>59</v>
      </c>
      <c r="E4054">
        <v>55</v>
      </c>
      <c r="F4054" t="s">
        <v>46</v>
      </c>
      <c r="G4054" t="s">
        <v>40</v>
      </c>
      <c r="H4054" t="s">
        <v>41</v>
      </c>
      <c r="J4054">
        <v>79.7</v>
      </c>
      <c r="K4054" t="s">
        <v>41</v>
      </c>
      <c r="L4054">
        <v>43973.42</v>
      </c>
      <c r="M4054" t="s">
        <v>41</v>
      </c>
      <c r="N4054" t="s">
        <v>41</v>
      </c>
      <c r="O4054">
        <v>1260</v>
      </c>
      <c r="P4054">
        <v>1273.1600000000001</v>
      </c>
      <c r="Q4054">
        <v>1280</v>
      </c>
      <c r="R4054">
        <v>2.16</v>
      </c>
      <c r="S4054">
        <v>0.23</v>
      </c>
      <c r="T4054">
        <v>53.63</v>
      </c>
      <c r="U4054">
        <v>1001</v>
      </c>
      <c r="V4054" t="s">
        <v>41</v>
      </c>
      <c r="W4054">
        <v>-5.21</v>
      </c>
      <c r="X4054" t="s">
        <v>41</v>
      </c>
      <c r="Z4054">
        <v>55</v>
      </c>
      <c r="AA4054">
        <v>52.94</v>
      </c>
      <c r="AB4054">
        <v>2.06</v>
      </c>
      <c r="AC4054">
        <v>56.23</v>
      </c>
      <c r="AD4054" t="s">
        <v>41</v>
      </c>
      <c r="AF4054">
        <v>70</v>
      </c>
      <c r="AG4054">
        <v>70</v>
      </c>
      <c r="AH4054">
        <v>3.3</v>
      </c>
      <c r="AI4054">
        <v>3.3</v>
      </c>
      <c r="AJ4054">
        <v>0</v>
      </c>
      <c r="AK4054" t="s">
        <v>41</v>
      </c>
      <c r="AL4054" t="s">
        <v>41</v>
      </c>
      <c r="AM4054" t="s">
        <v>41</v>
      </c>
    </row>
    <row r="4055" spans="1:39" x14ac:dyDescent="0.3">
      <c r="A4055" t="s">
        <v>55</v>
      </c>
      <c r="B4055" t="s">
        <v>56</v>
      </c>
      <c r="C4055" t="s">
        <v>38</v>
      </c>
      <c r="D4055" t="s">
        <v>59</v>
      </c>
      <c r="E4055">
        <v>55</v>
      </c>
      <c r="F4055" t="s">
        <v>47</v>
      </c>
      <c r="G4055" t="s">
        <v>40</v>
      </c>
      <c r="H4055" t="s">
        <v>41</v>
      </c>
      <c r="J4055">
        <v>79.7</v>
      </c>
      <c r="K4055" t="s">
        <v>41</v>
      </c>
      <c r="L4055">
        <v>43973.42</v>
      </c>
      <c r="M4055" t="s">
        <v>41</v>
      </c>
      <c r="N4055" t="s">
        <v>41</v>
      </c>
      <c r="O4055">
        <v>1280</v>
      </c>
      <c r="P4055">
        <v>1292.9000000000001</v>
      </c>
      <c r="Q4055">
        <v>1300</v>
      </c>
      <c r="R4055">
        <v>1.9</v>
      </c>
      <c r="S4055">
        <v>0.22</v>
      </c>
      <c r="T4055">
        <v>54.58</v>
      </c>
      <c r="U4055">
        <v>1001</v>
      </c>
      <c r="V4055" t="s">
        <v>41</v>
      </c>
      <c r="W4055">
        <v>-1.05</v>
      </c>
      <c r="X4055" t="s">
        <v>41</v>
      </c>
      <c r="Z4055">
        <v>55</v>
      </c>
      <c r="AA4055">
        <v>52.94</v>
      </c>
      <c r="AB4055">
        <v>2.06</v>
      </c>
      <c r="AC4055">
        <v>55.77</v>
      </c>
      <c r="AD4055" t="s">
        <v>41</v>
      </c>
      <c r="AF4055">
        <v>70</v>
      </c>
      <c r="AG4055">
        <v>70</v>
      </c>
      <c r="AH4055">
        <v>3.3</v>
      </c>
      <c r="AI4055">
        <v>3.3</v>
      </c>
      <c r="AJ4055">
        <v>0</v>
      </c>
      <c r="AK4055" t="s">
        <v>41</v>
      </c>
      <c r="AL4055" t="s">
        <v>41</v>
      </c>
      <c r="AM4055" t="s">
        <v>41</v>
      </c>
    </row>
    <row r="4056" spans="1:39" x14ac:dyDescent="0.3">
      <c r="A4056" t="s">
        <v>55</v>
      </c>
      <c r="B4056" t="s">
        <v>56</v>
      </c>
      <c r="C4056" t="s">
        <v>38</v>
      </c>
      <c r="D4056" t="s">
        <v>59</v>
      </c>
      <c r="E4056">
        <v>55</v>
      </c>
      <c r="F4056" t="s">
        <v>48</v>
      </c>
      <c r="G4056" t="s">
        <v>40</v>
      </c>
      <c r="H4056" t="s">
        <v>41</v>
      </c>
      <c r="J4056">
        <v>79.7</v>
      </c>
      <c r="K4056" t="s">
        <v>41</v>
      </c>
      <c r="L4056">
        <v>43973.42</v>
      </c>
      <c r="M4056" t="s">
        <v>41</v>
      </c>
      <c r="N4056" t="s">
        <v>41</v>
      </c>
      <c r="O4056">
        <v>1300</v>
      </c>
      <c r="P4056">
        <v>1313.32</v>
      </c>
      <c r="Q4056">
        <v>1320</v>
      </c>
      <c r="R4056">
        <v>2.3199999999999998</v>
      </c>
      <c r="S4056">
        <v>0.23</v>
      </c>
      <c r="T4056">
        <v>49.68</v>
      </c>
      <c r="U4056">
        <v>1001</v>
      </c>
      <c r="V4056" t="s">
        <v>41</v>
      </c>
      <c r="W4056">
        <v>-2.72</v>
      </c>
      <c r="X4056" t="s">
        <v>41</v>
      </c>
      <c r="Z4056">
        <v>55</v>
      </c>
      <c r="AA4056">
        <v>52.94</v>
      </c>
      <c r="AB4056">
        <v>2.06</v>
      </c>
      <c r="AC4056">
        <v>56.08</v>
      </c>
      <c r="AD4056" t="s">
        <v>41</v>
      </c>
      <c r="AF4056">
        <v>70</v>
      </c>
      <c r="AG4056">
        <v>70</v>
      </c>
      <c r="AH4056">
        <v>3.3</v>
      </c>
      <c r="AI4056">
        <v>3.3</v>
      </c>
      <c r="AJ4056">
        <v>0</v>
      </c>
      <c r="AK4056" t="s">
        <v>41</v>
      </c>
      <c r="AL4056" t="s">
        <v>41</v>
      </c>
      <c r="AM4056" t="s">
        <v>41</v>
      </c>
    </row>
    <row r="4057" spans="1:39" x14ac:dyDescent="0.3">
      <c r="A4057" t="s">
        <v>55</v>
      </c>
      <c r="B4057" t="s">
        <v>56</v>
      </c>
      <c r="C4057" t="s">
        <v>38</v>
      </c>
      <c r="D4057" t="s">
        <v>59</v>
      </c>
      <c r="E4057">
        <v>55</v>
      </c>
      <c r="F4057" t="s">
        <v>49</v>
      </c>
      <c r="G4057" t="s">
        <v>40</v>
      </c>
      <c r="H4057" t="s">
        <v>41</v>
      </c>
      <c r="J4057">
        <v>79.7</v>
      </c>
      <c r="K4057" t="s">
        <v>41</v>
      </c>
      <c r="L4057">
        <v>43973.42</v>
      </c>
      <c r="M4057" t="s">
        <v>41</v>
      </c>
      <c r="N4057" t="s">
        <v>41</v>
      </c>
      <c r="O4057">
        <v>1320</v>
      </c>
      <c r="P4057">
        <v>1332.94</v>
      </c>
      <c r="Q4057">
        <v>1340</v>
      </c>
      <c r="R4057">
        <v>1.94</v>
      </c>
      <c r="S4057">
        <v>0.21</v>
      </c>
      <c r="T4057">
        <v>51.3</v>
      </c>
      <c r="U4057">
        <v>1001</v>
      </c>
      <c r="V4057" t="s">
        <v>41</v>
      </c>
      <c r="W4057">
        <v>-2.58</v>
      </c>
      <c r="X4057" t="s">
        <v>41</v>
      </c>
      <c r="Z4057">
        <v>55</v>
      </c>
      <c r="AA4057">
        <v>52.94</v>
      </c>
      <c r="AB4057">
        <v>2.06</v>
      </c>
      <c r="AC4057">
        <v>56.04</v>
      </c>
      <c r="AD4057" t="s">
        <v>41</v>
      </c>
      <c r="AF4057">
        <v>70</v>
      </c>
      <c r="AG4057">
        <v>70</v>
      </c>
      <c r="AH4057">
        <v>3.3</v>
      </c>
      <c r="AI4057">
        <v>3.3</v>
      </c>
      <c r="AJ4057">
        <v>0</v>
      </c>
      <c r="AK4057" t="s">
        <v>41</v>
      </c>
      <c r="AL4057" t="s">
        <v>41</v>
      </c>
      <c r="AM4057" t="s">
        <v>41</v>
      </c>
    </row>
    <row r="4058" spans="1:39" x14ac:dyDescent="0.3">
      <c r="A4058" t="s">
        <v>55</v>
      </c>
      <c r="B4058" t="s">
        <v>56</v>
      </c>
      <c r="C4058" t="s">
        <v>38</v>
      </c>
      <c r="D4058" t="s">
        <v>59</v>
      </c>
      <c r="E4058">
        <v>55</v>
      </c>
      <c r="F4058" t="s">
        <v>39</v>
      </c>
      <c r="G4058" t="s">
        <v>40</v>
      </c>
      <c r="H4058" t="s">
        <v>41</v>
      </c>
      <c r="J4058">
        <v>79.150000000000006</v>
      </c>
      <c r="K4058" t="s">
        <v>41</v>
      </c>
      <c r="L4058">
        <v>44058</v>
      </c>
      <c r="M4058" t="s">
        <v>41</v>
      </c>
      <c r="N4058" t="s">
        <v>41</v>
      </c>
      <c r="O4058">
        <v>1260</v>
      </c>
      <c r="P4058">
        <v>1273.18</v>
      </c>
      <c r="Q4058">
        <v>1280</v>
      </c>
      <c r="R4058">
        <v>2.1800000000000002</v>
      </c>
      <c r="S4058">
        <v>0.23</v>
      </c>
      <c r="T4058">
        <v>54.59</v>
      </c>
      <c r="U4058">
        <v>1001</v>
      </c>
      <c r="V4058" t="s">
        <v>41</v>
      </c>
      <c r="W4058">
        <v>-2.98</v>
      </c>
      <c r="X4058" t="s">
        <v>41</v>
      </c>
      <c r="Z4058">
        <v>55</v>
      </c>
      <c r="AA4058">
        <v>52.89</v>
      </c>
      <c r="AB4058">
        <v>2.11</v>
      </c>
      <c r="AC4058">
        <v>56.35</v>
      </c>
      <c r="AD4058" t="s">
        <v>41</v>
      </c>
      <c r="AF4058">
        <v>80</v>
      </c>
      <c r="AG4058">
        <v>80</v>
      </c>
      <c r="AH4058">
        <v>3.3</v>
      </c>
      <c r="AI4058">
        <v>3.3</v>
      </c>
      <c r="AJ4058">
        <v>0</v>
      </c>
      <c r="AK4058" t="s">
        <v>41</v>
      </c>
      <c r="AL4058" t="s">
        <v>41</v>
      </c>
      <c r="AM4058" t="s">
        <v>41</v>
      </c>
    </row>
    <row r="4059" spans="1:39" x14ac:dyDescent="0.3">
      <c r="A4059" t="s">
        <v>55</v>
      </c>
      <c r="B4059" t="s">
        <v>56</v>
      </c>
      <c r="C4059" t="s">
        <v>38</v>
      </c>
      <c r="D4059" t="s">
        <v>59</v>
      </c>
      <c r="E4059">
        <v>55</v>
      </c>
      <c r="F4059" t="s">
        <v>43</v>
      </c>
      <c r="G4059" t="s">
        <v>40</v>
      </c>
      <c r="H4059" t="s">
        <v>41</v>
      </c>
      <c r="J4059">
        <v>79.150000000000006</v>
      </c>
      <c r="K4059" t="s">
        <v>41</v>
      </c>
      <c r="L4059">
        <v>44058</v>
      </c>
      <c r="M4059" t="s">
        <v>41</v>
      </c>
      <c r="N4059" t="s">
        <v>41</v>
      </c>
      <c r="O4059">
        <v>1280</v>
      </c>
      <c r="P4059">
        <v>1292.92</v>
      </c>
      <c r="Q4059">
        <v>1300</v>
      </c>
      <c r="R4059">
        <v>1.92</v>
      </c>
      <c r="S4059">
        <v>0.22</v>
      </c>
      <c r="T4059">
        <v>55.49</v>
      </c>
      <c r="U4059">
        <v>1001</v>
      </c>
      <c r="V4059" t="s">
        <v>41</v>
      </c>
      <c r="W4059">
        <v>-0.93</v>
      </c>
      <c r="X4059" t="s">
        <v>41</v>
      </c>
      <c r="Z4059">
        <v>55</v>
      </c>
      <c r="AA4059">
        <v>52.89</v>
      </c>
      <c r="AB4059">
        <v>2.11</v>
      </c>
      <c r="AC4059">
        <v>55.84</v>
      </c>
      <c r="AD4059" t="s">
        <v>41</v>
      </c>
      <c r="AF4059">
        <v>80</v>
      </c>
      <c r="AG4059">
        <v>80</v>
      </c>
      <c r="AH4059">
        <v>3.3</v>
      </c>
      <c r="AI4059">
        <v>3.3</v>
      </c>
      <c r="AJ4059">
        <v>0</v>
      </c>
      <c r="AK4059" t="s">
        <v>41</v>
      </c>
      <c r="AL4059" t="s">
        <v>41</v>
      </c>
      <c r="AM4059" t="s">
        <v>41</v>
      </c>
    </row>
    <row r="4060" spans="1:39" x14ac:dyDescent="0.3">
      <c r="A4060" t="s">
        <v>55</v>
      </c>
      <c r="B4060" t="s">
        <v>56</v>
      </c>
      <c r="C4060" t="s">
        <v>38</v>
      </c>
      <c r="D4060" t="s">
        <v>59</v>
      </c>
      <c r="E4060">
        <v>55</v>
      </c>
      <c r="F4060" t="s">
        <v>44</v>
      </c>
      <c r="G4060" t="s">
        <v>40</v>
      </c>
      <c r="H4060" t="s">
        <v>41</v>
      </c>
      <c r="J4060">
        <v>79.150000000000006</v>
      </c>
      <c r="K4060" t="s">
        <v>41</v>
      </c>
      <c r="L4060">
        <v>44058</v>
      </c>
      <c r="M4060" t="s">
        <v>41</v>
      </c>
      <c r="N4060" t="s">
        <v>41</v>
      </c>
      <c r="O4060">
        <v>1300</v>
      </c>
      <c r="P4060">
        <v>1313.34</v>
      </c>
      <c r="Q4060">
        <v>1320</v>
      </c>
      <c r="R4060">
        <v>2.34</v>
      </c>
      <c r="S4060">
        <v>0.23</v>
      </c>
      <c r="T4060">
        <v>50.46</v>
      </c>
      <c r="U4060">
        <v>1001</v>
      </c>
      <c r="V4060" t="s">
        <v>41</v>
      </c>
      <c r="W4060">
        <v>-1.68</v>
      </c>
      <c r="X4060" t="s">
        <v>41</v>
      </c>
      <c r="Z4060">
        <v>55</v>
      </c>
      <c r="AA4060">
        <v>52.89</v>
      </c>
      <c r="AB4060">
        <v>2.11</v>
      </c>
      <c r="AC4060">
        <v>56.16</v>
      </c>
      <c r="AD4060" t="s">
        <v>41</v>
      </c>
      <c r="AF4060">
        <v>80</v>
      </c>
      <c r="AG4060">
        <v>80</v>
      </c>
      <c r="AH4060">
        <v>3.3</v>
      </c>
      <c r="AI4060">
        <v>3.3</v>
      </c>
      <c r="AJ4060">
        <v>0</v>
      </c>
      <c r="AK4060" t="s">
        <v>41</v>
      </c>
      <c r="AL4060" t="s">
        <v>41</v>
      </c>
      <c r="AM4060" t="s">
        <v>41</v>
      </c>
    </row>
    <row r="4061" spans="1:39" x14ac:dyDescent="0.3">
      <c r="A4061" t="s">
        <v>55</v>
      </c>
      <c r="B4061" t="s">
        <v>56</v>
      </c>
      <c r="C4061" t="s">
        <v>38</v>
      </c>
      <c r="D4061" t="s">
        <v>59</v>
      </c>
      <c r="E4061">
        <v>55</v>
      </c>
      <c r="F4061" t="s">
        <v>45</v>
      </c>
      <c r="G4061" t="s">
        <v>40</v>
      </c>
      <c r="H4061" t="s">
        <v>41</v>
      </c>
      <c r="J4061">
        <v>79.150000000000006</v>
      </c>
      <c r="K4061" t="s">
        <v>41</v>
      </c>
      <c r="L4061">
        <v>44058</v>
      </c>
      <c r="M4061" t="s">
        <v>41</v>
      </c>
      <c r="N4061" t="s">
        <v>41</v>
      </c>
      <c r="O4061">
        <v>1320</v>
      </c>
      <c r="P4061">
        <v>1332.96</v>
      </c>
      <c r="Q4061">
        <v>1340</v>
      </c>
      <c r="R4061">
        <v>1.96</v>
      </c>
      <c r="S4061">
        <v>0.21</v>
      </c>
      <c r="T4061">
        <v>52.1</v>
      </c>
      <c r="U4061">
        <v>1001</v>
      </c>
      <c r="V4061" t="s">
        <v>41</v>
      </c>
      <c r="W4061">
        <v>-2.04</v>
      </c>
      <c r="X4061" t="s">
        <v>41</v>
      </c>
      <c r="Z4061">
        <v>55</v>
      </c>
      <c r="AA4061">
        <v>52.89</v>
      </c>
      <c r="AB4061">
        <v>2.11</v>
      </c>
      <c r="AC4061">
        <v>56.12</v>
      </c>
      <c r="AD4061" t="s">
        <v>41</v>
      </c>
      <c r="AF4061">
        <v>80</v>
      </c>
      <c r="AG4061">
        <v>80</v>
      </c>
      <c r="AH4061">
        <v>3.3</v>
      </c>
      <c r="AI4061">
        <v>3.3</v>
      </c>
      <c r="AJ4061">
        <v>0</v>
      </c>
      <c r="AK4061" t="s">
        <v>41</v>
      </c>
      <c r="AL4061" t="s">
        <v>41</v>
      </c>
      <c r="AM4061" t="s">
        <v>41</v>
      </c>
    </row>
    <row r="4062" spans="1:39" x14ac:dyDescent="0.3">
      <c r="A4062" t="s">
        <v>55</v>
      </c>
      <c r="B4062" t="s">
        <v>56</v>
      </c>
      <c r="C4062" t="s">
        <v>38</v>
      </c>
      <c r="D4062" t="s">
        <v>59</v>
      </c>
      <c r="E4062">
        <v>55</v>
      </c>
      <c r="F4062" t="s">
        <v>46</v>
      </c>
      <c r="G4062" t="s">
        <v>40</v>
      </c>
      <c r="H4062" t="s">
        <v>41</v>
      </c>
      <c r="J4062">
        <v>79.150000000000006</v>
      </c>
      <c r="K4062" t="s">
        <v>41</v>
      </c>
      <c r="L4062">
        <v>44058</v>
      </c>
      <c r="M4062" t="s">
        <v>41</v>
      </c>
      <c r="N4062" t="s">
        <v>41</v>
      </c>
      <c r="O4062">
        <v>1260</v>
      </c>
      <c r="P4062">
        <v>1273.18</v>
      </c>
      <c r="Q4062">
        <v>1280</v>
      </c>
      <c r="R4062">
        <v>2.1800000000000002</v>
      </c>
      <c r="S4062">
        <v>0.23</v>
      </c>
      <c r="T4062">
        <v>54.59</v>
      </c>
      <c r="U4062">
        <v>1001</v>
      </c>
      <c r="V4062" t="s">
        <v>41</v>
      </c>
      <c r="W4062">
        <v>-3.99</v>
      </c>
      <c r="X4062" t="s">
        <v>41</v>
      </c>
      <c r="Z4062">
        <v>55</v>
      </c>
      <c r="AA4062">
        <v>52.89</v>
      </c>
      <c r="AB4062">
        <v>2.11</v>
      </c>
      <c r="AC4062">
        <v>56.35</v>
      </c>
      <c r="AD4062" t="s">
        <v>41</v>
      </c>
      <c r="AF4062">
        <v>80</v>
      </c>
      <c r="AG4062">
        <v>80</v>
      </c>
      <c r="AH4062">
        <v>3.3</v>
      </c>
      <c r="AI4062">
        <v>3.3</v>
      </c>
      <c r="AJ4062">
        <v>0</v>
      </c>
      <c r="AK4062" t="s">
        <v>41</v>
      </c>
      <c r="AL4062" t="s">
        <v>41</v>
      </c>
      <c r="AM4062" t="s">
        <v>41</v>
      </c>
    </row>
    <row r="4063" spans="1:39" x14ac:dyDescent="0.3">
      <c r="A4063" t="s">
        <v>55</v>
      </c>
      <c r="B4063" t="s">
        <v>56</v>
      </c>
      <c r="C4063" t="s">
        <v>38</v>
      </c>
      <c r="D4063" t="s">
        <v>59</v>
      </c>
      <c r="E4063">
        <v>55</v>
      </c>
      <c r="F4063" t="s">
        <v>47</v>
      </c>
      <c r="G4063" t="s">
        <v>40</v>
      </c>
      <c r="H4063" t="s">
        <v>41</v>
      </c>
      <c r="J4063">
        <v>79.150000000000006</v>
      </c>
      <c r="K4063" t="s">
        <v>41</v>
      </c>
      <c r="L4063">
        <v>44058</v>
      </c>
      <c r="M4063" t="s">
        <v>41</v>
      </c>
      <c r="N4063" t="s">
        <v>41</v>
      </c>
      <c r="O4063">
        <v>1280</v>
      </c>
      <c r="P4063">
        <v>1292.92</v>
      </c>
      <c r="Q4063">
        <v>1300</v>
      </c>
      <c r="R4063">
        <v>1.92</v>
      </c>
      <c r="S4063">
        <v>0.22</v>
      </c>
      <c r="T4063">
        <v>55.49</v>
      </c>
      <c r="U4063">
        <v>1001</v>
      </c>
      <c r="V4063" t="s">
        <v>41</v>
      </c>
      <c r="W4063">
        <v>-0.01</v>
      </c>
      <c r="X4063" t="s">
        <v>41</v>
      </c>
      <c r="Z4063">
        <v>55</v>
      </c>
      <c r="AA4063">
        <v>52.89</v>
      </c>
      <c r="AB4063">
        <v>2.11</v>
      </c>
      <c r="AC4063">
        <v>55.84</v>
      </c>
      <c r="AD4063" t="s">
        <v>41</v>
      </c>
      <c r="AF4063">
        <v>80</v>
      </c>
      <c r="AG4063">
        <v>80</v>
      </c>
      <c r="AH4063">
        <v>3.3</v>
      </c>
      <c r="AI4063">
        <v>3.3</v>
      </c>
      <c r="AJ4063">
        <v>0</v>
      </c>
      <c r="AK4063" t="s">
        <v>41</v>
      </c>
      <c r="AL4063" t="s">
        <v>41</v>
      </c>
      <c r="AM4063" t="s">
        <v>41</v>
      </c>
    </row>
    <row r="4064" spans="1:39" x14ac:dyDescent="0.3">
      <c r="A4064" t="s">
        <v>55</v>
      </c>
      <c r="B4064" t="s">
        <v>56</v>
      </c>
      <c r="C4064" t="s">
        <v>38</v>
      </c>
      <c r="D4064" t="s">
        <v>59</v>
      </c>
      <c r="E4064">
        <v>55</v>
      </c>
      <c r="F4064" t="s">
        <v>48</v>
      </c>
      <c r="G4064" t="s">
        <v>40</v>
      </c>
      <c r="H4064" t="s">
        <v>41</v>
      </c>
      <c r="J4064">
        <v>79.150000000000006</v>
      </c>
      <c r="K4064" t="s">
        <v>41</v>
      </c>
      <c r="L4064">
        <v>44058</v>
      </c>
      <c r="M4064" t="s">
        <v>41</v>
      </c>
      <c r="N4064" t="s">
        <v>41</v>
      </c>
      <c r="O4064">
        <v>1300</v>
      </c>
      <c r="P4064">
        <v>1313.34</v>
      </c>
      <c r="Q4064">
        <v>1320</v>
      </c>
      <c r="R4064">
        <v>2.34</v>
      </c>
      <c r="S4064">
        <v>0.23</v>
      </c>
      <c r="T4064">
        <v>50.46</v>
      </c>
      <c r="U4064">
        <v>1001</v>
      </c>
      <c r="V4064" t="s">
        <v>41</v>
      </c>
      <c r="W4064">
        <v>-1.62</v>
      </c>
      <c r="X4064" t="s">
        <v>41</v>
      </c>
      <c r="Z4064">
        <v>55</v>
      </c>
      <c r="AA4064">
        <v>52.89</v>
      </c>
      <c r="AB4064">
        <v>2.11</v>
      </c>
      <c r="AC4064">
        <v>56.16</v>
      </c>
      <c r="AD4064" t="s">
        <v>41</v>
      </c>
      <c r="AF4064">
        <v>80</v>
      </c>
      <c r="AG4064">
        <v>80</v>
      </c>
      <c r="AH4064">
        <v>3.3</v>
      </c>
      <c r="AI4064">
        <v>3.3</v>
      </c>
      <c r="AJ4064">
        <v>0</v>
      </c>
      <c r="AK4064" t="s">
        <v>41</v>
      </c>
      <c r="AL4064" t="s">
        <v>41</v>
      </c>
      <c r="AM4064" t="s">
        <v>41</v>
      </c>
    </row>
    <row r="4065" spans="1:39" x14ac:dyDescent="0.3">
      <c r="A4065" t="s">
        <v>55</v>
      </c>
      <c r="B4065" t="s">
        <v>56</v>
      </c>
      <c r="C4065" t="s">
        <v>38</v>
      </c>
      <c r="D4065" t="s">
        <v>59</v>
      </c>
      <c r="E4065">
        <v>55</v>
      </c>
      <c r="F4065" t="s">
        <v>49</v>
      </c>
      <c r="G4065" t="s">
        <v>40</v>
      </c>
      <c r="H4065" t="s">
        <v>41</v>
      </c>
      <c r="J4065">
        <v>79.150000000000006</v>
      </c>
      <c r="K4065" t="s">
        <v>41</v>
      </c>
      <c r="L4065">
        <v>44058</v>
      </c>
      <c r="M4065" t="s">
        <v>41</v>
      </c>
      <c r="N4065" t="s">
        <v>41</v>
      </c>
      <c r="O4065">
        <v>1320</v>
      </c>
      <c r="P4065">
        <v>1332.96</v>
      </c>
      <c r="Q4065">
        <v>1340</v>
      </c>
      <c r="R4065">
        <v>1.96</v>
      </c>
      <c r="S4065">
        <v>0.21</v>
      </c>
      <c r="T4065">
        <v>52.1</v>
      </c>
      <c r="U4065">
        <v>1001</v>
      </c>
      <c r="V4065" t="s">
        <v>41</v>
      </c>
      <c r="W4065">
        <v>-1.72</v>
      </c>
      <c r="X4065" t="s">
        <v>41</v>
      </c>
      <c r="Z4065">
        <v>55</v>
      </c>
      <c r="AA4065">
        <v>52.89</v>
      </c>
      <c r="AB4065">
        <v>2.11</v>
      </c>
      <c r="AC4065">
        <v>56.12</v>
      </c>
      <c r="AD4065" t="s">
        <v>41</v>
      </c>
      <c r="AF4065">
        <v>80</v>
      </c>
      <c r="AG4065">
        <v>80</v>
      </c>
      <c r="AH4065">
        <v>3.3</v>
      </c>
      <c r="AI4065">
        <v>3.3</v>
      </c>
      <c r="AJ4065">
        <v>0</v>
      </c>
      <c r="AK4065" t="s">
        <v>41</v>
      </c>
      <c r="AL4065" t="s">
        <v>41</v>
      </c>
      <c r="AM4065" t="s">
        <v>41</v>
      </c>
    </row>
    <row r="4066" spans="1:39" x14ac:dyDescent="0.3">
      <c r="A4066" t="s">
        <v>55</v>
      </c>
      <c r="B4066" t="s">
        <v>56</v>
      </c>
      <c r="C4066" t="s">
        <v>38</v>
      </c>
      <c r="D4066" t="s">
        <v>59</v>
      </c>
      <c r="E4066">
        <v>55</v>
      </c>
      <c r="F4066" t="s">
        <v>39</v>
      </c>
      <c r="G4066" t="s">
        <v>40</v>
      </c>
      <c r="H4066" t="s">
        <v>41</v>
      </c>
      <c r="J4066">
        <v>79.75</v>
      </c>
      <c r="K4066" t="s">
        <v>41</v>
      </c>
      <c r="L4066">
        <v>44143.18</v>
      </c>
      <c r="M4066" t="s">
        <v>41</v>
      </c>
      <c r="N4066" t="s">
        <v>41</v>
      </c>
      <c r="O4066">
        <v>1260</v>
      </c>
      <c r="P4066">
        <v>1273.2</v>
      </c>
      <c r="Q4066">
        <v>1280</v>
      </c>
      <c r="R4066">
        <v>2.2000000000000002</v>
      </c>
      <c r="S4066">
        <v>0.23</v>
      </c>
      <c r="T4066">
        <v>55.27</v>
      </c>
      <c r="U4066">
        <v>1001</v>
      </c>
      <c r="V4066" t="s">
        <v>41</v>
      </c>
      <c r="W4066">
        <v>-2.04</v>
      </c>
      <c r="X4066" t="s">
        <v>41</v>
      </c>
      <c r="Z4066">
        <v>54.99</v>
      </c>
      <c r="AA4066">
        <v>52.98</v>
      </c>
      <c r="AB4066">
        <v>2.0099999999999998</v>
      </c>
      <c r="AC4066">
        <v>56.43</v>
      </c>
      <c r="AD4066" t="s">
        <v>41</v>
      </c>
      <c r="AF4066">
        <v>90</v>
      </c>
      <c r="AG4066">
        <v>90</v>
      </c>
      <c r="AH4066">
        <v>3.3</v>
      </c>
      <c r="AI4066">
        <v>3.3</v>
      </c>
      <c r="AJ4066">
        <v>0</v>
      </c>
      <c r="AK4066" t="s">
        <v>41</v>
      </c>
      <c r="AL4066" t="s">
        <v>41</v>
      </c>
      <c r="AM4066" t="s">
        <v>41</v>
      </c>
    </row>
    <row r="4067" spans="1:39" x14ac:dyDescent="0.3">
      <c r="A4067" t="s">
        <v>55</v>
      </c>
      <c r="B4067" t="s">
        <v>56</v>
      </c>
      <c r="C4067" t="s">
        <v>38</v>
      </c>
      <c r="D4067" t="s">
        <v>59</v>
      </c>
      <c r="E4067">
        <v>55</v>
      </c>
      <c r="F4067" t="s">
        <v>43</v>
      </c>
      <c r="G4067" t="s">
        <v>40</v>
      </c>
      <c r="H4067" t="s">
        <v>41</v>
      </c>
      <c r="J4067">
        <v>79.75</v>
      </c>
      <c r="K4067" t="s">
        <v>41</v>
      </c>
      <c r="L4067">
        <v>44143.18</v>
      </c>
      <c r="M4067" t="s">
        <v>41</v>
      </c>
      <c r="N4067" t="s">
        <v>41</v>
      </c>
      <c r="O4067">
        <v>1280</v>
      </c>
      <c r="P4067">
        <v>1292.94</v>
      </c>
      <c r="Q4067">
        <v>1300</v>
      </c>
      <c r="R4067">
        <v>1.94</v>
      </c>
      <c r="S4067">
        <v>0.22</v>
      </c>
      <c r="T4067">
        <v>57.03</v>
      </c>
      <c r="U4067">
        <v>1001</v>
      </c>
      <c r="V4067" t="s">
        <v>41</v>
      </c>
      <c r="W4067">
        <v>-0.14000000000000001</v>
      </c>
      <c r="X4067" t="s">
        <v>41</v>
      </c>
      <c r="Z4067">
        <v>54.99</v>
      </c>
      <c r="AA4067">
        <v>52.98</v>
      </c>
      <c r="AB4067">
        <v>2.0099999999999998</v>
      </c>
      <c r="AC4067">
        <v>55.96</v>
      </c>
      <c r="AD4067" t="s">
        <v>41</v>
      </c>
      <c r="AF4067">
        <v>90</v>
      </c>
      <c r="AG4067">
        <v>90</v>
      </c>
      <c r="AH4067">
        <v>3.3</v>
      </c>
      <c r="AI4067">
        <v>3.3</v>
      </c>
      <c r="AJ4067">
        <v>0</v>
      </c>
      <c r="AK4067" t="s">
        <v>41</v>
      </c>
      <c r="AL4067" t="s">
        <v>41</v>
      </c>
      <c r="AM4067" t="s">
        <v>41</v>
      </c>
    </row>
    <row r="4068" spans="1:39" x14ac:dyDescent="0.3">
      <c r="A4068" t="s">
        <v>55</v>
      </c>
      <c r="B4068" t="s">
        <v>56</v>
      </c>
      <c r="C4068" t="s">
        <v>38</v>
      </c>
      <c r="D4068" t="s">
        <v>59</v>
      </c>
      <c r="E4068">
        <v>55</v>
      </c>
      <c r="F4068" t="s">
        <v>44</v>
      </c>
      <c r="G4068" t="s">
        <v>40</v>
      </c>
      <c r="H4068" t="s">
        <v>41</v>
      </c>
      <c r="J4068">
        <v>79.75</v>
      </c>
      <c r="K4068" t="s">
        <v>41</v>
      </c>
      <c r="L4068">
        <v>44143.18</v>
      </c>
      <c r="M4068" t="s">
        <v>41</v>
      </c>
      <c r="N4068" t="s">
        <v>41</v>
      </c>
      <c r="O4068">
        <v>1300</v>
      </c>
      <c r="P4068">
        <v>1313.36</v>
      </c>
      <c r="Q4068">
        <v>1320</v>
      </c>
      <c r="R4068">
        <v>2.36</v>
      </c>
      <c r="S4068">
        <v>0.23</v>
      </c>
      <c r="T4068">
        <v>51.04</v>
      </c>
      <c r="U4068">
        <v>1001</v>
      </c>
      <c r="V4068" t="s">
        <v>41</v>
      </c>
      <c r="W4068">
        <v>-0.87</v>
      </c>
      <c r="X4068" t="s">
        <v>41</v>
      </c>
      <c r="Z4068">
        <v>54.99</v>
      </c>
      <c r="AA4068">
        <v>52.98</v>
      </c>
      <c r="AB4068">
        <v>2.0099999999999998</v>
      </c>
      <c r="AC4068">
        <v>56.27</v>
      </c>
      <c r="AD4068" t="s">
        <v>41</v>
      </c>
      <c r="AF4068">
        <v>90</v>
      </c>
      <c r="AG4068">
        <v>90</v>
      </c>
      <c r="AH4068">
        <v>3.3</v>
      </c>
      <c r="AI4068">
        <v>3.3</v>
      </c>
      <c r="AJ4068">
        <v>0</v>
      </c>
      <c r="AK4068" t="s">
        <v>41</v>
      </c>
      <c r="AL4068" t="s">
        <v>41</v>
      </c>
      <c r="AM4068" t="s">
        <v>41</v>
      </c>
    </row>
    <row r="4069" spans="1:39" x14ac:dyDescent="0.3">
      <c r="A4069" t="s">
        <v>55</v>
      </c>
      <c r="B4069" t="s">
        <v>56</v>
      </c>
      <c r="C4069" t="s">
        <v>38</v>
      </c>
      <c r="D4069" t="s">
        <v>59</v>
      </c>
      <c r="E4069">
        <v>55</v>
      </c>
      <c r="F4069" t="s">
        <v>45</v>
      </c>
      <c r="G4069" t="s">
        <v>40</v>
      </c>
      <c r="H4069" t="s">
        <v>41</v>
      </c>
      <c r="J4069">
        <v>79.75</v>
      </c>
      <c r="K4069" t="s">
        <v>41</v>
      </c>
      <c r="L4069">
        <v>44143.18</v>
      </c>
      <c r="M4069" t="s">
        <v>41</v>
      </c>
      <c r="N4069" t="s">
        <v>41</v>
      </c>
      <c r="O4069">
        <v>1320</v>
      </c>
      <c r="P4069">
        <v>1333</v>
      </c>
      <c r="Q4069">
        <v>1340</v>
      </c>
      <c r="R4069">
        <v>2</v>
      </c>
      <c r="S4069">
        <v>0.21</v>
      </c>
      <c r="T4069">
        <v>52.6</v>
      </c>
      <c r="U4069">
        <v>1001</v>
      </c>
      <c r="V4069" t="s">
        <v>41</v>
      </c>
      <c r="W4069">
        <v>-1.33</v>
      </c>
      <c r="X4069" t="s">
        <v>41</v>
      </c>
      <c r="Z4069">
        <v>54.99</v>
      </c>
      <c r="AA4069">
        <v>52.98</v>
      </c>
      <c r="AB4069">
        <v>2.0099999999999998</v>
      </c>
      <c r="AC4069">
        <v>56.2</v>
      </c>
      <c r="AD4069" t="s">
        <v>41</v>
      </c>
      <c r="AF4069">
        <v>90</v>
      </c>
      <c r="AG4069">
        <v>90</v>
      </c>
      <c r="AH4069">
        <v>3.3</v>
      </c>
      <c r="AI4069">
        <v>3.3</v>
      </c>
      <c r="AJ4069">
        <v>0</v>
      </c>
      <c r="AK4069" t="s">
        <v>41</v>
      </c>
      <c r="AL4069" t="s">
        <v>41</v>
      </c>
      <c r="AM4069" t="s">
        <v>41</v>
      </c>
    </row>
    <row r="4070" spans="1:39" x14ac:dyDescent="0.3">
      <c r="A4070" t="s">
        <v>55</v>
      </c>
      <c r="B4070" t="s">
        <v>56</v>
      </c>
      <c r="C4070" t="s">
        <v>38</v>
      </c>
      <c r="D4070" t="s">
        <v>59</v>
      </c>
      <c r="E4070">
        <v>55</v>
      </c>
      <c r="F4070" t="s">
        <v>46</v>
      </c>
      <c r="G4070" t="s">
        <v>40</v>
      </c>
      <c r="H4070" t="s">
        <v>41</v>
      </c>
      <c r="J4070">
        <v>79.75</v>
      </c>
      <c r="K4070" t="s">
        <v>41</v>
      </c>
      <c r="L4070">
        <v>44143.18</v>
      </c>
      <c r="M4070" t="s">
        <v>41</v>
      </c>
      <c r="N4070" t="s">
        <v>41</v>
      </c>
      <c r="O4070">
        <v>1260</v>
      </c>
      <c r="P4070">
        <v>1273.2</v>
      </c>
      <c r="Q4070">
        <v>1280</v>
      </c>
      <c r="R4070">
        <v>2.2000000000000002</v>
      </c>
      <c r="S4070">
        <v>0.23</v>
      </c>
      <c r="T4070">
        <v>55.27</v>
      </c>
      <c r="U4070">
        <v>1001</v>
      </c>
      <c r="V4070" t="s">
        <v>41</v>
      </c>
      <c r="W4070">
        <v>-3.07</v>
      </c>
      <c r="X4070" t="s">
        <v>41</v>
      </c>
      <c r="Z4070">
        <v>54.99</v>
      </c>
      <c r="AA4070">
        <v>52.98</v>
      </c>
      <c r="AB4070">
        <v>2.0099999999999998</v>
      </c>
      <c r="AC4070">
        <v>56.43</v>
      </c>
      <c r="AD4070" t="s">
        <v>41</v>
      </c>
      <c r="AF4070">
        <v>90</v>
      </c>
      <c r="AG4070">
        <v>90</v>
      </c>
      <c r="AH4070">
        <v>3.3</v>
      </c>
      <c r="AI4070">
        <v>3.3</v>
      </c>
      <c r="AJ4070">
        <v>0</v>
      </c>
      <c r="AK4070" t="s">
        <v>41</v>
      </c>
      <c r="AL4070" t="s">
        <v>41</v>
      </c>
      <c r="AM4070" t="s">
        <v>41</v>
      </c>
    </row>
    <row r="4071" spans="1:39" x14ac:dyDescent="0.3">
      <c r="A4071" t="s">
        <v>55</v>
      </c>
      <c r="B4071" t="s">
        <v>56</v>
      </c>
      <c r="C4071" t="s">
        <v>38</v>
      </c>
      <c r="D4071" t="s">
        <v>59</v>
      </c>
      <c r="E4071">
        <v>55</v>
      </c>
      <c r="F4071" t="s">
        <v>47</v>
      </c>
      <c r="G4071" t="s">
        <v>40</v>
      </c>
      <c r="H4071" t="s">
        <v>41</v>
      </c>
      <c r="J4071">
        <v>79.75</v>
      </c>
      <c r="K4071" t="s">
        <v>41</v>
      </c>
      <c r="L4071">
        <v>44143.18</v>
      </c>
      <c r="M4071" t="s">
        <v>41</v>
      </c>
      <c r="N4071" t="s">
        <v>41</v>
      </c>
      <c r="O4071">
        <v>1280</v>
      </c>
      <c r="P4071">
        <v>1292.94</v>
      </c>
      <c r="Q4071">
        <v>1300</v>
      </c>
      <c r="R4071">
        <v>1.94</v>
      </c>
      <c r="S4071">
        <v>0.22</v>
      </c>
      <c r="T4071">
        <v>57.03</v>
      </c>
      <c r="U4071">
        <v>1001</v>
      </c>
      <c r="V4071" t="s">
        <v>41</v>
      </c>
      <c r="W4071">
        <v>0.8</v>
      </c>
      <c r="X4071" t="s">
        <v>41</v>
      </c>
      <c r="Z4071">
        <v>54.99</v>
      </c>
      <c r="AA4071">
        <v>52.98</v>
      </c>
      <c r="AB4071">
        <v>2.0099999999999998</v>
      </c>
      <c r="AC4071">
        <v>55.96</v>
      </c>
      <c r="AD4071" t="s">
        <v>41</v>
      </c>
      <c r="AF4071">
        <v>90</v>
      </c>
      <c r="AG4071">
        <v>90</v>
      </c>
      <c r="AH4071">
        <v>3.3</v>
      </c>
      <c r="AI4071">
        <v>3.3</v>
      </c>
      <c r="AJ4071">
        <v>0</v>
      </c>
      <c r="AK4071" t="s">
        <v>41</v>
      </c>
      <c r="AL4071" t="s">
        <v>41</v>
      </c>
      <c r="AM4071" t="s">
        <v>41</v>
      </c>
    </row>
    <row r="4072" spans="1:39" x14ac:dyDescent="0.3">
      <c r="A4072" t="s">
        <v>55</v>
      </c>
      <c r="B4072" t="s">
        <v>56</v>
      </c>
      <c r="C4072" t="s">
        <v>38</v>
      </c>
      <c r="D4072" t="s">
        <v>59</v>
      </c>
      <c r="E4072">
        <v>55</v>
      </c>
      <c r="F4072" t="s">
        <v>48</v>
      </c>
      <c r="G4072" t="s">
        <v>40</v>
      </c>
      <c r="H4072" t="s">
        <v>41</v>
      </c>
      <c r="J4072">
        <v>79.75</v>
      </c>
      <c r="K4072" t="s">
        <v>41</v>
      </c>
      <c r="L4072">
        <v>44143.18</v>
      </c>
      <c r="M4072" t="s">
        <v>41</v>
      </c>
      <c r="N4072" t="s">
        <v>41</v>
      </c>
      <c r="O4072">
        <v>1300</v>
      </c>
      <c r="P4072">
        <v>1313.36</v>
      </c>
      <c r="Q4072">
        <v>1320</v>
      </c>
      <c r="R4072">
        <v>2.36</v>
      </c>
      <c r="S4072">
        <v>0.23</v>
      </c>
      <c r="T4072">
        <v>51.04</v>
      </c>
      <c r="U4072">
        <v>1001</v>
      </c>
      <c r="V4072" t="s">
        <v>41</v>
      </c>
      <c r="W4072">
        <v>-0.76</v>
      </c>
      <c r="X4072" t="s">
        <v>41</v>
      </c>
      <c r="Z4072">
        <v>54.99</v>
      </c>
      <c r="AA4072">
        <v>52.98</v>
      </c>
      <c r="AB4072">
        <v>2.0099999999999998</v>
      </c>
      <c r="AC4072">
        <v>56.27</v>
      </c>
      <c r="AD4072" t="s">
        <v>41</v>
      </c>
      <c r="AF4072">
        <v>90</v>
      </c>
      <c r="AG4072">
        <v>90</v>
      </c>
      <c r="AH4072">
        <v>3.3</v>
      </c>
      <c r="AI4072">
        <v>3.3</v>
      </c>
      <c r="AJ4072">
        <v>0</v>
      </c>
      <c r="AK4072" t="s">
        <v>41</v>
      </c>
      <c r="AL4072" t="s">
        <v>41</v>
      </c>
      <c r="AM4072" t="s">
        <v>41</v>
      </c>
    </row>
    <row r="4073" spans="1:39" x14ac:dyDescent="0.3">
      <c r="A4073" t="s">
        <v>55</v>
      </c>
      <c r="B4073" t="s">
        <v>56</v>
      </c>
      <c r="C4073" t="s">
        <v>38</v>
      </c>
      <c r="D4073" t="s">
        <v>59</v>
      </c>
      <c r="E4073">
        <v>55</v>
      </c>
      <c r="F4073" t="s">
        <v>49</v>
      </c>
      <c r="G4073" t="s">
        <v>40</v>
      </c>
      <c r="H4073" t="s">
        <v>41</v>
      </c>
      <c r="J4073">
        <v>79.75</v>
      </c>
      <c r="K4073" t="s">
        <v>41</v>
      </c>
      <c r="L4073">
        <v>44143.18</v>
      </c>
      <c r="M4073" t="s">
        <v>41</v>
      </c>
      <c r="N4073" t="s">
        <v>41</v>
      </c>
      <c r="O4073">
        <v>1320</v>
      </c>
      <c r="P4073">
        <v>1333</v>
      </c>
      <c r="Q4073">
        <v>1340</v>
      </c>
      <c r="R4073">
        <v>2</v>
      </c>
      <c r="S4073">
        <v>0.21</v>
      </c>
      <c r="T4073">
        <v>52.6</v>
      </c>
      <c r="U4073">
        <v>1001</v>
      </c>
      <c r="V4073" t="s">
        <v>41</v>
      </c>
      <c r="W4073">
        <v>-1.01</v>
      </c>
      <c r="X4073" t="s">
        <v>41</v>
      </c>
      <c r="Z4073">
        <v>54.99</v>
      </c>
      <c r="AA4073">
        <v>52.98</v>
      </c>
      <c r="AB4073">
        <v>2.0099999999999998</v>
      </c>
      <c r="AC4073">
        <v>56.2</v>
      </c>
      <c r="AD4073" t="s">
        <v>41</v>
      </c>
      <c r="AF4073">
        <v>90</v>
      </c>
      <c r="AG4073">
        <v>90</v>
      </c>
      <c r="AH4073">
        <v>3.3</v>
      </c>
      <c r="AI4073">
        <v>3.3</v>
      </c>
      <c r="AJ4073">
        <v>0</v>
      </c>
      <c r="AK4073" t="s">
        <v>41</v>
      </c>
      <c r="AL4073" t="s">
        <v>41</v>
      </c>
      <c r="AM4073" t="s">
        <v>41</v>
      </c>
    </row>
    <row r="4074" spans="1:39" x14ac:dyDescent="0.3">
      <c r="A4074" t="s">
        <v>55</v>
      </c>
      <c r="B4074" t="s">
        <v>56</v>
      </c>
      <c r="C4074" t="s">
        <v>38</v>
      </c>
      <c r="D4074" t="s">
        <v>59</v>
      </c>
      <c r="E4074">
        <v>55</v>
      </c>
      <c r="F4074" t="s">
        <v>39</v>
      </c>
      <c r="G4074" t="s">
        <v>40</v>
      </c>
      <c r="H4074" t="s">
        <v>41</v>
      </c>
      <c r="J4074">
        <v>77.39</v>
      </c>
      <c r="K4074" t="s">
        <v>41</v>
      </c>
      <c r="L4074">
        <v>44226.01</v>
      </c>
      <c r="M4074" t="s">
        <v>41</v>
      </c>
      <c r="N4074" t="s">
        <v>41</v>
      </c>
      <c r="O4074">
        <v>1260</v>
      </c>
      <c r="P4074">
        <v>1273.24</v>
      </c>
      <c r="Q4074">
        <v>1280</v>
      </c>
      <c r="R4074">
        <v>2.2400000000000002</v>
      </c>
      <c r="S4074">
        <v>0.24</v>
      </c>
      <c r="T4074">
        <v>55.99</v>
      </c>
      <c r="U4074">
        <v>1001</v>
      </c>
      <c r="V4074" t="s">
        <v>41</v>
      </c>
      <c r="W4074">
        <v>-1.26</v>
      </c>
      <c r="X4074" t="s">
        <v>41</v>
      </c>
      <c r="Z4074">
        <v>55.01</v>
      </c>
      <c r="AA4074">
        <v>52.98</v>
      </c>
      <c r="AB4074">
        <v>2.0299999999999998</v>
      </c>
      <c r="AC4074">
        <v>56.51</v>
      </c>
      <c r="AD4074" t="s">
        <v>41</v>
      </c>
      <c r="AF4074">
        <v>100</v>
      </c>
      <c r="AG4074">
        <v>100</v>
      </c>
      <c r="AH4074">
        <v>3.3</v>
      </c>
      <c r="AI4074">
        <v>3.3</v>
      </c>
      <c r="AJ4074">
        <v>0</v>
      </c>
      <c r="AK4074" t="s">
        <v>41</v>
      </c>
      <c r="AL4074" t="s">
        <v>41</v>
      </c>
      <c r="AM4074" t="s">
        <v>41</v>
      </c>
    </row>
    <row r="4075" spans="1:39" x14ac:dyDescent="0.3">
      <c r="A4075" t="s">
        <v>55</v>
      </c>
      <c r="B4075" t="s">
        <v>56</v>
      </c>
      <c r="C4075" t="s">
        <v>38</v>
      </c>
      <c r="D4075" t="s">
        <v>59</v>
      </c>
      <c r="E4075">
        <v>55</v>
      </c>
      <c r="F4075" t="s">
        <v>43</v>
      </c>
      <c r="G4075" t="s">
        <v>40</v>
      </c>
      <c r="H4075" t="s">
        <v>41</v>
      </c>
      <c r="J4075">
        <v>77.39</v>
      </c>
      <c r="K4075" t="s">
        <v>41</v>
      </c>
      <c r="L4075">
        <v>44226.01</v>
      </c>
      <c r="M4075" t="s">
        <v>41</v>
      </c>
      <c r="N4075" t="s">
        <v>41</v>
      </c>
      <c r="O4075">
        <v>1280</v>
      </c>
      <c r="P4075">
        <v>1292.98</v>
      </c>
      <c r="Q4075">
        <v>1300</v>
      </c>
      <c r="R4075">
        <v>1.98</v>
      </c>
      <c r="S4075">
        <v>0.22</v>
      </c>
      <c r="T4075">
        <v>57.42</v>
      </c>
      <c r="U4075">
        <v>1001</v>
      </c>
      <c r="V4075" t="s">
        <v>41</v>
      </c>
      <c r="W4075">
        <v>0.52</v>
      </c>
      <c r="X4075" t="s">
        <v>41</v>
      </c>
      <c r="Z4075">
        <v>55.01</v>
      </c>
      <c r="AA4075">
        <v>52.98</v>
      </c>
      <c r="AB4075">
        <v>2.0299999999999998</v>
      </c>
      <c r="AC4075">
        <v>56.04</v>
      </c>
      <c r="AD4075" t="s">
        <v>41</v>
      </c>
      <c r="AF4075">
        <v>100</v>
      </c>
      <c r="AG4075">
        <v>100</v>
      </c>
      <c r="AH4075">
        <v>3.3</v>
      </c>
      <c r="AI4075">
        <v>3.3</v>
      </c>
      <c r="AJ4075">
        <v>0</v>
      </c>
      <c r="AK4075" t="s">
        <v>41</v>
      </c>
      <c r="AL4075" t="s">
        <v>41</v>
      </c>
      <c r="AM4075" t="s">
        <v>41</v>
      </c>
    </row>
    <row r="4076" spans="1:39" x14ac:dyDescent="0.3">
      <c r="A4076" t="s">
        <v>55</v>
      </c>
      <c r="B4076" t="s">
        <v>56</v>
      </c>
      <c r="C4076" t="s">
        <v>38</v>
      </c>
      <c r="D4076" t="s">
        <v>59</v>
      </c>
      <c r="E4076">
        <v>55</v>
      </c>
      <c r="F4076" t="s">
        <v>44</v>
      </c>
      <c r="G4076" t="s">
        <v>40</v>
      </c>
      <c r="H4076" t="s">
        <v>41</v>
      </c>
      <c r="J4076">
        <v>77.39</v>
      </c>
      <c r="K4076" t="s">
        <v>41</v>
      </c>
      <c r="L4076">
        <v>44226.01</v>
      </c>
      <c r="M4076" t="s">
        <v>41</v>
      </c>
      <c r="N4076" t="s">
        <v>41</v>
      </c>
      <c r="O4076">
        <v>1300</v>
      </c>
      <c r="P4076">
        <v>1313.38</v>
      </c>
      <c r="Q4076">
        <v>1320</v>
      </c>
      <c r="R4076">
        <v>2.38</v>
      </c>
      <c r="S4076">
        <v>0.23</v>
      </c>
      <c r="T4076">
        <v>51.54</v>
      </c>
      <c r="U4076">
        <v>1001</v>
      </c>
      <c r="V4076" t="s">
        <v>41</v>
      </c>
      <c r="W4076">
        <v>-0.22</v>
      </c>
      <c r="X4076" t="s">
        <v>41</v>
      </c>
      <c r="Z4076">
        <v>55.01</v>
      </c>
      <c r="AA4076">
        <v>52.98</v>
      </c>
      <c r="AB4076">
        <v>2.0299999999999998</v>
      </c>
      <c r="AC4076">
        <v>56.35</v>
      </c>
      <c r="AD4076" t="s">
        <v>41</v>
      </c>
      <c r="AF4076">
        <v>100</v>
      </c>
      <c r="AG4076">
        <v>100</v>
      </c>
      <c r="AH4076">
        <v>3.3</v>
      </c>
      <c r="AI4076">
        <v>3.3</v>
      </c>
      <c r="AJ4076">
        <v>0</v>
      </c>
      <c r="AK4076" t="s">
        <v>41</v>
      </c>
      <c r="AL4076" t="s">
        <v>41</v>
      </c>
      <c r="AM4076" t="s">
        <v>41</v>
      </c>
    </row>
    <row r="4077" spans="1:39" x14ac:dyDescent="0.3">
      <c r="A4077" t="s">
        <v>55</v>
      </c>
      <c r="B4077" t="s">
        <v>56</v>
      </c>
      <c r="C4077" t="s">
        <v>38</v>
      </c>
      <c r="D4077" t="s">
        <v>59</v>
      </c>
      <c r="E4077">
        <v>55</v>
      </c>
      <c r="F4077" t="s">
        <v>45</v>
      </c>
      <c r="G4077" t="s">
        <v>40</v>
      </c>
      <c r="H4077" t="s">
        <v>41</v>
      </c>
      <c r="J4077">
        <v>77.39</v>
      </c>
      <c r="K4077" t="s">
        <v>41</v>
      </c>
      <c r="L4077">
        <v>44226.01</v>
      </c>
      <c r="M4077" t="s">
        <v>41</v>
      </c>
      <c r="N4077" t="s">
        <v>41</v>
      </c>
      <c r="O4077">
        <v>1320</v>
      </c>
      <c r="P4077">
        <v>1333.02</v>
      </c>
      <c r="Q4077">
        <v>1340</v>
      </c>
      <c r="R4077">
        <v>2.02</v>
      </c>
      <c r="S4077">
        <v>0.21</v>
      </c>
      <c r="T4077">
        <v>53.08</v>
      </c>
      <c r="U4077">
        <v>1001</v>
      </c>
      <c r="V4077" t="s">
        <v>41</v>
      </c>
      <c r="W4077">
        <v>-0.75</v>
      </c>
      <c r="X4077" t="s">
        <v>41</v>
      </c>
      <c r="Z4077">
        <v>55.01</v>
      </c>
      <c r="AA4077">
        <v>52.98</v>
      </c>
      <c r="AB4077">
        <v>2.0299999999999998</v>
      </c>
      <c r="AC4077">
        <v>56.27</v>
      </c>
      <c r="AD4077" t="s">
        <v>41</v>
      </c>
      <c r="AF4077">
        <v>100</v>
      </c>
      <c r="AG4077">
        <v>100</v>
      </c>
      <c r="AH4077">
        <v>3.3</v>
      </c>
      <c r="AI4077">
        <v>3.3</v>
      </c>
      <c r="AJ4077">
        <v>0</v>
      </c>
      <c r="AK4077" t="s">
        <v>41</v>
      </c>
      <c r="AL4077" t="s">
        <v>41</v>
      </c>
      <c r="AM4077" t="s">
        <v>41</v>
      </c>
    </row>
    <row r="4078" spans="1:39" x14ac:dyDescent="0.3">
      <c r="A4078" t="s">
        <v>55</v>
      </c>
      <c r="B4078" t="s">
        <v>56</v>
      </c>
      <c r="C4078" t="s">
        <v>38</v>
      </c>
      <c r="D4078" t="s">
        <v>59</v>
      </c>
      <c r="E4078">
        <v>55</v>
      </c>
      <c r="F4078" t="s">
        <v>46</v>
      </c>
      <c r="G4078" t="s">
        <v>40</v>
      </c>
      <c r="H4078" t="s">
        <v>41</v>
      </c>
      <c r="J4078">
        <v>77.39</v>
      </c>
      <c r="K4078" t="s">
        <v>41</v>
      </c>
      <c r="L4078">
        <v>44226.01</v>
      </c>
      <c r="M4078" t="s">
        <v>41</v>
      </c>
      <c r="N4078" t="s">
        <v>41</v>
      </c>
      <c r="O4078">
        <v>1260</v>
      </c>
      <c r="P4078">
        <v>1273.24</v>
      </c>
      <c r="Q4078">
        <v>1280</v>
      </c>
      <c r="R4078">
        <v>2.2400000000000002</v>
      </c>
      <c r="S4078">
        <v>0.24</v>
      </c>
      <c r="T4078">
        <v>55.99</v>
      </c>
      <c r="U4078">
        <v>1001</v>
      </c>
      <c r="V4078" t="s">
        <v>41</v>
      </c>
      <c r="W4078">
        <v>-2.2599999999999998</v>
      </c>
      <c r="X4078" t="s">
        <v>41</v>
      </c>
      <c r="Z4078">
        <v>55.01</v>
      </c>
      <c r="AA4078">
        <v>52.98</v>
      </c>
      <c r="AB4078">
        <v>2.0299999999999998</v>
      </c>
      <c r="AC4078">
        <v>56.51</v>
      </c>
      <c r="AD4078" t="s">
        <v>41</v>
      </c>
      <c r="AF4078">
        <v>100</v>
      </c>
      <c r="AG4078">
        <v>100</v>
      </c>
      <c r="AH4078">
        <v>3.3</v>
      </c>
      <c r="AI4078">
        <v>3.3</v>
      </c>
      <c r="AJ4078">
        <v>0</v>
      </c>
      <c r="AK4078" t="s">
        <v>41</v>
      </c>
      <c r="AL4078" t="s">
        <v>41</v>
      </c>
      <c r="AM4078" t="s">
        <v>41</v>
      </c>
    </row>
    <row r="4079" spans="1:39" x14ac:dyDescent="0.3">
      <c r="A4079" t="s">
        <v>55</v>
      </c>
      <c r="B4079" t="s">
        <v>56</v>
      </c>
      <c r="C4079" t="s">
        <v>38</v>
      </c>
      <c r="D4079" t="s">
        <v>59</v>
      </c>
      <c r="E4079">
        <v>55</v>
      </c>
      <c r="F4079" t="s">
        <v>47</v>
      </c>
      <c r="G4079" t="s">
        <v>40</v>
      </c>
      <c r="H4079" t="s">
        <v>41</v>
      </c>
      <c r="J4079">
        <v>77.39</v>
      </c>
      <c r="K4079" t="s">
        <v>41</v>
      </c>
      <c r="L4079">
        <v>44226.01</v>
      </c>
      <c r="M4079" t="s">
        <v>41</v>
      </c>
      <c r="N4079" t="s">
        <v>41</v>
      </c>
      <c r="O4079">
        <v>1280</v>
      </c>
      <c r="P4079">
        <v>1292.98</v>
      </c>
      <c r="Q4079">
        <v>1300</v>
      </c>
      <c r="R4079">
        <v>1.98</v>
      </c>
      <c r="S4079">
        <v>0.22</v>
      </c>
      <c r="T4079">
        <v>57.42</v>
      </c>
      <c r="U4079">
        <v>1001</v>
      </c>
      <c r="V4079" t="s">
        <v>41</v>
      </c>
      <c r="W4079">
        <v>1.45</v>
      </c>
      <c r="X4079" t="s">
        <v>41</v>
      </c>
      <c r="Z4079">
        <v>55.01</v>
      </c>
      <c r="AA4079">
        <v>52.98</v>
      </c>
      <c r="AB4079">
        <v>2.0299999999999998</v>
      </c>
      <c r="AC4079">
        <v>56.04</v>
      </c>
      <c r="AD4079" t="s">
        <v>41</v>
      </c>
      <c r="AF4079">
        <v>100</v>
      </c>
      <c r="AG4079">
        <v>100</v>
      </c>
      <c r="AH4079">
        <v>3.3</v>
      </c>
      <c r="AI4079">
        <v>3.3</v>
      </c>
      <c r="AJ4079">
        <v>0</v>
      </c>
      <c r="AK4079" t="s">
        <v>41</v>
      </c>
      <c r="AL4079" t="s">
        <v>41</v>
      </c>
      <c r="AM4079" t="s">
        <v>41</v>
      </c>
    </row>
    <row r="4080" spans="1:39" x14ac:dyDescent="0.3">
      <c r="A4080" t="s">
        <v>55</v>
      </c>
      <c r="B4080" t="s">
        <v>56</v>
      </c>
      <c r="C4080" t="s">
        <v>38</v>
      </c>
      <c r="D4080" t="s">
        <v>59</v>
      </c>
      <c r="E4080">
        <v>55</v>
      </c>
      <c r="F4080" t="s">
        <v>48</v>
      </c>
      <c r="G4080" t="s">
        <v>40</v>
      </c>
      <c r="H4080" t="s">
        <v>41</v>
      </c>
      <c r="J4080">
        <v>77.39</v>
      </c>
      <c r="K4080" t="s">
        <v>41</v>
      </c>
      <c r="L4080">
        <v>44226.01</v>
      </c>
      <c r="M4080" t="s">
        <v>41</v>
      </c>
      <c r="N4080" t="s">
        <v>41</v>
      </c>
      <c r="O4080">
        <v>1300</v>
      </c>
      <c r="P4080">
        <v>1313.38</v>
      </c>
      <c r="Q4080">
        <v>1320</v>
      </c>
      <c r="R4080">
        <v>2.38</v>
      </c>
      <c r="S4080">
        <v>0.23</v>
      </c>
      <c r="T4080">
        <v>51.54</v>
      </c>
      <c r="U4080">
        <v>1001</v>
      </c>
      <c r="V4080" t="s">
        <v>41</v>
      </c>
      <c r="W4080">
        <v>-0.01</v>
      </c>
      <c r="X4080" t="s">
        <v>41</v>
      </c>
      <c r="Z4080">
        <v>55.01</v>
      </c>
      <c r="AA4080">
        <v>52.98</v>
      </c>
      <c r="AB4080">
        <v>2.0299999999999998</v>
      </c>
      <c r="AC4080">
        <v>56.35</v>
      </c>
      <c r="AD4080" t="s">
        <v>41</v>
      </c>
      <c r="AF4080">
        <v>100</v>
      </c>
      <c r="AG4080">
        <v>100</v>
      </c>
      <c r="AH4080">
        <v>3.3</v>
      </c>
      <c r="AI4080">
        <v>3.3</v>
      </c>
      <c r="AJ4080">
        <v>0</v>
      </c>
      <c r="AK4080" t="s">
        <v>41</v>
      </c>
      <c r="AL4080" t="s">
        <v>41</v>
      </c>
      <c r="AM4080" t="s">
        <v>41</v>
      </c>
    </row>
    <row r="4081" spans="1:39" x14ac:dyDescent="0.3">
      <c r="A4081" t="s">
        <v>55</v>
      </c>
      <c r="B4081" t="s">
        <v>56</v>
      </c>
      <c r="C4081" t="s">
        <v>38</v>
      </c>
      <c r="D4081" t="s">
        <v>59</v>
      </c>
      <c r="E4081">
        <v>55</v>
      </c>
      <c r="F4081" t="s">
        <v>49</v>
      </c>
      <c r="G4081" t="s">
        <v>40</v>
      </c>
      <c r="H4081" t="s">
        <v>41</v>
      </c>
      <c r="J4081">
        <v>77.39</v>
      </c>
      <c r="K4081" t="s">
        <v>41</v>
      </c>
      <c r="L4081">
        <v>44226.01</v>
      </c>
      <c r="M4081" t="s">
        <v>41</v>
      </c>
      <c r="N4081" t="s">
        <v>41</v>
      </c>
      <c r="O4081">
        <v>1320</v>
      </c>
      <c r="P4081">
        <v>1333.02</v>
      </c>
      <c r="Q4081">
        <v>1340</v>
      </c>
      <c r="R4081">
        <v>2.02</v>
      </c>
      <c r="S4081">
        <v>0.21</v>
      </c>
      <c r="T4081">
        <v>53.08</v>
      </c>
      <c r="U4081">
        <v>1001</v>
      </c>
      <c r="V4081" t="s">
        <v>41</v>
      </c>
      <c r="W4081">
        <v>-0.41</v>
      </c>
      <c r="X4081" t="s">
        <v>41</v>
      </c>
      <c r="Z4081">
        <v>55.01</v>
      </c>
      <c r="AA4081">
        <v>52.98</v>
      </c>
      <c r="AB4081">
        <v>2.0299999999999998</v>
      </c>
      <c r="AC4081">
        <v>56.27</v>
      </c>
      <c r="AD4081" t="s">
        <v>41</v>
      </c>
      <c r="AF4081">
        <v>100</v>
      </c>
      <c r="AG4081">
        <v>100</v>
      </c>
      <c r="AH4081">
        <v>3.3</v>
      </c>
      <c r="AI4081">
        <v>3.3</v>
      </c>
      <c r="AJ4081">
        <v>0</v>
      </c>
      <c r="AK4081" t="s">
        <v>41</v>
      </c>
      <c r="AL4081" t="s">
        <v>41</v>
      </c>
      <c r="AM4081" t="s">
        <v>41</v>
      </c>
    </row>
    <row r="4082" spans="1:39" x14ac:dyDescent="0.3">
      <c r="A4082" t="s">
        <v>55</v>
      </c>
      <c r="B4082" t="s">
        <v>56</v>
      </c>
      <c r="C4082" t="s">
        <v>38</v>
      </c>
      <c r="D4082" t="s">
        <v>59</v>
      </c>
      <c r="E4082">
        <v>55</v>
      </c>
      <c r="F4082" t="s">
        <v>39</v>
      </c>
      <c r="G4082" t="s">
        <v>40</v>
      </c>
      <c r="H4082" t="s">
        <v>41</v>
      </c>
      <c r="J4082">
        <v>76.489999999999995</v>
      </c>
      <c r="K4082" t="s">
        <v>41</v>
      </c>
      <c r="L4082">
        <v>44307.93</v>
      </c>
      <c r="M4082" t="s">
        <v>41</v>
      </c>
      <c r="N4082" t="s">
        <v>41</v>
      </c>
      <c r="O4082">
        <v>1260</v>
      </c>
      <c r="P4082">
        <v>1273.26</v>
      </c>
      <c r="Q4082">
        <v>1280</v>
      </c>
      <c r="R4082">
        <v>2.2599999999999998</v>
      </c>
      <c r="S4082">
        <v>0.24</v>
      </c>
      <c r="T4082">
        <v>56.39</v>
      </c>
      <c r="U4082">
        <v>1001</v>
      </c>
      <c r="V4082" t="s">
        <v>41</v>
      </c>
      <c r="W4082">
        <v>-0.62</v>
      </c>
      <c r="X4082" t="s">
        <v>41</v>
      </c>
      <c r="Z4082">
        <v>55.01</v>
      </c>
      <c r="AA4082">
        <v>53.02</v>
      </c>
      <c r="AB4082">
        <v>1.99</v>
      </c>
      <c r="AC4082">
        <v>56.59</v>
      </c>
      <c r="AD4082" t="s">
        <v>41</v>
      </c>
      <c r="AF4082">
        <v>110</v>
      </c>
      <c r="AG4082">
        <v>110</v>
      </c>
      <c r="AH4082">
        <v>3.3</v>
      </c>
      <c r="AI4082">
        <v>3.3</v>
      </c>
      <c r="AJ4082">
        <v>0</v>
      </c>
      <c r="AK4082" t="s">
        <v>41</v>
      </c>
      <c r="AL4082" t="s">
        <v>41</v>
      </c>
      <c r="AM4082" t="s">
        <v>41</v>
      </c>
    </row>
    <row r="4083" spans="1:39" x14ac:dyDescent="0.3">
      <c r="A4083" t="s">
        <v>55</v>
      </c>
      <c r="B4083" t="s">
        <v>56</v>
      </c>
      <c r="C4083" t="s">
        <v>38</v>
      </c>
      <c r="D4083" t="s">
        <v>59</v>
      </c>
      <c r="E4083">
        <v>55</v>
      </c>
      <c r="F4083" t="s">
        <v>43</v>
      </c>
      <c r="G4083" t="s">
        <v>40</v>
      </c>
      <c r="H4083" t="s">
        <v>41</v>
      </c>
      <c r="J4083">
        <v>76.489999999999995</v>
      </c>
      <c r="K4083" t="s">
        <v>41</v>
      </c>
      <c r="L4083">
        <v>44307.93</v>
      </c>
      <c r="M4083" t="s">
        <v>41</v>
      </c>
      <c r="N4083" t="s">
        <v>41</v>
      </c>
      <c r="O4083">
        <v>1280</v>
      </c>
      <c r="P4083">
        <v>1293</v>
      </c>
      <c r="Q4083">
        <v>1300</v>
      </c>
      <c r="R4083">
        <v>2</v>
      </c>
      <c r="S4083">
        <v>0.22</v>
      </c>
      <c r="T4083">
        <v>58.4</v>
      </c>
      <c r="U4083">
        <v>1001</v>
      </c>
      <c r="V4083" t="s">
        <v>41</v>
      </c>
      <c r="W4083">
        <v>1.0900000000000001</v>
      </c>
      <c r="X4083" t="s">
        <v>41</v>
      </c>
      <c r="Z4083">
        <v>55.01</v>
      </c>
      <c r="AA4083">
        <v>53.02</v>
      </c>
      <c r="AB4083">
        <v>1.99</v>
      </c>
      <c r="AC4083">
        <v>56.12</v>
      </c>
      <c r="AD4083" t="s">
        <v>41</v>
      </c>
      <c r="AF4083">
        <v>110</v>
      </c>
      <c r="AG4083">
        <v>110</v>
      </c>
      <c r="AH4083">
        <v>3.3</v>
      </c>
      <c r="AI4083">
        <v>3.3</v>
      </c>
      <c r="AJ4083">
        <v>0</v>
      </c>
      <c r="AK4083" t="s">
        <v>41</v>
      </c>
      <c r="AL4083" t="s">
        <v>41</v>
      </c>
      <c r="AM4083" t="s">
        <v>41</v>
      </c>
    </row>
    <row r="4084" spans="1:39" x14ac:dyDescent="0.3">
      <c r="A4084" t="s">
        <v>55</v>
      </c>
      <c r="B4084" t="s">
        <v>56</v>
      </c>
      <c r="C4084" t="s">
        <v>38</v>
      </c>
      <c r="D4084" t="s">
        <v>59</v>
      </c>
      <c r="E4084">
        <v>55</v>
      </c>
      <c r="F4084" t="s">
        <v>44</v>
      </c>
      <c r="G4084" t="s">
        <v>40</v>
      </c>
      <c r="H4084" t="s">
        <v>41</v>
      </c>
      <c r="J4084">
        <v>76.489999999999995</v>
      </c>
      <c r="K4084" t="s">
        <v>41</v>
      </c>
      <c r="L4084">
        <v>44307.93</v>
      </c>
      <c r="M4084" t="s">
        <v>41</v>
      </c>
      <c r="N4084" t="s">
        <v>41</v>
      </c>
      <c r="O4084">
        <v>1300</v>
      </c>
      <c r="P4084">
        <v>1313.42</v>
      </c>
      <c r="Q4084">
        <v>1320</v>
      </c>
      <c r="R4084">
        <v>2.42</v>
      </c>
      <c r="S4084">
        <v>0.23</v>
      </c>
      <c r="T4084">
        <v>52.11</v>
      </c>
      <c r="U4084">
        <v>1001</v>
      </c>
      <c r="V4084" t="s">
        <v>41</v>
      </c>
      <c r="W4084">
        <v>0.41</v>
      </c>
      <c r="X4084" t="s">
        <v>41</v>
      </c>
      <c r="Z4084">
        <v>55.01</v>
      </c>
      <c r="AA4084">
        <v>53.02</v>
      </c>
      <c r="AB4084">
        <v>1.99</v>
      </c>
      <c r="AC4084">
        <v>56.43</v>
      </c>
      <c r="AD4084" t="s">
        <v>41</v>
      </c>
      <c r="AF4084">
        <v>110</v>
      </c>
      <c r="AG4084">
        <v>110</v>
      </c>
      <c r="AH4084">
        <v>3.3</v>
      </c>
      <c r="AI4084">
        <v>3.3</v>
      </c>
      <c r="AJ4084">
        <v>0</v>
      </c>
      <c r="AK4084" t="s">
        <v>41</v>
      </c>
      <c r="AL4084" t="s">
        <v>41</v>
      </c>
      <c r="AM4084" t="s">
        <v>41</v>
      </c>
    </row>
    <row r="4085" spans="1:39" x14ac:dyDescent="0.3">
      <c r="A4085" t="s">
        <v>55</v>
      </c>
      <c r="B4085" t="s">
        <v>56</v>
      </c>
      <c r="C4085" t="s">
        <v>38</v>
      </c>
      <c r="D4085" t="s">
        <v>59</v>
      </c>
      <c r="E4085">
        <v>55</v>
      </c>
      <c r="F4085" t="s">
        <v>45</v>
      </c>
      <c r="G4085" t="s">
        <v>40</v>
      </c>
      <c r="H4085" t="s">
        <v>41</v>
      </c>
      <c r="J4085">
        <v>76.489999999999995</v>
      </c>
      <c r="K4085" t="s">
        <v>41</v>
      </c>
      <c r="L4085">
        <v>44307.93</v>
      </c>
      <c r="M4085" t="s">
        <v>41</v>
      </c>
      <c r="N4085" t="s">
        <v>41</v>
      </c>
      <c r="O4085">
        <v>1320</v>
      </c>
      <c r="P4085">
        <v>1333.04</v>
      </c>
      <c r="Q4085">
        <v>1340</v>
      </c>
      <c r="R4085">
        <v>2.04</v>
      </c>
      <c r="S4085">
        <v>0.22</v>
      </c>
      <c r="T4085">
        <v>53.54</v>
      </c>
      <c r="U4085">
        <v>1001</v>
      </c>
      <c r="V4085" t="s">
        <v>41</v>
      </c>
      <c r="W4085">
        <v>-0.28000000000000003</v>
      </c>
      <c r="X4085" t="s">
        <v>41</v>
      </c>
      <c r="Z4085">
        <v>55.01</v>
      </c>
      <c r="AA4085">
        <v>53.02</v>
      </c>
      <c r="AB4085">
        <v>1.99</v>
      </c>
      <c r="AC4085">
        <v>56.39</v>
      </c>
      <c r="AD4085" t="s">
        <v>41</v>
      </c>
      <c r="AF4085">
        <v>110</v>
      </c>
      <c r="AG4085">
        <v>110</v>
      </c>
      <c r="AH4085">
        <v>3.3</v>
      </c>
      <c r="AI4085">
        <v>3.3</v>
      </c>
      <c r="AJ4085">
        <v>0</v>
      </c>
      <c r="AK4085" t="s">
        <v>41</v>
      </c>
      <c r="AL4085" t="s">
        <v>41</v>
      </c>
      <c r="AM4085" t="s">
        <v>41</v>
      </c>
    </row>
    <row r="4086" spans="1:39" x14ac:dyDescent="0.3">
      <c r="A4086" t="s">
        <v>55</v>
      </c>
      <c r="B4086" t="s">
        <v>56</v>
      </c>
      <c r="C4086" t="s">
        <v>38</v>
      </c>
      <c r="D4086" t="s">
        <v>59</v>
      </c>
      <c r="E4086">
        <v>55</v>
      </c>
      <c r="F4086" t="s">
        <v>46</v>
      </c>
      <c r="G4086" t="s">
        <v>40</v>
      </c>
      <c r="H4086" t="s">
        <v>41</v>
      </c>
      <c r="J4086">
        <v>76.489999999999995</v>
      </c>
      <c r="K4086" t="s">
        <v>41</v>
      </c>
      <c r="L4086">
        <v>44307.93</v>
      </c>
      <c r="M4086" t="s">
        <v>41</v>
      </c>
      <c r="N4086" t="s">
        <v>41</v>
      </c>
      <c r="O4086">
        <v>1260</v>
      </c>
      <c r="P4086">
        <v>1273.26</v>
      </c>
      <c r="Q4086">
        <v>1280</v>
      </c>
      <c r="R4086">
        <v>2.2599999999999998</v>
      </c>
      <c r="S4086">
        <v>0.24</v>
      </c>
      <c r="T4086">
        <v>56.39</v>
      </c>
      <c r="U4086">
        <v>1001</v>
      </c>
      <c r="V4086" t="s">
        <v>41</v>
      </c>
      <c r="W4086">
        <v>-1.58</v>
      </c>
      <c r="X4086" t="s">
        <v>41</v>
      </c>
      <c r="Z4086">
        <v>55.01</v>
      </c>
      <c r="AA4086">
        <v>53.02</v>
      </c>
      <c r="AB4086">
        <v>1.99</v>
      </c>
      <c r="AC4086">
        <v>56.59</v>
      </c>
      <c r="AD4086" t="s">
        <v>41</v>
      </c>
      <c r="AF4086">
        <v>110</v>
      </c>
      <c r="AG4086">
        <v>110</v>
      </c>
      <c r="AH4086">
        <v>3.3</v>
      </c>
      <c r="AI4086">
        <v>3.3</v>
      </c>
      <c r="AJ4086">
        <v>0</v>
      </c>
      <c r="AK4086" t="s">
        <v>41</v>
      </c>
      <c r="AL4086" t="s">
        <v>41</v>
      </c>
      <c r="AM4086" t="s">
        <v>41</v>
      </c>
    </row>
    <row r="4087" spans="1:39" x14ac:dyDescent="0.3">
      <c r="A4087" t="s">
        <v>55</v>
      </c>
      <c r="B4087" t="s">
        <v>56</v>
      </c>
      <c r="C4087" t="s">
        <v>38</v>
      </c>
      <c r="D4087" t="s">
        <v>59</v>
      </c>
      <c r="E4087">
        <v>55</v>
      </c>
      <c r="F4087" t="s">
        <v>47</v>
      </c>
      <c r="G4087" t="s">
        <v>40</v>
      </c>
      <c r="H4087" t="s">
        <v>41</v>
      </c>
      <c r="J4087">
        <v>76.489999999999995</v>
      </c>
      <c r="K4087" t="s">
        <v>41</v>
      </c>
      <c r="L4087">
        <v>44307.93</v>
      </c>
      <c r="M4087" t="s">
        <v>41</v>
      </c>
      <c r="N4087" t="s">
        <v>41</v>
      </c>
      <c r="O4087">
        <v>1280</v>
      </c>
      <c r="P4087">
        <v>1293</v>
      </c>
      <c r="Q4087">
        <v>1300</v>
      </c>
      <c r="R4087">
        <v>2</v>
      </c>
      <c r="S4087">
        <v>0.22</v>
      </c>
      <c r="T4087">
        <v>58.4</v>
      </c>
      <c r="U4087">
        <v>1001</v>
      </c>
      <c r="V4087" t="s">
        <v>41</v>
      </c>
      <c r="W4087">
        <v>2.02</v>
      </c>
      <c r="X4087" t="s">
        <v>41</v>
      </c>
      <c r="Z4087">
        <v>55.01</v>
      </c>
      <c r="AA4087">
        <v>53.02</v>
      </c>
      <c r="AB4087">
        <v>1.99</v>
      </c>
      <c r="AC4087">
        <v>56.12</v>
      </c>
      <c r="AD4087" t="s">
        <v>41</v>
      </c>
      <c r="AF4087">
        <v>110</v>
      </c>
      <c r="AG4087">
        <v>110</v>
      </c>
      <c r="AH4087">
        <v>3.3</v>
      </c>
      <c r="AI4087">
        <v>3.3</v>
      </c>
      <c r="AJ4087">
        <v>0</v>
      </c>
      <c r="AK4087" t="s">
        <v>41</v>
      </c>
      <c r="AL4087" t="s">
        <v>41</v>
      </c>
      <c r="AM4087" t="s">
        <v>41</v>
      </c>
    </row>
    <row r="4088" spans="1:39" x14ac:dyDescent="0.3">
      <c r="A4088" t="s">
        <v>55</v>
      </c>
      <c r="B4088" t="s">
        <v>56</v>
      </c>
      <c r="C4088" t="s">
        <v>38</v>
      </c>
      <c r="D4088" t="s">
        <v>59</v>
      </c>
      <c r="E4088">
        <v>55</v>
      </c>
      <c r="F4088" t="s">
        <v>48</v>
      </c>
      <c r="G4088" t="s">
        <v>40</v>
      </c>
      <c r="H4088" t="s">
        <v>41</v>
      </c>
      <c r="J4088">
        <v>76.489999999999995</v>
      </c>
      <c r="K4088" t="s">
        <v>41</v>
      </c>
      <c r="L4088">
        <v>44307.93</v>
      </c>
      <c r="M4088" t="s">
        <v>41</v>
      </c>
      <c r="N4088" t="s">
        <v>41</v>
      </c>
      <c r="O4088">
        <v>1300</v>
      </c>
      <c r="P4088">
        <v>1313.42</v>
      </c>
      <c r="Q4088">
        <v>1320</v>
      </c>
      <c r="R4088">
        <v>2.42</v>
      </c>
      <c r="S4088">
        <v>0.23</v>
      </c>
      <c r="T4088">
        <v>52.11</v>
      </c>
      <c r="U4088">
        <v>1001</v>
      </c>
      <c r="V4088" t="s">
        <v>41</v>
      </c>
      <c r="W4088">
        <v>0.59</v>
      </c>
      <c r="X4088" t="s">
        <v>41</v>
      </c>
      <c r="Z4088">
        <v>55.01</v>
      </c>
      <c r="AA4088">
        <v>53.02</v>
      </c>
      <c r="AB4088">
        <v>1.99</v>
      </c>
      <c r="AC4088">
        <v>56.43</v>
      </c>
      <c r="AD4088" t="s">
        <v>41</v>
      </c>
      <c r="AF4088">
        <v>110</v>
      </c>
      <c r="AG4088">
        <v>110</v>
      </c>
      <c r="AH4088">
        <v>3.3</v>
      </c>
      <c r="AI4088">
        <v>3.3</v>
      </c>
      <c r="AJ4088">
        <v>0</v>
      </c>
      <c r="AK4088" t="s">
        <v>41</v>
      </c>
      <c r="AL4088" t="s">
        <v>41</v>
      </c>
      <c r="AM4088" t="s">
        <v>41</v>
      </c>
    </row>
    <row r="4089" spans="1:39" x14ac:dyDescent="0.3">
      <c r="A4089" t="s">
        <v>55</v>
      </c>
      <c r="B4089" t="s">
        <v>56</v>
      </c>
      <c r="C4089" t="s">
        <v>38</v>
      </c>
      <c r="D4089" t="s">
        <v>59</v>
      </c>
      <c r="E4089">
        <v>55</v>
      </c>
      <c r="F4089" t="s">
        <v>49</v>
      </c>
      <c r="G4089" t="s">
        <v>40</v>
      </c>
      <c r="H4089" t="s">
        <v>41</v>
      </c>
      <c r="J4089">
        <v>76.489999999999995</v>
      </c>
      <c r="K4089" t="s">
        <v>41</v>
      </c>
      <c r="L4089">
        <v>44307.93</v>
      </c>
      <c r="M4089" t="s">
        <v>41</v>
      </c>
      <c r="N4089" t="s">
        <v>41</v>
      </c>
      <c r="O4089">
        <v>1320</v>
      </c>
      <c r="P4089">
        <v>1333.04</v>
      </c>
      <c r="Q4089">
        <v>1340</v>
      </c>
      <c r="R4089">
        <v>2.04</v>
      </c>
      <c r="S4089">
        <v>0.22</v>
      </c>
      <c r="T4089">
        <v>53.54</v>
      </c>
      <c r="U4089">
        <v>1001</v>
      </c>
      <c r="V4089" t="s">
        <v>41</v>
      </c>
      <c r="W4089">
        <v>0.09</v>
      </c>
      <c r="X4089" t="s">
        <v>41</v>
      </c>
      <c r="Z4089">
        <v>55.01</v>
      </c>
      <c r="AA4089">
        <v>53.02</v>
      </c>
      <c r="AB4089">
        <v>1.99</v>
      </c>
      <c r="AC4089">
        <v>56.39</v>
      </c>
      <c r="AD4089" t="s">
        <v>41</v>
      </c>
      <c r="AF4089">
        <v>110</v>
      </c>
      <c r="AG4089">
        <v>110</v>
      </c>
      <c r="AH4089">
        <v>3.3</v>
      </c>
      <c r="AI4089">
        <v>3.3</v>
      </c>
      <c r="AJ4089">
        <v>0</v>
      </c>
      <c r="AK4089" t="s">
        <v>41</v>
      </c>
      <c r="AL4089" t="s">
        <v>41</v>
      </c>
      <c r="AM4089" t="s">
        <v>41</v>
      </c>
    </row>
    <row r="4090" spans="1:39" x14ac:dyDescent="0.3">
      <c r="A4090" t="s">
        <v>55</v>
      </c>
      <c r="B4090" t="s">
        <v>56</v>
      </c>
      <c r="C4090" t="s">
        <v>38</v>
      </c>
      <c r="D4090" t="s">
        <v>59</v>
      </c>
      <c r="E4090">
        <v>55</v>
      </c>
      <c r="F4090" t="s">
        <v>39</v>
      </c>
      <c r="G4090" t="s">
        <v>40</v>
      </c>
      <c r="H4090" t="s">
        <v>41</v>
      </c>
      <c r="J4090">
        <v>77.540000000000006</v>
      </c>
      <c r="K4090" t="s">
        <v>41</v>
      </c>
      <c r="L4090">
        <v>44390.91</v>
      </c>
      <c r="M4090" t="s">
        <v>41</v>
      </c>
      <c r="N4090" t="s">
        <v>41</v>
      </c>
      <c r="O4090">
        <v>1260</v>
      </c>
      <c r="P4090">
        <v>1273.28</v>
      </c>
      <c r="Q4090">
        <v>1280</v>
      </c>
      <c r="R4090">
        <v>2.2799999999999998</v>
      </c>
      <c r="S4090">
        <v>0.23</v>
      </c>
      <c r="T4090">
        <v>56.73</v>
      </c>
      <c r="U4090">
        <v>1001</v>
      </c>
      <c r="V4090" t="s">
        <v>41</v>
      </c>
      <c r="W4090">
        <v>-0.02</v>
      </c>
      <c r="X4090" t="s">
        <v>41</v>
      </c>
      <c r="Z4090">
        <v>54.99</v>
      </c>
      <c r="AA4090">
        <v>53.11</v>
      </c>
      <c r="AB4090">
        <v>1.88</v>
      </c>
      <c r="AC4090">
        <v>56.74</v>
      </c>
      <c r="AD4090" t="s">
        <v>41</v>
      </c>
      <c r="AF4090">
        <v>120</v>
      </c>
      <c r="AG4090">
        <v>120</v>
      </c>
      <c r="AH4090">
        <v>3.3</v>
      </c>
      <c r="AI4090">
        <v>3.3</v>
      </c>
      <c r="AJ4090">
        <v>0</v>
      </c>
      <c r="AK4090" t="s">
        <v>41</v>
      </c>
      <c r="AL4090" t="s">
        <v>41</v>
      </c>
      <c r="AM4090" t="s">
        <v>41</v>
      </c>
    </row>
    <row r="4091" spans="1:39" x14ac:dyDescent="0.3">
      <c r="A4091" t="s">
        <v>55</v>
      </c>
      <c r="B4091" t="s">
        <v>56</v>
      </c>
      <c r="C4091" t="s">
        <v>38</v>
      </c>
      <c r="D4091" t="s">
        <v>59</v>
      </c>
      <c r="E4091">
        <v>55</v>
      </c>
      <c r="F4091" t="s">
        <v>43</v>
      </c>
      <c r="G4091" t="s">
        <v>40</v>
      </c>
      <c r="H4091" t="s">
        <v>41</v>
      </c>
      <c r="J4091">
        <v>77.540000000000006</v>
      </c>
      <c r="K4091" t="s">
        <v>41</v>
      </c>
      <c r="L4091">
        <v>44390.91</v>
      </c>
      <c r="M4091" t="s">
        <v>41</v>
      </c>
      <c r="N4091" t="s">
        <v>41</v>
      </c>
      <c r="O4091">
        <v>1280</v>
      </c>
      <c r="P4091">
        <v>1293.02</v>
      </c>
      <c r="Q4091">
        <v>1300</v>
      </c>
      <c r="R4091">
        <v>2.02</v>
      </c>
      <c r="S4091">
        <v>0.23</v>
      </c>
      <c r="T4091">
        <v>58.78</v>
      </c>
      <c r="U4091">
        <v>1001</v>
      </c>
      <c r="V4091" t="s">
        <v>41</v>
      </c>
      <c r="W4091">
        <v>1.56</v>
      </c>
      <c r="X4091" t="s">
        <v>41</v>
      </c>
      <c r="Z4091">
        <v>54.99</v>
      </c>
      <c r="AA4091">
        <v>53.11</v>
      </c>
      <c r="AB4091">
        <v>1.88</v>
      </c>
      <c r="AC4091">
        <v>56.23</v>
      </c>
      <c r="AD4091" t="s">
        <v>41</v>
      </c>
      <c r="AF4091">
        <v>120</v>
      </c>
      <c r="AG4091">
        <v>120</v>
      </c>
      <c r="AH4091">
        <v>3.3</v>
      </c>
      <c r="AI4091">
        <v>3.3</v>
      </c>
      <c r="AJ4091">
        <v>0</v>
      </c>
      <c r="AK4091" t="s">
        <v>41</v>
      </c>
      <c r="AL4091" t="s">
        <v>41</v>
      </c>
      <c r="AM4091" t="s">
        <v>41</v>
      </c>
    </row>
    <row r="4092" spans="1:39" x14ac:dyDescent="0.3">
      <c r="A4092" t="s">
        <v>55</v>
      </c>
      <c r="B4092" t="s">
        <v>56</v>
      </c>
      <c r="C4092" t="s">
        <v>38</v>
      </c>
      <c r="D4092" t="s">
        <v>59</v>
      </c>
      <c r="E4092">
        <v>55</v>
      </c>
      <c r="F4092" t="s">
        <v>44</v>
      </c>
      <c r="G4092" t="s">
        <v>40</v>
      </c>
      <c r="H4092" t="s">
        <v>41</v>
      </c>
      <c r="J4092">
        <v>77.540000000000006</v>
      </c>
      <c r="K4092" t="s">
        <v>41</v>
      </c>
      <c r="L4092">
        <v>44390.91</v>
      </c>
      <c r="M4092" t="s">
        <v>41</v>
      </c>
      <c r="N4092" t="s">
        <v>41</v>
      </c>
      <c r="O4092">
        <v>1300</v>
      </c>
      <c r="P4092">
        <v>1313.44</v>
      </c>
      <c r="Q4092">
        <v>1320</v>
      </c>
      <c r="R4092">
        <v>2.44</v>
      </c>
      <c r="S4092">
        <v>0.23</v>
      </c>
      <c r="T4092">
        <v>52.44</v>
      </c>
      <c r="U4092">
        <v>1001</v>
      </c>
      <c r="V4092" t="s">
        <v>41</v>
      </c>
      <c r="W4092">
        <v>0.91</v>
      </c>
      <c r="X4092" t="s">
        <v>41</v>
      </c>
      <c r="Z4092">
        <v>54.99</v>
      </c>
      <c r="AA4092">
        <v>53.11</v>
      </c>
      <c r="AB4092">
        <v>1.88</v>
      </c>
      <c r="AC4092">
        <v>56.55</v>
      </c>
      <c r="AD4092" t="s">
        <v>41</v>
      </c>
      <c r="AF4092">
        <v>120</v>
      </c>
      <c r="AG4092">
        <v>120</v>
      </c>
      <c r="AH4092">
        <v>3.3</v>
      </c>
      <c r="AI4092">
        <v>3.3</v>
      </c>
      <c r="AJ4092">
        <v>0</v>
      </c>
      <c r="AK4092" t="s">
        <v>41</v>
      </c>
      <c r="AL4092" t="s">
        <v>41</v>
      </c>
      <c r="AM4092" t="s">
        <v>41</v>
      </c>
    </row>
    <row r="4093" spans="1:39" x14ac:dyDescent="0.3">
      <c r="A4093" t="s">
        <v>55</v>
      </c>
      <c r="B4093" t="s">
        <v>56</v>
      </c>
      <c r="C4093" t="s">
        <v>38</v>
      </c>
      <c r="D4093" t="s">
        <v>59</v>
      </c>
      <c r="E4093">
        <v>55</v>
      </c>
      <c r="F4093" t="s">
        <v>45</v>
      </c>
      <c r="G4093" t="s">
        <v>40</v>
      </c>
      <c r="H4093" t="s">
        <v>41</v>
      </c>
      <c r="J4093">
        <v>77.540000000000006</v>
      </c>
      <c r="K4093" t="s">
        <v>41</v>
      </c>
      <c r="L4093">
        <v>44390.91</v>
      </c>
      <c r="M4093" t="s">
        <v>41</v>
      </c>
      <c r="N4093" t="s">
        <v>41</v>
      </c>
      <c r="O4093">
        <v>1320</v>
      </c>
      <c r="P4093">
        <v>1333.08</v>
      </c>
      <c r="Q4093">
        <v>1340</v>
      </c>
      <c r="R4093">
        <v>2.08</v>
      </c>
      <c r="S4093">
        <v>0.22</v>
      </c>
      <c r="T4093">
        <v>53.86</v>
      </c>
      <c r="U4093">
        <v>1001</v>
      </c>
      <c r="V4093" t="s">
        <v>41</v>
      </c>
      <c r="W4093">
        <v>0.17</v>
      </c>
      <c r="X4093" t="s">
        <v>41</v>
      </c>
      <c r="Z4093">
        <v>54.99</v>
      </c>
      <c r="AA4093">
        <v>53.11</v>
      </c>
      <c r="AB4093">
        <v>1.88</v>
      </c>
      <c r="AC4093">
        <v>56.51</v>
      </c>
      <c r="AD4093" t="s">
        <v>41</v>
      </c>
      <c r="AF4093">
        <v>120</v>
      </c>
      <c r="AG4093">
        <v>120</v>
      </c>
      <c r="AH4093">
        <v>3.3</v>
      </c>
      <c r="AI4093">
        <v>3.3</v>
      </c>
      <c r="AJ4093">
        <v>0</v>
      </c>
      <c r="AK4093" t="s">
        <v>41</v>
      </c>
      <c r="AL4093" t="s">
        <v>41</v>
      </c>
      <c r="AM4093" t="s">
        <v>41</v>
      </c>
    </row>
    <row r="4094" spans="1:39" x14ac:dyDescent="0.3">
      <c r="A4094" t="s">
        <v>55</v>
      </c>
      <c r="B4094" t="s">
        <v>56</v>
      </c>
      <c r="C4094" t="s">
        <v>38</v>
      </c>
      <c r="D4094" t="s">
        <v>59</v>
      </c>
      <c r="E4094">
        <v>55</v>
      </c>
      <c r="F4094" t="s">
        <v>46</v>
      </c>
      <c r="G4094" t="s">
        <v>40</v>
      </c>
      <c r="H4094" t="s">
        <v>41</v>
      </c>
      <c r="J4094">
        <v>77.540000000000006</v>
      </c>
      <c r="K4094" t="s">
        <v>41</v>
      </c>
      <c r="L4094">
        <v>44390.91</v>
      </c>
      <c r="M4094" t="s">
        <v>41</v>
      </c>
      <c r="N4094" t="s">
        <v>41</v>
      </c>
      <c r="O4094">
        <v>1260</v>
      </c>
      <c r="P4094">
        <v>1273.28</v>
      </c>
      <c r="Q4094">
        <v>1280</v>
      </c>
      <c r="R4094">
        <v>2.2799999999999998</v>
      </c>
      <c r="S4094">
        <v>0.23</v>
      </c>
      <c r="T4094">
        <v>56.73</v>
      </c>
      <c r="U4094">
        <v>1001</v>
      </c>
      <c r="V4094" t="s">
        <v>41</v>
      </c>
      <c r="W4094">
        <v>-1.01</v>
      </c>
      <c r="X4094" t="s">
        <v>41</v>
      </c>
      <c r="Z4094">
        <v>54.99</v>
      </c>
      <c r="AA4094">
        <v>53.11</v>
      </c>
      <c r="AB4094">
        <v>1.88</v>
      </c>
      <c r="AC4094">
        <v>56.74</v>
      </c>
      <c r="AD4094" t="s">
        <v>41</v>
      </c>
      <c r="AF4094">
        <v>120</v>
      </c>
      <c r="AG4094">
        <v>120</v>
      </c>
      <c r="AH4094">
        <v>3.3</v>
      </c>
      <c r="AI4094">
        <v>3.3</v>
      </c>
      <c r="AJ4094">
        <v>0</v>
      </c>
      <c r="AK4094" t="s">
        <v>41</v>
      </c>
      <c r="AL4094" t="s">
        <v>41</v>
      </c>
      <c r="AM4094" t="s">
        <v>41</v>
      </c>
    </row>
    <row r="4095" spans="1:39" x14ac:dyDescent="0.3">
      <c r="A4095" t="s">
        <v>55</v>
      </c>
      <c r="B4095" t="s">
        <v>56</v>
      </c>
      <c r="C4095" t="s">
        <v>38</v>
      </c>
      <c r="D4095" t="s">
        <v>59</v>
      </c>
      <c r="E4095">
        <v>55</v>
      </c>
      <c r="F4095" t="s">
        <v>47</v>
      </c>
      <c r="G4095" t="s">
        <v>40</v>
      </c>
      <c r="H4095" t="s">
        <v>41</v>
      </c>
      <c r="J4095">
        <v>77.540000000000006</v>
      </c>
      <c r="K4095" t="s">
        <v>41</v>
      </c>
      <c r="L4095">
        <v>44390.91</v>
      </c>
      <c r="M4095" t="s">
        <v>41</v>
      </c>
      <c r="N4095" t="s">
        <v>41</v>
      </c>
      <c r="O4095">
        <v>1280</v>
      </c>
      <c r="P4095">
        <v>1293.02</v>
      </c>
      <c r="Q4095">
        <v>1300</v>
      </c>
      <c r="R4095">
        <v>2.02</v>
      </c>
      <c r="S4095">
        <v>0.23</v>
      </c>
      <c r="T4095">
        <v>58.78</v>
      </c>
      <c r="U4095">
        <v>1001</v>
      </c>
      <c r="V4095" t="s">
        <v>41</v>
      </c>
      <c r="W4095">
        <v>2.4900000000000002</v>
      </c>
      <c r="X4095" t="s">
        <v>41</v>
      </c>
      <c r="Z4095">
        <v>54.99</v>
      </c>
      <c r="AA4095">
        <v>53.11</v>
      </c>
      <c r="AB4095">
        <v>1.88</v>
      </c>
      <c r="AC4095">
        <v>56.23</v>
      </c>
      <c r="AD4095" t="s">
        <v>41</v>
      </c>
      <c r="AF4095">
        <v>120</v>
      </c>
      <c r="AG4095">
        <v>120</v>
      </c>
      <c r="AH4095">
        <v>3.3</v>
      </c>
      <c r="AI4095">
        <v>3.3</v>
      </c>
      <c r="AJ4095">
        <v>0</v>
      </c>
      <c r="AK4095" t="s">
        <v>41</v>
      </c>
      <c r="AL4095" t="s">
        <v>41</v>
      </c>
      <c r="AM4095" t="s">
        <v>41</v>
      </c>
    </row>
    <row r="4096" spans="1:39" x14ac:dyDescent="0.3">
      <c r="A4096" t="s">
        <v>55</v>
      </c>
      <c r="B4096" t="s">
        <v>56</v>
      </c>
      <c r="C4096" t="s">
        <v>38</v>
      </c>
      <c r="D4096" t="s">
        <v>59</v>
      </c>
      <c r="E4096">
        <v>55</v>
      </c>
      <c r="F4096" t="s">
        <v>48</v>
      </c>
      <c r="G4096" t="s">
        <v>40</v>
      </c>
      <c r="H4096" t="s">
        <v>41</v>
      </c>
      <c r="J4096">
        <v>77.540000000000006</v>
      </c>
      <c r="K4096" t="s">
        <v>41</v>
      </c>
      <c r="L4096">
        <v>44390.91</v>
      </c>
      <c r="M4096" t="s">
        <v>41</v>
      </c>
      <c r="N4096" t="s">
        <v>41</v>
      </c>
      <c r="O4096">
        <v>1300</v>
      </c>
      <c r="P4096">
        <v>1313.44</v>
      </c>
      <c r="Q4096">
        <v>1320</v>
      </c>
      <c r="R4096">
        <v>2.44</v>
      </c>
      <c r="S4096">
        <v>0.23</v>
      </c>
      <c r="T4096">
        <v>52.44</v>
      </c>
      <c r="U4096">
        <v>1001</v>
      </c>
      <c r="V4096" t="s">
        <v>41</v>
      </c>
      <c r="W4096">
        <v>1.1499999999999999</v>
      </c>
      <c r="X4096" t="s">
        <v>41</v>
      </c>
      <c r="Z4096">
        <v>54.99</v>
      </c>
      <c r="AA4096">
        <v>53.11</v>
      </c>
      <c r="AB4096">
        <v>1.88</v>
      </c>
      <c r="AC4096">
        <v>56.55</v>
      </c>
      <c r="AD4096" t="s">
        <v>41</v>
      </c>
      <c r="AF4096">
        <v>120</v>
      </c>
      <c r="AG4096">
        <v>120</v>
      </c>
      <c r="AH4096">
        <v>3.3</v>
      </c>
      <c r="AI4096">
        <v>3.3</v>
      </c>
      <c r="AJ4096">
        <v>0</v>
      </c>
      <c r="AK4096" t="s">
        <v>41</v>
      </c>
      <c r="AL4096" t="s">
        <v>41</v>
      </c>
      <c r="AM4096" t="s">
        <v>41</v>
      </c>
    </row>
    <row r="4097" spans="1:39" x14ac:dyDescent="0.3">
      <c r="A4097" t="s">
        <v>55</v>
      </c>
      <c r="B4097" t="s">
        <v>56</v>
      </c>
      <c r="C4097" t="s">
        <v>38</v>
      </c>
      <c r="D4097" t="s">
        <v>59</v>
      </c>
      <c r="E4097">
        <v>55</v>
      </c>
      <c r="F4097" t="s">
        <v>49</v>
      </c>
      <c r="G4097" t="s">
        <v>40</v>
      </c>
      <c r="H4097" t="s">
        <v>41</v>
      </c>
      <c r="J4097">
        <v>77.540000000000006</v>
      </c>
      <c r="K4097" t="s">
        <v>41</v>
      </c>
      <c r="L4097">
        <v>44390.91</v>
      </c>
      <c r="M4097" t="s">
        <v>41</v>
      </c>
      <c r="N4097" t="s">
        <v>41</v>
      </c>
      <c r="O4097">
        <v>1320</v>
      </c>
      <c r="P4097">
        <v>1333.08</v>
      </c>
      <c r="Q4097">
        <v>1340</v>
      </c>
      <c r="R4097">
        <v>2.08</v>
      </c>
      <c r="S4097">
        <v>0.22</v>
      </c>
      <c r="T4097">
        <v>53.86</v>
      </c>
      <c r="U4097">
        <v>1001</v>
      </c>
      <c r="V4097" t="s">
        <v>41</v>
      </c>
      <c r="W4097">
        <v>0.51</v>
      </c>
      <c r="X4097" t="s">
        <v>41</v>
      </c>
      <c r="Z4097">
        <v>54.99</v>
      </c>
      <c r="AA4097">
        <v>53.11</v>
      </c>
      <c r="AB4097">
        <v>1.88</v>
      </c>
      <c r="AC4097">
        <v>56.51</v>
      </c>
      <c r="AD4097" t="s">
        <v>41</v>
      </c>
      <c r="AF4097">
        <v>120</v>
      </c>
      <c r="AG4097">
        <v>120</v>
      </c>
      <c r="AH4097">
        <v>3.3</v>
      </c>
      <c r="AI4097">
        <v>3.3</v>
      </c>
      <c r="AJ4097">
        <v>0</v>
      </c>
      <c r="AK4097" t="s">
        <v>41</v>
      </c>
      <c r="AL4097" t="s">
        <v>41</v>
      </c>
      <c r="AM4097" t="s">
        <v>41</v>
      </c>
    </row>
    <row r="4098" spans="1:39" x14ac:dyDescent="0.3">
      <c r="A4098" t="s">
        <v>55</v>
      </c>
      <c r="B4098" t="s">
        <v>56</v>
      </c>
      <c r="C4098" t="s">
        <v>38</v>
      </c>
      <c r="D4098" t="s">
        <v>59</v>
      </c>
      <c r="E4098">
        <v>55</v>
      </c>
      <c r="F4098" t="s">
        <v>39</v>
      </c>
      <c r="G4098" t="s">
        <v>40</v>
      </c>
      <c r="H4098" t="s">
        <v>41</v>
      </c>
      <c r="J4098">
        <v>77.97</v>
      </c>
      <c r="K4098" t="s">
        <v>41</v>
      </c>
      <c r="L4098">
        <v>44474.31</v>
      </c>
      <c r="M4098" t="s">
        <v>41</v>
      </c>
      <c r="N4098" t="s">
        <v>41</v>
      </c>
      <c r="O4098">
        <v>1260</v>
      </c>
      <c r="P4098">
        <v>1273.3</v>
      </c>
      <c r="Q4098">
        <v>1280</v>
      </c>
      <c r="R4098">
        <v>2.2999999999999998</v>
      </c>
      <c r="S4098">
        <v>0.23</v>
      </c>
      <c r="T4098">
        <v>57.07</v>
      </c>
      <c r="U4098">
        <v>1001</v>
      </c>
      <c r="V4098" t="s">
        <v>41</v>
      </c>
      <c r="W4098">
        <v>0.48</v>
      </c>
      <c r="X4098" t="s">
        <v>41</v>
      </c>
      <c r="Z4098">
        <v>55.01</v>
      </c>
      <c r="AA4098">
        <v>53.16</v>
      </c>
      <c r="AB4098">
        <v>1.85</v>
      </c>
      <c r="AC4098">
        <v>56.86</v>
      </c>
      <c r="AD4098" t="s">
        <v>41</v>
      </c>
      <c r="AF4098">
        <v>130</v>
      </c>
      <c r="AG4098">
        <v>130</v>
      </c>
      <c r="AH4098">
        <v>3.3</v>
      </c>
      <c r="AI4098">
        <v>3.3</v>
      </c>
      <c r="AJ4098">
        <v>0</v>
      </c>
      <c r="AK4098" t="s">
        <v>41</v>
      </c>
      <c r="AL4098" t="s">
        <v>41</v>
      </c>
      <c r="AM4098" t="s">
        <v>41</v>
      </c>
    </row>
    <row r="4099" spans="1:39" x14ac:dyDescent="0.3">
      <c r="A4099" t="s">
        <v>55</v>
      </c>
      <c r="B4099" t="s">
        <v>56</v>
      </c>
      <c r="C4099" t="s">
        <v>38</v>
      </c>
      <c r="D4099" t="s">
        <v>59</v>
      </c>
      <c r="E4099">
        <v>55</v>
      </c>
      <c r="F4099" t="s">
        <v>43</v>
      </c>
      <c r="G4099" t="s">
        <v>40</v>
      </c>
      <c r="H4099" t="s">
        <v>41</v>
      </c>
      <c r="J4099">
        <v>77.97</v>
      </c>
      <c r="K4099" t="s">
        <v>41</v>
      </c>
      <c r="L4099">
        <v>44474.31</v>
      </c>
      <c r="M4099" t="s">
        <v>41</v>
      </c>
      <c r="N4099" t="s">
        <v>41</v>
      </c>
      <c r="O4099">
        <v>1280</v>
      </c>
      <c r="P4099">
        <v>1293.06</v>
      </c>
      <c r="Q4099">
        <v>1300</v>
      </c>
      <c r="R4099">
        <v>2.06</v>
      </c>
      <c r="S4099">
        <v>0.22</v>
      </c>
      <c r="T4099">
        <v>59.2</v>
      </c>
      <c r="U4099">
        <v>1001</v>
      </c>
      <c r="V4099" t="s">
        <v>41</v>
      </c>
      <c r="W4099">
        <v>1.97</v>
      </c>
      <c r="X4099" t="s">
        <v>41</v>
      </c>
      <c r="Z4099">
        <v>55.01</v>
      </c>
      <c r="AA4099">
        <v>53.16</v>
      </c>
      <c r="AB4099">
        <v>1.85</v>
      </c>
      <c r="AC4099">
        <v>56.35</v>
      </c>
      <c r="AD4099" t="s">
        <v>41</v>
      </c>
      <c r="AF4099">
        <v>130</v>
      </c>
      <c r="AG4099">
        <v>130</v>
      </c>
      <c r="AH4099">
        <v>3.3</v>
      </c>
      <c r="AI4099">
        <v>3.3</v>
      </c>
      <c r="AJ4099">
        <v>0</v>
      </c>
      <c r="AK4099" t="s">
        <v>41</v>
      </c>
      <c r="AL4099" t="s">
        <v>41</v>
      </c>
      <c r="AM4099" t="s">
        <v>41</v>
      </c>
    </row>
    <row r="4100" spans="1:39" x14ac:dyDescent="0.3">
      <c r="A4100" t="s">
        <v>55</v>
      </c>
      <c r="B4100" t="s">
        <v>56</v>
      </c>
      <c r="C4100" t="s">
        <v>38</v>
      </c>
      <c r="D4100" t="s">
        <v>59</v>
      </c>
      <c r="E4100">
        <v>55</v>
      </c>
      <c r="F4100" t="s">
        <v>44</v>
      </c>
      <c r="G4100" t="s">
        <v>40</v>
      </c>
      <c r="H4100" t="s">
        <v>41</v>
      </c>
      <c r="J4100">
        <v>77.97</v>
      </c>
      <c r="K4100" t="s">
        <v>41</v>
      </c>
      <c r="L4100">
        <v>44474.31</v>
      </c>
      <c r="M4100" t="s">
        <v>41</v>
      </c>
      <c r="N4100" t="s">
        <v>41</v>
      </c>
      <c r="O4100">
        <v>1300</v>
      </c>
      <c r="P4100">
        <v>1313.46</v>
      </c>
      <c r="Q4100">
        <v>1320</v>
      </c>
      <c r="R4100">
        <v>2.46</v>
      </c>
      <c r="S4100">
        <v>0.23</v>
      </c>
      <c r="T4100">
        <v>52.76</v>
      </c>
      <c r="U4100">
        <v>1001</v>
      </c>
      <c r="V4100" t="s">
        <v>41</v>
      </c>
      <c r="W4100">
        <v>1.4</v>
      </c>
      <c r="X4100" t="s">
        <v>41</v>
      </c>
      <c r="Z4100">
        <v>55.01</v>
      </c>
      <c r="AA4100">
        <v>53.16</v>
      </c>
      <c r="AB4100">
        <v>1.85</v>
      </c>
      <c r="AC4100">
        <v>56.66</v>
      </c>
      <c r="AD4100" t="s">
        <v>41</v>
      </c>
      <c r="AF4100">
        <v>130</v>
      </c>
      <c r="AG4100">
        <v>130</v>
      </c>
      <c r="AH4100">
        <v>3.3</v>
      </c>
      <c r="AI4100">
        <v>3.3</v>
      </c>
      <c r="AJ4100">
        <v>0</v>
      </c>
      <c r="AK4100" t="s">
        <v>41</v>
      </c>
      <c r="AL4100" t="s">
        <v>41</v>
      </c>
      <c r="AM4100" t="s">
        <v>41</v>
      </c>
    </row>
    <row r="4101" spans="1:39" x14ac:dyDescent="0.3">
      <c r="A4101" t="s">
        <v>55</v>
      </c>
      <c r="B4101" t="s">
        <v>56</v>
      </c>
      <c r="C4101" t="s">
        <v>38</v>
      </c>
      <c r="D4101" t="s">
        <v>59</v>
      </c>
      <c r="E4101">
        <v>55</v>
      </c>
      <c r="F4101" t="s">
        <v>45</v>
      </c>
      <c r="G4101" t="s">
        <v>40</v>
      </c>
      <c r="H4101" t="s">
        <v>41</v>
      </c>
      <c r="J4101">
        <v>77.97</v>
      </c>
      <c r="K4101" t="s">
        <v>41</v>
      </c>
      <c r="L4101">
        <v>44474.31</v>
      </c>
      <c r="M4101" t="s">
        <v>41</v>
      </c>
      <c r="N4101" t="s">
        <v>41</v>
      </c>
      <c r="O4101">
        <v>1320</v>
      </c>
      <c r="P4101">
        <v>1333.1</v>
      </c>
      <c r="Q4101">
        <v>1340</v>
      </c>
      <c r="R4101">
        <v>2.1</v>
      </c>
      <c r="S4101">
        <v>0.22</v>
      </c>
      <c r="T4101">
        <v>54.25</v>
      </c>
      <c r="U4101">
        <v>1001</v>
      </c>
      <c r="V4101" t="s">
        <v>41</v>
      </c>
      <c r="W4101">
        <v>0.56000000000000005</v>
      </c>
      <c r="X4101" t="s">
        <v>41</v>
      </c>
      <c r="Z4101">
        <v>55.01</v>
      </c>
      <c r="AA4101">
        <v>53.16</v>
      </c>
      <c r="AB4101">
        <v>1.85</v>
      </c>
      <c r="AC4101">
        <v>56.62</v>
      </c>
      <c r="AD4101" t="s">
        <v>41</v>
      </c>
      <c r="AF4101">
        <v>130</v>
      </c>
      <c r="AG4101">
        <v>130</v>
      </c>
      <c r="AH4101">
        <v>3.3</v>
      </c>
      <c r="AI4101">
        <v>3.3</v>
      </c>
      <c r="AJ4101">
        <v>0</v>
      </c>
      <c r="AK4101" t="s">
        <v>41</v>
      </c>
      <c r="AL4101" t="s">
        <v>41</v>
      </c>
      <c r="AM4101" t="s">
        <v>41</v>
      </c>
    </row>
    <row r="4102" spans="1:39" x14ac:dyDescent="0.3">
      <c r="A4102" t="s">
        <v>55</v>
      </c>
      <c r="B4102" t="s">
        <v>56</v>
      </c>
      <c r="C4102" t="s">
        <v>38</v>
      </c>
      <c r="D4102" t="s">
        <v>59</v>
      </c>
      <c r="E4102">
        <v>55</v>
      </c>
      <c r="F4102" t="s">
        <v>46</v>
      </c>
      <c r="G4102" t="s">
        <v>40</v>
      </c>
      <c r="H4102" t="s">
        <v>41</v>
      </c>
      <c r="J4102">
        <v>77.97</v>
      </c>
      <c r="K4102" t="s">
        <v>41</v>
      </c>
      <c r="L4102">
        <v>44474.31</v>
      </c>
      <c r="M4102" t="s">
        <v>41</v>
      </c>
      <c r="N4102" t="s">
        <v>41</v>
      </c>
      <c r="O4102">
        <v>1260</v>
      </c>
      <c r="P4102">
        <v>1273.3</v>
      </c>
      <c r="Q4102">
        <v>1280</v>
      </c>
      <c r="R4102">
        <v>2.2999999999999998</v>
      </c>
      <c r="S4102">
        <v>0.23</v>
      </c>
      <c r="T4102">
        <v>57.07</v>
      </c>
      <c r="U4102">
        <v>1001</v>
      </c>
      <c r="V4102" t="s">
        <v>41</v>
      </c>
      <c r="W4102">
        <v>-0.5</v>
      </c>
      <c r="X4102" t="s">
        <v>41</v>
      </c>
      <c r="Z4102">
        <v>55.01</v>
      </c>
      <c r="AA4102">
        <v>53.16</v>
      </c>
      <c r="AB4102">
        <v>1.85</v>
      </c>
      <c r="AC4102">
        <v>56.86</v>
      </c>
      <c r="AD4102" t="s">
        <v>41</v>
      </c>
      <c r="AF4102">
        <v>130</v>
      </c>
      <c r="AG4102">
        <v>130</v>
      </c>
      <c r="AH4102">
        <v>3.3</v>
      </c>
      <c r="AI4102">
        <v>3.3</v>
      </c>
      <c r="AJ4102">
        <v>0</v>
      </c>
      <c r="AK4102" t="s">
        <v>41</v>
      </c>
      <c r="AL4102" t="s">
        <v>41</v>
      </c>
      <c r="AM4102" t="s">
        <v>41</v>
      </c>
    </row>
    <row r="4103" spans="1:39" x14ac:dyDescent="0.3">
      <c r="A4103" t="s">
        <v>55</v>
      </c>
      <c r="B4103" t="s">
        <v>56</v>
      </c>
      <c r="C4103" t="s">
        <v>38</v>
      </c>
      <c r="D4103" t="s">
        <v>59</v>
      </c>
      <c r="E4103">
        <v>55</v>
      </c>
      <c r="F4103" t="s">
        <v>47</v>
      </c>
      <c r="G4103" t="s">
        <v>40</v>
      </c>
      <c r="H4103" t="s">
        <v>41</v>
      </c>
      <c r="J4103">
        <v>77.97</v>
      </c>
      <c r="K4103" t="s">
        <v>41</v>
      </c>
      <c r="L4103">
        <v>44474.31</v>
      </c>
      <c r="M4103" t="s">
        <v>41</v>
      </c>
      <c r="N4103" t="s">
        <v>41</v>
      </c>
      <c r="O4103">
        <v>1280</v>
      </c>
      <c r="P4103">
        <v>1293.06</v>
      </c>
      <c r="Q4103">
        <v>1300</v>
      </c>
      <c r="R4103">
        <v>2.06</v>
      </c>
      <c r="S4103">
        <v>0.22</v>
      </c>
      <c r="T4103">
        <v>59.2</v>
      </c>
      <c r="U4103">
        <v>1001</v>
      </c>
      <c r="V4103" t="s">
        <v>41</v>
      </c>
      <c r="W4103">
        <v>2.92</v>
      </c>
      <c r="X4103" t="s">
        <v>41</v>
      </c>
      <c r="Z4103">
        <v>55.01</v>
      </c>
      <c r="AA4103">
        <v>53.16</v>
      </c>
      <c r="AB4103">
        <v>1.85</v>
      </c>
      <c r="AC4103">
        <v>56.35</v>
      </c>
      <c r="AD4103" t="s">
        <v>41</v>
      </c>
      <c r="AF4103">
        <v>130</v>
      </c>
      <c r="AG4103">
        <v>130</v>
      </c>
      <c r="AH4103">
        <v>3.3</v>
      </c>
      <c r="AI4103">
        <v>3.3</v>
      </c>
      <c r="AJ4103">
        <v>0</v>
      </c>
      <c r="AK4103" t="s">
        <v>41</v>
      </c>
      <c r="AL4103" t="s">
        <v>41</v>
      </c>
      <c r="AM4103" t="s">
        <v>41</v>
      </c>
    </row>
    <row r="4104" spans="1:39" x14ac:dyDescent="0.3">
      <c r="A4104" t="s">
        <v>55</v>
      </c>
      <c r="B4104" t="s">
        <v>56</v>
      </c>
      <c r="C4104" t="s">
        <v>38</v>
      </c>
      <c r="D4104" t="s">
        <v>59</v>
      </c>
      <c r="E4104">
        <v>55</v>
      </c>
      <c r="F4104" t="s">
        <v>48</v>
      </c>
      <c r="G4104" t="s">
        <v>40</v>
      </c>
      <c r="H4104" t="s">
        <v>41</v>
      </c>
      <c r="J4104">
        <v>77.97</v>
      </c>
      <c r="K4104" t="s">
        <v>41</v>
      </c>
      <c r="L4104">
        <v>44474.31</v>
      </c>
      <c r="M4104" t="s">
        <v>41</v>
      </c>
      <c r="N4104" t="s">
        <v>41</v>
      </c>
      <c r="O4104">
        <v>1300</v>
      </c>
      <c r="P4104">
        <v>1313.46</v>
      </c>
      <c r="Q4104">
        <v>1320</v>
      </c>
      <c r="R4104">
        <v>2.46</v>
      </c>
      <c r="S4104">
        <v>0.23</v>
      </c>
      <c r="T4104">
        <v>52.76</v>
      </c>
      <c r="U4104">
        <v>1001</v>
      </c>
      <c r="V4104" t="s">
        <v>41</v>
      </c>
      <c r="W4104">
        <v>1.63</v>
      </c>
      <c r="X4104" t="s">
        <v>41</v>
      </c>
      <c r="Z4104">
        <v>55.01</v>
      </c>
      <c r="AA4104">
        <v>53.16</v>
      </c>
      <c r="AB4104">
        <v>1.85</v>
      </c>
      <c r="AC4104">
        <v>56.66</v>
      </c>
      <c r="AD4104" t="s">
        <v>41</v>
      </c>
      <c r="AF4104">
        <v>130</v>
      </c>
      <c r="AG4104">
        <v>130</v>
      </c>
      <c r="AH4104">
        <v>3.3</v>
      </c>
      <c r="AI4104">
        <v>3.3</v>
      </c>
      <c r="AJ4104">
        <v>0</v>
      </c>
      <c r="AK4104" t="s">
        <v>41</v>
      </c>
      <c r="AL4104" t="s">
        <v>41</v>
      </c>
      <c r="AM4104" t="s">
        <v>41</v>
      </c>
    </row>
    <row r="4105" spans="1:39" x14ac:dyDescent="0.3">
      <c r="A4105" t="s">
        <v>55</v>
      </c>
      <c r="B4105" t="s">
        <v>56</v>
      </c>
      <c r="C4105" t="s">
        <v>38</v>
      </c>
      <c r="D4105" t="s">
        <v>59</v>
      </c>
      <c r="E4105">
        <v>55</v>
      </c>
      <c r="F4105" t="s">
        <v>49</v>
      </c>
      <c r="G4105" t="s">
        <v>40</v>
      </c>
      <c r="H4105" t="s">
        <v>41</v>
      </c>
      <c r="J4105">
        <v>77.97</v>
      </c>
      <c r="K4105" t="s">
        <v>41</v>
      </c>
      <c r="L4105">
        <v>44474.31</v>
      </c>
      <c r="M4105" t="s">
        <v>41</v>
      </c>
      <c r="N4105" t="s">
        <v>41</v>
      </c>
      <c r="O4105">
        <v>1320</v>
      </c>
      <c r="P4105">
        <v>1333.1</v>
      </c>
      <c r="Q4105">
        <v>1340</v>
      </c>
      <c r="R4105">
        <v>2.1</v>
      </c>
      <c r="S4105">
        <v>0.22</v>
      </c>
      <c r="T4105">
        <v>54.25</v>
      </c>
      <c r="U4105">
        <v>1001</v>
      </c>
      <c r="V4105" t="s">
        <v>41</v>
      </c>
      <c r="W4105">
        <v>0.91</v>
      </c>
      <c r="X4105" t="s">
        <v>41</v>
      </c>
      <c r="Z4105">
        <v>55.01</v>
      </c>
      <c r="AA4105">
        <v>53.16</v>
      </c>
      <c r="AB4105">
        <v>1.85</v>
      </c>
      <c r="AC4105">
        <v>56.62</v>
      </c>
      <c r="AD4105" t="s">
        <v>41</v>
      </c>
      <c r="AF4105">
        <v>130</v>
      </c>
      <c r="AG4105">
        <v>130</v>
      </c>
      <c r="AH4105">
        <v>3.3</v>
      </c>
      <c r="AI4105">
        <v>3.3</v>
      </c>
      <c r="AJ4105">
        <v>0</v>
      </c>
      <c r="AK4105" t="s">
        <v>41</v>
      </c>
      <c r="AL4105" t="s">
        <v>41</v>
      </c>
      <c r="AM4105" t="s">
        <v>41</v>
      </c>
    </row>
    <row r="4106" spans="1:39" x14ac:dyDescent="0.3">
      <c r="A4106" t="s">
        <v>55</v>
      </c>
      <c r="B4106" t="s">
        <v>56</v>
      </c>
      <c r="C4106" t="s">
        <v>38</v>
      </c>
      <c r="D4106" t="s">
        <v>59</v>
      </c>
      <c r="E4106">
        <v>55</v>
      </c>
      <c r="F4106" t="s">
        <v>39</v>
      </c>
      <c r="G4106" t="s">
        <v>40</v>
      </c>
      <c r="H4106" t="s">
        <v>41</v>
      </c>
      <c r="J4106">
        <v>77.84</v>
      </c>
      <c r="K4106" t="s">
        <v>41</v>
      </c>
      <c r="L4106">
        <v>44557.59</v>
      </c>
      <c r="M4106" t="s">
        <v>41</v>
      </c>
      <c r="N4106" t="s">
        <v>41</v>
      </c>
      <c r="O4106">
        <v>1260</v>
      </c>
      <c r="P4106">
        <v>1273.3399999999999</v>
      </c>
      <c r="Q4106">
        <v>1280</v>
      </c>
      <c r="R4106">
        <v>2.34</v>
      </c>
      <c r="S4106">
        <v>0.23</v>
      </c>
      <c r="T4106">
        <v>57.52</v>
      </c>
      <c r="U4106">
        <v>1001</v>
      </c>
      <c r="V4106" t="s">
        <v>41</v>
      </c>
      <c r="W4106">
        <v>0.91</v>
      </c>
      <c r="X4106" t="s">
        <v>41</v>
      </c>
      <c r="Z4106">
        <v>54.99</v>
      </c>
      <c r="AA4106">
        <v>53.16</v>
      </c>
      <c r="AB4106">
        <v>1.83</v>
      </c>
      <c r="AC4106">
        <v>56.94</v>
      </c>
      <c r="AD4106" t="s">
        <v>41</v>
      </c>
      <c r="AF4106">
        <v>140</v>
      </c>
      <c r="AG4106">
        <v>140</v>
      </c>
      <c r="AH4106">
        <v>3.3</v>
      </c>
      <c r="AI4106">
        <v>3.3</v>
      </c>
      <c r="AJ4106">
        <v>0</v>
      </c>
      <c r="AK4106" t="s">
        <v>41</v>
      </c>
      <c r="AL4106" t="s">
        <v>41</v>
      </c>
      <c r="AM4106" t="s">
        <v>41</v>
      </c>
    </row>
    <row r="4107" spans="1:39" x14ac:dyDescent="0.3">
      <c r="A4107" t="s">
        <v>55</v>
      </c>
      <c r="B4107" t="s">
        <v>56</v>
      </c>
      <c r="C4107" t="s">
        <v>38</v>
      </c>
      <c r="D4107" t="s">
        <v>59</v>
      </c>
      <c r="E4107">
        <v>55</v>
      </c>
      <c r="F4107" t="s">
        <v>43</v>
      </c>
      <c r="G4107" t="s">
        <v>40</v>
      </c>
      <c r="H4107" t="s">
        <v>41</v>
      </c>
      <c r="J4107">
        <v>77.84</v>
      </c>
      <c r="K4107" t="s">
        <v>41</v>
      </c>
      <c r="L4107">
        <v>44557.59</v>
      </c>
      <c r="M4107" t="s">
        <v>41</v>
      </c>
      <c r="N4107" t="s">
        <v>41</v>
      </c>
      <c r="O4107">
        <v>1280</v>
      </c>
      <c r="P4107">
        <v>1293.08</v>
      </c>
      <c r="Q4107">
        <v>1300</v>
      </c>
      <c r="R4107">
        <v>2.08</v>
      </c>
      <c r="S4107">
        <v>0.23</v>
      </c>
      <c r="T4107">
        <v>59.52</v>
      </c>
      <c r="U4107">
        <v>1001</v>
      </c>
      <c r="V4107" t="s">
        <v>41</v>
      </c>
      <c r="W4107">
        <v>2.36</v>
      </c>
      <c r="X4107" t="s">
        <v>41</v>
      </c>
      <c r="Z4107">
        <v>54.99</v>
      </c>
      <c r="AA4107">
        <v>53.16</v>
      </c>
      <c r="AB4107">
        <v>1.83</v>
      </c>
      <c r="AC4107">
        <v>56.47</v>
      </c>
      <c r="AD4107" t="s">
        <v>41</v>
      </c>
      <c r="AF4107">
        <v>140</v>
      </c>
      <c r="AG4107">
        <v>140</v>
      </c>
      <c r="AH4107">
        <v>3.3</v>
      </c>
      <c r="AI4107">
        <v>3.3</v>
      </c>
      <c r="AJ4107">
        <v>0</v>
      </c>
      <c r="AK4107" t="s">
        <v>41</v>
      </c>
      <c r="AL4107" t="s">
        <v>41</v>
      </c>
      <c r="AM4107" t="s">
        <v>41</v>
      </c>
    </row>
    <row r="4108" spans="1:39" x14ac:dyDescent="0.3">
      <c r="A4108" t="s">
        <v>55</v>
      </c>
      <c r="B4108" t="s">
        <v>56</v>
      </c>
      <c r="C4108" t="s">
        <v>38</v>
      </c>
      <c r="D4108" t="s">
        <v>59</v>
      </c>
      <c r="E4108">
        <v>55</v>
      </c>
      <c r="F4108" t="s">
        <v>44</v>
      </c>
      <c r="G4108" t="s">
        <v>40</v>
      </c>
      <c r="H4108" t="s">
        <v>41</v>
      </c>
      <c r="J4108">
        <v>77.84</v>
      </c>
      <c r="K4108" t="s">
        <v>41</v>
      </c>
      <c r="L4108">
        <v>44557.59</v>
      </c>
      <c r="M4108" t="s">
        <v>41</v>
      </c>
      <c r="N4108" t="s">
        <v>41</v>
      </c>
      <c r="O4108">
        <v>1300</v>
      </c>
      <c r="P4108">
        <v>1313.48</v>
      </c>
      <c r="Q4108">
        <v>1320</v>
      </c>
      <c r="R4108">
        <v>2.48</v>
      </c>
      <c r="S4108">
        <v>0.23</v>
      </c>
      <c r="T4108">
        <v>53.01</v>
      </c>
      <c r="U4108">
        <v>1001</v>
      </c>
      <c r="V4108" t="s">
        <v>41</v>
      </c>
      <c r="W4108">
        <v>1.8</v>
      </c>
      <c r="X4108" t="s">
        <v>41</v>
      </c>
      <c r="Z4108">
        <v>54.99</v>
      </c>
      <c r="AA4108">
        <v>53.16</v>
      </c>
      <c r="AB4108">
        <v>1.83</v>
      </c>
      <c r="AC4108">
        <v>56.78</v>
      </c>
      <c r="AD4108" t="s">
        <v>41</v>
      </c>
      <c r="AF4108">
        <v>140</v>
      </c>
      <c r="AG4108">
        <v>140</v>
      </c>
      <c r="AH4108">
        <v>3.3</v>
      </c>
      <c r="AI4108">
        <v>3.3</v>
      </c>
      <c r="AJ4108">
        <v>0</v>
      </c>
      <c r="AK4108" t="s">
        <v>41</v>
      </c>
      <c r="AL4108" t="s">
        <v>41</v>
      </c>
      <c r="AM4108" t="s">
        <v>41</v>
      </c>
    </row>
    <row r="4109" spans="1:39" x14ac:dyDescent="0.3">
      <c r="A4109" t="s">
        <v>55</v>
      </c>
      <c r="B4109" t="s">
        <v>56</v>
      </c>
      <c r="C4109" t="s">
        <v>38</v>
      </c>
      <c r="D4109" t="s">
        <v>59</v>
      </c>
      <c r="E4109">
        <v>55</v>
      </c>
      <c r="F4109" t="s">
        <v>45</v>
      </c>
      <c r="G4109" t="s">
        <v>40</v>
      </c>
      <c r="H4109" t="s">
        <v>41</v>
      </c>
      <c r="J4109">
        <v>77.84</v>
      </c>
      <c r="K4109" t="s">
        <v>41</v>
      </c>
      <c r="L4109">
        <v>44557.59</v>
      </c>
      <c r="M4109" t="s">
        <v>41</v>
      </c>
      <c r="N4109" t="s">
        <v>41</v>
      </c>
      <c r="O4109">
        <v>1320</v>
      </c>
      <c r="P4109">
        <v>1333.12</v>
      </c>
      <c r="Q4109">
        <v>1340</v>
      </c>
      <c r="R4109">
        <v>2.12</v>
      </c>
      <c r="S4109">
        <v>0.22</v>
      </c>
      <c r="T4109">
        <v>54.57</v>
      </c>
      <c r="U4109">
        <v>1001</v>
      </c>
      <c r="V4109" t="s">
        <v>41</v>
      </c>
      <c r="W4109">
        <v>0.92</v>
      </c>
      <c r="X4109" t="s">
        <v>41</v>
      </c>
      <c r="Z4109">
        <v>54.99</v>
      </c>
      <c r="AA4109">
        <v>53.16</v>
      </c>
      <c r="AB4109">
        <v>1.83</v>
      </c>
      <c r="AC4109">
        <v>56.7</v>
      </c>
      <c r="AD4109" t="s">
        <v>41</v>
      </c>
      <c r="AF4109">
        <v>140</v>
      </c>
      <c r="AG4109">
        <v>140</v>
      </c>
      <c r="AH4109">
        <v>3.3</v>
      </c>
      <c r="AI4109">
        <v>3.3</v>
      </c>
      <c r="AJ4109">
        <v>0</v>
      </c>
      <c r="AK4109" t="s">
        <v>41</v>
      </c>
      <c r="AL4109" t="s">
        <v>41</v>
      </c>
      <c r="AM4109" t="s">
        <v>41</v>
      </c>
    </row>
    <row r="4110" spans="1:39" x14ac:dyDescent="0.3">
      <c r="A4110" t="s">
        <v>55</v>
      </c>
      <c r="B4110" t="s">
        <v>56</v>
      </c>
      <c r="C4110" t="s">
        <v>38</v>
      </c>
      <c r="D4110" t="s">
        <v>59</v>
      </c>
      <c r="E4110">
        <v>55</v>
      </c>
      <c r="F4110" t="s">
        <v>46</v>
      </c>
      <c r="G4110" t="s">
        <v>40</v>
      </c>
      <c r="H4110" t="s">
        <v>41</v>
      </c>
      <c r="J4110">
        <v>77.84</v>
      </c>
      <c r="K4110" t="s">
        <v>41</v>
      </c>
      <c r="L4110">
        <v>44557.59</v>
      </c>
      <c r="M4110" t="s">
        <v>41</v>
      </c>
      <c r="N4110" t="s">
        <v>41</v>
      </c>
      <c r="O4110">
        <v>1260</v>
      </c>
      <c r="P4110">
        <v>1273.3399999999999</v>
      </c>
      <c r="Q4110">
        <v>1280</v>
      </c>
      <c r="R4110">
        <v>2.34</v>
      </c>
      <c r="S4110">
        <v>0.23</v>
      </c>
      <c r="T4110">
        <v>57.52</v>
      </c>
      <c r="U4110">
        <v>1001</v>
      </c>
      <c r="V4110" t="s">
        <v>41</v>
      </c>
      <c r="W4110">
        <v>-0.02</v>
      </c>
      <c r="X4110" t="s">
        <v>41</v>
      </c>
      <c r="Z4110">
        <v>54.99</v>
      </c>
      <c r="AA4110">
        <v>53.16</v>
      </c>
      <c r="AB4110">
        <v>1.83</v>
      </c>
      <c r="AC4110">
        <v>56.94</v>
      </c>
      <c r="AD4110" t="s">
        <v>41</v>
      </c>
      <c r="AF4110">
        <v>140</v>
      </c>
      <c r="AG4110">
        <v>140</v>
      </c>
      <c r="AH4110">
        <v>3.3</v>
      </c>
      <c r="AI4110">
        <v>3.3</v>
      </c>
      <c r="AJ4110">
        <v>0</v>
      </c>
      <c r="AK4110" t="s">
        <v>41</v>
      </c>
      <c r="AL4110" t="s">
        <v>41</v>
      </c>
      <c r="AM4110" t="s">
        <v>41</v>
      </c>
    </row>
    <row r="4111" spans="1:39" x14ac:dyDescent="0.3">
      <c r="A4111" t="s">
        <v>55</v>
      </c>
      <c r="B4111" t="s">
        <v>56</v>
      </c>
      <c r="C4111" t="s">
        <v>38</v>
      </c>
      <c r="D4111" t="s">
        <v>59</v>
      </c>
      <c r="E4111">
        <v>55</v>
      </c>
      <c r="F4111" t="s">
        <v>47</v>
      </c>
      <c r="G4111" t="s">
        <v>40</v>
      </c>
      <c r="H4111" t="s">
        <v>41</v>
      </c>
      <c r="J4111">
        <v>77.84</v>
      </c>
      <c r="K4111" t="s">
        <v>41</v>
      </c>
      <c r="L4111">
        <v>44557.59</v>
      </c>
      <c r="M4111" t="s">
        <v>41</v>
      </c>
      <c r="N4111" t="s">
        <v>41</v>
      </c>
      <c r="O4111">
        <v>1280</v>
      </c>
      <c r="P4111">
        <v>1293.08</v>
      </c>
      <c r="Q4111">
        <v>1300</v>
      </c>
      <c r="R4111">
        <v>2.08</v>
      </c>
      <c r="S4111">
        <v>0.23</v>
      </c>
      <c r="T4111">
        <v>59.52</v>
      </c>
      <c r="U4111">
        <v>1001</v>
      </c>
      <c r="V4111" t="s">
        <v>41</v>
      </c>
      <c r="W4111">
        <v>3.29</v>
      </c>
      <c r="X4111" t="s">
        <v>41</v>
      </c>
      <c r="Z4111">
        <v>54.99</v>
      </c>
      <c r="AA4111">
        <v>53.16</v>
      </c>
      <c r="AB4111">
        <v>1.83</v>
      </c>
      <c r="AC4111">
        <v>56.47</v>
      </c>
      <c r="AD4111" t="s">
        <v>41</v>
      </c>
      <c r="AF4111">
        <v>140</v>
      </c>
      <c r="AG4111">
        <v>140</v>
      </c>
      <c r="AH4111">
        <v>3.3</v>
      </c>
      <c r="AI4111">
        <v>3.3</v>
      </c>
      <c r="AJ4111">
        <v>0</v>
      </c>
      <c r="AK4111" t="s">
        <v>41</v>
      </c>
      <c r="AL4111" t="s">
        <v>41</v>
      </c>
      <c r="AM4111" t="s">
        <v>41</v>
      </c>
    </row>
    <row r="4112" spans="1:39" x14ac:dyDescent="0.3">
      <c r="A4112" t="s">
        <v>55</v>
      </c>
      <c r="B4112" t="s">
        <v>56</v>
      </c>
      <c r="C4112" t="s">
        <v>38</v>
      </c>
      <c r="D4112" t="s">
        <v>59</v>
      </c>
      <c r="E4112">
        <v>55</v>
      </c>
      <c r="F4112" t="s">
        <v>48</v>
      </c>
      <c r="G4112" t="s">
        <v>40</v>
      </c>
      <c r="H4112" t="s">
        <v>41</v>
      </c>
      <c r="J4112">
        <v>77.84</v>
      </c>
      <c r="K4112" t="s">
        <v>41</v>
      </c>
      <c r="L4112">
        <v>44557.59</v>
      </c>
      <c r="M4112" t="s">
        <v>41</v>
      </c>
      <c r="N4112" t="s">
        <v>41</v>
      </c>
      <c r="O4112">
        <v>1300</v>
      </c>
      <c r="P4112">
        <v>1313.48</v>
      </c>
      <c r="Q4112">
        <v>1320</v>
      </c>
      <c r="R4112">
        <v>2.48</v>
      </c>
      <c r="S4112">
        <v>0.23</v>
      </c>
      <c r="T4112">
        <v>53.01</v>
      </c>
      <c r="U4112">
        <v>1001</v>
      </c>
      <c r="V4112" t="s">
        <v>41</v>
      </c>
      <c r="W4112">
        <v>2.0499999999999998</v>
      </c>
      <c r="X4112" t="s">
        <v>41</v>
      </c>
      <c r="Z4112">
        <v>54.99</v>
      </c>
      <c r="AA4112">
        <v>53.16</v>
      </c>
      <c r="AB4112">
        <v>1.83</v>
      </c>
      <c r="AC4112">
        <v>56.78</v>
      </c>
      <c r="AD4112" t="s">
        <v>41</v>
      </c>
      <c r="AF4112">
        <v>140</v>
      </c>
      <c r="AG4112">
        <v>140</v>
      </c>
      <c r="AH4112">
        <v>3.3</v>
      </c>
      <c r="AI4112">
        <v>3.3</v>
      </c>
      <c r="AJ4112">
        <v>0</v>
      </c>
      <c r="AK4112" t="s">
        <v>41</v>
      </c>
      <c r="AL4112" t="s">
        <v>41</v>
      </c>
      <c r="AM4112" t="s">
        <v>41</v>
      </c>
    </row>
    <row r="4113" spans="1:39" x14ac:dyDescent="0.3">
      <c r="A4113" t="s">
        <v>55</v>
      </c>
      <c r="B4113" t="s">
        <v>56</v>
      </c>
      <c r="C4113" t="s">
        <v>38</v>
      </c>
      <c r="D4113" t="s">
        <v>59</v>
      </c>
      <c r="E4113">
        <v>55</v>
      </c>
      <c r="F4113" t="s">
        <v>49</v>
      </c>
      <c r="G4113" t="s">
        <v>40</v>
      </c>
      <c r="H4113" t="s">
        <v>41</v>
      </c>
      <c r="J4113">
        <v>77.84</v>
      </c>
      <c r="K4113" t="s">
        <v>41</v>
      </c>
      <c r="L4113">
        <v>44557.59</v>
      </c>
      <c r="M4113" t="s">
        <v>41</v>
      </c>
      <c r="N4113" t="s">
        <v>41</v>
      </c>
      <c r="O4113">
        <v>1320</v>
      </c>
      <c r="P4113">
        <v>1333.12</v>
      </c>
      <c r="Q4113">
        <v>1340</v>
      </c>
      <c r="R4113">
        <v>2.12</v>
      </c>
      <c r="S4113">
        <v>0.22</v>
      </c>
      <c r="T4113">
        <v>54.57</v>
      </c>
      <c r="U4113">
        <v>1001</v>
      </c>
      <c r="V4113" t="s">
        <v>41</v>
      </c>
      <c r="W4113">
        <v>1.24</v>
      </c>
      <c r="X4113" t="s">
        <v>41</v>
      </c>
      <c r="Z4113">
        <v>54.99</v>
      </c>
      <c r="AA4113">
        <v>53.16</v>
      </c>
      <c r="AB4113">
        <v>1.83</v>
      </c>
      <c r="AC4113">
        <v>56.7</v>
      </c>
      <c r="AD4113" t="s">
        <v>41</v>
      </c>
      <c r="AF4113">
        <v>140</v>
      </c>
      <c r="AG4113">
        <v>140</v>
      </c>
      <c r="AH4113">
        <v>3.3</v>
      </c>
      <c r="AI4113">
        <v>3.3</v>
      </c>
      <c r="AJ4113">
        <v>0</v>
      </c>
      <c r="AK4113" t="s">
        <v>41</v>
      </c>
      <c r="AL4113" t="s">
        <v>41</v>
      </c>
      <c r="AM4113" t="s">
        <v>41</v>
      </c>
    </row>
    <row r="4114" spans="1:39" x14ac:dyDescent="0.3">
      <c r="A4114" t="s">
        <v>55</v>
      </c>
      <c r="B4114" t="s">
        <v>56</v>
      </c>
      <c r="C4114" t="s">
        <v>38</v>
      </c>
      <c r="D4114" t="s">
        <v>59</v>
      </c>
      <c r="E4114">
        <v>55</v>
      </c>
      <c r="F4114" t="s">
        <v>39</v>
      </c>
      <c r="G4114" t="s">
        <v>40</v>
      </c>
      <c r="H4114" t="s">
        <v>41</v>
      </c>
      <c r="J4114">
        <v>78.63</v>
      </c>
      <c r="K4114" t="s">
        <v>41</v>
      </c>
      <c r="L4114">
        <v>44641.66</v>
      </c>
      <c r="M4114" t="s">
        <v>41</v>
      </c>
      <c r="N4114" t="s">
        <v>41</v>
      </c>
      <c r="O4114">
        <v>1260</v>
      </c>
      <c r="P4114">
        <v>1273.3599999999999</v>
      </c>
      <c r="Q4114">
        <v>1280</v>
      </c>
      <c r="R4114">
        <v>2.36</v>
      </c>
      <c r="S4114">
        <v>0.23</v>
      </c>
      <c r="T4114">
        <v>57.83</v>
      </c>
      <c r="U4114">
        <v>1001</v>
      </c>
      <c r="V4114" t="s">
        <v>41</v>
      </c>
      <c r="W4114">
        <v>1.32</v>
      </c>
      <c r="X4114" t="s">
        <v>41</v>
      </c>
      <c r="Z4114">
        <v>55</v>
      </c>
      <c r="AA4114">
        <v>53.25</v>
      </c>
      <c r="AB4114">
        <v>1.75</v>
      </c>
      <c r="AC4114">
        <v>57.06</v>
      </c>
      <c r="AD4114" t="s">
        <v>41</v>
      </c>
      <c r="AF4114">
        <v>150</v>
      </c>
      <c r="AG4114">
        <v>150</v>
      </c>
      <c r="AH4114">
        <v>3.3</v>
      </c>
      <c r="AI4114">
        <v>3.3</v>
      </c>
      <c r="AJ4114">
        <v>0</v>
      </c>
      <c r="AK4114" t="s">
        <v>41</v>
      </c>
      <c r="AL4114" t="s">
        <v>41</v>
      </c>
      <c r="AM4114" t="s">
        <v>41</v>
      </c>
    </row>
    <row r="4115" spans="1:39" x14ac:dyDescent="0.3">
      <c r="A4115" t="s">
        <v>55</v>
      </c>
      <c r="B4115" t="s">
        <v>56</v>
      </c>
      <c r="C4115" t="s">
        <v>38</v>
      </c>
      <c r="D4115" t="s">
        <v>59</v>
      </c>
      <c r="E4115">
        <v>55</v>
      </c>
      <c r="F4115" t="s">
        <v>43</v>
      </c>
      <c r="G4115" t="s">
        <v>40</v>
      </c>
      <c r="H4115" t="s">
        <v>41</v>
      </c>
      <c r="J4115">
        <v>78.63</v>
      </c>
      <c r="K4115" t="s">
        <v>41</v>
      </c>
      <c r="L4115">
        <v>44641.66</v>
      </c>
      <c r="M4115" t="s">
        <v>41</v>
      </c>
      <c r="N4115" t="s">
        <v>41</v>
      </c>
      <c r="O4115">
        <v>1280</v>
      </c>
      <c r="P4115">
        <v>1293.0999999999999</v>
      </c>
      <c r="Q4115">
        <v>1300</v>
      </c>
      <c r="R4115">
        <v>2.1</v>
      </c>
      <c r="S4115">
        <v>0.23</v>
      </c>
      <c r="T4115">
        <v>59.64</v>
      </c>
      <c r="U4115">
        <v>1001</v>
      </c>
      <c r="V4115" t="s">
        <v>41</v>
      </c>
      <c r="W4115">
        <v>2.7</v>
      </c>
      <c r="X4115" t="s">
        <v>41</v>
      </c>
      <c r="Z4115">
        <v>55</v>
      </c>
      <c r="AA4115">
        <v>53.25</v>
      </c>
      <c r="AB4115">
        <v>1.75</v>
      </c>
      <c r="AC4115">
        <v>56.59</v>
      </c>
      <c r="AD4115" t="s">
        <v>41</v>
      </c>
      <c r="AF4115">
        <v>150</v>
      </c>
      <c r="AG4115">
        <v>150</v>
      </c>
      <c r="AH4115">
        <v>3.3</v>
      </c>
      <c r="AI4115">
        <v>3.3</v>
      </c>
      <c r="AJ4115">
        <v>0</v>
      </c>
      <c r="AK4115" t="s">
        <v>41</v>
      </c>
      <c r="AL4115" t="s">
        <v>41</v>
      </c>
      <c r="AM4115" t="s">
        <v>41</v>
      </c>
    </row>
    <row r="4116" spans="1:39" x14ac:dyDescent="0.3">
      <c r="A4116" t="s">
        <v>55</v>
      </c>
      <c r="B4116" t="s">
        <v>56</v>
      </c>
      <c r="C4116" t="s">
        <v>38</v>
      </c>
      <c r="D4116" t="s">
        <v>59</v>
      </c>
      <c r="E4116">
        <v>55</v>
      </c>
      <c r="F4116" t="s">
        <v>44</v>
      </c>
      <c r="G4116" t="s">
        <v>40</v>
      </c>
      <c r="H4116" t="s">
        <v>41</v>
      </c>
      <c r="J4116">
        <v>78.63</v>
      </c>
      <c r="K4116" t="s">
        <v>41</v>
      </c>
      <c r="L4116">
        <v>44641.66</v>
      </c>
      <c r="M4116" t="s">
        <v>41</v>
      </c>
      <c r="N4116" t="s">
        <v>41</v>
      </c>
      <c r="O4116">
        <v>1300</v>
      </c>
      <c r="P4116">
        <v>1313.52</v>
      </c>
      <c r="Q4116">
        <v>1320</v>
      </c>
      <c r="R4116">
        <v>2.52</v>
      </c>
      <c r="S4116">
        <v>0.23</v>
      </c>
      <c r="T4116">
        <v>53.36</v>
      </c>
      <c r="U4116">
        <v>1001</v>
      </c>
      <c r="V4116" t="s">
        <v>41</v>
      </c>
      <c r="W4116">
        <v>2.19</v>
      </c>
      <c r="X4116" t="s">
        <v>41</v>
      </c>
      <c r="Z4116">
        <v>55</v>
      </c>
      <c r="AA4116">
        <v>53.25</v>
      </c>
      <c r="AB4116">
        <v>1.75</v>
      </c>
      <c r="AC4116">
        <v>56.9</v>
      </c>
      <c r="AD4116" t="s">
        <v>41</v>
      </c>
      <c r="AF4116">
        <v>150</v>
      </c>
      <c r="AG4116">
        <v>150</v>
      </c>
      <c r="AH4116">
        <v>3.3</v>
      </c>
      <c r="AI4116">
        <v>3.3</v>
      </c>
      <c r="AJ4116">
        <v>0</v>
      </c>
      <c r="AK4116" t="s">
        <v>41</v>
      </c>
      <c r="AL4116" t="s">
        <v>41</v>
      </c>
      <c r="AM4116" t="s">
        <v>41</v>
      </c>
    </row>
    <row r="4117" spans="1:39" x14ac:dyDescent="0.3">
      <c r="A4117" t="s">
        <v>55</v>
      </c>
      <c r="B4117" t="s">
        <v>56</v>
      </c>
      <c r="C4117" t="s">
        <v>38</v>
      </c>
      <c r="D4117" t="s">
        <v>59</v>
      </c>
      <c r="E4117">
        <v>55</v>
      </c>
      <c r="F4117" t="s">
        <v>45</v>
      </c>
      <c r="G4117" t="s">
        <v>40</v>
      </c>
      <c r="H4117" t="s">
        <v>41</v>
      </c>
      <c r="J4117">
        <v>78.63</v>
      </c>
      <c r="K4117" t="s">
        <v>41</v>
      </c>
      <c r="L4117">
        <v>44641.66</v>
      </c>
      <c r="M4117" t="s">
        <v>41</v>
      </c>
      <c r="N4117" t="s">
        <v>41</v>
      </c>
      <c r="O4117">
        <v>1320</v>
      </c>
      <c r="P4117">
        <v>1333.16</v>
      </c>
      <c r="Q4117">
        <v>1340</v>
      </c>
      <c r="R4117">
        <v>2.16</v>
      </c>
      <c r="S4117">
        <v>0.22</v>
      </c>
      <c r="T4117">
        <v>54.82</v>
      </c>
      <c r="U4117">
        <v>1001</v>
      </c>
      <c r="V4117" t="s">
        <v>41</v>
      </c>
      <c r="W4117">
        <v>1.23</v>
      </c>
      <c r="X4117" t="s">
        <v>41</v>
      </c>
      <c r="Z4117">
        <v>55</v>
      </c>
      <c r="AA4117">
        <v>53.25</v>
      </c>
      <c r="AB4117">
        <v>1.75</v>
      </c>
      <c r="AC4117">
        <v>56.82</v>
      </c>
      <c r="AD4117" t="s">
        <v>41</v>
      </c>
      <c r="AF4117">
        <v>150</v>
      </c>
      <c r="AG4117">
        <v>150</v>
      </c>
      <c r="AH4117">
        <v>3.3</v>
      </c>
      <c r="AI4117">
        <v>3.3</v>
      </c>
      <c r="AJ4117">
        <v>0</v>
      </c>
      <c r="AK4117" t="s">
        <v>41</v>
      </c>
      <c r="AL4117" t="s">
        <v>41</v>
      </c>
      <c r="AM4117" t="s">
        <v>41</v>
      </c>
    </row>
    <row r="4118" spans="1:39" x14ac:dyDescent="0.3">
      <c r="A4118" t="s">
        <v>55</v>
      </c>
      <c r="B4118" t="s">
        <v>56</v>
      </c>
      <c r="C4118" t="s">
        <v>38</v>
      </c>
      <c r="D4118" t="s">
        <v>59</v>
      </c>
      <c r="E4118">
        <v>55</v>
      </c>
      <c r="F4118" t="s">
        <v>46</v>
      </c>
      <c r="G4118" t="s">
        <v>40</v>
      </c>
      <c r="H4118" t="s">
        <v>41</v>
      </c>
      <c r="J4118">
        <v>78.63</v>
      </c>
      <c r="K4118" t="s">
        <v>41</v>
      </c>
      <c r="L4118">
        <v>44641.66</v>
      </c>
      <c r="M4118" t="s">
        <v>41</v>
      </c>
      <c r="N4118" t="s">
        <v>41</v>
      </c>
      <c r="O4118">
        <v>1260</v>
      </c>
      <c r="P4118">
        <v>1273.3599999999999</v>
      </c>
      <c r="Q4118">
        <v>1280</v>
      </c>
      <c r="R4118">
        <v>2.36</v>
      </c>
      <c r="S4118">
        <v>0.23</v>
      </c>
      <c r="T4118">
        <v>57.83</v>
      </c>
      <c r="U4118">
        <v>1001</v>
      </c>
      <c r="V4118" t="s">
        <v>41</v>
      </c>
      <c r="W4118">
        <v>0.42</v>
      </c>
      <c r="X4118" t="s">
        <v>41</v>
      </c>
      <c r="Z4118">
        <v>55</v>
      </c>
      <c r="AA4118">
        <v>53.25</v>
      </c>
      <c r="AB4118">
        <v>1.75</v>
      </c>
      <c r="AC4118">
        <v>57.06</v>
      </c>
      <c r="AD4118" t="s">
        <v>41</v>
      </c>
      <c r="AF4118">
        <v>150</v>
      </c>
      <c r="AG4118">
        <v>150</v>
      </c>
      <c r="AH4118">
        <v>3.3</v>
      </c>
      <c r="AI4118">
        <v>3.3</v>
      </c>
      <c r="AJ4118">
        <v>0</v>
      </c>
      <c r="AK4118" t="s">
        <v>41</v>
      </c>
      <c r="AL4118" t="s">
        <v>41</v>
      </c>
      <c r="AM4118" t="s">
        <v>41</v>
      </c>
    </row>
    <row r="4119" spans="1:39" x14ac:dyDescent="0.3">
      <c r="A4119" t="s">
        <v>55</v>
      </c>
      <c r="B4119" t="s">
        <v>56</v>
      </c>
      <c r="C4119" t="s">
        <v>38</v>
      </c>
      <c r="D4119" t="s">
        <v>59</v>
      </c>
      <c r="E4119">
        <v>55</v>
      </c>
      <c r="F4119" t="s">
        <v>47</v>
      </c>
      <c r="G4119" t="s">
        <v>40</v>
      </c>
      <c r="H4119" t="s">
        <v>41</v>
      </c>
      <c r="J4119">
        <v>78.63</v>
      </c>
      <c r="K4119" t="s">
        <v>41</v>
      </c>
      <c r="L4119">
        <v>44641.66</v>
      </c>
      <c r="M4119" t="s">
        <v>41</v>
      </c>
      <c r="N4119" t="s">
        <v>41</v>
      </c>
      <c r="O4119">
        <v>1280</v>
      </c>
      <c r="P4119">
        <v>1293.0999999999999</v>
      </c>
      <c r="Q4119">
        <v>1300</v>
      </c>
      <c r="R4119">
        <v>2.1</v>
      </c>
      <c r="S4119">
        <v>0.23</v>
      </c>
      <c r="T4119">
        <v>59.64</v>
      </c>
      <c r="U4119">
        <v>1001</v>
      </c>
      <c r="V4119" t="s">
        <v>41</v>
      </c>
      <c r="W4119">
        <v>3.64</v>
      </c>
      <c r="X4119" t="s">
        <v>41</v>
      </c>
      <c r="Z4119">
        <v>55</v>
      </c>
      <c r="AA4119">
        <v>53.25</v>
      </c>
      <c r="AB4119">
        <v>1.75</v>
      </c>
      <c r="AC4119">
        <v>56.59</v>
      </c>
      <c r="AD4119" t="s">
        <v>41</v>
      </c>
      <c r="AF4119">
        <v>150</v>
      </c>
      <c r="AG4119">
        <v>150</v>
      </c>
      <c r="AH4119">
        <v>3.3</v>
      </c>
      <c r="AI4119">
        <v>3.3</v>
      </c>
      <c r="AJ4119">
        <v>0</v>
      </c>
      <c r="AK4119" t="s">
        <v>41</v>
      </c>
      <c r="AL4119" t="s">
        <v>41</v>
      </c>
      <c r="AM4119" t="s">
        <v>41</v>
      </c>
    </row>
    <row r="4120" spans="1:39" x14ac:dyDescent="0.3">
      <c r="A4120" t="s">
        <v>55</v>
      </c>
      <c r="B4120" t="s">
        <v>56</v>
      </c>
      <c r="C4120" t="s">
        <v>38</v>
      </c>
      <c r="D4120" t="s">
        <v>59</v>
      </c>
      <c r="E4120">
        <v>55</v>
      </c>
      <c r="F4120" t="s">
        <v>48</v>
      </c>
      <c r="G4120" t="s">
        <v>40</v>
      </c>
      <c r="H4120" t="s">
        <v>41</v>
      </c>
      <c r="J4120">
        <v>78.63</v>
      </c>
      <c r="K4120" t="s">
        <v>41</v>
      </c>
      <c r="L4120">
        <v>44641.66</v>
      </c>
      <c r="M4120" t="s">
        <v>41</v>
      </c>
      <c r="N4120" t="s">
        <v>41</v>
      </c>
      <c r="O4120">
        <v>1300</v>
      </c>
      <c r="P4120">
        <v>1313.52</v>
      </c>
      <c r="Q4120">
        <v>1320</v>
      </c>
      <c r="R4120">
        <v>2.52</v>
      </c>
      <c r="S4120">
        <v>0.23</v>
      </c>
      <c r="T4120">
        <v>53.36</v>
      </c>
      <c r="U4120">
        <v>1001</v>
      </c>
      <c r="V4120" t="s">
        <v>41</v>
      </c>
      <c r="W4120">
        <v>2.46</v>
      </c>
      <c r="X4120" t="s">
        <v>41</v>
      </c>
      <c r="Z4120">
        <v>55</v>
      </c>
      <c r="AA4120">
        <v>53.25</v>
      </c>
      <c r="AB4120">
        <v>1.75</v>
      </c>
      <c r="AC4120">
        <v>56.9</v>
      </c>
      <c r="AD4120" t="s">
        <v>41</v>
      </c>
      <c r="AF4120">
        <v>150</v>
      </c>
      <c r="AG4120">
        <v>150</v>
      </c>
      <c r="AH4120">
        <v>3.3</v>
      </c>
      <c r="AI4120">
        <v>3.3</v>
      </c>
      <c r="AJ4120">
        <v>0</v>
      </c>
      <c r="AK4120" t="s">
        <v>41</v>
      </c>
      <c r="AL4120" t="s">
        <v>41</v>
      </c>
      <c r="AM4120" t="s">
        <v>41</v>
      </c>
    </row>
    <row r="4121" spans="1:39" x14ac:dyDescent="0.3">
      <c r="A4121" t="s">
        <v>55</v>
      </c>
      <c r="B4121" t="s">
        <v>56</v>
      </c>
      <c r="C4121" t="s">
        <v>38</v>
      </c>
      <c r="D4121" t="s">
        <v>59</v>
      </c>
      <c r="E4121">
        <v>55</v>
      </c>
      <c r="F4121" t="s">
        <v>49</v>
      </c>
      <c r="G4121" t="s">
        <v>40</v>
      </c>
      <c r="H4121" t="s">
        <v>41</v>
      </c>
      <c r="J4121">
        <v>78.63</v>
      </c>
      <c r="K4121" t="s">
        <v>41</v>
      </c>
      <c r="L4121">
        <v>44641.66</v>
      </c>
      <c r="M4121" t="s">
        <v>41</v>
      </c>
      <c r="N4121" t="s">
        <v>41</v>
      </c>
      <c r="O4121">
        <v>1320</v>
      </c>
      <c r="P4121">
        <v>1333.16</v>
      </c>
      <c r="Q4121">
        <v>1340</v>
      </c>
      <c r="R4121">
        <v>2.16</v>
      </c>
      <c r="S4121">
        <v>0.22</v>
      </c>
      <c r="T4121">
        <v>54.82</v>
      </c>
      <c r="U4121">
        <v>1001</v>
      </c>
      <c r="V4121" t="s">
        <v>41</v>
      </c>
      <c r="W4121">
        <v>1.55</v>
      </c>
      <c r="X4121" t="s">
        <v>41</v>
      </c>
      <c r="Z4121">
        <v>55</v>
      </c>
      <c r="AA4121">
        <v>53.25</v>
      </c>
      <c r="AB4121">
        <v>1.75</v>
      </c>
      <c r="AC4121">
        <v>56.82</v>
      </c>
      <c r="AD4121" t="s">
        <v>41</v>
      </c>
      <c r="AF4121">
        <v>150</v>
      </c>
      <c r="AG4121">
        <v>150</v>
      </c>
      <c r="AH4121">
        <v>3.3</v>
      </c>
      <c r="AI4121">
        <v>3.3</v>
      </c>
      <c r="AJ4121">
        <v>0</v>
      </c>
      <c r="AK4121" t="s">
        <v>41</v>
      </c>
      <c r="AL4121" t="s">
        <v>41</v>
      </c>
      <c r="AM4121" t="s">
        <v>41</v>
      </c>
    </row>
    <row r="4122" spans="1:39" x14ac:dyDescent="0.3">
      <c r="A4122" t="s">
        <v>55</v>
      </c>
      <c r="B4122" t="s">
        <v>56</v>
      </c>
      <c r="C4122" t="s">
        <v>38</v>
      </c>
      <c r="D4122" t="s">
        <v>59</v>
      </c>
      <c r="E4122">
        <v>55</v>
      </c>
      <c r="F4122" t="s">
        <v>39</v>
      </c>
      <c r="G4122" t="s">
        <v>40</v>
      </c>
      <c r="H4122" t="s">
        <v>41</v>
      </c>
      <c r="J4122">
        <v>77.86</v>
      </c>
      <c r="K4122" t="s">
        <v>41</v>
      </c>
      <c r="L4122">
        <v>44724.95</v>
      </c>
      <c r="M4122" t="s">
        <v>41</v>
      </c>
      <c r="N4122" t="s">
        <v>41</v>
      </c>
      <c r="O4122">
        <v>1260</v>
      </c>
      <c r="P4122">
        <v>1273.3800000000001</v>
      </c>
      <c r="Q4122">
        <v>1280</v>
      </c>
      <c r="R4122">
        <v>2.38</v>
      </c>
      <c r="S4122">
        <v>0.23</v>
      </c>
      <c r="T4122">
        <v>57.93</v>
      </c>
      <c r="U4122">
        <v>1001</v>
      </c>
      <c r="V4122" t="s">
        <v>41</v>
      </c>
      <c r="W4122">
        <v>1.71</v>
      </c>
      <c r="X4122" t="s">
        <v>41</v>
      </c>
      <c r="Z4122">
        <v>54.99</v>
      </c>
      <c r="AA4122">
        <v>53.2</v>
      </c>
      <c r="AB4122">
        <v>1.79</v>
      </c>
      <c r="AC4122">
        <v>57.1</v>
      </c>
      <c r="AD4122" t="s">
        <v>41</v>
      </c>
      <c r="AF4122">
        <v>160</v>
      </c>
      <c r="AG4122">
        <v>160</v>
      </c>
      <c r="AH4122">
        <v>3.3</v>
      </c>
      <c r="AI4122">
        <v>3.3</v>
      </c>
      <c r="AJ4122">
        <v>0</v>
      </c>
      <c r="AK4122" t="s">
        <v>41</v>
      </c>
      <c r="AL4122" t="s">
        <v>41</v>
      </c>
      <c r="AM4122" t="s">
        <v>41</v>
      </c>
    </row>
    <row r="4123" spans="1:39" x14ac:dyDescent="0.3">
      <c r="A4123" t="s">
        <v>55</v>
      </c>
      <c r="B4123" t="s">
        <v>56</v>
      </c>
      <c r="C4123" t="s">
        <v>38</v>
      </c>
      <c r="D4123" t="s">
        <v>59</v>
      </c>
      <c r="E4123">
        <v>55</v>
      </c>
      <c r="F4123" t="s">
        <v>43</v>
      </c>
      <c r="G4123" t="s">
        <v>40</v>
      </c>
      <c r="H4123" t="s">
        <v>41</v>
      </c>
      <c r="J4123">
        <v>77.86</v>
      </c>
      <c r="K4123" t="s">
        <v>41</v>
      </c>
      <c r="L4123">
        <v>44724.95</v>
      </c>
      <c r="M4123" t="s">
        <v>41</v>
      </c>
      <c r="N4123" t="s">
        <v>41</v>
      </c>
      <c r="O4123">
        <v>1280</v>
      </c>
      <c r="P4123">
        <v>1293.1400000000001</v>
      </c>
      <c r="Q4123">
        <v>1300</v>
      </c>
      <c r="R4123">
        <v>2.14</v>
      </c>
      <c r="S4123">
        <v>0.23</v>
      </c>
      <c r="T4123">
        <v>59.98</v>
      </c>
      <c r="U4123">
        <v>1001</v>
      </c>
      <c r="V4123" t="s">
        <v>41</v>
      </c>
      <c r="W4123">
        <v>3.01</v>
      </c>
      <c r="X4123" t="s">
        <v>41</v>
      </c>
      <c r="Z4123">
        <v>54.99</v>
      </c>
      <c r="AA4123">
        <v>53.2</v>
      </c>
      <c r="AB4123">
        <v>1.79</v>
      </c>
      <c r="AC4123">
        <v>56.62</v>
      </c>
      <c r="AD4123" t="s">
        <v>41</v>
      </c>
      <c r="AF4123">
        <v>160</v>
      </c>
      <c r="AG4123">
        <v>160</v>
      </c>
      <c r="AH4123">
        <v>3.3</v>
      </c>
      <c r="AI4123">
        <v>3.3</v>
      </c>
      <c r="AJ4123">
        <v>0</v>
      </c>
      <c r="AK4123" t="s">
        <v>41</v>
      </c>
      <c r="AL4123" t="s">
        <v>41</v>
      </c>
      <c r="AM4123" t="s">
        <v>41</v>
      </c>
    </row>
    <row r="4124" spans="1:39" x14ac:dyDescent="0.3">
      <c r="A4124" t="s">
        <v>55</v>
      </c>
      <c r="B4124" t="s">
        <v>56</v>
      </c>
      <c r="C4124" t="s">
        <v>38</v>
      </c>
      <c r="D4124" t="s">
        <v>59</v>
      </c>
      <c r="E4124">
        <v>55</v>
      </c>
      <c r="F4124" t="s">
        <v>44</v>
      </c>
      <c r="G4124" t="s">
        <v>40</v>
      </c>
      <c r="H4124" t="s">
        <v>41</v>
      </c>
      <c r="J4124">
        <v>77.86</v>
      </c>
      <c r="K4124" t="s">
        <v>41</v>
      </c>
      <c r="L4124">
        <v>44724.95</v>
      </c>
      <c r="M4124" t="s">
        <v>41</v>
      </c>
      <c r="N4124" t="s">
        <v>41</v>
      </c>
      <c r="O4124">
        <v>1300</v>
      </c>
      <c r="P4124">
        <v>1313.54</v>
      </c>
      <c r="Q4124">
        <v>1320</v>
      </c>
      <c r="R4124">
        <v>2.54</v>
      </c>
      <c r="S4124">
        <v>0.23</v>
      </c>
      <c r="T4124">
        <v>53.48</v>
      </c>
      <c r="U4124">
        <v>1001</v>
      </c>
      <c r="V4124" t="s">
        <v>41</v>
      </c>
      <c r="W4124">
        <v>2.5099999999999998</v>
      </c>
      <c r="X4124" t="s">
        <v>41</v>
      </c>
      <c r="Z4124">
        <v>54.99</v>
      </c>
      <c r="AA4124">
        <v>53.2</v>
      </c>
      <c r="AB4124">
        <v>1.79</v>
      </c>
      <c r="AC4124">
        <v>56.94</v>
      </c>
      <c r="AD4124" t="s">
        <v>41</v>
      </c>
      <c r="AF4124">
        <v>160</v>
      </c>
      <c r="AG4124">
        <v>160</v>
      </c>
      <c r="AH4124">
        <v>3.3</v>
      </c>
      <c r="AI4124">
        <v>3.3</v>
      </c>
      <c r="AJ4124">
        <v>0</v>
      </c>
      <c r="AK4124" t="s">
        <v>41</v>
      </c>
      <c r="AL4124" t="s">
        <v>41</v>
      </c>
      <c r="AM4124" t="s">
        <v>41</v>
      </c>
    </row>
    <row r="4125" spans="1:39" x14ac:dyDescent="0.3">
      <c r="A4125" t="s">
        <v>55</v>
      </c>
      <c r="B4125" t="s">
        <v>56</v>
      </c>
      <c r="C4125" t="s">
        <v>38</v>
      </c>
      <c r="D4125" t="s">
        <v>59</v>
      </c>
      <c r="E4125">
        <v>55</v>
      </c>
      <c r="F4125" t="s">
        <v>45</v>
      </c>
      <c r="G4125" t="s">
        <v>40</v>
      </c>
      <c r="H4125" t="s">
        <v>41</v>
      </c>
      <c r="J4125">
        <v>77.86</v>
      </c>
      <c r="K4125" t="s">
        <v>41</v>
      </c>
      <c r="L4125">
        <v>44724.95</v>
      </c>
      <c r="M4125" t="s">
        <v>41</v>
      </c>
      <c r="N4125" t="s">
        <v>41</v>
      </c>
      <c r="O4125">
        <v>1320</v>
      </c>
      <c r="P4125">
        <v>1333.18</v>
      </c>
      <c r="Q4125">
        <v>1340</v>
      </c>
      <c r="R4125">
        <v>2.1800000000000002</v>
      </c>
      <c r="S4125">
        <v>0.22</v>
      </c>
      <c r="T4125">
        <v>54.96</v>
      </c>
      <c r="U4125">
        <v>1001</v>
      </c>
      <c r="V4125" t="s">
        <v>41</v>
      </c>
      <c r="W4125">
        <v>1.52</v>
      </c>
      <c r="X4125" t="s">
        <v>41</v>
      </c>
      <c r="Z4125">
        <v>54.99</v>
      </c>
      <c r="AA4125">
        <v>53.2</v>
      </c>
      <c r="AB4125">
        <v>1.79</v>
      </c>
      <c r="AC4125">
        <v>56.9</v>
      </c>
      <c r="AD4125" t="s">
        <v>41</v>
      </c>
      <c r="AF4125">
        <v>160</v>
      </c>
      <c r="AG4125">
        <v>160</v>
      </c>
      <c r="AH4125">
        <v>3.3</v>
      </c>
      <c r="AI4125">
        <v>3.3</v>
      </c>
      <c r="AJ4125">
        <v>0</v>
      </c>
      <c r="AK4125" t="s">
        <v>41</v>
      </c>
      <c r="AL4125" t="s">
        <v>41</v>
      </c>
      <c r="AM4125" t="s">
        <v>41</v>
      </c>
    </row>
    <row r="4126" spans="1:39" x14ac:dyDescent="0.3">
      <c r="A4126" t="s">
        <v>55</v>
      </c>
      <c r="B4126" t="s">
        <v>56</v>
      </c>
      <c r="C4126" t="s">
        <v>38</v>
      </c>
      <c r="D4126" t="s">
        <v>59</v>
      </c>
      <c r="E4126">
        <v>55</v>
      </c>
      <c r="F4126" t="s">
        <v>46</v>
      </c>
      <c r="G4126" t="s">
        <v>40</v>
      </c>
      <c r="H4126" t="s">
        <v>41</v>
      </c>
      <c r="J4126">
        <v>77.86</v>
      </c>
      <c r="K4126" t="s">
        <v>41</v>
      </c>
      <c r="L4126">
        <v>44724.95</v>
      </c>
      <c r="M4126" t="s">
        <v>41</v>
      </c>
      <c r="N4126" t="s">
        <v>41</v>
      </c>
      <c r="O4126">
        <v>1260</v>
      </c>
      <c r="P4126">
        <v>1273.3800000000001</v>
      </c>
      <c r="Q4126">
        <v>1280</v>
      </c>
      <c r="R4126">
        <v>2.38</v>
      </c>
      <c r="S4126">
        <v>0.23</v>
      </c>
      <c r="T4126">
        <v>57.93</v>
      </c>
      <c r="U4126">
        <v>1001</v>
      </c>
      <c r="V4126" t="s">
        <v>41</v>
      </c>
      <c r="W4126">
        <v>0.79</v>
      </c>
      <c r="X4126" t="s">
        <v>41</v>
      </c>
      <c r="Z4126">
        <v>54.99</v>
      </c>
      <c r="AA4126">
        <v>53.2</v>
      </c>
      <c r="AB4126">
        <v>1.79</v>
      </c>
      <c r="AC4126">
        <v>57.1</v>
      </c>
      <c r="AD4126" t="s">
        <v>41</v>
      </c>
      <c r="AF4126">
        <v>160</v>
      </c>
      <c r="AG4126">
        <v>160</v>
      </c>
      <c r="AH4126">
        <v>3.3</v>
      </c>
      <c r="AI4126">
        <v>3.3</v>
      </c>
      <c r="AJ4126">
        <v>0</v>
      </c>
      <c r="AK4126" t="s">
        <v>41</v>
      </c>
      <c r="AL4126" t="s">
        <v>41</v>
      </c>
      <c r="AM4126" t="s">
        <v>41</v>
      </c>
    </row>
    <row r="4127" spans="1:39" x14ac:dyDescent="0.3">
      <c r="A4127" t="s">
        <v>55</v>
      </c>
      <c r="B4127" t="s">
        <v>56</v>
      </c>
      <c r="C4127" t="s">
        <v>38</v>
      </c>
      <c r="D4127" t="s">
        <v>59</v>
      </c>
      <c r="E4127">
        <v>55</v>
      </c>
      <c r="F4127" t="s">
        <v>47</v>
      </c>
      <c r="G4127" t="s">
        <v>40</v>
      </c>
      <c r="H4127" t="s">
        <v>41</v>
      </c>
      <c r="J4127">
        <v>77.86</v>
      </c>
      <c r="K4127" t="s">
        <v>41</v>
      </c>
      <c r="L4127">
        <v>44724.95</v>
      </c>
      <c r="M4127" t="s">
        <v>41</v>
      </c>
      <c r="N4127" t="s">
        <v>41</v>
      </c>
      <c r="O4127">
        <v>1280</v>
      </c>
      <c r="P4127">
        <v>1293.1400000000001</v>
      </c>
      <c r="Q4127">
        <v>1300</v>
      </c>
      <c r="R4127">
        <v>2.14</v>
      </c>
      <c r="S4127">
        <v>0.23</v>
      </c>
      <c r="T4127">
        <v>59.98</v>
      </c>
      <c r="U4127">
        <v>1001</v>
      </c>
      <c r="V4127" t="s">
        <v>41</v>
      </c>
      <c r="W4127">
        <v>3.93</v>
      </c>
      <c r="X4127" t="s">
        <v>41</v>
      </c>
      <c r="Z4127">
        <v>54.99</v>
      </c>
      <c r="AA4127">
        <v>53.2</v>
      </c>
      <c r="AB4127">
        <v>1.79</v>
      </c>
      <c r="AC4127">
        <v>56.62</v>
      </c>
      <c r="AD4127" t="s">
        <v>41</v>
      </c>
      <c r="AF4127">
        <v>160</v>
      </c>
      <c r="AG4127">
        <v>160</v>
      </c>
      <c r="AH4127">
        <v>3.3</v>
      </c>
      <c r="AI4127">
        <v>3.3</v>
      </c>
      <c r="AJ4127">
        <v>0</v>
      </c>
      <c r="AK4127" t="s">
        <v>41</v>
      </c>
      <c r="AL4127" t="s">
        <v>41</v>
      </c>
      <c r="AM4127" t="s">
        <v>41</v>
      </c>
    </row>
    <row r="4128" spans="1:39" x14ac:dyDescent="0.3">
      <c r="A4128" t="s">
        <v>55</v>
      </c>
      <c r="B4128" t="s">
        <v>56</v>
      </c>
      <c r="C4128" t="s">
        <v>38</v>
      </c>
      <c r="D4128" t="s">
        <v>59</v>
      </c>
      <c r="E4128">
        <v>55</v>
      </c>
      <c r="F4128" t="s">
        <v>48</v>
      </c>
      <c r="G4128" t="s">
        <v>40</v>
      </c>
      <c r="H4128" t="s">
        <v>41</v>
      </c>
      <c r="J4128">
        <v>77.86</v>
      </c>
      <c r="K4128" t="s">
        <v>41</v>
      </c>
      <c r="L4128">
        <v>44724.95</v>
      </c>
      <c r="M4128" t="s">
        <v>41</v>
      </c>
      <c r="N4128" t="s">
        <v>41</v>
      </c>
      <c r="O4128">
        <v>1300</v>
      </c>
      <c r="P4128">
        <v>1313.54</v>
      </c>
      <c r="Q4128">
        <v>1320</v>
      </c>
      <c r="R4128">
        <v>2.54</v>
      </c>
      <c r="S4128">
        <v>0.23</v>
      </c>
      <c r="T4128">
        <v>53.48</v>
      </c>
      <c r="U4128">
        <v>1001</v>
      </c>
      <c r="V4128" t="s">
        <v>41</v>
      </c>
      <c r="W4128">
        <v>2.83</v>
      </c>
      <c r="X4128" t="s">
        <v>41</v>
      </c>
      <c r="Z4128">
        <v>54.99</v>
      </c>
      <c r="AA4128">
        <v>53.2</v>
      </c>
      <c r="AB4128">
        <v>1.79</v>
      </c>
      <c r="AC4128">
        <v>56.94</v>
      </c>
      <c r="AD4128" t="s">
        <v>41</v>
      </c>
      <c r="AF4128">
        <v>160</v>
      </c>
      <c r="AG4128">
        <v>160</v>
      </c>
      <c r="AH4128">
        <v>3.3</v>
      </c>
      <c r="AI4128">
        <v>3.3</v>
      </c>
      <c r="AJ4128">
        <v>0</v>
      </c>
      <c r="AK4128" t="s">
        <v>41</v>
      </c>
      <c r="AL4128" t="s">
        <v>41</v>
      </c>
      <c r="AM4128" t="s">
        <v>41</v>
      </c>
    </row>
    <row r="4129" spans="1:39" x14ac:dyDescent="0.3">
      <c r="A4129" t="s">
        <v>55</v>
      </c>
      <c r="B4129" t="s">
        <v>56</v>
      </c>
      <c r="C4129" t="s">
        <v>38</v>
      </c>
      <c r="D4129" t="s">
        <v>59</v>
      </c>
      <c r="E4129">
        <v>55</v>
      </c>
      <c r="F4129" t="s">
        <v>49</v>
      </c>
      <c r="G4129" t="s">
        <v>40</v>
      </c>
      <c r="H4129" t="s">
        <v>41</v>
      </c>
      <c r="J4129">
        <v>77.86</v>
      </c>
      <c r="K4129" t="s">
        <v>41</v>
      </c>
      <c r="L4129">
        <v>44724.95</v>
      </c>
      <c r="M4129" t="s">
        <v>41</v>
      </c>
      <c r="N4129" t="s">
        <v>41</v>
      </c>
      <c r="O4129">
        <v>1320</v>
      </c>
      <c r="P4129">
        <v>1333.18</v>
      </c>
      <c r="Q4129">
        <v>1340</v>
      </c>
      <c r="R4129">
        <v>2.1800000000000002</v>
      </c>
      <c r="S4129">
        <v>0.22</v>
      </c>
      <c r="T4129">
        <v>54.96</v>
      </c>
      <c r="U4129">
        <v>1001</v>
      </c>
      <c r="V4129" t="s">
        <v>41</v>
      </c>
      <c r="W4129">
        <v>1.84</v>
      </c>
      <c r="X4129" t="s">
        <v>41</v>
      </c>
      <c r="Z4129">
        <v>54.99</v>
      </c>
      <c r="AA4129">
        <v>53.2</v>
      </c>
      <c r="AB4129">
        <v>1.79</v>
      </c>
      <c r="AC4129">
        <v>56.9</v>
      </c>
      <c r="AD4129" t="s">
        <v>41</v>
      </c>
      <c r="AF4129">
        <v>160</v>
      </c>
      <c r="AG4129">
        <v>160</v>
      </c>
      <c r="AH4129">
        <v>3.3</v>
      </c>
      <c r="AI4129">
        <v>3.3</v>
      </c>
      <c r="AJ4129">
        <v>0</v>
      </c>
      <c r="AK4129" t="s">
        <v>41</v>
      </c>
      <c r="AL4129" t="s">
        <v>41</v>
      </c>
      <c r="AM4129" t="s">
        <v>41</v>
      </c>
    </row>
    <row r="4130" spans="1:39" x14ac:dyDescent="0.3">
      <c r="A4130" t="s">
        <v>55</v>
      </c>
      <c r="B4130" t="s">
        <v>56</v>
      </c>
      <c r="C4130" t="s">
        <v>38</v>
      </c>
      <c r="D4130" t="s">
        <v>59</v>
      </c>
      <c r="E4130">
        <v>55</v>
      </c>
      <c r="F4130" t="s">
        <v>39</v>
      </c>
      <c r="G4130" t="s">
        <v>40</v>
      </c>
      <c r="H4130" t="s">
        <v>41</v>
      </c>
      <c r="J4130">
        <v>78.75</v>
      </c>
      <c r="K4130" t="s">
        <v>41</v>
      </c>
      <c r="L4130">
        <v>44809.14</v>
      </c>
      <c r="M4130" t="s">
        <v>41</v>
      </c>
      <c r="N4130" t="s">
        <v>41</v>
      </c>
      <c r="O4130">
        <v>1260</v>
      </c>
      <c r="P4130">
        <v>1273.4000000000001</v>
      </c>
      <c r="Q4130">
        <v>1280</v>
      </c>
      <c r="R4130">
        <v>2.4</v>
      </c>
      <c r="S4130">
        <v>0.23</v>
      </c>
      <c r="T4130">
        <v>59.19</v>
      </c>
      <c r="U4130">
        <v>1001</v>
      </c>
      <c r="V4130" t="s">
        <v>41</v>
      </c>
      <c r="W4130">
        <v>2.04</v>
      </c>
      <c r="X4130" t="s">
        <v>41</v>
      </c>
      <c r="Z4130">
        <v>54.98</v>
      </c>
      <c r="AA4130">
        <v>53.25</v>
      </c>
      <c r="AB4130">
        <v>1.73</v>
      </c>
      <c r="AC4130">
        <v>57.22</v>
      </c>
      <c r="AD4130" t="s">
        <v>41</v>
      </c>
      <c r="AF4130">
        <v>170</v>
      </c>
      <c r="AG4130">
        <v>170</v>
      </c>
      <c r="AH4130">
        <v>3.3</v>
      </c>
      <c r="AI4130">
        <v>3.3</v>
      </c>
      <c r="AJ4130">
        <v>0</v>
      </c>
      <c r="AK4130" t="s">
        <v>41</v>
      </c>
      <c r="AL4130" t="s">
        <v>41</v>
      </c>
      <c r="AM4130" t="s">
        <v>41</v>
      </c>
    </row>
    <row r="4131" spans="1:39" x14ac:dyDescent="0.3">
      <c r="A4131" t="s">
        <v>55</v>
      </c>
      <c r="B4131" t="s">
        <v>56</v>
      </c>
      <c r="C4131" t="s">
        <v>38</v>
      </c>
      <c r="D4131" t="s">
        <v>59</v>
      </c>
      <c r="E4131">
        <v>55</v>
      </c>
      <c r="F4131" t="s">
        <v>43</v>
      </c>
      <c r="G4131" t="s">
        <v>40</v>
      </c>
      <c r="H4131" t="s">
        <v>41</v>
      </c>
      <c r="J4131">
        <v>78.75</v>
      </c>
      <c r="K4131" t="s">
        <v>41</v>
      </c>
      <c r="L4131">
        <v>44809.14</v>
      </c>
      <c r="M4131" t="s">
        <v>41</v>
      </c>
      <c r="N4131" t="s">
        <v>41</v>
      </c>
      <c r="O4131">
        <v>1280</v>
      </c>
      <c r="P4131">
        <v>1293.1600000000001</v>
      </c>
      <c r="Q4131">
        <v>1300</v>
      </c>
      <c r="R4131">
        <v>2.16</v>
      </c>
      <c r="S4131">
        <v>0.23</v>
      </c>
      <c r="T4131">
        <v>60</v>
      </c>
      <c r="U4131">
        <v>1001</v>
      </c>
      <c r="V4131" t="s">
        <v>41</v>
      </c>
      <c r="W4131">
        <v>3.29</v>
      </c>
      <c r="X4131" t="s">
        <v>41</v>
      </c>
      <c r="Z4131">
        <v>54.98</v>
      </c>
      <c r="AA4131">
        <v>53.25</v>
      </c>
      <c r="AB4131">
        <v>1.73</v>
      </c>
      <c r="AC4131">
        <v>56.74</v>
      </c>
      <c r="AD4131" t="s">
        <v>41</v>
      </c>
      <c r="AF4131">
        <v>170</v>
      </c>
      <c r="AG4131">
        <v>170</v>
      </c>
      <c r="AH4131">
        <v>3.3</v>
      </c>
      <c r="AI4131">
        <v>3.3</v>
      </c>
      <c r="AJ4131">
        <v>0</v>
      </c>
      <c r="AK4131" t="s">
        <v>41</v>
      </c>
      <c r="AL4131" t="s">
        <v>41</v>
      </c>
      <c r="AM4131" t="s">
        <v>41</v>
      </c>
    </row>
    <row r="4132" spans="1:39" x14ac:dyDescent="0.3">
      <c r="A4132" t="s">
        <v>55</v>
      </c>
      <c r="B4132" t="s">
        <v>56</v>
      </c>
      <c r="C4132" t="s">
        <v>38</v>
      </c>
      <c r="D4132" t="s">
        <v>59</v>
      </c>
      <c r="E4132">
        <v>55</v>
      </c>
      <c r="F4132" t="s">
        <v>44</v>
      </c>
      <c r="G4132" t="s">
        <v>40</v>
      </c>
      <c r="H4132" t="s">
        <v>41</v>
      </c>
      <c r="J4132">
        <v>78.75</v>
      </c>
      <c r="K4132" t="s">
        <v>41</v>
      </c>
      <c r="L4132">
        <v>44809.14</v>
      </c>
      <c r="M4132" t="s">
        <v>41</v>
      </c>
      <c r="N4132" t="s">
        <v>41</v>
      </c>
      <c r="O4132">
        <v>1300</v>
      </c>
      <c r="P4132">
        <v>1313.56</v>
      </c>
      <c r="Q4132">
        <v>1320</v>
      </c>
      <c r="R4132">
        <v>2.56</v>
      </c>
      <c r="S4132">
        <v>0.23</v>
      </c>
      <c r="T4132">
        <v>53.77</v>
      </c>
      <c r="U4132">
        <v>1001</v>
      </c>
      <c r="V4132" t="s">
        <v>41</v>
      </c>
      <c r="W4132">
        <v>2.83</v>
      </c>
      <c r="X4132" t="s">
        <v>41</v>
      </c>
      <c r="Z4132">
        <v>54.98</v>
      </c>
      <c r="AA4132">
        <v>53.25</v>
      </c>
      <c r="AB4132">
        <v>1.73</v>
      </c>
      <c r="AC4132">
        <v>57.02</v>
      </c>
      <c r="AD4132" t="s">
        <v>41</v>
      </c>
      <c r="AF4132">
        <v>170</v>
      </c>
      <c r="AG4132">
        <v>170</v>
      </c>
      <c r="AH4132">
        <v>3.3</v>
      </c>
      <c r="AI4132">
        <v>3.3</v>
      </c>
      <c r="AJ4132">
        <v>0</v>
      </c>
      <c r="AK4132" t="s">
        <v>41</v>
      </c>
      <c r="AL4132" t="s">
        <v>41</v>
      </c>
      <c r="AM4132" t="s">
        <v>41</v>
      </c>
    </row>
    <row r="4133" spans="1:39" x14ac:dyDescent="0.3">
      <c r="A4133" t="s">
        <v>55</v>
      </c>
      <c r="B4133" t="s">
        <v>56</v>
      </c>
      <c r="C4133" t="s">
        <v>38</v>
      </c>
      <c r="D4133" t="s">
        <v>59</v>
      </c>
      <c r="E4133">
        <v>55</v>
      </c>
      <c r="F4133" t="s">
        <v>45</v>
      </c>
      <c r="G4133" t="s">
        <v>40</v>
      </c>
      <c r="H4133" t="s">
        <v>41</v>
      </c>
      <c r="J4133">
        <v>78.75</v>
      </c>
      <c r="K4133" t="s">
        <v>41</v>
      </c>
      <c r="L4133">
        <v>44809.14</v>
      </c>
      <c r="M4133" t="s">
        <v>41</v>
      </c>
      <c r="N4133" t="s">
        <v>41</v>
      </c>
      <c r="O4133">
        <v>1320</v>
      </c>
      <c r="P4133">
        <v>1333.2</v>
      </c>
      <c r="Q4133">
        <v>1340</v>
      </c>
      <c r="R4133">
        <v>2.2000000000000002</v>
      </c>
      <c r="S4133">
        <v>0.22</v>
      </c>
      <c r="T4133">
        <v>55.18</v>
      </c>
      <c r="U4133">
        <v>1001</v>
      </c>
      <c r="V4133" t="s">
        <v>41</v>
      </c>
      <c r="W4133">
        <v>1.75</v>
      </c>
      <c r="X4133" t="s">
        <v>41</v>
      </c>
      <c r="Z4133">
        <v>54.98</v>
      </c>
      <c r="AA4133">
        <v>53.25</v>
      </c>
      <c r="AB4133">
        <v>1.73</v>
      </c>
      <c r="AC4133">
        <v>56.98</v>
      </c>
      <c r="AD4133" t="s">
        <v>41</v>
      </c>
      <c r="AF4133">
        <v>170</v>
      </c>
      <c r="AG4133">
        <v>170</v>
      </c>
      <c r="AH4133">
        <v>3.3</v>
      </c>
      <c r="AI4133">
        <v>3.3</v>
      </c>
      <c r="AJ4133">
        <v>0</v>
      </c>
      <c r="AK4133" t="s">
        <v>41</v>
      </c>
      <c r="AL4133" t="s">
        <v>41</v>
      </c>
      <c r="AM4133" t="s">
        <v>41</v>
      </c>
    </row>
    <row r="4134" spans="1:39" x14ac:dyDescent="0.3">
      <c r="A4134" t="s">
        <v>55</v>
      </c>
      <c r="B4134" t="s">
        <v>56</v>
      </c>
      <c r="C4134" t="s">
        <v>38</v>
      </c>
      <c r="D4134" t="s">
        <v>59</v>
      </c>
      <c r="E4134">
        <v>55</v>
      </c>
      <c r="F4134" t="s">
        <v>46</v>
      </c>
      <c r="G4134" t="s">
        <v>40</v>
      </c>
      <c r="H4134" t="s">
        <v>41</v>
      </c>
      <c r="J4134">
        <v>78.75</v>
      </c>
      <c r="K4134" t="s">
        <v>41</v>
      </c>
      <c r="L4134">
        <v>44809.14</v>
      </c>
      <c r="M4134" t="s">
        <v>41</v>
      </c>
      <c r="N4134" t="s">
        <v>41</v>
      </c>
      <c r="O4134">
        <v>1260</v>
      </c>
      <c r="P4134">
        <v>1273.4000000000001</v>
      </c>
      <c r="Q4134">
        <v>1280</v>
      </c>
      <c r="R4134">
        <v>2.4</v>
      </c>
      <c r="S4134">
        <v>0.23</v>
      </c>
      <c r="T4134">
        <v>59.19</v>
      </c>
      <c r="U4134">
        <v>1001</v>
      </c>
      <c r="V4134" t="s">
        <v>41</v>
      </c>
      <c r="W4134">
        <v>1.1100000000000001</v>
      </c>
      <c r="X4134" t="s">
        <v>41</v>
      </c>
      <c r="Z4134">
        <v>54.98</v>
      </c>
      <c r="AA4134">
        <v>53.25</v>
      </c>
      <c r="AB4134">
        <v>1.73</v>
      </c>
      <c r="AC4134">
        <v>57.22</v>
      </c>
      <c r="AD4134" t="s">
        <v>41</v>
      </c>
      <c r="AF4134">
        <v>170</v>
      </c>
      <c r="AG4134">
        <v>170</v>
      </c>
      <c r="AH4134">
        <v>3.3</v>
      </c>
      <c r="AI4134">
        <v>3.3</v>
      </c>
      <c r="AJ4134">
        <v>0</v>
      </c>
      <c r="AK4134" t="s">
        <v>41</v>
      </c>
      <c r="AL4134" t="s">
        <v>41</v>
      </c>
      <c r="AM4134" t="s">
        <v>41</v>
      </c>
    </row>
    <row r="4135" spans="1:39" x14ac:dyDescent="0.3">
      <c r="A4135" t="s">
        <v>55</v>
      </c>
      <c r="B4135" t="s">
        <v>56</v>
      </c>
      <c r="C4135" t="s">
        <v>38</v>
      </c>
      <c r="D4135" t="s">
        <v>59</v>
      </c>
      <c r="E4135">
        <v>55</v>
      </c>
      <c r="F4135" t="s">
        <v>47</v>
      </c>
      <c r="G4135" t="s">
        <v>40</v>
      </c>
      <c r="H4135" t="s">
        <v>41</v>
      </c>
      <c r="J4135">
        <v>78.75</v>
      </c>
      <c r="K4135" t="s">
        <v>41</v>
      </c>
      <c r="L4135">
        <v>44809.14</v>
      </c>
      <c r="M4135" t="s">
        <v>41</v>
      </c>
      <c r="N4135" t="s">
        <v>41</v>
      </c>
      <c r="O4135">
        <v>1280</v>
      </c>
      <c r="P4135">
        <v>1293.1600000000001</v>
      </c>
      <c r="Q4135">
        <v>1300</v>
      </c>
      <c r="R4135">
        <v>2.16</v>
      </c>
      <c r="S4135">
        <v>0.23</v>
      </c>
      <c r="T4135">
        <v>60</v>
      </c>
      <c r="U4135">
        <v>1001</v>
      </c>
      <c r="V4135" t="s">
        <v>41</v>
      </c>
      <c r="W4135">
        <v>4.18</v>
      </c>
      <c r="X4135" t="s">
        <v>41</v>
      </c>
      <c r="Z4135">
        <v>54.98</v>
      </c>
      <c r="AA4135">
        <v>53.25</v>
      </c>
      <c r="AB4135">
        <v>1.73</v>
      </c>
      <c r="AC4135">
        <v>56.74</v>
      </c>
      <c r="AD4135" t="s">
        <v>41</v>
      </c>
      <c r="AF4135">
        <v>170</v>
      </c>
      <c r="AG4135">
        <v>170</v>
      </c>
      <c r="AH4135">
        <v>3.3</v>
      </c>
      <c r="AI4135">
        <v>3.3</v>
      </c>
      <c r="AJ4135">
        <v>0</v>
      </c>
      <c r="AK4135" t="s">
        <v>41</v>
      </c>
      <c r="AL4135" t="s">
        <v>41</v>
      </c>
      <c r="AM4135" t="s">
        <v>41</v>
      </c>
    </row>
    <row r="4136" spans="1:39" x14ac:dyDescent="0.3">
      <c r="A4136" t="s">
        <v>55</v>
      </c>
      <c r="B4136" t="s">
        <v>56</v>
      </c>
      <c r="C4136" t="s">
        <v>38</v>
      </c>
      <c r="D4136" t="s">
        <v>59</v>
      </c>
      <c r="E4136">
        <v>55</v>
      </c>
      <c r="F4136" t="s">
        <v>48</v>
      </c>
      <c r="G4136" t="s">
        <v>40</v>
      </c>
      <c r="H4136" t="s">
        <v>41</v>
      </c>
      <c r="J4136">
        <v>78.75</v>
      </c>
      <c r="K4136" t="s">
        <v>41</v>
      </c>
      <c r="L4136">
        <v>44809.14</v>
      </c>
      <c r="M4136" t="s">
        <v>41</v>
      </c>
      <c r="N4136" t="s">
        <v>41</v>
      </c>
      <c r="O4136">
        <v>1300</v>
      </c>
      <c r="P4136">
        <v>1313.56</v>
      </c>
      <c r="Q4136">
        <v>1320</v>
      </c>
      <c r="R4136">
        <v>2.56</v>
      </c>
      <c r="S4136">
        <v>0.23</v>
      </c>
      <c r="T4136">
        <v>53.77</v>
      </c>
      <c r="U4136">
        <v>1001</v>
      </c>
      <c r="V4136" t="s">
        <v>41</v>
      </c>
      <c r="W4136">
        <v>3.14</v>
      </c>
      <c r="X4136" t="s">
        <v>41</v>
      </c>
      <c r="Z4136">
        <v>54.98</v>
      </c>
      <c r="AA4136">
        <v>53.25</v>
      </c>
      <c r="AB4136">
        <v>1.73</v>
      </c>
      <c r="AC4136">
        <v>57.02</v>
      </c>
      <c r="AD4136" t="s">
        <v>41</v>
      </c>
      <c r="AF4136">
        <v>170</v>
      </c>
      <c r="AG4136">
        <v>170</v>
      </c>
      <c r="AH4136">
        <v>3.3</v>
      </c>
      <c r="AI4136">
        <v>3.3</v>
      </c>
      <c r="AJ4136">
        <v>0</v>
      </c>
      <c r="AK4136" t="s">
        <v>41</v>
      </c>
      <c r="AL4136" t="s">
        <v>41</v>
      </c>
      <c r="AM4136" t="s">
        <v>41</v>
      </c>
    </row>
    <row r="4137" spans="1:39" x14ac:dyDescent="0.3">
      <c r="A4137" t="s">
        <v>55</v>
      </c>
      <c r="B4137" t="s">
        <v>56</v>
      </c>
      <c r="C4137" t="s">
        <v>38</v>
      </c>
      <c r="D4137" t="s">
        <v>59</v>
      </c>
      <c r="E4137">
        <v>55</v>
      </c>
      <c r="F4137" t="s">
        <v>49</v>
      </c>
      <c r="G4137" t="s">
        <v>40</v>
      </c>
      <c r="H4137" t="s">
        <v>41</v>
      </c>
      <c r="J4137">
        <v>78.75</v>
      </c>
      <c r="K4137" t="s">
        <v>41</v>
      </c>
      <c r="L4137">
        <v>44809.14</v>
      </c>
      <c r="M4137" t="s">
        <v>41</v>
      </c>
      <c r="N4137" t="s">
        <v>41</v>
      </c>
      <c r="O4137">
        <v>1320</v>
      </c>
      <c r="P4137">
        <v>1333.2</v>
      </c>
      <c r="Q4137">
        <v>1340</v>
      </c>
      <c r="R4137">
        <v>2.2000000000000002</v>
      </c>
      <c r="S4137">
        <v>0.22</v>
      </c>
      <c r="T4137">
        <v>55.18</v>
      </c>
      <c r="U4137">
        <v>1001</v>
      </c>
      <c r="V4137" t="s">
        <v>41</v>
      </c>
      <c r="W4137">
        <v>2.0699999999999998</v>
      </c>
      <c r="X4137" t="s">
        <v>41</v>
      </c>
      <c r="Z4137">
        <v>54.98</v>
      </c>
      <c r="AA4137">
        <v>53.25</v>
      </c>
      <c r="AB4137">
        <v>1.73</v>
      </c>
      <c r="AC4137">
        <v>56.98</v>
      </c>
      <c r="AD4137" t="s">
        <v>41</v>
      </c>
      <c r="AF4137">
        <v>170</v>
      </c>
      <c r="AG4137">
        <v>170</v>
      </c>
      <c r="AH4137">
        <v>3.3</v>
      </c>
      <c r="AI4137">
        <v>3.3</v>
      </c>
      <c r="AJ4137">
        <v>0</v>
      </c>
      <c r="AK4137" t="s">
        <v>41</v>
      </c>
      <c r="AL4137" t="s">
        <v>41</v>
      </c>
      <c r="AM4137" t="s">
        <v>41</v>
      </c>
    </row>
    <row r="4138" spans="1:39" x14ac:dyDescent="0.3">
      <c r="A4138" t="s">
        <v>55</v>
      </c>
      <c r="B4138" t="s">
        <v>56</v>
      </c>
      <c r="C4138" t="s">
        <v>38</v>
      </c>
      <c r="D4138" t="s">
        <v>59</v>
      </c>
      <c r="E4138">
        <v>55</v>
      </c>
      <c r="F4138" t="s">
        <v>39</v>
      </c>
      <c r="G4138" t="s">
        <v>40</v>
      </c>
      <c r="H4138" t="s">
        <v>41</v>
      </c>
      <c r="J4138">
        <v>78.14</v>
      </c>
      <c r="K4138" t="s">
        <v>41</v>
      </c>
      <c r="L4138">
        <v>44892.71</v>
      </c>
      <c r="M4138" t="s">
        <v>41</v>
      </c>
      <c r="N4138" t="s">
        <v>41</v>
      </c>
      <c r="O4138">
        <v>1260</v>
      </c>
      <c r="P4138">
        <v>1273.44</v>
      </c>
      <c r="Q4138">
        <v>1280</v>
      </c>
      <c r="R4138">
        <v>2.44</v>
      </c>
      <c r="S4138">
        <v>0.23</v>
      </c>
      <c r="T4138">
        <v>58.49</v>
      </c>
      <c r="U4138">
        <v>1001</v>
      </c>
      <c r="V4138" t="s">
        <v>41</v>
      </c>
      <c r="W4138">
        <v>2.35</v>
      </c>
      <c r="X4138" t="s">
        <v>41</v>
      </c>
      <c r="Z4138">
        <v>55</v>
      </c>
      <c r="AA4138">
        <v>53.33</v>
      </c>
      <c r="AB4138">
        <v>1.67</v>
      </c>
      <c r="AC4138">
        <v>57.38</v>
      </c>
      <c r="AD4138" t="s">
        <v>41</v>
      </c>
      <c r="AF4138">
        <v>180</v>
      </c>
      <c r="AG4138">
        <v>180</v>
      </c>
      <c r="AH4138">
        <v>3.3</v>
      </c>
      <c r="AI4138">
        <v>3.3</v>
      </c>
      <c r="AJ4138">
        <v>0</v>
      </c>
      <c r="AK4138" t="s">
        <v>41</v>
      </c>
      <c r="AL4138" t="s">
        <v>41</v>
      </c>
      <c r="AM4138" t="s">
        <v>41</v>
      </c>
    </row>
    <row r="4139" spans="1:39" x14ac:dyDescent="0.3">
      <c r="A4139" t="s">
        <v>55</v>
      </c>
      <c r="B4139" t="s">
        <v>56</v>
      </c>
      <c r="C4139" t="s">
        <v>38</v>
      </c>
      <c r="D4139" t="s">
        <v>59</v>
      </c>
      <c r="E4139">
        <v>55</v>
      </c>
      <c r="F4139" t="s">
        <v>43</v>
      </c>
      <c r="G4139" t="s">
        <v>40</v>
      </c>
      <c r="H4139" t="s">
        <v>41</v>
      </c>
      <c r="J4139">
        <v>78.14</v>
      </c>
      <c r="K4139" t="s">
        <v>41</v>
      </c>
      <c r="L4139">
        <v>44892.71</v>
      </c>
      <c r="M4139" t="s">
        <v>41</v>
      </c>
      <c r="N4139" t="s">
        <v>41</v>
      </c>
      <c r="O4139">
        <v>1280</v>
      </c>
      <c r="P4139">
        <v>1293.18</v>
      </c>
      <c r="Q4139">
        <v>1300</v>
      </c>
      <c r="R4139">
        <v>2.1800000000000002</v>
      </c>
      <c r="S4139">
        <v>0.23</v>
      </c>
      <c r="T4139">
        <v>60.15</v>
      </c>
      <c r="U4139">
        <v>1001</v>
      </c>
      <c r="V4139" t="s">
        <v>41</v>
      </c>
      <c r="W4139">
        <v>3.54</v>
      </c>
      <c r="X4139" t="s">
        <v>41</v>
      </c>
      <c r="Z4139">
        <v>55</v>
      </c>
      <c r="AA4139">
        <v>53.33</v>
      </c>
      <c r="AB4139">
        <v>1.67</v>
      </c>
      <c r="AC4139">
        <v>56.9</v>
      </c>
      <c r="AD4139" t="s">
        <v>41</v>
      </c>
      <c r="AF4139">
        <v>180</v>
      </c>
      <c r="AG4139">
        <v>180</v>
      </c>
      <c r="AH4139">
        <v>3.3</v>
      </c>
      <c r="AI4139">
        <v>3.3</v>
      </c>
      <c r="AJ4139">
        <v>0</v>
      </c>
      <c r="AK4139" t="s">
        <v>41</v>
      </c>
      <c r="AL4139" t="s">
        <v>41</v>
      </c>
      <c r="AM4139" t="s">
        <v>41</v>
      </c>
    </row>
    <row r="4140" spans="1:39" x14ac:dyDescent="0.3">
      <c r="A4140" t="s">
        <v>55</v>
      </c>
      <c r="B4140" t="s">
        <v>56</v>
      </c>
      <c r="C4140" t="s">
        <v>38</v>
      </c>
      <c r="D4140" t="s">
        <v>59</v>
      </c>
      <c r="E4140">
        <v>55</v>
      </c>
      <c r="F4140" t="s">
        <v>44</v>
      </c>
      <c r="G4140" t="s">
        <v>40</v>
      </c>
      <c r="H4140" t="s">
        <v>41</v>
      </c>
      <c r="J4140">
        <v>78.14</v>
      </c>
      <c r="K4140" t="s">
        <v>41</v>
      </c>
      <c r="L4140">
        <v>44892.71</v>
      </c>
      <c r="M4140" t="s">
        <v>41</v>
      </c>
      <c r="N4140" t="s">
        <v>41</v>
      </c>
      <c r="O4140">
        <v>1300</v>
      </c>
      <c r="P4140">
        <v>1313.6</v>
      </c>
      <c r="Q4140">
        <v>1320</v>
      </c>
      <c r="R4140">
        <v>2.6</v>
      </c>
      <c r="S4140">
        <v>0.23</v>
      </c>
      <c r="T4140">
        <v>53.94</v>
      </c>
      <c r="U4140">
        <v>1001</v>
      </c>
      <c r="V4140" t="s">
        <v>41</v>
      </c>
      <c r="W4140">
        <v>3.08</v>
      </c>
      <c r="X4140" t="s">
        <v>41</v>
      </c>
      <c r="Z4140">
        <v>55</v>
      </c>
      <c r="AA4140">
        <v>53.33</v>
      </c>
      <c r="AB4140">
        <v>1.67</v>
      </c>
      <c r="AC4140">
        <v>57.22</v>
      </c>
      <c r="AD4140" t="s">
        <v>41</v>
      </c>
      <c r="AF4140">
        <v>180</v>
      </c>
      <c r="AG4140">
        <v>180</v>
      </c>
      <c r="AH4140">
        <v>3.3</v>
      </c>
      <c r="AI4140">
        <v>3.3</v>
      </c>
      <c r="AJ4140">
        <v>0</v>
      </c>
      <c r="AK4140" t="s">
        <v>41</v>
      </c>
      <c r="AL4140" t="s">
        <v>41</v>
      </c>
      <c r="AM4140" t="s">
        <v>41</v>
      </c>
    </row>
    <row r="4141" spans="1:39" x14ac:dyDescent="0.3">
      <c r="A4141" t="s">
        <v>55</v>
      </c>
      <c r="B4141" t="s">
        <v>56</v>
      </c>
      <c r="C4141" t="s">
        <v>38</v>
      </c>
      <c r="D4141" t="s">
        <v>59</v>
      </c>
      <c r="E4141">
        <v>55</v>
      </c>
      <c r="F4141" t="s">
        <v>45</v>
      </c>
      <c r="G4141" t="s">
        <v>40</v>
      </c>
      <c r="H4141" t="s">
        <v>41</v>
      </c>
      <c r="J4141">
        <v>78.14</v>
      </c>
      <c r="K4141" t="s">
        <v>41</v>
      </c>
      <c r="L4141">
        <v>44892.71</v>
      </c>
      <c r="M4141" t="s">
        <v>41</v>
      </c>
      <c r="N4141" t="s">
        <v>41</v>
      </c>
      <c r="O4141">
        <v>1320</v>
      </c>
      <c r="P4141">
        <v>1333.24</v>
      </c>
      <c r="Q4141">
        <v>1340</v>
      </c>
      <c r="R4141">
        <v>2.2400000000000002</v>
      </c>
      <c r="S4141">
        <v>0.23</v>
      </c>
      <c r="T4141">
        <v>55.37</v>
      </c>
      <c r="U4141">
        <v>1001</v>
      </c>
      <c r="V4141" t="s">
        <v>41</v>
      </c>
      <c r="W4141">
        <v>1.97</v>
      </c>
      <c r="X4141" t="s">
        <v>41</v>
      </c>
      <c r="Z4141">
        <v>55</v>
      </c>
      <c r="AA4141">
        <v>53.33</v>
      </c>
      <c r="AB4141">
        <v>1.67</v>
      </c>
      <c r="AC4141">
        <v>57.18</v>
      </c>
      <c r="AD4141" t="s">
        <v>41</v>
      </c>
      <c r="AF4141">
        <v>180</v>
      </c>
      <c r="AG4141">
        <v>180</v>
      </c>
      <c r="AH4141">
        <v>3.3</v>
      </c>
      <c r="AI4141">
        <v>3.3</v>
      </c>
      <c r="AJ4141">
        <v>0</v>
      </c>
      <c r="AK4141" t="s">
        <v>41</v>
      </c>
      <c r="AL4141" t="s">
        <v>41</v>
      </c>
      <c r="AM4141" t="s">
        <v>41</v>
      </c>
    </row>
    <row r="4142" spans="1:39" x14ac:dyDescent="0.3">
      <c r="A4142" t="s">
        <v>55</v>
      </c>
      <c r="B4142" t="s">
        <v>56</v>
      </c>
      <c r="C4142" t="s">
        <v>38</v>
      </c>
      <c r="D4142" t="s">
        <v>59</v>
      </c>
      <c r="E4142">
        <v>55</v>
      </c>
      <c r="F4142" t="s">
        <v>46</v>
      </c>
      <c r="G4142" t="s">
        <v>40</v>
      </c>
      <c r="H4142" t="s">
        <v>41</v>
      </c>
      <c r="J4142">
        <v>78.14</v>
      </c>
      <c r="K4142" t="s">
        <v>41</v>
      </c>
      <c r="L4142">
        <v>44892.71</v>
      </c>
      <c r="M4142" t="s">
        <v>41</v>
      </c>
      <c r="N4142" t="s">
        <v>41</v>
      </c>
      <c r="O4142">
        <v>1260</v>
      </c>
      <c r="P4142">
        <v>1273.44</v>
      </c>
      <c r="Q4142">
        <v>1280</v>
      </c>
      <c r="R4142">
        <v>2.44</v>
      </c>
      <c r="S4142">
        <v>0.23</v>
      </c>
      <c r="T4142">
        <v>58.49</v>
      </c>
      <c r="U4142">
        <v>1001</v>
      </c>
      <c r="V4142" t="s">
        <v>41</v>
      </c>
      <c r="W4142">
        <v>1.42</v>
      </c>
      <c r="X4142" t="s">
        <v>41</v>
      </c>
      <c r="Z4142">
        <v>55</v>
      </c>
      <c r="AA4142">
        <v>53.33</v>
      </c>
      <c r="AB4142">
        <v>1.67</v>
      </c>
      <c r="AC4142">
        <v>57.38</v>
      </c>
      <c r="AD4142" t="s">
        <v>41</v>
      </c>
      <c r="AF4142">
        <v>180</v>
      </c>
      <c r="AG4142">
        <v>180</v>
      </c>
      <c r="AH4142">
        <v>3.3</v>
      </c>
      <c r="AI4142">
        <v>3.3</v>
      </c>
      <c r="AJ4142">
        <v>0</v>
      </c>
      <c r="AK4142" t="s">
        <v>41</v>
      </c>
      <c r="AL4142" t="s">
        <v>41</v>
      </c>
      <c r="AM4142" t="s">
        <v>41</v>
      </c>
    </row>
    <row r="4143" spans="1:39" x14ac:dyDescent="0.3">
      <c r="A4143" t="s">
        <v>55</v>
      </c>
      <c r="B4143" t="s">
        <v>56</v>
      </c>
      <c r="C4143" t="s">
        <v>38</v>
      </c>
      <c r="D4143" t="s">
        <v>59</v>
      </c>
      <c r="E4143">
        <v>55</v>
      </c>
      <c r="F4143" t="s">
        <v>47</v>
      </c>
      <c r="G4143" t="s">
        <v>40</v>
      </c>
      <c r="H4143" t="s">
        <v>41</v>
      </c>
      <c r="J4143">
        <v>78.14</v>
      </c>
      <c r="K4143" t="s">
        <v>41</v>
      </c>
      <c r="L4143">
        <v>44892.71</v>
      </c>
      <c r="M4143" t="s">
        <v>41</v>
      </c>
      <c r="N4143" t="s">
        <v>41</v>
      </c>
      <c r="O4143">
        <v>1280</v>
      </c>
      <c r="P4143">
        <v>1293.18</v>
      </c>
      <c r="Q4143">
        <v>1300</v>
      </c>
      <c r="R4143">
        <v>2.1800000000000002</v>
      </c>
      <c r="S4143">
        <v>0.23</v>
      </c>
      <c r="T4143">
        <v>60.15</v>
      </c>
      <c r="U4143">
        <v>1001</v>
      </c>
      <c r="V4143" t="s">
        <v>41</v>
      </c>
      <c r="W4143">
        <v>4.3899999999999997</v>
      </c>
      <c r="X4143" t="s">
        <v>41</v>
      </c>
      <c r="Z4143">
        <v>55</v>
      </c>
      <c r="AA4143">
        <v>53.33</v>
      </c>
      <c r="AB4143">
        <v>1.67</v>
      </c>
      <c r="AC4143">
        <v>56.9</v>
      </c>
      <c r="AD4143" t="s">
        <v>41</v>
      </c>
      <c r="AF4143">
        <v>180</v>
      </c>
      <c r="AG4143">
        <v>180</v>
      </c>
      <c r="AH4143">
        <v>3.3</v>
      </c>
      <c r="AI4143">
        <v>3.3</v>
      </c>
      <c r="AJ4143">
        <v>0</v>
      </c>
      <c r="AK4143" t="s">
        <v>41</v>
      </c>
      <c r="AL4143" t="s">
        <v>41</v>
      </c>
      <c r="AM4143" t="s">
        <v>41</v>
      </c>
    </row>
    <row r="4144" spans="1:39" x14ac:dyDescent="0.3">
      <c r="A4144" t="s">
        <v>55</v>
      </c>
      <c r="B4144" t="s">
        <v>56</v>
      </c>
      <c r="C4144" t="s">
        <v>38</v>
      </c>
      <c r="D4144" t="s">
        <v>59</v>
      </c>
      <c r="E4144">
        <v>55</v>
      </c>
      <c r="F4144" t="s">
        <v>48</v>
      </c>
      <c r="G4144" t="s">
        <v>40</v>
      </c>
      <c r="H4144" t="s">
        <v>41</v>
      </c>
      <c r="J4144">
        <v>78.14</v>
      </c>
      <c r="K4144" t="s">
        <v>41</v>
      </c>
      <c r="L4144">
        <v>44892.71</v>
      </c>
      <c r="M4144" t="s">
        <v>41</v>
      </c>
      <c r="N4144" t="s">
        <v>41</v>
      </c>
      <c r="O4144">
        <v>1300</v>
      </c>
      <c r="P4144">
        <v>1313.6</v>
      </c>
      <c r="Q4144">
        <v>1320</v>
      </c>
      <c r="R4144">
        <v>2.6</v>
      </c>
      <c r="S4144">
        <v>0.23</v>
      </c>
      <c r="T4144">
        <v>53.94</v>
      </c>
      <c r="U4144">
        <v>1001</v>
      </c>
      <c r="V4144" t="s">
        <v>41</v>
      </c>
      <c r="W4144">
        <v>3.41</v>
      </c>
      <c r="X4144" t="s">
        <v>41</v>
      </c>
      <c r="Z4144">
        <v>55</v>
      </c>
      <c r="AA4144">
        <v>53.33</v>
      </c>
      <c r="AB4144">
        <v>1.67</v>
      </c>
      <c r="AC4144">
        <v>57.22</v>
      </c>
      <c r="AD4144" t="s">
        <v>41</v>
      </c>
      <c r="AF4144">
        <v>180</v>
      </c>
      <c r="AG4144">
        <v>180</v>
      </c>
      <c r="AH4144">
        <v>3.3</v>
      </c>
      <c r="AI4144">
        <v>3.3</v>
      </c>
      <c r="AJ4144">
        <v>0</v>
      </c>
      <c r="AK4144" t="s">
        <v>41</v>
      </c>
      <c r="AL4144" t="s">
        <v>41</v>
      </c>
      <c r="AM4144" t="s">
        <v>41</v>
      </c>
    </row>
    <row r="4145" spans="1:39" x14ac:dyDescent="0.3">
      <c r="A4145" t="s">
        <v>55</v>
      </c>
      <c r="B4145" t="s">
        <v>56</v>
      </c>
      <c r="C4145" t="s">
        <v>38</v>
      </c>
      <c r="D4145" t="s">
        <v>59</v>
      </c>
      <c r="E4145">
        <v>55</v>
      </c>
      <c r="F4145" t="s">
        <v>49</v>
      </c>
      <c r="G4145" t="s">
        <v>40</v>
      </c>
      <c r="H4145" t="s">
        <v>41</v>
      </c>
      <c r="J4145">
        <v>78.14</v>
      </c>
      <c r="K4145" t="s">
        <v>41</v>
      </c>
      <c r="L4145">
        <v>44892.71</v>
      </c>
      <c r="M4145" t="s">
        <v>41</v>
      </c>
      <c r="N4145" t="s">
        <v>41</v>
      </c>
      <c r="O4145">
        <v>1320</v>
      </c>
      <c r="P4145">
        <v>1333.24</v>
      </c>
      <c r="Q4145">
        <v>1340</v>
      </c>
      <c r="R4145">
        <v>2.2400000000000002</v>
      </c>
      <c r="S4145">
        <v>0.23</v>
      </c>
      <c r="T4145">
        <v>55.37</v>
      </c>
      <c r="U4145">
        <v>1001</v>
      </c>
      <c r="V4145" t="s">
        <v>41</v>
      </c>
      <c r="W4145">
        <v>2.31</v>
      </c>
      <c r="X4145" t="s">
        <v>41</v>
      </c>
      <c r="Z4145">
        <v>55</v>
      </c>
      <c r="AA4145">
        <v>53.33</v>
      </c>
      <c r="AB4145">
        <v>1.67</v>
      </c>
      <c r="AC4145">
        <v>57.18</v>
      </c>
      <c r="AD4145" t="s">
        <v>41</v>
      </c>
      <c r="AF4145">
        <v>180</v>
      </c>
      <c r="AG4145">
        <v>180</v>
      </c>
      <c r="AH4145">
        <v>3.3</v>
      </c>
      <c r="AI4145">
        <v>3.3</v>
      </c>
      <c r="AJ4145">
        <v>0</v>
      </c>
      <c r="AK4145" t="s">
        <v>41</v>
      </c>
      <c r="AL4145" t="s">
        <v>41</v>
      </c>
      <c r="AM4145" t="s">
        <v>41</v>
      </c>
    </row>
    <row r="4146" spans="1:39" x14ac:dyDescent="0.3">
      <c r="A4146" t="s">
        <v>55</v>
      </c>
      <c r="B4146" t="s">
        <v>56</v>
      </c>
      <c r="C4146" t="s">
        <v>38</v>
      </c>
      <c r="D4146" t="s">
        <v>59</v>
      </c>
      <c r="E4146">
        <v>55</v>
      </c>
      <c r="F4146" t="s">
        <v>39</v>
      </c>
      <c r="G4146" t="s">
        <v>40</v>
      </c>
      <c r="H4146" t="s">
        <v>41</v>
      </c>
      <c r="J4146">
        <v>77.3</v>
      </c>
      <c r="K4146" t="s">
        <v>41</v>
      </c>
      <c r="L4146">
        <v>44975.45</v>
      </c>
      <c r="M4146" t="s">
        <v>41</v>
      </c>
      <c r="N4146" t="s">
        <v>41</v>
      </c>
      <c r="O4146">
        <v>1260</v>
      </c>
      <c r="P4146">
        <v>1273.46</v>
      </c>
      <c r="Q4146">
        <v>1280</v>
      </c>
      <c r="R4146">
        <v>2.46</v>
      </c>
      <c r="S4146">
        <v>0.23</v>
      </c>
      <c r="T4146">
        <v>58.54</v>
      </c>
      <c r="U4146">
        <v>1001</v>
      </c>
      <c r="V4146" t="s">
        <v>41</v>
      </c>
      <c r="W4146">
        <v>2.62</v>
      </c>
      <c r="X4146" t="s">
        <v>41</v>
      </c>
      <c r="Z4146">
        <v>54.99</v>
      </c>
      <c r="AA4146">
        <v>53.33</v>
      </c>
      <c r="AB4146">
        <v>1.66</v>
      </c>
      <c r="AC4146">
        <v>57.46</v>
      </c>
      <c r="AD4146" t="s">
        <v>41</v>
      </c>
      <c r="AF4146">
        <v>190</v>
      </c>
      <c r="AG4146">
        <v>190</v>
      </c>
      <c r="AH4146">
        <v>3.3</v>
      </c>
      <c r="AI4146">
        <v>3.3</v>
      </c>
      <c r="AJ4146">
        <v>0</v>
      </c>
      <c r="AK4146" t="s">
        <v>41</v>
      </c>
      <c r="AL4146" t="s">
        <v>41</v>
      </c>
      <c r="AM4146" t="s">
        <v>41</v>
      </c>
    </row>
    <row r="4147" spans="1:39" x14ac:dyDescent="0.3">
      <c r="A4147" t="s">
        <v>55</v>
      </c>
      <c r="B4147" t="s">
        <v>56</v>
      </c>
      <c r="C4147" t="s">
        <v>38</v>
      </c>
      <c r="D4147" t="s">
        <v>59</v>
      </c>
      <c r="E4147">
        <v>55</v>
      </c>
      <c r="F4147" t="s">
        <v>43</v>
      </c>
      <c r="G4147" t="s">
        <v>40</v>
      </c>
      <c r="H4147" t="s">
        <v>41</v>
      </c>
      <c r="J4147">
        <v>77.3</v>
      </c>
      <c r="K4147" t="s">
        <v>41</v>
      </c>
      <c r="L4147">
        <v>44975.45</v>
      </c>
      <c r="M4147" t="s">
        <v>41</v>
      </c>
      <c r="N4147" t="s">
        <v>41</v>
      </c>
      <c r="O4147">
        <v>1280</v>
      </c>
      <c r="P4147">
        <v>1293.22</v>
      </c>
      <c r="Q4147">
        <v>1300</v>
      </c>
      <c r="R4147">
        <v>2.2200000000000002</v>
      </c>
      <c r="S4147">
        <v>0.23</v>
      </c>
      <c r="T4147">
        <v>60.36</v>
      </c>
      <c r="U4147">
        <v>1001</v>
      </c>
      <c r="V4147" t="s">
        <v>41</v>
      </c>
      <c r="W4147">
        <v>3.75</v>
      </c>
      <c r="X4147" t="s">
        <v>41</v>
      </c>
      <c r="Z4147">
        <v>54.99</v>
      </c>
      <c r="AA4147">
        <v>53.33</v>
      </c>
      <c r="AB4147">
        <v>1.66</v>
      </c>
      <c r="AC4147">
        <v>56.98</v>
      </c>
      <c r="AD4147" t="s">
        <v>41</v>
      </c>
      <c r="AF4147">
        <v>190</v>
      </c>
      <c r="AG4147">
        <v>190</v>
      </c>
      <c r="AH4147">
        <v>3.3</v>
      </c>
      <c r="AI4147">
        <v>3.3</v>
      </c>
      <c r="AJ4147">
        <v>0</v>
      </c>
      <c r="AK4147" t="s">
        <v>41</v>
      </c>
      <c r="AL4147" t="s">
        <v>41</v>
      </c>
      <c r="AM4147" t="s">
        <v>41</v>
      </c>
    </row>
    <row r="4148" spans="1:39" x14ac:dyDescent="0.3">
      <c r="A4148" t="s">
        <v>55</v>
      </c>
      <c r="B4148" t="s">
        <v>56</v>
      </c>
      <c r="C4148" t="s">
        <v>38</v>
      </c>
      <c r="D4148" t="s">
        <v>59</v>
      </c>
      <c r="E4148">
        <v>55</v>
      </c>
      <c r="F4148" t="s">
        <v>44</v>
      </c>
      <c r="G4148" t="s">
        <v>40</v>
      </c>
      <c r="H4148" t="s">
        <v>41</v>
      </c>
      <c r="J4148">
        <v>77.3</v>
      </c>
      <c r="K4148" t="s">
        <v>41</v>
      </c>
      <c r="L4148">
        <v>44975.45</v>
      </c>
      <c r="M4148" t="s">
        <v>41</v>
      </c>
      <c r="N4148" t="s">
        <v>41</v>
      </c>
      <c r="O4148">
        <v>1300</v>
      </c>
      <c r="P4148">
        <v>1313.64</v>
      </c>
      <c r="Q4148">
        <v>1320</v>
      </c>
      <c r="R4148">
        <v>2.64</v>
      </c>
      <c r="S4148">
        <v>0.23</v>
      </c>
      <c r="T4148">
        <v>54.13</v>
      </c>
      <c r="U4148">
        <v>1001</v>
      </c>
      <c r="V4148" t="s">
        <v>41</v>
      </c>
      <c r="W4148">
        <v>3.39</v>
      </c>
      <c r="X4148" t="s">
        <v>41</v>
      </c>
      <c r="Z4148">
        <v>54.99</v>
      </c>
      <c r="AA4148">
        <v>53.33</v>
      </c>
      <c r="AB4148">
        <v>1.66</v>
      </c>
      <c r="AC4148">
        <v>57.3</v>
      </c>
      <c r="AD4148" t="s">
        <v>41</v>
      </c>
      <c r="AF4148">
        <v>190</v>
      </c>
      <c r="AG4148">
        <v>190</v>
      </c>
      <c r="AH4148">
        <v>3.3</v>
      </c>
      <c r="AI4148">
        <v>3.3</v>
      </c>
      <c r="AJ4148">
        <v>0</v>
      </c>
      <c r="AK4148" t="s">
        <v>41</v>
      </c>
      <c r="AL4148" t="s">
        <v>41</v>
      </c>
      <c r="AM4148" t="s">
        <v>41</v>
      </c>
    </row>
    <row r="4149" spans="1:39" x14ac:dyDescent="0.3">
      <c r="A4149" t="s">
        <v>55</v>
      </c>
      <c r="B4149" t="s">
        <v>56</v>
      </c>
      <c r="C4149" t="s">
        <v>38</v>
      </c>
      <c r="D4149" t="s">
        <v>59</v>
      </c>
      <c r="E4149">
        <v>55</v>
      </c>
      <c r="F4149" t="s">
        <v>45</v>
      </c>
      <c r="G4149" t="s">
        <v>40</v>
      </c>
      <c r="H4149" t="s">
        <v>41</v>
      </c>
      <c r="J4149">
        <v>77.3</v>
      </c>
      <c r="K4149" t="s">
        <v>41</v>
      </c>
      <c r="L4149">
        <v>44975.45</v>
      </c>
      <c r="M4149" t="s">
        <v>41</v>
      </c>
      <c r="N4149" t="s">
        <v>41</v>
      </c>
      <c r="O4149">
        <v>1320</v>
      </c>
      <c r="P4149">
        <v>1333.28</v>
      </c>
      <c r="Q4149">
        <v>1340</v>
      </c>
      <c r="R4149">
        <v>2.2799999999999998</v>
      </c>
      <c r="S4149">
        <v>0.23</v>
      </c>
      <c r="T4149">
        <v>55.5</v>
      </c>
      <c r="U4149">
        <v>1001</v>
      </c>
      <c r="V4149" t="s">
        <v>41</v>
      </c>
      <c r="W4149">
        <v>2.2000000000000002</v>
      </c>
      <c r="X4149" t="s">
        <v>41</v>
      </c>
      <c r="Z4149">
        <v>54.99</v>
      </c>
      <c r="AA4149">
        <v>53.33</v>
      </c>
      <c r="AB4149">
        <v>1.66</v>
      </c>
      <c r="AC4149">
        <v>57.22</v>
      </c>
      <c r="AD4149" t="s">
        <v>41</v>
      </c>
      <c r="AF4149">
        <v>190</v>
      </c>
      <c r="AG4149">
        <v>190</v>
      </c>
      <c r="AH4149">
        <v>3.3</v>
      </c>
      <c r="AI4149">
        <v>3.3</v>
      </c>
      <c r="AJ4149">
        <v>0</v>
      </c>
      <c r="AK4149" t="s">
        <v>41</v>
      </c>
      <c r="AL4149" t="s">
        <v>41</v>
      </c>
      <c r="AM4149" t="s">
        <v>41</v>
      </c>
    </row>
    <row r="4150" spans="1:39" x14ac:dyDescent="0.3">
      <c r="A4150" t="s">
        <v>55</v>
      </c>
      <c r="B4150" t="s">
        <v>56</v>
      </c>
      <c r="C4150" t="s">
        <v>38</v>
      </c>
      <c r="D4150" t="s">
        <v>59</v>
      </c>
      <c r="E4150">
        <v>55</v>
      </c>
      <c r="F4150" t="s">
        <v>46</v>
      </c>
      <c r="G4150" t="s">
        <v>40</v>
      </c>
      <c r="H4150" t="s">
        <v>41</v>
      </c>
      <c r="J4150">
        <v>77.3</v>
      </c>
      <c r="K4150" t="s">
        <v>41</v>
      </c>
      <c r="L4150">
        <v>44975.45</v>
      </c>
      <c r="M4150" t="s">
        <v>41</v>
      </c>
      <c r="N4150" t="s">
        <v>41</v>
      </c>
      <c r="O4150">
        <v>1260</v>
      </c>
      <c r="P4150">
        <v>1273.46</v>
      </c>
      <c r="Q4150">
        <v>1280</v>
      </c>
      <c r="R4150">
        <v>2.46</v>
      </c>
      <c r="S4150">
        <v>0.23</v>
      </c>
      <c r="T4150">
        <v>58.54</v>
      </c>
      <c r="U4150">
        <v>1001</v>
      </c>
      <c r="V4150" t="s">
        <v>41</v>
      </c>
      <c r="W4150">
        <v>1.7</v>
      </c>
      <c r="X4150" t="s">
        <v>41</v>
      </c>
      <c r="Z4150">
        <v>54.99</v>
      </c>
      <c r="AA4150">
        <v>53.33</v>
      </c>
      <c r="AB4150">
        <v>1.66</v>
      </c>
      <c r="AC4150">
        <v>57.46</v>
      </c>
      <c r="AD4150" t="s">
        <v>41</v>
      </c>
      <c r="AF4150">
        <v>190</v>
      </c>
      <c r="AG4150">
        <v>190</v>
      </c>
      <c r="AH4150">
        <v>3.3</v>
      </c>
      <c r="AI4150">
        <v>3.3</v>
      </c>
      <c r="AJ4150">
        <v>0</v>
      </c>
      <c r="AK4150" t="s">
        <v>41</v>
      </c>
      <c r="AL4150" t="s">
        <v>41</v>
      </c>
      <c r="AM4150" t="s">
        <v>41</v>
      </c>
    </row>
    <row r="4151" spans="1:39" x14ac:dyDescent="0.3">
      <c r="A4151" t="s">
        <v>55</v>
      </c>
      <c r="B4151" t="s">
        <v>56</v>
      </c>
      <c r="C4151" t="s">
        <v>38</v>
      </c>
      <c r="D4151" t="s">
        <v>59</v>
      </c>
      <c r="E4151">
        <v>55</v>
      </c>
      <c r="F4151" t="s">
        <v>47</v>
      </c>
      <c r="G4151" t="s">
        <v>40</v>
      </c>
      <c r="H4151" t="s">
        <v>41</v>
      </c>
      <c r="J4151">
        <v>77.3</v>
      </c>
      <c r="K4151" t="s">
        <v>41</v>
      </c>
      <c r="L4151">
        <v>44975.45</v>
      </c>
      <c r="M4151" t="s">
        <v>41</v>
      </c>
      <c r="N4151" t="s">
        <v>41</v>
      </c>
      <c r="O4151">
        <v>1280</v>
      </c>
      <c r="P4151">
        <v>1293.22</v>
      </c>
      <c r="Q4151">
        <v>1300</v>
      </c>
      <c r="R4151">
        <v>2.2200000000000002</v>
      </c>
      <c r="S4151">
        <v>0.23</v>
      </c>
      <c r="T4151">
        <v>60.36</v>
      </c>
      <c r="U4151">
        <v>1001</v>
      </c>
      <c r="V4151" t="s">
        <v>41</v>
      </c>
      <c r="W4151">
        <v>4.59</v>
      </c>
      <c r="X4151" t="s">
        <v>41</v>
      </c>
      <c r="Z4151">
        <v>54.99</v>
      </c>
      <c r="AA4151">
        <v>53.33</v>
      </c>
      <c r="AB4151">
        <v>1.66</v>
      </c>
      <c r="AC4151">
        <v>56.98</v>
      </c>
      <c r="AD4151" t="s">
        <v>41</v>
      </c>
      <c r="AF4151">
        <v>190</v>
      </c>
      <c r="AG4151">
        <v>190</v>
      </c>
      <c r="AH4151">
        <v>3.3</v>
      </c>
      <c r="AI4151">
        <v>3.3</v>
      </c>
      <c r="AJ4151">
        <v>0</v>
      </c>
      <c r="AK4151" t="s">
        <v>41</v>
      </c>
      <c r="AL4151" t="s">
        <v>41</v>
      </c>
      <c r="AM4151" t="s">
        <v>41</v>
      </c>
    </row>
    <row r="4152" spans="1:39" x14ac:dyDescent="0.3">
      <c r="A4152" t="s">
        <v>55</v>
      </c>
      <c r="B4152" t="s">
        <v>56</v>
      </c>
      <c r="C4152" t="s">
        <v>38</v>
      </c>
      <c r="D4152" t="s">
        <v>59</v>
      </c>
      <c r="E4152">
        <v>55</v>
      </c>
      <c r="F4152" t="s">
        <v>48</v>
      </c>
      <c r="G4152" t="s">
        <v>40</v>
      </c>
      <c r="H4152" t="s">
        <v>41</v>
      </c>
      <c r="J4152">
        <v>77.3</v>
      </c>
      <c r="K4152" t="s">
        <v>41</v>
      </c>
      <c r="L4152">
        <v>44975.45</v>
      </c>
      <c r="M4152" t="s">
        <v>41</v>
      </c>
      <c r="N4152" t="s">
        <v>41</v>
      </c>
      <c r="O4152">
        <v>1300</v>
      </c>
      <c r="P4152">
        <v>1313.64</v>
      </c>
      <c r="Q4152">
        <v>1320</v>
      </c>
      <c r="R4152">
        <v>2.64</v>
      </c>
      <c r="S4152">
        <v>0.23</v>
      </c>
      <c r="T4152">
        <v>54.13</v>
      </c>
      <c r="U4152">
        <v>1001</v>
      </c>
      <c r="V4152" t="s">
        <v>41</v>
      </c>
      <c r="W4152">
        <v>3.67</v>
      </c>
      <c r="X4152" t="s">
        <v>41</v>
      </c>
      <c r="Z4152">
        <v>54.99</v>
      </c>
      <c r="AA4152">
        <v>53.33</v>
      </c>
      <c r="AB4152">
        <v>1.66</v>
      </c>
      <c r="AC4152">
        <v>57.3</v>
      </c>
      <c r="AD4152" t="s">
        <v>41</v>
      </c>
      <c r="AF4152">
        <v>190</v>
      </c>
      <c r="AG4152">
        <v>190</v>
      </c>
      <c r="AH4152">
        <v>3.3</v>
      </c>
      <c r="AI4152">
        <v>3.3</v>
      </c>
      <c r="AJ4152">
        <v>0</v>
      </c>
      <c r="AK4152" t="s">
        <v>41</v>
      </c>
      <c r="AL4152" t="s">
        <v>41</v>
      </c>
      <c r="AM4152" t="s">
        <v>41</v>
      </c>
    </row>
    <row r="4153" spans="1:39" x14ac:dyDescent="0.3">
      <c r="A4153" t="s">
        <v>55</v>
      </c>
      <c r="B4153" t="s">
        <v>56</v>
      </c>
      <c r="C4153" t="s">
        <v>38</v>
      </c>
      <c r="D4153" t="s">
        <v>59</v>
      </c>
      <c r="E4153">
        <v>55</v>
      </c>
      <c r="F4153" t="s">
        <v>49</v>
      </c>
      <c r="G4153" t="s">
        <v>40</v>
      </c>
      <c r="H4153" t="s">
        <v>41</v>
      </c>
      <c r="J4153">
        <v>77.3</v>
      </c>
      <c r="K4153" t="s">
        <v>41</v>
      </c>
      <c r="L4153">
        <v>44975.45</v>
      </c>
      <c r="M4153" t="s">
        <v>41</v>
      </c>
      <c r="N4153" t="s">
        <v>41</v>
      </c>
      <c r="O4153">
        <v>1320</v>
      </c>
      <c r="P4153">
        <v>1333.28</v>
      </c>
      <c r="Q4153">
        <v>1340</v>
      </c>
      <c r="R4153">
        <v>2.2799999999999998</v>
      </c>
      <c r="S4153">
        <v>0.23</v>
      </c>
      <c r="T4153">
        <v>55.5</v>
      </c>
      <c r="U4153">
        <v>1001</v>
      </c>
      <c r="V4153" t="s">
        <v>41</v>
      </c>
      <c r="W4153">
        <v>2.52</v>
      </c>
      <c r="X4153" t="s">
        <v>41</v>
      </c>
      <c r="Z4153">
        <v>54.99</v>
      </c>
      <c r="AA4153">
        <v>53.33</v>
      </c>
      <c r="AB4153">
        <v>1.66</v>
      </c>
      <c r="AC4153">
        <v>57.22</v>
      </c>
      <c r="AD4153" t="s">
        <v>41</v>
      </c>
      <c r="AF4153">
        <v>190</v>
      </c>
      <c r="AG4153">
        <v>190</v>
      </c>
      <c r="AH4153">
        <v>3.3</v>
      </c>
      <c r="AI4153">
        <v>3.3</v>
      </c>
      <c r="AJ4153">
        <v>0</v>
      </c>
      <c r="AK4153" t="s">
        <v>41</v>
      </c>
      <c r="AL4153" t="s">
        <v>41</v>
      </c>
      <c r="AM4153" t="s">
        <v>41</v>
      </c>
    </row>
    <row r="4154" spans="1:39" x14ac:dyDescent="0.3">
      <c r="A4154" t="s">
        <v>55</v>
      </c>
      <c r="B4154" t="s">
        <v>56</v>
      </c>
      <c r="C4154" t="s">
        <v>38</v>
      </c>
      <c r="D4154" t="s">
        <v>59</v>
      </c>
      <c r="E4154">
        <v>55</v>
      </c>
      <c r="F4154" t="s">
        <v>39</v>
      </c>
      <c r="G4154" t="s">
        <v>40</v>
      </c>
      <c r="H4154" t="s">
        <v>41</v>
      </c>
      <c r="J4154">
        <v>77.650000000000006</v>
      </c>
      <c r="K4154" t="s">
        <v>41</v>
      </c>
      <c r="L4154">
        <v>45058.53</v>
      </c>
      <c r="M4154" t="s">
        <v>41</v>
      </c>
      <c r="N4154" t="s">
        <v>41</v>
      </c>
      <c r="O4154">
        <v>1260</v>
      </c>
      <c r="P4154">
        <v>1273.5</v>
      </c>
      <c r="Q4154">
        <v>1280</v>
      </c>
      <c r="R4154">
        <v>2.5</v>
      </c>
      <c r="S4154">
        <v>0.23</v>
      </c>
      <c r="T4154">
        <v>59.73</v>
      </c>
      <c r="U4154">
        <v>1001</v>
      </c>
      <c r="V4154" t="s">
        <v>41</v>
      </c>
      <c r="W4154">
        <v>2.85</v>
      </c>
      <c r="X4154" t="s">
        <v>41</v>
      </c>
      <c r="Z4154">
        <v>55.01</v>
      </c>
      <c r="AA4154">
        <v>53.42</v>
      </c>
      <c r="AB4154">
        <v>1.59</v>
      </c>
      <c r="AC4154">
        <v>57.62</v>
      </c>
      <c r="AD4154" t="s">
        <v>41</v>
      </c>
      <c r="AF4154">
        <v>200</v>
      </c>
      <c r="AG4154">
        <v>200</v>
      </c>
      <c r="AH4154">
        <v>3.3</v>
      </c>
      <c r="AI4154">
        <v>3.3</v>
      </c>
      <c r="AJ4154">
        <v>0</v>
      </c>
      <c r="AK4154" t="s">
        <v>41</v>
      </c>
      <c r="AL4154" t="s">
        <v>41</v>
      </c>
      <c r="AM4154" t="s">
        <v>41</v>
      </c>
    </row>
    <row r="4155" spans="1:39" x14ac:dyDescent="0.3">
      <c r="A4155" t="s">
        <v>55</v>
      </c>
      <c r="B4155" t="s">
        <v>56</v>
      </c>
      <c r="C4155" t="s">
        <v>38</v>
      </c>
      <c r="D4155" t="s">
        <v>59</v>
      </c>
      <c r="E4155">
        <v>55</v>
      </c>
      <c r="F4155" t="s">
        <v>43</v>
      </c>
      <c r="G4155" t="s">
        <v>40</v>
      </c>
      <c r="H4155" t="s">
        <v>41</v>
      </c>
      <c r="J4155">
        <v>77.650000000000006</v>
      </c>
      <c r="K4155" t="s">
        <v>41</v>
      </c>
      <c r="L4155">
        <v>45058.53</v>
      </c>
      <c r="M4155" t="s">
        <v>41</v>
      </c>
      <c r="N4155" t="s">
        <v>41</v>
      </c>
      <c r="O4155">
        <v>1280</v>
      </c>
      <c r="P4155">
        <v>1293.24</v>
      </c>
      <c r="Q4155">
        <v>1300</v>
      </c>
      <c r="R4155">
        <v>2.2400000000000002</v>
      </c>
      <c r="S4155">
        <v>0.23</v>
      </c>
      <c r="T4155">
        <v>60.45</v>
      </c>
      <c r="U4155">
        <v>1001</v>
      </c>
      <c r="V4155" t="s">
        <v>41</v>
      </c>
      <c r="W4155">
        <v>3.95</v>
      </c>
      <c r="X4155" t="s">
        <v>41</v>
      </c>
      <c r="Z4155">
        <v>55.01</v>
      </c>
      <c r="AA4155">
        <v>53.42</v>
      </c>
      <c r="AB4155">
        <v>1.59</v>
      </c>
      <c r="AC4155">
        <v>57.14</v>
      </c>
      <c r="AD4155" t="s">
        <v>41</v>
      </c>
      <c r="AF4155">
        <v>200</v>
      </c>
      <c r="AG4155">
        <v>200</v>
      </c>
      <c r="AH4155">
        <v>3.3</v>
      </c>
      <c r="AI4155">
        <v>3.3</v>
      </c>
      <c r="AJ4155">
        <v>0</v>
      </c>
      <c r="AK4155" t="s">
        <v>41</v>
      </c>
      <c r="AL4155" t="s">
        <v>41</v>
      </c>
      <c r="AM4155" t="s">
        <v>41</v>
      </c>
    </row>
    <row r="4156" spans="1:39" x14ac:dyDescent="0.3">
      <c r="A4156" t="s">
        <v>55</v>
      </c>
      <c r="B4156" t="s">
        <v>56</v>
      </c>
      <c r="C4156" t="s">
        <v>38</v>
      </c>
      <c r="D4156" t="s">
        <v>59</v>
      </c>
      <c r="E4156">
        <v>55</v>
      </c>
      <c r="F4156" t="s">
        <v>44</v>
      </c>
      <c r="G4156" t="s">
        <v>40</v>
      </c>
      <c r="H4156" t="s">
        <v>41</v>
      </c>
      <c r="J4156">
        <v>77.650000000000006</v>
      </c>
      <c r="K4156" t="s">
        <v>41</v>
      </c>
      <c r="L4156">
        <v>45058.53</v>
      </c>
      <c r="M4156" t="s">
        <v>41</v>
      </c>
      <c r="N4156" t="s">
        <v>41</v>
      </c>
      <c r="O4156">
        <v>1300</v>
      </c>
      <c r="P4156">
        <v>1313.66</v>
      </c>
      <c r="Q4156">
        <v>1320</v>
      </c>
      <c r="R4156">
        <v>2.66</v>
      </c>
      <c r="S4156">
        <v>0.23</v>
      </c>
      <c r="T4156">
        <v>54.32</v>
      </c>
      <c r="U4156">
        <v>1001</v>
      </c>
      <c r="V4156" t="s">
        <v>41</v>
      </c>
      <c r="W4156">
        <v>3.59</v>
      </c>
      <c r="X4156" t="s">
        <v>41</v>
      </c>
      <c r="Z4156">
        <v>55.01</v>
      </c>
      <c r="AA4156">
        <v>53.42</v>
      </c>
      <c r="AB4156">
        <v>1.59</v>
      </c>
      <c r="AC4156">
        <v>57.46</v>
      </c>
      <c r="AD4156" t="s">
        <v>41</v>
      </c>
      <c r="AF4156">
        <v>200</v>
      </c>
      <c r="AG4156">
        <v>200</v>
      </c>
      <c r="AH4156">
        <v>3.3</v>
      </c>
      <c r="AI4156">
        <v>3.3</v>
      </c>
      <c r="AJ4156">
        <v>0</v>
      </c>
      <c r="AK4156" t="s">
        <v>41</v>
      </c>
      <c r="AL4156" t="s">
        <v>41</v>
      </c>
      <c r="AM4156" t="s">
        <v>41</v>
      </c>
    </row>
    <row r="4157" spans="1:39" x14ac:dyDescent="0.3">
      <c r="A4157" t="s">
        <v>55</v>
      </c>
      <c r="B4157" t="s">
        <v>56</v>
      </c>
      <c r="C4157" t="s">
        <v>38</v>
      </c>
      <c r="D4157" t="s">
        <v>59</v>
      </c>
      <c r="E4157">
        <v>55</v>
      </c>
      <c r="F4157" t="s">
        <v>45</v>
      </c>
      <c r="G4157" t="s">
        <v>40</v>
      </c>
      <c r="H4157" t="s">
        <v>41</v>
      </c>
      <c r="J4157">
        <v>77.650000000000006</v>
      </c>
      <c r="K4157" t="s">
        <v>41</v>
      </c>
      <c r="L4157">
        <v>45058.53</v>
      </c>
      <c r="M4157" t="s">
        <v>41</v>
      </c>
      <c r="N4157" t="s">
        <v>41</v>
      </c>
      <c r="O4157">
        <v>1320</v>
      </c>
      <c r="P4157">
        <v>1333.3</v>
      </c>
      <c r="Q4157">
        <v>1340</v>
      </c>
      <c r="R4157">
        <v>2.2999999999999998</v>
      </c>
      <c r="S4157">
        <v>0.23</v>
      </c>
      <c r="T4157">
        <v>55.77</v>
      </c>
      <c r="U4157">
        <v>1001</v>
      </c>
      <c r="V4157" t="s">
        <v>41</v>
      </c>
      <c r="W4157">
        <v>2.41</v>
      </c>
      <c r="X4157" t="s">
        <v>41</v>
      </c>
      <c r="Z4157">
        <v>55.01</v>
      </c>
      <c r="AA4157">
        <v>53.42</v>
      </c>
      <c r="AB4157">
        <v>1.59</v>
      </c>
      <c r="AC4157">
        <v>57.38</v>
      </c>
      <c r="AD4157" t="s">
        <v>41</v>
      </c>
      <c r="AF4157">
        <v>200</v>
      </c>
      <c r="AG4157">
        <v>200</v>
      </c>
      <c r="AH4157">
        <v>3.3</v>
      </c>
      <c r="AI4157">
        <v>3.3</v>
      </c>
      <c r="AJ4157">
        <v>0</v>
      </c>
      <c r="AK4157" t="s">
        <v>41</v>
      </c>
      <c r="AL4157" t="s">
        <v>41</v>
      </c>
      <c r="AM4157" t="s">
        <v>41</v>
      </c>
    </row>
    <row r="4158" spans="1:39" x14ac:dyDescent="0.3">
      <c r="A4158" t="s">
        <v>55</v>
      </c>
      <c r="B4158" t="s">
        <v>56</v>
      </c>
      <c r="C4158" t="s">
        <v>38</v>
      </c>
      <c r="D4158" t="s">
        <v>59</v>
      </c>
      <c r="E4158">
        <v>55</v>
      </c>
      <c r="F4158" t="s">
        <v>46</v>
      </c>
      <c r="G4158" t="s">
        <v>40</v>
      </c>
      <c r="H4158" t="s">
        <v>41</v>
      </c>
      <c r="J4158">
        <v>77.650000000000006</v>
      </c>
      <c r="K4158" t="s">
        <v>41</v>
      </c>
      <c r="L4158">
        <v>45058.53</v>
      </c>
      <c r="M4158" t="s">
        <v>41</v>
      </c>
      <c r="N4158" t="s">
        <v>41</v>
      </c>
      <c r="O4158">
        <v>1260</v>
      </c>
      <c r="P4158">
        <v>1273.5</v>
      </c>
      <c r="Q4158">
        <v>1280</v>
      </c>
      <c r="R4158">
        <v>2.5</v>
      </c>
      <c r="S4158">
        <v>0.23</v>
      </c>
      <c r="T4158">
        <v>59.73</v>
      </c>
      <c r="U4158">
        <v>1001</v>
      </c>
      <c r="V4158" t="s">
        <v>41</v>
      </c>
      <c r="W4158">
        <v>1.96</v>
      </c>
      <c r="X4158" t="s">
        <v>41</v>
      </c>
      <c r="Z4158">
        <v>55.01</v>
      </c>
      <c r="AA4158">
        <v>53.42</v>
      </c>
      <c r="AB4158">
        <v>1.59</v>
      </c>
      <c r="AC4158">
        <v>57.62</v>
      </c>
      <c r="AD4158" t="s">
        <v>41</v>
      </c>
      <c r="AF4158">
        <v>200</v>
      </c>
      <c r="AG4158">
        <v>200</v>
      </c>
      <c r="AH4158">
        <v>3.3</v>
      </c>
      <c r="AI4158">
        <v>3.3</v>
      </c>
      <c r="AJ4158">
        <v>0</v>
      </c>
      <c r="AK4158" t="s">
        <v>41</v>
      </c>
      <c r="AL4158" t="s">
        <v>41</v>
      </c>
      <c r="AM4158" t="s">
        <v>41</v>
      </c>
    </row>
    <row r="4159" spans="1:39" x14ac:dyDescent="0.3">
      <c r="A4159" t="s">
        <v>55</v>
      </c>
      <c r="B4159" t="s">
        <v>56</v>
      </c>
      <c r="C4159" t="s">
        <v>38</v>
      </c>
      <c r="D4159" t="s">
        <v>59</v>
      </c>
      <c r="E4159">
        <v>55</v>
      </c>
      <c r="F4159" t="s">
        <v>47</v>
      </c>
      <c r="G4159" t="s">
        <v>40</v>
      </c>
      <c r="H4159" t="s">
        <v>41</v>
      </c>
      <c r="J4159">
        <v>77.650000000000006</v>
      </c>
      <c r="K4159" t="s">
        <v>41</v>
      </c>
      <c r="L4159">
        <v>45058.53</v>
      </c>
      <c r="M4159" t="s">
        <v>41</v>
      </c>
      <c r="N4159" t="s">
        <v>41</v>
      </c>
      <c r="O4159">
        <v>1280</v>
      </c>
      <c r="P4159">
        <v>1293.24</v>
      </c>
      <c r="Q4159">
        <v>1300</v>
      </c>
      <c r="R4159">
        <v>2.2400000000000002</v>
      </c>
      <c r="S4159">
        <v>0.23</v>
      </c>
      <c r="T4159">
        <v>60.45</v>
      </c>
      <c r="U4159">
        <v>1001</v>
      </c>
      <c r="V4159" t="s">
        <v>41</v>
      </c>
      <c r="W4159">
        <v>4.78</v>
      </c>
      <c r="X4159" t="s">
        <v>41</v>
      </c>
      <c r="Z4159">
        <v>55.01</v>
      </c>
      <c r="AA4159">
        <v>53.42</v>
      </c>
      <c r="AB4159">
        <v>1.59</v>
      </c>
      <c r="AC4159">
        <v>57.14</v>
      </c>
      <c r="AD4159" t="s">
        <v>41</v>
      </c>
      <c r="AF4159">
        <v>200</v>
      </c>
      <c r="AG4159">
        <v>200</v>
      </c>
      <c r="AH4159">
        <v>3.3</v>
      </c>
      <c r="AI4159">
        <v>3.3</v>
      </c>
      <c r="AJ4159">
        <v>0</v>
      </c>
      <c r="AK4159" t="s">
        <v>41</v>
      </c>
      <c r="AL4159" t="s">
        <v>41</v>
      </c>
      <c r="AM4159" t="s">
        <v>41</v>
      </c>
    </row>
    <row r="4160" spans="1:39" x14ac:dyDescent="0.3">
      <c r="A4160" t="s">
        <v>55</v>
      </c>
      <c r="B4160" t="s">
        <v>56</v>
      </c>
      <c r="C4160" t="s">
        <v>38</v>
      </c>
      <c r="D4160" t="s">
        <v>59</v>
      </c>
      <c r="E4160">
        <v>55</v>
      </c>
      <c r="F4160" t="s">
        <v>48</v>
      </c>
      <c r="G4160" t="s">
        <v>40</v>
      </c>
      <c r="H4160" t="s">
        <v>41</v>
      </c>
      <c r="J4160">
        <v>77.650000000000006</v>
      </c>
      <c r="K4160" t="s">
        <v>41</v>
      </c>
      <c r="L4160">
        <v>45058.53</v>
      </c>
      <c r="M4160" t="s">
        <v>41</v>
      </c>
      <c r="N4160" t="s">
        <v>41</v>
      </c>
      <c r="O4160">
        <v>1300</v>
      </c>
      <c r="P4160">
        <v>1313.66</v>
      </c>
      <c r="Q4160">
        <v>1320</v>
      </c>
      <c r="R4160">
        <v>2.66</v>
      </c>
      <c r="S4160">
        <v>0.23</v>
      </c>
      <c r="T4160">
        <v>54.32</v>
      </c>
      <c r="U4160">
        <v>1001</v>
      </c>
      <c r="V4160" t="s">
        <v>41</v>
      </c>
      <c r="W4160">
        <v>3.91</v>
      </c>
      <c r="X4160" t="s">
        <v>41</v>
      </c>
      <c r="Z4160">
        <v>55.01</v>
      </c>
      <c r="AA4160">
        <v>53.42</v>
      </c>
      <c r="AB4160">
        <v>1.59</v>
      </c>
      <c r="AC4160">
        <v>57.46</v>
      </c>
      <c r="AD4160" t="s">
        <v>41</v>
      </c>
      <c r="AF4160">
        <v>200</v>
      </c>
      <c r="AG4160">
        <v>200</v>
      </c>
      <c r="AH4160">
        <v>3.3</v>
      </c>
      <c r="AI4160">
        <v>3.3</v>
      </c>
      <c r="AJ4160">
        <v>0</v>
      </c>
      <c r="AK4160" t="s">
        <v>41</v>
      </c>
      <c r="AL4160" t="s">
        <v>41</v>
      </c>
      <c r="AM4160" t="s">
        <v>41</v>
      </c>
    </row>
    <row r="4161" spans="1:39" x14ac:dyDescent="0.3">
      <c r="A4161" t="s">
        <v>55</v>
      </c>
      <c r="B4161" t="s">
        <v>56</v>
      </c>
      <c r="C4161" t="s">
        <v>38</v>
      </c>
      <c r="D4161" t="s">
        <v>59</v>
      </c>
      <c r="E4161">
        <v>55</v>
      </c>
      <c r="F4161" t="s">
        <v>49</v>
      </c>
      <c r="G4161" t="s">
        <v>40</v>
      </c>
      <c r="H4161" t="s">
        <v>41</v>
      </c>
      <c r="J4161">
        <v>77.650000000000006</v>
      </c>
      <c r="K4161" t="s">
        <v>41</v>
      </c>
      <c r="L4161">
        <v>45058.53</v>
      </c>
      <c r="M4161" t="s">
        <v>41</v>
      </c>
      <c r="N4161" t="s">
        <v>41</v>
      </c>
      <c r="O4161">
        <v>1320</v>
      </c>
      <c r="P4161">
        <v>1333.3</v>
      </c>
      <c r="Q4161">
        <v>1340</v>
      </c>
      <c r="R4161">
        <v>2.2999999999999998</v>
      </c>
      <c r="S4161">
        <v>0.23</v>
      </c>
      <c r="T4161">
        <v>55.77</v>
      </c>
      <c r="U4161">
        <v>1001</v>
      </c>
      <c r="V4161" t="s">
        <v>41</v>
      </c>
      <c r="W4161">
        <v>2.68</v>
      </c>
      <c r="X4161" t="s">
        <v>41</v>
      </c>
      <c r="Z4161">
        <v>55.01</v>
      </c>
      <c r="AA4161">
        <v>53.42</v>
      </c>
      <c r="AB4161">
        <v>1.59</v>
      </c>
      <c r="AC4161">
        <v>57.38</v>
      </c>
      <c r="AD4161" t="s">
        <v>41</v>
      </c>
      <c r="AF4161">
        <v>200</v>
      </c>
      <c r="AG4161">
        <v>200</v>
      </c>
      <c r="AH4161">
        <v>3.3</v>
      </c>
      <c r="AI4161">
        <v>3.3</v>
      </c>
      <c r="AJ4161">
        <v>0</v>
      </c>
      <c r="AK4161" t="s">
        <v>41</v>
      </c>
      <c r="AL4161" t="s">
        <v>41</v>
      </c>
      <c r="AM4161" t="s">
        <v>41</v>
      </c>
    </row>
    <row r="4162" spans="1:39" x14ac:dyDescent="0.3">
      <c r="A4162" t="s">
        <v>55</v>
      </c>
      <c r="B4162" t="s">
        <v>56</v>
      </c>
      <c r="C4162" t="s">
        <v>38</v>
      </c>
      <c r="D4162" t="s">
        <v>59</v>
      </c>
      <c r="E4162">
        <v>55</v>
      </c>
      <c r="F4162" t="s">
        <v>39</v>
      </c>
      <c r="G4162" t="s">
        <v>40</v>
      </c>
      <c r="H4162" t="s">
        <v>41</v>
      </c>
      <c r="J4162">
        <v>78.02</v>
      </c>
      <c r="K4162" t="s">
        <v>41</v>
      </c>
      <c r="L4162">
        <v>45141.99</v>
      </c>
      <c r="M4162" t="s">
        <v>41</v>
      </c>
      <c r="N4162" t="s">
        <v>41</v>
      </c>
      <c r="O4162">
        <v>1260</v>
      </c>
      <c r="P4162">
        <v>1273.52</v>
      </c>
      <c r="Q4162">
        <v>1280</v>
      </c>
      <c r="R4162">
        <v>2.52</v>
      </c>
      <c r="S4162">
        <v>0.23</v>
      </c>
      <c r="T4162">
        <v>60.04</v>
      </c>
      <c r="U4162">
        <v>1001</v>
      </c>
      <c r="V4162" t="s">
        <v>41</v>
      </c>
      <c r="W4162">
        <v>3.1</v>
      </c>
      <c r="X4162" t="s">
        <v>41</v>
      </c>
      <c r="Z4162">
        <v>55</v>
      </c>
      <c r="AA4162">
        <v>53.42</v>
      </c>
      <c r="AB4162">
        <v>1.58</v>
      </c>
      <c r="AC4162">
        <v>57.62</v>
      </c>
      <c r="AD4162" t="s">
        <v>41</v>
      </c>
      <c r="AF4162">
        <v>210</v>
      </c>
      <c r="AG4162">
        <v>210</v>
      </c>
      <c r="AH4162">
        <v>3.3</v>
      </c>
      <c r="AI4162">
        <v>3.3</v>
      </c>
      <c r="AJ4162">
        <v>0</v>
      </c>
      <c r="AK4162" t="s">
        <v>41</v>
      </c>
      <c r="AL4162" t="s">
        <v>41</v>
      </c>
      <c r="AM4162" t="s">
        <v>41</v>
      </c>
    </row>
    <row r="4163" spans="1:39" x14ac:dyDescent="0.3">
      <c r="A4163" t="s">
        <v>55</v>
      </c>
      <c r="B4163" t="s">
        <v>56</v>
      </c>
      <c r="C4163" t="s">
        <v>38</v>
      </c>
      <c r="D4163" t="s">
        <v>59</v>
      </c>
      <c r="E4163">
        <v>55</v>
      </c>
      <c r="F4163" t="s">
        <v>43</v>
      </c>
      <c r="G4163" t="s">
        <v>40</v>
      </c>
      <c r="H4163" t="s">
        <v>41</v>
      </c>
      <c r="J4163">
        <v>78.02</v>
      </c>
      <c r="K4163" t="s">
        <v>41</v>
      </c>
      <c r="L4163">
        <v>45141.99</v>
      </c>
      <c r="M4163" t="s">
        <v>41</v>
      </c>
      <c r="N4163" t="s">
        <v>41</v>
      </c>
      <c r="O4163">
        <v>1280</v>
      </c>
      <c r="P4163">
        <v>1293.28</v>
      </c>
      <c r="Q4163">
        <v>1300</v>
      </c>
      <c r="R4163">
        <v>2.2799999999999998</v>
      </c>
      <c r="S4163">
        <v>0.23</v>
      </c>
      <c r="T4163">
        <v>60.51</v>
      </c>
      <c r="U4163">
        <v>1001</v>
      </c>
      <c r="V4163" t="s">
        <v>41</v>
      </c>
      <c r="W4163">
        <v>4.13</v>
      </c>
      <c r="X4163" t="s">
        <v>41</v>
      </c>
      <c r="Z4163">
        <v>55</v>
      </c>
      <c r="AA4163">
        <v>53.42</v>
      </c>
      <c r="AB4163">
        <v>1.58</v>
      </c>
      <c r="AC4163">
        <v>57.14</v>
      </c>
      <c r="AD4163" t="s">
        <v>41</v>
      </c>
      <c r="AF4163">
        <v>210</v>
      </c>
      <c r="AG4163">
        <v>210</v>
      </c>
      <c r="AH4163">
        <v>3.3</v>
      </c>
      <c r="AI4163">
        <v>3.3</v>
      </c>
      <c r="AJ4163">
        <v>0</v>
      </c>
      <c r="AK4163" t="s">
        <v>41</v>
      </c>
      <c r="AL4163" t="s">
        <v>41</v>
      </c>
      <c r="AM4163" t="s">
        <v>41</v>
      </c>
    </row>
    <row r="4164" spans="1:39" x14ac:dyDescent="0.3">
      <c r="A4164" t="s">
        <v>55</v>
      </c>
      <c r="B4164" t="s">
        <v>56</v>
      </c>
      <c r="C4164" t="s">
        <v>38</v>
      </c>
      <c r="D4164" t="s">
        <v>59</v>
      </c>
      <c r="E4164">
        <v>55</v>
      </c>
      <c r="F4164" t="s">
        <v>44</v>
      </c>
      <c r="G4164" t="s">
        <v>40</v>
      </c>
      <c r="H4164" t="s">
        <v>41</v>
      </c>
      <c r="J4164">
        <v>78.02</v>
      </c>
      <c r="K4164" t="s">
        <v>41</v>
      </c>
      <c r="L4164">
        <v>45141.99</v>
      </c>
      <c r="M4164" t="s">
        <v>41</v>
      </c>
      <c r="N4164" t="s">
        <v>41</v>
      </c>
      <c r="O4164">
        <v>1300</v>
      </c>
      <c r="P4164">
        <v>1313.7</v>
      </c>
      <c r="Q4164">
        <v>1320</v>
      </c>
      <c r="R4164">
        <v>2.7</v>
      </c>
      <c r="S4164">
        <v>0.23</v>
      </c>
      <c r="T4164">
        <v>54.44</v>
      </c>
      <c r="U4164">
        <v>1001</v>
      </c>
      <c r="V4164" t="s">
        <v>41</v>
      </c>
      <c r="W4164">
        <v>3.84</v>
      </c>
      <c r="X4164" t="s">
        <v>41</v>
      </c>
      <c r="Z4164">
        <v>55</v>
      </c>
      <c r="AA4164">
        <v>53.42</v>
      </c>
      <c r="AB4164">
        <v>1.58</v>
      </c>
      <c r="AC4164">
        <v>57.42</v>
      </c>
      <c r="AD4164" t="s">
        <v>41</v>
      </c>
      <c r="AF4164">
        <v>210</v>
      </c>
      <c r="AG4164">
        <v>210</v>
      </c>
      <c r="AH4164">
        <v>3.3</v>
      </c>
      <c r="AI4164">
        <v>3.3</v>
      </c>
      <c r="AJ4164">
        <v>0</v>
      </c>
      <c r="AK4164" t="s">
        <v>41</v>
      </c>
      <c r="AL4164" t="s">
        <v>41</v>
      </c>
      <c r="AM4164" t="s">
        <v>41</v>
      </c>
    </row>
    <row r="4165" spans="1:39" x14ac:dyDescent="0.3">
      <c r="A4165" t="s">
        <v>55</v>
      </c>
      <c r="B4165" t="s">
        <v>56</v>
      </c>
      <c r="C4165" t="s">
        <v>38</v>
      </c>
      <c r="D4165" t="s">
        <v>59</v>
      </c>
      <c r="E4165">
        <v>55</v>
      </c>
      <c r="F4165" t="s">
        <v>45</v>
      </c>
      <c r="G4165" t="s">
        <v>40</v>
      </c>
      <c r="H4165" t="s">
        <v>41</v>
      </c>
      <c r="J4165">
        <v>78.02</v>
      </c>
      <c r="K4165" t="s">
        <v>41</v>
      </c>
      <c r="L4165">
        <v>45141.99</v>
      </c>
      <c r="M4165" t="s">
        <v>41</v>
      </c>
      <c r="N4165" t="s">
        <v>41</v>
      </c>
      <c r="O4165">
        <v>1320</v>
      </c>
      <c r="P4165">
        <v>1333.34</v>
      </c>
      <c r="Q4165">
        <v>1340</v>
      </c>
      <c r="R4165">
        <v>2.34</v>
      </c>
      <c r="S4165">
        <v>0.23</v>
      </c>
      <c r="T4165">
        <v>55.92</v>
      </c>
      <c r="U4165">
        <v>1001</v>
      </c>
      <c r="V4165" t="s">
        <v>41</v>
      </c>
      <c r="W4165">
        <v>2.59</v>
      </c>
      <c r="X4165" t="s">
        <v>41</v>
      </c>
      <c r="Z4165">
        <v>55</v>
      </c>
      <c r="AA4165">
        <v>53.42</v>
      </c>
      <c r="AB4165">
        <v>1.58</v>
      </c>
      <c r="AC4165">
        <v>57.38</v>
      </c>
      <c r="AD4165" t="s">
        <v>41</v>
      </c>
      <c r="AF4165">
        <v>210</v>
      </c>
      <c r="AG4165">
        <v>210</v>
      </c>
      <c r="AH4165">
        <v>3.3</v>
      </c>
      <c r="AI4165">
        <v>3.3</v>
      </c>
      <c r="AJ4165">
        <v>0</v>
      </c>
      <c r="AK4165" t="s">
        <v>41</v>
      </c>
      <c r="AL4165" t="s">
        <v>41</v>
      </c>
      <c r="AM4165" t="s">
        <v>41</v>
      </c>
    </row>
    <row r="4166" spans="1:39" x14ac:dyDescent="0.3">
      <c r="A4166" t="s">
        <v>55</v>
      </c>
      <c r="B4166" t="s">
        <v>56</v>
      </c>
      <c r="C4166" t="s">
        <v>38</v>
      </c>
      <c r="D4166" t="s">
        <v>59</v>
      </c>
      <c r="E4166">
        <v>55</v>
      </c>
      <c r="F4166" t="s">
        <v>46</v>
      </c>
      <c r="G4166" t="s">
        <v>40</v>
      </c>
      <c r="H4166" t="s">
        <v>41</v>
      </c>
      <c r="J4166">
        <v>78.02</v>
      </c>
      <c r="K4166" t="s">
        <v>41</v>
      </c>
      <c r="L4166">
        <v>45141.99</v>
      </c>
      <c r="M4166" t="s">
        <v>41</v>
      </c>
      <c r="N4166" t="s">
        <v>41</v>
      </c>
      <c r="O4166">
        <v>1260</v>
      </c>
      <c r="P4166">
        <v>1273.52</v>
      </c>
      <c r="Q4166">
        <v>1280</v>
      </c>
      <c r="R4166">
        <v>2.52</v>
      </c>
      <c r="S4166">
        <v>0.23</v>
      </c>
      <c r="T4166">
        <v>60.04</v>
      </c>
      <c r="U4166">
        <v>1001</v>
      </c>
      <c r="V4166" t="s">
        <v>41</v>
      </c>
      <c r="W4166">
        <v>2.2400000000000002</v>
      </c>
      <c r="X4166" t="s">
        <v>41</v>
      </c>
      <c r="Z4166">
        <v>55</v>
      </c>
      <c r="AA4166">
        <v>53.42</v>
      </c>
      <c r="AB4166">
        <v>1.58</v>
      </c>
      <c r="AC4166">
        <v>57.62</v>
      </c>
      <c r="AD4166" t="s">
        <v>41</v>
      </c>
      <c r="AF4166">
        <v>210</v>
      </c>
      <c r="AG4166">
        <v>210</v>
      </c>
      <c r="AH4166">
        <v>3.3</v>
      </c>
      <c r="AI4166">
        <v>3.3</v>
      </c>
      <c r="AJ4166">
        <v>0</v>
      </c>
      <c r="AK4166" t="s">
        <v>41</v>
      </c>
      <c r="AL4166" t="s">
        <v>41</v>
      </c>
      <c r="AM4166" t="s">
        <v>41</v>
      </c>
    </row>
    <row r="4167" spans="1:39" x14ac:dyDescent="0.3">
      <c r="A4167" t="s">
        <v>55</v>
      </c>
      <c r="B4167" t="s">
        <v>56</v>
      </c>
      <c r="C4167" t="s">
        <v>38</v>
      </c>
      <c r="D4167" t="s">
        <v>59</v>
      </c>
      <c r="E4167">
        <v>55</v>
      </c>
      <c r="F4167" t="s">
        <v>47</v>
      </c>
      <c r="G4167" t="s">
        <v>40</v>
      </c>
      <c r="H4167" t="s">
        <v>41</v>
      </c>
      <c r="J4167">
        <v>78.02</v>
      </c>
      <c r="K4167" t="s">
        <v>41</v>
      </c>
      <c r="L4167">
        <v>45141.99</v>
      </c>
      <c r="M4167" t="s">
        <v>41</v>
      </c>
      <c r="N4167" t="s">
        <v>41</v>
      </c>
      <c r="O4167">
        <v>1280</v>
      </c>
      <c r="P4167">
        <v>1293.28</v>
      </c>
      <c r="Q4167">
        <v>1300</v>
      </c>
      <c r="R4167">
        <v>2.2799999999999998</v>
      </c>
      <c r="S4167">
        <v>0.23</v>
      </c>
      <c r="T4167">
        <v>60.51</v>
      </c>
      <c r="U4167">
        <v>1001</v>
      </c>
      <c r="V4167" t="s">
        <v>41</v>
      </c>
      <c r="W4167">
        <v>4.9400000000000004</v>
      </c>
      <c r="X4167" t="s">
        <v>41</v>
      </c>
      <c r="Z4167">
        <v>55</v>
      </c>
      <c r="AA4167">
        <v>53.42</v>
      </c>
      <c r="AB4167">
        <v>1.58</v>
      </c>
      <c r="AC4167">
        <v>57.14</v>
      </c>
      <c r="AD4167" t="s">
        <v>41</v>
      </c>
      <c r="AF4167">
        <v>210</v>
      </c>
      <c r="AG4167">
        <v>210</v>
      </c>
      <c r="AH4167">
        <v>3.3</v>
      </c>
      <c r="AI4167">
        <v>3.3</v>
      </c>
      <c r="AJ4167">
        <v>0</v>
      </c>
      <c r="AK4167" t="s">
        <v>41</v>
      </c>
      <c r="AL4167" t="s">
        <v>41</v>
      </c>
      <c r="AM4167" t="s">
        <v>41</v>
      </c>
    </row>
    <row r="4168" spans="1:39" x14ac:dyDescent="0.3">
      <c r="A4168" t="s">
        <v>55</v>
      </c>
      <c r="B4168" t="s">
        <v>56</v>
      </c>
      <c r="C4168" t="s">
        <v>38</v>
      </c>
      <c r="D4168" t="s">
        <v>59</v>
      </c>
      <c r="E4168">
        <v>55</v>
      </c>
      <c r="F4168" t="s">
        <v>48</v>
      </c>
      <c r="G4168" t="s">
        <v>40</v>
      </c>
      <c r="H4168" t="s">
        <v>41</v>
      </c>
      <c r="J4168">
        <v>78.02</v>
      </c>
      <c r="K4168" t="s">
        <v>41</v>
      </c>
      <c r="L4168">
        <v>45141.99</v>
      </c>
      <c r="M4168" t="s">
        <v>41</v>
      </c>
      <c r="N4168" t="s">
        <v>41</v>
      </c>
      <c r="O4168">
        <v>1300</v>
      </c>
      <c r="P4168">
        <v>1313.7</v>
      </c>
      <c r="Q4168">
        <v>1320</v>
      </c>
      <c r="R4168">
        <v>2.7</v>
      </c>
      <c r="S4168">
        <v>0.23</v>
      </c>
      <c r="T4168">
        <v>54.44</v>
      </c>
      <c r="U4168">
        <v>1001</v>
      </c>
      <c r="V4168" t="s">
        <v>41</v>
      </c>
      <c r="W4168">
        <v>4.1500000000000004</v>
      </c>
      <c r="X4168" t="s">
        <v>41</v>
      </c>
      <c r="Z4168">
        <v>55</v>
      </c>
      <c r="AA4168">
        <v>53.42</v>
      </c>
      <c r="AB4168">
        <v>1.58</v>
      </c>
      <c r="AC4168">
        <v>57.42</v>
      </c>
      <c r="AD4168" t="s">
        <v>41</v>
      </c>
      <c r="AF4168">
        <v>210</v>
      </c>
      <c r="AG4168">
        <v>210</v>
      </c>
      <c r="AH4168">
        <v>3.3</v>
      </c>
      <c r="AI4168">
        <v>3.3</v>
      </c>
      <c r="AJ4168">
        <v>0</v>
      </c>
      <c r="AK4168" t="s">
        <v>41</v>
      </c>
      <c r="AL4168" t="s">
        <v>41</v>
      </c>
      <c r="AM4168" t="s">
        <v>41</v>
      </c>
    </row>
    <row r="4169" spans="1:39" x14ac:dyDescent="0.3">
      <c r="A4169" t="s">
        <v>55</v>
      </c>
      <c r="B4169" t="s">
        <v>56</v>
      </c>
      <c r="C4169" t="s">
        <v>38</v>
      </c>
      <c r="D4169" t="s">
        <v>59</v>
      </c>
      <c r="E4169">
        <v>55</v>
      </c>
      <c r="F4169" t="s">
        <v>49</v>
      </c>
      <c r="G4169" t="s">
        <v>40</v>
      </c>
      <c r="H4169" t="s">
        <v>41</v>
      </c>
      <c r="J4169">
        <v>78.02</v>
      </c>
      <c r="K4169" t="s">
        <v>41</v>
      </c>
      <c r="L4169">
        <v>45141.99</v>
      </c>
      <c r="M4169" t="s">
        <v>41</v>
      </c>
      <c r="N4169" t="s">
        <v>41</v>
      </c>
      <c r="O4169">
        <v>1320</v>
      </c>
      <c r="P4169">
        <v>1333.34</v>
      </c>
      <c r="Q4169">
        <v>1340</v>
      </c>
      <c r="R4169">
        <v>2.34</v>
      </c>
      <c r="S4169">
        <v>0.23</v>
      </c>
      <c r="T4169">
        <v>55.92</v>
      </c>
      <c r="U4169">
        <v>1001</v>
      </c>
      <c r="V4169" t="s">
        <v>41</v>
      </c>
      <c r="W4169">
        <v>2.87</v>
      </c>
      <c r="X4169" t="s">
        <v>41</v>
      </c>
      <c r="Z4169">
        <v>55</v>
      </c>
      <c r="AA4169">
        <v>53.42</v>
      </c>
      <c r="AB4169">
        <v>1.58</v>
      </c>
      <c r="AC4169">
        <v>57.38</v>
      </c>
      <c r="AD4169" t="s">
        <v>41</v>
      </c>
      <c r="AF4169">
        <v>210</v>
      </c>
      <c r="AG4169">
        <v>210</v>
      </c>
      <c r="AH4169">
        <v>3.3</v>
      </c>
      <c r="AI4169">
        <v>3.3</v>
      </c>
      <c r="AJ4169">
        <v>0</v>
      </c>
      <c r="AK4169" t="s">
        <v>41</v>
      </c>
      <c r="AL4169" t="s">
        <v>41</v>
      </c>
      <c r="AM4169" t="s">
        <v>41</v>
      </c>
    </row>
    <row r="4170" spans="1:39" x14ac:dyDescent="0.3">
      <c r="A4170" t="s">
        <v>55</v>
      </c>
      <c r="B4170" t="s">
        <v>56</v>
      </c>
      <c r="C4170" t="s">
        <v>38</v>
      </c>
      <c r="D4170" t="s">
        <v>59</v>
      </c>
      <c r="E4170">
        <v>55</v>
      </c>
      <c r="F4170" t="s">
        <v>39</v>
      </c>
      <c r="G4170" t="s">
        <v>40</v>
      </c>
      <c r="H4170" t="s">
        <v>41</v>
      </c>
      <c r="J4170">
        <v>76.58</v>
      </c>
      <c r="K4170" t="s">
        <v>41</v>
      </c>
      <c r="L4170">
        <v>45224.01</v>
      </c>
      <c r="M4170" t="s">
        <v>41</v>
      </c>
      <c r="N4170" t="s">
        <v>41</v>
      </c>
      <c r="O4170">
        <v>1260</v>
      </c>
      <c r="P4170">
        <v>1273.54</v>
      </c>
      <c r="Q4170">
        <v>1280</v>
      </c>
      <c r="R4170">
        <v>2.54</v>
      </c>
      <c r="S4170">
        <v>0.23</v>
      </c>
      <c r="T4170">
        <v>59.97</v>
      </c>
      <c r="U4170">
        <v>1001</v>
      </c>
      <c r="V4170" t="s">
        <v>41</v>
      </c>
      <c r="W4170">
        <v>3.28</v>
      </c>
      <c r="X4170" t="s">
        <v>41</v>
      </c>
      <c r="Z4170">
        <v>55.02</v>
      </c>
      <c r="AA4170">
        <v>53.51</v>
      </c>
      <c r="AB4170">
        <v>1.51</v>
      </c>
      <c r="AC4170">
        <v>57.82</v>
      </c>
      <c r="AD4170" t="s">
        <v>41</v>
      </c>
      <c r="AF4170">
        <v>220</v>
      </c>
      <c r="AG4170">
        <v>220</v>
      </c>
      <c r="AH4170">
        <v>3.3</v>
      </c>
      <c r="AI4170">
        <v>3.3</v>
      </c>
      <c r="AJ4170">
        <v>0</v>
      </c>
      <c r="AK4170" t="s">
        <v>41</v>
      </c>
      <c r="AL4170" t="s">
        <v>41</v>
      </c>
      <c r="AM4170" t="s">
        <v>41</v>
      </c>
    </row>
    <row r="4171" spans="1:39" x14ac:dyDescent="0.3">
      <c r="A4171" t="s">
        <v>55</v>
      </c>
      <c r="B4171" t="s">
        <v>56</v>
      </c>
      <c r="C4171" t="s">
        <v>38</v>
      </c>
      <c r="D4171" t="s">
        <v>59</v>
      </c>
      <c r="E4171">
        <v>55</v>
      </c>
      <c r="F4171" t="s">
        <v>43</v>
      </c>
      <c r="G4171" t="s">
        <v>40</v>
      </c>
      <c r="H4171" t="s">
        <v>41</v>
      </c>
      <c r="J4171">
        <v>76.58</v>
      </c>
      <c r="K4171" t="s">
        <v>41</v>
      </c>
      <c r="L4171">
        <v>45224.01</v>
      </c>
      <c r="M4171" t="s">
        <v>41</v>
      </c>
      <c r="N4171" t="s">
        <v>41</v>
      </c>
      <c r="O4171">
        <v>1280</v>
      </c>
      <c r="P4171">
        <v>1293.3</v>
      </c>
      <c r="Q4171">
        <v>1300</v>
      </c>
      <c r="R4171">
        <v>2.2999999999999998</v>
      </c>
      <c r="S4171">
        <v>0.23</v>
      </c>
      <c r="T4171">
        <v>60.87</v>
      </c>
      <c r="U4171">
        <v>1001</v>
      </c>
      <c r="V4171" t="s">
        <v>41</v>
      </c>
      <c r="W4171">
        <v>4.3</v>
      </c>
      <c r="X4171" t="s">
        <v>41</v>
      </c>
      <c r="Z4171">
        <v>55.02</v>
      </c>
      <c r="AA4171">
        <v>53.51</v>
      </c>
      <c r="AB4171">
        <v>1.51</v>
      </c>
      <c r="AC4171">
        <v>57.38</v>
      </c>
      <c r="AD4171" t="s">
        <v>41</v>
      </c>
      <c r="AF4171">
        <v>220</v>
      </c>
      <c r="AG4171">
        <v>220</v>
      </c>
      <c r="AH4171">
        <v>3.3</v>
      </c>
      <c r="AI4171">
        <v>3.3</v>
      </c>
      <c r="AJ4171">
        <v>0</v>
      </c>
      <c r="AK4171" t="s">
        <v>41</v>
      </c>
      <c r="AL4171" t="s">
        <v>41</v>
      </c>
      <c r="AM4171" t="s">
        <v>41</v>
      </c>
    </row>
    <row r="4172" spans="1:39" x14ac:dyDescent="0.3">
      <c r="A4172" t="s">
        <v>55</v>
      </c>
      <c r="B4172" t="s">
        <v>56</v>
      </c>
      <c r="C4172" t="s">
        <v>38</v>
      </c>
      <c r="D4172" t="s">
        <v>59</v>
      </c>
      <c r="E4172">
        <v>55</v>
      </c>
      <c r="F4172" t="s">
        <v>44</v>
      </c>
      <c r="G4172" t="s">
        <v>40</v>
      </c>
      <c r="H4172" t="s">
        <v>41</v>
      </c>
      <c r="J4172">
        <v>76.58</v>
      </c>
      <c r="K4172" t="s">
        <v>41</v>
      </c>
      <c r="L4172">
        <v>45224.01</v>
      </c>
      <c r="M4172" t="s">
        <v>41</v>
      </c>
      <c r="N4172" t="s">
        <v>41</v>
      </c>
      <c r="O4172">
        <v>1300</v>
      </c>
      <c r="P4172">
        <v>1313.72</v>
      </c>
      <c r="Q4172">
        <v>1320</v>
      </c>
      <c r="R4172">
        <v>2.72</v>
      </c>
      <c r="S4172">
        <v>0.23</v>
      </c>
      <c r="T4172">
        <v>54.63</v>
      </c>
      <c r="U4172">
        <v>1001</v>
      </c>
      <c r="V4172" t="s">
        <v>41</v>
      </c>
      <c r="W4172">
        <v>4.04</v>
      </c>
      <c r="X4172" t="s">
        <v>41</v>
      </c>
      <c r="Z4172">
        <v>55.02</v>
      </c>
      <c r="AA4172">
        <v>53.51</v>
      </c>
      <c r="AB4172">
        <v>1.51</v>
      </c>
      <c r="AC4172">
        <v>57.66</v>
      </c>
      <c r="AD4172" t="s">
        <v>41</v>
      </c>
      <c r="AF4172">
        <v>220</v>
      </c>
      <c r="AG4172">
        <v>220</v>
      </c>
      <c r="AH4172">
        <v>3.3</v>
      </c>
      <c r="AI4172">
        <v>3.3</v>
      </c>
      <c r="AJ4172">
        <v>0</v>
      </c>
      <c r="AK4172" t="s">
        <v>41</v>
      </c>
      <c r="AL4172" t="s">
        <v>41</v>
      </c>
      <c r="AM4172" t="s">
        <v>41</v>
      </c>
    </row>
    <row r="4173" spans="1:39" x14ac:dyDescent="0.3">
      <c r="A4173" t="s">
        <v>55</v>
      </c>
      <c r="B4173" t="s">
        <v>56</v>
      </c>
      <c r="C4173" t="s">
        <v>38</v>
      </c>
      <c r="D4173" t="s">
        <v>59</v>
      </c>
      <c r="E4173">
        <v>55</v>
      </c>
      <c r="F4173" t="s">
        <v>45</v>
      </c>
      <c r="G4173" t="s">
        <v>40</v>
      </c>
      <c r="H4173" t="s">
        <v>41</v>
      </c>
      <c r="J4173">
        <v>76.58</v>
      </c>
      <c r="K4173" t="s">
        <v>41</v>
      </c>
      <c r="L4173">
        <v>45224.01</v>
      </c>
      <c r="M4173" t="s">
        <v>41</v>
      </c>
      <c r="N4173" t="s">
        <v>41</v>
      </c>
      <c r="O4173">
        <v>1320</v>
      </c>
      <c r="P4173">
        <v>1333.38</v>
      </c>
      <c r="Q4173">
        <v>1340</v>
      </c>
      <c r="R4173">
        <v>2.38</v>
      </c>
      <c r="S4173">
        <v>0.23</v>
      </c>
      <c r="T4173">
        <v>55.9</v>
      </c>
      <c r="U4173">
        <v>1001</v>
      </c>
      <c r="V4173" t="s">
        <v>41</v>
      </c>
      <c r="W4173">
        <v>2.74</v>
      </c>
      <c r="X4173" t="s">
        <v>41</v>
      </c>
      <c r="Z4173">
        <v>55.02</v>
      </c>
      <c r="AA4173">
        <v>53.51</v>
      </c>
      <c r="AB4173">
        <v>1.51</v>
      </c>
      <c r="AC4173">
        <v>57.58</v>
      </c>
      <c r="AD4173" t="s">
        <v>41</v>
      </c>
      <c r="AF4173">
        <v>220</v>
      </c>
      <c r="AG4173">
        <v>220</v>
      </c>
      <c r="AH4173">
        <v>3.3</v>
      </c>
      <c r="AI4173">
        <v>3.3</v>
      </c>
      <c r="AJ4173">
        <v>0</v>
      </c>
      <c r="AK4173" t="s">
        <v>41</v>
      </c>
      <c r="AL4173" t="s">
        <v>41</v>
      </c>
      <c r="AM4173" t="s">
        <v>41</v>
      </c>
    </row>
    <row r="4174" spans="1:39" x14ac:dyDescent="0.3">
      <c r="A4174" t="s">
        <v>55</v>
      </c>
      <c r="B4174" t="s">
        <v>56</v>
      </c>
      <c r="C4174" t="s">
        <v>38</v>
      </c>
      <c r="D4174" t="s">
        <v>59</v>
      </c>
      <c r="E4174">
        <v>55</v>
      </c>
      <c r="F4174" t="s">
        <v>46</v>
      </c>
      <c r="G4174" t="s">
        <v>40</v>
      </c>
      <c r="H4174" t="s">
        <v>41</v>
      </c>
      <c r="J4174">
        <v>76.58</v>
      </c>
      <c r="K4174" t="s">
        <v>41</v>
      </c>
      <c r="L4174">
        <v>45224.01</v>
      </c>
      <c r="M4174" t="s">
        <v>41</v>
      </c>
      <c r="N4174" t="s">
        <v>41</v>
      </c>
      <c r="O4174">
        <v>1260</v>
      </c>
      <c r="P4174">
        <v>1273.54</v>
      </c>
      <c r="Q4174">
        <v>1280</v>
      </c>
      <c r="R4174">
        <v>2.54</v>
      </c>
      <c r="S4174">
        <v>0.23</v>
      </c>
      <c r="T4174">
        <v>59.97</v>
      </c>
      <c r="U4174">
        <v>1001</v>
      </c>
      <c r="V4174" t="s">
        <v>41</v>
      </c>
      <c r="W4174">
        <v>2.46</v>
      </c>
      <c r="X4174" t="s">
        <v>41</v>
      </c>
      <c r="Z4174">
        <v>55.02</v>
      </c>
      <c r="AA4174">
        <v>53.51</v>
      </c>
      <c r="AB4174">
        <v>1.51</v>
      </c>
      <c r="AC4174">
        <v>57.82</v>
      </c>
      <c r="AD4174" t="s">
        <v>41</v>
      </c>
      <c r="AF4174">
        <v>220</v>
      </c>
      <c r="AG4174">
        <v>220</v>
      </c>
      <c r="AH4174">
        <v>3.3</v>
      </c>
      <c r="AI4174">
        <v>3.3</v>
      </c>
      <c r="AJ4174">
        <v>0</v>
      </c>
      <c r="AK4174" t="s">
        <v>41</v>
      </c>
      <c r="AL4174" t="s">
        <v>41</v>
      </c>
      <c r="AM4174" t="s">
        <v>41</v>
      </c>
    </row>
    <row r="4175" spans="1:39" x14ac:dyDescent="0.3">
      <c r="A4175" t="s">
        <v>55</v>
      </c>
      <c r="B4175" t="s">
        <v>56</v>
      </c>
      <c r="C4175" t="s">
        <v>38</v>
      </c>
      <c r="D4175" t="s">
        <v>59</v>
      </c>
      <c r="E4175">
        <v>55</v>
      </c>
      <c r="F4175" t="s">
        <v>47</v>
      </c>
      <c r="G4175" t="s">
        <v>40</v>
      </c>
      <c r="H4175" t="s">
        <v>41</v>
      </c>
      <c r="J4175">
        <v>76.58</v>
      </c>
      <c r="K4175" t="s">
        <v>41</v>
      </c>
      <c r="L4175">
        <v>45224.01</v>
      </c>
      <c r="M4175" t="s">
        <v>41</v>
      </c>
      <c r="N4175" t="s">
        <v>41</v>
      </c>
      <c r="O4175">
        <v>1280</v>
      </c>
      <c r="P4175">
        <v>1293.3</v>
      </c>
      <c r="Q4175">
        <v>1300</v>
      </c>
      <c r="R4175">
        <v>2.2999999999999998</v>
      </c>
      <c r="S4175">
        <v>0.23</v>
      </c>
      <c r="T4175">
        <v>60.87</v>
      </c>
      <c r="U4175">
        <v>1001</v>
      </c>
      <c r="V4175" t="s">
        <v>41</v>
      </c>
      <c r="W4175">
        <v>5.07</v>
      </c>
      <c r="X4175" t="s">
        <v>41</v>
      </c>
      <c r="Z4175">
        <v>55.02</v>
      </c>
      <c r="AA4175">
        <v>53.51</v>
      </c>
      <c r="AB4175">
        <v>1.51</v>
      </c>
      <c r="AC4175">
        <v>57.38</v>
      </c>
      <c r="AD4175" t="s">
        <v>41</v>
      </c>
      <c r="AF4175">
        <v>220</v>
      </c>
      <c r="AG4175">
        <v>220</v>
      </c>
      <c r="AH4175">
        <v>3.3</v>
      </c>
      <c r="AI4175">
        <v>3.3</v>
      </c>
      <c r="AJ4175">
        <v>0</v>
      </c>
      <c r="AK4175" t="s">
        <v>41</v>
      </c>
      <c r="AL4175" t="s">
        <v>41</v>
      </c>
      <c r="AM4175" t="s">
        <v>41</v>
      </c>
    </row>
    <row r="4176" spans="1:39" x14ac:dyDescent="0.3">
      <c r="A4176" t="s">
        <v>55</v>
      </c>
      <c r="B4176" t="s">
        <v>56</v>
      </c>
      <c r="C4176" t="s">
        <v>38</v>
      </c>
      <c r="D4176" t="s">
        <v>59</v>
      </c>
      <c r="E4176">
        <v>55</v>
      </c>
      <c r="F4176" t="s">
        <v>48</v>
      </c>
      <c r="G4176" t="s">
        <v>40</v>
      </c>
      <c r="H4176" t="s">
        <v>41</v>
      </c>
      <c r="J4176">
        <v>76.58</v>
      </c>
      <c r="K4176" t="s">
        <v>41</v>
      </c>
      <c r="L4176">
        <v>45224.01</v>
      </c>
      <c r="M4176" t="s">
        <v>41</v>
      </c>
      <c r="N4176" t="s">
        <v>41</v>
      </c>
      <c r="O4176">
        <v>1300</v>
      </c>
      <c r="P4176">
        <v>1313.72</v>
      </c>
      <c r="Q4176">
        <v>1320</v>
      </c>
      <c r="R4176">
        <v>2.72</v>
      </c>
      <c r="S4176">
        <v>0.23</v>
      </c>
      <c r="T4176">
        <v>54.63</v>
      </c>
      <c r="U4176">
        <v>1001</v>
      </c>
      <c r="V4176" t="s">
        <v>41</v>
      </c>
      <c r="W4176">
        <v>4.3600000000000003</v>
      </c>
      <c r="X4176" t="s">
        <v>41</v>
      </c>
      <c r="Z4176">
        <v>55.02</v>
      </c>
      <c r="AA4176">
        <v>53.51</v>
      </c>
      <c r="AB4176">
        <v>1.51</v>
      </c>
      <c r="AC4176">
        <v>57.66</v>
      </c>
      <c r="AD4176" t="s">
        <v>41</v>
      </c>
      <c r="AF4176">
        <v>220</v>
      </c>
      <c r="AG4176">
        <v>220</v>
      </c>
      <c r="AH4176">
        <v>3.3</v>
      </c>
      <c r="AI4176">
        <v>3.3</v>
      </c>
      <c r="AJ4176">
        <v>0</v>
      </c>
      <c r="AK4176" t="s">
        <v>41</v>
      </c>
      <c r="AL4176" t="s">
        <v>41</v>
      </c>
      <c r="AM4176" t="s">
        <v>41</v>
      </c>
    </row>
    <row r="4177" spans="1:39" x14ac:dyDescent="0.3">
      <c r="A4177" t="s">
        <v>55</v>
      </c>
      <c r="B4177" t="s">
        <v>56</v>
      </c>
      <c r="C4177" t="s">
        <v>38</v>
      </c>
      <c r="D4177" t="s">
        <v>59</v>
      </c>
      <c r="E4177">
        <v>55</v>
      </c>
      <c r="F4177" t="s">
        <v>49</v>
      </c>
      <c r="G4177" t="s">
        <v>40</v>
      </c>
      <c r="H4177" t="s">
        <v>41</v>
      </c>
      <c r="J4177">
        <v>76.58</v>
      </c>
      <c r="K4177" t="s">
        <v>41</v>
      </c>
      <c r="L4177">
        <v>45224.01</v>
      </c>
      <c r="M4177" t="s">
        <v>41</v>
      </c>
      <c r="N4177" t="s">
        <v>41</v>
      </c>
      <c r="O4177">
        <v>1320</v>
      </c>
      <c r="P4177">
        <v>1333.38</v>
      </c>
      <c r="Q4177">
        <v>1340</v>
      </c>
      <c r="R4177">
        <v>2.38</v>
      </c>
      <c r="S4177">
        <v>0.23</v>
      </c>
      <c r="T4177">
        <v>55.9</v>
      </c>
      <c r="U4177">
        <v>1001</v>
      </c>
      <c r="V4177" t="s">
        <v>41</v>
      </c>
      <c r="W4177">
        <v>3.02</v>
      </c>
      <c r="X4177" t="s">
        <v>41</v>
      </c>
      <c r="Z4177">
        <v>55.02</v>
      </c>
      <c r="AA4177">
        <v>53.51</v>
      </c>
      <c r="AB4177">
        <v>1.51</v>
      </c>
      <c r="AC4177">
        <v>57.58</v>
      </c>
      <c r="AD4177" t="s">
        <v>41</v>
      </c>
      <c r="AF4177">
        <v>220</v>
      </c>
      <c r="AG4177">
        <v>220</v>
      </c>
      <c r="AH4177">
        <v>3.3</v>
      </c>
      <c r="AI4177">
        <v>3.3</v>
      </c>
      <c r="AJ4177">
        <v>0</v>
      </c>
      <c r="AK4177" t="s">
        <v>41</v>
      </c>
      <c r="AL4177" t="s">
        <v>41</v>
      </c>
      <c r="AM4177" t="s">
        <v>41</v>
      </c>
    </row>
    <row r="4178" spans="1:39" x14ac:dyDescent="0.3">
      <c r="A4178" t="s">
        <v>55</v>
      </c>
      <c r="B4178" t="s">
        <v>56</v>
      </c>
      <c r="C4178" t="s">
        <v>38</v>
      </c>
      <c r="D4178" t="s">
        <v>59</v>
      </c>
      <c r="E4178">
        <v>55</v>
      </c>
      <c r="F4178" t="s">
        <v>39</v>
      </c>
      <c r="G4178" t="s">
        <v>40</v>
      </c>
      <c r="H4178" t="s">
        <v>41</v>
      </c>
      <c r="J4178">
        <v>76.849999999999994</v>
      </c>
      <c r="K4178" t="s">
        <v>41</v>
      </c>
      <c r="L4178">
        <v>45306.29</v>
      </c>
      <c r="M4178" t="s">
        <v>41</v>
      </c>
      <c r="N4178" t="s">
        <v>41</v>
      </c>
      <c r="O4178">
        <v>1260</v>
      </c>
      <c r="P4178">
        <v>1273.58</v>
      </c>
      <c r="Q4178">
        <v>1280</v>
      </c>
      <c r="R4178">
        <v>2.58</v>
      </c>
      <c r="S4178">
        <v>0.23</v>
      </c>
      <c r="T4178">
        <v>60.22</v>
      </c>
      <c r="U4178">
        <v>1001</v>
      </c>
      <c r="V4178" t="s">
        <v>41</v>
      </c>
      <c r="W4178">
        <v>3.47</v>
      </c>
      <c r="X4178" t="s">
        <v>41</v>
      </c>
      <c r="Z4178">
        <v>55.02</v>
      </c>
      <c r="AA4178">
        <v>53.6</v>
      </c>
      <c r="AB4178">
        <v>1.42</v>
      </c>
      <c r="AC4178">
        <v>57.98</v>
      </c>
      <c r="AD4178" t="s">
        <v>41</v>
      </c>
      <c r="AF4178">
        <v>230</v>
      </c>
      <c r="AG4178">
        <v>230</v>
      </c>
      <c r="AH4178">
        <v>3.3</v>
      </c>
      <c r="AI4178">
        <v>3.3</v>
      </c>
      <c r="AJ4178">
        <v>0</v>
      </c>
      <c r="AK4178" t="s">
        <v>41</v>
      </c>
      <c r="AL4178" t="s">
        <v>41</v>
      </c>
      <c r="AM4178" t="s">
        <v>41</v>
      </c>
    </row>
    <row r="4179" spans="1:39" x14ac:dyDescent="0.3">
      <c r="A4179" t="s">
        <v>55</v>
      </c>
      <c r="B4179" t="s">
        <v>56</v>
      </c>
      <c r="C4179" t="s">
        <v>38</v>
      </c>
      <c r="D4179" t="s">
        <v>59</v>
      </c>
      <c r="E4179">
        <v>55</v>
      </c>
      <c r="F4179" t="s">
        <v>43</v>
      </c>
      <c r="G4179" t="s">
        <v>40</v>
      </c>
      <c r="H4179" t="s">
        <v>41</v>
      </c>
      <c r="J4179">
        <v>76.849999999999994</v>
      </c>
      <c r="K4179" t="s">
        <v>41</v>
      </c>
      <c r="L4179">
        <v>45306.29</v>
      </c>
      <c r="M4179" t="s">
        <v>41</v>
      </c>
      <c r="N4179" t="s">
        <v>41</v>
      </c>
      <c r="O4179">
        <v>1280</v>
      </c>
      <c r="P4179">
        <v>1293.3399999999999</v>
      </c>
      <c r="Q4179">
        <v>1300</v>
      </c>
      <c r="R4179">
        <v>2.34</v>
      </c>
      <c r="S4179">
        <v>0.24</v>
      </c>
      <c r="T4179">
        <v>60.75</v>
      </c>
      <c r="U4179">
        <v>1001</v>
      </c>
      <c r="V4179" t="s">
        <v>41</v>
      </c>
      <c r="W4179">
        <v>4.43</v>
      </c>
      <c r="X4179" t="s">
        <v>41</v>
      </c>
      <c r="Z4179">
        <v>55.02</v>
      </c>
      <c r="AA4179">
        <v>53.6</v>
      </c>
      <c r="AB4179">
        <v>1.42</v>
      </c>
      <c r="AC4179">
        <v>57.5</v>
      </c>
      <c r="AD4179" t="s">
        <v>41</v>
      </c>
      <c r="AF4179">
        <v>230</v>
      </c>
      <c r="AG4179">
        <v>230</v>
      </c>
      <c r="AH4179">
        <v>3.3</v>
      </c>
      <c r="AI4179">
        <v>3.3</v>
      </c>
      <c r="AJ4179">
        <v>0</v>
      </c>
      <c r="AK4179" t="s">
        <v>41</v>
      </c>
      <c r="AL4179" t="s">
        <v>41</v>
      </c>
      <c r="AM4179" t="s">
        <v>41</v>
      </c>
    </row>
    <row r="4180" spans="1:39" x14ac:dyDescent="0.3">
      <c r="A4180" t="s">
        <v>55</v>
      </c>
      <c r="B4180" t="s">
        <v>56</v>
      </c>
      <c r="C4180" t="s">
        <v>38</v>
      </c>
      <c r="D4180" t="s">
        <v>59</v>
      </c>
      <c r="E4180">
        <v>55</v>
      </c>
      <c r="F4180" t="s">
        <v>44</v>
      </c>
      <c r="G4180" t="s">
        <v>40</v>
      </c>
      <c r="H4180" t="s">
        <v>41</v>
      </c>
      <c r="J4180">
        <v>76.849999999999994</v>
      </c>
      <c r="K4180" t="s">
        <v>41</v>
      </c>
      <c r="L4180">
        <v>45306.29</v>
      </c>
      <c r="M4180" t="s">
        <v>41</v>
      </c>
      <c r="N4180" t="s">
        <v>41</v>
      </c>
      <c r="O4180">
        <v>1300</v>
      </c>
      <c r="P4180">
        <v>1313.76</v>
      </c>
      <c r="Q4180">
        <v>1320</v>
      </c>
      <c r="R4180">
        <v>2.76</v>
      </c>
      <c r="S4180">
        <v>0.23</v>
      </c>
      <c r="T4180">
        <v>54.67</v>
      </c>
      <c r="U4180">
        <v>1001</v>
      </c>
      <c r="V4180" t="s">
        <v>41</v>
      </c>
      <c r="W4180">
        <v>4.21</v>
      </c>
      <c r="X4180" t="s">
        <v>41</v>
      </c>
      <c r="Z4180">
        <v>55.02</v>
      </c>
      <c r="AA4180">
        <v>53.6</v>
      </c>
      <c r="AB4180">
        <v>1.42</v>
      </c>
      <c r="AC4180">
        <v>57.78</v>
      </c>
      <c r="AD4180" t="s">
        <v>41</v>
      </c>
      <c r="AF4180">
        <v>230</v>
      </c>
      <c r="AG4180">
        <v>230</v>
      </c>
      <c r="AH4180">
        <v>3.3</v>
      </c>
      <c r="AI4180">
        <v>3.3</v>
      </c>
      <c r="AJ4180">
        <v>0</v>
      </c>
      <c r="AK4180" t="s">
        <v>41</v>
      </c>
      <c r="AL4180" t="s">
        <v>41</v>
      </c>
      <c r="AM4180" t="s">
        <v>41</v>
      </c>
    </row>
    <row r="4181" spans="1:39" x14ac:dyDescent="0.3">
      <c r="A4181" t="s">
        <v>55</v>
      </c>
      <c r="B4181" t="s">
        <v>56</v>
      </c>
      <c r="C4181" t="s">
        <v>38</v>
      </c>
      <c r="D4181" t="s">
        <v>59</v>
      </c>
      <c r="E4181">
        <v>55</v>
      </c>
      <c r="F4181" t="s">
        <v>45</v>
      </c>
      <c r="G4181" t="s">
        <v>40</v>
      </c>
      <c r="H4181" t="s">
        <v>41</v>
      </c>
      <c r="J4181">
        <v>76.849999999999994</v>
      </c>
      <c r="K4181" t="s">
        <v>41</v>
      </c>
      <c r="L4181">
        <v>45306.29</v>
      </c>
      <c r="M4181" t="s">
        <v>41</v>
      </c>
      <c r="N4181" t="s">
        <v>41</v>
      </c>
      <c r="O4181">
        <v>1320</v>
      </c>
      <c r="P4181">
        <v>1333.4</v>
      </c>
      <c r="Q4181">
        <v>1340</v>
      </c>
      <c r="R4181">
        <v>2.4</v>
      </c>
      <c r="S4181">
        <v>0.24</v>
      </c>
      <c r="T4181">
        <v>56.08</v>
      </c>
      <c r="U4181">
        <v>1001</v>
      </c>
      <c r="V4181" t="s">
        <v>41</v>
      </c>
      <c r="W4181">
        <v>2.9</v>
      </c>
      <c r="X4181" t="s">
        <v>41</v>
      </c>
      <c r="Z4181">
        <v>55.02</v>
      </c>
      <c r="AA4181">
        <v>53.6</v>
      </c>
      <c r="AB4181">
        <v>1.42</v>
      </c>
      <c r="AC4181">
        <v>57.78</v>
      </c>
      <c r="AD4181" t="s">
        <v>41</v>
      </c>
      <c r="AF4181">
        <v>230</v>
      </c>
      <c r="AG4181">
        <v>230</v>
      </c>
      <c r="AH4181">
        <v>3.3</v>
      </c>
      <c r="AI4181">
        <v>3.3</v>
      </c>
      <c r="AJ4181">
        <v>0</v>
      </c>
      <c r="AK4181" t="s">
        <v>41</v>
      </c>
      <c r="AL4181" t="s">
        <v>41</v>
      </c>
      <c r="AM4181" t="s">
        <v>41</v>
      </c>
    </row>
    <row r="4182" spans="1:39" x14ac:dyDescent="0.3">
      <c r="A4182" t="s">
        <v>55</v>
      </c>
      <c r="B4182" t="s">
        <v>56</v>
      </c>
      <c r="C4182" t="s">
        <v>38</v>
      </c>
      <c r="D4182" t="s">
        <v>59</v>
      </c>
      <c r="E4182">
        <v>55</v>
      </c>
      <c r="F4182" t="s">
        <v>46</v>
      </c>
      <c r="G4182" t="s">
        <v>40</v>
      </c>
      <c r="H4182" t="s">
        <v>41</v>
      </c>
      <c r="J4182">
        <v>76.849999999999994</v>
      </c>
      <c r="K4182" t="s">
        <v>41</v>
      </c>
      <c r="L4182">
        <v>45306.29</v>
      </c>
      <c r="M4182" t="s">
        <v>41</v>
      </c>
      <c r="N4182" t="s">
        <v>41</v>
      </c>
      <c r="O4182">
        <v>1260</v>
      </c>
      <c r="P4182">
        <v>1273.58</v>
      </c>
      <c r="Q4182">
        <v>1280</v>
      </c>
      <c r="R4182">
        <v>2.58</v>
      </c>
      <c r="S4182">
        <v>0.23</v>
      </c>
      <c r="T4182">
        <v>60.22</v>
      </c>
      <c r="U4182">
        <v>1001</v>
      </c>
      <c r="V4182" t="s">
        <v>41</v>
      </c>
      <c r="W4182">
        <v>2.65</v>
      </c>
      <c r="X4182" t="s">
        <v>41</v>
      </c>
      <c r="Z4182">
        <v>55.02</v>
      </c>
      <c r="AA4182">
        <v>53.6</v>
      </c>
      <c r="AB4182">
        <v>1.42</v>
      </c>
      <c r="AC4182">
        <v>57.98</v>
      </c>
      <c r="AD4182" t="s">
        <v>41</v>
      </c>
      <c r="AF4182">
        <v>230</v>
      </c>
      <c r="AG4182">
        <v>230</v>
      </c>
      <c r="AH4182">
        <v>3.3</v>
      </c>
      <c r="AI4182">
        <v>3.3</v>
      </c>
      <c r="AJ4182">
        <v>0</v>
      </c>
      <c r="AK4182" t="s">
        <v>41</v>
      </c>
      <c r="AL4182" t="s">
        <v>41</v>
      </c>
      <c r="AM4182" t="s">
        <v>41</v>
      </c>
    </row>
    <row r="4183" spans="1:39" x14ac:dyDescent="0.3">
      <c r="A4183" t="s">
        <v>55</v>
      </c>
      <c r="B4183" t="s">
        <v>56</v>
      </c>
      <c r="C4183" t="s">
        <v>38</v>
      </c>
      <c r="D4183" t="s">
        <v>59</v>
      </c>
      <c r="E4183">
        <v>55</v>
      </c>
      <c r="F4183" t="s">
        <v>47</v>
      </c>
      <c r="G4183" t="s">
        <v>40</v>
      </c>
      <c r="H4183" t="s">
        <v>41</v>
      </c>
      <c r="J4183">
        <v>76.849999999999994</v>
      </c>
      <c r="K4183" t="s">
        <v>41</v>
      </c>
      <c r="L4183">
        <v>45306.29</v>
      </c>
      <c r="M4183" t="s">
        <v>41</v>
      </c>
      <c r="N4183" t="s">
        <v>41</v>
      </c>
      <c r="O4183">
        <v>1280</v>
      </c>
      <c r="P4183">
        <v>1293.3399999999999</v>
      </c>
      <c r="Q4183">
        <v>1300</v>
      </c>
      <c r="R4183">
        <v>2.34</v>
      </c>
      <c r="S4183">
        <v>0.24</v>
      </c>
      <c r="T4183">
        <v>60.75</v>
      </c>
      <c r="U4183">
        <v>1001</v>
      </c>
      <c r="V4183" t="s">
        <v>41</v>
      </c>
      <c r="W4183">
        <v>5.2</v>
      </c>
      <c r="X4183" t="s">
        <v>41</v>
      </c>
      <c r="Z4183">
        <v>55.02</v>
      </c>
      <c r="AA4183">
        <v>53.6</v>
      </c>
      <c r="AB4183">
        <v>1.42</v>
      </c>
      <c r="AC4183">
        <v>57.5</v>
      </c>
      <c r="AD4183" t="s">
        <v>41</v>
      </c>
      <c r="AF4183">
        <v>230</v>
      </c>
      <c r="AG4183">
        <v>230</v>
      </c>
      <c r="AH4183">
        <v>3.3</v>
      </c>
      <c r="AI4183">
        <v>3.3</v>
      </c>
      <c r="AJ4183">
        <v>0</v>
      </c>
      <c r="AK4183" t="s">
        <v>41</v>
      </c>
      <c r="AL4183" t="s">
        <v>41</v>
      </c>
      <c r="AM4183" t="s">
        <v>41</v>
      </c>
    </row>
    <row r="4184" spans="1:39" x14ac:dyDescent="0.3">
      <c r="A4184" t="s">
        <v>55</v>
      </c>
      <c r="B4184" t="s">
        <v>56</v>
      </c>
      <c r="C4184" t="s">
        <v>38</v>
      </c>
      <c r="D4184" t="s">
        <v>59</v>
      </c>
      <c r="E4184">
        <v>55</v>
      </c>
      <c r="F4184" t="s">
        <v>48</v>
      </c>
      <c r="G4184" t="s">
        <v>40</v>
      </c>
      <c r="H4184" t="s">
        <v>41</v>
      </c>
      <c r="J4184">
        <v>76.849999999999994</v>
      </c>
      <c r="K4184" t="s">
        <v>41</v>
      </c>
      <c r="L4184">
        <v>45306.29</v>
      </c>
      <c r="M4184" t="s">
        <v>41</v>
      </c>
      <c r="N4184" t="s">
        <v>41</v>
      </c>
      <c r="O4184">
        <v>1300</v>
      </c>
      <c r="P4184">
        <v>1313.76</v>
      </c>
      <c r="Q4184">
        <v>1320</v>
      </c>
      <c r="R4184">
        <v>2.76</v>
      </c>
      <c r="S4184">
        <v>0.23</v>
      </c>
      <c r="T4184">
        <v>54.67</v>
      </c>
      <c r="U4184">
        <v>1001</v>
      </c>
      <c r="V4184" t="s">
        <v>41</v>
      </c>
      <c r="W4184">
        <v>4.53</v>
      </c>
      <c r="X4184" t="s">
        <v>41</v>
      </c>
      <c r="Z4184">
        <v>55.02</v>
      </c>
      <c r="AA4184">
        <v>53.6</v>
      </c>
      <c r="AB4184">
        <v>1.42</v>
      </c>
      <c r="AC4184">
        <v>57.78</v>
      </c>
      <c r="AD4184" t="s">
        <v>41</v>
      </c>
      <c r="AF4184">
        <v>230</v>
      </c>
      <c r="AG4184">
        <v>230</v>
      </c>
      <c r="AH4184">
        <v>3.3</v>
      </c>
      <c r="AI4184">
        <v>3.3</v>
      </c>
      <c r="AJ4184">
        <v>0</v>
      </c>
      <c r="AK4184" t="s">
        <v>41</v>
      </c>
      <c r="AL4184" t="s">
        <v>41</v>
      </c>
      <c r="AM4184" t="s">
        <v>41</v>
      </c>
    </row>
    <row r="4185" spans="1:39" x14ac:dyDescent="0.3">
      <c r="A4185" t="s">
        <v>55</v>
      </c>
      <c r="B4185" t="s">
        <v>56</v>
      </c>
      <c r="C4185" t="s">
        <v>38</v>
      </c>
      <c r="D4185" t="s">
        <v>59</v>
      </c>
      <c r="E4185">
        <v>55</v>
      </c>
      <c r="F4185" t="s">
        <v>49</v>
      </c>
      <c r="G4185" t="s">
        <v>40</v>
      </c>
      <c r="H4185" t="s">
        <v>41</v>
      </c>
      <c r="J4185">
        <v>76.849999999999994</v>
      </c>
      <c r="K4185" t="s">
        <v>41</v>
      </c>
      <c r="L4185">
        <v>45306.29</v>
      </c>
      <c r="M4185" t="s">
        <v>41</v>
      </c>
      <c r="N4185" t="s">
        <v>41</v>
      </c>
      <c r="O4185">
        <v>1320</v>
      </c>
      <c r="P4185">
        <v>1333.4</v>
      </c>
      <c r="Q4185">
        <v>1340</v>
      </c>
      <c r="R4185">
        <v>2.4</v>
      </c>
      <c r="S4185">
        <v>0.24</v>
      </c>
      <c r="T4185">
        <v>56.08</v>
      </c>
      <c r="U4185">
        <v>1001</v>
      </c>
      <c r="V4185" t="s">
        <v>41</v>
      </c>
      <c r="W4185">
        <v>3.16</v>
      </c>
      <c r="X4185" t="s">
        <v>41</v>
      </c>
      <c r="Z4185">
        <v>55.02</v>
      </c>
      <c r="AA4185">
        <v>53.6</v>
      </c>
      <c r="AB4185">
        <v>1.42</v>
      </c>
      <c r="AC4185">
        <v>57.78</v>
      </c>
      <c r="AD4185" t="s">
        <v>41</v>
      </c>
      <c r="AF4185">
        <v>230</v>
      </c>
      <c r="AG4185">
        <v>230</v>
      </c>
      <c r="AH4185">
        <v>3.3</v>
      </c>
      <c r="AI4185">
        <v>3.3</v>
      </c>
      <c r="AJ4185">
        <v>0</v>
      </c>
      <c r="AK4185" t="s">
        <v>41</v>
      </c>
      <c r="AL4185" t="s">
        <v>41</v>
      </c>
      <c r="AM4185" t="s">
        <v>41</v>
      </c>
    </row>
    <row r="4186" spans="1:39" x14ac:dyDescent="0.3">
      <c r="A4186" t="s">
        <v>55</v>
      </c>
      <c r="B4186" t="s">
        <v>56</v>
      </c>
      <c r="C4186" t="s">
        <v>38</v>
      </c>
      <c r="D4186" t="s">
        <v>59</v>
      </c>
      <c r="E4186">
        <v>55</v>
      </c>
      <c r="F4186" t="s">
        <v>39</v>
      </c>
      <c r="G4186" t="s">
        <v>40</v>
      </c>
      <c r="H4186" t="s">
        <v>41</v>
      </c>
      <c r="J4186">
        <v>77.64</v>
      </c>
      <c r="K4186" t="s">
        <v>41</v>
      </c>
      <c r="L4186">
        <v>45389.36</v>
      </c>
      <c r="M4186" t="s">
        <v>41</v>
      </c>
      <c r="N4186" t="s">
        <v>41</v>
      </c>
      <c r="O4186">
        <v>1260</v>
      </c>
      <c r="P4186">
        <v>1273.6199999999999</v>
      </c>
      <c r="Q4186">
        <v>1280</v>
      </c>
      <c r="R4186">
        <v>2.62</v>
      </c>
      <c r="S4186">
        <v>0.24</v>
      </c>
      <c r="T4186">
        <v>60.21</v>
      </c>
      <c r="U4186">
        <v>1001</v>
      </c>
      <c r="V4186" t="s">
        <v>41</v>
      </c>
      <c r="W4186">
        <v>3.68</v>
      </c>
      <c r="X4186" t="s">
        <v>41</v>
      </c>
      <c r="Z4186">
        <v>54.98</v>
      </c>
      <c r="AA4186">
        <v>53.6</v>
      </c>
      <c r="AB4186">
        <v>1.38</v>
      </c>
      <c r="AC4186">
        <v>58.07</v>
      </c>
      <c r="AD4186" t="s">
        <v>41</v>
      </c>
      <c r="AF4186">
        <v>240</v>
      </c>
      <c r="AG4186">
        <v>240</v>
      </c>
      <c r="AH4186">
        <v>3.3</v>
      </c>
      <c r="AI4186">
        <v>3.3</v>
      </c>
      <c r="AJ4186">
        <v>0</v>
      </c>
      <c r="AK4186" t="s">
        <v>41</v>
      </c>
      <c r="AL4186" t="s">
        <v>41</v>
      </c>
      <c r="AM4186" t="s">
        <v>41</v>
      </c>
    </row>
    <row r="4187" spans="1:39" x14ac:dyDescent="0.3">
      <c r="A4187" t="s">
        <v>55</v>
      </c>
      <c r="B4187" t="s">
        <v>56</v>
      </c>
      <c r="C4187" t="s">
        <v>38</v>
      </c>
      <c r="D4187" t="s">
        <v>59</v>
      </c>
      <c r="E4187">
        <v>55</v>
      </c>
      <c r="F4187" t="s">
        <v>43</v>
      </c>
      <c r="G4187" t="s">
        <v>40</v>
      </c>
      <c r="H4187" t="s">
        <v>41</v>
      </c>
      <c r="J4187">
        <v>77.64</v>
      </c>
      <c r="K4187" t="s">
        <v>41</v>
      </c>
      <c r="L4187">
        <v>45389.36</v>
      </c>
      <c r="M4187" t="s">
        <v>41</v>
      </c>
      <c r="N4187" t="s">
        <v>41</v>
      </c>
      <c r="O4187">
        <v>1280</v>
      </c>
      <c r="P4187">
        <v>1293.3599999999999</v>
      </c>
      <c r="Q4187">
        <v>1300</v>
      </c>
      <c r="R4187">
        <v>2.36</v>
      </c>
      <c r="S4187">
        <v>0.24</v>
      </c>
      <c r="T4187">
        <v>60.99</v>
      </c>
      <c r="U4187">
        <v>1001</v>
      </c>
      <c r="V4187" t="s">
        <v>41</v>
      </c>
      <c r="W4187">
        <v>4.57</v>
      </c>
      <c r="X4187" t="s">
        <v>41</v>
      </c>
      <c r="Z4187">
        <v>54.98</v>
      </c>
      <c r="AA4187">
        <v>53.6</v>
      </c>
      <c r="AB4187">
        <v>1.38</v>
      </c>
      <c r="AC4187">
        <v>57.58</v>
      </c>
      <c r="AD4187" t="s">
        <v>41</v>
      </c>
      <c r="AF4187">
        <v>240</v>
      </c>
      <c r="AG4187">
        <v>240</v>
      </c>
      <c r="AH4187">
        <v>3.3</v>
      </c>
      <c r="AI4187">
        <v>3.3</v>
      </c>
      <c r="AJ4187">
        <v>0</v>
      </c>
      <c r="AK4187" t="s">
        <v>41</v>
      </c>
      <c r="AL4187" t="s">
        <v>41</v>
      </c>
      <c r="AM4187" t="s">
        <v>41</v>
      </c>
    </row>
    <row r="4188" spans="1:39" x14ac:dyDescent="0.3">
      <c r="A4188" t="s">
        <v>55</v>
      </c>
      <c r="B4188" t="s">
        <v>56</v>
      </c>
      <c r="C4188" t="s">
        <v>38</v>
      </c>
      <c r="D4188" t="s">
        <v>59</v>
      </c>
      <c r="E4188">
        <v>55</v>
      </c>
      <c r="F4188" t="s">
        <v>44</v>
      </c>
      <c r="G4188" t="s">
        <v>40</v>
      </c>
      <c r="H4188" t="s">
        <v>41</v>
      </c>
      <c r="J4188">
        <v>77.64</v>
      </c>
      <c r="K4188" t="s">
        <v>41</v>
      </c>
      <c r="L4188">
        <v>45389.36</v>
      </c>
      <c r="M4188" t="s">
        <v>41</v>
      </c>
      <c r="N4188" t="s">
        <v>41</v>
      </c>
      <c r="O4188">
        <v>1300</v>
      </c>
      <c r="P4188">
        <v>1313.78</v>
      </c>
      <c r="Q4188">
        <v>1320</v>
      </c>
      <c r="R4188">
        <v>2.78</v>
      </c>
      <c r="S4188">
        <v>0.23</v>
      </c>
      <c r="T4188">
        <v>54.85</v>
      </c>
      <c r="U4188">
        <v>1001</v>
      </c>
      <c r="V4188" t="s">
        <v>41</v>
      </c>
      <c r="W4188">
        <v>4.3600000000000003</v>
      </c>
      <c r="X4188" t="s">
        <v>41</v>
      </c>
      <c r="Z4188">
        <v>54.98</v>
      </c>
      <c r="AA4188">
        <v>53.6</v>
      </c>
      <c r="AB4188">
        <v>1.38</v>
      </c>
      <c r="AC4188">
        <v>57.91</v>
      </c>
      <c r="AD4188" t="s">
        <v>41</v>
      </c>
      <c r="AF4188">
        <v>240</v>
      </c>
      <c r="AG4188">
        <v>240</v>
      </c>
      <c r="AH4188">
        <v>3.3</v>
      </c>
      <c r="AI4188">
        <v>3.3</v>
      </c>
      <c r="AJ4188">
        <v>0</v>
      </c>
      <c r="AK4188" t="s">
        <v>41</v>
      </c>
      <c r="AL4188" t="s">
        <v>41</v>
      </c>
      <c r="AM4188" t="s">
        <v>41</v>
      </c>
    </row>
    <row r="4189" spans="1:39" x14ac:dyDescent="0.3">
      <c r="A4189" t="s">
        <v>55</v>
      </c>
      <c r="B4189" t="s">
        <v>56</v>
      </c>
      <c r="C4189" t="s">
        <v>38</v>
      </c>
      <c r="D4189" t="s">
        <v>59</v>
      </c>
      <c r="E4189">
        <v>55</v>
      </c>
      <c r="F4189" t="s">
        <v>45</v>
      </c>
      <c r="G4189" t="s">
        <v>40</v>
      </c>
      <c r="H4189" t="s">
        <v>41</v>
      </c>
      <c r="J4189">
        <v>77.64</v>
      </c>
      <c r="K4189" t="s">
        <v>41</v>
      </c>
      <c r="L4189">
        <v>45389.36</v>
      </c>
      <c r="M4189" t="s">
        <v>41</v>
      </c>
      <c r="N4189" t="s">
        <v>41</v>
      </c>
      <c r="O4189">
        <v>1320</v>
      </c>
      <c r="P4189">
        <v>1333.44</v>
      </c>
      <c r="Q4189">
        <v>1340</v>
      </c>
      <c r="R4189">
        <v>2.44</v>
      </c>
      <c r="S4189">
        <v>0.24</v>
      </c>
      <c r="T4189">
        <v>56.28</v>
      </c>
      <c r="U4189">
        <v>1001</v>
      </c>
      <c r="V4189" t="s">
        <v>41</v>
      </c>
      <c r="W4189">
        <v>3</v>
      </c>
      <c r="X4189" t="s">
        <v>41</v>
      </c>
      <c r="Z4189">
        <v>54.98</v>
      </c>
      <c r="AA4189">
        <v>53.6</v>
      </c>
      <c r="AB4189">
        <v>1.38</v>
      </c>
      <c r="AC4189">
        <v>57.82</v>
      </c>
      <c r="AD4189" t="s">
        <v>41</v>
      </c>
      <c r="AF4189">
        <v>240</v>
      </c>
      <c r="AG4189">
        <v>240</v>
      </c>
      <c r="AH4189">
        <v>3.3</v>
      </c>
      <c r="AI4189">
        <v>3.3</v>
      </c>
      <c r="AJ4189">
        <v>0</v>
      </c>
      <c r="AK4189" t="s">
        <v>41</v>
      </c>
      <c r="AL4189" t="s">
        <v>41</v>
      </c>
      <c r="AM4189" t="s">
        <v>41</v>
      </c>
    </row>
    <row r="4190" spans="1:39" x14ac:dyDescent="0.3">
      <c r="A4190" t="s">
        <v>55</v>
      </c>
      <c r="B4190" t="s">
        <v>56</v>
      </c>
      <c r="C4190" t="s">
        <v>38</v>
      </c>
      <c r="D4190" t="s">
        <v>59</v>
      </c>
      <c r="E4190">
        <v>55</v>
      </c>
      <c r="F4190" t="s">
        <v>46</v>
      </c>
      <c r="G4190" t="s">
        <v>40</v>
      </c>
      <c r="H4190" t="s">
        <v>41</v>
      </c>
      <c r="J4190">
        <v>77.64</v>
      </c>
      <c r="K4190" t="s">
        <v>41</v>
      </c>
      <c r="L4190">
        <v>45389.36</v>
      </c>
      <c r="M4190" t="s">
        <v>41</v>
      </c>
      <c r="N4190" t="s">
        <v>41</v>
      </c>
      <c r="O4190">
        <v>1260</v>
      </c>
      <c r="P4190">
        <v>1273.6199999999999</v>
      </c>
      <c r="Q4190">
        <v>1280</v>
      </c>
      <c r="R4190">
        <v>2.62</v>
      </c>
      <c r="S4190">
        <v>0.24</v>
      </c>
      <c r="T4190">
        <v>60.21</v>
      </c>
      <c r="U4190">
        <v>1001</v>
      </c>
      <c r="V4190" t="s">
        <v>41</v>
      </c>
      <c r="W4190">
        <v>2.84</v>
      </c>
      <c r="X4190" t="s">
        <v>41</v>
      </c>
      <c r="Z4190">
        <v>54.98</v>
      </c>
      <c r="AA4190">
        <v>53.6</v>
      </c>
      <c r="AB4190">
        <v>1.38</v>
      </c>
      <c r="AC4190">
        <v>58.07</v>
      </c>
      <c r="AD4190" t="s">
        <v>41</v>
      </c>
      <c r="AF4190">
        <v>240</v>
      </c>
      <c r="AG4190">
        <v>240</v>
      </c>
      <c r="AH4190">
        <v>3.3</v>
      </c>
      <c r="AI4190">
        <v>3.3</v>
      </c>
      <c r="AJ4190">
        <v>0</v>
      </c>
      <c r="AK4190" t="s">
        <v>41</v>
      </c>
      <c r="AL4190" t="s">
        <v>41</v>
      </c>
      <c r="AM4190" t="s">
        <v>41</v>
      </c>
    </row>
    <row r="4191" spans="1:39" x14ac:dyDescent="0.3">
      <c r="A4191" t="s">
        <v>55</v>
      </c>
      <c r="B4191" t="s">
        <v>56</v>
      </c>
      <c r="C4191" t="s">
        <v>38</v>
      </c>
      <c r="D4191" t="s">
        <v>59</v>
      </c>
      <c r="E4191">
        <v>55</v>
      </c>
      <c r="F4191" t="s">
        <v>47</v>
      </c>
      <c r="G4191" t="s">
        <v>40</v>
      </c>
      <c r="H4191" t="s">
        <v>41</v>
      </c>
      <c r="J4191">
        <v>77.64</v>
      </c>
      <c r="K4191" t="s">
        <v>41</v>
      </c>
      <c r="L4191">
        <v>45389.36</v>
      </c>
      <c r="M4191" t="s">
        <v>41</v>
      </c>
      <c r="N4191" t="s">
        <v>41</v>
      </c>
      <c r="O4191">
        <v>1280</v>
      </c>
      <c r="P4191">
        <v>1293.3599999999999</v>
      </c>
      <c r="Q4191">
        <v>1300</v>
      </c>
      <c r="R4191">
        <v>2.36</v>
      </c>
      <c r="S4191">
        <v>0.24</v>
      </c>
      <c r="T4191">
        <v>60.99</v>
      </c>
      <c r="U4191">
        <v>1001</v>
      </c>
      <c r="V4191" t="s">
        <v>41</v>
      </c>
      <c r="W4191">
        <v>5.3</v>
      </c>
      <c r="X4191" t="s">
        <v>41</v>
      </c>
      <c r="Z4191">
        <v>54.98</v>
      </c>
      <c r="AA4191">
        <v>53.6</v>
      </c>
      <c r="AB4191">
        <v>1.38</v>
      </c>
      <c r="AC4191">
        <v>57.58</v>
      </c>
      <c r="AD4191" t="s">
        <v>41</v>
      </c>
      <c r="AF4191">
        <v>240</v>
      </c>
      <c r="AG4191">
        <v>240</v>
      </c>
      <c r="AH4191">
        <v>3.3</v>
      </c>
      <c r="AI4191">
        <v>3.3</v>
      </c>
      <c r="AJ4191">
        <v>0</v>
      </c>
      <c r="AK4191" t="s">
        <v>41</v>
      </c>
      <c r="AL4191" t="s">
        <v>41</v>
      </c>
      <c r="AM4191" t="s">
        <v>41</v>
      </c>
    </row>
    <row r="4192" spans="1:39" x14ac:dyDescent="0.3">
      <c r="A4192" t="s">
        <v>55</v>
      </c>
      <c r="B4192" t="s">
        <v>56</v>
      </c>
      <c r="C4192" t="s">
        <v>38</v>
      </c>
      <c r="D4192" t="s">
        <v>59</v>
      </c>
      <c r="E4192">
        <v>55</v>
      </c>
      <c r="F4192" t="s">
        <v>48</v>
      </c>
      <c r="G4192" t="s">
        <v>40</v>
      </c>
      <c r="H4192" t="s">
        <v>41</v>
      </c>
      <c r="J4192">
        <v>77.64</v>
      </c>
      <c r="K4192" t="s">
        <v>41</v>
      </c>
      <c r="L4192">
        <v>45389.36</v>
      </c>
      <c r="M4192" t="s">
        <v>41</v>
      </c>
      <c r="N4192" t="s">
        <v>41</v>
      </c>
      <c r="O4192">
        <v>1300</v>
      </c>
      <c r="P4192">
        <v>1313.78</v>
      </c>
      <c r="Q4192">
        <v>1320</v>
      </c>
      <c r="R4192">
        <v>2.78</v>
      </c>
      <c r="S4192">
        <v>0.23</v>
      </c>
      <c r="T4192">
        <v>54.85</v>
      </c>
      <c r="U4192">
        <v>1001</v>
      </c>
      <c r="V4192" t="s">
        <v>41</v>
      </c>
      <c r="W4192">
        <v>4.66</v>
      </c>
      <c r="X4192" t="s">
        <v>41</v>
      </c>
      <c r="Z4192">
        <v>54.98</v>
      </c>
      <c r="AA4192">
        <v>53.6</v>
      </c>
      <c r="AB4192">
        <v>1.38</v>
      </c>
      <c r="AC4192">
        <v>57.91</v>
      </c>
      <c r="AD4192" t="s">
        <v>41</v>
      </c>
      <c r="AF4192">
        <v>240</v>
      </c>
      <c r="AG4192">
        <v>240</v>
      </c>
      <c r="AH4192">
        <v>3.3</v>
      </c>
      <c r="AI4192">
        <v>3.3</v>
      </c>
      <c r="AJ4192">
        <v>0</v>
      </c>
      <c r="AK4192" t="s">
        <v>41</v>
      </c>
      <c r="AL4192" t="s">
        <v>41</v>
      </c>
      <c r="AM4192" t="s">
        <v>41</v>
      </c>
    </row>
    <row r="4193" spans="1:39" x14ac:dyDescent="0.3">
      <c r="A4193" t="s">
        <v>55</v>
      </c>
      <c r="B4193" t="s">
        <v>56</v>
      </c>
      <c r="C4193" t="s">
        <v>38</v>
      </c>
      <c r="D4193" t="s">
        <v>59</v>
      </c>
      <c r="E4193">
        <v>55</v>
      </c>
      <c r="F4193" t="s">
        <v>49</v>
      </c>
      <c r="G4193" t="s">
        <v>40</v>
      </c>
      <c r="H4193" t="s">
        <v>41</v>
      </c>
      <c r="J4193">
        <v>77.64</v>
      </c>
      <c r="K4193" t="s">
        <v>41</v>
      </c>
      <c r="L4193">
        <v>45389.36</v>
      </c>
      <c r="M4193" t="s">
        <v>41</v>
      </c>
      <c r="N4193" t="s">
        <v>41</v>
      </c>
      <c r="O4193">
        <v>1320</v>
      </c>
      <c r="P4193">
        <v>1333.44</v>
      </c>
      <c r="Q4193">
        <v>1340</v>
      </c>
      <c r="R4193">
        <v>2.44</v>
      </c>
      <c r="S4193">
        <v>0.24</v>
      </c>
      <c r="T4193">
        <v>56.28</v>
      </c>
      <c r="U4193">
        <v>1001</v>
      </c>
      <c r="V4193" t="s">
        <v>41</v>
      </c>
      <c r="W4193">
        <v>3.31</v>
      </c>
      <c r="X4193" t="s">
        <v>41</v>
      </c>
      <c r="Z4193">
        <v>54.98</v>
      </c>
      <c r="AA4193">
        <v>53.6</v>
      </c>
      <c r="AB4193">
        <v>1.38</v>
      </c>
      <c r="AC4193">
        <v>57.82</v>
      </c>
      <c r="AD4193" t="s">
        <v>41</v>
      </c>
      <c r="AF4193">
        <v>240</v>
      </c>
      <c r="AG4193">
        <v>240</v>
      </c>
      <c r="AH4193">
        <v>3.3</v>
      </c>
      <c r="AI4193">
        <v>3.3</v>
      </c>
      <c r="AJ4193">
        <v>0</v>
      </c>
      <c r="AK4193" t="s">
        <v>41</v>
      </c>
      <c r="AL4193" t="s">
        <v>41</v>
      </c>
      <c r="AM4193" t="s">
        <v>41</v>
      </c>
    </row>
    <row r="4194" spans="1:39" x14ac:dyDescent="0.3">
      <c r="A4194" t="s">
        <v>55</v>
      </c>
      <c r="B4194" t="s">
        <v>56</v>
      </c>
      <c r="C4194" t="s">
        <v>38</v>
      </c>
      <c r="D4194" t="s">
        <v>59</v>
      </c>
      <c r="E4194">
        <v>55</v>
      </c>
      <c r="F4194" t="s">
        <v>39</v>
      </c>
      <c r="G4194" t="s">
        <v>40</v>
      </c>
      <c r="H4194" t="s">
        <v>41</v>
      </c>
      <c r="J4194">
        <v>78.95</v>
      </c>
      <c r="K4194" t="s">
        <v>41</v>
      </c>
      <c r="L4194">
        <v>45473.75</v>
      </c>
      <c r="M4194" t="s">
        <v>41</v>
      </c>
      <c r="N4194" t="s">
        <v>41</v>
      </c>
      <c r="O4194">
        <v>1260</v>
      </c>
      <c r="P4194">
        <v>1273.6400000000001</v>
      </c>
      <c r="Q4194">
        <v>1280</v>
      </c>
      <c r="R4194">
        <v>2.64</v>
      </c>
      <c r="S4194">
        <v>0.24</v>
      </c>
      <c r="T4194">
        <v>60.42</v>
      </c>
      <c r="U4194">
        <v>1001</v>
      </c>
      <c r="V4194" t="s">
        <v>41</v>
      </c>
      <c r="W4194">
        <v>3.81</v>
      </c>
      <c r="X4194" t="s">
        <v>41</v>
      </c>
      <c r="Z4194">
        <v>55.03</v>
      </c>
      <c r="AA4194">
        <v>53.64</v>
      </c>
      <c r="AB4194">
        <v>1.39</v>
      </c>
      <c r="AC4194">
        <v>58.19</v>
      </c>
      <c r="AD4194" t="s">
        <v>41</v>
      </c>
      <c r="AF4194">
        <v>250</v>
      </c>
      <c r="AG4194">
        <v>250</v>
      </c>
      <c r="AH4194">
        <v>3.3</v>
      </c>
      <c r="AI4194">
        <v>3.3</v>
      </c>
      <c r="AJ4194">
        <v>0</v>
      </c>
      <c r="AK4194" t="s">
        <v>41</v>
      </c>
      <c r="AL4194" t="s">
        <v>41</v>
      </c>
      <c r="AM4194" t="s">
        <v>41</v>
      </c>
    </row>
    <row r="4195" spans="1:39" x14ac:dyDescent="0.3">
      <c r="A4195" t="s">
        <v>55</v>
      </c>
      <c r="B4195" t="s">
        <v>56</v>
      </c>
      <c r="C4195" t="s">
        <v>38</v>
      </c>
      <c r="D4195" t="s">
        <v>59</v>
      </c>
      <c r="E4195">
        <v>55</v>
      </c>
      <c r="F4195" t="s">
        <v>43</v>
      </c>
      <c r="G4195" t="s">
        <v>40</v>
      </c>
      <c r="H4195" t="s">
        <v>41</v>
      </c>
      <c r="J4195">
        <v>78.95</v>
      </c>
      <c r="K4195" t="s">
        <v>41</v>
      </c>
      <c r="L4195">
        <v>45473.75</v>
      </c>
      <c r="M4195" t="s">
        <v>41</v>
      </c>
      <c r="N4195" t="s">
        <v>41</v>
      </c>
      <c r="O4195">
        <v>1280</v>
      </c>
      <c r="P4195">
        <v>1293.4000000000001</v>
      </c>
      <c r="Q4195">
        <v>1300</v>
      </c>
      <c r="R4195">
        <v>2.4</v>
      </c>
      <c r="S4195">
        <v>0.24</v>
      </c>
      <c r="T4195">
        <v>61.02</v>
      </c>
      <c r="U4195">
        <v>1001</v>
      </c>
      <c r="V4195" t="s">
        <v>41</v>
      </c>
      <c r="W4195">
        <v>4.71</v>
      </c>
      <c r="X4195" t="s">
        <v>41</v>
      </c>
      <c r="Z4195">
        <v>55.03</v>
      </c>
      <c r="AA4195">
        <v>53.64</v>
      </c>
      <c r="AB4195">
        <v>1.39</v>
      </c>
      <c r="AC4195">
        <v>57.74</v>
      </c>
      <c r="AD4195" t="s">
        <v>41</v>
      </c>
      <c r="AF4195">
        <v>250</v>
      </c>
      <c r="AG4195">
        <v>250</v>
      </c>
      <c r="AH4195">
        <v>3.3</v>
      </c>
      <c r="AI4195">
        <v>3.3</v>
      </c>
      <c r="AJ4195">
        <v>0</v>
      </c>
      <c r="AK4195" t="s">
        <v>41</v>
      </c>
      <c r="AL4195" t="s">
        <v>41</v>
      </c>
      <c r="AM4195" t="s">
        <v>41</v>
      </c>
    </row>
    <row r="4196" spans="1:39" x14ac:dyDescent="0.3">
      <c r="A4196" t="s">
        <v>55</v>
      </c>
      <c r="B4196" t="s">
        <v>56</v>
      </c>
      <c r="C4196" t="s">
        <v>38</v>
      </c>
      <c r="D4196" t="s">
        <v>59</v>
      </c>
      <c r="E4196">
        <v>55</v>
      </c>
      <c r="F4196" t="s">
        <v>44</v>
      </c>
      <c r="G4196" t="s">
        <v>40</v>
      </c>
      <c r="H4196" t="s">
        <v>41</v>
      </c>
      <c r="J4196">
        <v>78.95</v>
      </c>
      <c r="K4196" t="s">
        <v>41</v>
      </c>
      <c r="L4196">
        <v>45473.75</v>
      </c>
      <c r="M4196" t="s">
        <v>41</v>
      </c>
      <c r="N4196" t="s">
        <v>41</v>
      </c>
      <c r="O4196">
        <v>1300</v>
      </c>
      <c r="P4196">
        <v>1313.82</v>
      </c>
      <c r="Q4196">
        <v>1320</v>
      </c>
      <c r="R4196">
        <v>2.82</v>
      </c>
      <c r="S4196">
        <v>0.23</v>
      </c>
      <c r="T4196">
        <v>55</v>
      </c>
      <c r="U4196">
        <v>1001</v>
      </c>
      <c r="V4196" t="s">
        <v>41</v>
      </c>
      <c r="W4196">
        <v>4.47</v>
      </c>
      <c r="X4196" t="s">
        <v>41</v>
      </c>
      <c r="Z4196">
        <v>55.03</v>
      </c>
      <c r="AA4196">
        <v>53.64</v>
      </c>
      <c r="AB4196">
        <v>1.39</v>
      </c>
      <c r="AC4196">
        <v>57.98</v>
      </c>
      <c r="AD4196" t="s">
        <v>41</v>
      </c>
      <c r="AF4196">
        <v>250</v>
      </c>
      <c r="AG4196">
        <v>250</v>
      </c>
      <c r="AH4196">
        <v>3.3</v>
      </c>
      <c r="AI4196">
        <v>3.3</v>
      </c>
      <c r="AJ4196">
        <v>0</v>
      </c>
      <c r="AK4196" t="s">
        <v>41</v>
      </c>
      <c r="AL4196" t="s">
        <v>41</v>
      </c>
      <c r="AM4196" t="s">
        <v>41</v>
      </c>
    </row>
    <row r="4197" spans="1:39" x14ac:dyDescent="0.3">
      <c r="A4197" t="s">
        <v>55</v>
      </c>
      <c r="B4197" t="s">
        <v>56</v>
      </c>
      <c r="C4197" t="s">
        <v>38</v>
      </c>
      <c r="D4197" t="s">
        <v>59</v>
      </c>
      <c r="E4197">
        <v>55</v>
      </c>
      <c r="F4197" t="s">
        <v>45</v>
      </c>
      <c r="G4197" t="s">
        <v>40</v>
      </c>
      <c r="H4197" t="s">
        <v>41</v>
      </c>
      <c r="J4197">
        <v>78.95</v>
      </c>
      <c r="K4197" t="s">
        <v>41</v>
      </c>
      <c r="L4197">
        <v>45473.75</v>
      </c>
      <c r="M4197" t="s">
        <v>41</v>
      </c>
      <c r="N4197" t="s">
        <v>41</v>
      </c>
      <c r="O4197">
        <v>1320</v>
      </c>
      <c r="P4197">
        <v>1333.46</v>
      </c>
      <c r="Q4197">
        <v>1340</v>
      </c>
      <c r="R4197">
        <v>2.46</v>
      </c>
      <c r="S4197">
        <v>0.24</v>
      </c>
      <c r="T4197">
        <v>56.28</v>
      </c>
      <c r="U4197">
        <v>1001</v>
      </c>
      <c r="V4197" t="s">
        <v>41</v>
      </c>
      <c r="W4197">
        <v>3.14</v>
      </c>
      <c r="X4197" t="s">
        <v>41</v>
      </c>
      <c r="Z4197">
        <v>55.03</v>
      </c>
      <c r="AA4197">
        <v>53.64</v>
      </c>
      <c r="AB4197">
        <v>1.39</v>
      </c>
      <c r="AC4197">
        <v>57.95</v>
      </c>
      <c r="AD4197" t="s">
        <v>41</v>
      </c>
      <c r="AF4197">
        <v>250</v>
      </c>
      <c r="AG4197">
        <v>250</v>
      </c>
      <c r="AH4197">
        <v>3.3</v>
      </c>
      <c r="AI4197">
        <v>3.3</v>
      </c>
      <c r="AJ4197">
        <v>0</v>
      </c>
      <c r="AK4197" t="s">
        <v>41</v>
      </c>
      <c r="AL4197" t="s">
        <v>41</v>
      </c>
      <c r="AM4197" t="s">
        <v>41</v>
      </c>
    </row>
    <row r="4198" spans="1:39" x14ac:dyDescent="0.3">
      <c r="A4198" t="s">
        <v>55</v>
      </c>
      <c r="B4198" t="s">
        <v>56</v>
      </c>
      <c r="C4198" t="s">
        <v>38</v>
      </c>
      <c r="D4198" t="s">
        <v>59</v>
      </c>
      <c r="E4198">
        <v>55</v>
      </c>
      <c r="F4198" t="s">
        <v>46</v>
      </c>
      <c r="G4198" t="s">
        <v>40</v>
      </c>
      <c r="H4198" t="s">
        <v>41</v>
      </c>
      <c r="J4198">
        <v>78.95</v>
      </c>
      <c r="K4198" t="s">
        <v>41</v>
      </c>
      <c r="L4198">
        <v>45473.75</v>
      </c>
      <c r="M4198" t="s">
        <v>41</v>
      </c>
      <c r="N4198" t="s">
        <v>41</v>
      </c>
      <c r="O4198">
        <v>1260</v>
      </c>
      <c r="P4198">
        <v>1273.6400000000001</v>
      </c>
      <c r="Q4198">
        <v>1280</v>
      </c>
      <c r="R4198">
        <v>2.64</v>
      </c>
      <c r="S4198">
        <v>0.24</v>
      </c>
      <c r="T4198">
        <v>60.42</v>
      </c>
      <c r="U4198">
        <v>1001</v>
      </c>
      <c r="V4198" t="s">
        <v>41</v>
      </c>
      <c r="W4198">
        <v>3.04</v>
      </c>
      <c r="X4198" t="s">
        <v>41</v>
      </c>
      <c r="Z4198">
        <v>55.03</v>
      </c>
      <c r="AA4198">
        <v>53.64</v>
      </c>
      <c r="AB4198">
        <v>1.39</v>
      </c>
      <c r="AC4198">
        <v>58.19</v>
      </c>
      <c r="AD4198" t="s">
        <v>41</v>
      </c>
      <c r="AF4198">
        <v>250</v>
      </c>
      <c r="AG4198">
        <v>250</v>
      </c>
      <c r="AH4198">
        <v>3.3</v>
      </c>
      <c r="AI4198">
        <v>3.3</v>
      </c>
      <c r="AJ4198">
        <v>0</v>
      </c>
      <c r="AK4198" t="s">
        <v>41</v>
      </c>
      <c r="AL4198" t="s">
        <v>41</v>
      </c>
      <c r="AM4198" t="s">
        <v>41</v>
      </c>
    </row>
    <row r="4199" spans="1:39" x14ac:dyDescent="0.3">
      <c r="A4199" t="s">
        <v>55</v>
      </c>
      <c r="B4199" t="s">
        <v>56</v>
      </c>
      <c r="C4199" t="s">
        <v>38</v>
      </c>
      <c r="D4199" t="s">
        <v>59</v>
      </c>
      <c r="E4199">
        <v>55</v>
      </c>
      <c r="F4199" t="s">
        <v>47</v>
      </c>
      <c r="G4199" t="s">
        <v>40</v>
      </c>
      <c r="H4199" t="s">
        <v>41</v>
      </c>
      <c r="J4199">
        <v>78.95</v>
      </c>
      <c r="K4199" t="s">
        <v>41</v>
      </c>
      <c r="L4199">
        <v>45473.75</v>
      </c>
      <c r="M4199" t="s">
        <v>41</v>
      </c>
      <c r="N4199" t="s">
        <v>41</v>
      </c>
      <c r="O4199">
        <v>1280</v>
      </c>
      <c r="P4199">
        <v>1293.4000000000001</v>
      </c>
      <c r="Q4199">
        <v>1300</v>
      </c>
      <c r="R4199">
        <v>2.4</v>
      </c>
      <c r="S4199">
        <v>0.24</v>
      </c>
      <c r="T4199">
        <v>61.02</v>
      </c>
      <c r="U4199">
        <v>1001</v>
      </c>
      <c r="V4199" t="s">
        <v>41</v>
      </c>
      <c r="W4199">
        <v>5.42</v>
      </c>
      <c r="X4199" t="s">
        <v>41</v>
      </c>
      <c r="Z4199">
        <v>55.03</v>
      </c>
      <c r="AA4199">
        <v>53.64</v>
      </c>
      <c r="AB4199">
        <v>1.39</v>
      </c>
      <c r="AC4199">
        <v>57.74</v>
      </c>
      <c r="AD4199" t="s">
        <v>41</v>
      </c>
      <c r="AF4199">
        <v>250</v>
      </c>
      <c r="AG4199">
        <v>250</v>
      </c>
      <c r="AH4199">
        <v>3.3</v>
      </c>
      <c r="AI4199">
        <v>3.3</v>
      </c>
      <c r="AJ4199">
        <v>0</v>
      </c>
      <c r="AK4199" t="s">
        <v>41</v>
      </c>
      <c r="AL4199" t="s">
        <v>41</v>
      </c>
      <c r="AM4199" t="s">
        <v>41</v>
      </c>
    </row>
    <row r="4200" spans="1:39" x14ac:dyDescent="0.3">
      <c r="A4200" t="s">
        <v>55</v>
      </c>
      <c r="B4200" t="s">
        <v>56</v>
      </c>
      <c r="C4200" t="s">
        <v>38</v>
      </c>
      <c r="D4200" t="s">
        <v>59</v>
      </c>
      <c r="E4200">
        <v>55</v>
      </c>
      <c r="F4200" t="s">
        <v>48</v>
      </c>
      <c r="G4200" t="s">
        <v>40</v>
      </c>
      <c r="H4200" t="s">
        <v>41</v>
      </c>
      <c r="J4200">
        <v>78.95</v>
      </c>
      <c r="K4200" t="s">
        <v>41</v>
      </c>
      <c r="L4200">
        <v>45473.75</v>
      </c>
      <c r="M4200" t="s">
        <v>41</v>
      </c>
      <c r="N4200" t="s">
        <v>41</v>
      </c>
      <c r="O4200">
        <v>1300</v>
      </c>
      <c r="P4200">
        <v>1313.82</v>
      </c>
      <c r="Q4200">
        <v>1320</v>
      </c>
      <c r="R4200">
        <v>2.82</v>
      </c>
      <c r="S4200">
        <v>0.23</v>
      </c>
      <c r="T4200">
        <v>55</v>
      </c>
      <c r="U4200">
        <v>1001</v>
      </c>
      <c r="V4200" t="s">
        <v>41</v>
      </c>
      <c r="W4200">
        <v>4.8099999999999996</v>
      </c>
      <c r="X4200" t="s">
        <v>41</v>
      </c>
      <c r="Z4200">
        <v>55.03</v>
      </c>
      <c r="AA4200">
        <v>53.64</v>
      </c>
      <c r="AB4200">
        <v>1.39</v>
      </c>
      <c r="AC4200">
        <v>57.98</v>
      </c>
      <c r="AD4200" t="s">
        <v>41</v>
      </c>
      <c r="AF4200">
        <v>250</v>
      </c>
      <c r="AG4200">
        <v>250</v>
      </c>
      <c r="AH4200">
        <v>3.3</v>
      </c>
      <c r="AI4200">
        <v>3.3</v>
      </c>
      <c r="AJ4200">
        <v>0</v>
      </c>
      <c r="AK4200" t="s">
        <v>41</v>
      </c>
      <c r="AL4200" t="s">
        <v>41</v>
      </c>
      <c r="AM4200" t="s">
        <v>41</v>
      </c>
    </row>
    <row r="4201" spans="1:39" x14ac:dyDescent="0.3">
      <c r="A4201" t="s">
        <v>55</v>
      </c>
      <c r="B4201" t="s">
        <v>56</v>
      </c>
      <c r="C4201" t="s">
        <v>38</v>
      </c>
      <c r="D4201" t="s">
        <v>59</v>
      </c>
      <c r="E4201">
        <v>55</v>
      </c>
      <c r="F4201" t="s">
        <v>49</v>
      </c>
      <c r="G4201" t="s">
        <v>40</v>
      </c>
      <c r="H4201" t="s">
        <v>41</v>
      </c>
      <c r="J4201">
        <v>78.95</v>
      </c>
      <c r="K4201" t="s">
        <v>41</v>
      </c>
      <c r="L4201">
        <v>45473.75</v>
      </c>
      <c r="M4201" t="s">
        <v>41</v>
      </c>
      <c r="N4201" t="s">
        <v>41</v>
      </c>
      <c r="O4201">
        <v>1320</v>
      </c>
      <c r="P4201">
        <v>1333.46</v>
      </c>
      <c r="Q4201">
        <v>1340</v>
      </c>
      <c r="R4201">
        <v>2.46</v>
      </c>
      <c r="S4201">
        <v>0.24</v>
      </c>
      <c r="T4201">
        <v>56.28</v>
      </c>
      <c r="U4201">
        <v>1001</v>
      </c>
      <c r="V4201" t="s">
        <v>41</v>
      </c>
      <c r="W4201">
        <v>3.43</v>
      </c>
      <c r="X4201" t="s">
        <v>41</v>
      </c>
      <c r="Z4201">
        <v>55.03</v>
      </c>
      <c r="AA4201">
        <v>53.64</v>
      </c>
      <c r="AB4201">
        <v>1.39</v>
      </c>
      <c r="AC4201">
        <v>57.95</v>
      </c>
      <c r="AD4201" t="s">
        <v>41</v>
      </c>
      <c r="AF4201">
        <v>250</v>
      </c>
      <c r="AG4201">
        <v>250</v>
      </c>
      <c r="AH4201">
        <v>3.3</v>
      </c>
      <c r="AI4201">
        <v>3.3</v>
      </c>
      <c r="AJ4201">
        <v>0</v>
      </c>
      <c r="AK4201" t="s">
        <v>41</v>
      </c>
      <c r="AL4201" t="s">
        <v>41</v>
      </c>
      <c r="AM4201" t="s">
        <v>41</v>
      </c>
    </row>
    <row r="4202" spans="1:39" x14ac:dyDescent="0.3">
      <c r="A4202" t="s">
        <v>55</v>
      </c>
      <c r="B4202" t="s">
        <v>56</v>
      </c>
      <c r="C4202" t="s">
        <v>38</v>
      </c>
      <c r="D4202" t="s">
        <v>59</v>
      </c>
      <c r="E4202">
        <v>55</v>
      </c>
      <c r="F4202" t="s">
        <v>39</v>
      </c>
      <c r="G4202" t="s">
        <v>40</v>
      </c>
      <c r="H4202" t="s">
        <v>41</v>
      </c>
      <c r="J4202">
        <v>77.22</v>
      </c>
      <c r="K4202" t="s">
        <v>41</v>
      </c>
      <c r="L4202">
        <v>45556.4</v>
      </c>
      <c r="M4202" t="s">
        <v>41</v>
      </c>
      <c r="N4202" t="s">
        <v>41</v>
      </c>
      <c r="O4202">
        <v>1260</v>
      </c>
      <c r="P4202">
        <v>1273.68</v>
      </c>
      <c r="Q4202">
        <v>1280</v>
      </c>
      <c r="R4202">
        <v>2.68</v>
      </c>
      <c r="S4202">
        <v>0.24</v>
      </c>
      <c r="T4202">
        <v>60.53</v>
      </c>
      <c r="U4202">
        <v>1001</v>
      </c>
      <c r="V4202" t="s">
        <v>41</v>
      </c>
      <c r="W4202">
        <v>4.01</v>
      </c>
      <c r="X4202" t="s">
        <v>41</v>
      </c>
      <c r="Z4202">
        <v>55</v>
      </c>
      <c r="AA4202">
        <v>53.69</v>
      </c>
      <c r="AB4202">
        <v>1.31</v>
      </c>
      <c r="AC4202">
        <v>58.27</v>
      </c>
      <c r="AD4202" t="s">
        <v>41</v>
      </c>
      <c r="AF4202">
        <v>260</v>
      </c>
      <c r="AG4202">
        <v>260</v>
      </c>
      <c r="AH4202">
        <v>3.3</v>
      </c>
      <c r="AI4202">
        <v>3.3</v>
      </c>
      <c r="AJ4202">
        <v>0</v>
      </c>
      <c r="AK4202" t="s">
        <v>41</v>
      </c>
      <c r="AL4202" t="s">
        <v>41</v>
      </c>
      <c r="AM4202" t="s">
        <v>41</v>
      </c>
    </row>
    <row r="4203" spans="1:39" x14ac:dyDescent="0.3">
      <c r="A4203" t="s">
        <v>55</v>
      </c>
      <c r="B4203" t="s">
        <v>56</v>
      </c>
      <c r="C4203" t="s">
        <v>38</v>
      </c>
      <c r="D4203" t="s">
        <v>59</v>
      </c>
      <c r="E4203">
        <v>55</v>
      </c>
      <c r="F4203" t="s">
        <v>43</v>
      </c>
      <c r="G4203" t="s">
        <v>40</v>
      </c>
      <c r="H4203" t="s">
        <v>41</v>
      </c>
      <c r="J4203">
        <v>77.22</v>
      </c>
      <c r="K4203" t="s">
        <v>41</v>
      </c>
      <c r="L4203">
        <v>45556.4</v>
      </c>
      <c r="M4203" t="s">
        <v>41</v>
      </c>
      <c r="N4203" t="s">
        <v>41</v>
      </c>
      <c r="O4203">
        <v>1280</v>
      </c>
      <c r="P4203">
        <v>1293.44</v>
      </c>
      <c r="Q4203">
        <v>1300</v>
      </c>
      <c r="R4203">
        <v>2.44</v>
      </c>
      <c r="S4203">
        <v>0.25</v>
      </c>
      <c r="T4203">
        <v>61.12</v>
      </c>
      <c r="U4203">
        <v>1001</v>
      </c>
      <c r="V4203" t="s">
        <v>41</v>
      </c>
      <c r="W4203">
        <v>4.8099999999999996</v>
      </c>
      <c r="X4203" t="s">
        <v>41</v>
      </c>
      <c r="Z4203">
        <v>55</v>
      </c>
      <c r="AA4203">
        <v>53.69</v>
      </c>
      <c r="AB4203">
        <v>1.31</v>
      </c>
      <c r="AC4203">
        <v>57.82</v>
      </c>
      <c r="AD4203" t="s">
        <v>41</v>
      </c>
      <c r="AF4203">
        <v>260</v>
      </c>
      <c r="AG4203">
        <v>260</v>
      </c>
      <c r="AH4203">
        <v>3.3</v>
      </c>
      <c r="AI4203">
        <v>3.3</v>
      </c>
      <c r="AJ4203">
        <v>0</v>
      </c>
      <c r="AK4203" t="s">
        <v>41</v>
      </c>
      <c r="AL4203" t="s">
        <v>41</v>
      </c>
      <c r="AM4203" t="s">
        <v>41</v>
      </c>
    </row>
    <row r="4204" spans="1:39" x14ac:dyDescent="0.3">
      <c r="A4204" t="s">
        <v>55</v>
      </c>
      <c r="B4204" t="s">
        <v>56</v>
      </c>
      <c r="C4204" t="s">
        <v>38</v>
      </c>
      <c r="D4204" t="s">
        <v>59</v>
      </c>
      <c r="E4204">
        <v>55</v>
      </c>
      <c r="F4204" t="s">
        <v>44</v>
      </c>
      <c r="G4204" t="s">
        <v>40</v>
      </c>
      <c r="H4204" t="s">
        <v>41</v>
      </c>
      <c r="J4204">
        <v>77.22</v>
      </c>
      <c r="K4204" t="s">
        <v>41</v>
      </c>
      <c r="L4204">
        <v>45556.4</v>
      </c>
      <c r="M4204" t="s">
        <v>41</v>
      </c>
      <c r="N4204" t="s">
        <v>41</v>
      </c>
      <c r="O4204">
        <v>1300</v>
      </c>
      <c r="P4204">
        <v>1313.86</v>
      </c>
      <c r="Q4204">
        <v>1320</v>
      </c>
      <c r="R4204">
        <v>2.86</v>
      </c>
      <c r="S4204">
        <v>0.23</v>
      </c>
      <c r="T4204">
        <v>55.02</v>
      </c>
      <c r="U4204">
        <v>1001</v>
      </c>
      <c r="V4204" t="s">
        <v>41</v>
      </c>
      <c r="W4204">
        <v>4.5999999999999996</v>
      </c>
      <c r="X4204" t="s">
        <v>41</v>
      </c>
      <c r="Z4204">
        <v>55</v>
      </c>
      <c r="AA4204">
        <v>53.69</v>
      </c>
      <c r="AB4204">
        <v>1.31</v>
      </c>
      <c r="AC4204">
        <v>58.15</v>
      </c>
      <c r="AD4204" t="s">
        <v>41</v>
      </c>
      <c r="AF4204">
        <v>260</v>
      </c>
      <c r="AG4204">
        <v>260</v>
      </c>
      <c r="AH4204">
        <v>3.3</v>
      </c>
      <c r="AI4204">
        <v>3.3</v>
      </c>
      <c r="AJ4204">
        <v>0</v>
      </c>
      <c r="AK4204" t="s">
        <v>41</v>
      </c>
      <c r="AL4204" t="s">
        <v>41</v>
      </c>
      <c r="AM4204" t="s">
        <v>41</v>
      </c>
    </row>
    <row r="4205" spans="1:39" x14ac:dyDescent="0.3">
      <c r="A4205" t="s">
        <v>55</v>
      </c>
      <c r="B4205" t="s">
        <v>56</v>
      </c>
      <c r="C4205" t="s">
        <v>38</v>
      </c>
      <c r="D4205" t="s">
        <v>59</v>
      </c>
      <c r="E4205">
        <v>55</v>
      </c>
      <c r="F4205" t="s">
        <v>45</v>
      </c>
      <c r="G4205" t="s">
        <v>40</v>
      </c>
      <c r="H4205" t="s">
        <v>41</v>
      </c>
      <c r="J4205">
        <v>77.22</v>
      </c>
      <c r="K4205" t="s">
        <v>41</v>
      </c>
      <c r="L4205">
        <v>45556.4</v>
      </c>
      <c r="M4205" t="s">
        <v>41</v>
      </c>
      <c r="N4205" t="s">
        <v>41</v>
      </c>
      <c r="O4205">
        <v>1320</v>
      </c>
      <c r="P4205">
        <v>1333.5</v>
      </c>
      <c r="Q4205">
        <v>1340</v>
      </c>
      <c r="R4205">
        <v>2.5</v>
      </c>
      <c r="S4205">
        <v>0.24</v>
      </c>
      <c r="T4205">
        <v>56.52</v>
      </c>
      <c r="U4205">
        <v>1001</v>
      </c>
      <c r="V4205" t="s">
        <v>41</v>
      </c>
      <c r="W4205">
        <v>3.23</v>
      </c>
      <c r="X4205" t="s">
        <v>41</v>
      </c>
      <c r="Z4205">
        <v>55</v>
      </c>
      <c r="AA4205">
        <v>53.69</v>
      </c>
      <c r="AB4205">
        <v>1.31</v>
      </c>
      <c r="AC4205">
        <v>58.07</v>
      </c>
      <c r="AD4205" t="s">
        <v>41</v>
      </c>
      <c r="AF4205">
        <v>260</v>
      </c>
      <c r="AG4205">
        <v>260</v>
      </c>
      <c r="AH4205">
        <v>3.3</v>
      </c>
      <c r="AI4205">
        <v>3.3</v>
      </c>
      <c r="AJ4205">
        <v>0</v>
      </c>
      <c r="AK4205" t="s">
        <v>41</v>
      </c>
      <c r="AL4205" t="s">
        <v>41</v>
      </c>
      <c r="AM4205" t="s">
        <v>41</v>
      </c>
    </row>
    <row r="4206" spans="1:39" x14ac:dyDescent="0.3">
      <c r="A4206" t="s">
        <v>55</v>
      </c>
      <c r="B4206" t="s">
        <v>56</v>
      </c>
      <c r="C4206" t="s">
        <v>38</v>
      </c>
      <c r="D4206" t="s">
        <v>59</v>
      </c>
      <c r="E4206">
        <v>55</v>
      </c>
      <c r="F4206" t="s">
        <v>46</v>
      </c>
      <c r="G4206" t="s">
        <v>40</v>
      </c>
      <c r="H4206" t="s">
        <v>41</v>
      </c>
      <c r="J4206">
        <v>77.22</v>
      </c>
      <c r="K4206" t="s">
        <v>41</v>
      </c>
      <c r="L4206">
        <v>45556.4</v>
      </c>
      <c r="M4206" t="s">
        <v>41</v>
      </c>
      <c r="N4206" t="s">
        <v>41</v>
      </c>
      <c r="O4206">
        <v>1260</v>
      </c>
      <c r="P4206">
        <v>1273.68</v>
      </c>
      <c r="Q4206">
        <v>1280</v>
      </c>
      <c r="R4206">
        <v>2.68</v>
      </c>
      <c r="S4206">
        <v>0.24</v>
      </c>
      <c r="T4206">
        <v>60.53</v>
      </c>
      <c r="U4206">
        <v>1001</v>
      </c>
      <c r="V4206" t="s">
        <v>41</v>
      </c>
      <c r="W4206">
        <v>3.19</v>
      </c>
      <c r="X4206" t="s">
        <v>41</v>
      </c>
      <c r="Z4206">
        <v>55</v>
      </c>
      <c r="AA4206">
        <v>53.69</v>
      </c>
      <c r="AB4206">
        <v>1.31</v>
      </c>
      <c r="AC4206">
        <v>58.27</v>
      </c>
      <c r="AD4206" t="s">
        <v>41</v>
      </c>
      <c r="AF4206">
        <v>260</v>
      </c>
      <c r="AG4206">
        <v>260</v>
      </c>
      <c r="AH4206">
        <v>3.3</v>
      </c>
      <c r="AI4206">
        <v>3.3</v>
      </c>
      <c r="AJ4206">
        <v>0</v>
      </c>
      <c r="AK4206" t="s">
        <v>41</v>
      </c>
      <c r="AL4206" t="s">
        <v>41</v>
      </c>
      <c r="AM4206" t="s">
        <v>41</v>
      </c>
    </row>
    <row r="4207" spans="1:39" x14ac:dyDescent="0.3">
      <c r="A4207" t="s">
        <v>55</v>
      </c>
      <c r="B4207" t="s">
        <v>56</v>
      </c>
      <c r="C4207" t="s">
        <v>38</v>
      </c>
      <c r="D4207" t="s">
        <v>59</v>
      </c>
      <c r="E4207">
        <v>55</v>
      </c>
      <c r="F4207" t="s">
        <v>47</v>
      </c>
      <c r="G4207" t="s">
        <v>40</v>
      </c>
      <c r="H4207" t="s">
        <v>41</v>
      </c>
      <c r="J4207">
        <v>77.22</v>
      </c>
      <c r="K4207" t="s">
        <v>41</v>
      </c>
      <c r="L4207">
        <v>45556.4</v>
      </c>
      <c r="M4207" t="s">
        <v>41</v>
      </c>
      <c r="N4207" t="s">
        <v>41</v>
      </c>
      <c r="O4207">
        <v>1280</v>
      </c>
      <c r="P4207">
        <v>1293.44</v>
      </c>
      <c r="Q4207">
        <v>1300</v>
      </c>
      <c r="R4207">
        <v>2.44</v>
      </c>
      <c r="S4207">
        <v>0.25</v>
      </c>
      <c r="T4207">
        <v>61.12</v>
      </c>
      <c r="U4207">
        <v>1001</v>
      </c>
      <c r="V4207" t="s">
        <v>41</v>
      </c>
      <c r="W4207">
        <v>5.51</v>
      </c>
      <c r="X4207" t="s">
        <v>41</v>
      </c>
      <c r="Z4207">
        <v>55</v>
      </c>
      <c r="AA4207">
        <v>53.69</v>
      </c>
      <c r="AB4207">
        <v>1.31</v>
      </c>
      <c r="AC4207">
        <v>57.82</v>
      </c>
      <c r="AD4207" t="s">
        <v>41</v>
      </c>
      <c r="AF4207">
        <v>260</v>
      </c>
      <c r="AG4207">
        <v>260</v>
      </c>
      <c r="AH4207">
        <v>3.3</v>
      </c>
      <c r="AI4207">
        <v>3.3</v>
      </c>
      <c r="AJ4207">
        <v>0</v>
      </c>
      <c r="AK4207" t="s">
        <v>41</v>
      </c>
      <c r="AL4207" t="s">
        <v>41</v>
      </c>
      <c r="AM4207" t="s">
        <v>41</v>
      </c>
    </row>
    <row r="4208" spans="1:39" x14ac:dyDescent="0.3">
      <c r="A4208" t="s">
        <v>55</v>
      </c>
      <c r="B4208" t="s">
        <v>56</v>
      </c>
      <c r="C4208" t="s">
        <v>38</v>
      </c>
      <c r="D4208" t="s">
        <v>59</v>
      </c>
      <c r="E4208">
        <v>55</v>
      </c>
      <c r="F4208" t="s">
        <v>48</v>
      </c>
      <c r="G4208" t="s">
        <v>40</v>
      </c>
      <c r="H4208" t="s">
        <v>41</v>
      </c>
      <c r="J4208">
        <v>77.22</v>
      </c>
      <c r="K4208" t="s">
        <v>41</v>
      </c>
      <c r="L4208">
        <v>45556.4</v>
      </c>
      <c r="M4208" t="s">
        <v>41</v>
      </c>
      <c r="N4208" t="s">
        <v>41</v>
      </c>
      <c r="O4208">
        <v>1300</v>
      </c>
      <c r="P4208">
        <v>1313.86</v>
      </c>
      <c r="Q4208">
        <v>1320</v>
      </c>
      <c r="R4208">
        <v>2.86</v>
      </c>
      <c r="S4208">
        <v>0.23</v>
      </c>
      <c r="T4208">
        <v>55.02</v>
      </c>
      <c r="U4208">
        <v>1001</v>
      </c>
      <c r="V4208" t="s">
        <v>41</v>
      </c>
      <c r="W4208">
        <v>4.9400000000000004</v>
      </c>
      <c r="X4208" t="s">
        <v>41</v>
      </c>
      <c r="Z4208">
        <v>55</v>
      </c>
      <c r="AA4208">
        <v>53.69</v>
      </c>
      <c r="AB4208">
        <v>1.31</v>
      </c>
      <c r="AC4208">
        <v>58.15</v>
      </c>
      <c r="AD4208" t="s">
        <v>41</v>
      </c>
      <c r="AF4208">
        <v>260</v>
      </c>
      <c r="AG4208">
        <v>260</v>
      </c>
      <c r="AH4208">
        <v>3.3</v>
      </c>
      <c r="AI4208">
        <v>3.3</v>
      </c>
      <c r="AJ4208">
        <v>0</v>
      </c>
      <c r="AK4208" t="s">
        <v>41</v>
      </c>
      <c r="AL4208" t="s">
        <v>41</v>
      </c>
      <c r="AM4208" t="s">
        <v>41</v>
      </c>
    </row>
    <row r="4209" spans="1:39" x14ac:dyDescent="0.3">
      <c r="A4209" t="s">
        <v>55</v>
      </c>
      <c r="B4209" t="s">
        <v>56</v>
      </c>
      <c r="C4209" t="s">
        <v>38</v>
      </c>
      <c r="D4209" t="s">
        <v>59</v>
      </c>
      <c r="E4209">
        <v>55</v>
      </c>
      <c r="F4209" t="s">
        <v>49</v>
      </c>
      <c r="G4209" t="s">
        <v>40</v>
      </c>
      <c r="H4209" t="s">
        <v>41</v>
      </c>
      <c r="J4209">
        <v>77.22</v>
      </c>
      <c r="K4209" t="s">
        <v>41</v>
      </c>
      <c r="L4209">
        <v>45556.4</v>
      </c>
      <c r="M4209" t="s">
        <v>41</v>
      </c>
      <c r="N4209" t="s">
        <v>41</v>
      </c>
      <c r="O4209">
        <v>1320</v>
      </c>
      <c r="P4209">
        <v>1333.5</v>
      </c>
      <c r="Q4209">
        <v>1340</v>
      </c>
      <c r="R4209">
        <v>2.5</v>
      </c>
      <c r="S4209">
        <v>0.24</v>
      </c>
      <c r="T4209">
        <v>56.52</v>
      </c>
      <c r="U4209">
        <v>1001</v>
      </c>
      <c r="V4209" t="s">
        <v>41</v>
      </c>
      <c r="W4209">
        <v>3.54</v>
      </c>
      <c r="X4209" t="s">
        <v>41</v>
      </c>
      <c r="Z4209">
        <v>55</v>
      </c>
      <c r="AA4209">
        <v>53.69</v>
      </c>
      <c r="AB4209">
        <v>1.31</v>
      </c>
      <c r="AC4209">
        <v>58.07</v>
      </c>
      <c r="AD4209" t="s">
        <v>41</v>
      </c>
      <c r="AF4209">
        <v>260</v>
      </c>
      <c r="AG4209">
        <v>260</v>
      </c>
      <c r="AH4209">
        <v>3.3</v>
      </c>
      <c r="AI4209">
        <v>3.3</v>
      </c>
      <c r="AJ4209">
        <v>0</v>
      </c>
      <c r="AK4209" t="s">
        <v>41</v>
      </c>
      <c r="AL4209" t="s">
        <v>41</v>
      </c>
      <c r="AM4209" t="s">
        <v>41</v>
      </c>
    </row>
    <row r="4210" spans="1:39" x14ac:dyDescent="0.3">
      <c r="A4210" t="s">
        <v>55</v>
      </c>
      <c r="B4210" t="s">
        <v>56</v>
      </c>
      <c r="C4210" t="s">
        <v>38</v>
      </c>
      <c r="D4210" t="s">
        <v>59</v>
      </c>
      <c r="E4210">
        <v>55</v>
      </c>
      <c r="F4210" t="s">
        <v>39</v>
      </c>
      <c r="G4210" t="s">
        <v>40</v>
      </c>
      <c r="H4210" t="s">
        <v>41</v>
      </c>
      <c r="J4210">
        <v>77.989999999999995</v>
      </c>
      <c r="K4210" t="s">
        <v>41</v>
      </c>
      <c r="L4210">
        <v>45639.83</v>
      </c>
      <c r="M4210" t="s">
        <v>41</v>
      </c>
      <c r="N4210" t="s">
        <v>41</v>
      </c>
      <c r="O4210">
        <v>1260</v>
      </c>
      <c r="P4210">
        <v>1273.7</v>
      </c>
      <c r="Q4210">
        <v>1280</v>
      </c>
      <c r="R4210">
        <v>2.7</v>
      </c>
      <c r="S4210">
        <v>0.24</v>
      </c>
      <c r="T4210">
        <v>60.55</v>
      </c>
      <c r="U4210">
        <v>1001</v>
      </c>
      <c r="V4210" t="s">
        <v>41</v>
      </c>
      <c r="W4210">
        <v>4.12</v>
      </c>
      <c r="X4210" t="s">
        <v>41</v>
      </c>
      <c r="Z4210">
        <v>55</v>
      </c>
      <c r="AA4210">
        <v>53.78</v>
      </c>
      <c r="AB4210">
        <v>1.22</v>
      </c>
      <c r="AC4210">
        <v>58.48</v>
      </c>
      <c r="AD4210" t="s">
        <v>41</v>
      </c>
      <c r="AF4210">
        <v>270</v>
      </c>
      <c r="AG4210">
        <v>270</v>
      </c>
      <c r="AH4210">
        <v>3.3</v>
      </c>
      <c r="AI4210">
        <v>3.3</v>
      </c>
      <c r="AJ4210">
        <v>0</v>
      </c>
      <c r="AK4210" t="s">
        <v>41</v>
      </c>
      <c r="AL4210" t="s">
        <v>41</v>
      </c>
      <c r="AM4210" t="s">
        <v>41</v>
      </c>
    </row>
    <row r="4211" spans="1:39" x14ac:dyDescent="0.3">
      <c r="A4211" t="s">
        <v>55</v>
      </c>
      <c r="B4211" t="s">
        <v>56</v>
      </c>
      <c r="C4211" t="s">
        <v>38</v>
      </c>
      <c r="D4211" t="s">
        <v>59</v>
      </c>
      <c r="E4211">
        <v>55</v>
      </c>
      <c r="F4211" t="s">
        <v>43</v>
      </c>
      <c r="G4211" t="s">
        <v>40</v>
      </c>
      <c r="H4211" t="s">
        <v>41</v>
      </c>
      <c r="J4211">
        <v>77.989999999999995</v>
      </c>
      <c r="K4211" t="s">
        <v>41</v>
      </c>
      <c r="L4211">
        <v>45639.83</v>
      </c>
      <c r="M4211" t="s">
        <v>41</v>
      </c>
      <c r="N4211" t="s">
        <v>41</v>
      </c>
      <c r="O4211">
        <v>1280</v>
      </c>
      <c r="P4211">
        <v>1293.46</v>
      </c>
      <c r="Q4211">
        <v>1300</v>
      </c>
      <c r="R4211">
        <v>2.46</v>
      </c>
      <c r="S4211">
        <v>0.25</v>
      </c>
      <c r="T4211">
        <v>61.2</v>
      </c>
      <c r="U4211">
        <v>1001</v>
      </c>
      <c r="V4211" t="s">
        <v>41</v>
      </c>
      <c r="W4211">
        <v>4.88</v>
      </c>
      <c r="X4211" t="s">
        <v>41</v>
      </c>
      <c r="Z4211">
        <v>55</v>
      </c>
      <c r="AA4211">
        <v>53.78</v>
      </c>
      <c r="AB4211">
        <v>1.22</v>
      </c>
      <c r="AC4211">
        <v>57.98</v>
      </c>
      <c r="AD4211" t="s">
        <v>41</v>
      </c>
      <c r="AF4211">
        <v>270</v>
      </c>
      <c r="AG4211">
        <v>270</v>
      </c>
      <c r="AH4211">
        <v>3.3</v>
      </c>
      <c r="AI4211">
        <v>3.3</v>
      </c>
      <c r="AJ4211">
        <v>0</v>
      </c>
      <c r="AK4211" t="s">
        <v>41</v>
      </c>
      <c r="AL4211" t="s">
        <v>41</v>
      </c>
      <c r="AM4211" t="s">
        <v>41</v>
      </c>
    </row>
    <row r="4212" spans="1:39" x14ac:dyDescent="0.3">
      <c r="A4212" t="s">
        <v>55</v>
      </c>
      <c r="B4212" t="s">
        <v>56</v>
      </c>
      <c r="C4212" t="s">
        <v>38</v>
      </c>
      <c r="D4212" t="s">
        <v>59</v>
      </c>
      <c r="E4212">
        <v>55</v>
      </c>
      <c r="F4212" t="s">
        <v>44</v>
      </c>
      <c r="G4212" t="s">
        <v>40</v>
      </c>
      <c r="H4212" t="s">
        <v>41</v>
      </c>
      <c r="J4212">
        <v>77.989999999999995</v>
      </c>
      <c r="K4212" t="s">
        <v>41</v>
      </c>
      <c r="L4212">
        <v>45639.83</v>
      </c>
      <c r="M4212" t="s">
        <v>41</v>
      </c>
      <c r="N4212" t="s">
        <v>41</v>
      </c>
      <c r="O4212">
        <v>1300</v>
      </c>
      <c r="P4212">
        <v>1313.9</v>
      </c>
      <c r="Q4212">
        <v>1320</v>
      </c>
      <c r="R4212">
        <v>2.9</v>
      </c>
      <c r="S4212">
        <v>0.24</v>
      </c>
      <c r="T4212">
        <v>55.15</v>
      </c>
      <c r="U4212">
        <v>1001</v>
      </c>
      <c r="V4212" t="s">
        <v>41</v>
      </c>
      <c r="W4212">
        <v>4.71</v>
      </c>
      <c r="X4212" t="s">
        <v>41</v>
      </c>
      <c r="Z4212">
        <v>55</v>
      </c>
      <c r="AA4212">
        <v>53.78</v>
      </c>
      <c r="AB4212">
        <v>1.22</v>
      </c>
      <c r="AC4212">
        <v>58.27</v>
      </c>
      <c r="AD4212" t="s">
        <v>41</v>
      </c>
      <c r="AF4212">
        <v>270</v>
      </c>
      <c r="AG4212">
        <v>270</v>
      </c>
      <c r="AH4212">
        <v>3.3</v>
      </c>
      <c r="AI4212">
        <v>3.3</v>
      </c>
      <c r="AJ4212">
        <v>0</v>
      </c>
      <c r="AK4212" t="s">
        <v>41</v>
      </c>
      <c r="AL4212" t="s">
        <v>41</v>
      </c>
      <c r="AM4212" t="s">
        <v>41</v>
      </c>
    </row>
    <row r="4213" spans="1:39" x14ac:dyDescent="0.3">
      <c r="A4213" t="s">
        <v>55</v>
      </c>
      <c r="B4213" t="s">
        <v>56</v>
      </c>
      <c r="C4213" t="s">
        <v>38</v>
      </c>
      <c r="D4213" t="s">
        <v>59</v>
      </c>
      <c r="E4213">
        <v>55</v>
      </c>
      <c r="F4213" t="s">
        <v>45</v>
      </c>
      <c r="G4213" t="s">
        <v>40</v>
      </c>
      <c r="H4213" t="s">
        <v>41</v>
      </c>
      <c r="J4213">
        <v>77.989999999999995</v>
      </c>
      <c r="K4213" t="s">
        <v>41</v>
      </c>
      <c r="L4213">
        <v>45639.83</v>
      </c>
      <c r="M4213" t="s">
        <v>41</v>
      </c>
      <c r="N4213" t="s">
        <v>41</v>
      </c>
      <c r="O4213">
        <v>1320</v>
      </c>
      <c r="P4213">
        <v>1333.54</v>
      </c>
      <c r="Q4213">
        <v>1340</v>
      </c>
      <c r="R4213">
        <v>2.54</v>
      </c>
      <c r="S4213">
        <v>0.24</v>
      </c>
      <c r="T4213">
        <v>56.53</v>
      </c>
      <c r="U4213">
        <v>1001</v>
      </c>
      <c r="V4213" t="s">
        <v>41</v>
      </c>
      <c r="W4213">
        <v>3.33</v>
      </c>
      <c r="X4213" t="s">
        <v>41</v>
      </c>
      <c r="Z4213">
        <v>55</v>
      </c>
      <c r="AA4213">
        <v>53.78</v>
      </c>
      <c r="AB4213">
        <v>1.22</v>
      </c>
      <c r="AC4213">
        <v>58.19</v>
      </c>
      <c r="AD4213" t="s">
        <v>41</v>
      </c>
      <c r="AF4213">
        <v>270</v>
      </c>
      <c r="AG4213">
        <v>270</v>
      </c>
      <c r="AH4213">
        <v>3.3</v>
      </c>
      <c r="AI4213">
        <v>3.3</v>
      </c>
      <c r="AJ4213">
        <v>0</v>
      </c>
      <c r="AK4213" t="s">
        <v>41</v>
      </c>
      <c r="AL4213" t="s">
        <v>41</v>
      </c>
      <c r="AM4213" t="s">
        <v>41</v>
      </c>
    </row>
    <row r="4214" spans="1:39" x14ac:dyDescent="0.3">
      <c r="A4214" t="s">
        <v>55</v>
      </c>
      <c r="B4214" t="s">
        <v>56</v>
      </c>
      <c r="C4214" t="s">
        <v>38</v>
      </c>
      <c r="D4214" t="s">
        <v>59</v>
      </c>
      <c r="E4214">
        <v>55</v>
      </c>
      <c r="F4214" t="s">
        <v>46</v>
      </c>
      <c r="G4214" t="s">
        <v>40</v>
      </c>
      <c r="H4214" t="s">
        <v>41</v>
      </c>
      <c r="J4214">
        <v>77.989999999999995</v>
      </c>
      <c r="K4214" t="s">
        <v>41</v>
      </c>
      <c r="L4214">
        <v>45639.83</v>
      </c>
      <c r="M4214" t="s">
        <v>41</v>
      </c>
      <c r="N4214" t="s">
        <v>41</v>
      </c>
      <c r="O4214">
        <v>1260</v>
      </c>
      <c r="P4214">
        <v>1273.7</v>
      </c>
      <c r="Q4214">
        <v>1280</v>
      </c>
      <c r="R4214">
        <v>2.7</v>
      </c>
      <c r="S4214">
        <v>0.24</v>
      </c>
      <c r="T4214">
        <v>60.55</v>
      </c>
      <c r="U4214">
        <v>1001</v>
      </c>
      <c r="V4214" t="s">
        <v>41</v>
      </c>
      <c r="W4214">
        <v>3.36</v>
      </c>
      <c r="X4214" t="s">
        <v>41</v>
      </c>
      <c r="Z4214">
        <v>55</v>
      </c>
      <c r="AA4214">
        <v>53.78</v>
      </c>
      <c r="AB4214">
        <v>1.22</v>
      </c>
      <c r="AC4214">
        <v>58.48</v>
      </c>
      <c r="AD4214" t="s">
        <v>41</v>
      </c>
      <c r="AF4214">
        <v>270</v>
      </c>
      <c r="AG4214">
        <v>270</v>
      </c>
      <c r="AH4214">
        <v>3.3</v>
      </c>
      <c r="AI4214">
        <v>3.3</v>
      </c>
      <c r="AJ4214">
        <v>0</v>
      </c>
      <c r="AK4214" t="s">
        <v>41</v>
      </c>
      <c r="AL4214" t="s">
        <v>41</v>
      </c>
      <c r="AM4214" t="s">
        <v>41</v>
      </c>
    </row>
    <row r="4215" spans="1:39" x14ac:dyDescent="0.3">
      <c r="A4215" t="s">
        <v>55</v>
      </c>
      <c r="B4215" t="s">
        <v>56</v>
      </c>
      <c r="C4215" t="s">
        <v>38</v>
      </c>
      <c r="D4215" t="s">
        <v>59</v>
      </c>
      <c r="E4215">
        <v>55</v>
      </c>
      <c r="F4215" t="s">
        <v>47</v>
      </c>
      <c r="G4215" t="s">
        <v>40</v>
      </c>
      <c r="H4215" t="s">
        <v>41</v>
      </c>
      <c r="J4215">
        <v>77.989999999999995</v>
      </c>
      <c r="K4215" t="s">
        <v>41</v>
      </c>
      <c r="L4215">
        <v>45639.83</v>
      </c>
      <c r="M4215" t="s">
        <v>41</v>
      </c>
      <c r="N4215" t="s">
        <v>41</v>
      </c>
      <c r="O4215">
        <v>1280</v>
      </c>
      <c r="P4215">
        <v>1293.46</v>
      </c>
      <c r="Q4215">
        <v>1300</v>
      </c>
      <c r="R4215">
        <v>2.46</v>
      </c>
      <c r="S4215">
        <v>0.25</v>
      </c>
      <c r="T4215">
        <v>61.2</v>
      </c>
      <c r="U4215">
        <v>1001</v>
      </c>
      <c r="V4215" t="s">
        <v>41</v>
      </c>
      <c r="W4215">
        <v>5.55</v>
      </c>
      <c r="X4215" t="s">
        <v>41</v>
      </c>
      <c r="Z4215">
        <v>55</v>
      </c>
      <c r="AA4215">
        <v>53.78</v>
      </c>
      <c r="AB4215">
        <v>1.22</v>
      </c>
      <c r="AC4215">
        <v>57.98</v>
      </c>
      <c r="AD4215" t="s">
        <v>41</v>
      </c>
      <c r="AF4215">
        <v>270</v>
      </c>
      <c r="AG4215">
        <v>270</v>
      </c>
      <c r="AH4215">
        <v>3.3</v>
      </c>
      <c r="AI4215">
        <v>3.3</v>
      </c>
      <c r="AJ4215">
        <v>0</v>
      </c>
      <c r="AK4215" t="s">
        <v>41</v>
      </c>
      <c r="AL4215" t="s">
        <v>41</v>
      </c>
      <c r="AM4215" t="s">
        <v>41</v>
      </c>
    </row>
    <row r="4216" spans="1:39" x14ac:dyDescent="0.3">
      <c r="A4216" t="s">
        <v>55</v>
      </c>
      <c r="B4216" t="s">
        <v>56</v>
      </c>
      <c r="C4216" t="s">
        <v>38</v>
      </c>
      <c r="D4216" t="s">
        <v>59</v>
      </c>
      <c r="E4216">
        <v>55</v>
      </c>
      <c r="F4216" t="s">
        <v>48</v>
      </c>
      <c r="G4216" t="s">
        <v>40</v>
      </c>
      <c r="H4216" t="s">
        <v>41</v>
      </c>
      <c r="J4216">
        <v>77.989999999999995</v>
      </c>
      <c r="K4216" t="s">
        <v>41</v>
      </c>
      <c r="L4216">
        <v>45639.83</v>
      </c>
      <c r="M4216" t="s">
        <v>41</v>
      </c>
      <c r="N4216" t="s">
        <v>41</v>
      </c>
      <c r="O4216">
        <v>1300</v>
      </c>
      <c r="P4216">
        <v>1313.9</v>
      </c>
      <c r="Q4216">
        <v>1320</v>
      </c>
      <c r="R4216">
        <v>2.9</v>
      </c>
      <c r="S4216">
        <v>0.24</v>
      </c>
      <c r="T4216">
        <v>55.15</v>
      </c>
      <c r="U4216">
        <v>1001</v>
      </c>
      <c r="V4216" t="s">
        <v>41</v>
      </c>
      <c r="W4216">
        <v>5.03</v>
      </c>
      <c r="X4216" t="s">
        <v>41</v>
      </c>
      <c r="Z4216">
        <v>55</v>
      </c>
      <c r="AA4216">
        <v>53.78</v>
      </c>
      <c r="AB4216">
        <v>1.22</v>
      </c>
      <c r="AC4216">
        <v>58.27</v>
      </c>
      <c r="AD4216" t="s">
        <v>41</v>
      </c>
      <c r="AF4216">
        <v>270</v>
      </c>
      <c r="AG4216">
        <v>270</v>
      </c>
      <c r="AH4216">
        <v>3.3</v>
      </c>
      <c r="AI4216">
        <v>3.3</v>
      </c>
      <c r="AJ4216">
        <v>0</v>
      </c>
      <c r="AK4216" t="s">
        <v>41</v>
      </c>
      <c r="AL4216" t="s">
        <v>41</v>
      </c>
      <c r="AM4216" t="s">
        <v>41</v>
      </c>
    </row>
    <row r="4217" spans="1:39" x14ac:dyDescent="0.3">
      <c r="A4217" t="s">
        <v>55</v>
      </c>
      <c r="B4217" t="s">
        <v>56</v>
      </c>
      <c r="C4217" t="s">
        <v>38</v>
      </c>
      <c r="D4217" t="s">
        <v>59</v>
      </c>
      <c r="E4217">
        <v>55</v>
      </c>
      <c r="F4217" t="s">
        <v>49</v>
      </c>
      <c r="G4217" t="s">
        <v>40</v>
      </c>
      <c r="H4217" t="s">
        <v>41</v>
      </c>
      <c r="J4217">
        <v>77.989999999999995</v>
      </c>
      <c r="K4217" t="s">
        <v>41</v>
      </c>
      <c r="L4217">
        <v>45639.83</v>
      </c>
      <c r="M4217" t="s">
        <v>41</v>
      </c>
      <c r="N4217" t="s">
        <v>41</v>
      </c>
      <c r="O4217">
        <v>1320</v>
      </c>
      <c r="P4217">
        <v>1333.54</v>
      </c>
      <c r="Q4217">
        <v>1340</v>
      </c>
      <c r="R4217">
        <v>2.54</v>
      </c>
      <c r="S4217">
        <v>0.24</v>
      </c>
      <c r="T4217">
        <v>56.53</v>
      </c>
      <c r="U4217">
        <v>1001</v>
      </c>
      <c r="V4217" t="s">
        <v>41</v>
      </c>
      <c r="W4217">
        <v>3.65</v>
      </c>
      <c r="X4217" t="s">
        <v>41</v>
      </c>
      <c r="Z4217">
        <v>55</v>
      </c>
      <c r="AA4217">
        <v>53.78</v>
      </c>
      <c r="AB4217">
        <v>1.22</v>
      </c>
      <c r="AC4217">
        <v>58.19</v>
      </c>
      <c r="AD4217" t="s">
        <v>41</v>
      </c>
      <c r="AF4217">
        <v>270</v>
      </c>
      <c r="AG4217">
        <v>270</v>
      </c>
      <c r="AH4217">
        <v>3.3</v>
      </c>
      <c r="AI4217">
        <v>3.3</v>
      </c>
      <c r="AJ4217">
        <v>0</v>
      </c>
      <c r="AK4217" t="s">
        <v>41</v>
      </c>
      <c r="AL4217" t="s">
        <v>41</v>
      </c>
      <c r="AM4217" t="s">
        <v>41</v>
      </c>
    </row>
    <row r="4218" spans="1:39" x14ac:dyDescent="0.3">
      <c r="A4218" t="s">
        <v>55</v>
      </c>
      <c r="B4218" t="s">
        <v>56</v>
      </c>
      <c r="C4218" t="s">
        <v>38</v>
      </c>
      <c r="D4218" t="s">
        <v>59</v>
      </c>
      <c r="E4218">
        <v>55</v>
      </c>
      <c r="F4218" t="s">
        <v>39</v>
      </c>
      <c r="G4218" t="s">
        <v>40</v>
      </c>
      <c r="H4218" t="s">
        <v>41</v>
      </c>
      <c r="J4218">
        <v>77.7</v>
      </c>
      <c r="K4218" t="s">
        <v>41</v>
      </c>
      <c r="L4218">
        <v>45722.96</v>
      </c>
      <c r="M4218" t="s">
        <v>41</v>
      </c>
      <c r="N4218" t="s">
        <v>41</v>
      </c>
      <c r="O4218">
        <v>1260</v>
      </c>
      <c r="P4218">
        <v>1273.74</v>
      </c>
      <c r="Q4218">
        <v>1280</v>
      </c>
      <c r="R4218">
        <v>2.74</v>
      </c>
      <c r="S4218">
        <v>0.24</v>
      </c>
      <c r="T4218">
        <v>60.67</v>
      </c>
      <c r="U4218">
        <v>1001</v>
      </c>
      <c r="V4218" t="s">
        <v>41</v>
      </c>
      <c r="W4218">
        <v>4.25</v>
      </c>
      <c r="X4218" t="s">
        <v>41</v>
      </c>
      <c r="Z4218">
        <v>55.01</v>
      </c>
      <c r="AA4218">
        <v>53.82</v>
      </c>
      <c r="AB4218">
        <v>1.19</v>
      </c>
      <c r="AC4218">
        <v>58.6</v>
      </c>
      <c r="AD4218" t="s">
        <v>41</v>
      </c>
      <c r="AF4218">
        <v>280</v>
      </c>
      <c r="AG4218">
        <v>280</v>
      </c>
      <c r="AH4218">
        <v>3.3</v>
      </c>
      <c r="AI4218">
        <v>3.29</v>
      </c>
      <c r="AJ4218">
        <v>0.01</v>
      </c>
      <c r="AK4218" t="s">
        <v>41</v>
      </c>
      <c r="AL4218" t="s">
        <v>41</v>
      </c>
      <c r="AM4218" t="s">
        <v>41</v>
      </c>
    </row>
    <row r="4219" spans="1:39" x14ac:dyDescent="0.3">
      <c r="A4219" t="s">
        <v>55</v>
      </c>
      <c r="B4219" t="s">
        <v>56</v>
      </c>
      <c r="C4219" t="s">
        <v>38</v>
      </c>
      <c r="D4219" t="s">
        <v>59</v>
      </c>
      <c r="E4219">
        <v>55</v>
      </c>
      <c r="F4219" t="s">
        <v>43</v>
      </c>
      <c r="G4219" t="s">
        <v>40</v>
      </c>
      <c r="H4219" t="s">
        <v>41</v>
      </c>
      <c r="J4219">
        <v>77.7</v>
      </c>
      <c r="K4219" t="s">
        <v>41</v>
      </c>
      <c r="L4219">
        <v>45722.96</v>
      </c>
      <c r="M4219" t="s">
        <v>41</v>
      </c>
      <c r="N4219" t="s">
        <v>41</v>
      </c>
      <c r="O4219">
        <v>1280</v>
      </c>
      <c r="P4219">
        <v>1293.5</v>
      </c>
      <c r="Q4219">
        <v>1300</v>
      </c>
      <c r="R4219">
        <v>2.5</v>
      </c>
      <c r="S4219">
        <v>0.25</v>
      </c>
      <c r="T4219">
        <v>61.21</v>
      </c>
      <c r="U4219">
        <v>1001</v>
      </c>
      <c r="V4219" t="s">
        <v>41</v>
      </c>
      <c r="W4219">
        <v>5.01</v>
      </c>
      <c r="X4219" t="s">
        <v>41</v>
      </c>
      <c r="Z4219">
        <v>55.01</v>
      </c>
      <c r="AA4219">
        <v>53.82</v>
      </c>
      <c r="AB4219">
        <v>1.19</v>
      </c>
      <c r="AC4219">
        <v>58.11</v>
      </c>
      <c r="AD4219" t="s">
        <v>41</v>
      </c>
      <c r="AF4219">
        <v>280</v>
      </c>
      <c r="AG4219">
        <v>280</v>
      </c>
      <c r="AH4219">
        <v>3.3</v>
      </c>
      <c r="AI4219">
        <v>3.29</v>
      </c>
      <c r="AJ4219">
        <v>0.01</v>
      </c>
      <c r="AK4219" t="s">
        <v>41</v>
      </c>
      <c r="AL4219" t="s">
        <v>41</v>
      </c>
      <c r="AM4219" t="s">
        <v>41</v>
      </c>
    </row>
    <row r="4220" spans="1:39" x14ac:dyDescent="0.3">
      <c r="A4220" t="s">
        <v>55</v>
      </c>
      <c r="B4220" t="s">
        <v>56</v>
      </c>
      <c r="C4220" t="s">
        <v>38</v>
      </c>
      <c r="D4220" t="s">
        <v>59</v>
      </c>
      <c r="E4220">
        <v>55</v>
      </c>
      <c r="F4220" t="s">
        <v>44</v>
      </c>
      <c r="G4220" t="s">
        <v>40</v>
      </c>
      <c r="H4220" t="s">
        <v>41</v>
      </c>
      <c r="J4220">
        <v>77.7</v>
      </c>
      <c r="K4220" t="s">
        <v>41</v>
      </c>
      <c r="L4220">
        <v>45722.96</v>
      </c>
      <c r="M4220" t="s">
        <v>41</v>
      </c>
      <c r="N4220" t="s">
        <v>41</v>
      </c>
      <c r="O4220">
        <v>1300</v>
      </c>
      <c r="P4220">
        <v>1313.92</v>
      </c>
      <c r="Q4220">
        <v>1320</v>
      </c>
      <c r="R4220">
        <v>2.92</v>
      </c>
      <c r="S4220">
        <v>0.24</v>
      </c>
      <c r="T4220">
        <v>55.21</v>
      </c>
      <c r="U4220">
        <v>1001</v>
      </c>
      <c r="V4220" t="s">
        <v>41</v>
      </c>
      <c r="W4220">
        <v>4.78</v>
      </c>
      <c r="X4220" t="s">
        <v>41</v>
      </c>
      <c r="Z4220">
        <v>55.01</v>
      </c>
      <c r="AA4220">
        <v>53.82</v>
      </c>
      <c r="AB4220">
        <v>1.19</v>
      </c>
      <c r="AC4220">
        <v>58.36</v>
      </c>
      <c r="AD4220" t="s">
        <v>41</v>
      </c>
      <c r="AF4220">
        <v>280</v>
      </c>
      <c r="AG4220">
        <v>280</v>
      </c>
      <c r="AH4220">
        <v>3.3</v>
      </c>
      <c r="AI4220">
        <v>3.29</v>
      </c>
      <c r="AJ4220">
        <v>0.01</v>
      </c>
      <c r="AK4220" t="s">
        <v>41</v>
      </c>
      <c r="AL4220" t="s">
        <v>41</v>
      </c>
      <c r="AM4220" t="s">
        <v>41</v>
      </c>
    </row>
    <row r="4221" spans="1:39" x14ac:dyDescent="0.3">
      <c r="A4221" t="s">
        <v>55</v>
      </c>
      <c r="B4221" t="s">
        <v>56</v>
      </c>
      <c r="C4221" t="s">
        <v>38</v>
      </c>
      <c r="D4221" t="s">
        <v>59</v>
      </c>
      <c r="E4221">
        <v>55</v>
      </c>
      <c r="F4221" t="s">
        <v>45</v>
      </c>
      <c r="G4221" t="s">
        <v>40</v>
      </c>
      <c r="H4221" t="s">
        <v>41</v>
      </c>
      <c r="J4221">
        <v>77.7</v>
      </c>
      <c r="K4221" t="s">
        <v>41</v>
      </c>
      <c r="L4221">
        <v>45722.96</v>
      </c>
      <c r="M4221" t="s">
        <v>41</v>
      </c>
      <c r="N4221" t="s">
        <v>41</v>
      </c>
      <c r="O4221">
        <v>1320</v>
      </c>
      <c r="P4221">
        <v>1333.58</v>
      </c>
      <c r="Q4221">
        <v>1340</v>
      </c>
      <c r="R4221">
        <v>2.58</v>
      </c>
      <c r="S4221">
        <v>0.25</v>
      </c>
      <c r="T4221">
        <v>56.58</v>
      </c>
      <c r="U4221">
        <v>1001</v>
      </c>
      <c r="V4221" t="s">
        <v>41</v>
      </c>
      <c r="W4221">
        <v>3.4</v>
      </c>
      <c r="X4221" t="s">
        <v>41</v>
      </c>
      <c r="Z4221">
        <v>55.01</v>
      </c>
      <c r="AA4221">
        <v>53.82</v>
      </c>
      <c r="AB4221">
        <v>1.19</v>
      </c>
      <c r="AC4221">
        <v>58.36</v>
      </c>
      <c r="AD4221" t="s">
        <v>41</v>
      </c>
      <c r="AF4221">
        <v>280</v>
      </c>
      <c r="AG4221">
        <v>280</v>
      </c>
      <c r="AH4221">
        <v>3.3</v>
      </c>
      <c r="AI4221">
        <v>3.29</v>
      </c>
      <c r="AJ4221">
        <v>0.01</v>
      </c>
      <c r="AK4221" t="s">
        <v>41</v>
      </c>
      <c r="AL4221" t="s">
        <v>41</v>
      </c>
      <c r="AM4221" t="s">
        <v>41</v>
      </c>
    </row>
    <row r="4222" spans="1:39" x14ac:dyDescent="0.3">
      <c r="A4222" t="s">
        <v>55</v>
      </c>
      <c r="B4222" t="s">
        <v>56</v>
      </c>
      <c r="C4222" t="s">
        <v>38</v>
      </c>
      <c r="D4222" t="s">
        <v>59</v>
      </c>
      <c r="E4222">
        <v>55</v>
      </c>
      <c r="F4222" t="s">
        <v>46</v>
      </c>
      <c r="G4222" t="s">
        <v>40</v>
      </c>
      <c r="H4222" t="s">
        <v>41</v>
      </c>
      <c r="J4222">
        <v>77.7</v>
      </c>
      <c r="K4222" t="s">
        <v>41</v>
      </c>
      <c r="L4222">
        <v>45722.96</v>
      </c>
      <c r="M4222" t="s">
        <v>41</v>
      </c>
      <c r="N4222" t="s">
        <v>41</v>
      </c>
      <c r="O4222">
        <v>1260</v>
      </c>
      <c r="P4222">
        <v>1273.74</v>
      </c>
      <c r="Q4222">
        <v>1280</v>
      </c>
      <c r="R4222">
        <v>2.74</v>
      </c>
      <c r="S4222">
        <v>0.24</v>
      </c>
      <c r="T4222">
        <v>60.67</v>
      </c>
      <c r="U4222">
        <v>1001</v>
      </c>
      <c r="V4222" t="s">
        <v>41</v>
      </c>
      <c r="W4222">
        <v>3.5</v>
      </c>
      <c r="X4222" t="s">
        <v>41</v>
      </c>
      <c r="Z4222">
        <v>55.01</v>
      </c>
      <c r="AA4222">
        <v>53.82</v>
      </c>
      <c r="AB4222">
        <v>1.19</v>
      </c>
      <c r="AC4222">
        <v>58.6</v>
      </c>
      <c r="AD4222" t="s">
        <v>41</v>
      </c>
      <c r="AF4222">
        <v>280</v>
      </c>
      <c r="AG4222">
        <v>280</v>
      </c>
      <c r="AH4222">
        <v>3.3</v>
      </c>
      <c r="AI4222">
        <v>3.29</v>
      </c>
      <c r="AJ4222">
        <v>0.01</v>
      </c>
      <c r="AK4222" t="s">
        <v>41</v>
      </c>
      <c r="AL4222" t="s">
        <v>41</v>
      </c>
      <c r="AM4222" t="s">
        <v>41</v>
      </c>
    </row>
    <row r="4223" spans="1:39" x14ac:dyDescent="0.3">
      <c r="A4223" t="s">
        <v>55</v>
      </c>
      <c r="B4223" t="s">
        <v>56</v>
      </c>
      <c r="C4223" t="s">
        <v>38</v>
      </c>
      <c r="D4223" t="s">
        <v>59</v>
      </c>
      <c r="E4223">
        <v>55</v>
      </c>
      <c r="F4223" t="s">
        <v>47</v>
      </c>
      <c r="G4223" t="s">
        <v>40</v>
      </c>
      <c r="H4223" t="s">
        <v>41</v>
      </c>
      <c r="J4223">
        <v>77.7</v>
      </c>
      <c r="K4223" t="s">
        <v>41</v>
      </c>
      <c r="L4223">
        <v>45722.96</v>
      </c>
      <c r="M4223" t="s">
        <v>41</v>
      </c>
      <c r="N4223" t="s">
        <v>41</v>
      </c>
      <c r="O4223">
        <v>1280</v>
      </c>
      <c r="P4223">
        <v>1293.5</v>
      </c>
      <c r="Q4223">
        <v>1300</v>
      </c>
      <c r="R4223">
        <v>2.5</v>
      </c>
      <c r="S4223">
        <v>0.25</v>
      </c>
      <c r="T4223">
        <v>61.21</v>
      </c>
      <c r="U4223">
        <v>1001</v>
      </c>
      <c r="V4223" t="s">
        <v>41</v>
      </c>
      <c r="W4223">
        <v>5.64</v>
      </c>
      <c r="X4223" t="s">
        <v>41</v>
      </c>
      <c r="Z4223">
        <v>55.01</v>
      </c>
      <c r="AA4223">
        <v>53.82</v>
      </c>
      <c r="AB4223">
        <v>1.19</v>
      </c>
      <c r="AC4223">
        <v>58.11</v>
      </c>
      <c r="AD4223" t="s">
        <v>41</v>
      </c>
      <c r="AF4223">
        <v>280</v>
      </c>
      <c r="AG4223">
        <v>280</v>
      </c>
      <c r="AH4223">
        <v>3.3</v>
      </c>
      <c r="AI4223">
        <v>3.29</v>
      </c>
      <c r="AJ4223">
        <v>0.01</v>
      </c>
      <c r="AK4223" t="s">
        <v>41</v>
      </c>
      <c r="AL4223" t="s">
        <v>41</v>
      </c>
      <c r="AM4223" t="s">
        <v>41</v>
      </c>
    </row>
    <row r="4224" spans="1:39" x14ac:dyDescent="0.3">
      <c r="A4224" t="s">
        <v>55</v>
      </c>
      <c r="B4224" t="s">
        <v>56</v>
      </c>
      <c r="C4224" t="s">
        <v>38</v>
      </c>
      <c r="D4224" t="s">
        <v>59</v>
      </c>
      <c r="E4224">
        <v>55</v>
      </c>
      <c r="F4224" t="s">
        <v>48</v>
      </c>
      <c r="G4224" t="s">
        <v>40</v>
      </c>
      <c r="H4224" t="s">
        <v>41</v>
      </c>
      <c r="J4224">
        <v>77.7</v>
      </c>
      <c r="K4224" t="s">
        <v>41</v>
      </c>
      <c r="L4224">
        <v>45722.96</v>
      </c>
      <c r="M4224" t="s">
        <v>41</v>
      </c>
      <c r="N4224" t="s">
        <v>41</v>
      </c>
      <c r="O4224">
        <v>1300</v>
      </c>
      <c r="P4224">
        <v>1313.92</v>
      </c>
      <c r="Q4224">
        <v>1320</v>
      </c>
      <c r="R4224">
        <v>2.92</v>
      </c>
      <c r="S4224">
        <v>0.24</v>
      </c>
      <c r="T4224">
        <v>55.21</v>
      </c>
      <c r="U4224">
        <v>1001</v>
      </c>
      <c r="V4224" t="s">
        <v>41</v>
      </c>
      <c r="W4224">
        <v>5.15</v>
      </c>
      <c r="X4224" t="s">
        <v>41</v>
      </c>
      <c r="Z4224">
        <v>55.01</v>
      </c>
      <c r="AA4224">
        <v>53.82</v>
      </c>
      <c r="AB4224">
        <v>1.19</v>
      </c>
      <c r="AC4224">
        <v>58.36</v>
      </c>
      <c r="AD4224" t="s">
        <v>41</v>
      </c>
      <c r="AF4224">
        <v>280</v>
      </c>
      <c r="AG4224">
        <v>280</v>
      </c>
      <c r="AH4224">
        <v>3.3</v>
      </c>
      <c r="AI4224">
        <v>3.29</v>
      </c>
      <c r="AJ4224">
        <v>0.01</v>
      </c>
      <c r="AK4224" t="s">
        <v>41</v>
      </c>
      <c r="AL4224" t="s">
        <v>41</v>
      </c>
      <c r="AM4224" t="s">
        <v>41</v>
      </c>
    </row>
    <row r="4225" spans="1:39" x14ac:dyDescent="0.3">
      <c r="A4225" t="s">
        <v>55</v>
      </c>
      <c r="B4225" t="s">
        <v>56</v>
      </c>
      <c r="C4225" t="s">
        <v>38</v>
      </c>
      <c r="D4225" t="s">
        <v>59</v>
      </c>
      <c r="E4225">
        <v>55</v>
      </c>
      <c r="F4225" t="s">
        <v>49</v>
      </c>
      <c r="G4225" t="s">
        <v>40</v>
      </c>
      <c r="H4225" t="s">
        <v>41</v>
      </c>
      <c r="J4225">
        <v>77.7</v>
      </c>
      <c r="K4225" t="s">
        <v>41</v>
      </c>
      <c r="L4225">
        <v>45722.96</v>
      </c>
      <c r="M4225" t="s">
        <v>41</v>
      </c>
      <c r="N4225" t="s">
        <v>41</v>
      </c>
      <c r="O4225">
        <v>1320</v>
      </c>
      <c r="P4225">
        <v>1333.58</v>
      </c>
      <c r="Q4225">
        <v>1340</v>
      </c>
      <c r="R4225">
        <v>2.58</v>
      </c>
      <c r="S4225">
        <v>0.25</v>
      </c>
      <c r="T4225">
        <v>56.58</v>
      </c>
      <c r="U4225">
        <v>1001</v>
      </c>
      <c r="V4225" t="s">
        <v>41</v>
      </c>
      <c r="W4225">
        <v>3.74</v>
      </c>
      <c r="X4225" t="s">
        <v>41</v>
      </c>
      <c r="Z4225">
        <v>55.01</v>
      </c>
      <c r="AA4225">
        <v>53.82</v>
      </c>
      <c r="AB4225">
        <v>1.19</v>
      </c>
      <c r="AC4225">
        <v>58.36</v>
      </c>
      <c r="AD4225" t="s">
        <v>41</v>
      </c>
      <c r="AF4225">
        <v>280</v>
      </c>
      <c r="AG4225">
        <v>280</v>
      </c>
      <c r="AH4225">
        <v>3.3</v>
      </c>
      <c r="AI4225">
        <v>3.29</v>
      </c>
      <c r="AJ4225">
        <v>0.01</v>
      </c>
      <c r="AK4225" t="s">
        <v>41</v>
      </c>
      <c r="AL4225" t="s">
        <v>41</v>
      </c>
      <c r="AM4225" t="s">
        <v>41</v>
      </c>
    </row>
    <row r="4226" spans="1:39" x14ac:dyDescent="0.3">
      <c r="A4226" t="s">
        <v>55</v>
      </c>
      <c r="B4226" t="s">
        <v>56</v>
      </c>
      <c r="C4226" t="s">
        <v>38</v>
      </c>
      <c r="D4226" t="s">
        <v>59</v>
      </c>
      <c r="E4226">
        <v>55</v>
      </c>
      <c r="F4226" t="s">
        <v>39</v>
      </c>
      <c r="G4226" t="s">
        <v>40</v>
      </c>
      <c r="H4226" t="s">
        <v>41</v>
      </c>
      <c r="J4226">
        <v>79.03</v>
      </c>
      <c r="K4226" t="s">
        <v>41</v>
      </c>
      <c r="L4226">
        <v>45807.43</v>
      </c>
      <c r="M4226" t="s">
        <v>41</v>
      </c>
      <c r="N4226" t="s">
        <v>41</v>
      </c>
      <c r="O4226">
        <v>1260</v>
      </c>
      <c r="P4226">
        <v>1273.76</v>
      </c>
      <c r="Q4226">
        <v>1280</v>
      </c>
      <c r="R4226">
        <v>2.76</v>
      </c>
      <c r="S4226">
        <v>0.24</v>
      </c>
      <c r="T4226">
        <v>60.73</v>
      </c>
      <c r="U4226">
        <v>1001</v>
      </c>
      <c r="V4226" t="s">
        <v>41</v>
      </c>
      <c r="W4226">
        <v>4.3600000000000003</v>
      </c>
      <c r="X4226" t="s">
        <v>41</v>
      </c>
      <c r="Z4226">
        <v>55.01</v>
      </c>
      <c r="AA4226">
        <v>53.91</v>
      </c>
      <c r="AB4226">
        <v>1.1000000000000001</v>
      </c>
      <c r="AC4226">
        <v>58.77</v>
      </c>
      <c r="AD4226" t="s">
        <v>41</v>
      </c>
      <c r="AF4226">
        <v>290</v>
      </c>
      <c r="AG4226">
        <v>290</v>
      </c>
      <c r="AH4226">
        <v>3.29</v>
      </c>
      <c r="AI4226">
        <v>3.29</v>
      </c>
      <c r="AJ4226">
        <v>0.01</v>
      </c>
      <c r="AK4226" t="s">
        <v>41</v>
      </c>
      <c r="AL4226" t="s">
        <v>41</v>
      </c>
      <c r="AM4226" t="s">
        <v>41</v>
      </c>
    </row>
    <row r="4227" spans="1:39" x14ac:dyDescent="0.3">
      <c r="A4227" t="s">
        <v>55</v>
      </c>
      <c r="B4227" t="s">
        <v>56</v>
      </c>
      <c r="C4227" t="s">
        <v>38</v>
      </c>
      <c r="D4227" t="s">
        <v>59</v>
      </c>
      <c r="E4227">
        <v>55</v>
      </c>
      <c r="F4227" t="s">
        <v>43</v>
      </c>
      <c r="G4227" t="s">
        <v>40</v>
      </c>
      <c r="H4227" t="s">
        <v>41</v>
      </c>
      <c r="J4227">
        <v>79.03</v>
      </c>
      <c r="K4227" t="s">
        <v>41</v>
      </c>
      <c r="L4227">
        <v>45807.43</v>
      </c>
      <c r="M4227" t="s">
        <v>41</v>
      </c>
      <c r="N4227" t="s">
        <v>41</v>
      </c>
      <c r="O4227">
        <v>1280</v>
      </c>
      <c r="P4227">
        <v>1293.54</v>
      </c>
      <c r="Q4227">
        <v>1300</v>
      </c>
      <c r="R4227">
        <v>2.54</v>
      </c>
      <c r="S4227">
        <v>0.25</v>
      </c>
      <c r="T4227">
        <v>61.16</v>
      </c>
      <c r="U4227">
        <v>1001</v>
      </c>
      <c r="V4227" t="s">
        <v>41</v>
      </c>
      <c r="W4227">
        <v>5.09</v>
      </c>
      <c r="X4227" t="s">
        <v>41</v>
      </c>
      <c r="Z4227">
        <v>55.01</v>
      </c>
      <c r="AA4227">
        <v>53.91</v>
      </c>
      <c r="AB4227">
        <v>1.1000000000000001</v>
      </c>
      <c r="AC4227">
        <v>58.27</v>
      </c>
      <c r="AD4227" t="s">
        <v>41</v>
      </c>
      <c r="AF4227">
        <v>290</v>
      </c>
      <c r="AG4227">
        <v>290</v>
      </c>
      <c r="AH4227">
        <v>3.29</v>
      </c>
      <c r="AI4227">
        <v>3.29</v>
      </c>
      <c r="AJ4227">
        <v>0.01</v>
      </c>
      <c r="AK4227" t="s">
        <v>41</v>
      </c>
      <c r="AL4227" t="s">
        <v>41</v>
      </c>
      <c r="AM4227" t="s">
        <v>41</v>
      </c>
    </row>
    <row r="4228" spans="1:39" x14ac:dyDescent="0.3">
      <c r="A4228" t="s">
        <v>55</v>
      </c>
      <c r="B4228" t="s">
        <v>56</v>
      </c>
      <c r="C4228" t="s">
        <v>38</v>
      </c>
      <c r="D4228" t="s">
        <v>59</v>
      </c>
      <c r="E4228">
        <v>55</v>
      </c>
      <c r="F4228" t="s">
        <v>44</v>
      </c>
      <c r="G4228" t="s">
        <v>40</v>
      </c>
      <c r="H4228" t="s">
        <v>41</v>
      </c>
      <c r="J4228">
        <v>79.03</v>
      </c>
      <c r="K4228" t="s">
        <v>41</v>
      </c>
      <c r="L4228">
        <v>45807.43</v>
      </c>
      <c r="M4228" t="s">
        <v>41</v>
      </c>
      <c r="N4228" t="s">
        <v>41</v>
      </c>
      <c r="O4228">
        <v>1300</v>
      </c>
      <c r="P4228">
        <v>1313.96</v>
      </c>
      <c r="Q4228">
        <v>1320</v>
      </c>
      <c r="R4228">
        <v>2.96</v>
      </c>
      <c r="S4228">
        <v>0.24</v>
      </c>
      <c r="T4228">
        <v>55.32</v>
      </c>
      <c r="U4228">
        <v>1001</v>
      </c>
      <c r="V4228" t="s">
        <v>41</v>
      </c>
      <c r="W4228">
        <v>4.88</v>
      </c>
      <c r="X4228" t="s">
        <v>41</v>
      </c>
      <c r="Z4228">
        <v>55.01</v>
      </c>
      <c r="AA4228">
        <v>53.91</v>
      </c>
      <c r="AB4228">
        <v>1.1000000000000001</v>
      </c>
      <c r="AC4228">
        <v>58.6</v>
      </c>
      <c r="AD4228" t="s">
        <v>41</v>
      </c>
      <c r="AF4228">
        <v>290</v>
      </c>
      <c r="AG4228">
        <v>290</v>
      </c>
      <c r="AH4228">
        <v>3.29</v>
      </c>
      <c r="AI4228">
        <v>3.29</v>
      </c>
      <c r="AJ4228">
        <v>0.01</v>
      </c>
      <c r="AK4228" t="s">
        <v>41</v>
      </c>
      <c r="AL4228" t="s">
        <v>41</v>
      </c>
      <c r="AM4228" t="s">
        <v>41</v>
      </c>
    </row>
    <row r="4229" spans="1:39" x14ac:dyDescent="0.3">
      <c r="A4229" t="s">
        <v>55</v>
      </c>
      <c r="B4229" t="s">
        <v>56</v>
      </c>
      <c r="C4229" t="s">
        <v>38</v>
      </c>
      <c r="D4229" t="s">
        <v>59</v>
      </c>
      <c r="E4229">
        <v>55</v>
      </c>
      <c r="F4229" t="s">
        <v>45</v>
      </c>
      <c r="G4229" t="s">
        <v>40</v>
      </c>
      <c r="H4229" t="s">
        <v>41</v>
      </c>
      <c r="J4229">
        <v>79.03</v>
      </c>
      <c r="K4229" t="s">
        <v>41</v>
      </c>
      <c r="L4229">
        <v>45807.43</v>
      </c>
      <c r="M4229" t="s">
        <v>41</v>
      </c>
      <c r="N4229" t="s">
        <v>41</v>
      </c>
      <c r="O4229">
        <v>1320</v>
      </c>
      <c r="P4229">
        <v>1333.62</v>
      </c>
      <c r="Q4229">
        <v>1340</v>
      </c>
      <c r="R4229">
        <v>2.62</v>
      </c>
      <c r="S4229">
        <v>0.25</v>
      </c>
      <c r="T4229">
        <v>56.73</v>
      </c>
      <c r="U4229">
        <v>1001</v>
      </c>
      <c r="V4229" t="s">
        <v>41</v>
      </c>
      <c r="W4229">
        <v>3.5</v>
      </c>
      <c r="X4229" t="s">
        <v>41</v>
      </c>
      <c r="Z4229">
        <v>55.01</v>
      </c>
      <c r="AA4229">
        <v>53.91</v>
      </c>
      <c r="AB4229">
        <v>1.1000000000000001</v>
      </c>
      <c r="AC4229">
        <v>58.52</v>
      </c>
      <c r="AD4229" t="s">
        <v>41</v>
      </c>
      <c r="AF4229">
        <v>290</v>
      </c>
      <c r="AG4229">
        <v>290</v>
      </c>
      <c r="AH4229">
        <v>3.29</v>
      </c>
      <c r="AI4229">
        <v>3.29</v>
      </c>
      <c r="AJ4229">
        <v>0.01</v>
      </c>
      <c r="AK4229" t="s">
        <v>41</v>
      </c>
      <c r="AL4229" t="s">
        <v>41</v>
      </c>
      <c r="AM4229" t="s">
        <v>41</v>
      </c>
    </row>
    <row r="4230" spans="1:39" x14ac:dyDescent="0.3">
      <c r="A4230" t="s">
        <v>55</v>
      </c>
      <c r="B4230" t="s">
        <v>56</v>
      </c>
      <c r="C4230" t="s">
        <v>38</v>
      </c>
      <c r="D4230" t="s">
        <v>59</v>
      </c>
      <c r="E4230">
        <v>55</v>
      </c>
      <c r="F4230" t="s">
        <v>46</v>
      </c>
      <c r="G4230" t="s">
        <v>40</v>
      </c>
      <c r="H4230" t="s">
        <v>41</v>
      </c>
      <c r="J4230">
        <v>79.03</v>
      </c>
      <c r="K4230" t="s">
        <v>41</v>
      </c>
      <c r="L4230">
        <v>45807.43</v>
      </c>
      <c r="M4230" t="s">
        <v>41</v>
      </c>
      <c r="N4230" t="s">
        <v>41</v>
      </c>
      <c r="O4230">
        <v>1260</v>
      </c>
      <c r="P4230">
        <v>1273.76</v>
      </c>
      <c r="Q4230">
        <v>1280</v>
      </c>
      <c r="R4230">
        <v>2.76</v>
      </c>
      <c r="S4230">
        <v>0.24</v>
      </c>
      <c r="T4230">
        <v>60.73</v>
      </c>
      <c r="U4230">
        <v>1001</v>
      </c>
      <c r="V4230" t="s">
        <v>41</v>
      </c>
      <c r="W4230">
        <v>3.61</v>
      </c>
      <c r="X4230" t="s">
        <v>41</v>
      </c>
      <c r="Z4230">
        <v>55.01</v>
      </c>
      <c r="AA4230">
        <v>53.91</v>
      </c>
      <c r="AB4230">
        <v>1.1000000000000001</v>
      </c>
      <c r="AC4230">
        <v>58.77</v>
      </c>
      <c r="AD4230" t="s">
        <v>41</v>
      </c>
      <c r="AF4230">
        <v>290</v>
      </c>
      <c r="AG4230">
        <v>290</v>
      </c>
      <c r="AH4230">
        <v>3.29</v>
      </c>
      <c r="AI4230">
        <v>3.29</v>
      </c>
      <c r="AJ4230">
        <v>0.01</v>
      </c>
      <c r="AK4230" t="s">
        <v>41</v>
      </c>
      <c r="AL4230" t="s">
        <v>41</v>
      </c>
      <c r="AM4230" t="s">
        <v>41</v>
      </c>
    </row>
    <row r="4231" spans="1:39" x14ac:dyDescent="0.3">
      <c r="A4231" t="s">
        <v>55</v>
      </c>
      <c r="B4231" t="s">
        <v>56</v>
      </c>
      <c r="C4231" t="s">
        <v>38</v>
      </c>
      <c r="D4231" t="s">
        <v>59</v>
      </c>
      <c r="E4231">
        <v>55</v>
      </c>
      <c r="F4231" t="s">
        <v>47</v>
      </c>
      <c r="G4231" t="s">
        <v>40</v>
      </c>
      <c r="H4231" t="s">
        <v>41</v>
      </c>
      <c r="J4231">
        <v>79.03</v>
      </c>
      <c r="K4231" t="s">
        <v>41</v>
      </c>
      <c r="L4231">
        <v>45807.43</v>
      </c>
      <c r="M4231" t="s">
        <v>41</v>
      </c>
      <c r="N4231" t="s">
        <v>41</v>
      </c>
      <c r="O4231">
        <v>1280</v>
      </c>
      <c r="P4231">
        <v>1293.54</v>
      </c>
      <c r="Q4231">
        <v>1300</v>
      </c>
      <c r="R4231">
        <v>2.54</v>
      </c>
      <c r="S4231">
        <v>0.25</v>
      </c>
      <c r="T4231">
        <v>61.16</v>
      </c>
      <c r="U4231">
        <v>1001</v>
      </c>
      <c r="V4231" t="s">
        <v>41</v>
      </c>
      <c r="W4231">
        <v>5.69</v>
      </c>
      <c r="X4231" t="s">
        <v>41</v>
      </c>
      <c r="Z4231">
        <v>55.01</v>
      </c>
      <c r="AA4231">
        <v>53.91</v>
      </c>
      <c r="AB4231">
        <v>1.1000000000000001</v>
      </c>
      <c r="AC4231">
        <v>58.27</v>
      </c>
      <c r="AD4231" t="s">
        <v>41</v>
      </c>
      <c r="AF4231">
        <v>290</v>
      </c>
      <c r="AG4231">
        <v>290</v>
      </c>
      <c r="AH4231">
        <v>3.29</v>
      </c>
      <c r="AI4231">
        <v>3.29</v>
      </c>
      <c r="AJ4231">
        <v>0.01</v>
      </c>
      <c r="AK4231" t="s">
        <v>41</v>
      </c>
      <c r="AL4231" t="s">
        <v>41</v>
      </c>
      <c r="AM4231" t="s">
        <v>41</v>
      </c>
    </row>
    <row r="4232" spans="1:39" x14ac:dyDescent="0.3">
      <c r="A4232" t="s">
        <v>55</v>
      </c>
      <c r="B4232" t="s">
        <v>56</v>
      </c>
      <c r="C4232" t="s">
        <v>38</v>
      </c>
      <c r="D4232" t="s">
        <v>59</v>
      </c>
      <c r="E4232">
        <v>55</v>
      </c>
      <c r="F4232" t="s">
        <v>48</v>
      </c>
      <c r="G4232" t="s">
        <v>40</v>
      </c>
      <c r="H4232" t="s">
        <v>41</v>
      </c>
      <c r="J4232">
        <v>79.03</v>
      </c>
      <c r="K4232" t="s">
        <v>41</v>
      </c>
      <c r="L4232">
        <v>45807.43</v>
      </c>
      <c r="M4232" t="s">
        <v>41</v>
      </c>
      <c r="N4232" t="s">
        <v>41</v>
      </c>
      <c r="O4232">
        <v>1300</v>
      </c>
      <c r="P4232">
        <v>1313.96</v>
      </c>
      <c r="Q4232">
        <v>1320</v>
      </c>
      <c r="R4232">
        <v>2.96</v>
      </c>
      <c r="S4232">
        <v>0.24</v>
      </c>
      <c r="T4232">
        <v>55.32</v>
      </c>
      <c r="U4232">
        <v>1001</v>
      </c>
      <c r="V4232" t="s">
        <v>41</v>
      </c>
      <c r="W4232">
        <v>5.24</v>
      </c>
      <c r="X4232" t="s">
        <v>41</v>
      </c>
      <c r="Z4232">
        <v>55.01</v>
      </c>
      <c r="AA4232">
        <v>53.91</v>
      </c>
      <c r="AB4232">
        <v>1.1000000000000001</v>
      </c>
      <c r="AC4232">
        <v>58.6</v>
      </c>
      <c r="AD4232" t="s">
        <v>41</v>
      </c>
      <c r="AF4232">
        <v>290</v>
      </c>
      <c r="AG4232">
        <v>290</v>
      </c>
      <c r="AH4232">
        <v>3.29</v>
      </c>
      <c r="AI4232">
        <v>3.29</v>
      </c>
      <c r="AJ4232">
        <v>0.01</v>
      </c>
      <c r="AK4232" t="s">
        <v>41</v>
      </c>
      <c r="AL4232" t="s">
        <v>41</v>
      </c>
      <c r="AM4232" t="s">
        <v>41</v>
      </c>
    </row>
    <row r="4233" spans="1:39" x14ac:dyDescent="0.3">
      <c r="A4233" t="s">
        <v>55</v>
      </c>
      <c r="B4233" t="s">
        <v>56</v>
      </c>
      <c r="C4233" t="s">
        <v>38</v>
      </c>
      <c r="D4233" t="s">
        <v>59</v>
      </c>
      <c r="E4233">
        <v>55</v>
      </c>
      <c r="F4233" t="s">
        <v>49</v>
      </c>
      <c r="G4233" t="s">
        <v>40</v>
      </c>
      <c r="H4233" t="s">
        <v>41</v>
      </c>
      <c r="J4233">
        <v>79.03</v>
      </c>
      <c r="K4233" t="s">
        <v>41</v>
      </c>
      <c r="L4233">
        <v>45807.43</v>
      </c>
      <c r="M4233" t="s">
        <v>41</v>
      </c>
      <c r="N4233" t="s">
        <v>41</v>
      </c>
      <c r="O4233">
        <v>1320</v>
      </c>
      <c r="P4233">
        <v>1333.62</v>
      </c>
      <c r="Q4233">
        <v>1340</v>
      </c>
      <c r="R4233">
        <v>2.62</v>
      </c>
      <c r="S4233">
        <v>0.25</v>
      </c>
      <c r="T4233">
        <v>56.73</v>
      </c>
      <c r="U4233">
        <v>1001</v>
      </c>
      <c r="V4233" t="s">
        <v>41</v>
      </c>
      <c r="W4233">
        <v>3.82</v>
      </c>
      <c r="X4233" t="s">
        <v>41</v>
      </c>
      <c r="Z4233">
        <v>55.01</v>
      </c>
      <c r="AA4233">
        <v>53.91</v>
      </c>
      <c r="AB4233">
        <v>1.1000000000000001</v>
      </c>
      <c r="AC4233">
        <v>58.52</v>
      </c>
      <c r="AD4233" t="s">
        <v>41</v>
      </c>
      <c r="AF4233">
        <v>290</v>
      </c>
      <c r="AG4233">
        <v>290</v>
      </c>
      <c r="AH4233">
        <v>3.29</v>
      </c>
      <c r="AI4233">
        <v>3.29</v>
      </c>
      <c r="AJ4233">
        <v>0.01</v>
      </c>
      <c r="AK4233" t="s">
        <v>41</v>
      </c>
      <c r="AL4233" t="s">
        <v>41</v>
      </c>
      <c r="AM4233" t="s">
        <v>41</v>
      </c>
    </row>
    <row r="4234" spans="1:39" x14ac:dyDescent="0.3">
      <c r="A4234" t="s">
        <v>55</v>
      </c>
      <c r="B4234" t="s">
        <v>56</v>
      </c>
      <c r="C4234" t="s">
        <v>38</v>
      </c>
      <c r="D4234" t="s">
        <v>59</v>
      </c>
      <c r="E4234">
        <v>55</v>
      </c>
      <c r="F4234" t="s">
        <v>39</v>
      </c>
      <c r="G4234" t="s">
        <v>40</v>
      </c>
      <c r="H4234" t="s">
        <v>41</v>
      </c>
      <c r="J4234">
        <v>78.64</v>
      </c>
      <c r="K4234" t="s">
        <v>41</v>
      </c>
      <c r="L4234">
        <v>45891.5</v>
      </c>
      <c r="M4234" t="s">
        <v>41</v>
      </c>
      <c r="N4234" t="s">
        <v>41</v>
      </c>
      <c r="O4234">
        <v>1260</v>
      </c>
      <c r="P4234">
        <v>1273.82</v>
      </c>
      <c r="Q4234">
        <v>1280</v>
      </c>
      <c r="R4234">
        <v>2.82</v>
      </c>
      <c r="S4234">
        <v>0.24</v>
      </c>
      <c r="T4234">
        <v>60.8</v>
      </c>
      <c r="U4234">
        <v>1001</v>
      </c>
      <c r="V4234" t="s">
        <v>41</v>
      </c>
      <c r="W4234">
        <v>4.5</v>
      </c>
      <c r="X4234" t="s">
        <v>41</v>
      </c>
      <c r="Z4234">
        <v>54.98</v>
      </c>
      <c r="AA4234">
        <v>53.87</v>
      </c>
      <c r="AB4234">
        <v>1.1100000000000001</v>
      </c>
      <c r="AC4234">
        <v>58.81</v>
      </c>
      <c r="AD4234" t="s">
        <v>41</v>
      </c>
      <c r="AF4234">
        <v>300</v>
      </c>
      <c r="AG4234">
        <v>300</v>
      </c>
      <c r="AH4234">
        <v>3.29</v>
      </c>
      <c r="AI4234">
        <v>3.3</v>
      </c>
      <c r="AJ4234">
        <v>-0.01</v>
      </c>
      <c r="AK4234" t="s">
        <v>41</v>
      </c>
      <c r="AL4234" t="s">
        <v>41</v>
      </c>
      <c r="AM4234" t="s">
        <v>41</v>
      </c>
    </row>
    <row r="4235" spans="1:39" x14ac:dyDescent="0.3">
      <c r="A4235" t="s">
        <v>55</v>
      </c>
      <c r="B4235" t="s">
        <v>56</v>
      </c>
      <c r="C4235" t="s">
        <v>38</v>
      </c>
      <c r="D4235" t="s">
        <v>59</v>
      </c>
      <c r="E4235">
        <v>55</v>
      </c>
      <c r="F4235" t="s">
        <v>43</v>
      </c>
      <c r="G4235" t="s">
        <v>40</v>
      </c>
      <c r="H4235" t="s">
        <v>41</v>
      </c>
      <c r="J4235">
        <v>78.64</v>
      </c>
      <c r="K4235" t="s">
        <v>41</v>
      </c>
      <c r="L4235">
        <v>45891.5</v>
      </c>
      <c r="M4235" t="s">
        <v>41</v>
      </c>
      <c r="N4235" t="s">
        <v>41</v>
      </c>
      <c r="O4235">
        <v>1280</v>
      </c>
      <c r="P4235">
        <v>1293.58</v>
      </c>
      <c r="Q4235">
        <v>1300</v>
      </c>
      <c r="R4235">
        <v>2.58</v>
      </c>
      <c r="S4235">
        <v>0.25</v>
      </c>
      <c r="T4235">
        <v>61.31</v>
      </c>
      <c r="U4235">
        <v>1001</v>
      </c>
      <c r="V4235" t="s">
        <v>41</v>
      </c>
      <c r="W4235">
        <v>5.16</v>
      </c>
      <c r="X4235" t="s">
        <v>41</v>
      </c>
      <c r="Z4235">
        <v>54.98</v>
      </c>
      <c r="AA4235">
        <v>53.87</v>
      </c>
      <c r="AB4235">
        <v>1.1100000000000001</v>
      </c>
      <c r="AC4235">
        <v>58.36</v>
      </c>
      <c r="AD4235" t="s">
        <v>41</v>
      </c>
      <c r="AF4235">
        <v>300</v>
      </c>
      <c r="AG4235">
        <v>300</v>
      </c>
      <c r="AH4235">
        <v>3.29</v>
      </c>
      <c r="AI4235">
        <v>3.3</v>
      </c>
      <c r="AJ4235">
        <v>-0.01</v>
      </c>
      <c r="AK4235" t="s">
        <v>41</v>
      </c>
      <c r="AL4235" t="s">
        <v>41</v>
      </c>
      <c r="AM4235" t="s">
        <v>41</v>
      </c>
    </row>
    <row r="4236" spans="1:39" x14ac:dyDescent="0.3">
      <c r="A4236" t="s">
        <v>55</v>
      </c>
      <c r="B4236" t="s">
        <v>56</v>
      </c>
      <c r="C4236" t="s">
        <v>38</v>
      </c>
      <c r="D4236" t="s">
        <v>59</v>
      </c>
      <c r="E4236">
        <v>55</v>
      </c>
      <c r="F4236" t="s">
        <v>44</v>
      </c>
      <c r="G4236" t="s">
        <v>40</v>
      </c>
      <c r="H4236" t="s">
        <v>41</v>
      </c>
      <c r="J4236">
        <v>78.64</v>
      </c>
      <c r="K4236" t="s">
        <v>41</v>
      </c>
      <c r="L4236">
        <v>45891.5</v>
      </c>
      <c r="M4236" t="s">
        <v>41</v>
      </c>
      <c r="N4236" t="s">
        <v>41</v>
      </c>
      <c r="O4236">
        <v>1300</v>
      </c>
      <c r="P4236">
        <v>1314</v>
      </c>
      <c r="Q4236">
        <v>1320</v>
      </c>
      <c r="R4236">
        <v>3</v>
      </c>
      <c r="S4236">
        <v>0.24</v>
      </c>
      <c r="T4236">
        <v>55.41</v>
      </c>
      <c r="U4236">
        <v>1001</v>
      </c>
      <c r="V4236" t="s">
        <v>41</v>
      </c>
      <c r="W4236">
        <v>4.99</v>
      </c>
      <c r="X4236" t="s">
        <v>41</v>
      </c>
      <c r="Z4236">
        <v>54.98</v>
      </c>
      <c r="AA4236">
        <v>53.87</v>
      </c>
      <c r="AB4236">
        <v>1.1100000000000001</v>
      </c>
      <c r="AC4236">
        <v>58.64</v>
      </c>
      <c r="AD4236" t="s">
        <v>41</v>
      </c>
      <c r="AF4236">
        <v>300</v>
      </c>
      <c r="AG4236">
        <v>300</v>
      </c>
      <c r="AH4236">
        <v>3.29</v>
      </c>
      <c r="AI4236">
        <v>3.3</v>
      </c>
      <c r="AJ4236">
        <v>-0.01</v>
      </c>
      <c r="AK4236" t="s">
        <v>41</v>
      </c>
      <c r="AL4236" t="s">
        <v>41</v>
      </c>
      <c r="AM4236" t="s">
        <v>41</v>
      </c>
    </row>
    <row r="4237" spans="1:39" x14ac:dyDescent="0.3">
      <c r="A4237" t="s">
        <v>55</v>
      </c>
      <c r="B4237" t="s">
        <v>56</v>
      </c>
      <c r="C4237" t="s">
        <v>38</v>
      </c>
      <c r="D4237" t="s">
        <v>59</v>
      </c>
      <c r="E4237">
        <v>55</v>
      </c>
      <c r="F4237" t="s">
        <v>45</v>
      </c>
      <c r="G4237" t="s">
        <v>40</v>
      </c>
      <c r="H4237" t="s">
        <v>41</v>
      </c>
      <c r="J4237">
        <v>78.64</v>
      </c>
      <c r="K4237" t="s">
        <v>41</v>
      </c>
      <c r="L4237">
        <v>45891.5</v>
      </c>
      <c r="M4237" t="s">
        <v>41</v>
      </c>
      <c r="N4237" t="s">
        <v>41</v>
      </c>
      <c r="O4237">
        <v>1320</v>
      </c>
      <c r="P4237">
        <v>1333.64</v>
      </c>
      <c r="Q4237">
        <v>1340</v>
      </c>
      <c r="R4237">
        <v>2.64</v>
      </c>
      <c r="S4237">
        <v>0.26</v>
      </c>
      <c r="T4237">
        <v>56.78</v>
      </c>
      <c r="U4237">
        <v>1001</v>
      </c>
      <c r="V4237" t="s">
        <v>41</v>
      </c>
      <c r="W4237">
        <v>3.57</v>
      </c>
      <c r="X4237" t="s">
        <v>41</v>
      </c>
      <c r="Z4237">
        <v>54.98</v>
      </c>
      <c r="AA4237">
        <v>53.87</v>
      </c>
      <c r="AB4237">
        <v>1.1100000000000001</v>
      </c>
      <c r="AC4237">
        <v>58.56</v>
      </c>
      <c r="AD4237" t="s">
        <v>41</v>
      </c>
      <c r="AF4237">
        <v>300</v>
      </c>
      <c r="AG4237">
        <v>300</v>
      </c>
      <c r="AH4237">
        <v>3.29</v>
      </c>
      <c r="AI4237">
        <v>3.3</v>
      </c>
      <c r="AJ4237">
        <v>-0.01</v>
      </c>
      <c r="AK4237" t="s">
        <v>41</v>
      </c>
      <c r="AL4237" t="s">
        <v>41</v>
      </c>
      <c r="AM4237" t="s">
        <v>41</v>
      </c>
    </row>
    <row r="4238" spans="1:39" x14ac:dyDescent="0.3">
      <c r="A4238" t="s">
        <v>55</v>
      </c>
      <c r="B4238" t="s">
        <v>56</v>
      </c>
      <c r="C4238" t="s">
        <v>38</v>
      </c>
      <c r="D4238" t="s">
        <v>59</v>
      </c>
      <c r="E4238">
        <v>55</v>
      </c>
      <c r="F4238" t="s">
        <v>46</v>
      </c>
      <c r="G4238" t="s">
        <v>40</v>
      </c>
      <c r="H4238" t="s">
        <v>41</v>
      </c>
      <c r="J4238">
        <v>78.64</v>
      </c>
      <c r="K4238" t="s">
        <v>41</v>
      </c>
      <c r="L4238">
        <v>45891.5</v>
      </c>
      <c r="M4238" t="s">
        <v>41</v>
      </c>
      <c r="N4238" t="s">
        <v>41</v>
      </c>
      <c r="O4238">
        <v>1260</v>
      </c>
      <c r="P4238">
        <v>1273.82</v>
      </c>
      <c r="Q4238">
        <v>1280</v>
      </c>
      <c r="R4238">
        <v>2.82</v>
      </c>
      <c r="S4238">
        <v>0.24</v>
      </c>
      <c r="T4238">
        <v>60.8</v>
      </c>
      <c r="U4238">
        <v>1001</v>
      </c>
      <c r="V4238" t="s">
        <v>41</v>
      </c>
      <c r="W4238">
        <v>3.79</v>
      </c>
      <c r="X4238" t="s">
        <v>41</v>
      </c>
      <c r="Z4238">
        <v>54.98</v>
      </c>
      <c r="AA4238">
        <v>53.87</v>
      </c>
      <c r="AB4238">
        <v>1.1100000000000001</v>
      </c>
      <c r="AC4238">
        <v>58.81</v>
      </c>
      <c r="AD4238" t="s">
        <v>41</v>
      </c>
      <c r="AF4238">
        <v>300</v>
      </c>
      <c r="AG4238">
        <v>300</v>
      </c>
      <c r="AH4238">
        <v>3.29</v>
      </c>
      <c r="AI4238">
        <v>3.3</v>
      </c>
      <c r="AJ4238">
        <v>-0.01</v>
      </c>
      <c r="AK4238" t="s">
        <v>41</v>
      </c>
      <c r="AL4238" t="s">
        <v>41</v>
      </c>
      <c r="AM4238" t="s">
        <v>41</v>
      </c>
    </row>
    <row r="4239" spans="1:39" x14ac:dyDescent="0.3">
      <c r="A4239" t="s">
        <v>55</v>
      </c>
      <c r="B4239" t="s">
        <v>56</v>
      </c>
      <c r="C4239" t="s">
        <v>38</v>
      </c>
      <c r="D4239" t="s">
        <v>59</v>
      </c>
      <c r="E4239">
        <v>55</v>
      </c>
      <c r="F4239" t="s">
        <v>47</v>
      </c>
      <c r="G4239" t="s">
        <v>40</v>
      </c>
      <c r="H4239" t="s">
        <v>41</v>
      </c>
      <c r="J4239">
        <v>78.64</v>
      </c>
      <c r="K4239" t="s">
        <v>41</v>
      </c>
      <c r="L4239">
        <v>45891.5</v>
      </c>
      <c r="M4239" t="s">
        <v>41</v>
      </c>
      <c r="N4239" t="s">
        <v>41</v>
      </c>
      <c r="O4239">
        <v>1280</v>
      </c>
      <c r="P4239">
        <v>1293.58</v>
      </c>
      <c r="Q4239">
        <v>1300</v>
      </c>
      <c r="R4239">
        <v>2.58</v>
      </c>
      <c r="S4239">
        <v>0.25</v>
      </c>
      <c r="T4239">
        <v>61.31</v>
      </c>
      <c r="U4239">
        <v>1001</v>
      </c>
      <c r="V4239" t="s">
        <v>41</v>
      </c>
      <c r="W4239">
        <v>5.74</v>
      </c>
      <c r="X4239" t="s">
        <v>41</v>
      </c>
      <c r="Z4239">
        <v>54.98</v>
      </c>
      <c r="AA4239">
        <v>53.87</v>
      </c>
      <c r="AB4239">
        <v>1.1100000000000001</v>
      </c>
      <c r="AC4239">
        <v>58.36</v>
      </c>
      <c r="AD4239" t="s">
        <v>41</v>
      </c>
      <c r="AF4239">
        <v>300</v>
      </c>
      <c r="AG4239">
        <v>300</v>
      </c>
      <c r="AH4239">
        <v>3.29</v>
      </c>
      <c r="AI4239">
        <v>3.3</v>
      </c>
      <c r="AJ4239">
        <v>-0.01</v>
      </c>
      <c r="AK4239" t="s">
        <v>41</v>
      </c>
      <c r="AL4239" t="s">
        <v>41</v>
      </c>
      <c r="AM4239" t="s">
        <v>41</v>
      </c>
    </row>
    <row r="4240" spans="1:39" x14ac:dyDescent="0.3">
      <c r="A4240" t="s">
        <v>55</v>
      </c>
      <c r="B4240" t="s">
        <v>56</v>
      </c>
      <c r="C4240" t="s">
        <v>38</v>
      </c>
      <c r="D4240" t="s">
        <v>59</v>
      </c>
      <c r="E4240">
        <v>55</v>
      </c>
      <c r="F4240" t="s">
        <v>48</v>
      </c>
      <c r="G4240" t="s">
        <v>40</v>
      </c>
      <c r="H4240" t="s">
        <v>41</v>
      </c>
      <c r="J4240">
        <v>78.64</v>
      </c>
      <c r="K4240" t="s">
        <v>41</v>
      </c>
      <c r="L4240">
        <v>45891.5</v>
      </c>
      <c r="M4240" t="s">
        <v>41</v>
      </c>
      <c r="N4240" t="s">
        <v>41</v>
      </c>
      <c r="O4240">
        <v>1300</v>
      </c>
      <c r="P4240">
        <v>1314</v>
      </c>
      <c r="Q4240">
        <v>1320</v>
      </c>
      <c r="R4240">
        <v>3</v>
      </c>
      <c r="S4240">
        <v>0.24</v>
      </c>
      <c r="T4240">
        <v>55.41</v>
      </c>
      <c r="U4240">
        <v>1001</v>
      </c>
      <c r="V4240" t="s">
        <v>41</v>
      </c>
      <c r="W4240">
        <v>5.32</v>
      </c>
      <c r="X4240" t="s">
        <v>41</v>
      </c>
      <c r="Z4240">
        <v>54.98</v>
      </c>
      <c r="AA4240">
        <v>53.87</v>
      </c>
      <c r="AB4240">
        <v>1.1100000000000001</v>
      </c>
      <c r="AC4240">
        <v>58.64</v>
      </c>
      <c r="AD4240" t="s">
        <v>41</v>
      </c>
      <c r="AF4240">
        <v>300</v>
      </c>
      <c r="AG4240">
        <v>300</v>
      </c>
      <c r="AH4240">
        <v>3.29</v>
      </c>
      <c r="AI4240">
        <v>3.3</v>
      </c>
      <c r="AJ4240">
        <v>-0.01</v>
      </c>
      <c r="AK4240" t="s">
        <v>41</v>
      </c>
      <c r="AL4240" t="s">
        <v>41</v>
      </c>
      <c r="AM4240" t="s">
        <v>41</v>
      </c>
    </row>
    <row r="4241" spans="1:39" x14ac:dyDescent="0.3">
      <c r="A4241" t="s">
        <v>55</v>
      </c>
      <c r="B4241" t="s">
        <v>56</v>
      </c>
      <c r="C4241" t="s">
        <v>38</v>
      </c>
      <c r="D4241" t="s">
        <v>59</v>
      </c>
      <c r="E4241">
        <v>55</v>
      </c>
      <c r="F4241" t="s">
        <v>49</v>
      </c>
      <c r="G4241" t="s">
        <v>40</v>
      </c>
      <c r="H4241" t="s">
        <v>41</v>
      </c>
      <c r="J4241">
        <v>78.64</v>
      </c>
      <c r="K4241" t="s">
        <v>41</v>
      </c>
      <c r="L4241">
        <v>45891.5</v>
      </c>
      <c r="M4241" t="s">
        <v>41</v>
      </c>
      <c r="N4241" t="s">
        <v>41</v>
      </c>
      <c r="O4241">
        <v>1320</v>
      </c>
      <c r="P4241">
        <v>1333.64</v>
      </c>
      <c r="Q4241">
        <v>1340</v>
      </c>
      <c r="R4241">
        <v>2.64</v>
      </c>
      <c r="S4241">
        <v>0.26</v>
      </c>
      <c r="T4241">
        <v>56.78</v>
      </c>
      <c r="U4241">
        <v>1001</v>
      </c>
      <c r="V4241" t="s">
        <v>41</v>
      </c>
      <c r="W4241">
        <v>3.91</v>
      </c>
      <c r="X4241" t="s">
        <v>41</v>
      </c>
      <c r="Z4241">
        <v>54.98</v>
      </c>
      <c r="AA4241">
        <v>53.87</v>
      </c>
      <c r="AB4241">
        <v>1.1100000000000001</v>
      </c>
      <c r="AC4241">
        <v>58.56</v>
      </c>
      <c r="AD4241" t="s">
        <v>41</v>
      </c>
      <c r="AF4241">
        <v>300</v>
      </c>
      <c r="AG4241">
        <v>300</v>
      </c>
      <c r="AH4241">
        <v>3.29</v>
      </c>
      <c r="AI4241">
        <v>3.3</v>
      </c>
      <c r="AJ4241">
        <v>-0.01</v>
      </c>
      <c r="AK4241" t="s">
        <v>41</v>
      </c>
      <c r="AL4241" t="s">
        <v>41</v>
      </c>
      <c r="AM4241" t="s">
        <v>41</v>
      </c>
    </row>
    <row r="4242" spans="1:39" x14ac:dyDescent="0.3">
      <c r="A4242" t="s">
        <v>55</v>
      </c>
      <c r="B4242" t="s">
        <v>56</v>
      </c>
      <c r="C4242" t="s">
        <v>38</v>
      </c>
      <c r="D4242" t="s">
        <v>59</v>
      </c>
      <c r="E4242">
        <v>55</v>
      </c>
      <c r="F4242" t="s">
        <v>39</v>
      </c>
      <c r="G4242" t="s">
        <v>40</v>
      </c>
      <c r="H4242" t="s">
        <v>41</v>
      </c>
      <c r="J4242">
        <v>78.27</v>
      </c>
      <c r="K4242" t="s">
        <v>41</v>
      </c>
      <c r="L4242">
        <v>45975.199999999997</v>
      </c>
      <c r="M4242" t="s">
        <v>41</v>
      </c>
      <c r="N4242" t="s">
        <v>41</v>
      </c>
      <c r="O4242">
        <v>1260</v>
      </c>
      <c r="P4242">
        <v>1273.8399999999999</v>
      </c>
      <c r="Q4242">
        <v>1280</v>
      </c>
      <c r="R4242">
        <v>2.84</v>
      </c>
      <c r="S4242">
        <v>0.24</v>
      </c>
      <c r="T4242">
        <v>60.81</v>
      </c>
      <c r="U4242">
        <v>1001</v>
      </c>
      <c r="V4242" t="s">
        <v>41</v>
      </c>
      <c r="W4242">
        <v>4.6100000000000003</v>
      </c>
      <c r="X4242" t="s">
        <v>41</v>
      </c>
      <c r="Z4242">
        <v>55</v>
      </c>
      <c r="AA4242">
        <v>53.96</v>
      </c>
      <c r="AB4242">
        <v>1.04</v>
      </c>
      <c r="AC4242">
        <v>59.02</v>
      </c>
      <c r="AD4242" t="s">
        <v>41</v>
      </c>
      <c r="AF4242">
        <v>310</v>
      </c>
      <c r="AG4242">
        <v>310</v>
      </c>
      <c r="AH4242">
        <v>3.29</v>
      </c>
      <c r="AI4242">
        <v>3.29</v>
      </c>
      <c r="AJ4242">
        <v>0</v>
      </c>
      <c r="AK4242" t="s">
        <v>41</v>
      </c>
      <c r="AL4242" t="s">
        <v>41</v>
      </c>
      <c r="AM4242" t="s">
        <v>41</v>
      </c>
    </row>
    <row r="4243" spans="1:39" x14ac:dyDescent="0.3">
      <c r="A4243" t="s">
        <v>55</v>
      </c>
      <c r="B4243" t="s">
        <v>56</v>
      </c>
      <c r="C4243" t="s">
        <v>38</v>
      </c>
      <c r="D4243" t="s">
        <v>59</v>
      </c>
      <c r="E4243">
        <v>55</v>
      </c>
      <c r="F4243" t="s">
        <v>43</v>
      </c>
      <c r="G4243" t="s">
        <v>40</v>
      </c>
      <c r="H4243" t="s">
        <v>41</v>
      </c>
      <c r="J4243">
        <v>78.27</v>
      </c>
      <c r="K4243" t="s">
        <v>41</v>
      </c>
      <c r="L4243">
        <v>45975.199999999997</v>
      </c>
      <c r="M4243" t="s">
        <v>41</v>
      </c>
      <c r="N4243" t="s">
        <v>41</v>
      </c>
      <c r="O4243">
        <v>1280</v>
      </c>
      <c r="P4243">
        <v>1293.5999999999999</v>
      </c>
      <c r="Q4243">
        <v>1300</v>
      </c>
      <c r="R4243">
        <v>2.6</v>
      </c>
      <c r="S4243">
        <v>0.25</v>
      </c>
      <c r="T4243">
        <v>61.47</v>
      </c>
      <c r="U4243">
        <v>1001</v>
      </c>
      <c r="V4243" t="s">
        <v>41</v>
      </c>
      <c r="W4243">
        <v>5.23</v>
      </c>
      <c r="X4243" t="s">
        <v>41</v>
      </c>
      <c r="Z4243">
        <v>55</v>
      </c>
      <c r="AA4243">
        <v>53.96</v>
      </c>
      <c r="AB4243">
        <v>1.04</v>
      </c>
      <c r="AC4243">
        <v>58.48</v>
      </c>
      <c r="AD4243" t="s">
        <v>41</v>
      </c>
      <c r="AF4243">
        <v>310</v>
      </c>
      <c r="AG4243">
        <v>310</v>
      </c>
      <c r="AH4243">
        <v>3.29</v>
      </c>
      <c r="AI4243">
        <v>3.29</v>
      </c>
      <c r="AJ4243">
        <v>0</v>
      </c>
      <c r="AK4243" t="s">
        <v>41</v>
      </c>
      <c r="AL4243" t="s">
        <v>41</v>
      </c>
      <c r="AM4243" t="s">
        <v>41</v>
      </c>
    </row>
    <row r="4244" spans="1:39" x14ac:dyDescent="0.3">
      <c r="A4244" t="s">
        <v>55</v>
      </c>
      <c r="B4244" t="s">
        <v>56</v>
      </c>
      <c r="C4244" t="s">
        <v>38</v>
      </c>
      <c r="D4244" t="s">
        <v>59</v>
      </c>
      <c r="E4244">
        <v>55</v>
      </c>
      <c r="F4244" t="s">
        <v>44</v>
      </c>
      <c r="G4244" t="s">
        <v>40</v>
      </c>
      <c r="H4244" t="s">
        <v>41</v>
      </c>
      <c r="J4244">
        <v>78.27</v>
      </c>
      <c r="K4244" t="s">
        <v>41</v>
      </c>
      <c r="L4244">
        <v>45975.199999999997</v>
      </c>
      <c r="M4244" t="s">
        <v>41</v>
      </c>
      <c r="N4244" t="s">
        <v>41</v>
      </c>
      <c r="O4244">
        <v>1300</v>
      </c>
      <c r="P4244">
        <v>1314.02</v>
      </c>
      <c r="Q4244">
        <v>1320</v>
      </c>
      <c r="R4244">
        <v>3.02</v>
      </c>
      <c r="S4244">
        <v>0.24</v>
      </c>
      <c r="T4244">
        <v>55.5</v>
      </c>
      <c r="U4244">
        <v>1001</v>
      </c>
      <c r="V4244" t="s">
        <v>41</v>
      </c>
      <c r="W4244">
        <v>5.05</v>
      </c>
      <c r="X4244" t="s">
        <v>41</v>
      </c>
      <c r="Z4244">
        <v>55</v>
      </c>
      <c r="AA4244">
        <v>53.96</v>
      </c>
      <c r="AB4244">
        <v>1.04</v>
      </c>
      <c r="AC4244">
        <v>58.85</v>
      </c>
      <c r="AD4244" t="s">
        <v>41</v>
      </c>
      <c r="AF4244">
        <v>310</v>
      </c>
      <c r="AG4244">
        <v>310</v>
      </c>
      <c r="AH4244">
        <v>3.29</v>
      </c>
      <c r="AI4244">
        <v>3.29</v>
      </c>
      <c r="AJ4244">
        <v>0</v>
      </c>
      <c r="AK4244" t="s">
        <v>41</v>
      </c>
      <c r="AL4244" t="s">
        <v>41</v>
      </c>
      <c r="AM4244" t="s">
        <v>41</v>
      </c>
    </row>
    <row r="4245" spans="1:39" x14ac:dyDescent="0.3">
      <c r="A4245" t="s">
        <v>55</v>
      </c>
      <c r="B4245" t="s">
        <v>56</v>
      </c>
      <c r="C4245" t="s">
        <v>38</v>
      </c>
      <c r="D4245" t="s">
        <v>59</v>
      </c>
      <c r="E4245">
        <v>55</v>
      </c>
      <c r="F4245" t="s">
        <v>45</v>
      </c>
      <c r="G4245" t="s">
        <v>40</v>
      </c>
      <c r="H4245" t="s">
        <v>41</v>
      </c>
      <c r="J4245">
        <v>78.27</v>
      </c>
      <c r="K4245" t="s">
        <v>41</v>
      </c>
      <c r="L4245">
        <v>45975.199999999997</v>
      </c>
      <c r="M4245" t="s">
        <v>41</v>
      </c>
      <c r="N4245" t="s">
        <v>41</v>
      </c>
      <c r="O4245">
        <v>1320</v>
      </c>
      <c r="P4245">
        <v>1333.68</v>
      </c>
      <c r="Q4245">
        <v>1340</v>
      </c>
      <c r="R4245">
        <v>2.68</v>
      </c>
      <c r="S4245">
        <v>0.26</v>
      </c>
      <c r="T4245">
        <v>56.87</v>
      </c>
      <c r="U4245">
        <v>1001</v>
      </c>
      <c r="V4245" t="s">
        <v>41</v>
      </c>
      <c r="W4245">
        <v>3.65</v>
      </c>
      <c r="X4245" t="s">
        <v>41</v>
      </c>
      <c r="Z4245">
        <v>55</v>
      </c>
      <c r="AA4245">
        <v>53.96</v>
      </c>
      <c r="AB4245">
        <v>1.04</v>
      </c>
      <c r="AC4245">
        <v>58.77</v>
      </c>
      <c r="AD4245" t="s">
        <v>41</v>
      </c>
      <c r="AF4245">
        <v>310</v>
      </c>
      <c r="AG4245">
        <v>310</v>
      </c>
      <c r="AH4245">
        <v>3.29</v>
      </c>
      <c r="AI4245">
        <v>3.29</v>
      </c>
      <c r="AJ4245">
        <v>0</v>
      </c>
      <c r="AK4245" t="s">
        <v>41</v>
      </c>
      <c r="AL4245" t="s">
        <v>41</v>
      </c>
      <c r="AM4245" t="s">
        <v>41</v>
      </c>
    </row>
    <row r="4246" spans="1:39" x14ac:dyDescent="0.3">
      <c r="A4246" t="s">
        <v>55</v>
      </c>
      <c r="B4246" t="s">
        <v>56</v>
      </c>
      <c r="C4246" t="s">
        <v>38</v>
      </c>
      <c r="D4246" t="s">
        <v>59</v>
      </c>
      <c r="E4246">
        <v>55</v>
      </c>
      <c r="F4246" t="s">
        <v>46</v>
      </c>
      <c r="G4246" t="s">
        <v>40</v>
      </c>
      <c r="H4246" t="s">
        <v>41</v>
      </c>
      <c r="J4246">
        <v>78.27</v>
      </c>
      <c r="K4246" t="s">
        <v>41</v>
      </c>
      <c r="L4246">
        <v>45975.199999999997</v>
      </c>
      <c r="M4246" t="s">
        <v>41</v>
      </c>
      <c r="N4246" t="s">
        <v>41</v>
      </c>
      <c r="O4246">
        <v>1260</v>
      </c>
      <c r="P4246">
        <v>1273.8399999999999</v>
      </c>
      <c r="Q4246">
        <v>1280</v>
      </c>
      <c r="R4246">
        <v>2.84</v>
      </c>
      <c r="S4246">
        <v>0.24</v>
      </c>
      <c r="T4246">
        <v>60.81</v>
      </c>
      <c r="U4246">
        <v>1001</v>
      </c>
      <c r="V4246" t="s">
        <v>41</v>
      </c>
      <c r="W4246">
        <v>3.91</v>
      </c>
      <c r="X4246" t="s">
        <v>41</v>
      </c>
      <c r="Z4246">
        <v>55</v>
      </c>
      <c r="AA4246">
        <v>53.96</v>
      </c>
      <c r="AB4246">
        <v>1.04</v>
      </c>
      <c r="AC4246">
        <v>59.02</v>
      </c>
      <c r="AD4246" t="s">
        <v>41</v>
      </c>
      <c r="AF4246">
        <v>310</v>
      </c>
      <c r="AG4246">
        <v>310</v>
      </c>
      <c r="AH4246">
        <v>3.29</v>
      </c>
      <c r="AI4246">
        <v>3.29</v>
      </c>
      <c r="AJ4246">
        <v>0</v>
      </c>
      <c r="AK4246" t="s">
        <v>41</v>
      </c>
      <c r="AL4246" t="s">
        <v>41</v>
      </c>
      <c r="AM4246" t="s">
        <v>41</v>
      </c>
    </row>
    <row r="4247" spans="1:39" x14ac:dyDescent="0.3">
      <c r="A4247" t="s">
        <v>55</v>
      </c>
      <c r="B4247" t="s">
        <v>56</v>
      </c>
      <c r="C4247" t="s">
        <v>38</v>
      </c>
      <c r="D4247" t="s">
        <v>59</v>
      </c>
      <c r="E4247">
        <v>55</v>
      </c>
      <c r="F4247" t="s">
        <v>47</v>
      </c>
      <c r="G4247" t="s">
        <v>40</v>
      </c>
      <c r="H4247" t="s">
        <v>41</v>
      </c>
      <c r="J4247">
        <v>78.27</v>
      </c>
      <c r="K4247" t="s">
        <v>41</v>
      </c>
      <c r="L4247">
        <v>45975.199999999997</v>
      </c>
      <c r="M4247" t="s">
        <v>41</v>
      </c>
      <c r="N4247" t="s">
        <v>41</v>
      </c>
      <c r="O4247">
        <v>1280</v>
      </c>
      <c r="P4247">
        <v>1293.5999999999999</v>
      </c>
      <c r="Q4247">
        <v>1300</v>
      </c>
      <c r="R4247">
        <v>2.6</v>
      </c>
      <c r="S4247">
        <v>0.25</v>
      </c>
      <c r="T4247">
        <v>61.47</v>
      </c>
      <c r="U4247">
        <v>1001</v>
      </c>
      <c r="V4247" t="s">
        <v>41</v>
      </c>
      <c r="W4247">
        <v>5.78</v>
      </c>
      <c r="X4247" t="s">
        <v>41</v>
      </c>
      <c r="Z4247">
        <v>55</v>
      </c>
      <c r="AA4247">
        <v>53.96</v>
      </c>
      <c r="AB4247">
        <v>1.04</v>
      </c>
      <c r="AC4247">
        <v>58.48</v>
      </c>
      <c r="AD4247" t="s">
        <v>41</v>
      </c>
      <c r="AF4247">
        <v>310</v>
      </c>
      <c r="AG4247">
        <v>310</v>
      </c>
      <c r="AH4247">
        <v>3.29</v>
      </c>
      <c r="AI4247">
        <v>3.29</v>
      </c>
      <c r="AJ4247">
        <v>0</v>
      </c>
      <c r="AK4247" t="s">
        <v>41</v>
      </c>
      <c r="AL4247" t="s">
        <v>41</v>
      </c>
      <c r="AM4247" t="s">
        <v>41</v>
      </c>
    </row>
    <row r="4248" spans="1:39" x14ac:dyDescent="0.3">
      <c r="A4248" t="s">
        <v>55</v>
      </c>
      <c r="B4248" t="s">
        <v>56</v>
      </c>
      <c r="C4248" t="s">
        <v>38</v>
      </c>
      <c r="D4248" t="s">
        <v>59</v>
      </c>
      <c r="E4248">
        <v>55</v>
      </c>
      <c r="F4248" t="s">
        <v>48</v>
      </c>
      <c r="G4248" t="s">
        <v>40</v>
      </c>
      <c r="H4248" t="s">
        <v>41</v>
      </c>
      <c r="J4248">
        <v>78.27</v>
      </c>
      <c r="K4248" t="s">
        <v>41</v>
      </c>
      <c r="L4248">
        <v>45975.199999999997</v>
      </c>
      <c r="M4248" t="s">
        <v>41</v>
      </c>
      <c r="N4248" t="s">
        <v>41</v>
      </c>
      <c r="O4248">
        <v>1300</v>
      </c>
      <c r="P4248">
        <v>1314.02</v>
      </c>
      <c r="Q4248">
        <v>1320</v>
      </c>
      <c r="R4248">
        <v>3.02</v>
      </c>
      <c r="S4248">
        <v>0.24</v>
      </c>
      <c r="T4248">
        <v>55.5</v>
      </c>
      <c r="U4248">
        <v>1001</v>
      </c>
      <c r="V4248" t="s">
        <v>41</v>
      </c>
      <c r="W4248">
        <v>5.42</v>
      </c>
      <c r="X4248" t="s">
        <v>41</v>
      </c>
      <c r="Z4248">
        <v>55</v>
      </c>
      <c r="AA4248">
        <v>53.96</v>
      </c>
      <c r="AB4248">
        <v>1.04</v>
      </c>
      <c r="AC4248">
        <v>58.85</v>
      </c>
      <c r="AD4248" t="s">
        <v>41</v>
      </c>
      <c r="AF4248">
        <v>310</v>
      </c>
      <c r="AG4248">
        <v>310</v>
      </c>
      <c r="AH4248">
        <v>3.29</v>
      </c>
      <c r="AI4248">
        <v>3.29</v>
      </c>
      <c r="AJ4248">
        <v>0</v>
      </c>
      <c r="AK4248" t="s">
        <v>41</v>
      </c>
      <c r="AL4248" t="s">
        <v>41</v>
      </c>
      <c r="AM4248" t="s">
        <v>41</v>
      </c>
    </row>
    <row r="4249" spans="1:39" x14ac:dyDescent="0.3">
      <c r="A4249" t="s">
        <v>55</v>
      </c>
      <c r="B4249" t="s">
        <v>56</v>
      </c>
      <c r="C4249" t="s">
        <v>38</v>
      </c>
      <c r="D4249" t="s">
        <v>59</v>
      </c>
      <c r="E4249">
        <v>55</v>
      </c>
      <c r="F4249" t="s">
        <v>49</v>
      </c>
      <c r="G4249" t="s">
        <v>40</v>
      </c>
      <c r="H4249" t="s">
        <v>41</v>
      </c>
      <c r="J4249">
        <v>78.27</v>
      </c>
      <c r="K4249" t="s">
        <v>41</v>
      </c>
      <c r="L4249">
        <v>45975.199999999997</v>
      </c>
      <c r="M4249" t="s">
        <v>41</v>
      </c>
      <c r="N4249" t="s">
        <v>41</v>
      </c>
      <c r="O4249">
        <v>1320</v>
      </c>
      <c r="P4249">
        <v>1333.68</v>
      </c>
      <c r="Q4249">
        <v>1340</v>
      </c>
      <c r="R4249">
        <v>2.68</v>
      </c>
      <c r="S4249">
        <v>0.26</v>
      </c>
      <c r="T4249">
        <v>56.87</v>
      </c>
      <c r="U4249">
        <v>1001</v>
      </c>
      <c r="V4249" t="s">
        <v>41</v>
      </c>
      <c r="W4249">
        <v>3.99</v>
      </c>
      <c r="X4249" t="s">
        <v>41</v>
      </c>
      <c r="Z4249">
        <v>55</v>
      </c>
      <c r="AA4249">
        <v>53.96</v>
      </c>
      <c r="AB4249">
        <v>1.04</v>
      </c>
      <c r="AC4249">
        <v>58.77</v>
      </c>
      <c r="AD4249" t="s">
        <v>41</v>
      </c>
      <c r="AF4249">
        <v>310</v>
      </c>
      <c r="AG4249">
        <v>310</v>
      </c>
      <c r="AH4249">
        <v>3.29</v>
      </c>
      <c r="AI4249">
        <v>3.29</v>
      </c>
      <c r="AJ4249">
        <v>0</v>
      </c>
      <c r="AK4249" t="s">
        <v>41</v>
      </c>
      <c r="AL4249" t="s">
        <v>41</v>
      </c>
      <c r="AM4249" t="s">
        <v>41</v>
      </c>
    </row>
    <row r="4250" spans="1:39" x14ac:dyDescent="0.3">
      <c r="A4250" t="s">
        <v>55</v>
      </c>
      <c r="B4250" t="s">
        <v>56</v>
      </c>
      <c r="C4250" t="s">
        <v>38</v>
      </c>
      <c r="D4250" t="s">
        <v>59</v>
      </c>
      <c r="E4250">
        <v>55</v>
      </c>
      <c r="F4250" t="s">
        <v>39</v>
      </c>
      <c r="G4250" t="s">
        <v>40</v>
      </c>
      <c r="H4250" t="s">
        <v>41</v>
      </c>
      <c r="J4250">
        <v>77.290000000000006</v>
      </c>
      <c r="K4250" t="s">
        <v>41</v>
      </c>
      <c r="L4250">
        <v>46057.93</v>
      </c>
      <c r="M4250" t="s">
        <v>41</v>
      </c>
      <c r="N4250" t="s">
        <v>41</v>
      </c>
      <c r="O4250">
        <v>1260</v>
      </c>
      <c r="P4250">
        <v>1273.8800000000001</v>
      </c>
      <c r="Q4250">
        <v>1280</v>
      </c>
      <c r="R4250">
        <v>2.88</v>
      </c>
      <c r="S4250">
        <v>0.24</v>
      </c>
      <c r="T4250">
        <v>60.93</v>
      </c>
      <c r="U4250">
        <v>1001</v>
      </c>
      <c r="V4250" t="s">
        <v>41</v>
      </c>
      <c r="W4250">
        <v>4.7</v>
      </c>
      <c r="X4250" t="s">
        <v>41</v>
      </c>
      <c r="Z4250">
        <v>55</v>
      </c>
      <c r="AA4250">
        <v>53.91</v>
      </c>
      <c r="AB4250">
        <v>1.0900000000000001</v>
      </c>
      <c r="AC4250">
        <v>59.11</v>
      </c>
      <c r="AD4250" t="s">
        <v>41</v>
      </c>
      <c r="AF4250">
        <v>320</v>
      </c>
      <c r="AG4250">
        <v>320</v>
      </c>
      <c r="AH4250">
        <v>3.29</v>
      </c>
      <c r="AI4250">
        <v>3.29</v>
      </c>
      <c r="AJ4250">
        <v>0</v>
      </c>
      <c r="AK4250" t="s">
        <v>41</v>
      </c>
      <c r="AL4250" t="s">
        <v>41</v>
      </c>
      <c r="AM4250" t="s">
        <v>41</v>
      </c>
    </row>
    <row r="4251" spans="1:39" x14ac:dyDescent="0.3">
      <c r="A4251" t="s">
        <v>55</v>
      </c>
      <c r="B4251" t="s">
        <v>56</v>
      </c>
      <c r="C4251" t="s">
        <v>38</v>
      </c>
      <c r="D4251" t="s">
        <v>59</v>
      </c>
      <c r="E4251">
        <v>55</v>
      </c>
      <c r="F4251" t="s">
        <v>43</v>
      </c>
      <c r="G4251" t="s">
        <v>40</v>
      </c>
      <c r="H4251" t="s">
        <v>41</v>
      </c>
      <c r="J4251">
        <v>77.290000000000006</v>
      </c>
      <c r="K4251" t="s">
        <v>41</v>
      </c>
      <c r="L4251">
        <v>46057.93</v>
      </c>
      <c r="M4251" t="s">
        <v>41</v>
      </c>
      <c r="N4251" t="s">
        <v>41</v>
      </c>
      <c r="O4251">
        <v>1280</v>
      </c>
      <c r="P4251">
        <v>1293.6400000000001</v>
      </c>
      <c r="Q4251">
        <v>1300</v>
      </c>
      <c r="R4251">
        <v>2.64</v>
      </c>
      <c r="S4251">
        <v>0.24</v>
      </c>
      <c r="T4251">
        <v>61.44</v>
      </c>
      <c r="U4251">
        <v>1001</v>
      </c>
      <c r="V4251" t="s">
        <v>41</v>
      </c>
      <c r="W4251">
        <v>5.33</v>
      </c>
      <c r="X4251" t="s">
        <v>41</v>
      </c>
      <c r="Z4251">
        <v>55</v>
      </c>
      <c r="AA4251">
        <v>53.91</v>
      </c>
      <c r="AB4251">
        <v>1.0900000000000001</v>
      </c>
      <c r="AC4251">
        <v>58.6</v>
      </c>
      <c r="AD4251" t="s">
        <v>41</v>
      </c>
      <c r="AF4251">
        <v>320</v>
      </c>
      <c r="AG4251">
        <v>320</v>
      </c>
      <c r="AH4251">
        <v>3.29</v>
      </c>
      <c r="AI4251">
        <v>3.29</v>
      </c>
      <c r="AJ4251">
        <v>0</v>
      </c>
      <c r="AK4251" t="s">
        <v>41</v>
      </c>
      <c r="AL4251" t="s">
        <v>41</v>
      </c>
      <c r="AM4251" t="s">
        <v>41</v>
      </c>
    </row>
    <row r="4252" spans="1:39" x14ac:dyDescent="0.3">
      <c r="A4252" t="s">
        <v>55</v>
      </c>
      <c r="B4252" t="s">
        <v>56</v>
      </c>
      <c r="C4252" t="s">
        <v>38</v>
      </c>
      <c r="D4252" t="s">
        <v>59</v>
      </c>
      <c r="E4252">
        <v>55</v>
      </c>
      <c r="F4252" t="s">
        <v>44</v>
      </c>
      <c r="G4252" t="s">
        <v>40</v>
      </c>
      <c r="H4252" t="s">
        <v>41</v>
      </c>
      <c r="J4252">
        <v>77.290000000000006</v>
      </c>
      <c r="K4252" t="s">
        <v>41</v>
      </c>
      <c r="L4252">
        <v>46057.93</v>
      </c>
      <c r="M4252" t="s">
        <v>41</v>
      </c>
      <c r="N4252" t="s">
        <v>41</v>
      </c>
      <c r="O4252">
        <v>1300</v>
      </c>
      <c r="P4252">
        <v>1314.06</v>
      </c>
      <c r="Q4252">
        <v>1320</v>
      </c>
      <c r="R4252">
        <v>3.06</v>
      </c>
      <c r="S4252">
        <v>0.23</v>
      </c>
      <c r="T4252">
        <v>55.61</v>
      </c>
      <c r="U4252">
        <v>1001</v>
      </c>
      <c r="V4252" t="s">
        <v>41</v>
      </c>
      <c r="W4252">
        <v>5.12</v>
      </c>
      <c r="X4252" t="s">
        <v>41</v>
      </c>
      <c r="Z4252">
        <v>55</v>
      </c>
      <c r="AA4252">
        <v>53.91</v>
      </c>
      <c r="AB4252">
        <v>1.0900000000000001</v>
      </c>
      <c r="AC4252">
        <v>58.89</v>
      </c>
      <c r="AD4252" t="s">
        <v>41</v>
      </c>
      <c r="AF4252">
        <v>320</v>
      </c>
      <c r="AG4252">
        <v>320</v>
      </c>
      <c r="AH4252">
        <v>3.29</v>
      </c>
      <c r="AI4252">
        <v>3.29</v>
      </c>
      <c r="AJ4252">
        <v>0</v>
      </c>
      <c r="AK4252" t="s">
        <v>41</v>
      </c>
      <c r="AL4252" t="s">
        <v>41</v>
      </c>
      <c r="AM4252" t="s">
        <v>41</v>
      </c>
    </row>
    <row r="4253" spans="1:39" x14ac:dyDescent="0.3">
      <c r="A4253" t="s">
        <v>55</v>
      </c>
      <c r="B4253" t="s">
        <v>56</v>
      </c>
      <c r="C4253" t="s">
        <v>38</v>
      </c>
      <c r="D4253" t="s">
        <v>59</v>
      </c>
      <c r="E4253">
        <v>55</v>
      </c>
      <c r="F4253" t="s">
        <v>45</v>
      </c>
      <c r="G4253" t="s">
        <v>40</v>
      </c>
      <c r="H4253" t="s">
        <v>41</v>
      </c>
      <c r="J4253">
        <v>77.290000000000006</v>
      </c>
      <c r="K4253" t="s">
        <v>41</v>
      </c>
      <c r="L4253">
        <v>46057.93</v>
      </c>
      <c r="M4253" t="s">
        <v>41</v>
      </c>
      <c r="N4253" t="s">
        <v>41</v>
      </c>
      <c r="O4253">
        <v>1320</v>
      </c>
      <c r="P4253">
        <v>1333.72</v>
      </c>
      <c r="Q4253">
        <v>1340</v>
      </c>
      <c r="R4253">
        <v>2.72</v>
      </c>
      <c r="S4253">
        <v>0.26</v>
      </c>
      <c r="T4253">
        <v>56.89</v>
      </c>
      <c r="U4253">
        <v>1001</v>
      </c>
      <c r="V4253" t="s">
        <v>41</v>
      </c>
      <c r="W4253">
        <v>3.74</v>
      </c>
      <c r="X4253" t="s">
        <v>41</v>
      </c>
      <c r="Z4253">
        <v>55</v>
      </c>
      <c r="AA4253">
        <v>53.91</v>
      </c>
      <c r="AB4253">
        <v>1.0900000000000001</v>
      </c>
      <c r="AC4253">
        <v>58.81</v>
      </c>
      <c r="AD4253" t="s">
        <v>41</v>
      </c>
      <c r="AF4253">
        <v>320</v>
      </c>
      <c r="AG4253">
        <v>320</v>
      </c>
      <c r="AH4253">
        <v>3.29</v>
      </c>
      <c r="AI4253">
        <v>3.29</v>
      </c>
      <c r="AJ4253">
        <v>0</v>
      </c>
      <c r="AK4253" t="s">
        <v>41</v>
      </c>
      <c r="AL4253" t="s">
        <v>41</v>
      </c>
      <c r="AM4253" t="s">
        <v>41</v>
      </c>
    </row>
    <row r="4254" spans="1:39" x14ac:dyDescent="0.3">
      <c r="A4254" t="s">
        <v>55</v>
      </c>
      <c r="B4254" t="s">
        <v>56</v>
      </c>
      <c r="C4254" t="s">
        <v>38</v>
      </c>
      <c r="D4254" t="s">
        <v>59</v>
      </c>
      <c r="E4254">
        <v>55</v>
      </c>
      <c r="F4254" t="s">
        <v>46</v>
      </c>
      <c r="G4254" t="s">
        <v>40</v>
      </c>
      <c r="H4254" t="s">
        <v>41</v>
      </c>
      <c r="J4254">
        <v>77.290000000000006</v>
      </c>
      <c r="K4254" t="s">
        <v>41</v>
      </c>
      <c r="L4254">
        <v>46057.93</v>
      </c>
      <c r="M4254" t="s">
        <v>41</v>
      </c>
      <c r="N4254" t="s">
        <v>41</v>
      </c>
      <c r="O4254">
        <v>1260</v>
      </c>
      <c r="P4254">
        <v>1273.8800000000001</v>
      </c>
      <c r="Q4254">
        <v>1280</v>
      </c>
      <c r="R4254">
        <v>2.88</v>
      </c>
      <c r="S4254">
        <v>0.24</v>
      </c>
      <c r="T4254">
        <v>60.93</v>
      </c>
      <c r="U4254">
        <v>1001</v>
      </c>
      <c r="V4254" t="s">
        <v>41</v>
      </c>
      <c r="W4254">
        <v>4.0199999999999996</v>
      </c>
      <c r="X4254" t="s">
        <v>41</v>
      </c>
      <c r="Z4254">
        <v>55</v>
      </c>
      <c r="AA4254">
        <v>53.91</v>
      </c>
      <c r="AB4254">
        <v>1.0900000000000001</v>
      </c>
      <c r="AC4254">
        <v>59.11</v>
      </c>
      <c r="AD4254" t="s">
        <v>41</v>
      </c>
      <c r="AF4254">
        <v>320</v>
      </c>
      <c r="AG4254">
        <v>320</v>
      </c>
      <c r="AH4254">
        <v>3.29</v>
      </c>
      <c r="AI4254">
        <v>3.29</v>
      </c>
      <c r="AJ4254">
        <v>0</v>
      </c>
      <c r="AK4254" t="s">
        <v>41</v>
      </c>
      <c r="AL4254" t="s">
        <v>41</v>
      </c>
      <c r="AM4254" t="s">
        <v>41</v>
      </c>
    </row>
    <row r="4255" spans="1:39" x14ac:dyDescent="0.3">
      <c r="A4255" t="s">
        <v>55</v>
      </c>
      <c r="B4255" t="s">
        <v>56</v>
      </c>
      <c r="C4255" t="s">
        <v>38</v>
      </c>
      <c r="D4255" t="s">
        <v>59</v>
      </c>
      <c r="E4255">
        <v>55</v>
      </c>
      <c r="F4255" t="s">
        <v>47</v>
      </c>
      <c r="G4255" t="s">
        <v>40</v>
      </c>
      <c r="H4255" t="s">
        <v>41</v>
      </c>
      <c r="J4255">
        <v>77.290000000000006</v>
      </c>
      <c r="K4255" t="s">
        <v>41</v>
      </c>
      <c r="L4255">
        <v>46057.93</v>
      </c>
      <c r="M4255" t="s">
        <v>41</v>
      </c>
      <c r="N4255" t="s">
        <v>41</v>
      </c>
      <c r="O4255">
        <v>1280</v>
      </c>
      <c r="P4255">
        <v>1293.6400000000001</v>
      </c>
      <c r="Q4255">
        <v>1300</v>
      </c>
      <c r="R4255">
        <v>2.64</v>
      </c>
      <c r="S4255">
        <v>0.24</v>
      </c>
      <c r="T4255">
        <v>61.44</v>
      </c>
      <c r="U4255">
        <v>1001</v>
      </c>
      <c r="V4255" t="s">
        <v>41</v>
      </c>
      <c r="W4255">
        <v>5.84</v>
      </c>
      <c r="X4255" t="s">
        <v>41</v>
      </c>
      <c r="Z4255">
        <v>55</v>
      </c>
      <c r="AA4255">
        <v>53.91</v>
      </c>
      <c r="AB4255">
        <v>1.0900000000000001</v>
      </c>
      <c r="AC4255">
        <v>58.6</v>
      </c>
      <c r="AD4255" t="s">
        <v>41</v>
      </c>
      <c r="AF4255">
        <v>320</v>
      </c>
      <c r="AG4255">
        <v>320</v>
      </c>
      <c r="AH4255">
        <v>3.29</v>
      </c>
      <c r="AI4255">
        <v>3.29</v>
      </c>
      <c r="AJ4255">
        <v>0</v>
      </c>
      <c r="AK4255" t="s">
        <v>41</v>
      </c>
      <c r="AL4255" t="s">
        <v>41</v>
      </c>
      <c r="AM4255" t="s">
        <v>41</v>
      </c>
    </row>
    <row r="4256" spans="1:39" x14ac:dyDescent="0.3">
      <c r="A4256" t="s">
        <v>55</v>
      </c>
      <c r="B4256" t="s">
        <v>56</v>
      </c>
      <c r="C4256" t="s">
        <v>38</v>
      </c>
      <c r="D4256" t="s">
        <v>59</v>
      </c>
      <c r="E4256">
        <v>55</v>
      </c>
      <c r="F4256" t="s">
        <v>48</v>
      </c>
      <c r="G4256" t="s">
        <v>40</v>
      </c>
      <c r="H4256" t="s">
        <v>41</v>
      </c>
      <c r="J4256">
        <v>77.290000000000006</v>
      </c>
      <c r="K4256" t="s">
        <v>41</v>
      </c>
      <c r="L4256">
        <v>46057.93</v>
      </c>
      <c r="M4256" t="s">
        <v>41</v>
      </c>
      <c r="N4256" t="s">
        <v>41</v>
      </c>
      <c r="O4256">
        <v>1300</v>
      </c>
      <c r="P4256">
        <v>1314.06</v>
      </c>
      <c r="Q4256">
        <v>1320</v>
      </c>
      <c r="R4256">
        <v>3.06</v>
      </c>
      <c r="S4256">
        <v>0.23</v>
      </c>
      <c r="T4256">
        <v>55.61</v>
      </c>
      <c r="U4256">
        <v>1001</v>
      </c>
      <c r="V4256" t="s">
        <v>41</v>
      </c>
      <c r="W4256">
        <v>5.49</v>
      </c>
      <c r="X4256" t="s">
        <v>41</v>
      </c>
      <c r="Z4256">
        <v>55</v>
      </c>
      <c r="AA4256">
        <v>53.91</v>
      </c>
      <c r="AB4256">
        <v>1.0900000000000001</v>
      </c>
      <c r="AC4256">
        <v>58.89</v>
      </c>
      <c r="AD4256" t="s">
        <v>41</v>
      </c>
      <c r="AF4256">
        <v>320</v>
      </c>
      <c r="AG4256">
        <v>320</v>
      </c>
      <c r="AH4256">
        <v>3.29</v>
      </c>
      <c r="AI4256">
        <v>3.29</v>
      </c>
      <c r="AJ4256">
        <v>0</v>
      </c>
      <c r="AK4256" t="s">
        <v>41</v>
      </c>
      <c r="AL4256" t="s">
        <v>41</v>
      </c>
      <c r="AM4256" t="s">
        <v>41</v>
      </c>
    </row>
    <row r="4257" spans="1:39" x14ac:dyDescent="0.3">
      <c r="A4257" t="s">
        <v>55</v>
      </c>
      <c r="B4257" t="s">
        <v>56</v>
      </c>
      <c r="C4257" t="s">
        <v>38</v>
      </c>
      <c r="D4257" t="s">
        <v>59</v>
      </c>
      <c r="E4257">
        <v>55</v>
      </c>
      <c r="F4257" t="s">
        <v>49</v>
      </c>
      <c r="G4257" t="s">
        <v>40</v>
      </c>
      <c r="H4257" t="s">
        <v>41</v>
      </c>
      <c r="J4257">
        <v>77.290000000000006</v>
      </c>
      <c r="K4257" t="s">
        <v>41</v>
      </c>
      <c r="L4257">
        <v>46057.93</v>
      </c>
      <c r="M4257" t="s">
        <v>41</v>
      </c>
      <c r="N4257" t="s">
        <v>41</v>
      </c>
      <c r="O4257">
        <v>1320</v>
      </c>
      <c r="P4257">
        <v>1333.72</v>
      </c>
      <c r="Q4257">
        <v>1340</v>
      </c>
      <c r="R4257">
        <v>2.72</v>
      </c>
      <c r="S4257">
        <v>0.26</v>
      </c>
      <c r="T4257">
        <v>56.89</v>
      </c>
      <c r="U4257">
        <v>1001</v>
      </c>
      <c r="V4257" t="s">
        <v>41</v>
      </c>
      <c r="W4257">
        <v>4.03</v>
      </c>
      <c r="X4257" t="s">
        <v>41</v>
      </c>
      <c r="Z4257">
        <v>55</v>
      </c>
      <c r="AA4257">
        <v>53.91</v>
      </c>
      <c r="AB4257">
        <v>1.0900000000000001</v>
      </c>
      <c r="AC4257">
        <v>58.81</v>
      </c>
      <c r="AD4257" t="s">
        <v>41</v>
      </c>
      <c r="AF4257">
        <v>320</v>
      </c>
      <c r="AG4257">
        <v>320</v>
      </c>
      <c r="AH4257">
        <v>3.29</v>
      </c>
      <c r="AI4257">
        <v>3.29</v>
      </c>
      <c r="AJ4257">
        <v>0</v>
      </c>
      <c r="AK4257" t="s">
        <v>41</v>
      </c>
      <c r="AL4257" t="s">
        <v>41</v>
      </c>
      <c r="AM4257" t="s">
        <v>41</v>
      </c>
    </row>
    <row r="4258" spans="1:39" x14ac:dyDescent="0.3">
      <c r="A4258" t="s">
        <v>55</v>
      </c>
      <c r="B4258" t="s">
        <v>56</v>
      </c>
      <c r="C4258" t="s">
        <v>38</v>
      </c>
      <c r="D4258" t="s">
        <v>59</v>
      </c>
      <c r="E4258">
        <v>55</v>
      </c>
      <c r="F4258" t="s">
        <v>39</v>
      </c>
      <c r="G4258" t="s">
        <v>40</v>
      </c>
      <c r="H4258" t="s">
        <v>41</v>
      </c>
      <c r="J4258">
        <v>80.05</v>
      </c>
      <c r="K4258" t="s">
        <v>41</v>
      </c>
      <c r="L4258">
        <v>46143.41</v>
      </c>
      <c r="M4258" t="s">
        <v>41</v>
      </c>
      <c r="N4258" t="s">
        <v>41</v>
      </c>
      <c r="O4258">
        <v>1260</v>
      </c>
      <c r="P4258">
        <v>1273.92</v>
      </c>
      <c r="Q4258">
        <v>1280</v>
      </c>
      <c r="R4258">
        <v>2.92</v>
      </c>
      <c r="S4258">
        <v>0.24</v>
      </c>
      <c r="T4258">
        <v>61.01</v>
      </c>
      <c r="U4258">
        <v>1001</v>
      </c>
      <c r="V4258" t="s">
        <v>41</v>
      </c>
      <c r="W4258">
        <v>4.79</v>
      </c>
      <c r="X4258" t="s">
        <v>41</v>
      </c>
      <c r="Z4258">
        <v>55.01</v>
      </c>
      <c r="AA4258">
        <v>54.05</v>
      </c>
      <c r="AB4258">
        <v>0.96</v>
      </c>
      <c r="AC4258">
        <v>59.27</v>
      </c>
      <c r="AD4258" t="s">
        <v>41</v>
      </c>
      <c r="AF4258">
        <v>330</v>
      </c>
      <c r="AG4258">
        <v>330</v>
      </c>
      <c r="AH4258">
        <v>3.29</v>
      </c>
      <c r="AI4258">
        <v>3.29</v>
      </c>
      <c r="AJ4258">
        <v>0</v>
      </c>
      <c r="AK4258" t="s">
        <v>41</v>
      </c>
      <c r="AL4258" t="s">
        <v>41</v>
      </c>
      <c r="AM4258" t="s">
        <v>41</v>
      </c>
    </row>
    <row r="4259" spans="1:39" x14ac:dyDescent="0.3">
      <c r="A4259" t="s">
        <v>55</v>
      </c>
      <c r="B4259" t="s">
        <v>56</v>
      </c>
      <c r="C4259" t="s">
        <v>38</v>
      </c>
      <c r="D4259" t="s">
        <v>59</v>
      </c>
      <c r="E4259">
        <v>55</v>
      </c>
      <c r="F4259" t="s">
        <v>43</v>
      </c>
      <c r="G4259" t="s">
        <v>40</v>
      </c>
      <c r="H4259" t="s">
        <v>41</v>
      </c>
      <c r="J4259">
        <v>80.05</v>
      </c>
      <c r="K4259" t="s">
        <v>41</v>
      </c>
      <c r="L4259">
        <v>46143.41</v>
      </c>
      <c r="M4259" t="s">
        <v>41</v>
      </c>
      <c r="N4259" t="s">
        <v>41</v>
      </c>
      <c r="O4259">
        <v>1280</v>
      </c>
      <c r="P4259">
        <v>1293.68</v>
      </c>
      <c r="Q4259">
        <v>1300</v>
      </c>
      <c r="R4259">
        <v>2.68</v>
      </c>
      <c r="S4259">
        <v>0.24</v>
      </c>
      <c r="T4259">
        <v>61.46</v>
      </c>
      <c r="U4259">
        <v>1001</v>
      </c>
      <c r="V4259" t="s">
        <v>41</v>
      </c>
      <c r="W4259">
        <v>5.37</v>
      </c>
      <c r="X4259" t="s">
        <v>41</v>
      </c>
      <c r="Z4259">
        <v>55.01</v>
      </c>
      <c r="AA4259">
        <v>54.05</v>
      </c>
      <c r="AB4259">
        <v>0.96</v>
      </c>
      <c r="AC4259">
        <v>58.77</v>
      </c>
      <c r="AD4259" t="s">
        <v>41</v>
      </c>
      <c r="AF4259">
        <v>330</v>
      </c>
      <c r="AG4259">
        <v>330</v>
      </c>
      <c r="AH4259">
        <v>3.29</v>
      </c>
      <c r="AI4259">
        <v>3.29</v>
      </c>
      <c r="AJ4259">
        <v>0</v>
      </c>
      <c r="AK4259" t="s">
        <v>41</v>
      </c>
      <c r="AL4259" t="s">
        <v>41</v>
      </c>
      <c r="AM4259" t="s">
        <v>41</v>
      </c>
    </row>
    <row r="4260" spans="1:39" x14ac:dyDescent="0.3">
      <c r="A4260" t="s">
        <v>55</v>
      </c>
      <c r="B4260" t="s">
        <v>56</v>
      </c>
      <c r="C4260" t="s">
        <v>38</v>
      </c>
      <c r="D4260" t="s">
        <v>59</v>
      </c>
      <c r="E4260">
        <v>55</v>
      </c>
      <c r="F4260" t="s">
        <v>44</v>
      </c>
      <c r="G4260" t="s">
        <v>40</v>
      </c>
      <c r="H4260" t="s">
        <v>41</v>
      </c>
      <c r="J4260">
        <v>80.05</v>
      </c>
      <c r="K4260" t="s">
        <v>41</v>
      </c>
      <c r="L4260">
        <v>46143.41</v>
      </c>
      <c r="M4260" t="s">
        <v>41</v>
      </c>
      <c r="N4260" t="s">
        <v>41</v>
      </c>
      <c r="O4260">
        <v>1300</v>
      </c>
      <c r="P4260">
        <v>1314.1</v>
      </c>
      <c r="Q4260">
        <v>1320</v>
      </c>
      <c r="R4260">
        <v>3.1</v>
      </c>
      <c r="S4260">
        <v>0.23</v>
      </c>
      <c r="T4260">
        <v>55.64</v>
      </c>
      <c r="U4260">
        <v>1001</v>
      </c>
      <c r="V4260" t="s">
        <v>41</v>
      </c>
      <c r="W4260">
        <v>5.17</v>
      </c>
      <c r="X4260" t="s">
        <v>41</v>
      </c>
      <c r="Z4260">
        <v>55.01</v>
      </c>
      <c r="AA4260">
        <v>54.05</v>
      </c>
      <c r="AB4260">
        <v>0.96</v>
      </c>
      <c r="AC4260">
        <v>59.06</v>
      </c>
      <c r="AD4260" t="s">
        <v>41</v>
      </c>
      <c r="AF4260">
        <v>330</v>
      </c>
      <c r="AG4260">
        <v>330</v>
      </c>
      <c r="AH4260">
        <v>3.29</v>
      </c>
      <c r="AI4260">
        <v>3.29</v>
      </c>
      <c r="AJ4260">
        <v>0</v>
      </c>
      <c r="AK4260" t="s">
        <v>41</v>
      </c>
      <c r="AL4260" t="s">
        <v>41</v>
      </c>
      <c r="AM4260" t="s">
        <v>41</v>
      </c>
    </row>
    <row r="4261" spans="1:39" x14ac:dyDescent="0.3">
      <c r="A4261" t="s">
        <v>55</v>
      </c>
      <c r="B4261" t="s">
        <v>56</v>
      </c>
      <c r="C4261" t="s">
        <v>38</v>
      </c>
      <c r="D4261" t="s">
        <v>59</v>
      </c>
      <c r="E4261">
        <v>55</v>
      </c>
      <c r="F4261" t="s">
        <v>45</v>
      </c>
      <c r="G4261" t="s">
        <v>40</v>
      </c>
      <c r="H4261" t="s">
        <v>41</v>
      </c>
      <c r="J4261">
        <v>80.05</v>
      </c>
      <c r="K4261" t="s">
        <v>41</v>
      </c>
      <c r="L4261">
        <v>46143.41</v>
      </c>
      <c r="M4261" t="s">
        <v>41</v>
      </c>
      <c r="N4261" t="s">
        <v>41</v>
      </c>
      <c r="O4261">
        <v>1320</v>
      </c>
      <c r="P4261">
        <v>1333.76</v>
      </c>
      <c r="Q4261">
        <v>1340</v>
      </c>
      <c r="R4261">
        <v>2.76</v>
      </c>
      <c r="S4261">
        <v>0.26</v>
      </c>
      <c r="T4261">
        <v>56.86</v>
      </c>
      <c r="U4261">
        <v>1001</v>
      </c>
      <c r="V4261" t="s">
        <v>41</v>
      </c>
      <c r="W4261">
        <v>3.77</v>
      </c>
      <c r="X4261" t="s">
        <v>41</v>
      </c>
      <c r="Z4261">
        <v>55.01</v>
      </c>
      <c r="AA4261">
        <v>54.05</v>
      </c>
      <c r="AB4261">
        <v>0.96</v>
      </c>
      <c r="AC4261">
        <v>59.02</v>
      </c>
      <c r="AD4261" t="s">
        <v>41</v>
      </c>
      <c r="AF4261">
        <v>330</v>
      </c>
      <c r="AG4261">
        <v>330</v>
      </c>
      <c r="AH4261">
        <v>3.29</v>
      </c>
      <c r="AI4261">
        <v>3.29</v>
      </c>
      <c r="AJ4261">
        <v>0</v>
      </c>
      <c r="AK4261" t="s">
        <v>41</v>
      </c>
      <c r="AL4261" t="s">
        <v>41</v>
      </c>
      <c r="AM4261" t="s">
        <v>41</v>
      </c>
    </row>
    <row r="4262" spans="1:39" x14ac:dyDescent="0.3">
      <c r="A4262" t="s">
        <v>55</v>
      </c>
      <c r="B4262" t="s">
        <v>56</v>
      </c>
      <c r="C4262" t="s">
        <v>38</v>
      </c>
      <c r="D4262" t="s">
        <v>59</v>
      </c>
      <c r="E4262">
        <v>55</v>
      </c>
      <c r="F4262" t="s">
        <v>46</v>
      </c>
      <c r="G4262" t="s">
        <v>40</v>
      </c>
      <c r="H4262" t="s">
        <v>41</v>
      </c>
      <c r="J4262">
        <v>80.05</v>
      </c>
      <c r="K4262" t="s">
        <v>41</v>
      </c>
      <c r="L4262">
        <v>46143.41</v>
      </c>
      <c r="M4262" t="s">
        <v>41</v>
      </c>
      <c r="N4262" t="s">
        <v>41</v>
      </c>
      <c r="O4262">
        <v>1260</v>
      </c>
      <c r="P4262">
        <v>1273.92</v>
      </c>
      <c r="Q4262">
        <v>1280</v>
      </c>
      <c r="R4262">
        <v>2.92</v>
      </c>
      <c r="S4262">
        <v>0.24</v>
      </c>
      <c r="T4262">
        <v>61.01</v>
      </c>
      <c r="U4262">
        <v>1001</v>
      </c>
      <c r="V4262" t="s">
        <v>41</v>
      </c>
      <c r="W4262">
        <v>4.1100000000000003</v>
      </c>
      <c r="X4262" t="s">
        <v>41</v>
      </c>
      <c r="Z4262">
        <v>55.01</v>
      </c>
      <c r="AA4262">
        <v>54.05</v>
      </c>
      <c r="AB4262">
        <v>0.96</v>
      </c>
      <c r="AC4262">
        <v>59.27</v>
      </c>
      <c r="AD4262" t="s">
        <v>41</v>
      </c>
      <c r="AF4262">
        <v>330</v>
      </c>
      <c r="AG4262">
        <v>330</v>
      </c>
      <c r="AH4262">
        <v>3.29</v>
      </c>
      <c r="AI4262">
        <v>3.29</v>
      </c>
      <c r="AJ4262">
        <v>0</v>
      </c>
      <c r="AK4262" t="s">
        <v>41</v>
      </c>
      <c r="AL4262" t="s">
        <v>41</v>
      </c>
      <c r="AM4262" t="s">
        <v>41</v>
      </c>
    </row>
    <row r="4263" spans="1:39" x14ac:dyDescent="0.3">
      <c r="A4263" t="s">
        <v>55</v>
      </c>
      <c r="B4263" t="s">
        <v>56</v>
      </c>
      <c r="C4263" t="s">
        <v>38</v>
      </c>
      <c r="D4263" t="s">
        <v>59</v>
      </c>
      <c r="E4263">
        <v>55</v>
      </c>
      <c r="F4263" t="s">
        <v>47</v>
      </c>
      <c r="G4263" t="s">
        <v>40</v>
      </c>
      <c r="H4263" t="s">
        <v>41</v>
      </c>
      <c r="J4263">
        <v>80.05</v>
      </c>
      <c r="K4263" t="s">
        <v>41</v>
      </c>
      <c r="L4263">
        <v>46143.41</v>
      </c>
      <c r="M4263" t="s">
        <v>41</v>
      </c>
      <c r="N4263" t="s">
        <v>41</v>
      </c>
      <c r="O4263">
        <v>1280</v>
      </c>
      <c r="P4263">
        <v>1293.68</v>
      </c>
      <c r="Q4263">
        <v>1300</v>
      </c>
      <c r="R4263">
        <v>2.68</v>
      </c>
      <c r="S4263">
        <v>0.24</v>
      </c>
      <c r="T4263">
        <v>61.46</v>
      </c>
      <c r="U4263">
        <v>1001</v>
      </c>
      <c r="V4263" t="s">
        <v>41</v>
      </c>
      <c r="W4263">
        <v>5.89</v>
      </c>
      <c r="X4263" t="s">
        <v>41</v>
      </c>
      <c r="Z4263">
        <v>55.01</v>
      </c>
      <c r="AA4263">
        <v>54.05</v>
      </c>
      <c r="AB4263">
        <v>0.96</v>
      </c>
      <c r="AC4263">
        <v>58.77</v>
      </c>
      <c r="AD4263" t="s">
        <v>41</v>
      </c>
      <c r="AF4263">
        <v>330</v>
      </c>
      <c r="AG4263">
        <v>330</v>
      </c>
      <c r="AH4263">
        <v>3.29</v>
      </c>
      <c r="AI4263">
        <v>3.29</v>
      </c>
      <c r="AJ4263">
        <v>0</v>
      </c>
      <c r="AK4263" t="s">
        <v>41</v>
      </c>
      <c r="AL4263" t="s">
        <v>41</v>
      </c>
      <c r="AM4263" t="s">
        <v>41</v>
      </c>
    </row>
    <row r="4264" spans="1:39" x14ac:dyDescent="0.3">
      <c r="A4264" t="s">
        <v>55</v>
      </c>
      <c r="B4264" t="s">
        <v>56</v>
      </c>
      <c r="C4264" t="s">
        <v>38</v>
      </c>
      <c r="D4264" t="s">
        <v>59</v>
      </c>
      <c r="E4264">
        <v>55</v>
      </c>
      <c r="F4264" t="s">
        <v>48</v>
      </c>
      <c r="G4264" t="s">
        <v>40</v>
      </c>
      <c r="H4264" t="s">
        <v>41</v>
      </c>
      <c r="J4264">
        <v>80.05</v>
      </c>
      <c r="K4264" t="s">
        <v>41</v>
      </c>
      <c r="L4264">
        <v>46143.41</v>
      </c>
      <c r="M4264" t="s">
        <v>41</v>
      </c>
      <c r="N4264" t="s">
        <v>41</v>
      </c>
      <c r="O4264">
        <v>1300</v>
      </c>
      <c r="P4264">
        <v>1314.1</v>
      </c>
      <c r="Q4264">
        <v>1320</v>
      </c>
      <c r="R4264">
        <v>3.1</v>
      </c>
      <c r="S4264">
        <v>0.23</v>
      </c>
      <c r="T4264">
        <v>55.64</v>
      </c>
      <c r="U4264">
        <v>1001</v>
      </c>
      <c r="V4264" t="s">
        <v>41</v>
      </c>
      <c r="W4264">
        <v>5.56</v>
      </c>
      <c r="X4264" t="s">
        <v>41</v>
      </c>
      <c r="Z4264">
        <v>55.01</v>
      </c>
      <c r="AA4264">
        <v>54.05</v>
      </c>
      <c r="AB4264">
        <v>0.96</v>
      </c>
      <c r="AC4264">
        <v>59.06</v>
      </c>
      <c r="AD4264" t="s">
        <v>41</v>
      </c>
      <c r="AF4264">
        <v>330</v>
      </c>
      <c r="AG4264">
        <v>330</v>
      </c>
      <c r="AH4264">
        <v>3.29</v>
      </c>
      <c r="AI4264">
        <v>3.29</v>
      </c>
      <c r="AJ4264">
        <v>0</v>
      </c>
      <c r="AK4264" t="s">
        <v>41</v>
      </c>
      <c r="AL4264" t="s">
        <v>41</v>
      </c>
      <c r="AM4264" t="s">
        <v>41</v>
      </c>
    </row>
    <row r="4265" spans="1:39" x14ac:dyDescent="0.3">
      <c r="A4265" t="s">
        <v>55</v>
      </c>
      <c r="B4265" t="s">
        <v>56</v>
      </c>
      <c r="C4265" t="s">
        <v>38</v>
      </c>
      <c r="D4265" t="s">
        <v>59</v>
      </c>
      <c r="E4265">
        <v>55</v>
      </c>
      <c r="F4265" t="s">
        <v>49</v>
      </c>
      <c r="G4265" t="s">
        <v>40</v>
      </c>
      <c r="H4265" t="s">
        <v>41</v>
      </c>
      <c r="J4265">
        <v>80.05</v>
      </c>
      <c r="K4265" t="s">
        <v>41</v>
      </c>
      <c r="L4265">
        <v>46143.41</v>
      </c>
      <c r="M4265" t="s">
        <v>41</v>
      </c>
      <c r="N4265" t="s">
        <v>41</v>
      </c>
      <c r="O4265">
        <v>1320</v>
      </c>
      <c r="P4265">
        <v>1333.76</v>
      </c>
      <c r="Q4265">
        <v>1340</v>
      </c>
      <c r="R4265">
        <v>2.76</v>
      </c>
      <c r="S4265">
        <v>0.26</v>
      </c>
      <c r="T4265">
        <v>56.86</v>
      </c>
      <c r="U4265">
        <v>1001</v>
      </c>
      <c r="V4265" t="s">
        <v>41</v>
      </c>
      <c r="W4265">
        <v>4.1100000000000003</v>
      </c>
      <c r="X4265" t="s">
        <v>41</v>
      </c>
      <c r="Z4265">
        <v>55.01</v>
      </c>
      <c r="AA4265">
        <v>54.05</v>
      </c>
      <c r="AB4265">
        <v>0.96</v>
      </c>
      <c r="AC4265">
        <v>59.02</v>
      </c>
      <c r="AD4265" t="s">
        <v>41</v>
      </c>
      <c r="AF4265">
        <v>330</v>
      </c>
      <c r="AG4265">
        <v>330</v>
      </c>
      <c r="AH4265">
        <v>3.29</v>
      </c>
      <c r="AI4265">
        <v>3.29</v>
      </c>
      <c r="AJ4265">
        <v>0</v>
      </c>
      <c r="AK4265" t="s">
        <v>41</v>
      </c>
      <c r="AL4265" t="s">
        <v>41</v>
      </c>
      <c r="AM4265" t="s">
        <v>41</v>
      </c>
    </row>
    <row r="4266" spans="1:39" x14ac:dyDescent="0.3">
      <c r="A4266" t="s">
        <v>55</v>
      </c>
      <c r="B4266" t="s">
        <v>56</v>
      </c>
      <c r="C4266" t="s">
        <v>38</v>
      </c>
      <c r="D4266" t="s">
        <v>59</v>
      </c>
      <c r="E4266">
        <v>55</v>
      </c>
      <c r="F4266" t="s">
        <v>39</v>
      </c>
      <c r="G4266" t="s">
        <v>40</v>
      </c>
      <c r="H4266" t="s">
        <v>41</v>
      </c>
      <c r="J4266">
        <v>76.95</v>
      </c>
      <c r="K4266" t="s">
        <v>41</v>
      </c>
      <c r="L4266">
        <v>46225.79</v>
      </c>
      <c r="M4266" t="s">
        <v>41</v>
      </c>
      <c r="N4266" t="s">
        <v>41</v>
      </c>
      <c r="O4266">
        <v>1260</v>
      </c>
      <c r="P4266">
        <v>1273.96</v>
      </c>
      <c r="Q4266">
        <v>1280</v>
      </c>
      <c r="R4266">
        <v>2.96</v>
      </c>
      <c r="S4266">
        <v>0.24</v>
      </c>
      <c r="T4266">
        <v>61.06</v>
      </c>
      <c r="U4266">
        <v>1001</v>
      </c>
      <c r="V4266" t="s">
        <v>41</v>
      </c>
      <c r="W4266">
        <v>4.8600000000000003</v>
      </c>
      <c r="X4266" t="s">
        <v>41</v>
      </c>
      <c r="Z4266">
        <v>55.01</v>
      </c>
      <c r="AA4266">
        <v>54.05</v>
      </c>
      <c r="AB4266">
        <v>0.96</v>
      </c>
      <c r="AC4266">
        <v>59.4</v>
      </c>
      <c r="AD4266" t="s">
        <v>41</v>
      </c>
      <c r="AF4266">
        <v>340</v>
      </c>
      <c r="AG4266">
        <v>340</v>
      </c>
      <c r="AH4266">
        <v>3.29</v>
      </c>
      <c r="AI4266">
        <v>3.29</v>
      </c>
      <c r="AJ4266">
        <v>0</v>
      </c>
      <c r="AK4266" t="s">
        <v>41</v>
      </c>
      <c r="AL4266" t="s">
        <v>41</v>
      </c>
      <c r="AM4266" t="s">
        <v>41</v>
      </c>
    </row>
    <row r="4267" spans="1:39" x14ac:dyDescent="0.3">
      <c r="A4267" t="s">
        <v>55</v>
      </c>
      <c r="B4267" t="s">
        <v>56</v>
      </c>
      <c r="C4267" t="s">
        <v>38</v>
      </c>
      <c r="D4267" t="s">
        <v>59</v>
      </c>
      <c r="E4267">
        <v>55</v>
      </c>
      <c r="F4267" t="s">
        <v>43</v>
      </c>
      <c r="G4267" t="s">
        <v>40</v>
      </c>
      <c r="H4267" t="s">
        <v>41</v>
      </c>
      <c r="J4267">
        <v>76.95</v>
      </c>
      <c r="K4267" t="s">
        <v>41</v>
      </c>
      <c r="L4267">
        <v>46225.79</v>
      </c>
      <c r="M4267" t="s">
        <v>41</v>
      </c>
      <c r="N4267" t="s">
        <v>41</v>
      </c>
      <c r="O4267">
        <v>1280</v>
      </c>
      <c r="P4267">
        <v>1293.72</v>
      </c>
      <c r="Q4267">
        <v>1300</v>
      </c>
      <c r="R4267">
        <v>2.72</v>
      </c>
      <c r="S4267">
        <v>0.24</v>
      </c>
      <c r="T4267">
        <v>61.48</v>
      </c>
      <c r="U4267">
        <v>1001</v>
      </c>
      <c r="V4267" t="s">
        <v>41</v>
      </c>
      <c r="W4267">
        <v>5.4</v>
      </c>
      <c r="X4267" t="s">
        <v>41</v>
      </c>
      <c r="Z4267">
        <v>55.01</v>
      </c>
      <c r="AA4267">
        <v>54.05</v>
      </c>
      <c r="AB4267">
        <v>0.96</v>
      </c>
      <c r="AC4267">
        <v>58.89</v>
      </c>
      <c r="AD4267" t="s">
        <v>41</v>
      </c>
      <c r="AF4267">
        <v>340</v>
      </c>
      <c r="AG4267">
        <v>340</v>
      </c>
      <c r="AH4267">
        <v>3.29</v>
      </c>
      <c r="AI4267">
        <v>3.29</v>
      </c>
      <c r="AJ4267">
        <v>0</v>
      </c>
      <c r="AK4267" t="s">
        <v>41</v>
      </c>
      <c r="AL4267" t="s">
        <v>41</v>
      </c>
      <c r="AM4267" t="s">
        <v>41</v>
      </c>
    </row>
    <row r="4268" spans="1:39" x14ac:dyDescent="0.3">
      <c r="A4268" t="s">
        <v>55</v>
      </c>
      <c r="B4268" t="s">
        <v>56</v>
      </c>
      <c r="C4268" t="s">
        <v>38</v>
      </c>
      <c r="D4268" t="s">
        <v>59</v>
      </c>
      <c r="E4268">
        <v>55</v>
      </c>
      <c r="F4268" t="s">
        <v>44</v>
      </c>
      <c r="G4268" t="s">
        <v>40</v>
      </c>
      <c r="H4268" t="s">
        <v>41</v>
      </c>
      <c r="J4268">
        <v>76.95</v>
      </c>
      <c r="K4268" t="s">
        <v>41</v>
      </c>
      <c r="L4268">
        <v>46225.79</v>
      </c>
      <c r="M4268" t="s">
        <v>41</v>
      </c>
      <c r="N4268" t="s">
        <v>41</v>
      </c>
      <c r="O4268">
        <v>1300</v>
      </c>
      <c r="P4268">
        <v>1314.12</v>
      </c>
      <c r="Q4268">
        <v>1320</v>
      </c>
      <c r="R4268">
        <v>3.12</v>
      </c>
      <c r="S4268">
        <v>0.24</v>
      </c>
      <c r="T4268">
        <v>55.69</v>
      </c>
      <c r="U4268">
        <v>1001</v>
      </c>
      <c r="V4268" t="s">
        <v>41</v>
      </c>
      <c r="W4268">
        <v>5.23</v>
      </c>
      <c r="X4268" t="s">
        <v>41</v>
      </c>
      <c r="Z4268">
        <v>55.01</v>
      </c>
      <c r="AA4268">
        <v>54.05</v>
      </c>
      <c r="AB4268">
        <v>0.96</v>
      </c>
      <c r="AC4268">
        <v>59.19</v>
      </c>
      <c r="AD4268" t="s">
        <v>41</v>
      </c>
      <c r="AF4268">
        <v>340</v>
      </c>
      <c r="AG4268">
        <v>340</v>
      </c>
      <c r="AH4268">
        <v>3.29</v>
      </c>
      <c r="AI4268">
        <v>3.29</v>
      </c>
      <c r="AJ4268">
        <v>0</v>
      </c>
      <c r="AK4268" t="s">
        <v>41</v>
      </c>
      <c r="AL4268" t="s">
        <v>41</v>
      </c>
      <c r="AM4268" t="s">
        <v>41</v>
      </c>
    </row>
    <row r="4269" spans="1:39" x14ac:dyDescent="0.3">
      <c r="A4269" t="s">
        <v>55</v>
      </c>
      <c r="B4269" t="s">
        <v>56</v>
      </c>
      <c r="C4269" t="s">
        <v>38</v>
      </c>
      <c r="D4269" t="s">
        <v>59</v>
      </c>
      <c r="E4269">
        <v>55</v>
      </c>
      <c r="F4269" t="s">
        <v>45</v>
      </c>
      <c r="G4269" t="s">
        <v>40</v>
      </c>
      <c r="H4269" t="s">
        <v>41</v>
      </c>
      <c r="J4269">
        <v>76.95</v>
      </c>
      <c r="K4269" t="s">
        <v>41</v>
      </c>
      <c r="L4269">
        <v>46225.79</v>
      </c>
      <c r="M4269" t="s">
        <v>41</v>
      </c>
      <c r="N4269" t="s">
        <v>41</v>
      </c>
      <c r="O4269">
        <v>1320</v>
      </c>
      <c r="P4269">
        <v>1333.8</v>
      </c>
      <c r="Q4269">
        <v>1340</v>
      </c>
      <c r="R4269">
        <v>2.8</v>
      </c>
      <c r="S4269">
        <v>0.26</v>
      </c>
      <c r="T4269">
        <v>56.96</v>
      </c>
      <c r="U4269">
        <v>1001</v>
      </c>
      <c r="V4269" t="s">
        <v>41</v>
      </c>
      <c r="W4269">
        <v>3.82</v>
      </c>
      <c r="X4269" t="s">
        <v>41</v>
      </c>
      <c r="Z4269">
        <v>55.01</v>
      </c>
      <c r="AA4269">
        <v>54.05</v>
      </c>
      <c r="AB4269">
        <v>0.96</v>
      </c>
      <c r="AC4269">
        <v>59.14</v>
      </c>
      <c r="AD4269" t="s">
        <v>41</v>
      </c>
      <c r="AF4269">
        <v>340</v>
      </c>
      <c r="AG4269">
        <v>340</v>
      </c>
      <c r="AH4269">
        <v>3.29</v>
      </c>
      <c r="AI4269">
        <v>3.29</v>
      </c>
      <c r="AJ4269">
        <v>0</v>
      </c>
      <c r="AK4269" t="s">
        <v>41</v>
      </c>
      <c r="AL4269" t="s">
        <v>41</v>
      </c>
      <c r="AM4269" t="s">
        <v>41</v>
      </c>
    </row>
    <row r="4270" spans="1:39" x14ac:dyDescent="0.3">
      <c r="A4270" t="s">
        <v>55</v>
      </c>
      <c r="B4270" t="s">
        <v>56</v>
      </c>
      <c r="C4270" t="s">
        <v>38</v>
      </c>
      <c r="D4270" t="s">
        <v>59</v>
      </c>
      <c r="E4270">
        <v>55</v>
      </c>
      <c r="F4270" t="s">
        <v>46</v>
      </c>
      <c r="G4270" t="s">
        <v>40</v>
      </c>
      <c r="H4270" t="s">
        <v>41</v>
      </c>
      <c r="J4270">
        <v>76.95</v>
      </c>
      <c r="K4270" t="s">
        <v>41</v>
      </c>
      <c r="L4270">
        <v>46225.79</v>
      </c>
      <c r="M4270" t="s">
        <v>41</v>
      </c>
      <c r="N4270" t="s">
        <v>41</v>
      </c>
      <c r="O4270">
        <v>1260</v>
      </c>
      <c r="P4270">
        <v>1273.96</v>
      </c>
      <c r="Q4270">
        <v>1280</v>
      </c>
      <c r="R4270">
        <v>2.96</v>
      </c>
      <c r="S4270">
        <v>0.24</v>
      </c>
      <c r="T4270">
        <v>61.06</v>
      </c>
      <c r="U4270">
        <v>1001</v>
      </c>
      <c r="V4270" t="s">
        <v>41</v>
      </c>
      <c r="W4270">
        <v>4.21</v>
      </c>
      <c r="X4270" t="s">
        <v>41</v>
      </c>
      <c r="Z4270">
        <v>55.01</v>
      </c>
      <c r="AA4270">
        <v>54.05</v>
      </c>
      <c r="AB4270">
        <v>0.96</v>
      </c>
      <c r="AC4270">
        <v>59.4</v>
      </c>
      <c r="AD4270" t="s">
        <v>41</v>
      </c>
      <c r="AF4270">
        <v>340</v>
      </c>
      <c r="AG4270">
        <v>340</v>
      </c>
      <c r="AH4270">
        <v>3.29</v>
      </c>
      <c r="AI4270">
        <v>3.29</v>
      </c>
      <c r="AJ4270">
        <v>0</v>
      </c>
      <c r="AK4270" t="s">
        <v>41</v>
      </c>
      <c r="AL4270" t="s">
        <v>41</v>
      </c>
      <c r="AM4270" t="s">
        <v>41</v>
      </c>
    </row>
    <row r="4271" spans="1:39" x14ac:dyDescent="0.3">
      <c r="A4271" t="s">
        <v>55</v>
      </c>
      <c r="B4271" t="s">
        <v>56</v>
      </c>
      <c r="C4271" t="s">
        <v>38</v>
      </c>
      <c r="D4271" t="s">
        <v>59</v>
      </c>
      <c r="E4271">
        <v>55</v>
      </c>
      <c r="F4271" t="s">
        <v>47</v>
      </c>
      <c r="G4271" t="s">
        <v>40</v>
      </c>
      <c r="H4271" t="s">
        <v>41</v>
      </c>
      <c r="J4271">
        <v>76.95</v>
      </c>
      <c r="K4271" t="s">
        <v>41</v>
      </c>
      <c r="L4271">
        <v>46225.79</v>
      </c>
      <c r="M4271" t="s">
        <v>41</v>
      </c>
      <c r="N4271" t="s">
        <v>41</v>
      </c>
      <c r="O4271">
        <v>1280</v>
      </c>
      <c r="P4271">
        <v>1293.72</v>
      </c>
      <c r="Q4271">
        <v>1300</v>
      </c>
      <c r="R4271">
        <v>2.72</v>
      </c>
      <c r="S4271">
        <v>0.24</v>
      </c>
      <c r="T4271">
        <v>61.48</v>
      </c>
      <c r="U4271">
        <v>1001</v>
      </c>
      <c r="V4271" t="s">
        <v>41</v>
      </c>
      <c r="W4271">
        <v>5.93</v>
      </c>
      <c r="X4271" t="s">
        <v>41</v>
      </c>
      <c r="Z4271">
        <v>55.01</v>
      </c>
      <c r="AA4271">
        <v>54.05</v>
      </c>
      <c r="AB4271">
        <v>0.96</v>
      </c>
      <c r="AC4271">
        <v>58.89</v>
      </c>
      <c r="AD4271" t="s">
        <v>41</v>
      </c>
      <c r="AF4271">
        <v>340</v>
      </c>
      <c r="AG4271">
        <v>340</v>
      </c>
      <c r="AH4271">
        <v>3.29</v>
      </c>
      <c r="AI4271">
        <v>3.29</v>
      </c>
      <c r="AJ4271">
        <v>0</v>
      </c>
      <c r="AK4271" t="s">
        <v>41</v>
      </c>
      <c r="AL4271" t="s">
        <v>41</v>
      </c>
      <c r="AM4271" t="s">
        <v>41</v>
      </c>
    </row>
    <row r="4272" spans="1:39" x14ac:dyDescent="0.3">
      <c r="A4272" t="s">
        <v>55</v>
      </c>
      <c r="B4272" t="s">
        <v>56</v>
      </c>
      <c r="C4272" t="s">
        <v>38</v>
      </c>
      <c r="D4272" t="s">
        <v>59</v>
      </c>
      <c r="E4272">
        <v>55</v>
      </c>
      <c r="F4272" t="s">
        <v>48</v>
      </c>
      <c r="G4272" t="s">
        <v>40</v>
      </c>
      <c r="H4272" t="s">
        <v>41</v>
      </c>
      <c r="J4272">
        <v>76.95</v>
      </c>
      <c r="K4272" t="s">
        <v>41</v>
      </c>
      <c r="L4272">
        <v>46225.79</v>
      </c>
      <c r="M4272" t="s">
        <v>41</v>
      </c>
      <c r="N4272" t="s">
        <v>41</v>
      </c>
      <c r="O4272">
        <v>1300</v>
      </c>
      <c r="P4272">
        <v>1314.12</v>
      </c>
      <c r="Q4272">
        <v>1320</v>
      </c>
      <c r="R4272">
        <v>3.12</v>
      </c>
      <c r="S4272">
        <v>0.24</v>
      </c>
      <c r="T4272">
        <v>55.69</v>
      </c>
      <c r="U4272">
        <v>1001</v>
      </c>
      <c r="V4272" t="s">
        <v>41</v>
      </c>
      <c r="W4272">
        <v>5.62</v>
      </c>
      <c r="X4272" t="s">
        <v>41</v>
      </c>
      <c r="Z4272">
        <v>55.01</v>
      </c>
      <c r="AA4272">
        <v>54.05</v>
      </c>
      <c r="AB4272">
        <v>0.96</v>
      </c>
      <c r="AC4272">
        <v>59.19</v>
      </c>
      <c r="AD4272" t="s">
        <v>41</v>
      </c>
      <c r="AF4272">
        <v>340</v>
      </c>
      <c r="AG4272">
        <v>340</v>
      </c>
      <c r="AH4272">
        <v>3.29</v>
      </c>
      <c r="AI4272">
        <v>3.29</v>
      </c>
      <c r="AJ4272">
        <v>0</v>
      </c>
      <c r="AK4272" t="s">
        <v>41</v>
      </c>
      <c r="AL4272" t="s">
        <v>41</v>
      </c>
      <c r="AM4272" t="s">
        <v>41</v>
      </c>
    </row>
    <row r="4273" spans="1:39" x14ac:dyDescent="0.3">
      <c r="A4273" t="s">
        <v>55</v>
      </c>
      <c r="B4273" t="s">
        <v>56</v>
      </c>
      <c r="C4273" t="s">
        <v>38</v>
      </c>
      <c r="D4273" t="s">
        <v>59</v>
      </c>
      <c r="E4273">
        <v>55</v>
      </c>
      <c r="F4273" t="s">
        <v>49</v>
      </c>
      <c r="G4273" t="s">
        <v>40</v>
      </c>
      <c r="H4273" t="s">
        <v>41</v>
      </c>
      <c r="J4273">
        <v>76.95</v>
      </c>
      <c r="K4273" t="s">
        <v>41</v>
      </c>
      <c r="L4273">
        <v>46225.79</v>
      </c>
      <c r="M4273" t="s">
        <v>41</v>
      </c>
      <c r="N4273" t="s">
        <v>41</v>
      </c>
      <c r="O4273">
        <v>1320</v>
      </c>
      <c r="P4273">
        <v>1333.8</v>
      </c>
      <c r="Q4273">
        <v>1340</v>
      </c>
      <c r="R4273">
        <v>2.8</v>
      </c>
      <c r="S4273">
        <v>0.26</v>
      </c>
      <c r="T4273">
        <v>56.96</v>
      </c>
      <c r="U4273">
        <v>1001</v>
      </c>
      <c r="V4273" t="s">
        <v>41</v>
      </c>
      <c r="W4273">
        <v>4.16</v>
      </c>
      <c r="X4273" t="s">
        <v>41</v>
      </c>
      <c r="Z4273">
        <v>55.01</v>
      </c>
      <c r="AA4273">
        <v>54.05</v>
      </c>
      <c r="AB4273">
        <v>0.96</v>
      </c>
      <c r="AC4273">
        <v>59.14</v>
      </c>
      <c r="AD4273" t="s">
        <v>41</v>
      </c>
      <c r="AF4273">
        <v>340</v>
      </c>
      <c r="AG4273">
        <v>340</v>
      </c>
      <c r="AH4273">
        <v>3.29</v>
      </c>
      <c r="AI4273">
        <v>3.29</v>
      </c>
      <c r="AJ4273">
        <v>0</v>
      </c>
      <c r="AK4273" t="s">
        <v>41</v>
      </c>
      <c r="AL4273" t="s">
        <v>41</v>
      </c>
      <c r="AM4273" t="s">
        <v>41</v>
      </c>
    </row>
    <row r="4274" spans="1:39" x14ac:dyDescent="0.3">
      <c r="A4274" t="s">
        <v>55</v>
      </c>
      <c r="B4274" t="s">
        <v>56</v>
      </c>
      <c r="C4274" t="s">
        <v>38</v>
      </c>
      <c r="D4274" t="s">
        <v>59</v>
      </c>
      <c r="E4274">
        <v>55</v>
      </c>
      <c r="F4274" t="s">
        <v>39</v>
      </c>
      <c r="G4274" t="s">
        <v>40</v>
      </c>
      <c r="H4274" t="s">
        <v>41</v>
      </c>
      <c r="J4274">
        <v>78.31</v>
      </c>
      <c r="K4274" t="s">
        <v>41</v>
      </c>
      <c r="L4274">
        <v>46309.54</v>
      </c>
      <c r="M4274" t="s">
        <v>41</v>
      </c>
      <c r="N4274" t="s">
        <v>41</v>
      </c>
      <c r="O4274">
        <v>1260</v>
      </c>
      <c r="P4274">
        <v>1273.98</v>
      </c>
      <c r="Q4274">
        <v>1280</v>
      </c>
      <c r="R4274">
        <v>2.98</v>
      </c>
      <c r="S4274">
        <v>0.23</v>
      </c>
      <c r="T4274">
        <v>61.14</v>
      </c>
      <c r="U4274">
        <v>1001</v>
      </c>
      <c r="V4274" t="s">
        <v>41</v>
      </c>
      <c r="W4274">
        <v>4.9400000000000004</v>
      </c>
      <c r="X4274" t="s">
        <v>41</v>
      </c>
      <c r="Z4274">
        <v>54.99</v>
      </c>
      <c r="AA4274">
        <v>54.23</v>
      </c>
      <c r="AB4274">
        <v>0.76</v>
      </c>
      <c r="AC4274">
        <v>59.61</v>
      </c>
      <c r="AD4274" t="s">
        <v>41</v>
      </c>
      <c r="AF4274">
        <v>350</v>
      </c>
      <c r="AG4274">
        <v>350</v>
      </c>
      <c r="AH4274">
        <v>3.29</v>
      </c>
      <c r="AI4274">
        <v>3.29</v>
      </c>
      <c r="AJ4274">
        <v>0</v>
      </c>
      <c r="AK4274" t="s">
        <v>41</v>
      </c>
      <c r="AL4274" t="s">
        <v>41</v>
      </c>
      <c r="AM4274" t="s">
        <v>41</v>
      </c>
    </row>
    <row r="4275" spans="1:39" x14ac:dyDescent="0.3">
      <c r="A4275" t="s">
        <v>55</v>
      </c>
      <c r="B4275" t="s">
        <v>56</v>
      </c>
      <c r="C4275" t="s">
        <v>38</v>
      </c>
      <c r="D4275" t="s">
        <v>59</v>
      </c>
      <c r="E4275">
        <v>55</v>
      </c>
      <c r="F4275" t="s">
        <v>43</v>
      </c>
      <c r="G4275" t="s">
        <v>40</v>
      </c>
      <c r="H4275" t="s">
        <v>41</v>
      </c>
      <c r="J4275">
        <v>78.31</v>
      </c>
      <c r="K4275" t="s">
        <v>41</v>
      </c>
      <c r="L4275">
        <v>46309.54</v>
      </c>
      <c r="M4275" t="s">
        <v>41</v>
      </c>
      <c r="N4275" t="s">
        <v>41</v>
      </c>
      <c r="O4275">
        <v>1280</v>
      </c>
      <c r="P4275">
        <v>1293.76</v>
      </c>
      <c r="Q4275">
        <v>1300</v>
      </c>
      <c r="R4275">
        <v>2.76</v>
      </c>
      <c r="S4275">
        <v>0.24</v>
      </c>
      <c r="T4275">
        <v>61.61</v>
      </c>
      <c r="U4275">
        <v>1001</v>
      </c>
      <c r="V4275" t="s">
        <v>41</v>
      </c>
      <c r="W4275">
        <v>5.48</v>
      </c>
      <c r="X4275" t="s">
        <v>41</v>
      </c>
      <c r="Z4275">
        <v>54.99</v>
      </c>
      <c r="AA4275">
        <v>54.23</v>
      </c>
      <c r="AB4275">
        <v>0.76</v>
      </c>
      <c r="AC4275">
        <v>59.11</v>
      </c>
      <c r="AD4275" t="s">
        <v>41</v>
      </c>
      <c r="AF4275">
        <v>350</v>
      </c>
      <c r="AG4275">
        <v>350</v>
      </c>
      <c r="AH4275">
        <v>3.29</v>
      </c>
      <c r="AI4275">
        <v>3.29</v>
      </c>
      <c r="AJ4275">
        <v>0</v>
      </c>
      <c r="AK4275" t="s">
        <v>41</v>
      </c>
      <c r="AL4275" t="s">
        <v>41</v>
      </c>
      <c r="AM4275" t="s">
        <v>41</v>
      </c>
    </row>
    <row r="4276" spans="1:39" x14ac:dyDescent="0.3">
      <c r="A4276" t="s">
        <v>55</v>
      </c>
      <c r="B4276" t="s">
        <v>56</v>
      </c>
      <c r="C4276" t="s">
        <v>38</v>
      </c>
      <c r="D4276" t="s">
        <v>59</v>
      </c>
      <c r="E4276">
        <v>55</v>
      </c>
      <c r="F4276" t="s">
        <v>44</v>
      </c>
      <c r="G4276" t="s">
        <v>40</v>
      </c>
      <c r="H4276" t="s">
        <v>41</v>
      </c>
      <c r="J4276">
        <v>78.31</v>
      </c>
      <c r="K4276" t="s">
        <v>41</v>
      </c>
      <c r="L4276">
        <v>46309.54</v>
      </c>
      <c r="M4276" t="s">
        <v>41</v>
      </c>
      <c r="N4276" t="s">
        <v>41</v>
      </c>
      <c r="O4276">
        <v>1300</v>
      </c>
      <c r="P4276">
        <v>1314.18</v>
      </c>
      <c r="Q4276">
        <v>1320</v>
      </c>
      <c r="R4276">
        <v>3.18</v>
      </c>
      <c r="S4276">
        <v>0.23</v>
      </c>
      <c r="T4276">
        <v>55.72</v>
      </c>
      <c r="U4276">
        <v>1001</v>
      </c>
      <c r="V4276" t="s">
        <v>41</v>
      </c>
      <c r="W4276">
        <v>5.27</v>
      </c>
      <c r="X4276" t="s">
        <v>41</v>
      </c>
      <c r="Z4276">
        <v>54.99</v>
      </c>
      <c r="AA4276">
        <v>54.23</v>
      </c>
      <c r="AB4276">
        <v>0.76</v>
      </c>
      <c r="AC4276">
        <v>59.4</v>
      </c>
      <c r="AD4276" t="s">
        <v>41</v>
      </c>
      <c r="AF4276">
        <v>350</v>
      </c>
      <c r="AG4276">
        <v>350</v>
      </c>
      <c r="AH4276">
        <v>3.29</v>
      </c>
      <c r="AI4276">
        <v>3.29</v>
      </c>
      <c r="AJ4276">
        <v>0</v>
      </c>
      <c r="AK4276" t="s">
        <v>41</v>
      </c>
      <c r="AL4276" t="s">
        <v>41</v>
      </c>
      <c r="AM4276" t="s">
        <v>41</v>
      </c>
    </row>
    <row r="4277" spans="1:39" x14ac:dyDescent="0.3">
      <c r="A4277" t="s">
        <v>55</v>
      </c>
      <c r="B4277" t="s">
        <v>56</v>
      </c>
      <c r="C4277" t="s">
        <v>38</v>
      </c>
      <c r="D4277" t="s">
        <v>59</v>
      </c>
      <c r="E4277">
        <v>55</v>
      </c>
      <c r="F4277" t="s">
        <v>45</v>
      </c>
      <c r="G4277" t="s">
        <v>40</v>
      </c>
      <c r="H4277" t="s">
        <v>41</v>
      </c>
      <c r="J4277">
        <v>78.31</v>
      </c>
      <c r="K4277" t="s">
        <v>41</v>
      </c>
      <c r="L4277">
        <v>46309.54</v>
      </c>
      <c r="M4277" t="s">
        <v>41</v>
      </c>
      <c r="N4277" t="s">
        <v>41</v>
      </c>
      <c r="O4277">
        <v>1320</v>
      </c>
      <c r="P4277">
        <v>1333.84</v>
      </c>
      <c r="Q4277">
        <v>1340</v>
      </c>
      <c r="R4277">
        <v>2.84</v>
      </c>
      <c r="S4277">
        <v>0.26</v>
      </c>
      <c r="T4277">
        <v>57.03</v>
      </c>
      <c r="U4277">
        <v>1001</v>
      </c>
      <c r="V4277" t="s">
        <v>41</v>
      </c>
      <c r="W4277">
        <v>3.83</v>
      </c>
      <c r="X4277" t="s">
        <v>41</v>
      </c>
      <c r="Z4277">
        <v>54.99</v>
      </c>
      <c r="AA4277">
        <v>54.23</v>
      </c>
      <c r="AB4277">
        <v>0.76</v>
      </c>
      <c r="AC4277">
        <v>59.36</v>
      </c>
      <c r="AD4277" t="s">
        <v>41</v>
      </c>
      <c r="AF4277">
        <v>350</v>
      </c>
      <c r="AG4277">
        <v>350</v>
      </c>
      <c r="AH4277">
        <v>3.29</v>
      </c>
      <c r="AI4277">
        <v>3.29</v>
      </c>
      <c r="AJ4277">
        <v>0</v>
      </c>
      <c r="AK4277" t="s">
        <v>41</v>
      </c>
      <c r="AL4277" t="s">
        <v>41</v>
      </c>
      <c r="AM4277" t="s">
        <v>41</v>
      </c>
    </row>
    <row r="4278" spans="1:39" x14ac:dyDescent="0.3">
      <c r="A4278" t="s">
        <v>55</v>
      </c>
      <c r="B4278" t="s">
        <v>56</v>
      </c>
      <c r="C4278" t="s">
        <v>38</v>
      </c>
      <c r="D4278" t="s">
        <v>59</v>
      </c>
      <c r="E4278">
        <v>55</v>
      </c>
      <c r="F4278" t="s">
        <v>46</v>
      </c>
      <c r="G4278" t="s">
        <v>40</v>
      </c>
      <c r="H4278" t="s">
        <v>41</v>
      </c>
      <c r="J4278">
        <v>78.31</v>
      </c>
      <c r="K4278" t="s">
        <v>41</v>
      </c>
      <c r="L4278">
        <v>46309.54</v>
      </c>
      <c r="M4278" t="s">
        <v>41</v>
      </c>
      <c r="N4278" t="s">
        <v>41</v>
      </c>
      <c r="O4278">
        <v>1260</v>
      </c>
      <c r="P4278">
        <v>1273.98</v>
      </c>
      <c r="Q4278">
        <v>1280</v>
      </c>
      <c r="R4278">
        <v>2.98</v>
      </c>
      <c r="S4278">
        <v>0.23</v>
      </c>
      <c r="T4278">
        <v>61.14</v>
      </c>
      <c r="U4278">
        <v>1001</v>
      </c>
      <c r="V4278" t="s">
        <v>41</v>
      </c>
      <c r="W4278">
        <v>4.3</v>
      </c>
      <c r="X4278" t="s">
        <v>41</v>
      </c>
      <c r="Z4278">
        <v>54.99</v>
      </c>
      <c r="AA4278">
        <v>54.23</v>
      </c>
      <c r="AB4278">
        <v>0.76</v>
      </c>
      <c r="AC4278">
        <v>59.61</v>
      </c>
      <c r="AD4278" t="s">
        <v>41</v>
      </c>
      <c r="AF4278">
        <v>350</v>
      </c>
      <c r="AG4278">
        <v>350</v>
      </c>
      <c r="AH4278">
        <v>3.29</v>
      </c>
      <c r="AI4278">
        <v>3.29</v>
      </c>
      <c r="AJ4278">
        <v>0</v>
      </c>
      <c r="AK4278" t="s">
        <v>41</v>
      </c>
      <c r="AL4278" t="s">
        <v>41</v>
      </c>
      <c r="AM4278" t="s">
        <v>41</v>
      </c>
    </row>
    <row r="4279" spans="1:39" x14ac:dyDescent="0.3">
      <c r="A4279" t="s">
        <v>55</v>
      </c>
      <c r="B4279" t="s">
        <v>56</v>
      </c>
      <c r="C4279" t="s">
        <v>38</v>
      </c>
      <c r="D4279" t="s">
        <v>59</v>
      </c>
      <c r="E4279">
        <v>55</v>
      </c>
      <c r="F4279" t="s">
        <v>47</v>
      </c>
      <c r="G4279" t="s">
        <v>40</v>
      </c>
      <c r="H4279" t="s">
        <v>41</v>
      </c>
      <c r="J4279">
        <v>78.31</v>
      </c>
      <c r="K4279" t="s">
        <v>41</v>
      </c>
      <c r="L4279">
        <v>46309.54</v>
      </c>
      <c r="M4279" t="s">
        <v>41</v>
      </c>
      <c r="N4279" t="s">
        <v>41</v>
      </c>
      <c r="O4279">
        <v>1280</v>
      </c>
      <c r="P4279">
        <v>1293.76</v>
      </c>
      <c r="Q4279">
        <v>1300</v>
      </c>
      <c r="R4279">
        <v>2.76</v>
      </c>
      <c r="S4279">
        <v>0.24</v>
      </c>
      <c r="T4279">
        <v>61.61</v>
      </c>
      <c r="U4279">
        <v>1001</v>
      </c>
      <c r="V4279" t="s">
        <v>41</v>
      </c>
      <c r="W4279">
        <v>5.96</v>
      </c>
      <c r="X4279" t="s">
        <v>41</v>
      </c>
      <c r="Z4279">
        <v>54.99</v>
      </c>
      <c r="AA4279">
        <v>54.23</v>
      </c>
      <c r="AB4279">
        <v>0.76</v>
      </c>
      <c r="AC4279">
        <v>59.11</v>
      </c>
      <c r="AD4279" t="s">
        <v>41</v>
      </c>
      <c r="AF4279">
        <v>350</v>
      </c>
      <c r="AG4279">
        <v>350</v>
      </c>
      <c r="AH4279">
        <v>3.29</v>
      </c>
      <c r="AI4279">
        <v>3.29</v>
      </c>
      <c r="AJ4279">
        <v>0</v>
      </c>
      <c r="AK4279" t="s">
        <v>41</v>
      </c>
      <c r="AL4279" t="s">
        <v>41</v>
      </c>
      <c r="AM4279" t="s">
        <v>41</v>
      </c>
    </row>
    <row r="4280" spans="1:39" x14ac:dyDescent="0.3">
      <c r="A4280" t="s">
        <v>55</v>
      </c>
      <c r="B4280" t="s">
        <v>56</v>
      </c>
      <c r="C4280" t="s">
        <v>38</v>
      </c>
      <c r="D4280" t="s">
        <v>59</v>
      </c>
      <c r="E4280">
        <v>55</v>
      </c>
      <c r="F4280" t="s">
        <v>48</v>
      </c>
      <c r="G4280" t="s">
        <v>40</v>
      </c>
      <c r="H4280" t="s">
        <v>41</v>
      </c>
      <c r="J4280">
        <v>78.31</v>
      </c>
      <c r="K4280" t="s">
        <v>41</v>
      </c>
      <c r="L4280">
        <v>46309.54</v>
      </c>
      <c r="M4280" t="s">
        <v>41</v>
      </c>
      <c r="N4280" t="s">
        <v>41</v>
      </c>
      <c r="O4280">
        <v>1300</v>
      </c>
      <c r="P4280">
        <v>1314.18</v>
      </c>
      <c r="Q4280">
        <v>1320</v>
      </c>
      <c r="R4280">
        <v>3.18</v>
      </c>
      <c r="S4280">
        <v>0.23</v>
      </c>
      <c r="T4280">
        <v>55.72</v>
      </c>
      <c r="U4280">
        <v>1001</v>
      </c>
      <c r="V4280" t="s">
        <v>41</v>
      </c>
      <c r="W4280">
        <v>5.66</v>
      </c>
      <c r="X4280" t="s">
        <v>41</v>
      </c>
      <c r="Z4280">
        <v>54.99</v>
      </c>
      <c r="AA4280">
        <v>54.23</v>
      </c>
      <c r="AB4280">
        <v>0.76</v>
      </c>
      <c r="AC4280">
        <v>59.4</v>
      </c>
      <c r="AD4280" t="s">
        <v>41</v>
      </c>
      <c r="AF4280">
        <v>350</v>
      </c>
      <c r="AG4280">
        <v>350</v>
      </c>
      <c r="AH4280">
        <v>3.29</v>
      </c>
      <c r="AI4280">
        <v>3.29</v>
      </c>
      <c r="AJ4280">
        <v>0</v>
      </c>
      <c r="AK4280" t="s">
        <v>41</v>
      </c>
      <c r="AL4280" t="s">
        <v>41</v>
      </c>
      <c r="AM4280" t="s">
        <v>41</v>
      </c>
    </row>
    <row r="4281" spans="1:39" x14ac:dyDescent="0.3">
      <c r="A4281" t="s">
        <v>55</v>
      </c>
      <c r="B4281" t="s">
        <v>56</v>
      </c>
      <c r="C4281" t="s">
        <v>38</v>
      </c>
      <c r="D4281" t="s">
        <v>59</v>
      </c>
      <c r="E4281">
        <v>55</v>
      </c>
      <c r="F4281" t="s">
        <v>49</v>
      </c>
      <c r="G4281" t="s">
        <v>40</v>
      </c>
      <c r="H4281" t="s">
        <v>41</v>
      </c>
      <c r="J4281">
        <v>78.31</v>
      </c>
      <c r="K4281" t="s">
        <v>41</v>
      </c>
      <c r="L4281">
        <v>46309.54</v>
      </c>
      <c r="M4281" t="s">
        <v>41</v>
      </c>
      <c r="N4281" t="s">
        <v>41</v>
      </c>
      <c r="O4281">
        <v>1320</v>
      </c>
      <c r="P4281">
        <v>1333.84</v>
      </c>
      <c r="Q4281">
        <v>1340</v>
      </c>
      <c r="R4281">
        <v>2.84</v>
      </c>
      <c r="S4281">
        <v>0.26</v>
      </c>
      <c r="T4281">
        <v>57.03</v>
      </c>
      <c r="U4281">
        <v>1001</v>
      </c>
      <c r="V4281" t="s">
        <v>41</v>
      </c>
      <c r="W4281">
        <v>4.21</v>
      </c>
      <c r="X4281" t="s">
        <v>41</v>
      </c>
      <c r="Z4281">
        <v>54.99</v>
      </c>
      <c r="AA4281">
        <v>54.23</v>
      </c>
      <c r="AB4281">
        <v>0.76</v>
      </c>
      <c r="AC4281">
        <v>59.36</v>
      </c>
      <c r="AD4281" t="s">
        <v>41</v>
      </c>
      <c r="AF4281">
        <v>350</v>
      </c>
      <c r="AG4281">
        <v>350</v>
      </c>
      <c r="AH4281">
        <v>3.29</v>
      </c>
      <c r="AI4281">
        <v>3.29</v>
      </c>
      <c r="AJ4281">
        <v>0</v>
      </c>
      <c r="AK4281" t="s">
        <v>41</v>
      </c>
      <c r="AL4281" t="s">
        <v>41</v>
      </c>
      <c r="AM4281" t="s">
        <v>41</v>
      </c>
    </row>
    <row r="4282" spans="1:39" x14ac:dyDescent="0.3">
      <c r="A4282" t="s">
        <v>55</v>
      </c>
      <c r="B4282" t="s">
        <v>56</v>
      </c>
      <c r="C4282" t="s">
        <v>38</v>
      </c>
      <c r="D4282" t="s">
        <v>59</v>
      </c>
      <c r="E4282">
        <v>55</v>
      </c>
      <c r="F4282" t="s">
        <v>39</v>
      </c>
      <c r="G4282" t="s">
        <v>40</v>
      </c>
      <c r="H4282" t="s">
        <v>41</v>
      </c>
      <c r="J4282">
        <v>78.319999999999993</v>
      </c>
      <c r="K4282" t="s">
        <v>41</v>
      </c>
      <c r="L4282">
        <v>46393.29</v>
      </c>
      <c r="M4282" t="s">
        <v>41</v>
      </c>
      <c r="N4282" t="s">
        <v>41</v>
      </c>
      <c r="O4282">
        <v>1260</v>
      </c>
      <c r="P4282">
        <v>1274.04</v>
      </c>
      <c r="Q4282">
        <v>1280</v>
      </c>
      <c r="R4282">
        <v>3.04</v>
      </c>
      <c r="S4282">
        <v>0.23</v>
      </c>
      <c r="T4282">
        <v>61.19</v>
      </c>
      <c r="U4282">
        <v>1001</v>
      </c>
      <c r="V4282" t="s">
        <v>41</v>
      </c>
      <c r="W4282">
        <v>5</v>
      </c>
      <c r="X4282" t="s">
        <v>41</v>
      </c>
      <c r="Z4282">
        <v>55.01</v>
      </c>
      <c r="AA4282">
        <v>54.18</v>
      </c>
      <c r="AB4282">
        <v>0.83</v>
      </c>
      <c r="AC4282">
        <v>59.7</v>
      </c>
      <c r="AD4282" t="s">
        <v>41</v>
      </c>
      <c r="AF4282">
        <v>360</v>
      </c>
      <c r="AG4282">
        <v>360</v>
      </c>
      <c r="AH4282">
        <v>3.29</v>
      </c>
      <c r="AI4282">
        <v>3.29</v>
      </c>
      <c r="AJ4282">
        <v>0</v>
      </c>
      <c r="AK4282" t="s">
        <v>41</v>
      </c>
      <c r="AL4282" t="s">
        <v>41</v>
      </c>
      <c r="AM4282" t="s">
        <v>41</v>
      </c>
    </row>
    <row r="4283" spans="1:39" x14ac:dyDescent="0.3">
      <c r="A4283" t="s">
        <v>55</v>
      </c>
      <c r="B4283" t="s">
        <v>56</v>
      </c>
      <c r="C4283" t="s">
        <v>38</v>
      </c>
      <c r="D4283" t="s">
        <v>59</v>
      </c>
      <c r="E4283">
        <v>55</v>
      </c>
      <c r="F4283" t="s">
        <v>43</v>
      </c>
      <c r="G4283" t="s">
        <v>40</v>
      </c>
      <c r="H4283" t="s">
        <v>41</v>
      </c>
      <c r="J4283">
        <v>78.319999999999993</v>
      </c>
      <c r="K4283" t="s">
        <v>41</v>
      </c>
      <c r="L4283">
        <v>46393.29</v>
      </c>
      <c r="M4283" t="s">
        <v>41</v>
      </c>
      <c r="N4283" t="s">
        <v>41</v>
      </c>
      <c r="O4283">
        <v>1280</v>
      </c>
      <c r="P4283">
        <v>1293.8</v>
      </c>
      <c r="Q4283">
        <v>1300</v>
      </c>
      <c r="R4283">
        <v>2.8</v>
      </c>
      <c r="S4283">
        <v>0.24</v>
      </c>
      <c r="T4283">
        <v>61.66</v>
      </c>
      <c r="U4283">
        <v>1001</v>
      </c>
      <c r="V4283" t="s">
        <v>41</v>
      </c>
      <c r="W4283">
        <v>5.52</v>
      </c>
      <c r="X4283" t="s">
        <v>41</v>
      </c>
      <c r="Z4283">
        <v>55.01</v>
      </c>
      <c r="AA4283">
        <v>54.18</v>
      </c>
      <c r="AB4283">
        <v>0.83</v>
      </c>
      <c r="AC4283">
        <v>59.14</v>
      </c>
      <c r="AD4283" t="s">
        <v>41</v>
      </c>
      <c r="AF4283">
        <v>360</v>
      </c>
      <c r="AG4283">
        <v>360</v>
      </c>
      <c r="AH4283">
        <v>3.29</v>
      </c>
      <c r="AI4283">
        <v>3.29</v>
      </c>
      <c r="AJ4283">
        <v>0</v>
      </c>
      <c r="AK4283" t="s">
        <v>41</v>
      </c>
      <c r="AL4283" t="s">
        <v>41</v>
      </c>
      <c r="AM4283" t="s">
        <v>41</v>
      </c>
    </row>
    <row r="4284" spans="1:39" x14ac:dyDescent="0.3">
      <c r="A4284" t="s">
        <v>55</v>
      </c>
      <c r="B4284" t="s">
        <v>56</v>
      </c>
      <c r="C4284" t="s">
        <v>38</v>
      </c>
      <c r="D4284" t="s">
        <v>59</v>
      </c>
      <c r="E4284">
        <v>55</v>
      </c>
      <c r="F4284" t="s">
        <v>44</v>
      </c>
      <c r="G4284" t="s">
        <v>40</v>
      </c>
      <c r="H4284" t="s">
        <v>41</v>
      </c>
      <c r="J4284">
        <v>78.319999999999993</v>
      </c>
      <c r="K4284" t="s">
        <v>41</v>
      </c>
      <c r="L4284">
        <v>46393.29</v>
      </c>
      <c r="M4284" t="s">
        <v>41</v>
      </c>
      <c r="N4284" t="s">
        <v>41</v>
      </c>
      <c r="O4284">
        <v>1300</v>
      </c>
      <c r="P4284">
        <v>1314.22</v>
      </c>
      <c r="Q4284">
        <v>1320</v>
      </c>
      <c r="R4284">
        <v>3.22</v>
      </c>
      <c r="S4284">
        <v>0.23</v>
      </c>
      <c r="T4284">
        <v>55.79</v>
      </c>
      <c r="U4284">
        <v>1001</v>
      </c>
      <c r="V4284" t="s">
        <v>41</v>
      </c>
      <c r="W4284">
        <v>5.32</v>
      </c>
      <c r="X4284" t="s">
        <v>41</v>
      </c>
      <c r="Z4284">
        <v>55.01</v>
      </c>
      <c r="AA4284">
        <v>54.18</v>
      </c>
      <c r="AB4284">
        <v>0.83</v>
      </c>
      <c r="AC4284">
        <v>59.44</v>
      </c>
      <c r="AD4284" t="s">
        <v>41</v>
      </c>
      <c r="AF4284">
        <v>360</v>
      </c>
      <c r="AG4284">
        <v>360</v>
      </c>
      <c r="AH4284">
        <v>3.29</v>
      </c>
      <c r="AI4284">
        <v>3.29</v>
      </c>
      <c r="AJ4284">
        <v>0</v>
      </c>
      <c r="AK4284" t="s">
        <v>41</v>
      </c>
      <c r="AL4284" t="s">
        <v>41</v>
      </c>
      <c r="AM4284" t="s">
        <v>41</v>
      </c>
    </row>
    <row r="4285" spans="1:39" x14ac:dyDescent="0.3">
      <c r="A4285" t="s">
        <v>55</v>
      </c>
      <c r="B4285" t="s">
        <v>56</v>
      </c>
      <c r="C4285" t="s">
        <v>38</v>
      </c>
      <c r="D4285" t="s">
        <v>59</v>
      </c>
      <c r="E4285">
        <v>55</v>
      </c>
      <c r="F4285" t="s">
        <v>45</v>
      </c>
      <c r="G4285" t="s">
        <v>40</v>
      </c>
      <c r="H4285" t="s">
        <v>41</v>
      </c>
      <c r="J4285">
        <v>78.319999999999993</v>
      </c>
      <c r="K4285" t="s">
        <v>41</v>
      </c>
      <c r="L4285">
        <v>46393.29</v>
      </c>
      <c r="M4285" t="s">
        <v>41</v>
      </c>
      <c r="N4285" t="s">
        <v>41</v>
      </c>
      <c r="O4285">
        <v>1320</v>
      </c>
      <c r="P4285">
        <v>1333.88</v>
      </c>
      <c r="Q4285">
        <v>1340</v>
      </c>
      <c r="R4285">
        <v>2.88</v>
      </c>
      <c r="S4285">
        <v>0.26</v>
      </c>
      <c r="T4285">
        <v>57.15</v>
      </c>
      <c r="U4285">
        <v>1001</v>
      </c>
      <c r="V4285" t="s">
        <v>41</v>
      </c>
      <c r="W4285">
        <v>3.93</v>
      </c>
      <c r="X4285" t="s">
        <v>41</v>
      </c>
      <c r="Z4285">
        <v>55.01</v>
      </c>
      <c r="AA4285">
        <v>54.18</v>
      </c>
      <c r="AB4285">
        <v>0.83</v>
      </c>
      <c r="AC4285">
        <v>59.4</v>
      </c>
      <c r="AD4285" t="s">
        <v>41</v>
      </c>
      <c r="AF4285">
        <v>360</v>
      </c>
      <c r="AG4285">
        <v>360</v>
      </c>
      <c r="AH4285">
        <v>3.29</v>
      </c>
      <c r="AI4285">
        <v>3.29</v>
      </c>
      <c r="AJ4285">
        <v>0</v>
      </c>
      <c r="AK4285" t="s">
        <v>41</v>
      </c>
      <c r="AL4285" t="s">
        <v>41</v>
      </c>
      <c r="AM4285" t="s">
        <v>41</v>
      </c>
    </row>
    <row r="4286" spans="1:39" x14ac:dyDescent="0.3">
      <c r="A4286" t="s">
        <v>55</v>
      </c>
      <c r="B4286" t="s">
        <v>56</v>
      </c>
      <c r="C4286" t="s">
        <v>38</v>
      </c>
      <c r="D4286" t="s">
        <v>59</v>
      </c>
      <c r="E4286">
        <v>55</v>
      </c>
      <c r="F4286" t="s">
        <v>46</v>
      </c>
      <c r="G4286" t="s">
        <v>40</v>
      </c>
      <c r="H4286" t="s">
        <v>41</v>
      </c>
      <c r="J4286">
        <v>78.319999999999993</v>
      </c>
      <c r="K4286" t="s">
        <v>41</v>
      </c>
      <c r="L4286">
        <v>46393.29</v>
      </c>
      <c r="M4286" t="s">
        <v>41</v>
      </c>
      <c r="N4286" t="s">
        <v>41</v>
      </c>
      <c r="O4286">
        <v>1260</v>
      </c>
      <c r="P4286">
        <v>1274.04</v>
      </c>
      <c r="Q4286">
        <v>1280</v>
      </c>
      <c r="R4286">
        <v>3.04</v>
      </c>
      <c r="S4286">
        <v>0.23</v>
      </c>
      <c r="T4286">
        <v>61.19</v>
      </c>
      <c r="U4286">
        <v>1001</v>
      </c>
      <c r="V4286" t="s">
        <v>41</v>
      </c>
      <c r="W4286">
        <v>4.3899999999999997</v>
      </c>
      <c r="X4286" t="s">
        <v>41</v>
      </c>
      <c r="Z4286">
        <v>55.01</v>
      </c>
      <c r="AA4286">
        <v>54.18</v>
      </c>
      <c r="AB4286">
        <v>0.83</v>
      </c>
      <c r="AC4286">
        <v>59.7</v>
      </c>
      <c r="AD4286" t="s">
        <v>41</v>
      </c>
      <c r="AF4286">
        <v>360</v>
      </c>
      <c r="AG4286">
        <v>360</v>
      </c>
      <c r="AH4286">
        <v>3.29</v>
      </c>
      <c r="AI4286">
        <v>3.29</v>
      </c>
      <c r="AJ4286">
        <v>0</v>
      </c>
      <c r="AK4286" t="s">
        <v>41</v>
      </c>
      <c r="AL4286" t="s">
        <v>41</v>
      </c>
      <c r="AM4286" t="s">
        <v>41</v>
      </c>
    </row>
    <row r="4287" spans="1:39" x14ac:dyDescent="0.3">
      <c r="A4287" t="s">
        <v>55</v>
      </c>
      <c r="B4287" t="s">
        <v>56</v>
      </c>
      <c r="C4287" t="s">
        <v>38</v>
      </c>
      <c r="D4287" t="s">
        <v>59</v>
      </c>
      <c r="E4287">
        <v>55</v>
      </c>
      <c r="F4287" t="s">
        <v>47</v>
      </c>
      <c r="G4287" t="s">
        <v>40</v>
      </c>
      <c r="H4287" t="s">
        <v>41</v>
      </c>
      <c r="J4287">
        <v>78.319999999999993</v>
      </c>
      <c r="K4287" t="s">
        <v>41</v>
      </c>
      <c r="L4287">
        <v>46393.29</v>
      </c>
      <c r="M4287" t="s">
        <v>41</v>
      </c>
      <c r="N4287" t="s">
        <v>41</v>
      </c>
      <c r="O4287">
        <v>1280</v>
      </c>
      <c r="P4287">
        <v>1293.8</v>
      </c>
      <c r="Q4287">
        <v>1300</v>
      </c>
      <c r="R4287">
        <v>2.8</v>
      </c>
      <c r="S4287">
        <v>0.24</v>
      </c>
      <c r="T4287">
        <v>61.66</v>
      </c>
      <c r="U4287">
        <v>1001</v>
      </c>
      <c r="V4287" t="s">
        <v>41</v>
      </c>
      <c r="W4287">
        <v>6.01</v>
      </c>
      <c r="X4287" t="s">
        <v>41</v>
      </c>
      <c r="Z4287">
        <v>55.01</v>
      </c>
      <c r="AA4287">
        <v>54.18</v>
      </c>
      <c r="AB4287">
        <v>0.83</v>
      </c>
      <c r="AC4287">
        <v>59.14</v>
      </c>
      <c r="AD4287" t="s">
        <v>41</v>
      </c>
      <c r="AF4287">
        <v>360</v>
      </c>
      <c r="AG4287">
        <v>360</v>
      </c>
      <c r="AH4287">
        <v>3.29</v>
      </c>
      <c r="AI4287">
        <v>3.29</v>
      </c>
      <c r="AJ4287">
        <v>0</v>
      </c>
      <c r="AK4287" t="s">
        <v>41</v>
      </c>
      <c r="AL4287" t="s">
        <v>41</v>
      </c>
      <c r="AM4287" t="s">
        <v>41</v>
      </c>
    </row>
    <row r="4288" spans="1:39" x14ac:dyDescent="0.3">
      <c r="A4288" t="s">
        <v>55</v>
      </c>
      <c r="B4288" t="s">
        <v>56</v>
      </c>
      <c r="C4288" t="s">
        <v>38</v>
      </c>
      <c r="D4288" t="s">
        <v>59</v>
      </c>
      <c r="E4288">
        <v>55</v>
      </c>
      <c r="F4288" t="s">
        <v>48</v>
      </c>
      <c r="G4288" t="s">
        <v>40</v>
      </c>
      <c r="H4288" t="s">
        <v>41</v>
      </c>
      <c r="J4288">
        <v>78.319999999999993</v>
      </c>
      <c r="K4288" t="s">
        <v>41</v>
      </c>
      <c r="L4288">
        <v>46393.29</v>
      </c>
      <c r="M4288" t="s">
        <v>41</v>
      </c>
      <c r="N4288" t="s">
        <v>41</v>
      </c>
      <c r="O4288">
        <v>1300</v>
      </c>
      <c r="P4288">
        <v>1314.22</v>
      </c>
      <c r="Q4288">
        <v>1320</v>
      </c>
      <c r="R4288">
        <v>3.22</v>
      </c>
      <c r="S4288">
        <v>0.23</v>
      </c>
      <c r="T4288">
        <v>55.79</v>
      </c>
      <c r="U4288">
        <v>1001</v>
      </c>
      <c r="V4288" t="s">
        <v>41</v>
      </c>
      <c r="W4288">
        <v>5.72</v>
      </c>
      <c r="X4288" t="s">
        <v>41</v>
      </c>
      <c r="Z4288">
        <v>55.01</v>
      </c>
      <c r="AA4288">
        <v>54.18</v>
      </c>
      <c r="AB4288">
        <v>0.83</v>
      </c>
      <c r="AC4288">
        <v>59.44</v>
      </c>
      <c r="AD4288" t="s">
        <v>41</v>
      </c>
      <c r="AF4288">
        <v>360</v>
      </c>
      <c r="AG4288">
        <v>360</v>
      </c>
      <c r="AH4288">
        <v>3.29</v>
      </c>
      <c r="AI4288">
        <v>3.29</v>
      </c>
      <c r="AJ4288">
        <v>0</v>
      </c>
      <c r="AK4288" t="s">
        <v>41</v>
      </c>
      <c r="AL4288" t="s">
        <v>41</v>
      </c>
      <c r="AM4288" t="s">
        <v>41</v>
      </c>
    </row>
    <row r="4289" spans="1:39" x14ac:dyDescent="0.3">
      <c r="A4289" t="s">
        <v>55</v>
      </c>
      <c r="B4289" t="s">
        <v>56</v>
      </c>
      <c r="C4289" t="s">
        <v>38</v>
      </c>
      <c r="D4289" t="s">
        <v>59</v>
      </c>
      <c r="E4289">
        <v>55</v>
      </c>
      <c r="F4289" t="s">
        <v>49</v>
      </c>
      <c r="G4289" t="s">
        <v>40</v>
      </c>
      <c r="H4289" t="s">
        <v>41</v>
      </c>
      <c r="J4289">
        <v>78.319999999999993</v>
      </c>
      <c r="K4289" t="s">
        <v>41</v>
      </c>
      <c r="L4289">
        <v>46393.29</v>
      </c>
      <c r="M4289" t="s">
        <v>41</v>
      </c>
      <c r="N4289" t="s">
        <v>41</v>
      </c>
      <c r="O4289">
        <v>1320</v>
      </c>
      <c r="P4289">
        <v>1333.88</v>
      </c>
      <c r="Q4289">
        <v>1340</v>
      </c>
      <c r="R4289">
        <v>2.88</v>
      </c>
      <c r="S4289">
        <v>0.26</v>
      </c>
      <c r="T4289">
        <v>57.15</v>
      </c>
      <c r="U4289">
        <v>1001</v>
      </c>
      <c r="V4289" t="s">
        <v>41</v>
      </c>
      <c r="W4289">
        <v>4.24</v>
      </c>
      <c r="X4289" t="s">
        <v>41</v>
      </c>
      <c r="Z4289">
        <v>55.01</v>
      </c>
      <c r="AA4289">
        <v>54.18</v>
      </c>
      <c r="AB4289">
        <v>0.83</v>
      </c>
      <c r="AC4289">
        <v>59.4</v>
      </c>
      <c r="AD4289" t="s">
        <v>41</v>
      </c>
      <c r="AF4289">
        <v>360</v>
      </c>
      <c r="AG4289">
        <v>360</v>
      </c>
      <c r="AH4289">
        <v>3.29</v>
      </c>
      <c r="AI4289">
        <v>3.29</v>
      </c>
      <c r="AJ4289">
        <v>0</v>
      </c>
      <c r="AK4289" t="s">
        <v>41</v>
      </c>
      <c r="AL4289" t="s">
        <v>41</v>
      </c>
      <c r="AM4289" t="s">
        <v>41</v>
      </c>
    </row>
    <row r="4290" spans="1:39" x14ac:dyDescent="0.3">
      <c r="A4290" t="s">
        <v>55</v>
      </c>
      <c r="B4290" t="s">
        <v>56</v>
      </c>
      <c r="C4290" t="s">
        <v>38</v>
      </c>
      <c r="D4290" t="s">
        <v>59</v>
      </c>
      <c r="E4290">
        <v>55</v>
      </c>
      <c r="F4290" t="s">
        <v>39</v>
      </c>
      <c r="G4290" t="s">
        <v>40</v>
      </c>
      <c r="H4290" t="s">
        <v>41</v>
      </c>
      <c r="J4290">
        <v>76.3</v>
      </c>
      <c r="K4290" t="s">
        <v>41</v>
      </c>
      <c r="L4290">
        <v>46475.02</v>
      </c>
      <c r="M4290" t="s">
        <v>41</v>
      </c>
      <c r="N4290" t="s">
        <v>41</v>
      </c>
      <c r="O4290">
        <v>1260</v>
      </c>
      <c r="P4290">
        <v>1274.06</v>
      </c>
      <c r="Q4290">
        <v>1280</v>
      </c>
      <c r="R4290">
        <v>3.06</v>
      </c>
      <c r="S4290">
        <v>0.23</v>
      </c>
      <c r="T4290">
        <v>61.15</v>
      </c>
      <c r="U4290">
        <v>1001</v>
      </c>
      <c r="V4290" t="s">
        <v>41</v>
      </c>
      <c r="W4290">
        <v>5.07</v>
      </c>
      <c r="X4290" t="s">
        <v>41</v>
      </c>
      <c r="Z4290">
        <v>54.99</v>
      </c>
      <c r="AA4290">
        <v>54.18</v>
      </c>
      <c r="AB4290">
        <v>0.81</v>
      </c>
      <c r="AC4290">
        <v>59.82</v>
      </c>
      <c r="AD4290" t="s">
        <v>41</v>
      </c>
      <c r="AF4290">
        <v>370</v>
      </c>
      <c r="AG4290">
        <v>370</v>
      </c>
      <c r="AH4290">
        <v>3.29</v>
      </c>
      <c r="AI4290">
        <v>3.29</v>
      </c>
      <c r="AJ4290">
        <v>0</v>
      </c>
      <c r="AK4290" t="s">
        <v>41</v>
      </c>
      <c r="AL4290" t="s">
        <v>41</v>
      </c>
      <c r="AM4290" t="s">
        <v>41</v>
      </c>
    </row>
    <row r="4291" spans="1:39" x14ac:dyDescent="0.3">
      <c r="A4291" t="s">
        <v>55</v>
      </c>
      <c r="B4291" t="s">
        <v>56</v>
      </c>
      <c r="C4291" t="s">
        <v>38</v>
      </c>
      <c r="D4291" t="s">
        <v>59</v>
      </c>
      <c r="E4291">
        <v>55</v>
      </c>
      <c r="F4291" t="s">
        <v>43</v>
      </c>
      <c r="G4291" t="s">
        <v>40</v>
      </c>
      <c r="H4291" t="s">
        <v>41</v>
      </c>
      <c r="J4291">
        <v>76.3</v>
      </c>
      <c r="K4291" t="s">
        <v>41</v>
      </c>
      <c r="L4291">
        <v>46475.02</v>
      </c>
      <c r="M4291" t="s">
        <v>41</v>
      </c>
      <c r="N4291" t="s">
        <v>41</v>
      </c>
      <c r="O4291">
        <v>1280</v>
      </c>
      <c r="P4291">
        <v>1293.82</v>
      </c>
      <c r="Q4291">
        <v>1300</v>
      </c>
      <c r="R4291">
        <v>2.82</v>
      </c>
      <c r="S4291">
        <v>0.24</v>
      </c>
      <c r="T4291">
        <v>61.71</v>
      </c>
      <c r="U4291">
        <v>1001</v>
      </c>
      <c r="V4291" t="s">
        <v>41</v>
      </c>
      <c r="W4291">
        <v>5.56</v>
      </c>
      <c r="X4291" t="s">
        <v>41</v>
      </c>
      <c r="Z4291">
        <v>54.99</v>
      </c>
      <c r="AA4291">
        <v>54.18</v>
      </c>
      <c r="AB4291">
        <v>0.81</v>
      </c>
      <c r="AC4291">
        <v>59.27</v>
      </c>
      <c r="AD4291" t="s">
        <v>41</v>
      </c>
      <c r="AF4291">
        <v>370</v>
      </c>
      <c r="AG4291">
        <v>370</v>
      </c>
      <c r="AH4291">
        <v>3.29</v>
      </c>
      <c r="AI4291">
        <v>3.29</v>
      </c>
      <c r="AJ4291">
        <v>0</v>
      </c>
      <c r="AK4291" t="s">
        <v>41</v>
      </c>
      <c r="AL4291" t="s">
        <v>41</v>
      </c>
      <c r="AM4291" t="s">
        <v>41</v>
      </c>
    </row>
    <row r="4292" spans="1:39" x14ac:dyDescent="0.3">
      <c r="A4292" t="s">
        <v>55</v>
      </c>
      <c r="B4292" t="s">
        <v>56</v>
      </c>
      <c r="C4292" t="s">
        <v>38</v>
      </c>
      <c r="D4292" t="s">
        <v>59</v>
      </c>
      <c r="E4292">
        <v>55</v>
      </c>
      <c r="F4292" t="s">
        <v>44</v>
      </c>
      <c r="G4292" t="s">
        <v>40</v>
      </c>
      <c r="H4292" t="s">
        <v>41</v>
      </c>
      <c r="J4292">
        <v>76.3</v>
      </c>
      <c r="K4292" t="s">
        <v>41</v>
      </c>
      <c r="L4292">
        <v>46475.02</v>
      </c>
      <c r="M4292" t="s">
        <v>41</v>
      </c>
      <c r="N4292" t="s">
        <v>41</v>
      </c>
      <c r="O4292">
        <v>1300</v>
      </c>
      <c r="P4292">
        <v>1314.24</v>
      </c>
      <c r="Q4292">
        <v>1320</v>
      </c>
      <c r="R4292">
        <v>3.24</v>
      </c>
      <c r="S4292">
        <v>0.23</v>
      </c>
      <c r="T4292">
        <v>55.9</v>
      </c>
      <c r="U4292">
        <v>1001</v>
      </c>
      <c r="V4292" t="s">
        <v>41</v>
      </c>
      <c r="W4292">
        <v>5.36</v>
      </c>
      <c r="X4292" t="s">
        <v>41</v>
      </c>
      <c r="Z4292">
        <v>54.99</v>
      </c>
      <c r="AA4292">
        <v>54.18</v>
      </c>
      <c r="AB4292">
        <v>0.81</v>
      </c>
      <c r="AC4292">
        <v>59.61</v>
      </c>
      <c r="AD4292" t="s">
        <v>41</v>
      </c>
      <c r="AF4292">
        <v>370</v>
      </c>
      <c r="AG4292">
        <v>370</v>
      </c>
      <c r="AH4292">
        <v>3.29</v>
      </c>
      <c r="AI4292">
        <v>3.29</v>
      </c>
      <c r="AJ4292">
        <v>0</v>
      </c>
      <c r="AK4292" t="s">
        <v>41</v>
      </c>
      <c r="AL4292" t="s">
        <v>41</v>
      </c>
      <c r="AM4292" t="s">
        <v>41</v>
      </c>
    </row>
    <row r="4293" spans="1:39" x14ac:dyDescent="0.3">
      <c r="A4293" t="s">
        <v>55</v>
      </c>
      <c r="B4293" t="s">
        <v>56</v>
      </c>
      <c r="C4293" t="s">
        <v>38</v>
      </c>
      <c r="D4293" t="s">
        <v>59</v>
      </c>
      <c r="E4293">
        <v>55</v>
      </c>
      <c r="F4293" t="s">
        <v>45</v>
      </c>
      <c r="G4293" t="s">
        <v>40</v>
      </c>
      <c r="H4293" t="s">
        <v>41</v>
      </c>
      <c r="J4293">
        <v>76.3</v>
      </c>
      <c r="K4293" t="s">
        <v>41</v>
      </c>
      <c r="L4293">
        <v>46475.02</v>
      </c>
      <c r="M4293" t="s">
        <v>41</v>
      </c>
      <c r="N4293" t="s">
        <v>41</v>
      </c>
      <c r="O4293">
        <v>1320</v>
      </c>
      <c r="P4293">
        <v>1333.9</v>
      </c>
      <c r="Q4293">
        <v>1340</v>
      </c>
      <c r="R4293">
        <v>2.9</v>
      </c>
      <c r="S4293">
        <v>0.26</v>
      </c>
      <c r="T4293">
        <v>57.12</v>
      </c>
      <c r="U4293">
        <v>1001</v>
      </c>
      <c r="V4293" t="s">
        <v>41</v>
      </c>
      <c r="W4293">
        <v>3.96</v>
      </c>
      <c r="X4293" t="s">
        <v>41</v>
      </c>
      <c r="Z4293">
        <v>54.99</v>
      </c>
      <c r="AA4293">
        <v>54.18</v>
      </c>
      <c r="AB4293">
        <v>0.81</v>
      </c>
      <c r="AC4293">
        <v>59.53</v>
      </c>
      <c r="AD4293" t="s">
        <v>41</v>
      </c>
      <c r="AF4293">
        <v>370</v>
      </c>
      <c r="AG4293">
        <v>370</v>
      </c>
      <c r="AH4293">
        <v>3.29</v>
      </c>
      <c r="AI4293">
        <v>3.29</v>
      </c>
      <c r="AJ4293">
        <v>0</v>
      </c>
      <c r="AK4293" t="s">
        <v>41</v>
      </c>
      <c r="AL4293" t="s">
        <v>41</v>
      </c>
      <c r="AM4293" t="s">
        <v>41</v>
      </c>
    </row>
    <row r="4294" spans="1:39" x14ac:dyDescent="0.3">
      <c r="A4294" t="s">
        <v>55</v>
      </c>
      <c r="B4294" t="s">
        <v>56</v>
      </c>
      <c r="C4294" t="s">
        <v>38</v>
      </c>
      <c r="D4294" t="s">
        <v>59</v>
      </c>
      <c r="E4294">
        <v>55</v>
      </c>
      <c r="F4294" t="s">
        <v>46</v>
      </c>
      <c r="G4294" t="s">
        <v>40</v>
      </c>
      <c r="H4294" t="s">
        <v>41</v>
      </c>
      <c r="J4294">
        <v>76.3</v>
      </c>
      <c r="K4294" t="s">
        <v>41</v>
      </c>
      <c r="L4294">
        <v>46475.02</v>
      </c>
      <c r="M4294" t="s">
        <v>41</v>
      </c>
      <c r="N4294" t="s">
        <v>41</v>
      </c>
      <c r="O4294">
        <v>1260</v>
      </c>
      <c r="P4294">
        <v>1274.06</v>
      </c>
      <c r="Q4294">
        <v>1280</v>
      </c>
      <c r="R4294">
        <v>3.06</v>
      </c>
      <c r="S4294">
        <v>0.23</v>
      </c>
      <c r="T4294">
        <v>61.15</v>
      </c>
      <c r="U4294">
        <v>1001</v>
      </c>
      <c r="V4294" t="s">
        <v>41</v>
      </c>
      <c r="W4294">
        <v>4.47</v>
      </c>
      <c r="X4294" t="s">
        <v>41</v>
      </c>
      <c r="Z4294">
        <v>54.99</v>
      </c>
      <c r="AA4294">
        <v>54.18</v>
      </c>
      <c r="AB4294">
        <v>0.81</v>
      </c>
      <c r="AC4294">
        <v>59.82</v>
      </c>
      <c r="AD4294" t="s">
        <v>41</v>
      </c>
      <c r="AF4294">
        <v>370</v>
      </c>
      <c r="AG4294">
        <v>370</v>
      </c>
      <c r="AH4294">
        <v>3.29</v>
      </c>
      <c r="AI4294">
        <v>3.29</v>
      </c>
      <c r="AJ4294">
        <v>0</v>
      </c>
      <c r="AK4294" t="s">
        <v>41</v>
      </c>
      <c r="AL4294" t="s">
        <v>41</v>
      </c>
      <c r="AM4294" t="s">
        <v>41</v>
      </c>
    </row>
    <row r="4295" spans="1:39" x14ac:dyDescent="0.3">
      <c r="A4295" t="s">
        <v>55</v>
      </c>
      <c r="B4295" t="s">
        <v>56</v>
      </c>
      <c r="C4295" t="s">
        <v>38</v>
      </c>
      <c r="D4295" t="s">
        <v>59</v>
      </c>
      <c r="E4295">
        <v>55</v>
      </c>
      <c r="F4295" t="s">
        <v>47</v>
      </c>
      <c r="G4295" t="s">
        <v>40</v>
      </c>
      <c r="H4295" t="s">
        <v>41</v>
      </c>
      <c r="J4295">
        <v>76.3</v>
      </c>
      <c r="K4295" t="s">
        <v>41</v>
      </c>
      <c r="L4295">
        <v>46475.02</v>
      </c>
      <c r="M4295" t="s">
        <v>41</v>
      </c>
      <c r="N4295" t="s">
        <v>41</v>
      </c>
      <c r="O4295">
        <v>1280</v>
      </c>
      <c r="P4295">
        <v>1293.82</v>
      </c>
      <c r="Q4295">
        <v>1300</v>
      </c>
      <c r="R4295">
        <v>2.82</v>
      </c>
      <c r="S4295">
        <v>0.24</v>
      </c>
      <c r="T4295">
        <v>61.71</v>
      </c>
      <c r="U4295">
        <v>1001</v>
      </c>
      <c r="V4295" t="s">
        <v>41</v>
      </c>
      <c r="W4295">
        <v>6.04</v>
      </c>
      <c r="X4295" t="s">
        <v>41</v>
      </c>
      <c r="Z4295">
        <v>54.99</v>
      </c>
      <c r="AA4295">
        <v>54.18</v>
      </c>
      <c r="AB4295">
        <v>0.81</v>
      </c>
      <c r="AC4295">
        <v>59.27</v>
      </c>
      <c r="AD4295" t="s">
        <v>41</v>
      </c>
      <c r="AF4295">
        <v>370</v>
      </c>
      <c r="AG4295">
        <v>370</v>
      </c>
      <c r="AH4295">
        <v>3.29</v>
      </c>
      <c r="AI4295">
        <v>3.29</v>
      </c>
      <c r="AJ4295">
        <v>0</v>
      </c>
      <c r="AK4295" t="s">
        <v>41</v>
      </c>
      <c r="AL4295" t="s">
        <v>41</v>
      </c>
      <c r="AM4295" t="s">
        <v>41</v>
      </c>
    </row>
    <row r="4296" spans="1:39" x14ac:dyDescent="0.3">
      <c r="A4296" t="s">
        <v>55</v>
      </c>
      <c r="B4296" t="s">
        <v>56</v>
      </c>
      <c r="C4296" t="s">
        <v>38</v>
      </c>
      <c r="D4296" t="s">
        <v>59</v>
      </c>
      <c r="E4296">
        <v>55</v>
      </c>
      <c r="F4296" t="s">
        <v>48</v>
      </c>
      <c r="G4296" t="s">
        <v>40</v>
      </c>
      <c r="H4296" t="s">
        <v>41</v>
      </c>
      <c r="J4296">
        <v>76.3</v>
      </c>
      <c r="K4296" t="s">
        <v>41</v>
      </c>
      <c r="L4296">
        <v>46475.02</v>
      </c>
      <c r="M4296" t="s">
        <v>41</v>
      </c>
      <c r="N4296" t="s">
        <v>41</v>
      </c>
      <c r="O4296">
        <v>1300</v>
      </c>
      <c r="P4296">
        <v>1314.24</v>
      </c>
      <c r="Q4296">
        <v>1320</v>
      </c>
      <c r="R4296">
        <v>3.24</v>
      </c>
      <c r="S4296">
        <v>0.23</v>
      </c>
      <c r="T4296">
        <v>55.9</v>
      </c>
      <c r="U4296">
        <v>1001</v>
      </c>
      <c r="V4296" t="s">
        <v>41</v>
      </c>
      <c r="W4296">
        <v>5.77</v>
      </c>
      <c r="X4296" t="s">
        <v>41</v>
      </c>
      <c r="Z4296">
        <v>54.99</v>
      </c>
      <c r="AA4296">
        <v>54.18</v>
      </c>
      <c r="AB4296">
        <v>0.81</v>
      </c>
      <c r="AC4296">
        <v>59.61</v>
      </c>
      <c r="AD4296" t="s">
        <v>41</v>
      </c>
      <c r="AF4296">
        <v>370</v>
      </c>
      <c r="AG4296">
        <v>370</v>
      </c>
      <c r="AH4296">
        <v>3.29</v>
      </c>
      <c r="AI4296">
        <v>3.29</v>
      </c>
      <c r="AJ4296">
        <v>0</v>
      </c>
      <c r="AK4296" t="s">
        <v>41</v>
      </c>
      <c r="AL4296" t="s">
        <v>41</v>
      </c>
      <c r="AM4296" t="s">
        <v>41</v>
      </c>
    </row>
    <row r="4297" spans="1:39" x14ac:dyDescent="0.3">
      <c r="A4297" t="s">
        <v>55</v>
      </c>
      <c r="B4297" t="s">
        <v>56</v>
      </c>
      <c r="C4297" t="s">
        <v>38</v>
      </c>
      <c r="D4297" t="s">
        <v>59</v>
      </c>
      <c r="E4297">
        <v>55</v>
      </c>
      <c r="F4297" t="s">
        <v>49</v>
      </c>
      <c r="G4297" t="s">
        <v>40</v>
      </c>
      <c r="H4297" t="s">
        <v>41</v>
      </c>
      <c r="J4297">
        <v>76.3</v>
      </c>
      <c r="K4297" t="s">
        <v>41</v>
      </c>
      <c r="L4297">
        <v>46475.02</v>
      </c>
      <c r="M4297" t="s">
        <v>41</v>
      </c>
      <c r="N4297" t="s">
        <v>41</v>
      </c>
      <c r="O4297">
        <v>1320</v>
      </c>
      <c r="P4297">
        <v>1333.9</v>
      </c>
      <c r="Q4297">
        <v>1340</v>
      </c>
      <c r="R4297">
        <v>2.9</v>
      </c>
      <c r="S4297">
        <v>0.26</v>
      </c>
      <c r="T4297">
        <v>57.12</v>
      </c>
      <c r="U4297">
        <v>1001</v>
      </c>
      <c r="V4297" t="s">
        <v>41</v>
      </c>
      <c r="W4297">
        <v>4.3</v>
      </c>
      <c r="X4297" t="s">
        <v>41</v>
      </c>
      <c r="Z4297">
        <v>54.99</v>
      </c>
      <c r="AA4297">
        <v>54.18</v>
      </c>
      <c r="AB4297">
        <v>0.81</v>
      </c>
      <c r="AC4297">
        <v>59.53</v>
      </c>
      <c r="AD4297" t="s">
        <v>41</v>
      </c>
      <c r="AF4297">
        <v>370</v>
      </c>
      <c r="AG4297">
        <v>370</v>
      </c>
      <c r="AH4297">
        <v>3.29</v>
      </c>
      <c r="AI4297">
        <v>3.29</v>
      </c>
      <c r="AJ4297">
        <v>0</v>
      </c>
      <c r="AK4297" t="s">
        <v>41</v>
      </c>
      <c r="AL4297" t="s">
        <v>41</v>
      </c>
      <c r="AM4297" t="s">
        <v>41</v>
      </c>
    </row>
    <row r="4298" spans="1:39" x14ac:dyDescent="0.3">
      <c r="A4298" t="s">
        <v>55</v>
      </c>
      <c r="B4298" t="s">
        <v>56</v>
      </c>
      <c r="C4298" t="s">
        <v>38</v>
      </c>
      <c r="D4298" t="s">
        <v>59</v>
      </c>
      <c r="E4298">
        <v>55</v>
      </c>
      <c r="F4298" t="s">
        <v>39</v>
      </c>
      <c r="G4298" t="s">
        <v>40</v>
      </c>
      <c r="H4298" t="s">
        <v>41</v>
      </c>
      <c r="J4298">
        <v>78.84</v>
      </c>
      <c r="K4298" t="s">
        <v>41</v>
      </c>
      <c r="L4298">
        <v>46559.3</v>
      </c>
      <c r="M4298" t="s">
        <v>41</v>
      </c>
      <c r="N4298" t="s">
        <v>41</v>
      </c>
      <c r="O4298">
        <v>1260</v>
      </c>
      <c r="P4298">
        <v>1274.0999999999999</v>
      </c>
      <c r="Q4298">
        <v>1280</v>
      </c>
      <c r="R4298">
        <v>3.1</v>
      </c>
      <c r="S4298">
        <v>0.23</v>
      </c>
      <c r="T4298">
        <v>61.2</v>
      </c>
      <c r="U4298">
        <v>1001</v>
      </c>
      <c r="V4298" t="s">
        <v>41</v>
      </c>
      <c r="W4298">
        <v>5.13</v>
      </c>
      <c r="X4298" t="s">
        <v>41</v>
      </c>
      <c r="Z4298">
        <v>55.02</v>
      </c>
      <c r="AA4298">
        <v>54.32</v>
      </c>
      <c r="AB4298">
        <v>0.7</v>
      </c>
      <c r="AC4298">
        <v>60</v>
      </c>
      <c r="AD4298" t="s">
        <v>41</v>
      </c>
      <c r="AF4298">
        <v>380</v>
      </c>
      <c r="AG4298">
        <v>380</v>
      </c>
      <c r="AH4298">
        <v>3.29</v>
      </c>
      <c r="AI4298">
        <v>3.29</v>
      </c>
      <c r="AJ4298">
        <v>0</v>
      </c>
      <c r="AK4298" t="s">
        <v>41</v>
      </c>
      <c r="AL4298" t="s">
        <v>41</v>
      </c>
      <c r="AM4298" t="s">
        <v>41</v>
      </c>
    </row>
    <row r="4299" spans="1:39" x14ac:dyDescent="0.3">
      <c r="A4299" t="s">
        <v>55</v>
      </c>
      <c r="B4299" t="s">
        <v>56</v>
      </c>
      <c r="C4299" t="s">
        <v>38</v>
      </c>
      <c r="D4299" t="s">
        <v>59</v>
      </c>
      <c r="E4299">
        <v>55</v>
      </c>
      <c r="F4299" t="s">
        <v>43</v>
      </c>
      <c r="G4299" t="s">
        <v>40</v>
      </c>
      <c r="H4299" t="s">
        <v>41</v>
      </c>
      <c r="J4299">
        <v>78.84</v>
      </c>
      <c r="K4299" t="s">
        <v>41</v>
      </c>
      <c r="L4299">
        <v>46559.3</v>
      </c>
      <c r="M4299" t="s">
        <v>41</v>
      </c>
      <c r="N4299" t="s">
        <v>41</v>
      </c>
      <c r="O4299">
        <v>1280</v>
      </c>
      <c r="P4299">
        <v>1293.8800000000001</v>
      </c>
      <c r="Q4299">
        <v>1300</v>
      </c>
      <c r="R4299">
        <v>2.88</v>
      </c>
      <c r="S4299">
        <v>0.24</v>
      </c>
      <c r="T4299">
        <v>61.66</v>
      </c>
      <c r="U4299">
        <v>1001</v>
      </c>
      <c r="V4299" t="s">
        <v>41</v>
      </c>
      <c r="W4299">
        <v>5.61</v>
      </c>
      <c r="X4299" t="s">
        <v>41</v>
      </c>
      <c r="Z4299">
        <v>55.02</v>
      </c>
      <c r="AA4299">
        <v>54.32</v>
      </c>
      <c r="AB4299">
        <v>0.7</v>
      </c>
      <c r="AC4299">
        <v>59.48</v>
      </c>
      <c r="AD4299" t="s">
        <v>41</v>
      </c>
      <c r="AF4299">
        <v>380</v>
      </c>
      <c r="AG4299">
        <v>380</v>
      </c>
      <c r="AH4299">
        <v>3.29</v>
      </c>
      <c r="AI4299">
        <v>3.29</v>
      </c>
      <c r="AJ4299">
        <v>0</v>
      </c>
      <c r="AK4299" t="s">
        <v>41</v>
      </c>
      <c r="AL4299" t="s">
        <v>41</v>
      </c>
      <c r="AM4299" t="s">
        <v>41</v>
      </c>
    </row>
    <row r="4300" spans="1:39" x14ac:dyDescent="0.3">
      <c r="A4300" t="s">
        <v>55</v>
      </c>
      <c r="B4300" t="s">
        <v>56</v>
      </c>
      <c r="C4300" t="s">
        <v>38</v>
      </c>
      <c r="D4300" t="s">
        <v>59</v>
      </c>
      <c r="E4300">
        <v>55</v>
      </c>
      <c r="F4300" t="s">
        <v>44</v>
      </c>
      <c r="G4300" t="s">
        <v>40</v>
      </c>
      <c r="H4300" t="s">
        <v>41</v>
      </c>
      <c r="J4300">
        <v>78.84</v>
      </c>
      <c r="K4300" t="s">
        <v>41</v>
      </c>
      <c r="L4300">
        <v>46559.3</v>
      </c>
      <c r="M4300" t="s">
        <v>41</v>
      </c>
      <c r="N4300" t="s">
        <v>41</v>
      </c>
      <c r="O4300">
        <v>1300</v>
      </c>
      <c r="P4300">
        <v>1314.28</v>
      </c>
      <c r="Q4300">
        <v>1320</v>
      </c>
      <c r="R4300">
        <v>3.28</v>
      </c>
      <c r="S4300">
        <v>0.23</v>
      </c>
      <c r="T4300">
        <v>55.91</v>
      </c>
      <c r="U4300">
        <v>1001</v>
      </c>
      <c r="V4300" t="s">
        <v>41</v>
      </c>
      <c r="W4300">
        <v>5.39</v>
      </c>
      <c r="X4300" t="s">
        <v>41</v>
      </c>
      <c r="Z4300">
        <v>55.02</v>
      </c>
      <c r="AA4300">
        <v>54.32</v>
      </c>
      <c r="AB4300">
        <v>0.7</v>
      </c>
      <c r="AC4300">
        <v>59.82</v>
      </c>
      <c r="AD4300" t="s">
        <v>41</v>
      </c>
      <c r="AF4300">
        <v>380</v>
      </c>
      <c r="AG4300">
        <v>380</v>
      </c>
      <c r="AH4300">
        <v>3.29</v>
      </c>
      <c r="AI4300">
        <v>3.29</v>
      </c>
      <c r="AJ4300">
        <v>0</v>
      </c>
      <c r="AK4300" t="s">
        <v>41</v>
      </c>
      <c r="AL4300" t="s">
        <v>41</v>
      </c>
      <c r="AM4300" t="s">
        <v>41</v>
      </c>
    </row>
    <row r="4301" spans="1:39" x14ac:dyDescent="0.3">
      <c r="A4301" t="s">
        <v>55</v>
      </c>
      <c r="B4301" t="s">
        <v>56</v>
      </c>
      <c r="C4301" t="s">
        <v>38</v>
      </c>
      <c r="D4301" t="s">
        <v>59</v>
      </c>
      <c r="E4301">
        <v>55</v>
      </c>
      <c r="F4301" t="s">
        <v>45</v>
      </c>
      <c r="G4301" t="s">
        <v>40</v>
      </c>
      <c r="H4301" t="s">
        <v>41</v>
      </c>
      <c r="J4301">
        <v>78.84</v>
      </c>
      <c r="K4301" t="s">
        <v>41</v>
      </c>
      <c r="L4301">
        <v>46559.3</v>
      </c>
      <c r="M4301" t="s">
        <v>41</v>
      </c>
      <c r="N4301" t="s">
        <v>41</v>
      </c>
      <c r="O4301">
        <v>1320</v>
      </c>
      <c r="P4301">
        <v>1333.96</v>
      </c>
      <c r="Q4301">
        <v>1340</v>
      </c>
      <c r="R4301">
        <v>2.96</v>
      </c>
      <c r="S4301">
        <v>0.26</v>
      </c>
      <c r="T4301">
        <v>57.21</v>
      </c>
      <c r="U4301">
        <v>1001</v>
      </c>
      <c r="V4301" t="s">
        <v>41</v>
      </c>
      <c r="W4301">
        <v>4</v>
      </c>
      <c r="X4301" t="s">
        <v>41</v>
      </c>
      <c r="Z4301">
        <v>55.02</v>
      </c>
      <c r="AA4301">
        <v>54.32</v>
      </c>
      <c r="AB4301">
        <v>0.7</v>
      </c>
      <c r="AC4301">
        <v>59.7</v>
      </c>
      <c r="AD4301" t="s">
        <v>41</v>
      </c>
      <c r="AF4301">
        <v>380</v>
      </c>
      <c r="AG4301">
        <v>380</v>
      </c>
      <c r="AH4301">
        <v>3.29</v>
      </c>
      <c r="AI4301">
        <v>3.29</v>
      </c>
      <c r="AJ4301">
        <v>0</v>
      </c>
      <c r="AK4301" t="s">
        <v>41</v>
      </c>
      <c r="AL4301" t="s">
        <v>41</v>
      </c>
      <c r="AM4301" t="s">
        <v>41</v>
      </c>
    </row>
    <row r="4302" spans="1:39" x14ac:dyDescent="0.3">
      <c r="A4302" t="s">
        <v>55</v>
      </c>
      <c r="B4302" t="s">
        <v>56</v>
      </c>
      <c r="C4302" t="s">
        <v>38</v>
      </c>
      <c r="D4302" t="s">
        <v>59</v>
      </c>
      <c r="E4302">
        <v>55</v>
      </c>
      <c r="F4302" t="s">
        <v>46</v>
      </c>
      <c r="G4302" t="s">
        <v>40</v>
      </c>
      <c r="H4302" t="s">
        <v>41</v>
      </c>
      <c r="J4302">
        <v>78.84</v>
      </c>
      <c r="K4302" t="s">
        <v>41</v>
      </c>
      <c r="L4302">
        <v>46559.3</v>
      </c>
      <c r="M4302" t="s">
        <v>41</v>
      </c>
      <c r="N4302" t="s">
        <v>41</v>
      </c>
      <c r="O4302">
        <v>1260</v>
      </c>
      <c r="P4302">
        <v>1274.0999999999999</v>
      </c>
      <c r="Q4302">
        <v>1280</v>
      </c>
      <c r="R4302">
        <v>3.1</v>
      </c>
      <c r="S4302">
        <v>0.23</v>
      </c>
      <c r="T4302">
        <v>61.2</v>
      </c>
      <c r="U4302">
        <v>1001</v>
      </c>
      <c r="V4302" t="s">
        <v>41</v>
      </c>
      <c r="W4302">
        <v>4.55</v>
      </c>
      <c r="X4302" t="s">
        <v>41</v>
      </c>
      <c r="Z4302">
        <v>55.02</v>
      </c>
      <c r="AA4302">
        <v>54.32</v>
      </c>
      <c r="AB4302">
        <v>0.7</v>
      </c>
      <c r="AC4302">
        <v>60</v>
      </c>
      <c r="AD4302" t="s">
        <v>41</v>
      </c>
      <c r="AF4302">
        <v>380</v>
      </c>
      <c r="AG4302">
        <v>380</v>
      </c>
      <c r="AH4302">
        <v>3.29</v>
      </c>
      <c r="AI4302">
        <v>3.29</v>
      </c>
      <c r="AJ4302">
        <v>0</v>
      </c>
      <c r="AK4302" t="s">
        <v>41</v>
      </c>
      <c r="AL4302" t="s">
        <v>41</v>
      </c>
      <c r="AM4302" t="s">
        <v>41</v>
      </c>
    </row>
    <row r="4303" spans="1:39" x14ac:dyDescent="0.3">
      <c r="A4303" t="s">
        <v>55</v>
      </c>
      <c r="B4303" t="s">
        <v>56</v>
      </c>
      <c r="C4303" t="s">
        <v>38</v>
      </c>
      <c r="D4303" t="s">
        <v>59</v>
      </c>
      <c r="E4303">
        <v>55</v>
      </c>
      <c r="F4303" t="s">
        <v>47</v>
      </c>
      <c r="G4303" t="s">
        <v>40</v>
      </c>
      <c r="H4303" t="s">
        <v>41</v>
      </c>
      <c r="J4303">
        <v>78.84</v>
      </c>
      <c r="K4303" t="s">
        <v>41</v>
      </c>
      <c r="L4303">
        <v>46559.3</v>
      </c>
      <c r="M4303" t="s">
        <v>41</v>
      </c>
      <c r="N4303" t="s">
        <v>41</v>
      </c>
      <c r="O4303">
        <v>1280</v>
      </c>
      <c r="P4303">
        <v>1293.8800000000001</v>
      </c>
      <c r="Q4303">
        <v>1300</v>
      </c>
      <c r="R4303">
        <v>2.88</v>
      </c>
      <c r="S4303">
        <v>0.24</v>
      </c>
      <c r="T4303">
        <v>61.66</v>
      </c>
      <c r="U4303">
        <v>1001</v>
      </c>
      <c r="V4303" t="s">
        <v>41</v>
      </c>
      <c r="W4303">
        <v>6.06</v>
      </c>
      <c r="X4303" t="s">
        <v>41</v>
      </c>
      <c r="Z4303">
        <v>55.02</v>
      </c>
      <c r="AA4303">
        <v>54.32</v>
      </c>
      <c r="AB4303">
        <v>0.7</v>
      </c>
      <c r="AC4303">
        <v>59.48</v>
      </c>
      <c r="AD4303" t="s">
        <v>41</v>
      </c>
      <c r="AF4303">
        <v>380</v>
      </c>
      <c r="AG4303">
        <v>380</v>
      </c>
      <c r="AH4303">
        <v>3.29</v>
      </c>
      <c r="AI4303">
        <v>3.29</v>
      </c>
      <c r="AJ4303">
        <v>0</v>
      </c>
      <c r="AK4303" t="s">
        <v>41</v>
      </c>
      <c r="AL4303" t="s">
        <v>41</v>
      </c>
      <c r="AM4303" t="s">
        <v>41</v>
      </c>
    </row>
    <row r="4304" spans="1:39" x14ac:dyDescent="0.3">
      <c r="A4304" t="s">
        <v>55</v>
      </c>
      <c r="B4304" t="s">
        <v>56</v>
      </c>
      <c r="C4304" t="s">
        <v>38</v>
      </c>
      <c r="D4304" t="s">
        <v>59</v>
      </c>
      <c r="E4304">
        <v>55</v>
      </c>
      <c r="F4304" t="s">
        <v>48</v>
      </c>
      <c r="G4304" t="s">
        <v>40</v>
      </c>
      <c r="H4304" t="s">
        <v>41</v>
      </c>
      <c r="J4304">
        <v>78.84</v>
      </c>
      <c r="K4304" t="s">
        <v>41</v>
      </c>
      <c r="L4304">
        <v>46559.3</v>
      </c>
      <c r="M4304" t="s">
        <v>41</v>
      </c>
      <c r="N4304" t="s">
        <v>41</v>
      </c>
      <c r="O4304">
        <v>1300</v>
      </c>
      <c r="P4304">
        <v>1314.28</v>
      </c>
      <c r="Q4304">
        <v>1320</v>
      </c>
      <c r="R4304">
        <v>3.28</v>
      </c>
      <c r="S4304">
        <v>0.23</v>
      </c>
      <c r="T4304">
        <v>55.91</v>
      </c>
      <c r="U4304">
        <v>1001</v>
      </c>
      <c r="V4304" t="s">
        <v>41</v>
      </c>
      <c r="W4304">
        <v>5.81</v>
      </c>
      <c r="X4304" t="s">
        <v>41</v>
      </c>
      <c r="Z4304">
        <v>55.02</v>
      </c>
      <c r="AA4304">
        <v>54.32</v>
      </c>
      <c r="AB4304">
        <v>0.7</v>
      </c>
      <c r="AC4304">
        <v>59.82</v>
      </c>
      <c r="AD4304" t="s">
        <v>41</v>
      </c>
      <c r="AF4304">
        <v>380</v>
      </c>
      <c r="AG4304">
        <v>380</v>
      </c>
      <c r="AH4304">
        <v>3.29</v>
      </c>
      <c r="AI4304">
        <v>3.29</v>
      </c>
      <c r="AJ4304">
        <v>0</v>
      </c>
      <c r="AK4304" t="s">
        <v>41</v>
      </c>
      <c r="AL4304" t="s">
        <v>41</v>
      </c>
      <c r="AM4304" t="s">
        <v>41</v>
      </c>
    </row>
    <row r="4305" spans="1:39" x14ac:dyDescent="0.3">
      <c r="A4305" t="s">
        <v>55</v>
      </c>
      <c r="B4305" t="s">
        <v>56</v>
      </c>
      <c r="C4305" t="s">
        <v>38</v>
      </c>
      <c r="D4305" t="s">
        <v>59</v>
      </c>
      <c r="E4305">
        <v>55</v>
      </c>
      <c r="F4305" t="s">
        <v>49</v>
      </c>
      <c r="G4305" t="s">
        <v>40</v>
      </c>
      <c r="H4305" t="s">
        <v>41</v>
      </c>
      <c r="J4305">
        <v>78.84</v>
      </c>
      <c r="K4305" t="s">
        <v>41</v>
      </c>
      <c r="L4305">
        <v>46559.3</v>
      </c>
      <c r="M4305" t="s">
        <v>41</v>
      </c>
      <c r="N4305" t="s">
        <v>41</v>
      </c>
      <c r="O4305">
        <v>1320</v>
      </c>
      <c r="P4305">
        <v>1333.96</v>
      </c>
      <c r="Q4305">
        <v>1340</v>
      </c>
      <c r="R4305">
        <v>2.96</v>
      </c>
      <c r="S4305">
        <v>0.26</v>
      </c>
      <c r="T4305">
        <v>57.21</v>
      </c>
      <c r="U4305">
        <v>1001</v>
      </c>
      <c r="V4305" t="s">
        <v>41</v>
      </c>
      <c r="W4305">
        <v>4.33</v>
      </c>
      <c r="X4305" t="s">
        <v>41</v>
      </c>
      <c r="Z4305">
        <v>55.02</v>
      </c>
      <c r="AA4305">
        <v>54.32</v>
      </c>
      <c r="AB4305">
        <v>0.7</v>
      </c>
      <c r="AC4305">
        <v>59.7</v>
      </c>
      <c r="AD4305" t="s">
        <v>41</v>
      </c>
      <c r="AF4305">
        <v>380</v>
      </c>
      <c r="AG4305">
        <v>380</v>
      </c>
      <c r="AH4305">
        <v>3.29</v>
      </c>
      <c r="AI4305">
        <v>3.29</v>
      </c>
      <c r="AJ4305">
        <v>0</v>
      </c>
      <c r="AK4305" t="s">
        <v>41</v>
      </c>
      <c r="AL4305" t="s">
        <v>41</v>
      </c>
      <c r="AM4305" t="s">
        <v>41</v>
      </c>
    </row>
    <row r="4306" spans="1:39" x14ac:dyDescent="0.3">
      <c r="A4306" t="s">
        <v>55</v>
      </c>
      <c r="B4306" t="s">
        <v>56</v>
      </c>
      <c r="C4306" t="s">
        <v>38</v>
      </c>
      <c r="D4306" t="s">
        <v>59</v>
      </c>
      <c r="E4306">
        <v>55</v>
      </c>
      <c r="F4306" t="s">
        <v>39</v>
      </c>
      <c r="G4306" t="s">
        <v>40</v>
      </c>
      <c r="H4306" t="s">
        <v>41</v>
      </c>
      <c r="J4306">
        <v>78.67</v>
      </c>
      <c r="K4306" t="s">
        <v>41</v>
      </c>
      <c r="L4306">
        <v>46643.4</v>
      </c>
      <c r="M4306" t="s">
        <v>41</v>
      </c>
      <c r="N4306" t="s">
        <v>41</v>
      </c>
      <c r="O4306">
        <v>1260</v>
      </c>
      <c r="P4306">
        <v>1274.1400000000001</v>
      </c>
      <c r="Q4306">
        <v>1280</v>
      </c>
      <c r="R4306">
        <v>3.14</v>
      </c>
      <c r="S4306">
        <v>0.23</v>
      </c>
      <c r="T4306">
        <v>61.23</v>
      </c>
      <c r="U4306">
        <v>1001</v>
      </c>
      <c r="V4306" t="s">
        <v>41</v>
      </c>
      <c r="W4306">
        <v>5.18</v>
      </c>
      <c r="X4306" t="s">
        <v>41</v>
      </c>
      <c r="Z4306">
        <v>55.01</v>
      </c>
      <c r="AA4306">
        <v>54.32</v>
      </c>
      <c r="AB4306">
        <v>0.69</v>
      </c>
      <c r="AC4306">
        <v>60.12</v>
      </c>
      <c r="AD4306" t="s">
        <v>41</v>
      </c>
      <c r="AF4306">
        <v>390</v>
      </c>
      <c r="AG4306">
        <v>390</v>
      </c>
      <c r="AH4306">
        <v>3.29</v>
      </c>
      <c r="AI4306">
        <v>3.29</v>
      </c>
      <c r="AJ4306">
        <v>0</v>
      </c>
      <c r="AK4306" t="s">
        <v>41</v>
      </c>
      <c r="AL4306" t="s">
        <v>41</v>
      </c>
      <c r="AM4306" t="s">
        <v>41</v>
      </c>
    </row>
    <row r="4307" spans="1:39" x14ac:dyDescent="0.3">
      <c r="A4307" t="s">
        <v>55</v>
      </c>
      <c r="B4307" t="s">
        <v>56</v>
      </c>
      <c r="C4307" t="s">
        <v>38</v>
      </c>
      <c r="D4307" t="s">
        <v>59</v>
      </c>
      <c r="E4307">
        <v>55</v>
      </c>
      <c r="F4307" t="s">
        <v>43</v>
      </c>
      <c r="G4307" t="s">
        <v>40</v>
      </c>
      <c r="H4307" t="s">
        <v>41</v>
      </c>
      <c r="J4307">
        <v>78.67</v>
      </c>
      <c r="K4307" t="s">
        <v>41</v>
      </c>
      <c r="L4307">
        <v>46643.4</v>
      </c>
      <c r="M4307" t="s">
        <v>41</v>
      </c>
      <c r="N4307" t="s">
        <v>41</v>
      </c>
      <c r="O4307">
        <v>1280</v>
      </c>
      <c r="P4307">
        <v>1293.92</v>
      </c>
      <c r="Q4307">
        <v>1300</v>
      </c>
      <c r="R4307">
        <v>2.92</v>
      </c>
      <c r="S4307">
        <v>0.24</v>
      </c>
      <c r="T4307">
        <v>61.73</v>
      </c>
      <c r="U4307">
        <v>1001</v>
      </c>
      <c r="V4307" t="s">
        <v>41</v>
      </c>
      <c r="W4307">
        <v>5.64</v>
      </c>
      <c r="X4307" t="s">
        <v>41</v>
      </c>
      <c r="Z4307">
        <v>55.01</v>
      </c>
      <c r="AA4307">
        <v>54.32</v>
      </c>
      <c r="AB4307">
        <v>0.69</v>
      </c>
      <c r="AC4307">
        <v>59.61</v>
      </c>
      <c r="AD4307" t="s">
        <v>41</v>
      </c>
      <c r="AF4307">
        <v>390</v>
      </c>
      <c r="AG4307">
        <v>390</v>
      </c>
      <c r="AH4307">
        <v>3.29</v>
      </c>
      <c r="AI4307">
        <v>3.29</v>
      </c>
      <c r="AJ4307">
        <v>0</v>
      </c>
      <c r="AK4307" t="s">
        <v>41</v>
      </c>
      <c r="AL4307" t="s">
        <v>41</v>
      </c>
      <c r="AM4307" t="s">
        <v>41</v>
      </c>
    </row>
    <row r="4308" spans="1:39" x14ac:dyDescent="0.3">
      <c r="A4308" t="s">
        <v>55</v>
      </c>
      <c r="B4308" t="s">
        <v>56</v>
      </c>
      <c r="C4308" t="s">
        <v>38</v>
      </c>
      <c r="D4308" t="s">
        <v>59</v>
      </c>
      <c r="E4308">
        <v>55</v>
      </c>
      <c r="F4308" t="s">
        <v>44</v>
      </c>
      <c r="G4308" t="s">
        <v>40</v>
      </c>
      <c r="H4308" t="s">
        <v>41</v>
      </c>
      <c r="J4308">
        <v>78.67</v>
      </c>
      <c r="K4308" t="s">
        <v>41</v>
      </c>
      <c r="L4308">
        <v>46643.4</v>
      </c>
      <c r="M4308" t="s">
        <v>41</v>
      </c>
      <c r="N4308" t="s">
        <v>41</v>
      </c>
      <c r="O4308">
        <v>1300</v>
      </c>
      <c r="P4308">
        <v>1314.32</v>
      </c>
      <c r="Q4308">
        <v>1320</v>
      </c>
      <c r="R4308">
        <v>3.32</v>
      </c>
      <c r="S4308">
        <v>0.23</v>
      </c>
      <c r="T4308">
        <v>55.99</v>
      </c>
      <c r="U4308">
        <v>1001</v>
      </c>
      <c r="V4308" t="s">
        <v>41</v>
      </c>
      <c r="W4308">
        <v>5.43</v>
      </c>
      <c r="X4308" t="s">
        <v>41</v>
      </c>
      <c r="Z4308">
        <v>55.01</v>
      </c>
      <c r="AA4308">
        <v>54.32</v>
      </c>
      <c r="AB4308">
        <v>0.69</v>
      </c>
      <c r="AC4308">
        <v>59.95</v>
      </c>
      <c r="AD4308" t="s">
        <v>41</v>
      </c>
      <c r="AF4308">
        <v>390</v>
      </c>
      <c r="AG4308">
        <v>390</v>
      </c>
      <c r="AH4308">
        <v>3.29</v>
      </c>
      <c r="AI4308">
        <v>3.29</v>
      </c>
      <c r="AJ4308">
        <v>0</v>
      </c>
      <c r="AK4308" t="s">
        <v>41</v>
      </c>
      <c r="AL4308" t="s">
        <v>41</v>
      </c>
      <c r="AM4308" t="s">
        <v>41</v>
      </c>
    </row>
    <row r="4309" spans="1:39" x14ac:dyDescent="0.3">
      <c r="A4309" t="s">
        <v>55</v>
      </c>
      <c r="B4309" t="s">
        <v>56</v>
      </c>
      <c r="C4309" t="s">
        <v>38</v>
      </c>
      <c r="D4309" t="s">
        <v>59</v>
      </c>
      <c r="E4309">
        <v>55</v>
      </c>
      <c r="F4309" t="s">
        <v>45</v>
      </c>
      <c r="G4309" t="s">
        <v>40</v>
      </c>
      <c r="H4309" t="s">
        <v>41</v>
      </c>
      <c r="J4309">
        <v>78.67</v>
      </c>
      <c r="K4309" t="s">
        <v>41</v>
      </c>
      <c r="L4309">
        <v>46643.4</v>
      </c>
      <c r="M4309" t="s">
        <v>41</v>
      </c>
      <c r="N4309" t="s">
        <v>41</v>
      </c>
      <c r="O4309">
        <v>1320</v>
      </c>
      <c r="P4309">
        <v>1334</v>
      </c>
      <c r="Q4309">
        <v>1340</v>
      </c>
      <c r="R4309">
        <v>3</v>
      </c>
      <c r="S4309">
        <v>0.26</v>
      </c>
      <c r="T4309">
        <v>57.16</v>
      </c>
      <c r="U4309">
        <v>1001</v>
      </c>
      <c r="V4309" t="s">
        <v>41</v>
      </c>
      <c r="W4309">
        <v>4.04</v>
      </c>
      <c r="X4309" t="s">
        <v>41</v>
      </c>
      <c r="Z4309">
        <v>55.01</v>
      </c>
      <c r="AA4309">
        <v>54.32</v>
      </c>
      <c r="AB4309">
        <v>0.69</v>
      </c>
      <c r="AC4309">
        <v>59.87</v>
      </c>
      <c r="AD4309" t="s">
        <v>41</v>
      </c>
      <c r="AF4309">
        <v>390</v>
      </c>
      <c r="AG4309">
        <v>390</v>
      </c>
      <c r="AH4309">
        <v>3.29</v>
      </c>
      <c r="AI4309">
        <v>3.29</v>
      </c>
      <c r="AJ4309">
        <v>0</v>
      </c>
      <c r="AK4309" t="s">
        <v>41</v>
      </c>
      <c r="AL4309" t="s">
        <v>41</v>
      </c>
      <c r="AM4309" t="s">
        <v>41</v>
      </c>
    </row>
    <row r="4310" spans="1:39" x14ac:dyDescent="0.3">
      <c r="A4310" t="s">
        <v>55</v>
      </c>
      <c r="B4310" t="s">
        <v>56</v>
      </c>
      <c r="C4310" t="s">
        <v>38</v>
      </c>
      <c r="D4310" t="s">
        <v>59</v>
      </c>
      <c r="E4310">
        <v>55</v>
      </c>
      <c r="F4310" t="s">
        <v>46</v>
      </c>
      <c r="G4310" t="s">
        <v>40</v>
      </c>
      <c r="H4310" t="s">
        <v>41</v>
      </c>
      <c r="J4310">
        <v>78.67</v>
      </c>
      <c r="K4310" t="s">
        <v>41</v>
      </c>
      <c r="L4310">
        <v>46643.4</v>
      </c>
      <c r="M4310" t="s">
        <v>41</v>
      </c>
      <c r="N4310" t="s">
        <v>41</v>
      </c>
      <c r="O4310">
        <v>1260</v>
      </c>
      <c r="P4310">
        <v>1274.1400000000001</v>
      </c>
      <c r="Q4310">
        <v>1280</v>
      </c>
      <c r="R4310">
        <v>3.14</v>
      </c>
      <c r="S4310">
        <v>0.23</v>
      </c>
      <c r="T4310">
        <v>61.23</v>
      </c>
      <c r="U4310">
        <v>1001</v>
      </c>
      <c r="V4310" t="s">
        <v>41</v>
      </c>
      <c r="W4310">
        <v>4.5999999999999996</v>
      </c>
      <c r="X4310" t="s">
        <v>41</v>
      </c>
      <c r="Z4310">
        <v>55.01</v>
      </c>
      <c r="AA4310">
        <v>54.32</v>
      </c>
      <c r="AB4310">
        <v>0.69</v>
      </c>
      <c r="AC4310">
        <v>60.12</v>
      </c>
      <c r="AD4310" t="s">
        <v>41</v>
      </c>
      <c r="AF4310">
        <v>390</v>
      </c>
      <c r="AG4310">
        <v>390</v>
      </c>
      <c r="AH4310">
        <v>3.29</v>
      </c>
      <c r="AI4310">
        <v>3.29</v>
      </c>
      <c r="AJ4310">
        <v>0</v>
      </c>
      <c r="AK4310" t="s">
        <v>41</v>
      </c>
      <c r="AL4310" t="s">
        <v>41</v>
      </c>
      <c r="AM4310" t="s">
        <v>41</v>
      </c>
    </row>
    <row r="4311" spans="1:39" x14ac:dyDescent="0.3">
      <c r="A4311" t="s">
        <v>55</v>
      </c>
      <c r="B4311" t="s">
        <v>56</v>
      </c>
      <c r="C4311" t="s">
        <v>38</v>
      </c>
      <c r="D4311" t="s">
        <v>59</v>
      </c>
      <c r="E4311">
        <v>55</v>
      </c>
      <c r="F4311" t="s">
        <v>47</v>
      </c>
      <c r="G4311" t="s">
        <v>40</v>
      </c>
      <c r="H4311" t="s">
        <v>41</v>
      </c>
      <c r="J4311">
        <v>78.67</v>
      </c>
      <c r="K4311" t="s">
        <v>41</v>
      </c>
      <c r="L4311">
        <v>46643.4</v>
      </c>
      <c r="M4311" t="s">
        <v>41</v>
      </c>
      <c r="N4311" t="s">
        <v>41</v>
      </c>
      <c r="O4311">
        <v>1280</v>
      </c>
      <c r="P4311">
        <v>1293.92</v>
      </c>
      <c r="Q4311">
        <v>1300</v>
      </c>
      <c r="R4311">
        <v>2.92</v>
      </c>
      <c r="S4311">
        <v>0.24</v>
      </c>
      <c r="T4311">
        <v>61.73</v>
      </c>
      <c r="U4311">
        <v>1001</v>
      </c>
      <c r="V4311" t="s">
        <v>41</v>
      </c>
      <c r="W4311">
        <v>6.08</v>
      </c>
      <c r="X4311" t="s">
        <v>41</v>
      </c>
      <c r="Z4311">
        <v>55.01</v>
      </c>
      <c r="AA4311">
        <v>54.32</v>
      </c>
      <c r="AB4311">
        <v>0.69</v>
      </c>
      <c r="AC4311">
        <v>59.61</v>
      </c>
      <c r="AD4311" t="s">
        <v>41</v>
      </c>
      <c r="AF4311">
        <v>390</v>
      </c>
      <c r="AG4311">
        <v>390</v>
      </c>
      <c r="AH4311">
        <v>3.29</v>
      </c>
      <c r="AI4311">
        <v>3.29</v>
      </c>
      <c r="AJ4311">
        <v>0</v>
      </c>
      <c r="AK4311" t="s">
        <v>41</v>
      </c>
      <c r="AL4311" t="s">
        <v>41</v>
      </c>
      <c r="AM4311" t="s">
        <v>41</v>
      </c>
    </row>
    <row r="4312" spans="1:39" x14ac:dyDescent="0.3">
      <c r="A4312" t="s">
        <v>55</v>
      </c>
      <c r="B4312" t="s">
        <v>56</v>
      </c>
      <c r="C4312" t="s">
        <v>38</v>
      </c>
      <c r="D4312" t="s">
        <v>59</v>
      </c>
      <c r="E4312">
        <v>55</v>
      </c>
      <c r="F4312" t="s">
        <v>48</v>
      </c>
      <c r="G4312" t="s">
        <v>40</v>
      </c>
      <c r="H4312" t="s">
        <v>41</v>
      </c>
      <c r="J4312">
        <v>78.67</v>
      </c>
      <c r="K4312" t="s">
        <v>41</v>
      </c>
      <c r="L4312">
        <v>46643.4</v>
      </c>
      <c r="M4312" t="s">
        <v>41</v>
      </c>
      <c r="N4312" t="s">
        <v>41</v>
      </c>
      <c r="O4312">
        <v>1300</v>
      </c>
      <c r="P4312">
        <v>1314.32</v>
      </c>
      <c r="Q4312">
        <v>1320</v>
      </c>
      <c r="R4312">
        <v>3.32</v>
      </c>
      <c r="S4312">
        <v>0.23</v>
      </c>
      <c r="T4312">
        <v>55.99</v>
      </c>
      <c r="U4312">
        <v>1001</v>
      </c>
      <c r="V4312" t="s">
        <v>41</v>
      </c>
      <c r="W4312">
        <v>5.83</v>
      </c>
      <c r="X4312" t="s">
        <v>41</v>
      </c>
      <c r="Z4312">
        <v>55.01</v>
      </c>
      <c r="AA4312">
        <v>54.32</v>
      </c>
      <c r="AB4312">
        <v>0.69</v>
      </c>
      <c r="AC4312">
        <v>59.95</v>
      </c>
      <c r="AD4312" t="s">
        <v>41</v>
      </c>
      <c r="AF4312">
        <v>390</v>
      </c>
      <c r="AG4312">
        <v>390</v>
      </c>
      <c r="AH4312">
        <v>3.29</v>
      </c>
      <c r="AI4312">
        <v>3.29</v>
      </c>
      <c r="AJ4312">
        <v>0</v>
      </c>
      <c r="AK4312" t="s">
        <v>41</v>
      </c>
      <c r="AL4312" t="s">
        <v>41</v>
      </c>
      <c r="AM4312" t="s">
        <v>41</v>
      </c>
    </row>
    <row r="4313" spans="1:39" x14ac:dyDescent="0.3">
      <c r="A4313" t="s">
        <v>55</v>
      </c>
      <c r="B4313" t="s">
        <v>56</v>
      </c>
      <c r="C4313" t="s">
        <v>38</v>
      </c>
      <c r="D4313" t="s">
        <v>59</v>
      </c>
      <c r="E4313">
        <v>55</v>
      </c>
      <c r="F4313" t="s">
        <v>49</v>
      </c>
      <c r="G4313" t="s">
        <v>40</v>
      </c>
      <c r="H4313" t="s">
        <v>41</v>
      </c>
      <c r="J4313">
        <v>78.67</v>
      </c>
      <c r="K4313" t="s">
        <v>41</v>
      </c>
      <c r="L4313">
        <v>46643.4</v>
      </c>
      <c r="M4313" t="s">
        <v>41</v>
      </c>
      <c r="N4313" t="s">
        <v>41</v>
      </c>
      <c r="O4313">
        <v>1320</v>
      </c>
      <c r="P4313">
        <v>1334</v>
      </c>
      <c r="Q4313">
        <v>1340</v>
      </c>
      <c r="R4313">
        <v>3</v>
      </c>
      <c r="S4313">
        <v>0.26</v>
      </c>
      <c r="T4313">
        <v>57.16</v>
      </c>
      <c r="U4313">
        <v>1001</v>
      </c>
      <c r="V4313" t="s">
        <v>41</v>
      </c>
      <c r="W4313">
        <v>4.37</v>
      </c>
      <c r="X4313" t="s">
        <v>41</v>
      </c>
      <c r="Z4313">
        <v>55.01</v>
      </c>
      <c r="AA4313">
        <v>54.32</v>
      </c>
      <c r="AB4313">
        <v>0.69</v>
      </c>
      <c r="AC4313">
        <v>59.87</v>
      </c>
      <c r="AD4313" t="s">
        <v>41</v>
      </c>
      <c r="AF4313">
        <v>390</v>
      </c>
      <c r="AG4313">
        <v>390</v>
      </c>
      <c r="AH4313">
        <v>3.29</v>
      </c>
      <c r="AI4313">
        <v>3.29</v>
      </c>
      <c r="AJ4313">
        <v>0</v>
      </c>
      <c r="AK4313" t="s">
        <v>41</v>
      </c>
      <c r="AL4313" t="s">
        <v>41</v>
      </c>
      <c r="AM4313" t="s">
        <v>41</v>
      </c>
    </row>
    <row r="4314" spans="1:39" x14ac:dyDescent="0.3">
      <c r="A4314" t="s">
        <v>55</v>
      </c>
      <c r="B4314" t="s">
        <v>56</v>
      </c>
      <c r="C4314" t="s">
        <v>38</v>
      </c>
      <c r="D4314" t="s">
        <v>59</v>
      </c>
      <c r="E4314">
        <v>55</v>
      </c>
      <c r="F4314" t="s">
        <v>39</v>
      </c>
      <c r="G4314" t="s">
        <v>40</v>
      </c>
      <c r="H4314" t="s">
        <v>41</v>
      </c>
      <c r="J4314">
        <v>79.06</v>
      </c>
      <c r="K4314" t="s">
        <v>41</v>
      </c>
      <c r="L4314">
        <v>46727.9</v>
      </c>
      <c r="M4314" t="s">
        <v>41</v>
      </c>
      <c r="N4314" t="s">
        <v>41</v>
      </c>
      <c r="O4314">
        <v>1260</v>
      </c>
      <c r="P4314">
        <v>1274.18</v>
      </c>
      <c r="Q4314">
        <v>1280</v>
      </c>
      <c r="R4314">
        <v>3.18</v>
      </c>
      <c r="S4314">
        <v>0.23</v>
      </c>
      <c r="T4314">
        <v>61.34</v>
      </c>
      <c r="U4314">
        <v>1001</v>
      </c>
      <c r="V4314" t="s">
        <v>41</v>
      </c>
      <c r="W4314">
        <v>5.2</v>
      </c>
      <c r="X4314" t="s">
        <v>41</v>
      </c>
      <c r="Z4314">
        <v>54.99</v>
      </c>
      <c r="AA4314">
        <v>54.41</v>
      </c>
      <c r="AB4314">
        <v>0.57999999999999996</v>
      </c>
      <c r="AC4314">
        <v>60.3</v>
      </c>
      <c r="AD4314" t="s">
        <v>41</v>
      </c>
      <c r="AF4314">
        <v>400</v>
      </c>
      <c r="AG4314">
        <v>400</v>
      </c>
      <c r="AH4314">
        <v>3.29</v>
      </c>
      <c r="AI4314">
        <v>3.29</v>
      </c>
      <c r="AJ4314">
        <v>0</v>
      </c>
      <c r="AK4314" t="s">
        <v>41</v>
      </c>
      <c r="AL4314" t="s">
        <v>41</v>
      </c>
      <c r="AM4314" t="s">
        <v>41</v>
      </c>
    </row>
    <row r="4315" spans="1:39" x14ac:dyDescent="0.3">
      <c r="A4315" t="s">
        <v>55</v>
      </c>
      <c r="B4315" t="s">
        <v>56</v>
      </c>
      <c r="C4315" t="s">
        <v>38</v>
      </c>
      <c r="D4315" t="s">
        <v>59</v>
      </c>
      <c r="E4315">
        <v>55</v>
      </c>
      <c r="F4315" t="s">
        <v>43</v>
      </c>
      <c r="G4315" t="s">
        <v>40</v>
      </c>
      <c r="H4315" t="s">
        <v>41</v>
      </c>
      <c r="J4315">
        <v>79.06</v>
      </c>
      <c r="K4315" t="s">
        <v>41</v>
      </c>
      <c r="L4315">
        <v>46727.9</v>
      </c>
      <c r="M4315" t="s">
        <v>41</v>
      </c>
      <c r="N4315" t="s">
        <v>41</v>
      </c>
      <c r="O4315">
        <v>1280</v>
      </c>
      <c r="P4315">
        <v>1293.96</v>
      </c>
      <c r="Q4315">
        <v>1300</v>
      </c>
      <c r="R4315">
        <v>2.96</v>
      </c>
      <c r="S4315">
        <v>0.24</v>
      </c>
      <c r="T4315">
        <v>61.77</v>
      </c>
      <c r="U4315">
        <v>1001</v>
      </c>
      <c r="V4315" t="s">
        <v>41</v>
      </c>
      <c r="W4315">
        <v>5.67</v>
      </c>
      <c r="X4315" t="s">
        <v>41</v>
      </c>
      <c r="Z4315">
        <v>54.99</v>
      </c>
      <c r="AA4315">
        <v>54.41</v>
      </c>
      <c r="AB4315">
        <v>0.57999999999999996</v>
      </c>
      <c r="AC4315">
        <v>59.82</v>
      </c>
      <c r="AD4315" t="s">
        <v>41</v>
      </c>
      <c r="AF4315">
        <v>400</v>
      </c>
      <c r="AG4315">
        <v>400</v>
      </c>
      <c r="AH4315">
        <v>3.29</v>
      </c>
      <c r="AI4315">
        <v>3.29</v>
      </c>
      <c r="AJ4315">
        <v>0</v>
      </c>
      <c r="AK4315" t="s">
        <v>41</v>
      </c>
      <c r="AL4315" t="s">
        <v>41</v>
      </c>
      <c r="AM4315" t="s">
        <v>41</v>
      </c>
    </row>
    <row r="4316" spans="1:39" x14ac:dyDescent="0.3">
      <c r="A4316" t="s">
        <v>55</v>
      </c>
      <c r="B4316" t="s">
        <v>56</v>
      </c>
      <c r="C4316" t="s">
        <v>38</v>
      </c>
      <c r="D4316" t="s">
        <v>59</v>
      </c>
      <c r="E4316">
        <v>55</v>
      </c>
      <c r="F4316" t="s">
        <v>44</v>
      </c>
      <c r="G4316" t="s">
        <v>40</v>
      </c>
      <c r="H4316" t="s">
        <v>41</v>
      </c>
      <c r="J4316">
        <v>79.06</v>
      </c>
      <c r="K4316" t="s">
        <v>41</v>
      </c>
      <c r="L4316">
        <v>46727.9</v>
      </c>
      <c r="M4316" t="s">
        <v>41</v>
      </c>
      <c r="N4316" t="s">
        <v>41</v>
      </c>
      <c r="O4316">
        <v>1300</v>
      </c>
      <c r="P4316">
        <v>1314.38</v>
      </c>
      <c r="Q4316">
        <v>1320</v>
      </c>
      <c r="R4316">
        <v>3.38</v>
      </c>
      <c r="S4316">
        <v>0.23</v>
      </c>
      <c r="T4316">
        <v>56.09</v>
      </c>
      <c r="U4316">
        <v>1001</v>
      </c>
      <c r="V4316" t="s">
        <v>41</v>
      </c>
      <c r="W4316">
        <v>5.45</v>
      </c>
      <c r="X4316" t="s">
        <v>41</v>
      </c>
      <c r="Z4316">
        <v>54.99</v>
      </c>
      <c r="AA4316">
        <v>54.41</v>
      </c>
      <c r="AB4316">
        <v>0.57999999999999996</v>
      </c>
      <c r="AC4316">
        <v>60.12</v>
      </c>
      <c r="AD4316" t="s">
        <v>41</v>
      </c>
      <c r="AF4316">
        <v>400</v>
      </c>
      <c r="AG4316">
        <v>400</v>
      </c>
      <c r="AH4316">
        <v>3.29</v>
      </c>
      <c r="AI4316">
        <v>3.29</v>
      </c>
      <c r="AJ4316">
        <v>0</v>
      </c>
      <c r="AK4316" t="s">
        <v>41</v>
      </c>
      <c r="AL4316" t="s">
        <v>41</v>
      </c>
      <c r="AM4316" t="s">
        <v>41</v>
      </c>
    </row>
    <row r="4317" spans="1:39" x14ac:dyDescent="0.3">
      <c r="A4317" t="s">
        <v>55</v>
      </c>
      <c r="B4317" t="s">
        <v>56</v>
      </c>
      <c r="C4317" t="s">
        <v>38</v>
      </c>
      <c r="D4317" t="s">
        <v>59</v>
      </c>
      <c r="E4317">
        <v>55</v>
      </c>
      <c r="F4317" t="s">
        <v>45</v>
      </c>
      <c r="G4317" t="s">
        <v>40</v>
      </c>
      <c r="H4317" t="s">
        <v>41</v>
      </c>
      <c r="J4317">
        <v>79.06</v>
      </c>
      <c r="K4317" t="s">
        <v>41</v>
      </c>
      <c r="L4317">
        <v>46727.9</v>
      </c>
      <c r="M4317" t="s">
        <v>41</v>
      </c>
      <c r="N4317" t="s">
        <v>41</v>
      </c>
      <c r="O4317">
        <v>1320</v>
      </c>
      <c r="P4317">
        <v>1334.04</v>
      </c>
      <c r="Q4317">
        <v>1340</v>
      </c>
      <c r="R4317">
        <v>3.04</v>
      </c>
      <c r="S4317">
        <v>0.26</v>
      </c>
      <c r="T4317">
        <v>57.21</v>
      </c>
      <c r="U4317">
        <v>1001</v>
      </c>
      <c r="V4317" t="s">
        <v>41</v>
      </c>
      <c r="W4317">
        <v>4.08</v>
      </c>
      <c r="X4317" t="s">
        <v>41</v>
      </c>
      <c r="Z4317">
        <v>54.99</v>
      </c>
      <c r="AA4317">
        <v>54.41</v>
      </c>
      <c r="AB4317">
        <v>0.57999999999999996</v>
      </c>
      <c r="AC4317">
        <v>60.04</v>
      </c>
      <c r="AD4317" t="s">
        <v>41</v>
      </c>
      <c r="AF4317">
        <v>400</v>
      </c>
      <c r="AG4317">
        <v>400</v>
      </c>
      <c r="AH4317">
        <v>3.29</v>
      </c>
      <c r="AI4317">
        <v>3.29</v>
      </c>
      <c r="AJ4317">
        <v>0</v>
      </c>
      <c r="AK4317" t="s">
        <v>41</v>
      </c>
      <c r="AL4317" t="s">
        <v>41</v>
      </c>
      <c r="AM4317" t="s">
        <v>41</v>
      </c>
    </row>
    <row r="4318" spans="1:39" x14ac:dyDescent="0.3">
      <c r="A4318" t="s">
        <v>55</v>
      </c>
      <c r="B4318" t="s">
        <v>56</v>
      </c>
      <c r="C4318" t="s">
        <v>38</v>
      </c>
      <c r="D4318" t="s">
        <v>59</v>
      </c>
      <c r="E4318">
        <v>55</v>
      </c>
      <c r="F4318" t="s">
        <v>46</v>
      </c>
      <c r="G4318" t="s">
        <v>40</v>
      </c>
      <c r="H4318" t="s">
        <v>41</v>
      </c>
      <c r="J4318">
        <v>79.06</v>
      </c>
      <c r="K4318" t="s">
        <v>41</v>
      </c>
      <c r="L4318">
        <v>46727.9</v>
      </c>
      <c r="M4318" t="s">
        <v>41</v>
      </c>
      <c r="N4318" t="s">
        <v>41</v>
      </c>
      <c r="O4318">
        <v>1260</v>
      </c>
      <c r="P4318">
        <v>1274.18</v>
      </c>
      <c r="Q4318">
        <v>1280</v>
      </c>
      <c r="R4318">
        <v>3.18</v>
      </c>
      <c r="S4318">
        <v>0.23</v>
      </c>
      <c r="T4318">
        <v>61.34</v>
      </c>
      <c r="U4318">
        <v>1001</v>
      </c>
      <c r="V4318" t="s">
        <v>41</v>
      </c>
      <c r="W4318">
        <v>4.6500000000000004</v>
      </c>
      <c r="X4318" t="s">
        <v>41</v>
      </c>
      <c r="Z4318">
        <v>54.99</v>
      </c>
      <c r="AA4318">
        <v>54.41</v>
      </c>
      <c r="AB4318">
        <v>0.57999999999999996</v>
      </c>
      <c r="AC4318">
        <v>60.3</v>
      </c>
      <c r="AD4318" t="s">
        <v>41</v>
      </c>
      <c r="AF4318">
        <v>400</v>
      </c>
      <c r="AG4318">
        <v>400</v>
      </c>
      <c r="AH4318">
        <v>3.29</v>
      </c>
      <c r="AI4318">
        <v>3.29</v>
      </c>
      <c r="AJ4318">
        <v>0</v>
      </c>
      <c r="AK4318" t="s">
        <v>41</v>
      </c>
      <c r="AL4318" t="s">
        <v>41</v>
      </c>
      <c r="AM4318" t="s">
        <v>41</v>
      </c>
    </row>
    <row r="4319" spans="1:39" x14ac:dyDescent="0.3">
      <c r="A4319" t="s">
        <v>55</v>
      </c>
      <c r="B4319" t="s">
        <v>56</v>
      </c>
      <c r="C4319" t="s">
        <v>38</v>
      </c>
      <c r="D4319" t="s">
        <v>59</v>
      </c>
      <c r="E4319">
        <v>55</v>
      </c>
      <c r="F4319" t="s">
        <v>47</v>
      </c>
      <c r="G4319" t="s">
        <v>40</v>
      </c>
      <c r="H4319" t="s">
        <v>41</v>
      </c>
      <c r="J4319">
        <v>79.06</v>
      </c>
      <c r="K4319" t="s">
        <v>41</v>
      </c>
      <c r="L4319">
        <v>46727.9</v>
      </c>
      <c r="M4319" t="s">
        <v>41</v>
      </c>
      <c r="N4319" t="s">
        <v>41</v>
      </c>
      <c r="O4319">
        <v>1280</v>
      </c>
      <c r="P4319">
        <v>1293.96</v>
      </c>
      <c r="Q4319">
        <v>1300</v>
      </c>
      <c r="R4319">
        <v>2.96</v>
      </c>
      <c r="S4319">
        <v>0.24</v>
      </c>
      <c r="T4319">
        <v>61.77</v>
      </c>
      <c r="U4319">
        <v>1001</v>
      </c>
      <c r="V4319" t="s">
        <v>41</v>
      </c>
      <c r="W4319">
        <v>6.1</v>
      </c>
      <c r="X4319" t="s">
        <v>41</v>
      </c>
      <c r="Z4319">
        <v>54.99</v>
      </c>
      <c r="AA4319">
        <v>54.41</v>
      </c>
      <c r="AB4319">
        <v>0.57999999999999996</v>
      </c>
      <c r="AC4319">
        <v>59.82</v>
      </c>
      <c r="AD4319" t="s">
        <v>41</v>
      </c>
      <c r="AF4319">
        <v>400</v>
      </c>
      <c r="AG4319">
        <v>400</v>
      </c>
      <c r="AH4319">
        <v>3.29</v>
      </c>
      <c r="AI4319">
        <v>3.29</v>
      </c>
      <c r="AJ4319">
        <v>0</v>
      </c>
      <c r="AK4319" t="s">
        <v>41</v>
      </c>
      <c r="AL4319" t="s">
        <v>41</v>
      </c>
      <c r="AM4319" t="s">
        <v>41</v>
      </c>
    </row>
    <row r="4320" spans="1:39" x14ac:dyDescent="0.3">
      <c r="A4320" t="s">
        <v>55</v>
      </c>
      <c r="B4320" t="s">
        <v>56</v>
      </c>
      <c r="C4320" t="s">
        <v>38</v>
      </c>
      <c r="D4320" t="s">
        <v>59</v>
      </c>
      <c r="E4320">
        <v>55</v>
      </c>
      <c r="F4320" t="s">
        <v>48</v>
      </c>
      <c r="G4320" t="s">
        <v>40</v>
      </c>
      <c r="H4320" t="s">
        <v>41</v>
      </c>
      <c r="J4320">
        <v>79.06</v>
      </c>
      <c r="K4320" t="s">
        <v>41</v>
      </c>
      <c r="L4320">
        <v>46727.9</v>
      </c>
      <c r="M4320" t="s">
        <v>41</v>
      </c>
      <c r="N4320" t="s">
        <v>41</v>
      </c>
      <c r="O4320">
        <v>1300</v>
      </c>
      <c r="P4320">
        <v>1314.38</v>
      </c>
      <c r="Q4320">
        <v>1320</v>
      </c>
      <c r="R4320">
        <v>3.38</v>
      </c>
      <c r="S4320">
        <v>0.23</v>
      </c>
      <c r="T4320">
        <v>56.09</v>
      </c>
      <c r="U4320">
        <v>1001</v>
      </c>
      <c r="V4320" t="s">
        <v>41</v>
      </c>
      <c r="W4320">
        <v>5.87</v>
      </c>
      <c r="X4320" t="s">
        <v>41</v>
      </c>
      <c r="Z4320">
        <v>54.99</v>
      </c>
      <c r="AA4320">
        <v>54.41</v>
      </c>
      <c r="AB4320">
        <v>0.57999999999999996</v>
      </c>
      <c r="AC4320">
        <v>60.12</v>
      </c>
      <c r="AD4320" t="s">
        <v>41</v>
      </c>
      <c r="AF4320">
        <v>400</v>
      </c>
      <c r="AG4320">
        <v>400</v>
      </c>
      <c r="AH4320">
        <v>3.29</v>
      </c>
      <c r="AI4320">
        <v>3.29</v>
      </c>
      <c r="AJ4320">
        <v>0</v>
      </c>
      <c r="AK4320" t="s">
        <v>41</v>
      </c>
      <c r="AL4320" t="s">
        <v>41</v>
      </c>
      <c r="AM4320" t="s">
        <v>41</v>
      </c>
    </row>
    <row r="4321" spans="1:39" x14ac:dyDescent="0.3">
      <c r="A4321" t="s">
        <v>55</v>
      </c>
      <c r="B4321" t="s">
        <v>56</v>
      </c>
      <c r="C4321" t="s">
        <v>38</v>
      </c>
      <c r="D4321" t="s">
        <v>59</v>
      </c>
      <c r="E4321">
        <v>55</v>
      </c>
      <c r="F4321" t="s">
        <v>49</v>
      </c>
      <c r="G4321" t="s">
        <v>40</v>
      </c>
      <c r="H4321" t="s">
        <v>41</v>
      </c>
      <c r="J4321">
        <v>79.06</v>
      </c>
      <c r="K4321" t="s">
        <v>41</v>
      </c>
      <c r="L4321">
        <v>46727.9</v>
      </c>
      <c r="M4321" t="s">
        <v>41</v>
      </c>
      <c r="N4321" t="s">
        <v>41</v>
      </c>
      <c r="O4321">
        <v>1320</v>
      </c>
      <c r="P4321">
        <v>1334.04</v>
      </c>
      <c r="Q4321">
        <v>1340</v>
      </c>
      <c r="R4321">
        <v>3.04</v>
      </c>
      <c r="S4321">
        <v>0.26</v>
      </c>
      <c r="T4321">
        <v>57.21</v>
      </c>
      <c r="U4321">
        <v>1001</v>
      </c>
      <c r="V4321" t="s">
        <v>41</v>
      </c>
      <c r="W4321">
        <v>4.3899999999999997</v>
      </c>
      <c r="X4321" t="s">
        <v>41</v>
      </c>
      <c r="Z4321">
        <v>54.99</v>
      </c>
      <c r="AA4321">
        <v>54.41</v>
      </c>
      <c r="AB4321">
        <v>0.57999999999999996</v>
      </c>
      <c r="AC4321">
        <v>60.04</v>
      </c>
      <c r="AD4321" t="s">
        <v>41</v>
      </c>
      <c r="AF4321">
        <v>400</v>
      </c>
      <c r="AG4321">
        <v>400</v>
      </c>
      <c r="AH4321">
        <v>3.29</v>
      </c>
      <c r="AI4321">
        <v>3.29</v>
      </c>
      <c r="AJ4321">
        <v>0</v>
      </c>
      <c r="AK4321" t="s">
        <v>41</v>
      </c>
      <c r="AL4321" t="s">
        <v>41</v>
      </c>
      <c r="AM4321" t="s">
        <v>41</v>
      </c>
    </row>
    <row r="4322" spans="1:39" x14ac:dyDescent="0.3">
      <c r="A4322" t="s">
        <v>55</v>
      </c>
      <c r="B4322" t="s">
        <v>56</v>
      </c>
      <c r="C4322" t="s">
        <v>38</v>
      </c>
      <c r="D4322" t="s">
        <v>59</v>
      </c>
      <c r="E4322">
        <v>50</v>
      </c>
      <c r="F4322" t="s">
        <v>39</v>
      </c>
      <c r="G4322" t="s">
        <v>40</v>
      </c>
      <c r="H4322" t="s">
        <v>41</v>
      </c>
      <c r="I4322">
        <v>166.13</v>
      </c>
      <c r="J4322">
        <v>79.709999999999994</v>
      </c>
      <c r="K4322" t="s">
        <v>41</v>
      </c>
      <c r="L4322">
        <v>46995.96</v>
      </c>
      <c r="M4322" t="s">
        <v>58</v>
      </c>
      <c r="N4322" t="s">
        <v>41</v>
      </c>
      <c r="O4322">
        <v>1260</v>
      </c>
      <c r="P4322">
        <v>1272.6199999999999</v>
      </c>
      <c r="Q4322">
        <v>1280</v>
      </c>
      <c r="R4322">
        <v>1.62</v>
      </c>
      <c r="S4322">
        <v>0.23</v>
      </c>
      <c r="T4322">
        <v>51.02</v>
      </c>
      <c r="U4322">
        <v>1001</v>
      </c>
      <c r="V4322" t="s">
        <v>41</v>
      </c>
      <c r="W4322">
        <v>-6.51</v>
      </c>
      <c r="X4322" t="s">
        <v>41</v>
      </c>
      <c r="Y4322">
        <v>50</v>
      </c>
      <c r="Z4322">
        <v>49.95</v>
      </c>
      <c r="AA4322">
        <v>47.18</v>
      </c>
      <c r="AB4322">
        <v>2.77</v>
      </c>
      <c r="AC4322">
        <v>50.05</v>
      </c>
      <c r="AD4322" t="s">
        <v>41</v>
      </c>
      <c r="AF4322">
        <v>50</v>
      </c>
      <c r="AG4322">
        <v>50</v>
      </c>
      <c r="AH4322">
        <v>3.3</v>
      </c>
      <c r="AI4322">
        <v>3.31</v>
      </c>
      <c r="AJ4322">
        <v>-0.01</v>
      </c>
      <c r="AK4322" t="s">
        <v>42</v>
      </c>
      <c r="AL4322" t="s">
        <v>41</v>
      </c>
      <c r="AM4322" t="s">
        <v>41</v>
      </c>
    </row>
    <row r="4323" spans="1:39" x14ac:dyDescent="0.3">
      <c r="A4323" t="s">
        <v>55</v>
      </c>
      <c r="B4323" t="s">
        <v>56</v>
      </c>
      <c r="C4323" t="s">
        <v>38</v>
      </c>
      <c r="D4323" t="s">
        <v>59</v>
      </c>
      <c r="E4323">
        <v>50</v>
      </c>
      <c r="F4323" t="s">
        <v>43</v>
      </c>
      <c r="G4323" t="s">
        <v>40</v>
      </c>
      <c r="H4323" t="s">
        <v>41</v>
      </c>
      <c r="I4323">
        <v>166.13</v>
      </c>
      <c r="J4323">
        <v>79.709999999999994</v>
      </c>
      <c r="K4323" t="s">
        <v>41</v>
      </c>
      <c r="L4323">
        <v>46995.96</v>
      </c>
      <c r="M4323" t="s">
        <v>58</v>
      </c>
      <c r="N4323" t="s">
        <v>41</v>
      </c>
      <c r="O4323">
        <v>1280</v>
      </c>
      <c r="P4323">
        <v>1292.28</v>
      </c>
      <c r="Q4323">
        <v>1300</v>
      </c>
      <c r="R4323">
        <v>1.28</v>
      </c>
      <c r="S4323">
        <v>0.21</v>
      </c>
      <c r="T4323">
        <v>52.69</v>
      </c>
      <c r="U4323">
        <v>1001</v>
      </c>
      <c r="V4323" t="s">
        <v>41</v>
      </c>
      <c r="W4323">
        <v>-4.18</v>
      </c>
      <c r="X4323" t="s">
        <v>41</v>
      </c>
      <c r="Y4323">
        <v>50</v>
      </c>
      <c r="Z4323">
        <v>49.95</v>
      </c>
      <c r="AA4323">
        <v>47.18</v>
      </c>
      <c r="AB4323">
        <v>2.77</v>
      </c>
      <c r="AC4323">
        <v>49.58</v>
      </c>
      <c r="AD4323" t="s">
        <v>41</v>
      </c>
      <c r="AF4323">
        <v>50</v>
      </c>
      <c r="AG4323">
        <v>50</v>
      </c>
      <c r="AH4323">
        <v>3.3</v>
      </c>
      <c r="AI4323">
        <v>3.31</v>
      </c>
      <c r="AJ4323">
        <v>-0.01</v>
      </c>
      <c r="AK4323" t="s">
        <v>42</v>
      </c>
      <c r="AL4323" t="s">
        <v>41</v>
      </c>
      <c r="AM4323" t="s">
        <v>41</v>
      </c>
    </row>
    <row r="4324" spans="1:39" x14ac:dyDescent="0.3">
      <c r="A4324" t="s">
        <v>55</v>
      </c>
      <c r="B4324" t="s">
        <v>56</v>
      </c>
      <c r="C4324" t="s">
        <v>38</v>
      </c>
      <c r="D4324" t="s">
        <v>59</v>
      </c>
      <c r="E4324">
        <v>50</v>
      </c>
      <c r="F4324" t="s">
        <v>44</v>
      </c>
      <c r="G4324" t="s">
        <v>40</v>
      </c>
      <c r="H4324" t="s">
        <v>41</v>
      </c>
      <c r="I4324">
        <v>166.13</v>
      </c>
      <c r="J4324">
        <v>79.709999999999994</v>
      </c>
      <c r="K4324" t="s">
        <v>41</v>
      </c>
      <c r="L4324">
        <v>46995.96</v>
      </c>
      <c r="M4324" t="s">
        <v>58</v>
      </c>
      <c r="N4324" t="s">
        <v>41</v>
      </c>
      <c r="O4324">
        <v>1300</v>
      </c>
      <c r="P4324">
        <v>1312.74</v>
      </c>
      <c r="Q4324">
        <v>1320</v>
      </c>
      <c r="R4324">
        <v>1.74</v>
      </c>
      <c r="S4324">
        <v>0.22</v>
      </c>
      <c r="T4324">
        <v>47.92</v>
      </c>
      <c r="U4324">
        <v>1001</v>
      </c>
      <c r="V4324" t="s">
        <v>41</v>
      </c>
      <c r="W4324">
        <v>-4.49</v>
      </c>
      <c r="X4324" t="s">
        <v>41</v>
      </c>
      <c r="Y4324">
        <v>50</v>
      </c>
      <c r="Z4324">
        <v>49.95</v>
      </c>
      <c r="AA4324">
        <v>47.18</v>
      </c>
      <c r="AB4324">
        <v>2.77</v>
      </c>
      <c r="AC4324">
        <v>49.85</v>
      </c>
      <c r="AD4324" t="s">
        <v>41</v>
      </c>
      <c r="AF4324">
        <v>50</v>
      </c>
      <c r="AG4324">
        <v>50</v>
      </c>
      <c r="AH4324">
        <v>3.3</v>
      </c>
      <c r="AI4324">
        <v>3.31</v>
      </c>
      <c r="AJ4324">
        <v>-0.01</v>
      </c>
      <c r="AK4324" t="s">
        <v>42</v>
      </c>
      <c r="AL4324" t="s">
        <v>41</v>
      </c>
      <c r="AM4324" t="s">
        <v>41</v>
      </c>
    </row>
    <row r="4325" spans="1:39" x14ac:dyDescent="0.3">
      <c r="A4325" t="s">
        <v>55</v>
      </c>
      <c r="B4325" t="s">
        <v>56</v>
      </c>
      <c r="C4325" t="s">
        <v>38</v>
      </c>
      <c r="D4325" t="s">
        <v>59</v>
      </c>
      <c r="E4325">
        <v>50</v>
      </c>
      <c r="F4325" t="s">
        <v>45</v>
      </c>
      <c r="G4325" t="s">
        <v>40</v>
      </c>
      <c r="H4325" t="s">
        <v>41</v>
      </c>
      <c r="I4325">
        <v>166.13</v>
      </c>
      <c r="J4325">
        <v>79.709999999999994</v>
      </c>
      <c r="K4325" t="s">
        <v>41</v>
      </c>
      <c r="L4325">
        <v>46995.96</v>
      </c>
      <c r="M4325" t="s">
        <v>58</v>
      </c>
      <c r="N4325" t="s">
        <v>41</v>
      </c>
      <c r="O4325">
        <v>1320</v>
      </c>
      <c r="P4325">
        <v>1332.36</v>
      </c>
      <c r="Q4325">
        <v>1340</v>
      </c>
      <c r="R4325">
        <v>1.36</v>
      </c>
      <c r="S4325">
        <v>0.2</v>
      </c>
      <c r="T4325">
        <v>49.66</v>
      </c>
      <c r="U4325">
        <v>1001</v>
      </c>
      <c r="V4325" t="s">
        <v>41</v>
      </c>
      <c r="W4325">
        <v>-4.5999999999999996</v>
      </c>
      <c r="X4325" t="s">
        <v>41</v>
      </c>
      <c r="Y4325">
        <v>50</v>
      </c>
      <c r="Z4325">
        <v>49.95</v>
      </c>
      <c r="AA4325">
        <v>47.18</v>
      </c>
      <c r="AB4325">
        <v>2.77</v>
      </c>
      <c r="AC4325">
        <v>49.82</v>
      </c>
      <c r="AD4325" t="s">
        <v>41</v>
      </c>
      <c r="AF4325">
        <v>50</v>
      </c>
      <c r="AG4325">
        <v>50</v>
      </c>
      <c r="AH4325">
        <v>3.3</v>
      </c>
      <c r="AI4325">
        <v>3.31</v>
      </c>
      <c r="AJ4325">
        <v>-0.01</v>
      </c>
      <c r="AK4325" t="s">
        <v>42</v>
      </c>
      <c r="AL4325" t="s">
        <v>41</v>
      </c>
      <c r="AM4325" t="s">
        <v>41</v>
      </c>
    </row>
    <row r="4326" spans="1:39" x14ac:dyDescent="0.3">
      <c r="A4326" t="s">
        <v>55</v>
      </c>
      <c r="B4326" t="s">
        <v>56</v>
      </c>
      <c r="C4326" t="s">
        <v>38</v>
      </c>
      <c r="D4326" t="s">
        <v>59</v>
      </c>
      <c r="E4326">
        <v>50</v>
      </c>
      <c r="F4326" t="s">
        <v>46</v>
      </c>
      <c r="G4326" t="s">
        <v>40</v>
      </c>
      <c r="H4326" t="s">
        <v>41</v>
      </c>
      <c r="I4326">
        <v>166.13</v>
      </c>
      <c r="J4326">
        <v>79.709999999999994</v>
      </c>
      <c r="K4326" t="s">
        <v>41</v>
      </c>
      <c r="L4326">
        <v>46995.96</v>
      </c>
      <c r="M4326" t="s">
        <v>58</v>
      </c>
      <c r="N4326" t="s">
        <v>41</v>
      </c>
      <c r="O4326">
        <v>1260</v>
      </c>
      <c r="P4326">
        <v>1272.6199999999999</v>
      </c>
      <c r="Q4326">
        <v>1280</v>
      </c>
      <c r="R4326">
        <v>1.62</v>
      </c>
      <c r="S4326">
        <v>0.23</v>
      </c>
      <c r="T4326">
        <v>51.02</v>
      </c>
      <c r="U4326">
        <v>1001</v>
      </c>
      <c r="V4326" t="s">
        <v>41</v>
      </c>
      <c r="W4326">
        <v>-7.32</v>
      </c>
      <c r="X4326" t="s">
        <v>41</v>
      </c>
      <c r="Y4326">
        <v>50</v>
      </c>
      <c r="Z4326">
        <v>49.95</v>
      </c>
      <c r="AA4326">
        <v>47.18</v>
      </c>
      <c r="AB4326">
        <v>2.77</v>
      </c>
      <c r="AC4326">
        <v>50.05</v>
      </c>
      <c r="AD4326" t="s">
        <v>41</v>
      </c>
      <c r="AF4326">
        <v>50</v>
      </c>
      <c r="AG4326">
        <v>50</v>
      </c>
      <c r="AH4326">
        <v>3.3</v>
      </c>
      <c r="AI4326">
        <v>3.31</v>
      </c>
      <c r="AJ4326">
        <v>-0.01</v>
      </c>
      <c r="AK4326" t="s">
        <v>42</v>
      </c>
      <c r="AL4326" t="s">
        <v>41</v>
      </c>
      <c r="AM4326" t="s">
        <v>41</v>
      </c>
    </row>
    <row r="4327" spans="1:39" x14ac:dyDescent="0.3">
      <c r="A4327" t="s">
        <v>55</v>
      </c>
      <c r="B4327" t="s">
        <v>56</v>
      </c>
      <c r="C4327" t="s">
        <v>38</v>
      </c>
      <c r="D4327" t="s">
        <v>59</v>
      </c>
      <c r="E4327">
        <v>50</v>
      </c>
      <c r="F4327" t="s">
        <v>47</v>
      </c>
      <c r="G4327" t="s">
        <v>40</v>
      </c>
      <c r="H4327" t="s">
        <v>41</v>
      </c>
      <c r="I4327">
        <v>166.13</v>
      </c>
      <c r="J4327">
        <v>79.709999999999994</v>
      </c>
      <c r="K4327" t="s">
        <v>41</v>
      </c>
      <c r="L4327">
        <v>46995.96</v>
      </c>
      <c r="M4327" t="s">
        <v>58</v>
      </c>
      <c r="N4327" t="s">
        <v>41</v>
      </c>
      <c r="O4327">
        <v>1280</v>
      </c>
      <c r="P4327">
        <v>1292.28</v>
      </c>
      <c r="Q4327">
        <v>1300</v>
      </c>
      <c r="R4327">
        <v>1.28</v>
      </c>
      <c r="S4327">
        <v>0.21</v>
      </c>
      <c r="T4327">
        <v>52.69</v>
      </c>
      <c r="U4327">
        <v>1001</v>
      </c>
      <c r="V4327" t="s">
        <v>41</v>
      </c>
      <c r="W4327">
        <v>-3.29</v>
      </c>
      <c r="X4327" t="s">
        <v>41</v>
      </c>
      <c r="Y4327">
        <v>50</v>
      </c>
      <c r="Z4327">
        <v>49.95</v>
      </c>
      <c r="AA4327">
        <v>47.18</v>
      </c>
      <c r="AB4327">
        <v>2.77</v>
      </c>
      <c r="AC4327">
        <v>49.58</v>
      </c>
      <c r="AD4327" t="s">
        <v>41</v>
      </c>
      <c r="AF4327">
        <v>50</v>
      </c>
      <c r="AG4327">
        <v>50</v>
      </c>
      <c r="AH4327">
        <v>3.3</v>
      </c>
      <c r="AI4327">
        <v>3.31</v>
      </c>
      <c r="AJ4327">
        <v>-0.01</v>
      </c>
      <c r="AK4327" t="s">
        <v>42</v>
      </c>
      <c r="AL4327" t="s">
        <v>41</v>
      </c>
      <c r="AM4327" t="s">
        <v>41</v>
      </c>
    </row>
    <row r="4328" spans="1:39" x14ac:dyDescent="0.3">
      <c r="A4328" t="s">
        <v>55</v>
      </c>
      <c r="B4328" t="s">
        <v>56</v>
      </c>
      <c r="C4328" t="s">
        <v>38</v>
      </c>
      <c r="D4328" t="s">
        <v>59</v>
      </c>
      <c r="E4328">
        <v>50</v>
      </c>
      <c r="F4328" t="s">
        <v>48</v>
      </c>
      <c r="G4328" t="s">
        <v>40</v>
      </c>
      <c r="H4328" t="s">
        <v>41</v>
      </c>
      <c r="I4328">
        <v>166.13</v>
      </c>
      <c r="J4328">
        <v>79.709999999999994</v>
      </c>
      <c r="K4328" t="s">
        <v>41</v>
      </c>
      <c r="L4328">
        <v>46995.96</v>
      </c>
      <c r="M4328" t="s">
        <v>58</v>
      </c>
      <c r="N4328" t="s">
        <v>41</v>
      </c>
      <c r="O4328">
        <v>1300</v>
      </c>
      <c r="P4328">
        <v>1312.74</v>
      </c>
      <c r="Q4328">
        <v>1320</v>
      </c>
      <c r="R4328">
        <v>1.74</v>
      </c>
      <c r="S4328">
        <v>0.22</v>
      </c>
      <c r="T4328">
        <v>47.92</v>
      </c>
      <c r="U4328">
        <v>1001</v>
      </c>
      <c r="V4328" t="s">
        <v>41</v>
      </c>
      <c r="W4328">
        <v>-4.7699999999999996</v>
      </c>
      <c r="X4328" t="s">
        <v>41</v>
      </c>
      <c r="Y4328">
        <v>50</v>
      </c>
      <c r="Z4328">
        <v>49.95</v>
      </c>
      <c r="AA4328">
        <v>47.18</v>
      </c>
      <c r="AB4328">
        <v>2.77</v>
      </c>
      <c r="AC4328">
        <v>49.85</v>
      </c>
      <c r="AD4328" t="s">
        <v>41</v>
      </c>
      <c r="AF4328">
        <v>50</v>
      </c>
      <c r="AG4328">
        <v>50</v>
      </c>
      <c r="AH4328">
        <v>3.3</v>
      </c>
      <c r="AI4328">
        <v>3.31</v>
      </c>
      <c r="AJ4328">
        <v>-0.01</v>
      </c>
      <c r="AK4328" t="s">
        <v>42</v>
      </c>
      <c r="AL4328" t="s">
        <v>41</v>
      </c>
      <c r="AM4328" t="s">
        <v>41</v>
      </c>
    </row>
    <row r="4329" spans="1:39" x14ac:dyDescent="0.3">
      <c r="A4329" t="s">
        <v>55</v>
      </c>
      <c r="B4329" t="s">
        <v>56</v>
      </c>
      <c r="C4329" t="s">
        <v>38</v>
      </c>
      <c r="D4329" t="s">
        <v>59</v>
      </c>
      <c r="E4329">
        <v>50</v>
      </c>
      <c r="F4329" t="s">
        <v>49</v>
      </c>
      <c r="G4329" t="s">
        <v>40</v>
      </c>
      <c r="H4329" t="s">
        <v>41</v>
      </c>
      <c r="I4329">
        <v>166.13</v>
      </c>
      <c r="J4329">
        <v>79.709999999999994</v>
      </c>
      <c r="K4329" t="s">
        <v>41</v>
      </c>
      <c r="L4329">
        <v>46995.96</v>
      </c>
      <c r="M4329" t="s">
        <v>58</v>
      </c>
      <c r="N4329" t="s">
        <v>41</v>
      </c>
      <c r="O4329">
        <v>1320</v>
      </c>
      <c r="P4329">
        <v>1332.36</v>
      </c>
      <c r="Q4329">
        <v>1340</v>
      </c>
      <c r="R4329">
        <v>1.36</v>
      </c>
      <c r="S4329">
        <v>0.2</v>
      </c>
      <c r="T4329">
        <v>49.66</v>
      </c>
      <c r="U4329">
        <v>1001</v>
      </c>
      <c r="V4329" t="s">
        <v>41</v>
      </c>
      <c r="W4329">
        <v>-4.09</v>
      </c>
      <c r="X4329" t="s">
        <v>41</v>
      </c>
      <c r="Y4329">
        <v>50</v>
      </c>
      <c r="Z4329">
        <v>49.95</v>
      </c>
      <c r="AA4329">
        <v>47.18</v>
      </c>
      <c r="AB4329">
        <v>2.77</v>
      </c>
      <c r="AC4329">
        <v>49.82</v>
      </c>
      <c r="AD4329" t="s">
        <v>41</v>
      </c>
      <c r="AF4329">
        <v>50</v>
      </c>
      <c r="AG4329">
        <v>50</v>
      </c>
      <c r="AH4329">
        <v>3.3</v>
      </c>
      <c r="AI4329">
        <v>3.31</v>
      </c>
      <c r="AJ4329">
        <v>-0.01</v>
      </c>
      <c r="AK4329" t="s">
        <v>42</v>
      </c>
      <c r="AL4329" t="s">
        <v>41</v>
      </c>
      <c r="AM4329" t="s">
        <v>41</v>
      </c>
    </row>
    <row r="4330" spans="1:39" x14ac:dyDescent="0.3">
      <c r="A4330" t="s">
        <v>55</v>
      </c>
      <c r="B4330" t="s">
        <v>56</v>
      </c>
      <c r="C4330" t="s">
        <v>38</v>
      </c>
      <c r="D4330" t="s">
        <v>59</v>
      </c>
      <c r="E4330">
        <v>50</v>
      </c>
      <c r="F4330" t="s">
        <v>39</v>
      </c>
      <c r="G4330" t="s">
        <v>40</v>
      </c>
      <c r="H4330" t="s">
        <v>41</v>
      </c>
      <c r="J4330">
        <v>78.75</v>
      </c>
      <c r="K4330" t="s">
        <v>41</v>
      </c>
      <c r="L4330">
        <v>47080.15</v>
      </c>
      <c r="M4330" t="s">
        <v>41</v>
      </c>
      <c r="N4330" t="s">
        <v>41</v>
      </c>
      <c r="O4330">
        <v>1260</v>
      </c>
      <c r="P4330">
        <v>1272.5999999999999</v>
      </c>
      <c r="Q4330">
        <v>1280</v>
      </c>
      <c r="R4330">
        <v>1.6</v>
      </c>
      <c r="S4330">
        <v>0.22</v>
      </c>
      <c r="T4330">
        <v>52.94</v>
      </c>
      <c r="U4330">
        <v>1001</v>
      </c>
      <c r="V4330" t="s">
        <v>41</v>
      </c>
      <c r="W4330">
        <v>-4.3499999999999996</v>
      </c>
      <c r="X4330" t="s">
        <v>41</v>
      </c>
      <c r="Z4330">
        <v>50.01</v>
      </c>
      <c r="AA4330">
        <v>47.15</v>
      </c>
      <c r="AB4330">
        <v>2.86</v>
      </c>
      <c r="AC4330">
        <v>50.08</v>
      </c>
      <c r="AD4330" t="s">
        <v>41</v>
      </c>
      <c r="AF4330">
        <v>60</v>
      </c>
      <c r="AG4330">
        <v>60</v>
      </c>
      <c r="AH4330">
        <v>3.3</v>
      </c>
      <c r="AI4330">
        <v>3.3</v>
      </c>
      <c r="AJ4330">
        <v>0</v>
      </c>
      <c r="AK4330" t="s">
        <v>41</v>
      </c>
      <c r="AL4330" t="s">
        <v>41</v>
      </c>
      <c r="AM4330" t="s">
        <v>41</v>
      </c>
    </row>
    <row r="4331" spans="1:39" x14ac:dyDescent="0.3">
      <c r="A4331" t="s">
        <v>55</v>
      </c>
      <c r="B4331" t="s">
        <v>56</v>
      </c>
      <c r="C4331" t="s">
        <v>38</v>
      </c>
      <c r="D4331" t="s">
        <v>59</v>
      </c>
      <c r="E4331">
        <v>50</v>
      </c>
      <c r="F4331" t="s">
        <v>43</v>
      </c>
      <c r="G4331" t="s">
        <v>40</v>
      </c>
      <c r="H4331" t="s">
        <v>41</v>
      </c>
      <c r="J4331">
        <v>78.75</v>
      </c>
      <c r="K4331" t="s">
        <v>41</v>
      </c>
      <c r="L4331">
        <v>47080.15</v>
      </c>
      <c r="M4331" t="s">
        <v>41</v>
      </c>
      <c r="N4331" t="s">
        <v>41</v>
      </c>
      <c r="O4331">
        <v>1280</v>
      </c>
      <c r="P4331">
        <v>1292.3399999999999</v>
      </c>
      <c r="Q4331">
        <v>1300</v>
      </c>
      <c r="R4331">
        <v>1.34</v>
      </c>
      <c r="S4331">
        <v>0.22</v>
      </c>
      <c r="T4331">
        <v>54.14</v>
      </c>
      <c r="U4331">
        <v>1001</v>
      </c>
      <c r="V4331" t="s">
        <v>41</v>
      </c>
      <c r="W4331">
        <v>-2.37</v>
      </c>
      <c r="X4331" t="s">
        <v>41</v>
      </c>
      <c r="Z4331">
        <v>50.01</v>
      </c>
      <c r="AA4331">
        <v>47.15</v>
      </c>
      <c r="AB4331">
        <v>2.86</v>
      </c>
      <c r="AC4331">
        <v>49.58</v>
      </c>
      <c r="AD4331" t="s">
        <v>41</v>
      </c>
      <c r="AF4331">
        <v>60</v>
      </c>
      <c r="AG4331">
        <v>60</v>
      </c>
      <c r="AH4331">
        <v>3.3</v>
      </c>
      <c r="AI4331">
        <v>3.3</v>
      </c>
      <c r="AJ4331">
        <v>0</v>
      </c>
      <c r="AK4331" t="s">
        <v>41</v>
      </c>
      <c r="AL4331" t="s">
        <v>41</v>
      </c>
      <c r="AM4331" t="s">
        <v>41</v>
      </c>
    </row>
    <row r="4332" spans="1:39" x14ac:dyDescent="0.3">
      <c r="A4332" t="s">
        <v>55</v>
      </c>
      <c r="B4332" t="s">
        <v>56</v>
      </c>
      <c r="C4332" t="s">
        <v>38</v>
      </c>
      <c r="D4332" t="s">
        <v>59</v>
      </c>
      <c r="E4332">
        <v>50</v>
      </c>
      <c r="F4332" t="s">
        <v>44</v>
      </c>
      <c r="G4332" t="s">
        <v>40</v>
      </c>
      <c r="H4332" t="s">
        <v>41</v>
      </c>
      <c r="J4332">
        <v>78.75</v>
      </c>
      <c r="K4332" t="s">
        <v>41</v>
      </c>
      <c r="L4332">
        <v>47080.15</v>
      </c>
      <c r="M4332" t="s">
        <v>41</v>
      </c>
      <c r="N4332" t="s">
        <v>41</v>
      </c>
      <c r="O4332">
        <v>1300</v>
      </c>
      <c r="P4332">
        <v>1312.78</v>
      </c>
      <c r="Q4332">
        <v>1320</v>
      </c>
      <c r="R4332">
        <v>1.78</v>
      </c>
      <c r="S4332">
        <v>0.22</v>
      </c>
      <c r="T4332">
        <v>49.12</v>
      </c>
      <c r="U4332">
        <v>1001</v>
      </c>
      <c r="V4332" t="s">
        <v>41</v>
      </c>
      <c r="W4332">
        <v>-2.97</v>
      </c>
      <c r="X4332" t="s">
        <v>41</v>
      </c>
      <c r="Z4332">
        <v>50.01</v>
      </c>
      <c r="AA4332">
        <v>47.15</v>
      </c>
      <c r="AB4332">
        <v>2.86</v>
      </c>
      <c r="AC4332">
        <v>49.88</v>
      </c>
      <c r="AD4332" t="s">
        <v>41</v>
      </c>
      <c r="AF4332">
        <v>60</v>
      </c>
      <c r="AG4332">
        <v>60</v>
      </c>
      <c r="AH4332">
        <v>3.3</v>
      </c>
      <c r="AI4332">
        <v>3.3</v>
      </c>
      <c r="AJ4332">
        <v>0</v>
      </c>
      <c r="AK4332" t="s">
        <v>41</v>
      </c>
      <c r="AL4332" t="s">
        <v>41</v>
      </c>
      <c r="AM4332" t="s">
        <v>41</v>
      </c>
    </row>
    <row r="4333" spans="1:39" x14ac:dyDescent="0.3">
      <c r="A4333" t="s">
        <v>55</v>
      </c>
      <c r="B4333" t="s">
        <v>56</v>
      </c>
      <c r="C4333" t="s">
        <v>38</v>
      </c>
      <c r="D4333" t="s">
        <v>59</v>
      </c>
      <c r="E4333">
        <v>50</v>
      </c>
      <c r="F4333" t="s">
        <v>45</v>
      </c>
      <c r="G4333" t="s">
        <v>40</v>
      </c>
      <c r="H4333" t="s">
        <v>41</v>
      </c>
      <c r="J4333">
        <v>78.75</v>
      </c>
      <c r="K4333" t="s">
        <v>41</v>
      </c>
      <c r="L4333">
        <v>47080.15</v>
      </c>
      <c r="M4333" t="s">
        <v>41</v>
      </c>
      <c r="N4333" t="s">
        <v>41</v>
      </c>
      <c r="O4333">
        <v>1320</v>
      </c>
      <c r="P4333">
        <v>1332.38</v>
      </c>
      <c r="Q4333">
        <v>1340</v>
      </c>
      <c r="R4333">
        <v>1.38</v>
      </c>
      <c r="S4333">
        <v>0.21</v>
      </c>
      <c r="T4333">
        <v>50.87</v>
      </c>
      <c r="U4333">
        <v>1001</v>
      </c>
      <c r="V4333" t="s">
        <v>41</v>
      </c>
      <c r="W4333">
        <v>-3.2</v>
      </c>
      <c r="X4333" t="s">
        <v>41</v>
      </c>
      <c r="Z4333">
        <v>50.01</v>
      </c>
      <c r="AA4333">
        <v>47.15</v>
      </c>
      <c r="AB4333">
        <v>2.86</v>
      </c>
      <c r="AC4333">
        <v>49.85</v>
      </c>
      <c r="AD4333" t="s">
        <v>41</v>
      </c>
      <c r="AF4333">
        <v>60</v>
      </c>
      <c r="AG4333">
        <v>60</v>
      </c>
      <c r="AH4333">
        <v>3.3</v>
      </c>
      <c r="AI4333">
        <v>3.3</v>
      </c>
      <c r="AJ4333">
        <v>0</v>
      </c>
      <c r="AK4333" t="s">
        <v>41</v>
      </c>
      <c r="AL4333" t="s">
        <v>41</v>
      </c>
      <c r="AM4333" t="s">
        <v>41</v>
      </c>
    </row>
    <row r="4334" spans="1:39" x14ac:dyDescent="0.3">
      <c r="A4334" t="s">
        <v>55</v>
      </c>
      <c r="B4334" t="s">
        <v>56</v>
      </c>
      <c r="C4334" t="s">
        <v>38</v>
      </c>
      <c r="D4334" t="s">
        <v>59</v>
      </c>
      <c r="E4334">
        <v>50</v>
      </c>
      <c r="F4334" t="s">
        <v>46</v>
      </c>
      <c r="G4334" t="s">
        <v>40</v>
      </c>
      <c r="H4334" t="s">
        <v>41</v>
      </c>
      <c r="J4334">
        <v>78.75</v>
      </c>
      <c r="K4334" t="s">
        <v>41</v>
      </c>
      <c r="L4334">
        <v>47080.15</v>
      </c>
      <c r="M4334" t="s">
        <v>41</v>
      </c>
      <c r="N4334" t="s">
        <v>41</v>
      </c>
      <c r="O4334">
        <v>1260</v>
      </c>
      <c r="P4334">
        <v>1272.5999999999999</v>
      </c>
      <c r="Q4334">
        <v>1280</v>
      </c>
      <c r="R4334">
        <v>1.6</v>
      </c>
      <c r="S4334">
        <v>0.22</v>
      </c>
      <c r="T4334">
        <v>52.94</v>
      </c>
      <c r="U4334">
        <v>1001</v>
      </c>
      <c r="V4334" t="s">
        <v>41</v>
      </c>
      <c r="W4334">
        <v>-5.15</v>
      </c>
      <c r="X4334" t="s">
        <v>41</v>
      </c>
      <c r="Z4334">
        <v>50.01</v>
      </c>
      <c r="AA4334">
        <v>47.15</v>
      </c>
      <c r="AB4334">
        <v>2.86</v>
      </c>
      <c r="AC4334">
        <v>50.08</v>
      </c>
      <c r="AD4334" t="s">
        <v>41</v>
      </c>
      <c r="AF4334">
        <v>60</v>
      </c>
      <c r="AG4334">
        <v>60</v>
      </c>
      <c r="AH4334">
        <v>3.3</v>
      </c>
      <c r="AI4334">
        <v>3.3</v>
      </c>
      <c r="AJ4334">
        <v>0</v>
      </c>
      <c r="AK4334" t="s">
        <v>41</v>
      </c>
      <c r="AL4334" t="s">
        <v>41</v>
      </c>
      <c r="AM4334" t="s">
        <v>41</v>
      </c>
    </row>
    <row r="4335" spans="1:39" x14ac:dyDescent="0.3">
      <c r="A4335" t="s">
        <v>55</v>
      </c>
      <c r="B4335" t="s">
        <v>56</v>
      </c>
      <c r="C4335" t="s">
        <v>38</v>
      </c>
      <c r="D4335" t="s">
        <v>59</v>
      </c>
      <c r="E4335">
        <v>50</v>
      </c>
      <c r="F4335" t="s">
        <v>47</v>
      </c>
      <c r="G4335" t="s">
        <v>40</v>
      </c>
      <c r="H4335" t="s">
        <v>41</v>
      </c>
      <c r="J4335">
        <v>78.75</v>
      </c>
      <c r="K4335" t="s">
        <v>41</v>
      </c>
      <c r="L4335">
        <v>47080.15</v>
      </c>
      <c r="M4335" t="s">
        <v>41</v>
      </c>
      <c r="N4335" t="s">
        <v>41</v>
      </c>
      <c r="O4335">
        <v>1280</v>
      </c>
      <c r="P4335">
        <v>1292.3399999999999</v>
      </c>
      <c r="Q4335">
        <v>1300</v>
      </c>
      <c r="R4335">
        <v>1.34</v>
      </c>
      <c r="S4335">
        <v>0.22</v>
      </c>
      <c r="T4335">
        <v>54.14</v>
      </c>
      <c r="U4335">
        <v>1001</v>
      </c>
      <c r="V4335" t="s">
        <v>41</v>
      </c>
      <c r="W4335">
        <v>-1.44</v>
      </c>
      <c r="X4335" t="s">
        <v>41</v>
      </c>
      <c r="Z4335">
        <v>50.01</v>
      </c>
      <c r="AA4335">
        <v>47.15</v>
      </c>
      <c r="AB4335">
        <v>2.86</v>
      </c>
      <c r="AC4335">
        <v>49.58</v>
      </c>
      <c r="AD4335" t="s">
        <v>41</v>
      </c>
      <c r="AF4335">
        <v>60</v>
      </c>
      <c r="AG4335">
        <v>60</v>
      </c>
      <c r="AH4335">
        <v>3.3</v>
      </c>
      <c r="AI4335">
        <v>3.3</v>
      </c>
      <c r="AJ4335">
        <v>0</v>
      </c>
      <c r="AK4335" t="s">
        <v>41</v>
      </c>
      <c r="AL4335" t="s">
        <v>41</v>
      </c>
      <c r="AM4335" t="s">
        <v>41</v>
      </c>
    </row>
    <row r="4336" spans="1:39" x14ac:dyDescent="0.3">
      <c r="A4336" t="s">
        <v>55</v>
      </c>
      <c r="B4336" t="s">
        <v>56</v>
      </c>
      <c r="C4336" t="s">
        <v>38</v>
      </c>
      <c r="D4336" t="s">
        <v>59</v>
      </c>
      <c r="E4336">
        <v>50</v>
      </c>
      <c r="F4336" t="s">
        <v>48</v>
      </c>
      <c r="G4336" t="s">
        <v>40</v>
      </c>
      <c r="H4336" t="s">
        <v>41</v>
      </c>
      <c r="J4336">
        <v>78.75</v>
      </c>
      <c r="K4336" t="s">
        <v>41</v>
      </c>
      <c r="L4336">
        <v>47080.15</v>
      </c>
      <c r="M4336" t="s">
        <v>41</v>
      </c>
      <c r="N4336" t="s">
        <v>41</v>
      </c>
      <c r="O4336">
        <v>1300</v>
      </c>
      <c r="P4336">
        <v>1312.78</v>
      </c>
      <c r="Q4336">
        <v>1320</v>
      </c>
      <c r="R4336">
        <v>1.78</v>
      </c>
      <c r="S4336">
        <v>0.22</v>
      </c>
      <c r="T4336">
        <v>49.12</v>
      </c>
      <c r="U4336">
        <v>1001</v>
      </c>
      <c r="V4336" t="s">
        <v>41</v>
      </c>
      <c r="W4336">
        <v>-2.93</v>
      </c>
      <c r="X4336" t="s">
        <v>41</v>
      </c>
      <c r="Z4336">
        <v>50.01</v>
      </c>
      <c r="AA4336">
        <v>47.15</v>
      </c>
      <c r="AB4336">
        <v>2.86</v>
      </c>
      <c r="AC4336">
        <v>49.88</v>
      </c>
      <c r="AD4336" t="s">
        <v>41</v>
      </c>
      <c r="AF4336">
        <v>60</v>
      </c>
      <c r="AG4336">
        <v>60</v>
      </c>
      <c r="AH4336">
        <v>3.3</v>
      </c>
      <c r="AI4336">
        <v>3.3</v>
      </c>
      <c r="AJ4336">
        <v>0</v>
      </c>
      <c r="AK4336" t="s">
        <v>41</v>
      </c>
      <c r="AL4336" t="s">
        <v>41</v>
      </c>
      <c r="AM4336" t="s">
        <v>41</v>
      </c>
    </row>
    <row r="4337" spans="1:39" x14ac:dyDescent="0.3">
      <c r="A4337" t="s">
        <v>55</v>
      </c>
      <c r="B4337" t="s">
        <v>56</v>
      </c>
      <c r="C4337" t="s">
        <v>38</v>
      </c>
      <c r="D4337" t="s">
        <v>59</v>
      </c>
      <c r="E4337">
        <v>50</v>
      </c>
      <c r="F4337" t="s">
        <v>49</v>
      </c>
      <c r="G4337" t="s">
        <v>40</v>
      </c>
      <c r="H4337" t="s">
        <v>41</v>
      </c>
      <c r="J4337">
        <v>78.75</v>
      </c>
      <c r="K4337" t="s">
        <v>41</v>
      </c>
      <c r="L4337">
        <v>47080.15</v>
      </c>
      <c r="M4337" t="s">
        <v>41</v>
      </c>
      <c r="N4337" t="s">
        <v>41</v>
      </c>
      <c r="O4337">
        <v>1320</v>
      </c>
      <c r="P4337">
        <v>1332.38</v>
      </c>
      <c r="Q4337">
        <v>1340</v>
      </c>
      <c r="R4337">
        <v>1.38</v>
      </c>
      <c r="S4337">
        <v>0.21</v>
      </c>
      <c r="T4337">
        <v>50.87</v>
      </c>
      <c r="U4337">
        <v>1001</v>
      </c>
      <c r="V4337" t="s">
        <v>41</v>
      </c>
      <c r="W4337">
        <v>-2.71</v>
      </c>
      <c r="X4337" t="s">
        <v>41</v>
      </c>
      <c r="Z4337">
        <v>50.01</v>
      </c>
      <c r="AA4337">
        <v>47.15</v>
      </c>
      <c r="AB4337">
        <v>2.86</v>
      </c>
      <c r="AC4337">
        <v>49.85</v>
      </c>
      <c r="AD4337" t="s">
        <v>41</v>
      </c>
      <c r="AF4337">
        <v>60</v>
      </c>
      <c r="AG4337">
        <v>60</v>
      </c>
      <c r="AH4337">
        <v>3.3</v>
      </c>
      <c r="AI4337">
        <v>3.3</v>
      </c>
      <c r="AJ4337">
        <v>0</v>
      </c>
      <c r="AK4337" t="s">
        <v>41</v>
      </c>
      <c r="AL4337" t="s">
        <v>41</v>
      </c>
      <c r="AM4337" t="s">
        <v>41</v>
      </c>
    </row>
    <row r="4338" spans="1:39" x14ac:dyDescent="0.3">
      <c r="A4338" t="s">
        <v>55</v>
      </c>
      <c r="B4338" t="s">
        <v>56</v>
      </c>
      <c r="C4338" t="s">
        <v>38</v>
      </c>
      <c r="D4338" t="s">
        <v>59</v>
      </c>
      <c r="E4338">
        <v>50</v>
      </c>
      <c r="F4338" t="s">
        <v>39</v>
      </c>
      <c r="G4338" t="s">
        <v>40</v>
      </c>
      <c r="H4338" t="s">
        <v>41</v>
      </c>
      <c r="J4338">
        <v>78.819999999999993</v>
      </c>
      <c r="K4338" t="s">
        <v>41</v>
      </c>
      <c r="L4338">
        <v>47164.4</v>
      </c>
      <c r="M4338" t="s">
        <v>41</v>
      </c>
      <c r="N4338" t="s">
        <v>41</v>
      </c>
      <c r="O4338">
        <v>1260</v>
      </c>
      <c r="P4338">
        <v>1272.6199999999999</v>
      </c>
      <c r="Q4338">
        <v>1280</v>
      </c>
      <c r="R4338">
        <v>1.62</v>
      </c>
      <c r="S4338">
        <v>0.23</v>
      </c>
      <c r="T4338">
        <v>54.18</v>
      </c>
      <c r="U4338">
        <v>1001</v>
      </c>
      <c r="V4338" t="s">
        <v>41</v>
      </c>
      <c r="W4338">
        <v>-2.92</v>
      </c>
      <c r="X4338" t="s">
        <v>41</v>
      </c>
      <c r="Z4338">
        <v>50</v>
      </c>
      <c r="AA4338">
        <v>47.18</v>
      </c>
      <c r="AB4338">
        <v>2.82</v>
      </c>
      <c r="AC4338">
        <v>50.21</v>
      </c>
      <c r="AD4338" t="s">
        <v>41</v>
      </c>
      <c r="AF4338">
        <v>70</v>
      </c>
      <c r="AG4338">
        <v>70</v>
      </c>
      <c r="AH4338">
        <v>3.3</v>
      </c>
      <c r="AI4338">
        <v>3.3</v>
      </c>
      <c r="AJ4338">
        <v>0</v>
      </c>
      <c r="AK4338" t="s">
        <v>41</v>
      </c>
      <c r="AL4338" t="s">
        <v>41</v>
      </c>
      <c r="AM4338" t="s">
        <v>41</v>
      </c>
    </row>
    <row r="4339" spans="1:39" x14ac:dyDescent="0.3">
      <c r="A4339" t="s">
        <v>55</v>
      </c>
      <c r="B4339" t="s">
        <v>56</v>
      </c>
      <c r="C4339" t="s">
        <v>38</v>
      </c>
      <c r="D4339" t="s">
        <v>59</v>
      </c>
      <c r="E4339">
        <v>50</v>
      </c>
      <c r="F4339" t="s">
        <v>43</v>
      </c>
      <c r="G4339" t="s">
        <v>40</v>
      </c>
      <c r="H4339" t="s">
        <v>41</v>
      </c>
      <c r="J4339">
        <v>78.819999999999993</v>
      </c>
      <c r="K4339" t="s">
        <v>41</v>
      </c>
      <c r="L4339">
        <v>47164.4</v>
      </c>
      <c r="M4339" t="s">
        <v>41</v>
      </c>
      <c r="N4339" t="s">
        <v>41</v>
      </c>
      <c r="O4339">
        <v>1280</v>
      </c>
      <c r="P4339">
        <v>1292.3599999999999</v>
      </c>
      <c r="Q4339">
        <v>1300</v>
      </c>
      <c r="R4339">
        <v>1.36</v>
      </c>
      <c r="S4339">
        <v>0.22</v>
      </c>
      <c r="T4339">
        <v>55.13</v>
      </c>
      <c r="U4339">
        <v>1001</v>
      </c>
      <c r="V4339" t="s">
        <v>41</v>
      </c>
      <c r="W4339">
        <v>-1.1499999999999999</v>
      </c>
      <c r="X4339" t="s">
        <v>41</v>
      </c>
      <c r="Z4339">
        <v>50</v>
      </c>
      <c r="AA4339">
        <v>47.18</v>
      </c>
      <c r="AB4339">
        <v>2.82</v>
      </c>
      <c r="AC4339">
        <v>49.71</v>
      </c>
      <c r="AD4339" t="s">
        <v>41</v>
      </c>
      <c r="AF4339">
        <v>70</v>
      </c>
      <c r="AG4339">
        <v>70</v>
      </c>
      <c r="AH4339">
        <v>3.3</v>
      </c>
      <c r="AI4339">
        <v>3.3</v>
      </c>
      <c r="AJ4339">
        <v>0</v>
      </c>
      <c r="AK4339" t="s">
        <v>41</v>
      </c>
      <c r="AL4339" t="s">
        <v>41</v>
      </c>
      <c r="AM4339" t="s">
        <v>41</v>
      </c>
    </row>
    <row r="4340" spans="1:39" x14ac:dyDescent="0.3">
      <c r="A4340" t="s">
        <v>55</v>
      </c>
      <c r="B4340" t="s">
        <v>56</v>
      </c>
      <c r="C4340" t="s">
        <v>38</v>
      </c>
      <c r="D4340" t="s">
        <v>59</v>
      </c>
      <c r="E4340">
        <v>50</v>
      </c>
      <c r="F4340" t="s">
        <v>44</v>
      </c>
      <c r="G4340" t="s">
        <v>40</v>
      </c>
      <c r="H4340" t="s">
        <v>41</v>
      </c>
      <c r="J4340">
        <v>78.819999999999993</v>
      </c>
      <c r="K4340" t="s">
        <v>41</v>
      </c>
      <c r="L4340">
        <v>47164.4</v>
      </c>
      <c r="M4340" t="s">
        <v>41</v>
      </c>
      <c r="N4340" t="s">
        <v>41</v>
      </c>
      <c r="O4340">
        <v>1300</v>
      </c>
      <c r="P4340">
        <v>1312.78</v>
      </c>
      <c r="Q4340">
        <v>1320</v>
      </c>
      <c r="R4340">
        <v>1.78</v>
      </c>
      <c r="S4340">
        <v>0.22</v>
      </c>
      <c r="T4340">
        <v>50.22</v>
      </c>
      <c r="U4340">
        <v>1001</v>
      </c>
      <c r="V4340" t="s">
        <v>41</v>
      </c>
      <c r="W4340">
        <v>-1.79</v>
      </c>
      <c r="X4340" t="s">
        <v>41</v>
      </c>
      <c r="Z4340">
        <v>50</v>
      </c>
      <c r="AA4340">
        <v>47.18</v>
      </c>
      <c r="AB4340">
        <v>2.82</v>
      </c>
      <c r="AC4340">
        <v>49.98</v>
      </c>
      <c r="AD4340" t="s">
        <v>41</v>
      </c>
      <c r="AF4340">
        <v>70</v>
      </c>
      <c r="AG4340">
        <v>70</v>
      </c>
      <c r="AH4340">
        <v>3.3</v>
      </c>
      <c r="AI4340">
        <v>3.3</v>
      </c>
      <c r="AJ4340">
        <v>0</v>
      </c>
      <c r="AK4340" t="s">
        <v>41</v>
      </c>
      <c r="AL4340" t="s">
        <v>41</v>
      </c>
      <c r="AM4340" t="s">
        <v>41</v>
      </c>
    </row>
    <row r="4341" spans="1:39" x14ac:dyDescent="0.3">
      <c r="A4341" t="s">
        <v>55</v>
      </c>
      <c r="B4341" t="s">
        <v>56</v>
      </c>
      <c r="C4341" t="s">
        <v>38</v>
      </c>
      <c r="D4341" t="s">
        <v>59</v>
      </c>
      <c r="E4341">
        <v>50</v>
      </c>
      <c r="F4341" t="s">
        <v>45</v>
      </c>
      <c r="G4341" t="s">
        <v>40</v>
      </c>
      <c r="H4341" t="s">
        <v>41</v>
      </c>
      <c r="J4341">
        <v>78.819999999999993</v>
      </c>
      <c r="K4341" t="s">
        <v>41</v>
      </c>
      <c r="L4341">
        <v>47164.4</v>
      </c>
      <c r="M4341" t="s">
        <v>41</v>
      </c>
      <c r="N4341" t="s">
        <v>41</v>
      </c>
      <c r="O4341">
        <v>1320</v>
      </c>
      <c r="P4341">
        <v>1332.42</v>
      </c>
      <c r="Q4341">
        <v>1340</v>
      </c>
      <c r="R4341">
        <v>1.42</v>
      </c>
      <c r="S4341">
        <v>0.21</v>
      </c>
      <c r="T4341">
        <v>51.7</v>
      </c>
      <c r="U4341">
        <v>1001</v>
      </c>
      <c r="V4341" t="s">
        <v>41</v>
      </c>
      <c r="W4341">
        <v>-2.19</v>
      </c>
      <c r="X4341" t="s">
        <v>41</v>
      </c>
      <c r="Z4341">
        <v>50</v>
      </c>
      <c r="AA4341">
        <v>47.18</v>
      </c>
      <c r="AB4341">
        <v>2.82</v>
      </c>
      <c r="AC4341">
        <v>49.98</v>
      </c>
      <c r="AD4341" t="s">
        <v>41</v>
      </c>
      <c r="AF4341">
        <v>70</v>
      </c>
      <c r="AG4341">
        <v>70</v>
      </c>
      <c r="AH4341">
        <v>3.3</v>
      </c>
      <c r="AI4341">
        <v>3.3</v>
      </c>
      <c r="AJ4341">
        <v>0</v>
      </c>
      <c r="AK4341" t="s">
        <v>41</v>
      </c>
      <c r="AL4341" t="s">
        <v>41</v>
      </c>
      <c r="AM4341" t="s">
        <v>41</v>
      </c>
    </row>
    <row r="4342" spans="1:39" x14ac:dyDescent="0.3">
      <c r="A4342" t="s">
        <v>55</v>
      </c>
      <c r="B4342" t="s">
        <v>56</v>
      </c>
      <c r="C4342" t="s">
        <v>38</v>
      </c>
      <c r="D4342" t="s">
        <v>59</v>
      </c>
      <c r="E4342">
        <v>50</v>
      </c>
      <c r="F4342" t="s">
        <v>46</v>
      </c>
      <c r="G4342" t="s">
        <v>40</v>
      </c>
      <c r="H4342" t="s">
        <v>41</v>
      </c>
      <c r="J4342">
        <v>78.819999999999993</v>
      </c>
      <c r="K4342" t="s">
        <v>41</v>
      </c>
      <c r="L4342">
        <v>47164.4</v>
      </c>
      <c r="M4342" t="s">
        <v>41</v>
      </c>
      <c r="N4342" t="s">
        <v>41</v>
      </c>
      <c r="O4342">
        <v>1260</v>
      </c>
      <c r="P4342">
        <v>1272.6199999999999</v>
      </c>
      <c r="Q4342">
        <v>1280</v>
      </c>
      <c r="R4342">
        <v>1.62</v>
      </c>
      <c r="S4342">
        <v>0.23</v>
      </c>
      <c r="T4342">
        <v>54.18</v>
      </c>
      <c r="U4342">
        <v>1001</v>
      </c>
      <c r="V4342" t="s">
        <v>41</v>
      </c>
      <c r="W4342">
        <v>-3.79</v>
      </c>
      <c r="X4342" t="s">
        <v>41</v>
      </c>
      <c r="Z4342">
        <v>50</v>
      </c>
      <c r="AA4342">
        <v>47.18</v>
      </c>
      <c r="AB4342">
        <v>2.82</v>
      </c>
      <c r="AC4342">
        <v>50.21</v>
      </c>
      <c r="AD4342" t="s">
        <v>41</v>
      </c>
      <c r="AF4342">
        <v>70</v>
      </c>
      <c r="AG4342">
        <v>70</v>
      </c>
      <c r="AH4342">
        <v>3.3</v>
      </c>
      <c r="AI4342">
        <v>3.3</v>
      </c>
      <c r="AJ4342">
        <v>0</v>
      </c>
      <c r="AK4342" t="s">
        <v>41</v>
      </c>
      <c r="AL4342" t="s">
        <v>41</v>
      </c>
      <c r="AM4342" t="s">
        <v>41</v>
      </c>
    </row>
    <row r="4343" spans="1:39" x14ac:dyDescent="0.3">
      <c r="A4343" t="s">
        <v>55</v>
      </c>
      <c r="B4343" t="s">
        <v>56</v>
      </c>
      <c r="C4343" t="s">
        <v>38</v>
      </c>
      <c r="D4343" t="s">
        <v>59</v>
      </c>
      <c r="E4343">
        <v>50</v>
      </c>
      <c r="F4343" t="s">
        <v>47</v>
      </c>
      <c r="G4343" t="s">
        <v>40</v>
      </c>
      <c r="H4343" t="s">
        <v>41</v>
      </c>
      <c r="J4343">
        <v>78.819999999999993</v>
      </c>
      <c r="K4343" t="s">
        <v>41</v>
      </c>
      <c r="L4343">
        <v>47164.4</v>
      </c>
      <c r="M4343" t="s">
        <v>41</v>
      </c>
      <c r="N4343" t="s">
        <v>41</v>
      </c>
      <c r="O4343">
        <v>1280</v>
      </c>
      <c r="P4343">
        <v>1292.3599999999999</v>
      </c>
      <c r="Q4343">
        <v>1300</v>
      </c>
      <c r="R4343">
        <v>1.36</v>
      </c>
      <c r="S4343">
        <v>0.22</v>
      </c>
      <c r="T4343">
        <v>55.13</v>
      </c>
      <c r="U4343">
        <v>1001</v>
      </c>
      <c r="V4343" t="s">
        <v>41</v>
      </c>
      <c r="W4343">
        <v>-0.22</v>
      </c>
      <c r="X4343" t="s">
        <v>41</v>
      </c>
      <c r="Z4343">
        <v>50</v>
      </c>
      <c r="AA4343">
        <v>47.18</v>
      </c>
      <c r="AB4343">
        <v>2.82</v>
      </c>
      <c r="AC4343">
        <v>49.71</v>
      </c>
      <c r="AD4343" t="s">
        <v>41</v>
      </c>
      <c r="AF4343">
        <v>70</v>
      </c>
      <c r="AG4343">
        <v>70</v>
      </c>
      <c r="AH4343">
        <v>3.3</v>
      </c>
      <c r="AI4343">
        <v>3.3</v>
      </c>
      <c r="AJ4343">
        <v>0</v>
      </c>
      <c r="AK4343" t="s">
        <v>41</v>
      </c>
      <c r="AL4343" t="s">
        <v>41</v>
      </c>
      <c r="AM4343" t="s">
        <v>41</v>
      </c>
    </row>
    <row r="4344" spans="1:39" x14ac:dyDescent="0.3">
      <c r="A4344" t="s">
        <v>55</v>
      </c>
      <c r="B4344" t="s">
        <v>56</v>
      </c>
      <c r="C4344" t="s">
        <v>38</v>
      </c>
      <c r="D4344" t="s">
        <v>59</v>
      </c>
      <c r="E4344">
        <v>50</v>
      </c>
      <c r="F4344" t="s">
        <v>48</v>
      </c>
      <c r="G4344" t="s">
        <v>40</v>
      </c>
      <c r="H4344" t="s">
        <v>41</v>
      </c>
      <c r="J4344">
        <v>78.819999999999993</v>
      </c>
      <c r="K4344" t="s">
        <v>41</v>
      </c>
      <c r="L4344">
        <v>47164.4</v>
      </c>
      <c r="M4344" t="s">
        <v>41</v>
      </c>
      <c r="N4344" t="s">
        <v>41</v>
      </c>
      <c r="O4344">
        <v>1300</v>
      </c>
      <c r="P4344">
        <v>1312.78</v>
      </c>
      <c r="Q4344">
        <v>1320</v>
      </c>
      <c r="R4344">
        <v>1.78</v>
      </c>
      <c r="S4344">
        <v>0.22</v>
      </c>
      <c r="T4344">
        <v>50.22</v>
      </c>
      <c r="U4344">
        <v>1001</v>
      </c>
      <c r="V4344" t="s">
        <v>41</v>
      </c>
      <c r="W4344">
        <v>-1.69</v>
      </c>
      <c r="X4344" t="s">
        <v>41</v>
      </c>
      <c r="Z4344">
        <v>50</v>
      </c>
      <c r="AA4344">
        <v>47.18</v>
      </c>
      <c r="AB4344">
        <v>2.82</v>
      </c>
      <c r="AC4344">
        <v>49.98</v>
      </c>
      <c r="AD4344" t="s">
        <v>41</v>
      </c>
      <c r="AF4344">
        <v>70</v>
      </c>
      <c r="AG4344">
        <v>70</v>
      </c>
      <c r="AH4344">
        <v>3.3</v>
      </c>
      <c r="AI4344">
        <v>3.3</v>
      </c>
      <c r="AJ4344">
        <v>0</v>
      </c>
      <c r="AK4344" t="s">
        <v>41</v>
      </c>
      <c r="AL4344" t="s">
        <v>41</v>
      </c>
      <c r="AM4344" t="s">
        <v>41</v>
      </c>
    </row>
    <row r="4345" spans="1:39" x14ac:dyDescent="0.3">
      <c r="A4345" t="s">
        <v>55</v>
      </c>
      <c r="B4345" t="s">
        <v>56</v>
      </c>
      <c r="C4345" t="s">
        <v>38</v>
      </c>
      <c r="D4345" t="s">
        <v>59</v>
      </c>
      <c r="E4345">
        <v>50</v>
      </c>
      <c r="F4345" t="s">
        <v>49</v>
      </c>
      <c r="G4345" t="s">
        <v>40</v>
      </c>
      <c r="H4345" t="s">
        <v>41</v>
      </c>
      <c r="J4345">
        <v>78.819999999999993</v>
      </c>
      <c r="K4345" t="s">
        <v>41</v>
      </c>
      <c r="L4345">
        <v>47164.4</v>
      </c>
      <c r="M4345" t="s">
        <v>41</v>
      </c>
      <c r="N4345" t="s">
        <v>41</v>
      </c>
      <c r="O4345">
        <v>1320</v>
      </c>
      <c r="P4345">
        <v>1332.42</v>
      </c>
      <c r="Q4345">
        <v>1340</v>
      </c>
      <c r="R4345">
        <v>1.42</v>
      </c>
      <c r="S4345">
        <v>0.21</v>
      </c>
      <c r="T4345">
        <v>51.7</v>
      </c>
      <c r="U4345">
        <v>1001</v>
      </c>
      <c r="V4345" t="s">
        <v>41</v>
      </c>
      <c r="W4345">
        <v>-1.72</v>
      </c>
      <c r="X4345" t="s">
        <v>41</v>
      </c>
      <c r="Z4345">
        <v>50</v>
      </c>
      <c r="AA4345">
        <v>47.18</v>
      </c>
      <c r="AB4345">
        <v>2.82</v>
      </c>
      <c r="AC4345">
        <v>49.98</v>
      </c>
      <c r="AD4345" t="s">
        <v>41</v>
      </c>
      <c r="AF4345">
        <v>70</v>
      </c>
      <c r="AG4345">
        <v>70</v>
      </c>
      <c r="AH4345">
        <v>3.3</v>
      </c>
      <c r="AI4345">
        <v>3.3</v>
      </c>
      <c r="AJ4345">
        <v>0</v>
      </c>
      <c r="AK4345" t="s">
        <v>41</v>
      </c>
      <c r="AL4345" t="s">
        <v>41</v>
      </c>
      <c r="AM4345" t="s">
        <v>41</v>
      </c>
    </row>
    <row r="4346" spans="1:39" x14ac:dyDescent="0.3">
      <c r="A4346" t="s">
        <v>55</v>
      </c>
      <c r="B4346" t="s">
        <v>56</v>
      </c>
      <c r="C4346" t="s">
        <v>38</v>
      </c>
      <c r="D4346" t="s">
        <v>59</v>
      </c>
      <c r="E4346">
        <v>50</v>
      </c>
      <c r="F4346" t="s">
        <v>39</v>
      </c>
      <c r="G4346" t="s">
        <v>40</v>
      </c>
      <c r="H4346" t="s">
        <v>41</v>
      </c>
      <c r="J4346">
        <v>78.599999999999994</v>
      </c>
      <c r="K4346" t="s">
        <v>41</v>
      </c>
      <c r="L4346">
        <v>47248.43</v>
      </c>
      <c r="M4346" t="s">
        <v>41</v>
      </c>
      <c r="N4346" t="s">
        <v>41</v>
      </c>
      <c r="O4346">
        <v>1260</v>
      </c>
      <c r="P4346">
        <v>1272.6400000000001</v>
      </c>
      <c r="Q4346">
        <v>1280</v>
      </c>
      <c r="R4346">
        <v>1.64</v>
      </c>
      <c r="S4346">
        <v>0.23</v>
      </c>
      <c r="T4346">
        <v>55.06</v>
      </c>
      <c r="U4346">
        <v>1001</v>
      </c>
      <c r="V4346" t="s">
        <v>41</v>
      </c>
      <c r="W4346">
        <v>-1.87</v>
      </c>
      <c r="X4346" t="s">
        <v>41</v>
      </c>
      <c r="Z4346">
        <v>50</v>
      </c>
      <c r="AA4346">
        <v>47.26</v>
      </c>
      <c r="AB4346">
        <v>2.74</v>
      </c>
      <c r="AC4346">
        <v>50.32</v>
      </c>
      <c r="AD4346" t="s">
        <v>41</v>
      </c>
      <c r="AF4346">
        <v>80</v>
      </c>
      <c r="AG4346">
        <v>80</v>
      </c>
      <c r="AH4346">
        <v>3.3</v>
      </c>
      <c r="AI4346">
        <v>3.3</v>
      </c>
      <c r="AJ4346">
        <v>0</v>
      </c>
      <c r="AK4346" t="s">
        <v>41</v>
      </c>
      <c r="AL4346" t="s">
        <v>41</v>
      </c>
      <c r="AM4346" t="s">
        <v>41</v>
      </c>
    </row>
    <row r="4347" spans="1:39" x14ac:dyDescent="0.3">
      <c r="A4347" t="s">
        <v>55</v>
      </c>
      <c r="B4347" t="s">
        <v>56</v>
      </c>
      <c r="C4347" t="s">
        <v>38</v>
      </c>
      <c r="D4347" t="s">
        <v>59</v>
      </c>
      <c r="E4347">
        <v>50</v>
      </c>
      <c r="F4347" t="s">
        <v>43</v>
      </c>
      <c r="G4347" t="s">
        <v>40</v>
      </c>
      <c r="H4347" t="s">
        <v>41</v>
      </c>
      <c r="J4347">
        <v>78.599999999999994</v>
      </c>
      <c r="K4347" t="s">
        <v>41</v>
      </c>
      <c r="L4347">
        <v>47248.43</v>
      </c>
      <c r="M4347" t="s">
        <v>41</v>
      </c>
      <c r="N4347" t="s">
        <v>41</v>
      </c>
      <c r="O4347">
        <v>1280</v>
      </c>
      <c r="P4347">
        <v>1292.3800000000001</v>
      </c>
      <c r="Q4347">
        <v>1300</v>
      </c>
      <c r="R4347">
        <v>1.38</v>
      </c>
      <c r="S4347">
        <v>0.22</v>
      </c>
      <c r="T4347">
        <v>56.88</v>
      </c>
      <c r="U4347">
        <v>1001</v>
      </c>
      <c r="V4347" t="s">
        <v>41</v>
      </c>
      <c r="W4347">
        <v>-0.21</v>
      </c>
      <c r="X4347" t="s">
        <v>41</v>
      </c>
      <c r="Z4347">
        <v>50</v>
      </c>
      <c r="AA4347">
        <v>47.26</v>
      </c>
      <c r="AB4347">
        <v>2.74</v>
      </c>
      <c r="AC4347">
        <v>49.85</v>
      </c>
      <c r="AD4347" t="s">
        <v>41</v>
      </c>
      <c r="AF4347">
        <v>80</v>
      </c>
      <c r="AG4347">
        <v>80</v>
      </c>
      <c r="AH4347">
        <v>3.3</v>
      </c>
      <c r="AI4347">
        <v>3.3</v>
      </c>
      <c r="AJ4347">
        <v>0</v>
      </c>
      <c r="AK4347" t="s">
        <v>41</v>
      </c>
      <c r="AL4347" t="s">
        <v>41</v>
      </c>
      <c r="AM4347" t="s">
        <v>41</v>
      </c>
    </row>
    <row r="4348" spans="1:39" x14ac:dyDescent="0.3">
      <c r="A4348" t="s">
        <v>55</v>
      </c>
      <c r="B4348" t="s">
        <v>56</v>
      </c>
      <c r="C4348" t="s">
        <v>38</v>
      </c>
      <c r="D4348" t="s">
        <v>59</v>
      </c>
      <c r="E4348">
        <v>50</v>
      </c>
      <c r="F4348" t="s">
        <v>44</v>
      </c>
      <c r="G4348" t="s">
        <v>40</v>
      </c>
      <c r="H4348" t="s">
        <v>41</v>
      </c>
      <c r="J4348">
        <v>78.599999999999994</v>
      </c>
      <c r="K4348" t="s">
        <v>41</v>
      </c>
      <c r="L4348">
        <v>47248.43</v>
      </c>
      <c r="M4348" t="s">
        <v>41</v>
      </c>
      <c r="N4348" t="s">
        <v>41</v>
      </c>
      <c r="O4348">
        <v>1300</v>
      </c>
      <c r="P4348">
        <v>1312.82</v>
      </c>
      <c r="Q4348">
        <v>1320</v>
      </c>
      <c r="R4348">
        <v>1.82</v>
      </c>
      <c r="S4348">
        <v>0.22</v>
      </c>
      <c r="T4348">
        <v>50.9</v>
      </c>
      <c r="U4348">
        <v>1001</v>
      </c>
      <c r="V4348" t="s">
        <v>41</v>
      </c>
      <c r="W4348">
        <v>-0.89</v>
      </c>
      <c r="X4348" t="s">
        <v>41</v>
      </c>
      <c r="Z4348">
        <v>50</v>
      </c>
      <c r="AA4348">
        <v>47.26</v>
      </c>
      <c r="AB4348">
        <v>2.74</v>
      </c>
      <c r="AC4348">
        <v>50.11</v>
      </c>
      <c r="AD4348" t="s">
        <v>41</v>
      </c>
      <c r="AF4348">
        <v>80</v>
      </c>
      <c r="AG4348">
        <v>80</v>
      </c>
      <c r="AH4348">
        <v>3.3</v>
      </c>
      <c r="AI4348">
        <v>3.3</v>
      </c>
      <c r="AJ4348">
        <v>0</v>
      </c>
      <c r="AK4348" t="s">
        <v>41</v>
      </c>
      <c r="AL4348" t="s">
        <v>41</v>
      </c>
      <c r="AM4348" t="s">
        <v>41</v>
      </c>
    </row>
    <row r="4349" spans="1:39" x14ac:dyDescent="0.3">
      <c r="A4349" t="s">
        <v>55</v>
      </c>
      <c r="B4349" t="s">
        <v>56</v>
      </c>
      <c r="C4349" t="s">
        <v>38</v>
      </c>
      <c r="D4349" t="s">
        <v>59</v>
      </c>
      <c r="E4349">
        <v>50</v>
      </c>
      <c r="F4349" t="s">
        <v>45</v>
      </c>
      <c r="G4349" t="s">
        <v>40</v>
      </c>
      <c r="H4349" t="s">
        <v>41</v>
      </c>
      <c r="J4349">
        <v>78.599999999999994</v>
      </c>
      <c r="K4349" t="s">
        <v>41</v>
      </c>
      <c r="L4349">
        <v>47248.43</v>
      </c>
      <c r="M4349" t="s">
        <v>41</v>
      </c>
      <c r="N4349" t="s">
        <v>41</v>
      </c>
      <c r="O4349">
        <v>1320</v>
      </c>
      <c r="P4349">
        <v>1332.44</v>
      </c>
      <c r="Q4349">
        <v>1340</v>
      </c>
      <c r="R4349">
        <v>1.44</v>
      </c>
      <c r="S4349">
        <v>0.21</v>
      </c>
      <c r="T4349">
        <v>52.46</v>
      </c>
      <c r="U4349">
        <v>1001</v>
      </c>
      <c r="V4349" t="s">
        <v>41</v>
      </c>
      <c r="W4349">
        <v>-1.4</v>
      </c>
      <c r="X4349" t="s">
        <v>41</v>
      </c>
      <c r="Z4349">
        <v>50</v>
      </c>
      <c r="AA4349">
        <v>47.26</v>
      </c>
      <c r="AB4349">
        <v>2.74</v>
      </c>
      <c r="AC4349">
        <v>50.08</v>
      </c>
      <c r="AD4349" t="s">
        <v>41</v>
      </c>
      <c r="AF4349">
        <v>80</v>
      </c>
      <c r="AG4349">
        <v>80</v>
      </c>
      <c r="AH4349">
        <v>3.3</v>
      </c>
      <c r="AI4349">
        <v>3.3</v>
      </c>
      <c r="AJ4349">
        <v>0</v>
      </c>
      <c r="AK4349" t="s">
        <v>41</v>
      </c>
      <c r="AL4349" t="s">
        <v>41</v>
      </c>
      <c r="AM4349" t="s">
        <v>41</v>
      </c>
    </row>
    <row r="4350" spans="1:39" x14ac:dyDescent="0.3">
      <c r="A4350" t="s">
        <v>55</v>
      </c>
      <c r="B4350" t="s">
        <v>56</v>
      </c>
      <c r="C4350" t="s">
        <v>38</v>
      </c>
      <c r="D4350" t="s">
        <v>59</v>
      </c>
      <c r="E4350">
        <v>50</v>
      </c>
      <c r="F4350" t="s">
        <v>46</v>
      </c>
      <c r="G4350" t="s">
        <v>40</v>
      </c>
      <c r="H4350" t="s">
        <v>41</v>
      </c>
      <c r="J4350">
        <v>78.599999999999994</v>
      </c>
      <c r="K4350" t="s">
        <v>41</v>
      </c>
      <c r="L4350">
        <v>47248.43</v>
      </c>
      <c r="M4350" t="s">
        <v>41</v>
      </c>
      <c r="N4350" t="s">
        <v>41</v>
      </c>
      <c r="O4350">
        <v>1260</v>
      </c>
      <c r="P4350">
        <v>1272.6400000000001</v>
      </c>
      <c r="Q4350">
        <v>1280</v>
      </c>
      <c r="R4350">
        <v>1.64</v>
      </c>
      <c r="S4350">
        <v>0.23</v>
      </c>
      <c r="T4350">
        <v>55.06</v>
      </c>
      <c r="U4350">
        <v>1001</v>
      </c>
      <c r="V4350" t="s">
        <v>41</v>
      </c>
      <c r="W4350">
        <v>-2.66</v>
      </c>
      <c r="X4350" t="s">
        <v>41</v>
      </c>
      <c r="Z4350">
        <v>50</v>
      </c>
      <c r="AA4350">
        <v>47.26</v>
      </c>
      <c r="AB4350">
        <v>2.74</v>
      </c>
      <c r="AC4350">
        <v>50.32</v>
      </c>
      <c r="AD4350" t="s">
        <v>41</v>
      </c>
      <c r="AF4350">
        <v>80</v>
      </c>
      <c r="AG4350">
        <v>80</v>
      </c>
      <c r="AH4350">
        <v>3.3</v>
      </c>
      <c r="AI4350">
        <v>3.3</v>
      </c>
      <c r="AJ4350">
        <v>0</v>
      </c>
      <c r="AK4350" t="s">
        <v>41</v>
      </c>
      <c r="AL4350" t="s">
        <v>41</v>
      </c>
      <c r="AM4350" t="s">
        <v>41</v>
      </c>
    </row>
    <row r="4351" spans="1:39" x14ac:dyDescent="0.3">
      <c r="A4351" t="s">
        <v>55</v>
      </c>
      <c r="B4351" t="s">
        <v>56</v>
      </c>
      <c r="C4351" t="s">
        <v>38</v>
      </c>
      <c r="D4351" t="s">
        <v>59</v>
      </c>
      <c r="E4351">
        <v>50</v>
      </c>
      <c r="F4351" t="s">
        <v>47</v>
      </c>
      <c r="G4351" t="s">
        <v>40</v>
      </c>
      <c r="H4351" t="s">
        <v>41</v>
      </c>
      <c r="J4351">
        <v>78.599999999999994</v>
      </c>
      <c r="K4351" t="s">
        <v>41</v>
      </c>
      <c r="L4351">
        <v>47248.43</v>
      </c>
      <c r="M4351" t="s">
        <v>41</v>
      </c>
      <c r="N4351" t="s">
        <v>41</v>
      </c>
      <c r="O4351">
        <v>1280</v>
      </c>
      <c r="P4351">
        <v>1292.3800000000001</v>
      </c>
      <c r="Q4351">
        <v>1300</v>
      </c>
      <c r="R4351">
        <v>1.38</v>
      </c>
      <c r="S4351">
        <v>0.22</v>
      </c>
      <c r="T4351">
        <v>56.88</v>
      </c>
      <c r="U4351">
        <v>1001</v>
      </c>
      <c r="V4351" t="s">
        <v>41</v>
      </c>
      <c r="W4351">
        <v>0.73</v>
      </c>
      <c r="X4351" t="s">
        <v>41</v>
      </c>
      <c r="Z4351">
        <v>50</v>
      </c>
      <c r="AA4351">
        <v>47.26</v>
      </c>
      <c r="AB4351">
        <v>2.74</v>
      </c>
      <c r="AC4351">
        <v>49.85</v>
      </c>
      <c r="AD4351" t="s">
        <v>41</v>
      </c>
      <c r="AF4351">
        <v>80</v>
      </c>
      <c r="AG4351">
        <v>80</v>
      </c>
      <c r="AH4351">
        <v>3.3</v>
      </c>
      <c r="AI4351">
        <v>3.3</v>
      </c>
      <c r="AJ4351">
        <v>0</v>
      </c>
      <c r="AK4351" t="s">
        <v>41</v>
      </c>
      <c r="AL4351" t="s">
        <v>41</v>
      </c>
      <c r="AM4351" t="s">
        <v>41</v>
      </c>
    </row>
    <row r="4352" spans="1:39" x14ac:dyDescent="0.3">
      <c r="A4352" t="s">
        <v>55</v>
      </c>
      <c r="B4352" t="s">
        <v>56</v>
      </c>
      <c r="C4352" t="s">
        <v>38</v>
      </c>
      <c r="D4352" t="s">
        <v>59</v>
      </c>
      <c r="E4352">
        <v>50</v>
      </c>
      <c r="F4352" t="s">
        <v>48</v>
      </c>
      <c r="G4352" t="s">
        <v>40</v>
      </c>
      <c r="H4352" t="s">
        <v>41</v>
      </c>
      <c r="J4352">
        <v>78.599999999999994</v>
      </c>
      <c r="K4352" t="s">
        <v>41</v>
      </c>
      <c r="L4352">
        <v>47248.43</v>
      </c>
      <c r="M4352" t="s">
        <v>41</v>
      </c>
      <c r="N4352" t="s">
        <v>41</v>
      </c>
      <c r="O4352">
        <v>1300</v>
      </c>
      <c r="P4352">
        <v>1312.82</v>
      </c>
      <c r="Q4352">
        <v>1320</v>
      </c>
      <c r="R4352">
        <v>1.82</v>
      </c>
      <c r="S4352">
        <v>0.22</v>
      </c>
      <c r="T4352">
        <v>50.9</v>
      </c>
      <c r="U4352">
        <v>1001</v>
      </c>
      <c r="V4352" t="s">
        <v>41</v>
      </c>
      <c r="W4352">
        <v>-0.68</v>
      </c>
      <c r="X4352" t="s">
        <v>41</v>
      </c>
      <c r="Z4352">
        <v>50</v>
      </c>
      <c r="AA4352">
        <v>47.26</v>
      </c>
      <c r="AB4352">
        <v>2.74</v>
      </c>
      <c r="AC4352">
        <v>50.11</v>
      </c>
      <c r="AD4352" t="s">
        <v>41</v>
      </c>
      <c r="AF4352">
        <v>80</v>
      </c>
      <c r="AG4352">
        <v>80</v>
      </c>
      <c r="AH4352">
        <v>3.3</v>
      </c>
      <c r="AI4352">
        <v>3.3</v>
      </c>
      <c r="AJ4352">
        <v>0</v>
      </c>
      <c r="AK4352" t="s">
        <v>41</v>
      </c>
      <c r="AL4352" t="s">
        <v>41</v>
      </c>
      <c r="AM4352" t="s">
        <v>41</v>
      </c>
    </row>
    <row r="4353" spans="1:39" x14ac:dyDescent="0.3">
      <c r="A4353" t="s">
        <v>55</v>
      </c>
      <c r="B4353" t="s">
        <v>56</v>
      </c>
      <c r="C4353" t="s">
        <v>38</v>
      </c>
      <c r="D4353" t="s">
        <v>59</v>
      </c>
      <c r="E4353">
        <v>50</v>
      </c>
      <c r="F4353" t="s">
        <v>49</v>
      </c>
      <c r="G4353" t="s">
        <v>40</v>
      </c>
      <c r="H4353" t="s">
        <v>41</v>
      </c>
      <c r="J4353">
        <v>78.599999999999994</v>
      </c>
      <c r="K4353" t="s">
        <v>41</v>
      </c>
      <c r="L4353">
        <v>47248.43</v>
      </c>
      <c r="M4353" t="s">
        <v>41</v>
      </c>
      <c r="N4353" t="s">
        <v>41</v>
      </c>
      <c r="O4353">
        <v>1320</v>
      </c>
      <c r="P4353">
        <v>1332.44</v>
      </c>
      <c r="Q4353">
        <v>1340</v>
      </c>
      <c r="R4353">
        <v>1.44</v>
      </c>
      <c r="S4353">
        <v>0.21</v>
      </c>
      <c r="T4353">
        <v>52.46</v>
      </c>
      <c r="U4353">
        <v>1001</v>
      </c>
      <c r="V4353" t="s">
        <v>41</v>
      </c>
      <c r="W4353">
        <v>-0.9</v>
      </c>
      <c r="X4353" t="s">
        <v>41</v>
      </c>
      <c r="Z4353">
        <v>50</v>
      </c>
      <c r="AA4353">
        <v>47.26</v>
      </c>
      <c r="AB4353">
        <v>2.74</v>
      </c>
      <c r="AC4353">
        <v>50.08</v>
      </c>
      <c r="AD4353" t="s">
        <v>41</v>
      </c>
      <c r="AF4353">
        <v>80</v>
      </c>
      <c r="AG4353">
        <v>80</v>
      </c>
      <c r="AH4353">
        <v>3.3</v>
      </c>
      <c r="AI4353">
        <v>3.3</v>
      </c>
      <c r="AJ4353">
        <v>0</v>
      </c>
      <c r="AK4353" t="s">
        <v>41</v>
      </c>
      <c r="AL4353" t="s">
        <v>41</v>
      </c>
      <c r="AM4353" t="s">
        <v>41</v>
      </c>
    </row>
    <row r="4354" spans="1:39" x14ac:dyDescent="0.3">
      <c r="A4354" t="s">
        <v>55</v>
      </c>
      <c r="B4354" t="s">
        <v>56</v>
      </c>
      <c r="C4354" t="s">
        <v>38</v>
      </c>
      <c r="D4354" t="s">
        <v>59</v>
      </c>
      <c r="E4354">
        <v>50</v>
      </c>
      <c r="F4354" t="s">
        <v>39</v>
      </c>
      <c r="G4354" t="s">
        <v>40</v>
      </c>
      <c r="H4354" t="s">
        <v>41</v>
      </c>
      <c r="J4354">
        <v>77.41</v>
      </c>
      <c r="K4354" t="s">
        <v>41</v>
      </c>
      <c r="L4354">
        <v>47331.27</v>
      </c>
      <c r="M4354" t="s">
        <v>41</v>
      </c>
      <c r="N4354" t="s">
        <v>41</v>
      </c>
      <c r="O4354">
        <v>1260</v>
      </c>
      <c r="P4354">
        <v>1272.68</v>
      </c>
      <c r="Q4354">
        <v>1280</v>
      </c>
      <c r="R4354">
        <v>1.68</v>
      </c>
      <c r="S4354">
        <v>0.22</v>
      </c>
      <c r="T4354">
        <v>55.7</v>
      </c>
      <c r="U4354">
        <v>1001</v>
      </c>
      <c r="V4354" t="s">
        <v>41</v>
      </c>
      <c r="W4354">
        <v>-1</v>
      </c>
      <c r="X4354" t="s">
        <v>41</v>
      </c>
      <c r="Z4354">
        <v>50</v>
      </c>
      <c r="AA4354">
        <v>47.3</v>
      </c>
      <c r="AB4354">
        <v>2.7</v>
      </c>
      <c r="AC4354">
        <v>50.42</v>
      </c>
      <c r="AD4354" t="s">
        <v>41</v>
      </c>
      <c r="AF4354">
        <v>90</v>
      </c>
      <c r="AG4354">
        <v>90</v>
      </c>
      <c r="AH4354">
        <v>3.3</v>
      </c>
      <c r="AI4354">
        <v>3.3</v>
      </c>
      <c r="AJ4354">
        <v>0</v>
      </c>
      <c r="AK4354" t="s">
        <v>41</v>
      </c>
      <c r="AL4354" t="s">
        <v>41</v>
      </c>
      <c r="AM4354" t="s">
        <v>41</v>
      </c>
    </row>
    <row r="4355" spans="1:39" x14ac:dyDescent="0.3">
      <c r="A4355" t="s">
        <v>55</v>
      </c>
      <c r="B4355" t="s">
        <v>56</v>
      </c>
      <c r="C4355" t="s">
        <v>38</v>
      </c>
      <c r="D4355" t="s">
        <v>59</v>
      </c>
      <c r="E4355">
        <v>50</v>
      </c>
      <c r="F4355" t="s">
        <v>43</v>
      </c>
      <c r="G4355" t="s">
        <v>40</v>
      </c>
      <c r="H4355" t="s">
        <v>41</v>
      </c>
      <c r="J4355">
        <v>77.41</v>
      </c>
      <c r="K4355" t="s">
        <v>41</v>
      </c>
      <c r="L4355">
        <v>47331.27</v>
      </c>
      <c r="M4355" t="s">
        <v>41</v>
      </c>
      <c r="N4355" t="s">
        <v>41</v>
      </c>
      <c r="O4355">
        <v>1280</v>
      </c>
      <c r="P4355">
        <v>1292.4000000000001</v>
      </c>
      <c r="Q4355">
        <v>1300</v>
      </c>
      <c r="R4355">
        <v>1.4</v>
      </c>
      <c r="S4355">
        <v>0.22</v>
      </c>
      <c r="T4355">
        <v>56.29</v>
      </c>
      <c r="U4355">
        <v>1001</v>
      </c>
      <c r="V4355" t="s">
        <v>41</v>
      </c>
      <c r="W4355">
        <v>0.5</v>
      </c>
      <c r="X4355" t="s">
        <v>41</v>
      </c>
      <c r="Z4355">
        <v>50</v>
      </c>
      <c r="AA4355">
        <v>47.3</v>
      </c>
      <c r="AB4355">
        <v>2.7</v>
      </c>
      <c r="AC4355">
        <v>49.95</v>
      </c>
      <c r="AD4355" t="s">
        <v>41</v>
      </c>
      <c r="AF4355">
        <v>90</v>
      </c>
      <c r="AG4355">
        <v>90</v>
      </c>
      <c r="AH4355">
        <v>3.3</v>
      </c>
      <c r="AI4355">
        <v>3.3</v>
      </c>
      <c r="AJ4355">
        <v>0</v>
      </c>
      <c r="AK4355" t="s">
        <v>41</v>
      </c>
      <c r="AL4355" t="s">
        <v>41</v>
      </c>
      <c r="AM4355" t="s">
        <v>41</v>
      </c>
    </row>
    <row r="4356" spans="1:39" x14ac:dyDescent="0.3">
      <c r="A4356" t="s">
        <v>55</v>
      </c>
      <c r="B4356" t="s">
        <v>56</v>
      </c>
      <c r="C4356" t="s">
        <v>38</v>
      </c>
      <c r="D4356" t="s">
        <v>59</v>
      </c>
      <c r="E4356">
        <v>50</v>
      </c>
      <c r="F4356" t="s">
        <v>44</v>
      </c>
      <c r="G4356" t="s">
        <v>40</v>
      </c>
      <c r="H4356" t="s">
        <v>41</v>
      </c>
      <c r="J4356">
        <v>77.41</v>
      </c>
      <c r="K4356" t="s">
        <v>41</v>
      </c>
      <c r="L4356">
        <v>47331.27</v>
      </c>
      <c r="M4356" t="s">
        <v>41</v>
      </c>
      <c r="N4356" t="s">
        <v>41</v>
      </c>
      <c r="O4356">
        <v>1300</v>
      </c>
      <c r="P4356">
        <v>1312.84</v>
      </c>
      <c r="Q4356">
        <v>1320</v>
      </c>
      <c r="R4356">
        <v>1.84</v>
      </c>
      <c r="S4356">
        <v>0.22</v>
      </c>
      <c r="T4356">
        <v>51.46</v>
      </c>
      <c r="U4356">
        <v>1001</v>
      </c>
      <c r="V4356" t="s">
        <v>41</v>
      </c>
      <c r="W4356">
        <v>-0.13</v>
      </c>
      <c r="X4356" t="s">
        <v>41</v>
      </c>
      <c r="Z4356">
        <v>50</v>
      </c>
      <c r="AA4356">
        <v>47.3</v>
      </c>
      <c r="AB4356">
        <v>2.7</v>
      </c>
      <c r="AC4356">
        <v>50.21</v>
      </c>
      <c r="AD4356" t="s">
        <v>41</v>
      </c>
      <c r="AF4356">
        <v>90</v>
      </c>
      <c r="AG4356">
        <v>90</v>
      </c>
      <c r="AH4356">
        <v>3.3</v>
      </c>
      <c r="AI4356">
        <v>3.3</v>
      </c>
      <c r="AJ4356">
        <v>0</v>
      </c>
      <c r="AK4356" t="s">
        <v>41</v>
      </c>
      <c r="AL4356" t="s">
        <v>41</v>
      </c>
      <c r="AM4356" t="s">
        <v>41</v>
      </c>
    </row>
    <row r="4357" spans="1:39" x14ac:dyDescent="0.3">
      <c r="A4357" t="s">
        <v>55</v>
      </c>
      <c r="B4357" t="s">
        <v>56</v>
      </c>
      <c r="C4357" t="s">
        <v>38</v>
      </c>
      <c r="D4357" t="s">
        <v>59</v>
      </c>
      <c r="E4357">
        <v>50</v>
      </c>
      <c r="F4357" t="s">
        <v>45</v>
      </c>
      <c r="G4357" t="s">
        <v>40</v>
      </c>
      <c r="H4357" t="s">
        <v>41</v>
      </c>
      <c r="J4357">
        <v>77.41</v>
      </c>
      <c r="K4357" t="s">
        <v>41</v>
      </c>
      <c r="L4357">
        <v>47331.27</v>
      </c>
      <c r="M4357" t="s">
        <v>41</v>
      </c>
      <c r="N4357" t="s">
        <v>41</v>
      </c>
      <c r="O4357">
        <v>1320</v>
      </c>
      <c r="P4357">
        <v>1332.46</v>
      </c>
      <c r="Q4357">
        <v>1340</v>
      </c>
      <c r="R4357">
        <v>1.46</v>
      </c>
      <c r="S4357">
        <v>0.2</v>
      </c>
      <c r="T4357">
        <v>53.05</v>
      </c>
      <c r="U4357">
        <v>1001</v>
      </c>
      <c r="V4357" t="s">
        <v>41</v>
      </c>
      <c r="W4357">
        <v>-0.72</v>
      </c>
      <c r="X4357" t="s">
        <v>41</v>
      </c>
      <c r="Z4357">
        <v>50</v>
      </c>
      <c r="AA4357">
        <v>47.3</v>
      </c>
      <c r="AB4357">
        <v>2.7</v>
      </c>
      <c r="AC4357">
        <v>50.21</v>
      </c>
      <c r="AD4357" t="s">
        <v>41</v>
      </c>
      <c r="AF4357">
        <v>90</v>
      </c>
      <c r="AG4357">
        <v>90</v>
      </c>
      <c r="AH4357">
        <v>3.3</v>
      </c>
      <c r="AI4357">
        <v>3.3</v>
      </c>
      <c r="AJ4357">
        <v>0</v>
      </c>
      <c r="AK4357" t="s">
        <v>41</v>
      </c>
      <c r="AL4357" t="s">
        <v>41</v>
      </c>
      <c r="AM4357" t="s">
        <v>41</v>
      </c>
    </row>
    <row r="4358" spans="1:39" x14ac:dyDescent="0.3">
      <c r="A4358" t="s">
        <v>55</v>
      </c>
      <c r="B4358" t="s">
        <v>56</v>
      </c>
      <c r="C4358" t="s">
        <v>38</v>
      </c>
      <c r="D4358" t="s">
        <v>59</v>
      </c>
      <c r="E4358">
        <v>50</v>
      </c>
      <c r="F4358" t="s">
        <v>46</v>
      </c>
      <c r="G4358" t="s">
        <v>40</v>
      </c>
      <c r="H4358" t="s">
        <v>41</v>
      </c>
      <c r="J4358">
        <v>77.41</v>
      </c>
      <c r="K4358" t="s">
        <v>41</v>
      </c>
      <c r="L4358">
        <v>47331.27</v>
      </c>
      <c r="M4358" t="s">
        <v>41</v>
      </c>
      <c r="N4358" t="s">
        <v>41</v>
      </c>
      <c r="O4358">
        <v>1260</v>
      </c>
      <c r="P4358">
        <v>1272.68</v>
      </c>
      <c r="Q4358">
        <v>1280</v>
      </c>
      <c r="R4358">
        <v>1.68</v>
      </c>
      <c r="S4358">
        <v>0.22</v>
      </c>
      <c r="T4358">
        <v>55.7</v>
      </c>
      <c r="U4358">
        <v>1001</v>
      </c>
      <c r="V4358" t="s">
        <v>41</v>
      </c>
      <c r="W4358">
        <v>-1.82</v>
      </c>
      <c r="X4358" t="s">
        <v>41</v>
      </c>
      <c r="Z4358">
        <v>50</v>
      </c>
      <c r="AA4358">
        <v>47.3</v>
      </c>
      <c r="AB4358">
        <v>2.7</v>
      </c>
      <c r="AC4358">
        <v>50.42</v>
      </c>
      <c r="AD4358" t="s">
        <v>41</v>
      </c>
      <c r="AF4358">
        <v>90</v>
      </c>
      <c r="AG4358">
        <v>90</v>
      </c>
      <c r="AH4358">
        <v>3.3</v>
      </c>
      <c r="AI4358">
        <v>3.3</v>
      </c>
      <c r="AJ4358">
        <v>0</v>
      </c>
      <c r="AK4358" t="s">
        <v>41</v>
      </c>
      <c r="AL4358" t="s">
        <v>41</v>
      </c>
      <c r="AM4358" t="s">
        <v>41</v>
      </c>
    </row>
    <row r="4359" spans="1:39" x14ac:dyDescent="0.3">
      <c r="A4359" t="s">
        <v>55</v>
      </c>
      <c r="B4359" t="s">
        <v>56</v>
      </c>
      <c r="C4359" t="s">
        <v>38</v>
      </c>
      <c r="D4359" t="s">
        <v>59</v>
      </c>
      <c r="E4359">
        <v>50</v>
      </c>
      <c r="F4359" t="s">
        <v>47</v>
      </c>
      <c r="G4359" t="s">
        <v>40</v>
      </c>
      <c r="H4359" t="s">
        <v>41</v>
      </c>
      <c r="J4359">
        <v>77.41</v>
      </c>
      <c r="K4359" t="s">
        <v>41</v>
      </c>
      <c r="L4359">
        <v>47331.27</v>
      </c>
      <c r="M4359" t="s">
        <v>41</v>
      </c>
      <c r="N4359" t="s">
        <v>41</v>
      </c>
      <c r="O4359">
        <v>1280</v>
      </c>
      <c r="P4359">
        <v>1292.4000000000001</v>
      </c>
      <c r="Q4359">
        <v>1300</v>
      </c>
      <c r="R4359">
        <v>1.4</v>
      </c>
      <c r="S4359">
        <v>0.22</v>
      </c>
      <c r="T4359">
        <v>56.29</v>
      </c>
      <c r="U4359">
        <v>1001</v>
      </c>
      <c r="V4359" t="s">
        <v>41</v>
      </c>
      <c r="W4359">
        <v>1.45</v>
      </c>
      <c r="X4359" t="s">
        <v>41</v>
      </c>
      <c r="Z4359">
        <v>50</v>
      </c>
      <c r="AA4359">
        <v>47.3</v>
      </c>
      <c r="AB4359">
        <v>2.7</v>
      </c>
      <c r="AC4359">
        <v>49.95</v>
      </c>
      <c r="AD4359" t="s">
        <v>41</v>
      </c>
      <c r="AF4359">
        <v>90</v>
      </c>
      <c r="AG4359">
        <v>90</v>
      </c>
      <c r="AH4359">
        <v>3.3</v>
      </c>
      <c r="AI4359">
        <v>3.3</v>
      </c>
      <c r="AJ4359">
        <v>0</v>
      </c>
      <c r="AK4359" t="s">
        <v>41</v>
      </c>
      <c r="AL4359" t="s">
        <v>41</v>
      </c>
      <c r="AM4359" t="s">
        <v>41</v>
      </c>
    </row>
    <row r="4360" spans="1:39" x14ac:dyDescent="0.3">
      <c r="A4360" t="s">
        <v>55</v>
      </c>
      <c r="B4360" t="s">
        <v>56</v>
      </c>
      <c r="C4360" t="s">
        <v>38</v>
      </c>
      <c r="D4360" t="s">
        <v>59</v>
      </c>
      <c r="E4360">
        <v>50</v>
      </c>
      <c r="F4360" t="s">
        <v>48</v>
      </c>
      <c r="G4360" t="s">
        <v>40</v>
      </c>
      <c r="H4360" t="s">
        <v>41</v>
      </c>
      <c r="J4360">
        <v>77.41</v>
      </c>
      <c r="K4360" t="s">
        <v>41</v>
      </c>
      <c r="L4360">
        <v>47331.27</v>
      </c>
      <c r="M4360" t="s">
        <v>41</v>
      </c>
      <c r="N4360" t="s">
        <v>41</v>
      </c>
      <c r="O4360">
        <v>1300</v>
      </c>
      <c r="P4360">
        <v>1312.84</v>
      </c>
      <c r="Q4360">
        <v>1320</v>
      </c>
      <c r="R4360">
        <v>1.84</v>
      </c>
      <c r="S4360">
        <v>0.22</v>
      </c>
      <c r="T4360">
        <v>51.46</v>
      </c>
      <c r="U4360">
        <v>1001</v>
      </c>
      <c r="V4360" t="s">
        <v>41</v>
      </c>
      <c r="W4360">
        <v>0.1</v>
      </c>
      <c r="X4360" t="s">
        <v>41</v>
      </c>
      <c r="Z4360">
        <v>50</v>
      </c>
      <c r="AA4360">
        <v>47.3</v>
      </c>
      <c r="AB4360">
        <v>2.7</v>
      </c>
      <c r="AC4360">
        <v>50.21</v>
      </c>
      <c r="AD4360" t="s">
        <v>41</v>
      </c>
      <c r="AF4360">
        <v>90</v>
      </c>
      <c r="AG4360">
        <v>90</v>
      </c>
      <c r="AH4360">
        <v>3.3</v>
      </c>
      <c r="AI4360">
        <v>3.3</v>
      </c>
      <c r="AJ4360">
        <v>0</v>
      </c>
      <c r="AK4360" t="s">
        <v>41</v>
      </c>
      <c r="AL4360" t="s">
        <v>41</v>
      </c>
      <c r="AM4360" t="s">
        <v>41</v>
      </c>
    </row>
    <row r="4361" spans="1:39" x14ac:dyDescent="0.3">
      <c r="A4361" t="s">
        <v>55</v>
      </c>
      <c r="B4361" t="s">
        <v>56</v>
      </c>
      <c r="C4361" t="s">
        <v>38</v>
      </c>
      <c r="D4361" t="s">
        <v>59</v>
      </c>
      <c r="E4361">
        <v>50</v>
      </c>
      <c r="F4361" t="s">
        <v>49</v>
      </c>
      <c r="G4361" t="s">
        <v>40</v>
      </c>
      <c r="H4361" t="s">
        <v>41</v>
      </c>
      <c r="J4361">
        <v>77.41</v>
      </c>
      <c r="K4361" t="s">
        <v>41</v>
      </c>
      <c r="L4361">
        <v>47331.27</v>
      </c>
      <c r="M4361" t="s">
        <v>41</v>
      </c>
      <c r="N4361" t="s">
        <v>41</v>
      </c>
      <c r="O4361">
        <v>1320</v>
      </c>
      <c r="P4361">
        <v>1332.46</v>
      </c>
      <c r="Q4361">
        <v>1340</v>
      </c>
      <c r="R4361">
        <v>1.46</v>
      </c>
      <c r="S4361">
        <v>0.2</v>
      </c>
      <c r="T4361">
        <v>53.05</v>
      </c>
      <c r="U4361">
        <v>1001</v>
      </c>
      <c r="V4361" t="s">
        <v>41</v>
      </c>
      <c r="W4361">
        <v>-0.26</v>
      </c>
      <c r="X4361" t="s">
        <v>41</v>
      </c>
      <c r="Z4361">
        <v>50</v>
      </c>
      <c r="AA4361">
        <v>47.3</v>
      </c>
      <c r="AB4361">
        <v>2.7</v>
      </c>
      <c r="AC4361">
        <v>50.21</v>
      </c>
      <c r="AD4361" t="s">
        <v>41</v>
      </c>
      <c r="AF4361">
        <v>90</v>
      </c>
      <c r="AG4361">
        <v>90</v>
      </c>
      <c r="AH4361">
        <v>3.3</v>
      </c>
      <c r="AI4361">
        <v>3.3</v>
      </c>
      <c r="AJ4361">
        <v>0</v>
      </c>
      <c r="AK4361" t="s">
        <v>41</v>
      </c>
      <c r="AL4361" t="s">
        <v>41</v>
      </c>
      <c r="AM4361" t="s">
        <v>41</v>
      </c>
    </row>
    <row r="4362" spans="1:39" x14ac:dyDescent="0.3">
      <c r="A4362" t="s">
        <v>55</v>
      </c>
      <c r="B4362" t="s">
        <v>56</v>
      </c>
      <c r="C4362" t="s">
        <v>38</v>
      </c>
      <c r="D4362" t="s">
        <v>59</v>
      </c>
      <c r="E4362">
        <v>50</v>
      </c>
      <c r="F4362" t="s">
        <v>39</v>
      </c>
      <c r="G4362" t="s">
        <v>40</v>
      </c>
      <c r="H4362" t="s">
        <v>41</v>
      </c>
      <c r="J4362">
        <v>79.05</v>
      </c>
      <c r="K4362" t="s">
        <v>41</v>
      </c>
      <c r="L4362">
        <v>47415.76</v>
      </c>
      <c r="M4362" t="s">
        <v>41</v>
      </c>
      <c r="N4362" t="s">
        <v>41</v>
      </c>
      <c r="O4362">
        <v>1260</v>
      </c>
      <c r="P4362">
        <v>1272.7</v>
      </c>
      <c r="Q4362">
        <v>1280</v>
      </c>
      <c r="R4362">
        <v>1.7</v>
      </c>
      <c r="S4362">
        <v>0.22</v>
      </c>
      <c r="T4362">
        <v>56.4</v>
      </c>
      <c r="U4362">
        <v>1001</v>
      </c>
      <c r="V4362" t="s">
        <v>41</v>
      </c>
      <c r="W4362">
        <v>-0.28000000000000003</v>
      </c>
      <c r="X4362" t="s">
        <v>41</v>
      </c>
      <c r="Z4362">
        <v>50</v>
      </c>
      <c r="AA4362">
        <v>47.34</v>
      </c>
      <c r="AB4362">
        <v>2.66</v>
      </c>
      <c r="AC4362">
        <v>50.55</v>
      </c>
      <c r="AD4362" t="s">
        <v>41</v>
      </c>
      <c r="AF4362">
        <v>100</v>
      </c>
      <c r="AG4362">
        <v>100</v>
      </c>
      <c r="AH4362">
        <v>3.3</v>
      </c>
      <c r="AI4362">
        <v>3.3</v>
      </c>
      <c r="AJ4362">
        <v>0</v>
      </c>
      <c r="AK4362" t="s">
        <v>41</v>
      </c>
      <c r="AL4362" t="s">
        <v>41</v>
      </c>
      <c r="AM4362" t="s">
        <v>41</v>
      </c>
    </row>
    <row r="4363" spans="1:39" x14ac:dyDescent="0.3">
      <c r="A4363" t="s">
        <v>55</v>
      </c>
      <c r="B4363" t="s">
        <v>56</v>
      </c>
      <c r="C4363" t="s">
        <v>38</v>
      </c>
      <c r="D4363" t="s">
        <v>59</v>
      </c>
      <c r="E4363">
        <v>50</v>
      </c>
      <c r="F4363" t="s">
        <v>43</v>
      </c>
      <c r="G4363" t="s">
        <v>40</v>
      </c>
      <c r="H4363" t="s">
        <v>41</v>
      </c>
      <c r="J4363">
        <v>79.05</v>
      </c>
      <c r="K4363" t="s">
        <v>41</v>
      </c>
      <c r="L4363">
        <v>47415.76</v>
      </c>
      <c r="M4363" t="s">
        <v>41</v>
      </c>
      <c r="N4363" t="s">
        <v>41</v>
      </c>
      <c r="O4363">
        <v>1280</v>
      </c>
      <c r="P4363">
        <v>1292.44</v>
      </c>
      <c r="Q4363">
        <v>1300</v>
      </c>
      <c r="R4363">
        <v>1.44</v>
      </c>
      <c r="S4363">
        <v>0.22</v>
      </c>
      <c r="T4363">
        <v>58.28</v>
      </c>
      <c r="U4363">
        <v>1001</v>
      </c>
      <c r="V4363" t="s">
        <v>41</v>
      </c>
      <c r="W4363">
        <v>1.1299999999999999</v>
      </c>
      <c r="X4363" t="s">
        <v>41</v>
      </c>
      <c r="Z4363">
        <v>50</v>
      </c>
      <c r="AA4363">
        <v>47.34</v>
      </c>
      <c r="AB4363">
        <v>2.66</v>
      </c>
      <c r="AC4363">
        <v>50.08</v>
      </c>
      <c r="AD4363" t="s">
        <v>41</v>
      </c>
      <c r="AF4363">
        <v>100</v>
      </c>
      <c r="AG4363">
        <v>100</v>
      </c>
      <c r="AH4363">
        <v>3.3</v>
      </c>
      <c r="AI4363">
        <v>3.3</v>
      </c>
      <c r="AJ4363">
        <v>0</v>
      </c>
      <c r="AK4363" t="s">
        <v>41</v>
      </c>
      <c r="AL4363" t="s">
        <v>41</v>
      </c>
      <c r="AM4363" t="s">
        <v>41</v>
      </c>
    </row>
    <row r="4364" spans="1:39" x14ac:dyDescent="0.3">
      <c r="A4364" t="s">
        <v>55</v>
      </c>
      <c r="B4364" t="s">
        <v>56</v>
      </c>
      <c r="C4364" t="s">
        <v>38</v>
      </c>
      <c r="D4364" t="s">
        <v>59</v>
      </c>
      <c r="E4364">
        <v>50</v>
      </c>
      <c r="F4364" t="s">
        <v>44</v>
      </c>
      <c r="G4364" t="s">
        <v>40</v>
      </c>
      <c r="H4364" t="s">
        <v>41</v>
      </c>
      <c r="J4364">
        <v>79.05</v>
      </c>
      <c r="K4364" t="s">
        <v>41</v>
      </c>
      <c r="L4364">
        <v>47415.76</v>
      </c>
      <c r="M4364" t="s">
        <v>41</v>
      </c>
      <c r="N4364" t="s">
        <v>41</v>
      </c>
      <c r="O4364">
        <v>1300</v>
      </c>
      <c r="P4364">
        <v>1312.86</v>
      </c>
      <c r="Q4364">
        <v>1320</v>
      </c>
      <c r="R4364">
        <v>1.86</v>
      </c>
      <c r="S4364">
        <v>0.22</v>
      </c>
      <c r="T4364">
        <v>51.97</v>
      </c>
      <c r="U4364">
        <v>1001</v>
      </c>
      <c r="V4364" t="s">
        <v>41</v>
      </c>
      <c r="W4364">
        <v>0.49</v>
      </c>
      <c r="X4364" t="s">
        <v>41</v>
      </c>
      <c r="Z4364">
        <v>50</v>
      </c>
      <c r="AA4364">
        <v>47.34</v>
      </c>
      <c r="AB4364">
        <v>2.66</v>
      </c>
      <c r="AC4364">
        <v>50.35</v>
      </c>
      <c r="AD4364" t="s">
        <v>41</v>
      </c>
      <c r="AF4364">
        <v>100</v>
      </c>
      <c r="AG4364">
        <v>100</v>
      </c>
      <c r="AH4364">
        <v>3.3</v>
      </c>
      <c r="AI4364">
        <v>3.3</v>
      </c>
      <c r="AJ4364">
        <v>0</v>
      </c>
      <c r="AK4364" t="s">
        <v>41</v>
      </c>
      <c r="AL4364" t="s">
        <v>41</v>
      </c>
      <c r="AM4364" t="s">
        <v>41</v>
      </c>
    </row>
    <row r="4365" spans="1:39" x14ac:dyDescent="0.3">
      <c r="A4365" t="s">
        <v>55</v>
      </c>
      <c r="B4365" t="s">
        <v>56</v>
      </c>
      <c r="C4365" t="s">
        <v>38</v>
      </c>
      <c r="D4365" t="s">
        <v>59</v>
      </c>
      <c r="E4365">
        <v>50</v>
      </c>
      <c r="F4365" t="s">
        <v>45</v>
      </c>
      <c r="G4365" t="s">
        <v>40</v>
      </c>
      <c r="H4365" t="s">
        <v>41</v>
      </c>
      <c r="J4365">
        <v>79.05</v>
      </c>
      <c r="K4365" t="s">
        <v>41</v>
      </c>
      <c r="L4365">
        <v>47415.76</v>
      </c>
      <c r="M4365" t="s">
        <v>41</v>
      </c>
      <c r="N4365" t="s">
        <v>41</v>
      </c>
      <c r="O4365">
        <v>1320</v>
      </c>
      <c r="P4365">
        <v>1332.48</v>
      </c>
      <c r="Q4365">
        <v>1340</v>
      </c>
      <c r="R4365">
        <v>1.48</v>
      </c>
      <c r="S4365">
        <v>0.21</v>
      </c>
      <c r="T4365">
        <v>53.39</v>
      </c>
      <c r="U4365">
        <v>1001</v>
      </c>
      <c r="V4365" t="s">
        <v>41</v>
      </c>
      <c r="W4365">
        <v>-0.19</v>
      </c>
      <c r="X4365" t="s">
        <v>41</v>
      </c>
      <c r="Z4365">
        <v>50</v>
      </c>
      <c r="AA4365">
        <v>47.34</v>
      </c>
      <c r="AB4365">
        <v>2.66</v>
      </c>
      <c r="AC4365">
        <v>50.32</v>
      </c>
      <c r="AD4365" t="s">
        <v>41</v>
      </c>
      <c r="AF4365">
        <v>100</v>
      </c>
      <c r="AG4365">
        <v>100</v>
      </c>
      <c r="AH4365">
        <v>3.3</v>
      </c>
      <c r="AI4365">
        <v>3.3</v>
      </c>
      <c r="AJ4365">
        <v>0</v>
      </c>
      <c r="AK4365" t="s">
        <v>41</v>
      </c>
      <c r="AL4365" t="s">
        <v>41</v>
      </c>
      <c r="AM4365" t="s">
        <v>41</v>
      </c>
    </row>
    <row r="4366" spans="1:39" x14ac:dyDescent="0.3">
      <c r="A4366" t="s">
        <v>55</v>
      </c>
      <c r="B4366" t="s">
        <v>56</v>
      </c>
      <c r="C4366" t="s">
        <v>38</v>
      </c>
      <c r="D4366" t="s">
        <v>59</v>
      </c>
      <c r="E4366">
        <v>50</v>
      </c>
      <c r="F4366" t="s">
        <v>46</v>
      </c>
      <c r="G4366" t="s">
        <v>40</v>
      </c>
      <c r="H4366" t="s">
        <v>41</v>
      </c>
      <c r="J4366">
        <v>79.05</v>
      </c>
      <c r="K4366" t="s">
        <v>41</v>
      </c>
      <c r="L4366">
        <v>47415.76</v>
      </c>
      <c r="M4366" t="s">
        <v>41</v>
      </c>
      <c r="N4366" t="s">
        <v>41</v>
      </c>
      <c r="O4366">
        <v>1260</v>
      </c>
      <c r="P4366">
        <v>1272.7</v>
      </c>
      <c r="Q4366">
        <v>1280</v>
      </c>
      <c r="R4366">
        <v>1.7</v>
      </c>
      <c r="S4366">
        <v>0.22</v>
      </c>
      <c r="T4366">
        <v>56.4</v>
      </c>
      <c r="U4366">
        <v>1001</v>
      </c>
      <c r="V4366" t="s">
        <v>41</v>
      </c>
      <c r="W4366">
        <v>-1.0900000000000001</v>
      </c>
      <c r="X4366" t="s">
        <v>41</v>
      </c>
      <c r="Z4366">
        <v>50</v>
      </c>
      <c r="AA4366">
        <v>47.34</v>
      </c>
      <c r="AB4366">
        <v>2.66</v>
      </c>
      <c r="AC4366">
        <v>50.55</v>
      </c>
      <c r="AD4366" t="s">
        <v>41</v>
      </c>
      <c r="AF4366">
        <v>100</v>
      </c>
      <c r="AG4366">
        <v>100</v>
      </c>
      <c r="AH4366">
        <v>3.3</v>
      </c>
      <c r="AI4366">
        <v>3.3</v>
      </c>
      <c r="AJ4366">
        <v>0</v>
      </c>
      <c r="AK4366" t="s">
        <v>41</v>
      </c>
      <c r="AL4366" t="s">
        <v>41</v>
      </c>
      <c r="AM4366" t="s">
        <v>41</v>
      </c>
    </row>
    <row r="4367" spans="1:39" x14ac:dyDescent="0.3">
      <c r="A4367" t="s">
        <v>55</v>
      </c>
      <c r="B4367" t="s">
        <v>56</v>
      </c>
      <c r="C4367" t="s">
        <v>38</v>
      </c>
      <c r="D4367" t="s">
        <v>59</v>
      </c>
      <c r="E4367">
        <v>50</v>
      </c>
      <c r="F4367" t="s">
        <v>47</v>
      </c>
      <c r="G4367" t="s">
        <v>40</v>
      </c>
      <c r="H4367" t="s">
        <v>41</v>
      </c>
      <c r="J4367">
        <v>79.05</v>
      </c>
      <c r="K4367" t="s">
        <v>41</v>
      </c>
      <c r="L4367">
        <v>47415.76</v>
      </c>
      <c r="M4367" t="s">
        <v>41</v>
      </c>
      <c r="N4367" t="s">
        <v>41</v>
      </c>
      <c r="O4367">
        <v>1280</v>
      </c>
      <c r="P4367">
        <v>1292.44</v>
      </c>
      <c r="Q4367">
        <v>1300</v>
      </c>
      <c r="R4367">
        <v>1.44</v>
      </c>
      <c r="S4367">
        <v>0.22</v>
      </c>
      <c r="T4367">
        <v>58.28</v>
      </c>
      <c r="U4367">
        <v>1001</v>
      </c>
      <c r="V4367" t="s">
        <v>41</v>
      </c>
      <c r="W4367">
        <v>2.06</v>
      </c>
      <c r="X4367" t="s">
        <v>41</v>
      </c>
      <c r="Z4367">
        <v>50</v>
      </c>
      <c r="AA4367">
        <v>47.34</v>
      </c>
      <c r="AB4367">
        <v>2.66</v>
      </c>
      <c r="AC4367">
        <v>50.08</v>
      </c>
      <c r="AD4367" t="s">
        <v>41</v>
      </c>
      <c r="AF4367">
        <v>100</v>
      </c>
      <c r="AG4367">
        <v>100</v>
      </c>
      <c r="AH4367">
        <v>3.3</v>
      </c>
      <c r="AI4367">
        <v>3.3</v>
      </c>
      <c r="AJ4367">
        <v>0</v>
      </c>
      <c r="AK4367" t="s">
        <v>41</v>
      </c>
      <c r="AL4367" t="s">
        <v>41</v>
      </c>
      <c r="AM4367" t="s">
        <v>41</v>
      </c>
    </row>
    <row r="4368" spans="1:39" x14ac:dyDescent="0.3">
      <c r="A4368" t="s">
        <v>55</v>
      </c>
      <c r="B4368" t="s">
        <v>56</v>
      </c>
      <c r="C4368" t="s">
        <v>38</v>
      </c>
      <c r="D4368" t="s">
        <v>59</v>
      </c>
      <c r="E4368">
        <v>50</v>
      </c>
      <c r="F4368" t="s">
        <v>48</v>
      </c>
      <c r="G4368" t="s">
        <v>40</v>
      </c>
      <c r="H4368" t="s">
        <v>41</v>
      </c>
      <c r="J4368">
        <v>79.05</v>
      </c>
      <c r="K4368" t="s">
        <v>41</v>
      </c>
      <c r="L4368">
        <v>47415.76</v>
      </c>
      <c r="M4368" t="s">
        <v>41</v>
      </c>
      <c r="N4368" t="s">
        <v>41</v>
      </c>
      <c r="O4368">
        <v>1300</v>
      </c>
      <c r="P4368">
        <v>1312.86</v>
      </c>
      <c r="Q4368">
        <v>1320</v>
      </c>
      <c r="R4368">
        <v>1.86</v>
      </c>
      <c r="S4368">
        <v>0.22</v>
      </c>
      <c r="T4368">
        <v>51.97</v>
      </c>
      <c r="U4368">
        <v>1001</v>
      </c>
      <c r="V4368" t="s">
        <v>41</v>
      </c>
      <c r="W4368">
        <v>0.76</v>
      </c>
      <c r="X4368" t="s">
        <v>41</v>
      </c>
      <c r="Z4368">
        <v>50</v>
      </c>
      <c r="AA4368">
        <v>47.34</v>
      </c>
      <c r="AB4368">
        <v>2.66</v>
      </c>
      <c r="AC4368">
        <v>50.35</v>
      </c>
      <c r="AD4368" t="s">
        <v>41</v>
      </c>
      <c r="AF4368">
        <v>100</v>
      </c>
      <c r="AG4368">
        <v>100</v>
      </c>
      <c r="AH4368">
        <v>3.3</v>
      </c>
      <c r="AI4368">
        <v>3.3</v>
      </c>
      <c r="AJ4368">
        <v>0</v>
      </c>
      <c r="AK4368" t="s">
        <v>41</v>
      </c>
      <c r="AL4368" t="s">
        <v>41</v>
      </c>
      <c r="AM4368" t="s">
        <v>41</v>
      </c>
    </row>
    <row r="4369" spans="1:39" x14ac:dyDescent="0.3">
      <c r="A4369" t="s">
        <v>55</v>
      </c>
      <c r="B4369" t="s">
        <v>56</v>
      </c>
      <c r="C4369" t="s">
        <v>38</v>
      </c>
      <c r="D4369" t="s">
        <v>59</v>
      </c>
      <c r="E4369">
        <v>50</v>
      </c>
      <c r="F4369" t="s">
        <v>49</v>
      </c>
      <c r="G4369" t="s">
        <v>40</v>
      </c>
      <c r="H4369" t="s">
        <v>41</v>
      </c>
      <c r="J4369">
        <v>79.05</v>
      </c>
      <c r="K4369" t="s">
        <v>41</v>
      </c>
      <c r="L4369">
        <v>47415.76</v>
      </c>
      <c r="M4369" t="s">
        <v>41</v>
      </c>
      <c r="N4369" t="s">
        <v>41</v>
      </c>
      <c r="O4369">
        <v>1320</v>
      </c>
      <c r="P4369">
        <v>1332.48</v>
      </c>
      <c r="Q4369">
        <v>1340</v>
      </c>
      <c r="R4369">
        <v>1.48</v>
      </c>
      <c r="S4369">
        <v>0.21</v>
      </c>
      <c r="T4369">
        <v>53.39</v>
      </c>
      <c r="U4369">
        <v>1001</v>
      </c>
      <c r="V4369" t="s">
        <v>41</v>
      </c>
      <c r="W4369">
        <v>0.31</v>
      </c>
      <c r="X4369" t="s">
        <v>41</v>
      </c>
      <c r="Z4369">
        <v>50</v>
      </c>
      <c r="AA4369">
        <v>47.34</v>
      </c>
      <c r="AB4369">
        <v>2.66</v>
      </c>
      <c r="AC4369">
        <v>50.32</v>
      </c>
      <c r="AD4369" t="s">
        <v>41</v>
      </c>
      <c r="AF4369">
        <v>100</v>
      </c>
      <c r="AG4369">
        <v>100</v>
      </c>
      <c r="AH4369">
        <v>3.3</v>
      </c>
      <c r="AI4369">
        <v>3.3</v>
      </c>
      <c r="AJ4369">
        <v>0</v>
      </c>
      <c r="AK4369" t="s">
        <v>41</v>
      </c>
      <c r="AL4369" t="s">
        <v>41</v>
      </c>
      <c r="AM4369" t="s">
        <v>41</v>
      </c>
    </row>
    <row r="4370" spans="1:39" x14ac:dyDescent="0.3">
      <c r="A4370" t="s">
        <v>55</v>
      </c>
      <c r="B4370" t="s">
        <v>56</v>
      </c>
      <c r="C4370" t="s">
        <v>38</v>
      </c>
      <c r="D4370" t="s">
        <v>59</v>
      </c>
      <c r="E4370">
        <v>50</v>
      </c>
      <c r="F4370" t="s">
        <v>39</v>
      </c>
      <c r="G4370" t="s">
        <v>40</v>
      </c>
      <c r="H4370" t="s">
        <v>41</v>
      </c>
      <c r="J4370">
        <v>79.150000000000006</v>
      </c>
      <c r="K4370" t="s">
        <v>41</v>
      </c>
      <c r="L4370">
        <v>47500.34</v>
      </c>
      <c r="M4370" t="s">
        <v>41</v>
      </c>
      <c r="N4370" t="s">
        <v>41</v>
      </c>
      <c r="O4370">
        <v>1260</v>
      </c>
      <c r="P4370">
        <v>1272.72</v>
      </c>
      <c r="Q4370">
        <v>1280</v>
      </c>
      <c r="R4370">
        <v>1.72</v>
      </c>
      <c r="S4370">
        <v>0.23</v>
      </c>
      <c r="T4370">
        <v>56.75</v>
      </c>
      <c r="U4370">
        <v>1001</v>
      </c>
      <c r="V4370" t="s">
        <v>41</v>
      </c>
      <c r="W4370">
        <v>0.34</v>
      </c>
      <c r="X4370" t="s">
        <v>41</v>
      </c>
      <c r="Z4370">
        <v>50</v>
      </c>
      <c r="AA4370">
        <v>47.34</v>
      </c>
      <c r="AB4370">
        <v>2.66</v>
      </c>
      <c r="AC4370">
        <v>50.62</v>
      </c>
      <c r="AD4370" t="s">
        <v>41</v>
      </c>
      <c r="AF4370">
        <v>110</v>
      </c>
      <c r="AG4370">
        <v>110</v>
      </c>
      <c r="AH4370">
        <v>3.3</v>
      </c>
      <c r="AI4370">
        <v>3.3</v>
      </c>
      <c r="AJ4370">
        <v>0</v>
      </c>
      <c r="AK4370" t="s">
        <v>41</v>
      </c>
      <c r="AL4370" t="s">
        <v>41</v>
      </c>
      <c r="AM4370" t="s">
        <v>41</v>
      </c>
    </row>
    <row r="4371" spans="1:39" x14ac:dyDescent="0.3">
      <c r="A4371" t="s">
        <v>55</v>
      </c>
      <c r="B4371" t="s">
        <v>56</v>
      </c>
      <c r="C4371" t="s">
        <v>38</v>
      </c>
      <c r="D4371" t="s">
        <v>59</v>
      </c>
      <c r="E4371">
        <v>50</v>
      </c>
      <c r="F4371" t="s">
        <v>43</v>
      </c>
      <c r="G4371" t="s">
        <v>40</v>
      </c>
      <c r="H4371" t="s">
        <v>41</v>
      </c>
      <c r="J4371">
        <v>79.150000000000006</v>
      </c>
      <c r="K4371" t="s">
        <v>41</v>
      </c>
      <c r="L4371">
        <v>47500.34</v>
      </c>
      <c r="M4371" t="s">
        <v>41</v>
      </c>
      <c r="N4371" t="s">
        <v>41</v>
      </c>
      <c r="O4371">
        <v>1280</v>
      </c>
      <c r="P4371">
        <v>1292.46</v>
      </c>
      <c r="Q4371">
        <v>1300</v>
      </c>
      <c r="R4371">
        <v>1.46</v>
      </c>
      <c r="S4371">
        <v>0.22</v>
      </c>
      <c r="T4371">
        <v>58.67</v>
      </c>
      <c r="U4371">
        <v>1001</v>
      </c>
      <c r="V4371" t="s">
        <v>41</v>
      </c>
      <c r="W4371">
        <v>1.63</v>
      </c>
      <c r="X4371" t="s">
        <v>41</v>
      </c>
      <c r="Z4371">
        <v>50</v>
      </c>
      <c r="AA4371">
        <v>47.34</v>
      </c>
      <c r="AB4371">
        <v>2.66</v>
      </c>
      <c r="AC4371">
        <v>50.18</v>
      </c>
      <c r="AD4371" t="s">
        <v>41</v>
      </c>
      <c r="AF4371">
        <v>110</v>
      </c>
      <c r="AG4371">
        <v>110</v>
      </c>
      <c r="AH4371">
        <v>3.3</v>
      </c>
      <c r="AI4371">
        <v>3.3</v>
      </c>
      <c r="AJ4371">
        <v>0</v>
      </c>
      <c r="AK4371" t="s">
        <v>41</v>
      </c>
      <c r="AL4371" t="s">
        <v>41</v>
      </c>
      <c r="AM4371" t="s">
        <v>41</v>
      </c>
    </row>
    <row r="4372" spans="1:39" x14ac:dyDescent="0.3">
      <c r="A4372" t="s">
        <v>55</v>
      </c>
      <c r="B4372" t="s">
        <v>56</v>
      </c>
      <c r="C4372" t="s">
        <v>38</v>
      </c>
      <c r="D4372" t="s">
        <v>59</v>
      </c>
      <c r="E4372">
        <v>50</v>
      </c>
      <c r="F4372" t="s">
        <v>44</v>
      </c>
      <c r="G4372" t="s">
        <v>40</v>
      </c>
      <c r="H4372" t="s">
        <v>41</v>
      </c>
      <c r="J4372">
        <v>79.150000000000006</v>
      </c>
      <c r="K4372" t="s">
        <v>41</v>
      </c>
      <c r="L4372">
        <v>47500.34</v>
      </c>
      <c r="M4372" t="s">
        <v>41</v>
      </c>
      <c r="N4372" t="s">
        <v>41</v>
      </c>
      <c r="O4372">
        <v>1300</v>
      </c>
      <c r="P4372">
        <v>1312.88</v>
      </c>
      <c r="Q4372">
        <v>1320</v>
      </c>
      <c r="R4372">
        <v>1.88</v>
      </c>
      <c r="S4372">
        <v>0.22</v>
      </c>
      <c r="T4372">
        <v>52.35</v>
      </c>
      <c r="U4372">
        <v>1001</v>
      </c>
      <c r="V4372" t="s">
        <v>41</v>
      </c>
      <c r="W4372">
        <v>1.05</v>
      </c>
      <c r="X4372" t="s">
        <v>41</v>
      </c>
      <c r="Z4372">
        <v>50</v>
      </c>
      <c r="AA4372">
        <v>47.34</v>
      </c>
      <c r="AB4372">
        <v>2.66</v>
      </c>
      <c r="AC4372">
        <v>50.42</v>
      </c>
      <c r="AD4372" t="s">
        <v>41</v>
      </c>
      <c r="AF4372">
        <v>110</v>
      </c>
      <c r="AG4372">
        <v>110</v>
      </c>
      <c r="AH4372">
        <v>3.3</v>
      </c>
      <c r="AI4372">
        <v>3.3</v>
      </c>
      <c r="AJ4372">
        <v>0</v>
      </c>
      <c r="AK4372" t="s">
        <v>41</v>
      </c>
      <c r="AL4372" t="s">
        <v>41</v>
      </c>
      <c r="AM4372" t="s">
        <v>41</v>
      </c>
    </row>
    <row r="4373" spans="1:39" x14ac:dyDescent="0.3">
      <c r="A4373" t="s">
        <v>55</v>
      </c>
      <c r="B4373" t="s">
        <v>56</v>
      </c>
      <c r="C4373" t="s">
        <v>38</v>
      </c>
      <c r="D4373" t="s">
        <v>59</v>
      </c>
      <c r="E4373">
        <v>50</v>
      </c>
      <c r="F4373" t="s">
        <v>45</v>
      </c>
      <c r="G4373" t="s">
        <v>40</v>
      </c>
      <c r="H4373" t="s">
        <v>41</v>
      </c>
      <c r="J4373">
        <v>79.150000000000006</v>
      </c>
      <c r="K4373" t="s">
        <v>41</v>
      </c>
      <c r="L4373">
        <v>47500.34</v>
      </c>
      <c r="M4373" t="s">
        <v>41</v>
      </c>
      <c r="N4373" t="s">
        <v>41</v>
      </c>
      <c r="O4373">
        <v>1320</v>
      </c>
      <c r="P4373">
        <v>1332.52</v>
      </c>
      <c r="Q4373">
        <v>1340</v>
      </c>
      <c r="R4373">
        <v>1.52</v>
      </c>
      <c r="S4373">
        <v>0.21</v>
      </c>
      <c r="T4373">
        <v>53.83</v>
      </c>
      <c r="U4373">
        <v>1001</v>
      </c>
      <c r="V4373" t="s">
        <v>41</v>
      </c>
      <c r="W4373">
        <v>0.33</v>
      </c>
      <c r="X4373" t="s">
        <v>41</v>
      </c>
      <c r="Z4373">
        <v>50</v>
      </c>
      <c r="AA4373">
        <v>47.34</v>
      </c>
      <c r="AB4373">
        <v>2.66</v>
      </c>
      <c r="AC4373">
        <v>50.38</v>
      </c>
      <c r="AD4373" t="s">
        <v>41</v>
      </c>
      <c r="AF4373">
        <v>110</v>
      </c>
      <c r="AG4373">
        <v>110</v>
      </c>
      <c r="AH4373">
        <v>3.3</v>
      </c>
      <c r="AI4373">
        <v>3.3</v>
      </c>
      <c r="AJ4373">
        <v>0</v>
      </c>
      <c r="AK4373" t="s">
        <v>41</v>
      </c>
      <c r="AL4373" t="s">
        <v>41</v>
      </c>
      <c r="AM4373" t="s">
        <v>41</v>
      </c>
    </row>
    <row r="4374" spans="1:39" x14ac:dyDescent="0.3">
      <c r="A4374" t="s">
        <v>55</v>
      </c>
      <c r="B4374" t="s">
        <v>56</v>
      </c>
      <c r="C4374" t="s">
        <v>38</v>
      </c>
      <c r="D4374" t="s">
        <v>59</v>
      </c>
      <c r="E4374">
        <v>50</v>
      </c>
      <c r="F4374" t="s">
        <v>46</v>
      </c>
      <c r="G4374" t="s">
        <v>40</v>
      </c>
      <c r="H4374" t="s">
        <v>41</v>
      </c>
      <c r="J4374">
        <v>79.150000000000006</v>
      </c>
      <c r="K4374" t="s">
        <v>41</v>
      </c>
      <c r="L4374">
        <v>47500.34</v>
      </c>
      <c r="M4374" t="s">
        <v>41</v>
      </c>
      <c r="N4374" t="s">
        <v>41</v>
      </c>
      <c r="O4374">
        <v>1260</v>
      </c>
      <c r="P4374">
        <v>1272.72</v>
      </c>
      <c r="Q4374">
        <v>1280</v>
      </c>
      <c r="R4374">
        <v>1.72</v>
      </c>
      <c r="S4374">
        <v>0.23</v>
      </c>
      <c r="T4374">
        <v>56.75</v>
      </c>
      <c r="U4374">
        <v>1001</v>
      </c>
      <c r="V4374" t="s">
        <v>41</v>
      </c>
      <c r="W4374">
        <v>-0.47</v>
      </c>
      <c r="X4374" t="s">
        <v>41</v>
      </c>
      <c r="Z4374">
        <v>50</v>
      </c>
      <c r="AA4374">
        <v>47.34</v>
      </c>
      <c r="AB4374">
        <v>2.66</v>
      </c>
      <c r="AC4374">
        <v>50.62</v>
      </c>
      <c r="AD4374" t="s">
        <v>41</v>
      </c>
      <c r="AF4374">
        <v>110</v>
      </c>
      <c r="AG4374">
        <v>110</v>
      </c>
      <c r="AH4374">
        <v>3.3</v>
      </c>
      <c r="AI4374">
        <v>3.3</v>
      </c>
      <c r="AJ4374">
        <v>0</v>
      </c>
      <c r="AK4374" t="s">
        <v>41</v>
      </c>
      <c r="AL4374" t="s">
        <v>41</v>
      </c>
      <c r="AM4374" t="s">
        <v>41</v>
      </c>
    </row>
    <row r="4375" spans="1:39" x14ac:dyDescent="0.3">
      <c r="A4375" t="s">
        <v>55</v>
      </c>
      <c r="B4375" t="s">
        <v>56</v>
      </c>
      <c r="C4375" t="s">
        <v>38</v>
      </c>
      <c r="D4375" t="s">
        <v>59</v>
      </c>
      <c r="E4375">
        <v>50</v>
      </c>
      <c r="F4375" t="s">
        <v>47</v>
      </c>
      <c r="G4375" t="s">
        <v>40</v>
      </c>
      <c r="H4375" t="s">
        <v>41</v>
      </c>
      <c r="J4375">
        <v>79.150000000000006</v>
      </c>
      <c r="K4375" t="s">
        <v>41</v>
      </c>
      <c r="L4375">
        <v>47500.34</v>
      </c>
      <c r="M4375" t="s">
        <v>41</v>
      </c>
      <c r="N4375" t="s">
        <v>41</v>
      </c>
      <c r="O4375">
        <v>1280</v>
      </c>
      <c r="P4375">
        <v>1292.46</v>
      </c>
      <c r="Q4375">
        <v>1300</v>
      </c>
      <c r="R4375">
        <v>1.46</v>
      </c>
      <c r="S4375">
        <v>0.22</v>
      </c>
      <c r="T4375">
        <v>58.67</v>
      </c>
      <c r="U4375">
        <v>1001</v>
      </c>
      <c r="V4375" t="s">
        <v>41</v>
      </c>
      <c r="W4375">
        <v>2.58</v>
      </c>
      <c r="X4375" t="s">
        <v>41</v>
      </c>
      <c r="Z4375">
        <v>50</v>
      </c>
      <c r="AA4375">
        <v>47.34</v>
      </c>
      <c r="AB4375">
        <v>2.66</v>
      </c>
      <c r="AC4375">
        <v>50.18</v>
      </c>
      <c r="AD4375" t="s">
        <v>41</v>
      </c>
      <c r="AF4375">
        <v>110</v>
      </c>
      <c r="AG4375">
        <v>110</v>
      </c>
      <c r="AH4375">
        <v>3.3</v>
      </c>
      <c r="AI4375">
        <v>3.3</v>
      </c>
      <c r="AJ4375">
        <v>0</v>
      </c>
      <c r="AK4375" t="s">
        <v>41</v>
      </c>
      <c r="AL4375" t="s">
        <v>41</v>
      </c>
      <c r="AM4375" t="s">
        <v>41</v>
      </c>
    </row>
    <row r="4376" spans="1:39" x14ac:dyDescent="0.3">
      <c r="A4376" t="s">
        <v>55</v>
      </c>
      <c r="B4376" t="s">
        <v>56</v>
      </c>
      <c r="C4376" t="s">
        <v>38</v>
      </c>
      <c r="D4376" t="s">
        <v>59</v>
      </c>
      <c r="E4376">
        <v>50</v>
      </c>
      <c r="F4376" t="s">
        <v>48</v>
      </c>
      <c r="G4376" t="s">
        <v>40</v>
      </c>
      <c r="H4376" t="s">
        <v>41</v>
      </c>
      <c r="J4376">
        <v>79.150000000000006</v>
      </c>
      <c r="K4376" t="s">
        <v>41</v>
      </c>
      <c r="L4376">
        <v>47500.34</v>
      </c>
      <c r="M4376" t="s">
        <v>41</v>
      </c>
      <c r="N4376" t="s">
        <v>41</v>
      </c>
      <c r="O4376">
        <v>1300</v>
      </c>
      <c r="P4376">
        <v>1312.88</v>
      </c>
      <c r="Q4376">
        <v>1320</v>
      </c>
      <c r="R4376">
        <v>1.88</v>
      </c>
      <c r="S4376">
        <v>0.22</v>
      </c>
      <c r="T4376">
        <v>52.35</v>
      </c>
      <c r="U4376">
        <v>1001</v>
      </c>
      <c r="V4376" t="s">
        <v>41</v>
      </c>
      <c r="W4376">
        <v>1.39</v>
      </c>
      <c r="X4376" t="s">
        <v>41</v>
      </c>
      <c r="Z4376">
        <v>50</v>
      </c>
      <c r="AA4376">
        <v>47.34</v>
      </c>
      <c r="AB4376">
        <v>2.66</v>
      </c>
      <c r="AC4376">
        <v>50.42</v>
      </c>
      <c r="AD4376" t="s">
        <v>41</v>
      </c>
      <c r="AF4376">
        <v>110</v>
      </c>
      <c r="AG4376">
        <v>110</v>
      </c>
      <c r="AH4376">
        <v>3.3</v>
      </c>
      <c r="AI4376">
        <v>3.3</v>
      </c>
      <c r="AJ4376">
        <v>0</v>
      </c>
      <c r="AK4376" t="s">
        <v>41</v>
      </c>
      <c r="AL4376" t="s">
        <v>41</v>
      </c>
      <c r="AM4376" t="s">
        <v>41</v>
      </c>
    </row>
    <row r="4377" spans="1:39" x14ac:dyDescent="0.3">
      <c r="A4377" t="s">
        <v>55</v>
      </c>
      <c r="B4377" t="s">
        <v>56</v>
      </c>
      <c r="C4377" t="s">
        <v>38</v>
      </c>
      <c r="D4377" t="s">
        <v>59</v>
      </c>
      <c r="E4377">
        <v>50</v>
      </c>
      <c r="F4377" t="s">
        <v>49</v>
      </c>
      <c r="G4377" t="s">
        <v>40</v>
      </c>
      <c r="H4377" t="s">
        <v>41</v>
      </c>
      <c r="J4377">
        <v>79.150000000000006</v>
      </c>
      <c r="K4377" t="s">
        <v>41</v>
      </c>
      <c r="L4377">
        <v>47500.34</v>
      </c>
      <c r="M4377" t="s">
        <v>41</v>
      </c>
      <c r="N4377" t="s">
        <v>41</v>
      </c>
      <c r="O4377">
        <v>1320</v>
      </c>
      <c r="P4377">
        <v>1332.52</v>
      </c>
      <c r="Q4377">
        <v>1340</v>
      </c>
      <c r="R4377">
        <v>1.52</v>
      </c>
      <c r="S4377">
        <v>0.21</v>
      </c>
      <c r="T4377">
        <v>53.83</v>
      </c>
      <c r="U4377">
        <v>1001</v>
      </c>
      <c r="V4377" t="s">
        <v>41</v>
      </c>
      <c r="W4377">
        <v>0.79</v>
      </c>
      <c r="X4377" t="s">
        <v>41</v>
      </c>
      <c r="Z4377">
        <v>50</v>
      </c>
      <c r="AA4377">
        <v>47.34</v>
      </c>
      <c r="AB4377">
        <v>2.66</v>
      </c>
      <c r="AC4377">
        <v>50.38</v>
      </c>
      <c r="AD4377" t="s">
        <v>41</v>
      </c>
      <c r="AF4377">
        <v>110</v>
      </c>
      <c r="AG4377">
        <v>110</v>
      </c>
      <c r="AH4377">
        <v>3.3</v>
      </c>
      <c r="AI4377">
        <v>3.3</v>
      </c>
      <c r="AJ4377">
        <v>0</v>
      </c>
      <c r="AK4377" t="s">
        <v>41</v>
      </c>
      <c r="AL4377" t="s">
        <v>41</v>
      </c>
      <c r="AM4377" t="s">
        <v>41</v>
      </c>
    </row>
    <row r="4378" spans="1:39" x14ac:dyDescent="0.3">
      <c r="A4378" t="s">
        <v>55</v>
      </c>
      <c r="B4378" t="s">
        <v>56</v>
      </c>
      <c r="C4378" t="s">
        <v>38</v>
      </c>
      <c r="D4378" t="s">
        <v>59</v>
      </c>
      <c r="E4378">
        <v>50</v>
      </c>
      <c r="F4378" t="s">
        <v>39</v>
      </c>
      <c r="G4378" t="s">
        <v>40</v>
      </c>
      <c r="H4378" t="s">
        <v>41</v>
      </c>
      <c r="J4378">
        <v>78.56</v>
      </c>
      <c r="K4378" t="s">
        <v>41</v>
      </c>
      <c r="L4378">
        <v>47584.33</v>
      </c>
      <c r="M4378" t="s">
        <v>41</v>
      </c>
      <c r="N4378" t="s">
        <v>41</v>
      </c>
      <c r="O4378">
        <v>1260</v>
      </c>
      <c r="P4378">
        <v>1272.74</v>
      </c>
      <c r="Q4378">
        <v>1280</v>
      </c>
      <c r="R4378">
        <v>1.74</v>
      </c>
      <c r="S4378">
        <v>0.22</v>
      </c>
      <c r="T4378">
        <v>57.25</v>
      </c>
      <c r="U4378">
        <v>1001</v>
      </c>
      <c r="V4378" t="s">
        <v>41</v>
      </c>
      <c r="W4378">
        <v>0.91</v>
      </c>
      <c r="X4378" t="s">
        <v>41</v>
      </c>
      <c r="Z4378">
        <v>49.99</v>
      </c>
      <c r="AA4378">
        <v>47.42</v>
      </c>
      <c r="AB4378">
        <v>2.57</v>
      </c>
      <c r="AC4378">
        <v>50.72</v>
      </c>
      <c r="AD4378" t="s">
        <v>41</v>
      </c>
      <c r="AF4378">
        <v>120</v>
      </c>
      <c r="AG4378">
        <v>120</v>
      </c>
      <c r="AH4378">
        <v>3.3</v>
      </c>
      <c r="AI4378">
        <v>3.3</v>
      </c>
      <c r="AJ4378">
        <v>0</v>
      </c>
      <c r="AK4378" t="s">
        <v>41</v>
      </c>
      <c r="AL4378" t="s">
        <v>41</v>
      </c>
      <c r="AM4378" t="s">
        <v>41</v>
      </c>
    </row>
    <row r="4379" spans="1:39" x14ac:dyDescent="0.3">
      <c r="A4379" t="s">
        <v>55</v>
      </c>
      <c r="B4379" t="s">
        <v>56</v>
      </c>
      <c r="C4379" t="s">
        <v>38</v>
      </c>
      <c r="D4379" t="s">
        <v>59</v>
      </c>
      <c r="E4379">
        <v>50</v>
      </c>
      <c r="F4379" t="s">
        <v>43</v>
      </c>
      <c r="G4379" t="s">
        <v>40</v>
      </c>
      <c r="H4379" t="s">
        <v>41</v>
      </c>
      <c r="J4379">
        <v>78.56</v>
      </c>
      <c r="K4379" t="s">
        <v>41</v>
      </c>
      <c r="L4379">
        <v>47584.33</v>
      </c>
      <c r="M4379" t="s">
        <v>41</v>
      </c>
      <c r="N4379" t="s">
        <v>41</v>
      </c>
      <c r="O4379">
        <v>1280</v>
      </c>
      <c r="P4379">
        <v>1292.48</v>
      </c>
      <c r="Q4379">
        <v>1300</v>
      </c>
      <c r="R4379">
        <v>1.48</v>
      </c>
      <c r="S4379">
        <v>0.22</v>
      </c>
      <c r="T4379">
        <v>59.08</v>
      </c>
      <c r="U4379">
        <v>1001</v>
      </c>
      <c r="V4379" t="s">
        <v>41</v>
      </c>
      <c r="W4379">
        <v>2.09</v>
      </c>
      <c r="X4379" t="s">
        <v>41</v>
      </c>
      <c r="Z4379">
        <v>49.99</v>
      </c>
      <c r="AA4379">
        <v>47.42</v>
      </c>
      <c r="AB4379">
        <v>2.57</v>
      </c>
      <c r="AC4379">
        <v>50.25</v>
      </c>
      <c r="AD4379" t="s">
        <v>41</v>
      </c>
      <c r="AF4379">
        <v>120</v>
      </c>
      <c r="AG4379">
        <v>120</v>
      </c>
      <c r="AH4379">
        <v>3.3</v>
      </c>
      <c r="AI4379">
        <v>3.3</v>
      </c>
      <c r="AJ4379">
        <v>0</v>
      </c>
      <c r="AK4379" t="s">
        <v>41</v>
      </c>
      <c r="AL4379" t="s">
        <v>41</v>
      </c>
      <c r="AM4379" t="s">
        <v>41</v>
      </c>
    </row>
    <row r="4380" spans="1:39" x14ac:dyDescent="0.3">
      <c r="A4380" t="s">
        <v>55</v>
      </c>
      <c r="B4380" t="s">
        <v>56</v>
      </c>
      <c r="C4380" t="s">
        <v>38</v>
      </c>
      <c r="D4380" t="s">
        <v>59</v>
      </c>
      <c r="E4380">
        <v>50</v>
      </c>
      <c r="F4380" t="s">
        <v>44</v>
      </c>
      <c r="G4380" t="s">
        <v>40</v>
      </c>
      <c r="H4380" t="s">
        <v>41</v>
      </c>
      <c r="J4380">
        <v>78.56</v>
      </c>
      <c r="K4380" t="s">
        <v>41</v>
      </c>
      <c r="L4380">
        <v>47584.33</v>
      </c>
      <c r="M4380" t="s">
        <v>41</v>
      </c>
      <c r="N4380" t="s">
        <v>41</v>
      </c>
      <c r="O4380">
        <v>1300</v>
      </c>
      <c r="P4380">
        <v>1312.9</v>
      </c>
      <c r="Q4380">
        <v>1320</v>
      </c>
      <c r="R4380">
        <v>1.9</v>
      </c>
      <c r="S4380">
        <v>0.22</v>
      </c>
      <c r="T4380">
        <v>52.74</v>
      </c>
      <c r="U4380">
        <v>1001</v>
      </c>
      <c r="V4380" t="s">
        <v>41</v>
      </c>
      <c r="W4380">
        <v>1.56</v>
      </c>
      <c r="X4380" t="s">
        <v>41</v>
      </c>
      <c r="Z4380">
        <v>49.99</v>
      </c>
      <c r="AA4380">
        <v>47.42</v>
      </c>
      <c r="AB4380">
        <v>2.57</v>
      </c>
      <c r="AC4380">
        <v>50.52</v>
      </c>
      <c r="AD4380" t="s">
        <v>41</v>
      </c>
      <c r="AF4380">
        <v>120</v>
      </c>
      <c r="AG4380">
        <v>120</v>
      </c>
      <c r="AH4380">
        <v>3.3</v>
      </c>
      <c r="AI4380">
        <v>3.3</v>
      </c>
      <c r="AJ4380">
        <v>0</v>
      </c>
      <c r="AK4380" t="s">
        <v>41</v>
      </c>
      <c r="AL4380" t="s">
        <v>41</v>
      </c>
      <c r="AM4380" t="s">
        <v>41</v>
      </c>
    </row>
    <row r="4381" spans="1:39" x14ac:dyDescent="0.3">
      <c r="A4381" t="s">
        <v>55</v>
      </c>
      <c r="B4381" t="s">
        <v>56</v>
      </c>
      <c r="C4381" t="s">
        <v>38</v>
      </c>
      <c r="D4381" t="s">
        <v>59</v>
      </c>
      <c r="E4381">
        <v>50</v>
      </c>
      <c r="F4381" t="s">
        <v>45</v>
      </c>
      <c r="G4381" t="s">
        <v>40</v>
      </c>
      <c r="H4381" t="s">
        <v>41</v>
      </c>
      <c r="J4381">
        <v>78.56</v>
      </c>
      <c r="K4381" t="s">
        <v>41</v>
      </c>
      <c r="L4381">
        <v>47584.33</v>
      </c>
      <c r="M4381" t="s">
        <v>41</v>
      </c>
      <c r="N4381" t="s">
        <v>41</v>
      </c>
      <c r="O4381">
        <v>1320</v>
      </c>
      <c r="P4381">
        <v>1332.54</v>
      </c>
      <c r="Q4381">
        <v>1340</v>
      </c>
      <c r="R4381">
        <v>1.54</v>
      </c>
      <c r="S4381">
        <v>0.21</v>
      </c>
      <c r="T4381">
        <v>54.12</v>
      </c>
      <c r="U4381">
        <v>1001</v>
      </c>
      <c r="V4381" t="s">
        <v>41</v>
      </c>
      <c r="W4381">
        <v>0.75</v>
      </c>
      <c r="X4381" t="s">
        <v>41</v>
      </c>
      <c r="Z4381">
        <v>49.99</v>
      </c>
      <c r="AA4381">
        <v>47.42</v>
      </c>
      <c r="AB4381">
        <v>2.57</v>
      </c>
      <c r="AC4381">
        <v>50.52</v>
      </c>
      <c r="AD4381" t="s">
        <v>41</v>
      </c>
      <c r="AF4381">
        <v>120</v>
      </c>
      <c r="AG4381">
        <v>120</v>
      </c>
      <c r="AH4381">
        <v>3.3</v>
      </c>
      <c r="AI4381">
        <v>3.3</v>
      </c>
      <c r="AJ4381">
        <v>0</v>
      </c>
      <c r="AK4381" t="s">
        <v>41</v>
      </c>
      <c r="AL4381" t="s">
        <v>41</v>
      </c>
      <c r="AM4381" t="s">
        <v>41</v>
      </c>
    </row>
    <row r="4382" spans="1:39" x14ac:dyDescent="0.3">
      <c r="A4382" t="s">
        <v>55</v>
      </c>
      <c r="B4382" t="s">
        <v>56</v>
      </c>
      <c r="C4382" t="s">
        <v>38</v>
      </c>
      <c r="D4382" t="s">
        <v>59</v>
      </c>
      <c r="E4382">
        <v>50</v>
      </c>
      <c r="F4382" t="s">
        <v>46</v>
      </c>
      <c r="G4382" t="s">
        <v>40</v>
      </c>
      <c r="H4382" t="s">
        <v>41</v>
      </c>
      <c r="J4382">
        <v>78.56</v>
      </c>
      <c r="K4382" t="s">
        <v>41</v>
      </c>
      <c r="L4382">
        <v>47584.33</v>
      </c>
      <c r="M4382" t="s">
        <v>41</v>
      </c>
      <c r="N4382" t="s">
        <v>41</v>
      </c>
      <c r="O4382">
        <v>1260</v>
      </c>
      <c r="P4382">
        <v>1272.74</v>
      </c>
      <c r="Q4382">
        <v>1280</v>
      </c>
      <c r="R4382">
        <v>1.74</v>
      </c>
      <c r="S4382">
        <v>0.22</v>
      </c>
      <c r="T4382">
        <v>57.25</v>
      </c>
      <c r="U4382">
        <v>1001</v>
      </c>
      <c r="V4382" t="s">
        <v>41</v>
      </c>
      <c r="W4382">
        <v>0.09</v>
      </c>
      <c r="X4382" t="s">
        <v>41</v>
      </c>
      <c r="Z4382">
        <v>49.99</v>
      </c>
      <c r="AA4382">
        <v>47.42</v>
      </c>
      <c r="AB4382">
        <v>2.57</v>
      </c>
      <c r="AC4382">
        <v>50.72</v>
      </c>
      <c r="AD4382" t="s">
        <v>41</v>
      </c>
      <c r="AF4382">
        <v>120</v>
      </c>
      <c r="AG4382">
        <v>120</v>
      </c>
      <c r="AH4382">
        <v>3.3</v>
      </c>
      <c r="AI4382">
        <v>3.3</v>
      </c>
      <c r="AJ4382">
        <v>0</v>
      </c>
      <c r="AK4382" t="s">
        <v>41</v>
      </c>
      <c r="AL4382" t="s">
        <v>41</v>
      </c>
      <c r="AM4382" t="s">
        <v>41</v>
      </c>
    </row>
    <row r="4383" spans="1:39" x14ac:dyDescent="0.3">
      <c r="A4383" t="s">
        <v>55</v>
      </c>
      <c r="B4383" t="s">
        <v>56</v>
      </c>
      <c r="C4383" t="s">
        <v>38</v>
      </c>
      <c r="D4383" t="s">
        <v>59</v>
      </c>
      <c r="E4383">
        <v>50</v>
      </c>
      <c r="F4383" t="s">
        <v>47</v>
      </c>
      <c r="G4383" t="s">
        <v>40</v>
      </c>
      <c r="H4383" t="s">
        <v>41</v>
      </c>
      <c r="J4383">
        <v>78.56</v>
      </c>
      <c r="K4383" t="s">
        <v>41</v>
      </c>
      <c r="L4383">
        <v>47584.33</v>
      </c>
      <c r="M4383" t="s">
        <v>41</v>
      </c>
      <c r="N4383" t="s">
        <v>41</v>
      </c>
      <c r="O4383">
        <v>1280</v>
      </c>
      <c r="P4383">
        <v>1292.48</v>
      </c>
      <c r="Q4383">
        <v>1300</v>
      </c>
      <c r="R4383">
        <v>1.48</v>
      </c>
      <c r="S4383">
        <v>0.22</v>
      </c>
      <c r="T4383">
        <v>59.08</v>
      </c>
      <c r="U4383">
        <v>1001</v>
      </c>
      <c r="V4383" t="s">
        <v>41</v>
      </c>
      <c r="W4383">
        <v>3.05</v>
      </c>
      <c r="X4383" t="s">
        <v>41</v>
      </c>
      <c r="Z4383">
        <v>49.99</v>
      </c>
      <c r="AA4383">
        <v>47.42</v>
      </c>
      <c r="AB4383">
        <v>2.57</v>
      </c>
      <c r="AC4383">
        <v>50.25</v>
      </c>
      <c r="AD4383" t="s">
        <v>41</v>
      </c>
      <c r="AF4383">
        <v>120</v>
      </c>
      <c r="AG4383">
        <v>120</v>
      </c>
      <c r="AH4383">
        <v>3.3</v>
      </c>
      <c r="AI4383">
        <v>3.3</v>
      </c>
      <c r="AJ4383">
        <v>0</v>
      </c>
      <c r="AK4383" t="s">
        <v>41</v>
      </c>
      <c r="AL4383" t="s">
        <v>41</v>
      </c>
      <c r="AM4383" t="s">
        <v>41</v>
      </c>
    </row>
    <row r="4384" spans="1:39" x14ac:dyDescent="0.3">
      <c r="A4384" t="s">
        <v>55</v>
      </c>
      <c r="B4384" t="s">
        <v>56</v>
      </c>
      <c r="C4384" t="s">
        <v>38</v>
      </c>
      <c r="D4384" t="s">
        <v>59</v>
      </c>
      <c r="E4384">
        <v>50</v>
      </c>
      <c r="F4384" t="s">
        <v>48</v>
      </c>
      <c r="G4384" t="s">
        <v>40</v>
      </c>
      <c r="H4384" t="s">
        <v>41</v>
      </c>
      <c r="J4384">
        <v>78.56</v>
      </c>
      <c r="K4384" t="s">
        <v>41</v>
      </c>
      <c r="L4384">
        <v>47584.33</v>
      </c>
      <c r="M4384" t="s">
        <v>41</v>
      </c>
      <c r="N4384" t="s">
        <v>41</v>
      </c>
      <c r="O4384">
        <v>1300</v>
      </c>
      <c r="P4384">
        <v>1312.9</v>
      </c>
      <c r="Q4384">
        <v>1320</v>
      </c>
      <c r="R4384">
        <v>1.9</v>
      </c>
      <c r="S4384">
        <v>0.22</v>
      </c>
      <c r="T4384">
        <v>52.74</v>
      </c>
      <c r="U4384">
        <v>1001</v>
      </c>
      <c r="V4384" t="s">
        <v>41</v>
      </c>
      <c r="W4384">
        <v>1.89</v>
      </c>
      <c r="X4384" t="s">
        <v>41</v>
      </c>
      <c r="Z4384">
        <v>49.99</v>
      </c>
      <c r="AA4384">
        <v>47.42</v>
      </c>
      <c r="AB4384">
        <v>2.57</v>
      </c>
      <c r="AC4384">
        <v>50.52</v>
      </c>
      <c r="AD4384" t="s">
        <v>41</v>
      </c>
      <c r="AF4384">
        <v>120</v>
      </c>
      <c r="AG4384">
        <v>120</v>
      </c>
      <c r="AH4384">
        <v>3.3</v>
      </c>
      <c r="AI4384">
        <v>3.3</v>
      </c>
      <c r="AJ4384">
        <v>0</v>
      </c>
      <c r="AK4384" t="s">
        <v>41</v>
      </c>
      <c r="AL4384" t="s">
        <v>41</v>
      </c>
      <c r="AM4384" t="s">
        <v>41</v>
      </c>
    </row>
    <row r="4385" spans="1:39" x14ac:dyDescent="0.3">
      <c r="A4385" t="s">
        <v>55</v>
      </c>
      <c r="B4385" t="s">
        <v>56</v>
      </c>
      <c r="C4385" t="s">
        <v>38</v>
      </c>
      <c r="D4385" t="s">
        <v>59</v>
      </c>
      <c r="E4385">
        <v>50</v>
      </c>
      <c r="F4385" t="s">
        <v>49</v>
      </c>
      <c r="G4385" t="s">
        <v>40</v>
      </c>
      <c r="H4385" t="s">
        <v>41</v>
      </c>
      <c r="J4385">
        <v>78.56</v>
      </c>
      <c r="K4385" t="s">
        <v>41</v>
      </c>
      <c r="L4385">
        <v>47584.33</v>
      </c>
      <c r="M4385" t="s">
        <v>41</v>
      </c>
      <c r="N4385" t="s">
        <v>41</v>
      </c>
      <c r="O4385">
        <v>1320</v>
      </c>
      <c r="P4385">
        <v>1332.54</v>
      </c>
      <c r="Q4385">
        <v>1340</v>
      </c>
      <c r="R4385">
        <v>1.54</v>
      </c>
      <c r="S4385">
        <v>0.21</v>
      </c>
      <c r="T4385">
        <v>54.12</v>
      </c>
      <c r="U4385">
        <v>1001</v>
      </c>
      <c r="V4385" t="s">
        <v>41</v>
      </c>
      <c r="W4385">
        <v>1.22</v>
      </c>
      <c r="X4385" t="s">
        <v>41</v>
      </c>
      <c r="Z4385">
        <v>49.99</v>
      </c>
      <c r="AA4385">
        <v>47.42</v>
      </c>
      <c r="AB4385">
        <v>2.57</v>
      </c>
      <c r="AC4385">
        <v>50.52</v>
      </c>
      <c r="AD4385" t="s">
        <v>41</v>
      </c>
      <c r="AF4385">
        <v>120</v>
      </c>
      <c r="AG4385">
        <v>120</v>
      </c>
      <c r="AH4385">
        <v>3.3</v>
      </c>
      <c r="AI4385">
        <v>3.3</v>
      </c>
      <c r="AJ4385">
        <v>0</v>
      </c>
      <c r="AK4385" t="s">
        <v>41</v>
      </c>
      <c r="AL4385" t="s">
        <v>41</v>
      </c>
      <c r="AM4385" t="s">
        <v>41</v>
      </c>
    </row>
    <row r="4386" spans="1:39" x14ac:dyDescent="0.3">
      <c r="A4386" t="s">
        <v>55</v>
      </c>
      <c r="B4386" t="s">
        <v>56</v>
      </c>
      <c r="C4386" t="s">
        <v>38</v>
      </c>
      <c r="D4386" t="s">
        <v>59</v>
      </c>
      <c r="E4386">
        <v>50</v>
      </c>
      <c r="F4386" t="s">
        <v>39</v>
      </c>
      <c r="G4386" t="s">
        <v>40</v>
      </c>
      <c r="H4386" t="s">
        <v>41</v>
      </c>
      <c r="J4386">
        <v>77.87</v>
      </c>
      <c r="K4386" t="s">
        <v>41</v>
      </c>
      <c r="L4386">
        <v>47667.64</v>
      </c>
      <c r="M4386" t="s">
        <v>41</v>
      </c>
      <c r="N4386" t="s">
        <v>41</v>
      </c>
      <c r="O4386">
        <v>1260</v>
      </c>
      <c r="P4386">
        <v>1272.76</v>
      </c>
      <c r="Q4386">
        <v>1280</v>
      </c>
      <c r="R4386">
        <v>1.76</v>
      </c>
      <c r="S4386">
        <v>0.22</v>
      </c>
      <c r="T4386">
        <v>57.58</v>
      </c>
      <c r="U4386">
        <v>1001</v>
      </c>
      <c r="V4386" t="s">
        <v>41</v>
      </c>
      <c r="W4386">
        <v>1.36</v>
      </c>
      <c r="X4386" t="s">
        <v>41</v>
      </c>
      <c r="Z4386">
        <v>49.99</v>
      </c>
      <c r="AA4386">
        <v>47.5</v>
      </c>
      <c r="AB4386">
        <v>2.4900000000000002</v>
      </c>
      <c r="AC4386">
        <v>50.86</v>
      </c>
      <c r="AD4386" t="s">
        <v>41</v>
      </c>
      <c r="AF4386">
        <v>130</v>
      </c>
      <c r="AG4386">
        <v>130</v>
      </c>
      <c r="AH4386">
        <v>3.3</v>
      </c>
      <c r="AI4386">
        <v>3.3</v>
      </c>
      <c r="AJ4386">
        <v>0</v>
      </c>
      <c r="AK4386" t="s">
        <v>41</v>
      </c>
      <c r="AL4386" t="s">
        <v>41</v>
      </c>
      <c r="AM4386" t="s">
        <v>41</v>
      </c>
    </row>
    <row r="4387" spans="1:39" x14ac:dyDescent="0.3">
      <c r="A4387" t="s">
        <v>55</v>
      </c>
      <c r="B4387" t="s">
        <v>56</v>
      </c>
      <c r="C4387" t="s">
        <v>38</v>
      </c>
      <c r="D4387" t="s">
        <v>59</v>
      </c>
      <c r="E4387">
        <v>50</v>
      </c>
      <c r="F4387" t="s">
        <v>43</v>
      </c>
      <c r="G4387" t="s">
        <v>40</v>
      </c>
      <c r="H4387" t="s">
        <v>41</v>
      </c>
      <c r="J4387">
        <v>77.87</v>
      </c>
      <c r="K4387" t="s">
        <v>41</v>
      </c>
      <c r="L4387">
        <v>47667.64</v>
      </c>
      <c r="M4387" t="s">
        <v>41</v>
      </c>
      <c r="N4387" t="s">
        <v>41</v>
      </c>
      <c r="O4387">
        <v>1280</v>
      </c>
      <c r="P4387">
        <v>1292.5</v>
      </c>
      <c r="Q4387">
        <v>1300</v>
      </c>
      <c r="R4387">
        <v>1.5</v>
      </c>
      <c r="S4387">
        <v>0.22</v>
      </c>
      <c r="T4387">
        <v>59.36</v>
      </c>
      <c r="U4387">
        <v>1001</v>
      </c>
      <c r="V4387" t="s">
        <v>41</v>
      </c>
      <c r="W4387">
        <v>2.4700000000000002</v>
      </c>
      <c r="X4387" t="s">
        <v>41</v>
      </c>
      <c r="Z4387">
        <v>49.99</v>
      </c>
      <c r="AA4387">
        <v>47.5</v>
      </c>
      <c r="AB4387">
        <v>2.4900000000000002</v>
      </c>
      <c r="AC4387">
        <v>50.42</v>
      </c>
      <c r="AD4387" t="s">
        <v>41</v>
      </c>
      <c r="AF4387">
        <v>130</v>
      </c>
      <c r="AG4387">
        <v>130</v>
      </c>
      <c r="AH4387">
        <v>3.3</v>
      </c>
      <c r="AI4387">
        <v>3.3</v>
      </c>
      <c r="AJ4387">
        <v>0</v>
      </c>
      <c r="AK4387" t="s">
        <v>41</v>
      </c>
      <c r="AL4387" t="s">
        <v>41</v>
      </c>
      <c r="AM4387" t="s">
        <v>41</v>
      </c>
    </row>
    <row r="4388" spans="1:39" x14ac:dyDescent="0.3">
      <c r="A4388" t="s">
        <v>55</v>
      </c>
      <c r="B4388" t="s">
        <v>56</v>
      </c>
      <c r="C4388" t="s">
        <v>38</v>
      </c>
      <c r="D4388" t="s">
        <v>59</v>
      </c>
      <c r="E4388">
        <v>50</v>
      </c>
      <c r="F4388" t="s">
        <v>44</v>
      </c>
      <c r="G4388" t="s">
        <v>40</v>
      </c>
      <c r="H4388" t="s">
        <v>41</v>
      </c>
      <c r="J4388">
        <v>77.87</v>
      </c>
      <c r="K4388" t="s">
        <v>41</v>
      </c>
      <c r="L4388">
        <v>47667.64</v>
      </c>
      <c r="M4388" t="s">
        <v>41</v>
      </c>
      <c r="N4388" t="s">
        <v>41</v>
      </c>
      <c r="O4388">
        <v>1300</v>
      </c>
      <c r="P4388">
        <v>1312.94</v>
      </c>
      <c r="Q4388">
        <v>1320</v>
      </c>
      <c r="R4388">
        <v>1.94</v>
      </c>
      <c r="S4388">
        <v>0.22</v>
      </c>
      <c r="T4388">
        <v>53.04</v>
      </c>
      <c r="U4388">
        <v>1001</v>
      </c>
      <c r="V4388" t="s">
        <v>41</v>
      </c>
      <c r="W4388">
        <v>1.96</v>
      </c>
      <c r="X4388" t="s">
        <v>41</v>
      </c>
      <c r="Z4388">
        <v>49.99</v>
      </c>
      <c r="AA4388">
        <v>47.5</v>
      </c>
      <c r="AB4388">
        <v>2.4900000000000002</v>
      </c>
      <c r="AC4388">
        <v>50.69</v>
      </c>
      <c r="AD4388" t="s">
        <v>41</v>
      </c>
      <c r="AF4388">
        <v>130</v>
      </c>
      <c r="AG4388">
        <v>130</v>
      </c>
      <c r="AH4388">
        <v>3.3</v>
      </c>
      <c r="AI4388">
        <v>3.3</v>
      </c>
      <c r="AJ4388">
        <v>0</v>
      </c>
      <c r="AK4388" t="s">
        <v>41</v>
      </c>
      <c r="AL4388" t="s">
        <v>41</v>
      </c>
      <c r="AM4388" t="s">
        <v>41</v>
      </c>
    </row>
    <row r="4389" spans="1:39" x14ac:dyDescent="0.3">
      <c r="A4389" t="s">
        <v>55</v>
      </c>
      <c r="B4389" t="s">
        <v>56</v>
      </c>
      <c r="C4389" t="s">
        <v>38</v>
      </c>
      <c r="D4389" t="s">
        <v>59</v>
      </c>
      <c r="E4389">
        <v>50</v>
      </c>
      <c r="F4389" t="s">
        <v>45</v>
      </c>
      <c r="G4389" t="s">
        <v>40</v>
      </c>
      <c r="H4389" t="s">
        <v>41</v>
      </c>
      <c r="J4389">
        <v>77.87</v>
      </c>
      <c r="K4389" t="s">
        <v>41</v>
      </c>
      <c r="L4389">
        <v>47667.64</v>
      </c>
      <c r="M4389" t="s">
        <v>41</v>
      </c>
      <c r="N4389" t="s">
        <v>41</v>
      </c>
      <c r="O4389">
        <v>1320</v>
      </c>
      <c r="P4389">
        <v>1332.56</v>
      </c>
      <c r="Q4389">
        <v>1340</v>
      </c>
      <c r="R4389">
        <v>1.56</v>
      </c>
      <c r="S4389">
        <v>0.21</v>
      </c>
      <c r="T4389">
        <v>54.52</v>
      </c>
      <c r="U4389">
        <v>1001</v>
      </c>
      <c r="V4389" t="s">
        <v>41</v>
      </c>
      <c r="W4389">
        <v>1.1399999999999999</v>
      </c>
      <c r="X4389" t="s">
        <v>41</v>
      </c>
      <c r="Z4389">
        <v>49.99</v>
      </c>
      <c r="AA4389">
        <v>47.5</v>
      </c>
      <c r="AB4389">
        <v>2.4900000000000002</v>
      </c>
      <c r="AC4389">
        <v>50.62</v>
      </c>
      <c r="AD4389" t="s">
        <v>41</v>
      </c>
      <c r="AF4389">
        <v>130</v>
      </c>
      <c r="AG4389">
        <v>130</v>
      </c>
      <c r="AH4389">
        <v>3.3</v>
      </c>
      <c r="AI4389">
        <v>3.3</v>
      </c>
      <c r="AJ4389">
        <v>0</v>
      </c>
      <c r="AK4389" t="s">
        <v>41</v>
      </c>
      <c r="AL4389" t="s">
        <v>41</v>
      </c>
      <c r="AM4389" t="s">
        <v>41</v>
      </c>
    </row>
    <row r="4390" spans="1:39" x14ac:dyDescent="0.3">
      <c r="A4390" t="s">
        <v>55</v>
      </c>
      <c r="B4390" t="s">
        <v>56</v>
      </c>
      <c r="C4390" t="s">
        <v>38</v>
      </c>
      <c r="D4390" t="s">
        <v>59</v>
      </c>
      <c r="E4390">
        <v>50</v>
      </c>
      <c r="F4390" t="s">
        <v>46</v>
      </c>
      <c r="G4390" t="s">
        <v>40</v>
      </c>
      <c r="H4390" t="s">
        <v>41</v>
      </c>
      <c r="J4390">
        <v>77.87</v>
      </c>
      <c r="K4390" t="s">
        <v>41</v>
      </c>
      <c r="L4390">
        <v>47667.64</v>
      </c>
      <c r="M4390" t="s">
        <v>41</v>
      </c>
      <c r="N4390" t="s">
        <v>41</v>
      </c>
      <c r="O4390">
        <v>1260</v>
      </c>
      <c r="P4390">
        <v>1272.76</v>
      </c>
      <c r="Q4390">
        <v>1280</v>
      </c>
      <c r="R4390">
        <v>1.76</v>
      </c>
      <c r="S4390">
        <v>0.22</v>
      </c>
      <c r="T4390">
        <v>57.58</v>
      </c>
      <c r="U4390">
        <v>1001</v>
      </c>
      <c r="V4390" t="s">
        <v>41</v>
      </c>
      <c r="W4390">
        <v>0.57999999999999996</v>
      </c>
      <c r="X4390" t="s">
        <v>41</v>
      </c>
      <c r="Z4390">
        <v>49.99</v>
      </c>
      <c r="AA4390">
        <v>47.5</v>
      </c>
      <c r="AB4390">
        <v>2.4900000000000002</v>
      </c>
      <c r="AC4390">
        <v>50.86</v>
      </c>
      <c r="AD4390" t="s">
        <v>41</v>
      </c>
      <c r="AF4390">
        <v>130</v>
      </c>
      <c r="AG4390">
        <v>130</v>
      </c>
      <c r="AH4390">
        <v>3.3</v>
      </c>
      <c r="AI4390">
        <v>3.3</v>
      </c>
      <c r="AJ4390">
        <v>0</v>
      </c>
      <c r="AK4390" t="s">
        <v>41</v>
      </c>
      <c r="AL4390" t="s">
        <v>41</v>
      </c>
      <c r="AM4390" t="s">
        <v>41</v>
      </c>
    </row>
    <row r="4391" spans="1:39" x14ac:dyDescent="0.3">
      <c r="A4391" t="s">
        <v>55</v>
      </c>
      <c r="B4391" t="s">
        <v>56</v>
      </c>
      <c r="C4391" t="s">
        <v>38</v>
      </c>
      <c r="D4391" t="s">
        <v>59</v>
      </c>
      <c r="E4391">
        <v>50</v>
      </c>
      <c r="F4391" t="s">
        <v>47</v>
      </c>
      <c r="G4391" t="s">
        <v>40</v>
      </c>
      <c r="H4391" t="s">
        <v>41</v>
      </c>
      <c r="J4391">
        <v>77.87</v>
      </c>
      <c r="K4391" t="s">
        <v>41</v>
      </c>
      <c r="L4391">
        <v>47667.64</v>
      </c>
      <c r="M4391" t="s">
        <v>41</v>
      </c>
      <c r="N4391" t="s">
        <v>41</v>
      </c>
      <c r="O4391">
        <v>1280</v>
      </c>
      <c r="P4391">
        <v>1292.5</v>
      </c>
      <c r="Q4391">
        <v>1300</v>
      </c>
      <c r="R4391">
        <v>1.5</v>
      </c>
      <c r="S4391">
        <v>0.22</v>
      </c>
      <c r="T4391">
        <v>59.36</v>
      </c>
      <c r="U4391">
        <v>1001</v>
      </c>
      <c r="V4391" t="s">
        <v>41</v>
      </c>
      <c r="W4391">
        <v>3.44</v>
      </c>
      <c r="X4391" t="s">
        <v>41</v>
      </c>
      <c r="Z4391">
        <v>49.99</v>
      </c>
      <c r="AA4391">
        <v>47.5</v>
      </c>
      <c r="AB4391">
        <v>2.4900000000000002</v>
      </c>
      <c r="AC4391">
        <v>50.42</v>
      </c>
      <c r="AD4391" t="s">
        <v>41</v>
      </c>
      <c r="AF4391">
        <v>130</v>
      </c>
      <c r="AG4391">
        <v>130</v>
      </c>
      <c r="AH4391">
        <v>3.3</v>
      </c>
      <c r="AI4391">
        <v>3.3</v>
      </c>
      <c r="AJ4391">
        <v>0</v>
      </c>
      <c r="AK4391" t="s">
        <v>41</v>
      </c>
      <c r="AL4391" t="s">
        <v>41</v>
      </c>
      <c r="AM4391" t="s">
        <v>41</v>
      </c>
    </row>
    <row r="4392" spans="1:39" x14ac:dyDescent="0.3">
      <c r="A4392" t="s">
        <v>55</v>
      </c>
      <c r="B4392" t="s">
        <v>56</v>
      </c>
      <c r="C4392" t="s">
        <v>38</v>
      </c>
      <c r="D4392" t="s">
        <v>59</v>
      </c>
      <c r="E4392">
        <v>50</v>
      </c>
      <c r="F4392" t="s">
        <v>48</v>
      </c>
      <c r="G4392" t="s">
        <v>40</v>
      </c>
      <c r="H4392" t="s">
        <v>41</v>
      </c>
      <c r="J4392">
        <v>77.87</v>
      </c>
      <c r="K4392" t="s">
        <v>41</v>
      </c>
      <c r="L4392">
        <v>47667.64</v>
      </c>
      <c r="M4392" t="s">
        <v>41</v>
      </c>
      <c r="N4392" t="s">
        <v>41</v>
      </c>
      <c r="O4392">
        <v>1300</v>
      </c>
      <c r="P4392">
        <v>1312.94</v>
      </c>
      <c r="Q4392">
        <v>1320</v>
      </c>
      <c r="R4392">
        <v>1.94</v>
      </c>
      <c r="S4392">
        <v>0.22</v>
      </c>
      <c r="T4392">
        <v>53.04</v>
      </c>
      <c r="U4392">
        <v>1001</v>
      </c>
      <c r="V4392" t="s">
        <v>41</v>
      </c>
      <c r="W4392">
        <v>2.35</v>
      </c>
      <c r="X4392" t="s">
        <v>41</v>
      </c>
      <c r="Z4392">
        <v>49.99</v>
      </c>
      <c r="AA4392">
        <v>47.5</v>
      </c>
      <c r="AB4392">
        <v>2.4900000000000002</v>
      </c>
      <c r="AC4392">
        <v>50.69</v>
      </c>
      <c r="AD4392" t="s">
        <v>41</v>
      </c>
      <c r="AF4392">
        <v>130</v>
      </c>
      <c r="AG4392">
        <v>130</v>
      </c>
      <c r="AH4392">
        <v>3.3</v>
      </c>
      <c r="AI4392">
        <v>3.3</v>
      </c>
      <c r="AJ4392">
        <v>0</v>
      </c>
      <c r="AK4392" t="s">
        <v>41</v>
      </c>
      <c r="AL4392" t="s">
        <v>41</v>
      </c>
      <c r="AM4392" t="s">
        <v>41</v>
      </c>
    </row>
    <row r="4393" spans="1:39" x14ac:dyDescent="0.3">
      <c r="A4393" t="s">
        <v>55</v>
      </c>
      <c r="B4393" t="s">
        <v>56</v>
      </c>
      <c r="C4393" t="s">
        <v>38</v>
      </c>
      <c r="D4393" t="s">
        <v>59</v>
      </c>
      <c r="E4393">
        <v>50</v>
      </c>
      <c r="F4393" t="s">
        <v>49</v>
      </c>
      <c r="G4393" t="s">
        <v>40</v>
      </c>
      <c r="H4393" t="s">
        <v>41</v>
      </c>
      <c r="J4393">
        <v>77.87</v>
      </c>
      <c r="K4393" t="s">
        <v>41</v>
      </c>
      <c r="L4393">
        <v>47667.64</v>
      </c>
      <c r="M4393" t="s">
        <v>41</v>
      </c>
      <c r="N4393" t="s">
        <v>41</v>
      </c>
      <c r="O4393">
        <v>1320</v>
      </c>
      <c r="P4393">
        <v>1332.56</v>
      </c>
      <c r="Q4393">
        <v>1340</v>
      </c>
      <c r="R4393">
        <v>1.56</v>
      </c>
      <c r="S4393">
        <v>0.21</v>
      </c>
      <c r="T4393">
        <v>54.52</v>
      </c>
      <c r="U4393">
        <v>1001</v>
      </c>
      <c r="V4393" t="s">
        <v>41</v>
      </c>
      <c r="W4393">
        <v>1.58</v>
      </c>
      <c r="X4393" t="s">
        <v>41</v>
      </c>
      <c r="Z4393">
        <v>49.99</v>
      </c>
      <c r="AA4393">
        <v>47.5</v>
      </c>
      <c r="AB4393">
        <v>2.4900000000000002</v>
      </c>
      <c r="AC4393">
        <v>50.62</v>
      </c>
      <c r="AD4393" t="s">
        <v>41</v>
      </c>
      <c r="AF4393">
        <v>130</v>
      </c>
      <c r="AG4393">
        <v>130</v>
      </c>
      <c r="AH4393">
        <v>3.3</v>
      </c>
      <c r="AI4393">
        <v>3.3</v>
      </c>
      <c r="AJ4393">
        <v>0</v>
      </c>
      <c r="AK4393" t="s">
        <v>41</v>
      </c>
      <c r="AL4393" t="s">
        <v>41</v>
      </c>
      <c r="AM4393" t="s">
        <v>41</v>
      </c>
    </row>
    <row r="4394" spans="1:39" x14ac:dyDescent="0.3">
      <c r="A4394" t="s">
        <v>55</v>
      </c>
      <c r="B4394" t="s">
        <v>56</v>
      </c>
      <c r="C4394" t="s">
        <v>38</v>
      </c>
      <c r="D4394" t="s">
        <v>59</v>
      </c>
      <c r="E4394">
        <v>50</v>
      </c>
      <c r="F4394" t="s">
        <v>39</v>
      </c>
      <c r="G4394" t="s">
        <v>40</v>
      </c>
      <c r="H4394" t="s">
        <v>41</v>
      </c>
      <c r="J4394">
        <v>78.45</v>
      </c>
      <c r="K4394" t="s">
        <v>41</v>
      </c>
      <c r="L4394">
        <v>47751.519999999997</v>
      </c>
      <c r="M4394" t="s">
        <v>41</v>
      </c>
      <c r="N4394" t="s">
        <v>41</v>
      </c>
      <c r="O4394">
        <v>1260</v>
      </c>
      <c r="P4394">
        <v>1272.8</v>
      </c>
      <c r="Q4394">
        <v>1280</v>
      </c>
      <c r="R4394">
        <v>1.8</v>
      </c>
      <c r="S4394">
        <v>0.22</v>
      </c>
      <c r="T4394">
        <v>57.82</v>
      </c>
      <c r="U4394">
        <v>1001</v>
      </c>
      <c r="V4394" t="s">
        <v>41</v>
      </c>
      <c r="W4394">
        <v>1.8</v>
      </c>
      <c r="X4394" t="s">
        <v>41</v>
      </c>
      <c r="Z4394">
        <v>50</v>
      </c>
      <c r="AA4394">
        <v>47.46</v>
      </c>
      <c r="AB4394">
        <v>2.54</v>
      </c>
      <c r="AC4394">
        <v>50.96</v>
      </c>
      <c r="AD4394" t="s">
        <v>41</v>
      </c>
      <c r="AF4394">
        <v>140</v>
      </c>
      <c r="AG4394">
        <v>140</v>
      </c>
      <c r="AH4394">
        <v>3.3</v>
      </c>
      <c r="AI4394">
        <v>3.3</v>
      </c>
      <c r="AJ4394">
        <v>0</v>
      </c>
      <c r="AK4394" t="s">
        <v>41</v>
      </c>
      <c r="AL4394" t="s">
        <v>41</v>
      </c>
      <c r="AM4394" t="s">
        <v>41</v>
      </c>
    </row>
    <row r="4395" spans="1:39" x14ac:dyDescent="0.3">
      <c r="A4395" t="s">
        <v>55</v>
      </c>
      <c r="B4395" t="s">
        <v>56</v>
      </c>
      <c r="C4395" t="s">
        <v>38</v>
      </c>
      <c r="D4395" t="s">
        <v>59</v>
      </c>
      <c r="E4395">
        <v>50</v>
      </c>
      <c r="F4395" t="s">
        <v>43</v>
      </c>
      <c r="G4395" t="s">
        <v>40</v>
      </c>
      <c r="H4395" t="s">
        <v>41</v>
      </c>
      <c r="J4395">
        <v>78.45</v>
      </c>
      <c r="K4395" t="s">
        <v>41</v>
      </c>
      <c r="L4395">
        <v>47751.519999999997</v>
      </c>
      <c r="M4395" t="s">
        <v>41</v>
      </c>
      <c r="N4395" t="s">
        <v>41</v>
      </c>
      <c r="O4395">
        <v>1280</v>
      </c>
      <c r="P4395">
        <v>1292.54</v>
      </c>
      <c r="Q4395">
        <v>1300</v>
      </c>
      <c r="R4395">
        <v>1.54</v>
      </c>
      <c r="S4395">
        <v>0.22</v>
      </c>
      <c r="T4395">
        <v>59.58</v>
      </c>
      <c r="U4395">
        <v>1001</v>
      </c>
      <c r="V4395" t="s">
        <v>41</v>
      </c>
      <c r="W4395">
        <v>2.84</v>
      </c>
      <c r="X4395" t="s">
        <v>41</v>
      </c>
      <c r="Z4395">
        <v>50</v>
      </c>
      <c r="AA4395">
        <v>47.46</v>
      </c>
      <c r="AB4395">
        <v>2.54</v>
      </c>
      <c r="AC4395">
        <v>50.48</v>
      </c>
      <c r="AD4395" t="s">
        <v>41</v>
      </c>
      <c r="AF4395">
        <v>140</v>
      </c>
      <c r="AG4395">
        <v>140</v>
      </c>
      <c r="AH4395">
        <v>3.3</v>
      </c>
      <c r="AI4395">
        <v>3.3</v>
      </c>
      <c r="AJ4395">
        <v>0</v>
      </c>
      <c r="AK4395" t="s">
        <v>41</v>
      </c>
      <c r="AL4395" t="s">
        <v>41</v>
      </c>
      <c r="AM4395" t="s">
        <v>41</v>
      </c>
    </row>
    <row r="4396" spans="1:39" x14ac:dyDescent="0.3">
      <c r="A4396" t="s">
        <v>55</v>
      </c>
      <c r="B4396" t="s">
        <v>56</v>
      </c>
      <c r="C4396" t="s">
        <v>38</v>
      </c>
      <c r="D4396" t="s">
        <v>59</v>
      </c>
      <c r="E4396">
        <v>50</v>
      </c>
      <c r="F4396" t="s">
        <v>44</v>
      </c>
      <c r="G4396" t="s">
        <v>40</v>
      </c>
      <c r="H4396" t="s">
        <v>41</v>
      </c>
      <c r="J4396">
        <v>78.45</v>
      </c>
      <c r="K4396" t="s">
        <v>41</v>
      </c>
      <c r="L4396">
        <v>47751.519999999997</v>
      </c>
      <c r="M4396" t="s">
        <v>41</v>
      </c>
      <c r="N4396" t="s">
        <v>41</v>
      </c>
      <c r="O4396">
        <v>1300</v>
      </c>
      <c r="P4396">
        <v>1312.96</v>
      </c>
      <c r="Q4396">
        <v>1320</v>
      </c>
      <c r="R4396">
        <v>1.96</v>
      </c>
      <c r="S4396">
        <v>0.22</v>
      </c>
      <c r="T4396">
        <v>53.35</v>
      </c>
      <c r="U4396">
        <v>1001</v>
      </c>
      <c r="V4396" t="s">
        <v>41</v>
      </c>
      <c r="W4396">
        <v>2.4</v>
      </c>
      <c r="X4396" t="s">
        <v>41</v>
      </c>
      <c r="Z4396">
        <v>50</v>
      </c>
      <c r="AA4396">
        <v>47.46</v>
      </c>
      <c r="AB4396">
        <v>2.54</v>
      </c>
      <c r="AC4396">
        <v>50.75</v>
      </c>
      <c r="AD4396" t="s">
        <v>41</v>
      </c>
      <c r="AF4396">
        <v>140</v>
      </c>
      <c r="AG4396">
        <v>140</v>
      </c>
      <c r="AH4396">
        <v>3.3</v>
      </c>
      <c r="AI4396">
        <v>3.3</v>
      </c>
      <c r="AJ4396">
        <v>0</v>
      </c>
      <c r="AK4396" t="s">
        <v>41</v>
      </c>
      <c r="AL4396" t="s">
        <v>41</v>
      </c>
      <c r="AM4396" t="s">
        <v>41</v>
      </c>
    </row>
    <row r="4397" spans="1:39" x14ac:dyDescent="0.3">
      <c r="A4397" t="s">
        <v>55</v>
      </c>
      <c r="B4397" t="s">
        <v>56</v>
      </c>
      <c r="C4397" t="s">
        <v>38</v>
      </c>
      <c r="D4397" t="s">
        <v>59</v>
      </c>
      <c r="E4397">
        <v>50</v>
      </c>
      <c r="F4397" t="s">
        <v>45</v>
      </c>
      <c r="G4397" t="s">
        <v>40</v>
      </c>
      <c r="H4397" t="s">
        <v>41</v>
      </c>
      <c r="J4397">
        <v>78.45</v>
      </c>
      <c r="K4397" t="s">
        <v>41</v>
      </c>
      <c r="L4397">
        <v>47751.519999999997</v>
      </c>
      <c r="M4397" t="s">
        <v>41</v>
      </c>
      <c r="N4397" t="s">
        <v>41</v>
      </c>
      <c r="O4397">
        <v>1320</v>
      </c>
      <c r="P4397">
        <v>1332.6</v>
      </c>
      <c r="Q4397">
        <v>1340</v>
      </c>
      <c r="R4397">
        <v>1.6</v>
      </c>
      <c r="S4397">
        <v>0.21</v>
      </c>
      <c r="T4397">
        <v>54.77</v>
      </c>
      <c r="U4397">
        <v>1001</v>
      </c>
      <c r="V4397" t="s">
        <v>41</v>
      </c>
      <c r="W4397">
        <v>1.49</v>
      </c>
      <c r="X4397" t="s">
        <v>41</v>
      </c>
      <c r="Z4397">
        <v>50</v>
      </c>
      <c r="AA4397">
        <v>47.46</v>
      </c>
      <c r="AB4397">
        <v>2.54</v>
      </c>
      <c r="AC4397">
        <v>50.75</v>
      </c>
      <c r="AD4397" t="s">
        <v>41</v>
      </c>
      <c r="AF4397">
        <v>140</v>
      </c>
      <c r="AG4397">
        <v>140</v>
      </c>
      <c r="AH4397">
        <v>3.3</v>
      </c>
      <c r="AI4397">
        <v>3.3</v>
      </c>
      <c r="AJ4397">
        <v>0</v>
      </c>
      <c r="AK4397" t="s">
        <v>41</v>
      </c>
      <c r="AL4397" t="s">
        <v>41</v>
      </c>
      <c r="AM4397" t="s">
        <v>41</v>
      </c>
    </row>
    <row r="4398" spans="1:39" x14ac:dyDescent="0.3">
      <c r="A4398" t="s">
        <v>55</v>
      </c>
      <c r="B4398" t="s">
        <v>56</v>
      </c>
      <c r="C4398" t="s">
        <v>38</v>
      </c>
      <c r="D4398" t="s">
        <v>59</v>
      </c>
      <c r="E4398">
        <v>50</v>
      </c>
      <c r="F4398" t="s">
        <v>46</v>
      </c>
      <c r="G4398" t="s">
        <v>40</v>
      </c>
      <c r="H4398" t="s">
        <v>41</v>
      </c>
      <c r="J4398">
        <v>78.45</v>
      </c>
      <c r="K4398" t="s">
        <v>41</v>
      </c>
      <c r="L4398">
        <v>47751.519999999997</v>
      </c>
      <c r="M4398" t="s">
        <v>41</v>
      </c>
      <c r="N4398" t="s">
        <v>41</v>
      </c>
      <c r="O4398">
        <v>1260</v>
      </c>
      <c r="P4398">
        <v>1272.8</v>
      </c>
      <c r="Q4398">
        <v>1280</v>
      </c>
      <c r="R4398">
        <v>1.8</v>
      </c>
      <c r="S4398">
        <v>0.22</v>
      </c>
      <c r="T4398">
        <v>57.82</v>
      </c>
      <c r="U4398">
        <v>1001</v>
      </c>
      <c r="V4398" t="s">
        <v>41</v>
      </c>
      <c r="W4398">
        <v>1.02</v>
      </c>
      <c r="X4398" t="s">
        <v>41</v>
      </c>
      <c r="Z4398">
        <v>50</v>
      </c>
      <c r="AA4398">
        <v>47.46</v>
      </c>
      <c r="AB4398">
        <v>2.54</v>
      </c>
      <c r="AC4398">
        <v>50.96</v>
      </c>
      <c r="AD4398" t="s">
        <v>41</v>
      </c>
      <c r="AF4398">
        <v>140</v>
      </c>
      <c r="AG4398">
        <v>140</v>
      </c>
      <c r="AH4398">
        <v>3.3</v>
      </c>
      <c r="AI4398">
        <v>3.3</v>
      </c>
      <c r="AJ4398">
        <v>0</v>
      </c>
      <c r="AK4398" t="s">
        <v>41</v>
      </c>
      <c r="AL4398" t="s">
        <v>41</v>
      </c>
      <c r="AM4398" t="s">
        <v>41</v>
      </c>
    </row>
    <row r="4399" spans="1:39" x14ac:dyDescent="0.3">
      <c r="A4399" t="s">
        <v>55</v>
      </c>
      <c r="B4399" t="s">
        <v>56</v>
      </c>
      <c r="C4399" t="s">
        <v>38</v>
      </c>
      <c r="D4399" t="s">
        <v>59</v>
      </c>
      <c r="E4399">
        <v>50</v>
      </c>
      <c r="F4399" t="s">
        <v>47</v>
      </c>
      <c r="G4399" t="s">
        <v>40</v>
      </c>
      <c r="H4399" t="s">
        <v>41</v>
      </c>
      <c r="J4399">
        <v>78.45</v>
      </c>
      <c r="K4399" t="s">
        <v>41</v>
      </c>
      <c r="L4399">
        <v>47751.519999999997</v>
      </c>
      <c r="M4399" t="s">
        <v>41</v>
      </c>
      <c r="N4399" t="s">
        <v>41</v>
      </c>
      <c r="O4399">
        <v>1280</v>
      </c>
      <c r="P4399">
        <v>1292.54</v>
      </c>
      <c r="Q4399">
        <v>1300</v>
      </c>
      <c r="R4399">
        <v>1.54</v>
      </c>
      <c r="S4399">
        <v>0.22</v>
      </c>
      <c r="T4399">
        <v>59.58</v>
      </c>
      <c r="U4399">
        <v>1001</v>
      </c>
      <c r="V4399" t="s">
        <v>41</v>
      </c>
      <c r="W4399">
        <v>3.77</v>
      </c>
      <c r="X4399" t="s">
        <v>41</v>
      </c>
      <c r="Z4399">
        <v>50</v>
      </c>
      <c r="AA4399">
        <v>47.46</v>
      </c>
      <c r="AB4399">
        <v>2.54</v>
      </c>
      <c r="AC4399">
        <v>50.48</v>
      </c>
      <c r="AD4399" t="s">
        <v>41</v>
      </c>
      <c r="AF4399">
        <v>140</v>
      </c>
      <c r="AG4399">
        <v>140</v>
      </c>
      <c r="AH4399">
        <v>3.3</v>
      </c>
      <c r="AI4399">
        <v>3.3</v>
      </c>
      <c r="AJ4399">
        <v>0</v>
      </c>
      <c r="AK4399" t="s">
        <v>41</v>
      </c>
      <c r="AL4399" t="s">
        <v>41</v>
      </c>
      <c r="AM4399" t="s">
        <v>41</v>
      </c>
    </row>
    <row r="4400" spans="1:39" x14ac:dyDescent="0.3">
      <c r="A4400" t="s">
        <v>55</v>
      </c>
      <c r="B4400" t="s">
        <v>56</v>
      </c>
      <c r="C4400" t="s">
        <v>38</v>
      </c>
      <c r="D4400" t="s">
        <v>59</v>
      </c>
      <c r="E4400">
        <v>50</v>
      </c>
      <c r="F4400" t="s">
        <v>48</v>
      </c>
      <c r="G4400" t="s">
        <v>40</v>
      </c>
      <c r="H4400" t="s">
        <v>41</v>
      </c>
      <c r="J4400">
        <v>78.45</v>
      </c>
      <c r="K4400" t="s">
        <v>41</v>
      </c>
      <c r="L4400">
        <v>47751.519999999997</v>
      </c>
      <c r="M4400" t="s">
        <v>41</v>
      </c>
      <c r="N4400" t="s">
        <v>41</v>
      </c>
      <c r="O4400">
        <v>1300</v>
      </c>
      <c r="P4400">
        <v>1312.96</v>
      </c>
      <c r="Q4400">
        <v>1320</v>
      </c>
      <c r="R4400">
        <v>1.96</v>
      </c>
      <c r="S4400">
        <v>0.22</v>
      </c>
      <c r="T4400">
        <v>53.35</v>
      </c>
      <c r="U4400">
        <v>1001</v>
      </c>
      <c r="V4400" t="s">
        <v>41</v>
      </c>
      <c r="W4400">
        <v>2.75</v>
      </c>
      <c r="X4400" t="s">
        <v>41</v>
      </c>
      <c r="Z4400">
        <v>50</v>
      </c>
      <c r="AA4400">
        <v>47.46</v>
      </c>
      <c r="AB4400">
        <v>2.54</v>
      </c>
      <c r="AC4400">
        <v>50.75</v>
      </c>
      <c r="AD4400" t="s">
        <v>41</v>
      </c>
      <c r="AF4400">
        <v>140</v>
      </c>
      <c r="AG4400">
        <v>140</v>
      </c>
      <c r="AH4400">
        <v>3.3</v>
      </c>
      <c r="AI4400">
        <v>3.3</v>
      </c>
      <c r="AJ4400">
        <v>0</v>
      </c>
      <c r="AK4400" t="s">
        <v>41</v>
      </c>
      <c r="AL4400" t="s">
        <v>41</v>
      </c>
      <c r="AM4400" t="s">
        <v>41</v>
      </c>
    </row>
    <row r="4401" spans="1:39" x14ac:dyDescent="0.3">
      <c r="A4401" t="s">
        <v>55</v>
      </c>
      <c r="B4401" t="s">
        <v>56</v>
      </c>
      <c r="C4401" t="s">
        <v>38</v>
      </c>
      <c r="D4401" t="s">
        <v>59</v>
      </c>
      <c r="E4401">
        <v>50</v>
      </c>
      <c r="F4401" t="s">
        <v>49</v>
      </c>
      <c r="G4401" t="s">
        <v>40</v>
      </c>
      <c r="H4401" t="s">
        <v>41</v>
      </c>
      <c r="J4401">
        <v>78.45</v>
      </c>
      <c r="K4401" t="s">
        <v>41</v>
      </c>
      <c r="L4401">
        <v>47751.519999999997</v>
      </c>
      <c r="M4401" t="s">
        <v>41</v>
      </c>
      <c r="N4401" t="s">
        <v>41</v>
      </c>
      <c r="O4401">
        <v>1320</v>
      </c>
      <c r="P4401">
        <v>1332.6</v>
      </c>
      <c r="Q4401">
        <v>1340</v>
      </c>
      <c r="R4401">
        <v>1.6</v>
      </c>
      <c r="S4401">
        <v>0.21</v>
      </c>
      <c r="T4401">
        <v>54.77</v>
      </c>
      <c r="U4401">
        <v>1001</v>
      </c>
      <c r="V4401" t="s">
        <v>41</v>
      </c>
      <c r="W4401">
        <v>1.93</v>
      </c>
      <c r="X4401" t="s">
        <v>41</v>
      </c>
      <c r="Z4401">
        <v>50</v>
      </c>
      <c r="AA4401">
        <v>47.46</v>
      </c>
      <c r="AB4401">
        <v>2.54</v>
      </c>
      <c r="AC4401">
        <v>50.75</v>
      </c>
      <c r="AD4401" t="s">
        <v>41</v>
      </c>
      <c r="AF4401">
        <v>140</v>
      </c>
      <c r="AG4401">
        <v>140</v>
      </c>
      <c r="AH4401">
        <v>3.3</v>
      </c>
      <c r="AI4401">
        <v>3.3</v>
      </c>
      <c r="AJ4401">
        <v>0</v>
      </c>
      <c r="AK4401" t="s">
        <v>41</v>
      </c>
      <c r="AL4401" t="s">
        <v>41</v>
      </c>
      <c r="AM4401" t="s">
        <v>41</v>
      </c>
    </row>
    <row r="4402" spans="1:39" x14ac:dyDescent="0.3">
      <c r="A4402" t="s">
        <v>55</v>
      </c>
      <c r="B4402" t="s">
        <v>56</v>
      </c>
      <c r="C4402" t="s">
        <v>38</v>
      </c>
      <c r="D4402" t="s">
        <v>59</v>
      </c>
      <c r="E4402">
        <v>50</v>
      </c>
      <c r="F4402" t="s">
        <v>39</v>
      </c>
      <c r="G4402" t="s">
        <v>40</v>
      </c>
      <c r="H4402" t="s">
        <v>41</v>
      </c>
      <c r="J4402">
        <v>77.510000000000005</v>
      </c>
      <c r="K4402" t="s">
        <v>41</v>
      </c>
      <c r="L4402">
        <v>47834.46</v>
      </c>
      <c r="M4402" t="s">
        <v>41</v>
      </c>
      <c r="N4402" t="s">
        <v>41</v>
      </c>
      <c r="O4402">
        <v>1260</v>
      </c>
      <c r="P4402">
        <v>1272.82</v>
      </c>
      <c r="Q4402">
        <v>1280</v>
      </c>
      <c r="R4402">
        <v>1.82</v>
      </c>
      <c r="S4402">
        <v>0.22</v>
      </c>
      <c r="T4402">
        <v>58.05</v>
      </c>
      <c r="U4402">
        <v>1001</v>
      </c>
      <c r="V4402" t="s">
        <v>41</v>
      </c>
      <c r="W4402">
        <v>2.19</v>
      </c>
      <c r="X4402" t="s">
        <v>41</v>
      </c>
      <c r="Z4402">
        <v>50.01</v>
      </c>
      <c r="AA4402">
        <v>47.54</v>
      </c>
      <c r="AB4402">
        <v>2.4700000000000002</v>
      </c>
      <c r="AC4402">
        <v>51.06</v>
      </c>
      <c r="AD4402" t="s">
        <v>41</v>
      </c>
      <c r="AF4402">
        <v>150</v>
      </c>
      <c r="AG4402">
        <v>150</v>
      </c>
      <c r="AH4402">
        <v>3.3</v>
      </c>
      <c r="AI4402">
        <v>3.3</v>
      </c>
      <c r="AJ4402">
        <v>0</v>
      </c>
      <c r="AK4402" t="s">
        <v>41</v>
      </c>
      <c r="AL4402" t="s">
        <v>41</v>
      </c>
      <c r="AM4402" t="s">
        <v>41</v>
      </c>
    </row>
    <row r="4403" spans="1:39" x14ac:dyDescent="0.3">
      <c r="A4403" t="s">
        <v>55</v>
      </c>
      <c r="B4403" t="s">
        <v>56</v>
      </c>
      <c r="C4403" t="s">
        <v>38</v>
      </c>
      <c r="D4403" t="s">
        <v>59</v>
      </c>
      <c r="E4403">
        <v>50</v>
      </c>
      <c r="F4403" t="s">
        <v>43</v>
      </c>
      <c r="G4403" t="s">
        <v>40</v>
      </c>
      <c r="H4403" t="s">
        <v>41</v>
      </c>
      <c r="J4403">
        <v>77.510000000000005</v>
      </c>
      <c r="K4403" t="s">
        <v>41</v>
      </c>
      <c r="L4403">
        <v>47834.46</v>
      </c>
      <c r="M4403" t="s">
        <v>41</v>
      </c>
      <c r="N4403" t="s">
        <v>41</v>
      </c>
      <c r="O4403">
        <v>1280</v>
      </c>
      <c r="P4403">
        <v>1292.56</v>
      </c>
      <c r="Q4403">
        <v>1300</v>
      </c>
      <c r="R4403">
        <v>1.56</v>
      </c>
      <c r="S4403">
        <v>0.23</v>
      </c>
      <c r="T4403">
        <v>59.91</v>
      </c>
      <c r="U4403">
        <v>1001</v>
      </c>
      <c r="V4403" t="s">
        <v>41</v>
      </c>
      <c r="W4403">
        <v>3.15</v>
      </c>
      <c r="X4403" t="s">
        <v>41</v>
      </c>
      <c r="Z4403">
        <v>50.01</v>
      </c>
      <c r="AA4403">
        <v>47.54</v>
      </c>
      <c r="AB4403">
        <v>2.4700000000000002</v>
      </c>
      <c r="AC4403">
        <v>50.62</v>
      </c>
      <c r="AD4403" t="s">
        <v>41</v>
      </c>
      <c r="AF4403">
        <v>150</v>
      </c>
      <c r="AG4403">
        <v>150</v>
      </c>
      <c r="AH4403">
        <v>3.3</v>
      </c>
      <c r="AI4403">
        <v>3.3</v>
      </c>
      <c r="AJ4403">
        <v>0</v>
      </c>
      <c r="AK4403" t="s">
        <v>41</v>
      </c>
      <c r="AL4403" t="s">
        <v>41</v>
      </c>
      <c r="AM4403" t="s">
        <v>41</v>
      </c>
    </row>
    <row r="4404" spans="1:39" x14ac:dyDescent="0.3">
      <c r="A4404" t="s">
        <v>55</v>
      </c>
      <c r="B4404" t="s">
        <v>56</v>
      </c>
      <c r="C4404" t="s">
        <v>38</v>
      </c>
      <c r="D4404" t="s">
        <v>59</v>
      </c>
      <c r="E4404">
        <v>50</v>
      </c>
      <c r="F4404" t="s">
        <v>44</v>
      </c>
      <c r="G4404" t="s">
        <v>40</v>
      </c>
      <c r="H4404" t="s">
        <v>41</v>
      </c>
      <c r="J4404">
        <v>77.510000000000005</v>
      </c>
      <c r="K4404" t="s">
        <v>41</v>
      </c>
      <c r="L4404">
        <v>47834.46</v>
      </c>
      <c r="M4404" t="s">
        <v>41</v>
      </c>
      <c r="N4404" t="s">
        <v>41</v>
      </c>
      <c r="O4404">
        <v>1300</v>
      </c>
      <c r="P4404">
        <v>1312.98</v>
      </c>
      <c r="Q4404">
        <v>1320</v>
      </c>
      <c r="R4404">
        <v>1.98</v>
      </c>
      <c r="S4404">
        <v>0.22</v>
      </c>
      <c r="T4404">
        <v>53.55</v>
      </c>
      <c r="U4404">
        <v>1001</v>
      </c>
      <c r="V4404" t="s">
        <v>41</v>
      </c>
      <c r="W4404">
        <v>2.73</v>
      </c>
      <c r="X4404" t="s">
        <v>41</v>
      </c>
      <c r="Z4404">
        <v>50.01</v>
      </c>
      <c r="AA4404">
        <v>47.54</v>
      </c>
      <c r="AB4404">
        <v>2.4700000000000002</v>
      </c>
      <c r="AC4404">
        <v>50.89</v>
      </c>
      <c r="AD4404" t="s">
        <v>41</v>
      </c>
      <c r="AF4404">
        <v>150</v>
      </c>
      <c r="AG4404">
        <v>150</v>
      </c>
      <c r="AH4404">
        <v>3.3</v>
      </c>
      <c r="AI4404">
        <v>3.3</v>
      </c>
      <c r="AJ4404">
        <v>0</v>
      </c>
      <c r="AK4404" t="s">
        <v>41</v>
      </c>
      <c r="AL4404" t="s">
        <v>41</v>
      </c>
      <c r="AM4404" t="s">
        <v>41</v>
      </c>
    </row>
    <row r="4405" spans="1:39" x14ac:dyDescent="0.3">
      <c r="A4405" t="s">
        <v>55</v>
      </c>
      <c r="B4405" t="s">
        <v>56</v>
      </c>
      <c r="C4405" t="s">
        <v>38</v>
      </c>
      <c r="D4405" t="s">
        <v>59</v>
      </c>
      <c r="E4405">
        <v>50</v>
      </c>
      <c r="F4405" t="s">
        <v>45</v>
      </c>
      <c r="G4405" t="s">
        <v>40</v>
      </c>
      <c r="H4405" t="s">
        <v>41</v>
      </c>
      <c r="J4405">
        <v>77.510000000000005</v>
      </c>
      <c r="K4405" t="s">
        <v>41</v>
      </c>
      <c r="L4405">
        <v>47834.46</v>
      </c>
      <c r="M4405" t="s">
        <v>41</v>
      </c>
      <c r="N4405" t="s">
        <v>41</v>
      </c>
      <c r="O4405">
        <v>1320</v>
      </c>
      <c r="P4405">
        <v>1332.62</v>
      </c>
      <c r="Q4405">
        <v>1340</v>
      </c>
      <c r="R4405">
        <v>1.62</v>
      </c>
      <c r="S4405">
        <v>0.21</v>
      </c>
      <c r="T4405">
        <v>55.11</v>
      </c>
      <c r="U4405">
        <v>1001</v>
      </c>
      <c r="V4405" t="s">
        <v>41</v>
      </c>
      <c r="W4405">
        <v>1.78</v>
      </c>
      <c r="X4405" t="s">
        <v>41</v>
      </c>
      <c r="Z4405">
        <v>50.01</v>
      </c>
      <c r="AA4405">
        <v>47.54</v>
      </c>
      <c r="AB4405">
        <v>2.4700000000000002</v>
      </c>
      <c r="AC4405">
        <v>50.86</v>
      </c>
      <c r="AD4405" t="s">
        <v>41</v>
      </c>
      <c r="AF4405">
        <v>150</v>
      </c>
      <c r="AG4405">
        <v>150</v>
      </c>
      <c r="AH4405">
        <v>3.3</v>
      </c>
      <c r="AI4405">
        <v>3.3</v>
      </c>
      <c r="AJ4405">
        <v>0</v>
      </c>
      <c r="AK4405" t="s">
        <v>41</v>
      </c>
      <c r="AL4405" t="s">
        <v>41</v>
      </c>
      <c r="AM4405" t="s">
        <v>41</v>
      </c>
    </row>
    <row r="4406" spans="1:39" x14ac:dyDescent="0.3">
      <c r="A4406" t="s">
        <v>55</v>
      </c>
      <c r="B4406" t="s">
        <v>56</v>
      </c>
      <c r="C4406" t="s">
        <v>38</v>
      </c>
      <c r="D4406" t="s">
        <v>59</v>
      </c>
      <c r="E4406">
        <v>50</v>
      </c>
      <c r="F4406" t="s">
        <v>46</v>
      </c>
      <c r="G4406" t="s">
        <v>40</v>
      </c>
      <c r="H4406" t="s">
        <v>41</v>
      </c>
      <c r="J4406">
        <v>77.510000000000005</v>
      </c>
      <c r="K4406" t="s">
        <v>41</v>
      </c>
      <c r="L4406">
        <v>47834.46</v>
      </c>
      <c r="M4406" t="s">
        <v>41</v>
      </c>
      <c r="N4406" t="s">
        <v>41</v>
      </c>
      <c r="O4406">
        <v>1260</v>
      </c>
      <c r="P4406">
        <v>1272.82</v>
      </c>
      <c r="Q4406">
        <v>1280</v>
      </c>
      <c r="R4406">
        <v>1.82</v>
      </c>
      <c r="S4406">
        <v>0.22</v>
      </c>
      <c r="T4406">
        <v>58.05</v>
      </c>
      <c r="U4406">
        <v>1001</v>
      </c>
      <c r="V4406" t="s">
        <v>41</v>
      </c>
      <c r="W4406">
        <v>1.41</v>
      </c>
      <c r="X4406" t="s">
        <v>41</v>
      </c>
      <c r="Z4406">
        <v>50.01</v>
      </c>
      <c r="AA4406">
        <v>47.54</v>
      </c>
      <c r="AB4406">
        <v>2.4700000000000002</v>
      </c>
      <c r="AC4406">
        <v>51.06</v>
      </c>
      <c r="AD4406" t="s">
        <v>41</v>
      </c>
      <c r="AF4406">
        <v>150</v>
      </c>
      <c r="AG4406">
        <v>150</v>
      </c>
      <c r="AH4406">
        <v>3.3</v>
      </c>
      <c r="AI4406">
        <v>3.3</v>
      </c>
      <c r="AJ4406">
        <v>0</v>
      </c>
      <c r="AK4406" t="s">
        <v>41</v>
      </c>
      <c r="AL4406" t="s">
        <v>41</v>
      </c>
      <c r="AM4406" t="s">
        <v>41</v>
      </c>
    </row>
    <row r="4407" spans="1:39" x14ac:dyDescent="0.3">
      <c r="A4407" t="s">
        <v>55</v>
      </c>
      <c r="B4407" t="s">
        <v>56</v>
      </c>
      <c r="C4407" t="s">
        <v>38</v>
      </c>
      <c r="D4407" t="s">
        <v>59</v>
      </c>
      <c r="E4407">
        <v>50</v>
      </c>
      <c r="F4407" t="s">
        <v>47</v>
      </c>
      <c r="G4407" t="s">
        <v>40</v>
      </c>
      <c r="H4407" t="s">
        <v>41</v>
      </c>
      <c r="J4407">
        <v>77.510000000000005</v>
      </c>
      <c r="K4407" t="s">
        <v>41</v>
      </c>
      <c r="L4407">
        <v>47834.46</v>
      </c>
      <c r="M4407" t="s">
        <v>41</v>
      </c>
      <c r="N4407" t="s">
        <v>41</v>
      </c>
      <c r="O4407">
        <v>1280</v>
      </c>
      <c r="P4407">
        <v>1292.56</v>
      </c>
      <c r="Q4407">
        <v>1300</v>
      </c>
      <c r="R4407">
        <v>1.56</v>
      </c>
      <c r="S4407">
        <v>0.23</v>
      </c>
      <c r="T4407">
        <v>59.91</v>
      </c>
      <c r="U4407">
        <v>1001</v>
      </c>
      <c r="V4407" t="s">
        <v>41</v>
      </c>
      <c r="W4407">
        <v>4.07</v>
      </c>
      <c r="X4407" t="s">
        <v>41</v>
      </c>
      <c r="Z4407">
        <v>50.01</v>
      </c>
      <c r="AA4407">
        <v>47.54</v>
      </c>
      <c r="AB4407">
        <v>2.4700000000000002</v>
      </c>
      <c r="AC4407">
        <v>50.62</v>
      </c>
      <c r="AD4407" t="s">
        <v>41</v>
      </c>
      <c r="AF4407">
        <v>150</v>
      </c>
      <c r="AG4407">
        <v>150</v>
      </c>
      <c r="AH4407">
        <v>3.3</v>
      </c>
      <c r="AI4407">
        <v>3.3</v>
      </c>
      <c r="AJ4407">
        <v>0</v>
      </c>
      <c r="AK4407" t="s">
        <v>41</v>
      </c>
      <c r="AL4407" t="s">
        <v>41</v>
      </c>
      <c r="AM4407" t="s">
        <v>41</v>
      </c>
    </row>
    <row r="4408" spans="1:39" x14ac:dyDescent="0.3">
      <c r="A4408" t="s">
        <v>55</v>
      </c>
      <c r="B4408" t="s">
        <v>56</v>
      </c>
      <c r="C4408" t="s">
        <v>38</v>
      </c>
      <c r="D4408" t="s">
        <v>59</v>
      </c>
      <c r="E4408">
        <v>50</v>
      </c>
      <c r="F4408" t="s">
        <v>48</v>
      </c>
      <c r="G4408" t="s">
        <v>40</v>
      </c>
      <c r="H4408" t="s">
        <v>41</v>
      </c>
      <c r="J4408">
        <v>77.510000000000005</v>
      </c>
      <c r="K4408" t="s">
        <v>41</v>
      </c>
      <c r="L4408">
        <v>47834.46</v>
      </c>
      <c r="M4408" t="s">
        <v>41</v>
      </c>
      <c r="N4408" t="s">
        <v>41</v>
      </c>
      <c r="O4408">
        <v>1300</v>
      </c>
      <c r="P4408">
        <v>1312.98</v>
      </c>
      <c r="Q4408">
        <v>1320</v>
      </c>
      <c r="R4408">
        <v>1.98</v>
      </c>
      <c r="S4408">
        <v>0.22</v>
      </c>
      <c r="T4408">
        <v>53.55</v>
      </c>
      <c r="U4408">
        <v>1001</v>
      </c>
      <c r="V4408" t="s">
        <v>41</v>
      </c>
      <c r="W4408">
        <v>3.12</v>
      </c>
      <c r="X4408" t="s">
        <v>41</v>
      </c>
      <c r="Z4408">
        <v>50.01</v>
      </c>
      <c r="AA4408">
        <v>47.54</v>
      </c>
      <c r="AB4408">
        <v>2.4700000000000002</v>
      </c>
      <c r="AC4408">
        <v>50.89</v>
      </c>
      <c r="AD4408" t="s">
        <v>41</v>
      </c>
      <c r="AF4408">
        <v>150</v>
      </c>
      <c r="AG4408">
        <v>150</v>
      </c>
      <c r="AH4408">
        <v>3.3</v>
      </c>
      <c r="AI4408">
        <v>3.3</v>
      </c>
      <c r="AJ4408">
        <v>0</v>
      </c>
      <c r="AK4408" t="s">
        <v>41</v>
      </c>
      <c r="AL4408" t="s">
        <v>41</v>
      </c>
      <c r="AM4408" t="s">
        <v>41</v>
      </c>
    </row>
    <row r="4409" spans="1:39" x14ac:dyDescent="0.3">
      <c r="A4409" t="s">
        <v>55</v>
      </c>
      <c r="B4409" t="s">
        <v>56</v>
      </c>
      <c r="C4409" t="s">
        <v>38</v>
      </c>
      <c r="D4409" t="s">
        <v>59</v>
      </c>
      <c r="E4409">
        <v>50</v>
      </c>
      <c r="F4409" t="s">
        <v>49</v>
      </c>
      <c r="G4409" t="s">
        <v>40</v>
      </c>
      <c r="H4409" t="s">
        <v>41</v>
      </c>
      <c r="J4409">
        <v>77.510000000000005</v>
      </c>
      <c r="K4409" t="s">
        <v>41</v>
      </c>
      <c r="L4409">
        <v>47834.46</v>
      </c>
      <c r="M4409" t="s">
        <v>41</v>
      </c>
      <c r="N4409" t="s">
        <v>41</v>
      </c>
      <c r="O4409">
        <v>1320</v>
      </c>
      <c r="P4409">
        <v>1332.62</v>
      </c>
      <c r="Q4409">
        <v>1340</v>
      </c>
      <c r="R4409">
        <v>1.62</v>
      </c>
      <c r="S4409">
        <v>0.21</v>
      </c>
      <c r="T4409">
        <v>55.11</v>
      </c>
      <c r="U4409">
        <v>1001</v>
      </c>
      <c r="V4409" t="s">
        <v>41</v>
      </c>
      <c r="W4409">
        <v>2.21</v>
      </c>
      <c r="X4409" t="s">
        <v>41</v>
      </c>
      <c r="Z4409">
        <v>50.01</v>
      </c>
      <c r="AA4409">
        <v>47.54</v>
      </c>
      <c r="AB4409">
        <v>2.4700000000000002</v>
      </c>
      <c r="AC4409">
        <v>50.86</v>
      </c>
      <c r="AD4409" t="s">
        <v>41</v>
      </c>
      <c r="AF4409">
        <v>150</v>
      </c>
      <c r="AG4409">
        <v>150</v>
      </c>
      <c r="AH4409">
        <v>3.3</v>
      </c>
      <c r="AI4409">
        <v>3.3</v>
      </c>
      <c r="AJ4409">
        <v>0</v>
      </c>
      <c r="AK4409" t="s">
        <v>41</v>
      </c>
      <c r="AL4409" t="s">
        <v>41</v>
      </c>
      <c r="AM4409" t="s">
        <v>41</v>
      </c>
    </row>
    <row r="4410" spans="1:39" x14ac:dyDescent="0.3">
      <c r="A4410" t="s">
        <v>55</v>
      </c>
      <c r="B4410" t="s">
        <v>56</v>
      </c>
      <c r="C4410" t="s">
        <v>38</v>
      </c>
      <c r="D4410" t="s">
        <v>59</v>
      </c>
      <c r="E4410">
        <v>50</v>
      </c>
      <c r="F4410" t="s">
        <v>39</v>
      </c>
      <c r="G4410" t="s">
        <v>40</v>
      </c>
      <c r="H4410" t="s">
        <v>41</v>
      </c>
      <c r="J4410">
        <v>78.28</v>
      </c>
      <c r="K4410" t="s">
        <v>41</v>
      </c>
      <c r="L4410">
        <v>47918.18</v>
      </c>
      <c r="M4410" t="s">
        <v>41</v>
      </c>
      <c r="N4410" t="s">
        <v>41</v>
      </c>
      <c r="O4410">
        <v>1260</v>
      </c>
      <c r="P4410">
        <v>1272.8399999999999</v>
      </c>
      <c r="Q4410">
        <v>1280</v>
      </c>
      <c r="R4410">
        <v>1.84</v>
      </c>
      <c r="S4410">
        <v>0.22</v>
      </c>
      <c r="T4410">
        <v>58.37</v>
      </c>
      <c r="U4410">
        <v>1001</v>
      </c>
      <c r="V4410" t="s">
        <v>41</v>
      </c>
      <c r="W4410">
        <v>2.5299999999999998</v>
      </c>
      <c r="X4410" t="s">
        <v>41</v>
      </c>
      <c r="Z4410">
        <v>50.02</v>
      </c>
      <c r="AA4410">
        <v>47.57</v>
      </c>
      <c r="AB4410">
        <v>2.4500000000000002</v>
      </c>
      <c r="AC4410">
        <v>51.23</v>
      </c>
      <c r="AD4410" t="s">
        <v>41</v>
      </c>
      <c r="AF4410">
        <v>160</v>
      </c>
      <c r="AG4410">
        <v>160</v>
      </c>
      <c r="AH4410">
        <v>3.3</v>
      </c>
      <c r="AI4410">
        <v>3.3</v>
      </c>
      <c r="AJ4410">
        <v>0</v>
      </c>
      <c r="AK4410" t="s">
        <v>41</v>
      </c>
      <c r="AL4410" t="s">
        <v>41</v>
      </c>
      <c r="AM4410" t="s">
        <v>41</v>
      </c>
    </row>
    <row r="4411" spans="1:39" x14ac:dyDescent="0.3">
      <c r="A4411" t="s">
        <v>55</v>
      </c>
      <c r="B4411" t="s">
        <v>56</v>
      </c>
      <c r="C4411" t="s">
        <v>38</v>
      </c>
      <c r="D4411" t="s">
        <v>59</v>
      </c>
      <c r="E4411">
        <v>50</v>
      </c>
      <c r="F4411" t="s">
        <v>43</v>
      </c>
      <c r="G4411" t="s">
        <v>40</v>
      </c>
      <c r="H4411" t="s">
        <v>41</v>
      </c>
      <c r="J4411">
        <v>78.28</v>
      </c>
      <c r="K4411" t="s">
        <v>41</v>
      </c>
      <c r="L4411">
        <v>47918.18</v>
      </c>
      <c r="M4411" t="s">
        <v>41</v>
      </c>
      <c r="N4411" t="s">
        <v>41</v>
      </c>
      <c r="O4411">
        <v>1280</v>
      </c>
      <c r="P4411">
        <v>1292.58</v>
      </c>
      <c r="Q4411">
        <v>1300</v>
      </c>
      <c r="R4411">
        <v>1.58</v>
      </c>
      <c r="S4411">
        <v>0.23</v>
      </c>
      <c r="T4411">
        <v>59.98</v>
      </c>
      <c r="U4411">
        <v>1001</v>
      </c>
      <c r="V4411" t="s">
        <v>41</v>
      </c>
      <c r="W4411">
        <v>3.42</v>
      </c>
      <c r="X4411" t="s">
        <v>41</v>
      </c>
      <c r="Z4411">
        <v>50.02</v>
      </c>
      <c r="AA4411">
        <v>47.57</v>
      </c>
      <c r="AB4411">
        <v>2.4500000000000002</v>
      </c>
      <c r="AC4411">
        <v>50.72</v>
      </c>
      <c r="AD4411" t="s">
        <v>41</v>
      </c>
      <c r="AF4411">
        <v>160</v>
      </c>
      <c r="AG4411">
        <v>160</v>
      </c>
      <c r="AH4411">
        <v>3.3</v>
      </c>
      <c r="AI4411">
        <v>3.3</v>
      </c>
      <c r="AJ4411">
        <v>0</v>
      </c>
      <c r="AK4411" t="s">
        <v>41</v>
      </c>
      <c r="AL4411" t="s">
        <v>41</v>
      </c>
      <c r="AM4411" t="s">
        <v>41</v>
      </c>
    </row>
    <row r="4412" spans="1:39" x14ac:dyDescent="0.3">
      <c r="A4412" t="s">
        <v>55</v>
      </c>
      <c r="B4412" t="s">
        <v>56</v>
      </c>
      <c r="C4412" t="s">
        <v>38</v>
      </c>
      <c r="D4412" t="s">
        <v>59</v>
      </c>
      <c r="E4412">
        <v>50</v>
      </c>
      <c r="F4412" t="s">
        <v>44</v>
      </c>
      <c r="G4412" t="s">
        <v>40</v>
      </c>
      <c r="H4412" t="s">
        <v>41</v>
      </c>
      <c r="J4412">
        <v>78.28</v>
      </c>
      <c r="K4412" t="s">
        <v>41</v>
      </c>
      <c r="L4412">
        <v>47918.18</v>
      </c>
      <c r="M4412" t="s">
        <v>41</v>
      </c>
      <c r="N4412" t="s">
        <v>41</v>
      </c>
      <c r="O4412">
        <v>1300</v>
      </c>
      <c r="P4412">
        <v>1313.02</v>
      </c>
      <c r="Q4412">
        <v>1320</v>
      </c>
      <c r="R4412">
        <v>2.02</v>
      </c>
      <c r="S4412">
        <v>0.22</v>
      </c>
      <c r="T4412">
        <v>53.8</v>
      </c>
      <c r="U4412">
        <v>1001</v>
      </c>
      <c r="V4412" t="s">
        <v>41</v>
      </c>
      <c r="W4412">
        <v>3.09</v>
      </c>
      <c r="X4412" t="s">
        <v>41</v>
      </c>
      <c r="Z4412">
        <v>50.02</v>
      </c>
      <c r="AA4412">
        <v>47.57</v>
      </c>
      <c r="AB4412">
        <v>2.4500000000000002</v>
      </c>
      <c r="AC4412">
        <v>51.03</v>
      </c>
      <c r="AD4412" t="s">
        <v>41</v>
      </c>
      <c r="AF4412">
        <v>160</v>
      </c>
      <c r="AG4412">
        <v>160</v>
      </c>
      <c r="AH4412">
        <v>3.3</v>
      </c>
      <c r="AI4412">
        <v>3.3</v>
      </c>
      <c r="AJ4412">
        <v>0</v>
      </c>
      <c r="AK4412" t="s">
        <v>41</v>
      </c>
      <c r="AL4412" t="s">
        <v>41</v>
      </c>
      <c r="AM4412" t="s">
        <v>41</v>
      </c>
    </row>
    <row r="4413" spans="1:39" x14ac:dyDescent="0.3">
      <c r="A4413" t="s">
        <v>55</v>
      </c>
      <c r="B4413" t="s">
        <v>56</v>
      </c>
      <c r="C4413" t="s">
        <v>38</v>
      </c>
      <c r="D4413" t="s">
        <v>59</v>
      </c>
      <c r="E4413">
        <v>50</v>
      </c>
      <c r="F4413" t="s">
        <v>45</v>
      </c>
      <c r="G4413" t="s">
        <v>40</v>
      </c>
      <c r="H4413" t="s">
        <v>41</v>
      </c>
      <c r="J4413">
        <v>78.28</v>
      </c>
      <c r="K4413" t="s">
        <v>41</v>
      </c>
      <c r="L4413">
        <v>47918.18</v>
      </c>
      <c r="M4413" t="s">
        <v>41</v>
      </c>
      <c r="N4413" t="s">
        <v>41</v>
      </c>
      <c r="O4413">
        <v>1320</v>
      </c>
      <c r="P4413">
        <v>1332.66</v>
      </c>
      <c r="Q4413">
        <v>1340</v>
      </c>
      <c r="R4413">
        <v>1.66</v>
      </c>
      <c r="S4413">
        <v>0.22</v>
      </c>
      <c r="T4413">
        <v>55.24</v>
      </c>
      <c r="U4413">
        <v>1001</v>
      </c>
      <c r="V4413" t="s">
        <v>41</v>
      </c>
      <c r="W4413">
        <v>2.0299999999999998</v>
      </c>
      <c r="X4413" t="s">
        <v>41</v>
      </c>
      <c r="Z4413">
        <v>50.02</v>
      </c>
      <c r="AA4413">
        <v>47.57</v>
      </c>
      <c r="AB4413">
        <v>2.4500000000000002</v>
      </c>
      <c r="AC4413">
        <v>50.99</v>
      </c>
      <c r="AD4413" t="s">
        <v>41</v>
      </c>
      <c r="AF4413">
        <v>160</v>
      </c>
      <c r="AG4413">
        <v>160</v>
      </c>
      <c r="AH4413">
        <v>3.3</v>
      </c>
      <c r="AI4413">
        <v>3.3</v>
      </c>
      <c r="AJ4413">
        <v>0</v>
      </c>
      <c r="AK4413" t="s">
        <v>41</v>
      </c>
      <c r="AL4413" t="s">
        <v>41</v>
      </c>
      <c r="AM4413" t="s">
        <v>41</v>
      </c>
    </row>
    <row r="4414" spans="1:39" x14ac:dyDescent="0.3">
      <c r="A4414" t="s">
        <v>55</v>
      </c>
      <c r="B4414" t="s">
        <v>56</v>
      </c>
      <c r="C4414" t="s">
        <v>38</v>
      </c>
      <c r="D4414" t="s">
        <v>59</v>
      </c>
      <c r="E4414">
        <v>50</v>
      </c>
      <c r="F4414" t="s">
        <v>46</v>
      </c>
      <c r="G4414" t="s">
        <v>40</v>
      </c>
      <c r="H4414" t="s">
        <v>41</v>
      </c>
      <c r="J4414">
        <v>78.28</v>
      </c>
      <c r="K4414" t="s">
        <v>41</v>
      </c>
      <c r="L4414">
        <v>47918.18</v>
      </c>
      <c r="M4414" t="s">
        <v>41</v>
      </c>
      <c r="N4414" t="s">
        <v>41</v>
      </c>
      <c r="O4414">
        <v>1260</v>
      </c>
      <c r="P4414">
        <v>1272.8399999999999</v>
      </c>
      <c r="Q4414">
        <v>1280</v>
      </c>
      <c r="R4414">
        <v>1.84</v>
      </c>
      <c r="S4414">
        <v>0.22</v>
      </c>
      <c r="T4414">
        <v>58.37</v>
      </c>
      <c r="U4414">
        <v>1001</v>
      </c>
      <c r="V4414" t="s">
        <v>41</v>
      </c>
      <c r="W4414">
        <v>1.76</v>
      </c>
      <c r="X4414" t="s">
        <v>41</v>
      </c>
      <c r="Z4414">
        <v>50.02</v>
      </c>
      <c r="AA4414">
        <v>47.57</v>
      </c>
      <c r="AB4414">
        <v>2.4500000000000002</v>
      </c>
      <c r="AC4414">
        <v>51.23</v>
      </c>
      <c r="AD4414" t="s">
        <v>41</v>
      </c>
      <c r="AF4414">
        <v>160</v>
      </c>
      <c r="AG4414">
        <v>160</v>
      </c>
      <c r="AH4414">
        <v>3.3</v>
      </c>
      <c r="AI4414">
        <v>3.3</v>
      </c>
      <c r="AJ4414">
        <v>0</v>
      </c>
      <c r="AK4414" t="s">
        <v>41</v>
      </c>
      <c r="AL4414" t="s">
        <v>41</v>
      </c>
      <c r="AM4414" t="s">
        <v>41</v>
      </c>
    </row>
    <row r="4415" spans="1:39" x14ac:dyDescent="0.3">
      <c r="A4415" t="s">
        <v>55</v>
      </c>
      <c r="B4415" t="s">
        <v>56</v>
      </c>
      <c r="C4415" t="s">
        <v>38</v>
      </c>
      <c r="D4415" t="s">
        <v>59</v>
      </c>
      <c r="E4415">
        <v>50</v>
      </c>
      <c r="F4415" t="s">
        <v>47</v>
      </c>
      <c r="G4415" t="s">
        <v>40</v>
      </c>
      <c r="H4415" t="s">
        <v>41</v>
      </c>
      <c r="J4415">
        <v>78.28</v>
      </c>
      <c r="K4415" t="s">
        <v>41</v>
      </c>
      <c r="L4415">
        <v>47918.18</v>
      </c>
      <c r="M4415" t="s">
        <v>41</v>
      </c>
      <c r="N4415" t="s">
        <v>41</v>
      </c>
      <c r="O4415">
        <v>1280</v>
      </c>
      <c r="P4415">
        <v>1292.58</v>
      </c>
      <c r="Q4415">
        <v>1300</v>
      </c>
      <c r="R4415">
        <v>1.58</v>
      </c>
      <c r="S4415">
        <v>0.23</v>
      </c>
      <c r="T4415">
        <v>59.98</v>
      </c>
      <c r="U4415">
        <v>1001</v>
      </c>
      <c r="V4415" t="s">
        <v>41</v>
      </c>
      <c r="W4415">
        <v>4.34</v>
      </c>
      <c r="X4415" t="s">
        <v>41</v>
      </c>
      <c r="Z4415">
        <v>50.02</v>
      </c>
      <c r="AA4415">
        <v>47.57</v>
      </c>
      <c r="AB4415">
        <v>2.4500000000000002</v>
      </c>
      <c r="AC4415">
        <v>50.72</v>
      </c>
      <c r="AD4415" t="s">
        <v>41</v>
      </c>
      <c r="AF4415">
        <v>160</v>
      </c>
      <c r="AG4415">
        <v>160</v>
      </c>
      <c r="AH4415">
        <v>3.3</v>
      </c>
      <c r="AI4415">
        <v>3.3</v>
      </c>
      <c r="AJ4415">
        <v>0</v>
      </c>
      <c r="AK4415" t="s">
        <v>41</v>
      </c>
      <c r="AL4415" t="s">
        <v>41</v>
      </c>
      <c r="AM4415" t="s">
        <v>41</v>
      </c>
    </row>
    <row r="4416" spans="1:39" x14ac:dyDescent="0.3">
      <c r="A4416" t="s">
        <v>55</v>
      </c>
      <c r="B4416" t="s">
        <v>56</v>
      </c>
      <c r="C4416" t="s">
        <v>38</v>
      </c>
      <c r="D4416" t="s">
        <v>59</v>
      </c>
      <c r="E4416">
        <v>50</v>
      </c>
      <c r="F4416" t="s">
        <v>48</v>
      </c>
      <c r="G4416" t="s">
        <v>40</v>
      </c>
      <c r="H4416" t="s">
        <v>41</v>
      </c>
      <c r="J4416">
        <v>78.28</v>
      </c>
      <c r="K4416" t="s">
        <v>41</v>
      </c>
      <c r="L4416">
        <v>47918.18</v>
      </c>
      <c r="M4416" t="s">
        <v>41</v>
      </c>
      <c r="N4416" t="s">
        <v>41</v>
      </c>
      <c r="O4416">
        <v>1300</v>
      </c>
      <c r="P4416">
        <v>1313.02</v>
      </c>
      <c r="Q4416">
        <v>1320</v>
      </c>
      <c r="R4416">
        <v>2.02</v>
      </c>
      <c r="S4416">
        <v>0.22</v>
      </c>
      <c r="T4416">
        <v>53.8</v>
      </c>
      <c r="U4416">
        <v>1001</v>
      </c>
      <c r="V4416" t="s">
        <v>41</v>
      </c>
      <c r="W4416">
        <v>3.44</v>
      </c>
      <c r="X4416" t="s">
        <v>41</v>
      </c>
      <c r="Z4416">
        <v>50.02</v>
      </c>
      <c r="AA4416">
        <v>47.57</v>
      </c>
      <c r="AB4416">
        <v>2.4500000000000002</v>
      </c>
      <c r="AC4416">
        <v>51.03</v>
      </c>
      <c r="AD4416" t="s">
        <v>41</v>
      </c>
      <c r="AF4416">
        <v>160</v>
      </c>
      <c r="AG4416">
        <v>160</v>
      </c>
      <c r="AH4416">
        <v>3.3</v>
      </c>
      <c r="AI4416">
        <v>3.3</v>
      </c>
      <c r="AJ4416">
        <v>0</v>
      </c>
      <c r="AK4416" t="s">
        <v>41</v>
      </c>
      <c r="AL4416" t="s">
        <v>41</v>
      </c>
      <c r="AM4416" t="s">
        <v>41</v>
      </c>
    </row>
    <row r="4417" spans="1:39" x14ac:dyDescent="0.3">
      <c r="A4417" t="s">
        <v>55</v>
      </c>
      <c r="B4417" t="s">
        <v>56</v>
      </c>
      <c r="C4417" t="s">
        <v>38</v>
      </c>
      <c r="D4417" t="s">
        <v>59</v>
      </c>
      <c r="E4417">
        <v>50</v>
      </c>
      <c r="F4417" t="s">
        <v>49</v>
      </c>
      <c r="G4417" t="s">
        <v>40</v>
      </c>
      <c r="H4417" t="s">
        <v>41</v>
      </c>
      <c r="J4417">
        <v>78.28</v>
      </c>
      <c r="K4417" t="s">
        <v>41</v>
      </c>
      <c r="L4417">
        <v>47918.18</v>
      </c>
      <c r="M4417" t="s">
        <v>41</v>
      </c>
      <c r="N4417" t="s">
        <v>41</v>
      </c>
      <c r="O4417">
        <v>1320</v>
      </c>
      <c r="P4417">
        <v>1332.66</v>
      </c>
      <c r="Q4417">
        <v>1340</v>
      </c>
      <c r="R4417">
        <v>1.66</v>
      </c>
      <c r="S4417">
        <v>0.22</v>
      </c>
      <c r="T4417">
        <v>55.24</v>
      </c>
      <c r="U4417">
        <v>1001</v>
      </c>
      <c r="V4417" t="s">
        <v>41</v>
      </c>
      <c r="W4417">
        <v>2.48</v>
      </c>
      <c r="X4417" t="s">
        <v>41</v>
      </c>
      <c r="Z4417">
        <v>50.02</v>
      </c>
      <c r="AA4417">
        <v>47.57</v>
      </c>
      <c r="AB4417">
        <v>2.4500000000000002</v>
      </c>
      <c r="AC4417">
        <v>50.99</v>
      </c>
      <c r="AD4417" t="s">
        <v>41</v>
      </c>
      <c r="AF4417">
        <v>160</v>
      </c>
      <c r="AG4417">
        <v>160</v>
      </c>
      <c r="AH4417">
        <v>3.3</v>
      </c>
      <c r="AI4417">
        <v>3.3</v>
      </c>
      <c r="AJ4417">
        <v>0</v>
      </c>
      <c r="AK4417" t="s">
        <v>41</v>
      </c>
      <c r="AL4417" t="s">
        <v>41</v>
      </c>
      <c r="AM4417" t="s">
        <v>41</v>
      </c>
    </row>
    <row r="4418" spans="1:39" x14ac:dyDescent="0.3">
      <c r="A4418" t="s">
        <v>55</v>
      </c>
      <c r="B4418" t="s">
        <v>56</v>
      </c>
      <c r="C4418" t="s">
        <v>38</v>
      </c>
      <c r="D4418" t="s">
        <v>59</v>
      </c>
      <c r="E4418">
        <v>50</v>
      </c>
      <c r="F4418" t="s">
        <v>39</v>
      </c>
      <c r="G4418" t="s">
        <v>40</v>
      </c>
      <c r="H4418" t="s">
        <v>41</v>
      </c>
      <c r="J4418">
        <v>77.98</v>
      </c>
      <c r="K4418" t="s">
        <v>41</v>
      </c>
      <c r="L4418">
        <v>48001.59</v>
      </c>
      <c r="M4418" t="s">
        <v>41</v>
      </c>
      <c r="N4418" t="s">
        <v>41</v>
      </c>
      <c r="O4418">
        <v>1260</v>
      </c>
      <c r="P4418">
        <v>1272.8800000000001</v>
      </c>
      <c r="Q4418">
        <v>1280</v>
      </c>
      <c r="R4418">
        <v>1.88</v>
      </c>
      <c r="S4418">
        <v>0.22</v>
      </c>
      <c r="T4418">
        <v>58.44</v>
      </c>
      <c r="U4418">
        <v>1001</v>
      </c>
      <c r="V4418" t="s">
        <v>41</v>
      </c>
      <c r="W4418">
        <v>2.82</v>
      </c>
      <c r="X4418" t="s">
        <v>41</v>
      </c>
      <c r="Z4418">
        <v>50.03</v>
      </c>
      <c r="AA4418">
        <v>47.61</v>
      </c>
      <c r="AB4418">
        <v>2.42</v>
      </c>
      <c r="AC4418">
        <v>51.34</v>
      </c>
      <c r="AD4418" t="s">
        <v>41</v>
      </c>
      <c r="AF4418">
        <v>170</v>
      </c>
      <c r="AG4418">
        <v>170</v>
      </c>
      <c r="AH4418">
        <v>3.3</v>
      </c>
      <c r="AI4418">
        <v>3.3</v>
      </c>
      <c r="AJ4418">
        <v>0</v>
      </c>
      <c r="AK4418" t="s">
        <v>41</v>
      </c>
      <c r="AL4418" t="s">
        <v>41</v>
      </c>
      <c r="AM4418" t="s">
        <v>41</v>
      </c>
    </row>
    <row r="4419" spans="1:39" x14ac:dyDescent="0.3">
      <c r="A4419" t="s">
        <v>55</v>
      </c>
      <c r="B4419" t="s">
        <v>56</v>
      </c>
      <c r="C4419" t="s">
        <v>38</v>
      </c>
      <c r="D4419" t="s">
        <v>59</v>
      </c>
      <c r="E4419">
        <v>50</v>
      </c>
      <c r="F4419" t="s">
        <v>43</v>
      </c>
      <c r="G4419" t="s">
        <v>40</v>
      </c>
      <c r="H4419" t="s">
        <v>41</v>
      </c>
      <c r="J4419">
        <v>77.98</v>
      </c>
      <c r="K4419" t="s">
        <v>41</v>
      </c>
      <c r="L4419">
        <v>48001.59</v>
      </c>
      <c r="M4419" t="s">
        <v>41</v>
      </c>
      <c r="N4419" t="s">
        <v>41</v>
      </c>
      <c r="O4419">
        <v>1280</v>
      </c>
      <c r="P4419">
        <v>1292.6199999999999</v>
      </c>
      <c r="Q4419">
        <v>1300</v>
      </c>
      <c r="R4419">
        <v>1.62</v>
      </c>
      <c r="S4419">
        <v>0.23</v>
      </c>
      <c r="T4419">
        <v>60.05</v>
      </c>
      <c r="U4419">
        <v>1001</v>
      </c>
      <c r="V4419" t="s">
        <v>41</v>
      </c>
      <c r="W4419">
        <v>3.67</v>
      </c>
      <c r="X4419" t="s">
        <v>41</v>
      </c>
      <c r="Z4419">
        <v>50.03</v>
      </c>
      <c r="AA4419">
        <v>47.61</v>
      </c>
      <c r="AB4419">
        <v>2.42</v>
      </c>
      <c r="AC4419">
        <v>50.86</v>
      </c>
      <c r="AD4419" t="s">
        <v>41</v>
      </c>
      <c r="AF4419">
        <v>170</v>
      </c>
      <c r="AG4419">
        <v>170</v>
      </c>
      <c r="AH4419">
        <v>3.3</v>
      </c>
      <c r="AI4419">
        <v>3.3</v>
      </c>
      <c r="AJ4419">
        <v>0</v>
      </c>
      <c r="AK4419" t="s">
        <v>41</v>
      </c>
      <c r="AL4419" t="s">
        <v>41</v>
      </c>
      <c r="AM4419" t="s">
        <v>41</v>
      </c>
    </row>
    <row r="4420" spans="1:39" x14ac:dyDescent="0.3">
      <c r="A4420" t="s">
        <v>55</v>
      </c>
      <c r="B4420" t="s">
        <v>56</v>
      </c>
      <c r="C4420" t="s">
        <v>38</v>
      </c>
      <c r="D4420" t="s">
        <v>59</v>
      </c>
      <c r="E4420">
        <v>50</v>
      </c>
      <c r="F4420" t="s">
        <v>44</v>
      </c>
      <c r="G4420" t="s">
        <v>40</v>
      </c>
      <c r="H4420" t="s">
        <v>41</v>
      </c>
      <c r="J4420">
        <v>77.98</v>
      </c>
      <c r="K4420" t="s">
        <v>41</v>
      </c>
      <c r="L4420">
        <v>48001.59</v>
      </c>
      <c r="M4420" t="s">
        <v>41</v>
      </c>
      <c r="N4420" t="s">
        <v>41</v>
      </c>
      <c r="O4420">
        <v>1300</v>
      </c>
      <c r="P4420">
        <v>1313.04</v>
      </c>
      <c r="Q4420">
        <v>1320</v>
      </c>
      <c r="R4420">
        <v>2.04</v>
      </c>
      <c r="S4420">
        <v>0.22</v>
      </c>
      <c r="T4420">
        <v>54</v>
      </c>
      <c r="U4420">
        <v>1001</v>
      </c>
      <c r="V4420" t="s">
        <v>41</v>
      </c>
      <c r="W4420">
        <v>3.38</v>
      </c>
      <c r="X4420" t="s">
        <v>41</v>
      </c>
      <c r="Z4420">
        <v>50.03</v>
      </c>
      <c r="AA4420">
        <v>47.61</v>
      </c>
      <c r="AB4420">
        <v>2.42</v>
      </c>
      <c r="AC4420">
        <v>51.13</v>
      </c>
      <c r="AD4420" t="s">
        <v>41</v>
      </c>
      <c r="AF4420">
        <v>170</v>
      </c>
      <c r="AG4420">
        <v>170</v>
      </c>
      <c r="AH4420">
        <v>3.3</v>
      </c>
      <c r="AI4420">
        <v>3.3</v>
      </c>
      <c r="AJ4420">
        <v>0</v>
      </c>
      <c r="AK4420" t="s">
        <v>41</v>
      </c>
      <c r="AL4420" t="s">
        <v>41</v>
      </c>
      <c r="AM4420" t="s">
        <v>41</v>
      </c>
    </row>
    <row r="4421" spans="1:39" x14ac:dyDescent="0.3">
      <c r="A4421" t="s">
        <v>55</v>
      </c>
      <c r="B4421" t="s">
        <v>56</v>
      </c>
      <c r="C4421" t="s">
        <v>38</v>
      </c>
      <c r="D4421" t="s">
        <v>59</v>
      </c>
      <c r="E4421">
        <v>50</v>
      </c>
      <c r="F4421" t="s">
        <v>45</v>
      </c>
      <c r="G4421" t="s">
        <v>40</v>
      </c>
      <c r="H4421" t="s">
        <v>41</v>
      </c>
      <c r="J4421">
        <v>77.98</v>
      </c>
      <c r="K4421" t="s">
        <v>41</v>
      </c>
      <c r="L4421">
        <v>48001.59</v>
      </c>
      <c r="M4421" t="s">
        <v>41</v>
      </c>
      <c r="N4421" t="s">
        <v>41</v>
      </c>
      <c r="O4421">
        <v>1320</v>
      </c>
      <c r="P4421">
        <v>1332.68</v>
      </c>
      <c r="Q4421">
        <v>1340</v>
      </c>
      <c r="R4421">
        <v>1.68</v>
      </c>
      <c r="S4421">
        <v>0.22</v>
      </c>
      <c r="T4421">
        <v>55.44</v>
      </c>
      <c r="U4421">
        <v>1001</v>
      </c>
      <c r="V4421" t="s">
        <v>41</v>
      </c>
      <c r="W4421">
        <v>2.2799999999999998</v>
      </c>
      <c r="X4421" t="s">
        <v>41</v>
      </c>
      <c r="Z4421">
        <v>50.03</v>
      </c>
      <c r="AA4421">
        <v>47.61</v>
      </c>
      <c r="AB4421">
        <v>2.42</v>
      </c>
      <c r="AC4421">
        <v>51.09</v>
      </c>
      <c r="AD4421" t="s">
        <v>41</v>
      </c>
      <c r="AF4421">
        <v>170</v>
      </c>
      <c r="AG4421">
        <v>170</v>
      </c>
      <c r="AH4421">
        <v>3.3</v>
      </c>
      <c r="AI4421">
        <v>3.3</v>
      </c>
      <c r="AJ4421">
        <v>0</v>
      </c>
      <c r="AK4421" t="s">
        <v>41</v>
      </c>
      <c r="AL4421" t="s">
        <v>41</v>
      </c>
      <c r="AM4421" t="s">
        <v>41</v>
      </c>
    </row>
    <row r="4422" spans="1:39" x14ac:dyDescent="0.3">
      <c r="A4422" t="s">
        <v>55</v>
      </c>
      <c r="B4422" t="s">
        <v>56</v>
      </c>
      <c r="C4422" t="s">
        <v>38</v>
      </c>
      <c r="D4422" t="s">
        <v>59</v>
      </c>
      <c r="E4422">
        <v>50</v>
      </c>
      <c r="F4422" t="s">
        <v>46</v>
      </c>
      <c r="G4422" t="s">
        <v>40</v>
      </c>
      <c r="H4422" t="s">
        <v>41</v>
      </c>
      <c r="J4422">
        <v>77.98</v>
      </c>
      <c r="K4422" t="s">
        <v>41</v>
      </c>
      <c r="L4422">
        <v>48001.59</v>
      </c>
      <c r="M4422" t="s">
        <v>41</v>
      </c>
      <c r="N4422" t="s">
        <v>41</v>
      </c>
      <c r="O4422">
        <v>1260</v>
      </c>
      <c r="P4422">
        <v>1272.8800000000001</v>
      </c>
      <c r="Q4422">
        <v>1280</v>
      </c>
      <c r="R4422">
        <v>1.88</v>
      </c>
      <c r="S4422">
        <v>0.22</v>
      </c>
      <c r="T4422">
        <v>58.44</v>
      </c>
      <c r="U4422">
        <v>1001</v>
      </c>
      <c r="V4422" t="s">
        <v>41</v>
      </c>
      <c r="W4422">
        <v>2.09</v>
      </c>
      <c r="X4422" t="s">
        <v>41</v>
      </c>
      <c r="Z4422">
        <v>50.03</v>
      </c>
      <c r="AA4422">
        <v>47.61</v>
      </c>
      <c r="AB4422">
        <v>2.42</v>
      </c>
      <c r="AC4422">
        <v>51.34</v>
      </c>
      <c r="AD4422" t="s">
        <v>41</v>
      </c>
      <c r="AF4422">
        <v>170</v>
      </c>
      <c r="AG4422">
        <v>170</v>
      </c>
      <c r="AH4422">
        <v>3.3</v>
      </c>
      <c r="AI4422">
        <v>3.3</v>
      </c>
      <c r="AJ4422">
        <v>0</v>
      </c>
      <c r="AK4422" t="s">
        <v>41</v>
      </c>
      <c r="AL4422" t="s">
        <v>41</v>
      </c>
      <c r="AM4422" t="s">
        <v>41</v>
      </c>
    </row>
    <row r="4423" spans="1:39" x14ac:dyDescent="0.3">
      <c r="A4423" t="s">
        <v>55</v>
      </c>
      <c r="B4423" t="s">
        <v>56</v>
      </c>
      <c r="C4423" t="s">
        <v>38</v>
      </c>
      <c r="D4423" t="s">
        <v>59</v>
      </c>
      <c r="E4423">
        <v>50</v>
      </c>
      <c r="F4423" t="s">
        <v>47</v>
      </c>
      <c r="G4423" t="s">
        <v>40</v>
      </c>
      <c r="H4423" t="s">
        <v>41</v>
      </c>
      <c r="J4423">
        <v>77.98</v>
      </c>
      <c r="K4423" t="s">
        <v>41</v>
      </c>
      <c r="L4423">
        <v>48001.59</v>
      </c>
      <c r="M4423" t="s">
        <v>41</v>
      </c>
      <c r="N4423" t="s">
        <v>41</v>
      </c>
      <c r="O4423">
        <v>1280</v>
      </c>
      <c r="P4423">
        <v>1292.6199999999999</v>
      </c>
      <c r="Q4423">
        <v>1300</v>
      </c>
      <c r="R4423">
        <v>1.62</v>
      </c>
      <c r="S4423">
        <v>0.23</v>
      </c>
      <c r="T4423">
        <v>60.05</v>
      </c>
      <c r="U4423">
        <v>1001</v>
      </c>
      <c r="V4423" t="s">
        <v>41</v>
      </c>
      <c r="W4423">
        <v>4.57</v>
      </c>
      <c r="X4423" t="s">
        <v>41</v>
      </c>
      <c r="Z4423">
        <v>50.03</v>
      </c>
      <c r="AA4423">
        <v>47.61</v>
      </c>
      <c r="AB4423">
        <v>2.42</v>
      </c>
      <c r="AC4423">
        <v>50.86</v>
      </c>
      <c r="AD4423" t="s">
        <v>41</v>
      </c>
      <c r="AF4423">
        <v>170</v>
      </c>
      <c r="AG4423">
        <v>170</v>
      </c>
      <c r="AH4423">
        <v>3.3</v>
      </c>
      <c r="AI4423">
        <v>3.3</v>
      </c>
      <c r="AJ4423">
        <v>0</v>
      </c>
      <c r="AK4423" t="s">
        <v>41</v>
      </c>
      <c r="AL4423" t="s">
        <v>41</v>
      </c>
      <c r="AM4423" t="s">
        <v>41</v>
      </c>
    </row>
    <row r="4424" spans="1:39" x14ac:dyDescent="0.3">
      <c r="A4424" t="s">
        <v>55</v>
      </c>
      <c r="B4424" t="s">
        <v>56</v>
      </c>
      <c r="C4424" t="s">
        <v>38</v>
      </c>
      <c r="D4424" t="s">
        <v>59</v>
      </c>
      <c r="E4424">
        <v>50</v>
      </c>
      <c r="F4424" t="s">
        <v>48</v>
      </c>
      <c r="G4424" t="s">
        <v>40</v>
      </c>
      <c r="H4424" t="s">
        <v>41</v>
      </c>
      <c r="J4424">
        <v>77.98</v>
      </c>
      <c r="K4424" t="s">
        <v>41</v>
      </c>
      <c r="L4424">
        <v>48001.59</v>
      </c>
      <c r="M4424" t="s">
        <v>41</v>
      </c>
      <c r="N4424" t="s">
        <v>41</v>
      </c>
      <c r="O4424">
        <v>1300</v>
      </c>
      <c r="P4424">
        <v>1313.04</v>
      </c>
      <c r="Q4424">
        <v>1320</v>
      </c>
      <c r="R4424">
        <v>2.04</v>
      </c>
      <c r="S4424">
        <v>0.22</v>
      </c>
      <c r="T4424">
        <v>54</v>
      </c>
      <c r="U4424">
        <v>1001</v>
      </c>
      <c r="V4424" t="s">
        <v>41</v>
      </c>
      <c r="W4424">
        <v>3.73</v>
      </c>
      <c r="X4424" t="s">
        <v>41</v>
      </c>
      <c r="Z4424">
        <v>50.03</v>
      </c>
      <c r="AA4424">
        <v>47.61</v>
      </c>
      <c r="AB4424">
        <v>2.42</v>
      </c>
      <c r="AC4424">
        <v>51.13</v>
      </c>
      <c r="AD4424" t="s">
        <v>41</v>
      </c>
      <c r="AF4424">
        <v>170</v>
      </c>
      <c r="AG4424">
        <v>170</v>
      </c>
      <c r="AH4424">
        <v>3.3</v>
      </c>
      <c r="AI4424">
        <v>3.3</v>
      </c>
      <c r="AJ4424">
        <v>0</v>
      </c>
      <c r="AK4424" t="s">
        <v>41</v>
      </c>
      <c r="AL4424" t="s">
        <v>41</v>
      </c>
      <c r="AM4424" t="s">
        <v>41</v>
      </c>
    </row>
    <row r="4425" spans="1:39" x14ac:dyDescent="0.3">
      <c r="A4425" t="s">
        <v>55</v>
      </c>
      <c r="B4425" t="s">
        <v>56</v>
      </c>
      <c r="C4425" t="s">
        <v>38</v>
      </c>
      <c r="D4425" t="s">
        <v>59</v>
      </c>
      <c r="E4425">
        <v>50</v>
      </c>
      <c r="F4425" t="s">
        <v>49</v>
      </c>
      <c r="G4425" t="s">
        <v>40</v>
      </c>
      <c r="H4425" t="s">
        <v>41</v>
      </c>
      <c r="J4425">
        <v>77.98</v>
      </c>
      <c r="K4425" t="s">
        <v>41</v>
      </c>
      <c r="L4425">
        <v>48001.59</v>
      </c>
      <c r="M4425" t="s">
        <v>41</v>
      </c>
      <c r="N4425" t="s">
        <v>41</v>
      </c>
      <c r="O4425">
        <v>1320</v>
      </c>
      <c r="P4425">
        <v>1332.68</v>
      </c>
      <c r="Q4425">
        <v>1340</v>
      </c>
      <c r="R4425">
        <v>1.68</v>
      </c>
      <c r="S4425">
        <v>0.22</v>
      </c>
      <c r="T4425">
        <v>55.44</v>
      </c>
      <c r="U4425">
        <v>1001</v>
      </c>
      <c r="V4425" t="s">
        <v>41</v>
      </c>
      <c r="W4425">
        <v>2.72</v>
      </c>
      <c r="X4425" t="s">
        <v>41</v>
      </c>
      <c r="Z4425">
        <v>50.03</v>
      </c>
      <c r="AA4425">
        <v>47.61</v>
      </c>
      <c r="AB4425">
        <v>2.42</v>
      </c>
      <c r="AC4425">
        <v>51.09</v>
      </c>
      <c r="AD4425" t="s">
        <v>41</v>
      </c>
      <c r="AF4425">
        <v>170</v>
      </c>
      <c r="AG4425">
        <v>170</v>
      </c>
      <c r="AH4425">
        <v>3.3</v>
      </c>
      <c r="AI4425">
        <v>3.3</v>
      </c>
      <c r="AJ4425">
        <v>0</v>
      </c>
      <c r="AK4425" t="s">
        <v>41</v>
      </c>
      <c r="AL4425" t="s">
        <v>41</v>
      </c>
      <c r="AM4425" t="s">
        <v>41</v>
      </c>
    </row>
    <row r="4426" spans="1:39" x14ac:dyDescent="0.3">
      <c r="A4426" t="s">
        <v>55</v>
      </c>
      <c r="B4426" t="s">
        <v>56</v>
      </c>
      <c r="C4426" t="s">
        <v>38</v>
      </c>
      <c r="D4426" t="s">
        <v>59</v>
      </c>
      <c r="E4426">
        <v>50</v>
      </c>
      <c r="F4426" t="s">
        <v>39</v>
      </c>
      <c r="G4426" t="s">
        <v>40</v>
      </c>
      <c r="H4426" t="s">
        <v>41</v>
      </c>
      <c r="J4426">
        <v>78.12</v>
      </c>
      <c r="K4426" t="s">
        <v>41</v>
      </c>
      <c r="L4426">
        <v>48085.14</v>
      </c>
      <c r="M4426" t="s">
        <v>41</v>
      </c>
      <c r="N4426" t="s">
        <v>41</v>
      </c>
      <c r="O4426">
        <v>1260</v>
      </c>
      <c r="P4426">
        <v>1272.9000000000001</v>
      </c>
      <c r="Q4426">
        <v>1280</v>
      </c>
      <c r="R4426">
        <v>1.9</v>
      </c>
      <c r="S4426">
        <v>0.22</v>
      </c>
      <c r="T4426">
        <v>59.63</v>
      </c>
      <c r="U4426">
        <v>1001</v>
      </c>
      <c r="V4426" t="s">
        <v>41</v>
      </c>
      <c r="W4426">
        <v>3.14</v>
      </c>
      <c r="X4426" t="s">
        <v>41</v>
      </c>
      <c r="Z4426">
        <v>49.99</v>
      </c>
      <c r="AA4426">
        <v>47.61</v>
      </c>
      <c r="AB4426">
        <v>2.38</v>
      </c>
      <c r="AC4426">
        <v>51.4</v>
      </c>
      <c r="AD4426" t="s">
        <v>41</v>
      </c>
      <c r="AF4426">
        <v>180</v>
      </c>
      <c r="AG4426">
        <v>180</v>
      </c>
      <c r="AH4426">
        <v>3.3</v>
      </c>
      <c r="AI4426">
        <v>3.3</v>
      </c>
      <c r="AJ4426">
        <v>0</v>
      </c>
      <c r="AK4426" t="s">
        <v>41</v>
      </c>
      <c r="AL4426" t="s">
        <v>41</v>
      </c>
      <c r="AM4426" t="s">
        <v>41</v>
      </c>
    </row>
    <row r="4427" spans="1:39" x14ac:dyDescent="0.3">
      <c r="A4427" t="s">
        <v>55</v>
      </c>
      <c r="B4427" t="s">
        <v>56</v>
      </c>
      <c r="C4427" t="s">
        <v>38</v>
      </c>
      <c r="D4427" t="s">
        <v>59</v>
      </c>
      <c r="E4427">
        <v>50</v>
      </c>
      <c r="F4427" t="s">
        <v>43</v>
      </c>
      <c r="G4427" t="s">
        <v>40</v>
      </c>
      <c r="H4427" t="s">
        <v>41</v>
      </c>
      <c r="J4427">
        <v>78.12</v>
      </c>
      <c r="K4427" t="s">
        <v>41</v>
      </c>
      <c r="L4427">
        <v>48085.14</v>
      </c>
      <c r="M4427" t="s">
        <v>41</v>
      </c>
      <c r="N4427" t="s">
        <v>41</v>
      </c>
      <c r="O4427">
        <v>1280</v>
      </c>
      <c r="P4427">
        <v>1292.6400000000001</v>
      </c>
      <c r="Q4427">
        <v>1300</v>
      </c>
      <c r="R4427">
        <v>1.64</v>
      </c>
      <c r="S4427">
        <v>0.23</v>
      </c>
      <c r="T4427">
        <v>60.28</v>
      </c>
      <c r="U4427">
        <v>1001</v>
      </c>
      <c r="V4427" t="s">
        <v>41</v>
      </c>
      <c r="W4427">
        <v>3.91</v>
      </c>
      <c r="X4427" t="s">
        <v>41</v>
      </c>
      <c r="Z4427">
        <v>49.99</v>
      </c>
      <c r="AA4427">
        <v>47.61</v>
      </c>
      <c r="AB4427">
        <v>2.38</v>
      </c>
      <c r="AC4427">
        <v>50.92</v>
      </c>
      <c r="AD4427" t="s">
        <v>41</v>
      </c>
      <c r="AF4427">
        <v>180</v>
      </c>
      <c r="AG4427">
        <v>180</v>
      </c>
      <c r="AH4427">
        <v>3.3</v>
      </c>
      <c r="AI4427">
        <v>3.3</v>
      </c>
      <c r="AJ4427">
        <v>0</v>
      </c>
      <c r="AK4427" t="s">
        <v>41</v>
      </c>
      <c r="AL4427" t="s">
        <v>41</v>
      </c>
      <c r="AM4427" t="s">
        <v>41</v>
      </c>
    </row>
    <row r="4428" spans="1:39" x14ac:dyDescent="0.3">
      <c r="A4428" t="s">
        <v>55</v>
      </c>
      <c r="B4428" t="s">
        <v>56</v>
      </c>
      <c r="C4428" t="s">
        <v>38</v>
      </c>
      <c r="D4428" t="s">
        <v>59</v>
      </c>
      <c r="E4428">
        <v>50</v>
      </c>
      <c r="F4428" t="s">
        <v>44</v>
      </c>
      <c r="G4428" t="s">
        <v>40</v>
      </c>
      <c r="H4428" t="s">
        <v>41</v>
      </c>
      <c r="J4428">
        <v>78.12</v>
      </c>
      <c r="K4428" t="s">
        <v>41</v>
      </c>
      <c r="L4428">
        <v>48085.14</v>
      </c>
      <c r="M4428" t="s">
        <v>41</v>
      </c>
      <c r="N4428" t="s">
        <v>41</v>
      </c>
      <c r="O4428">
        <v>1300</v>
      </c>
      <c r="P4428">
        <v>1313.08</v>
      </c>
      <c r="Q4428">
        <v>1320</v>
      </c>
      <c r="R4428">
        <v>2.08</v>
      </c>
      <c r="S4428">
        <v>0.22</v>
      </c>
      <c r="T4428">
        <v>54.2</v>
      </c>
      <c r="U4428">
        <v>1001</v>
      </c>
      <c r="V4428" t="s">
        <v>41</v>
      </c>
      <c r="W4428">
        <v>3.66</v>
      </c>
      <c r="X4428" t="s">
        <v>41</v>
      </c>
      <c r="Z4428">
        <v>49.99</v>
      </c>
      <c r="AA4428">
        <v>47.61</v>
      </c>
      <c r="AB4428">
        <v>2.38</v>
      </c>
      <c r="AC4428">
        <v>51.2</v>
      </c>
      <c r="AD4428" t="s">
        <v>41</v>
      </c>
      <c r="AF4428">
        <v>180</v>
      </c>
      <c r="AG4428">
        <v>180</v>
      </c>
      <c r="AH4428">
        <v>3.3</v>
      </c>
      <c r="AI4428">
        <v>3.3</v>
      </c>
      <c r="AJ4428">
        <v>0</v>
      </c>
      <c r="AK4428" t="s">
        <v>41</v>
      </c>
      <c r="AL4428" t="s">
        <v>41</v>
      </c>
      <c r="AM4428" t="s">
        <v>41</v>
      </c>
    </row>
    <row r="4429" spans="1:39" x14ac:dyDescent="0.3">
      <c r="A4429" t="s">
        <v>55</v>
      </c>
      <c r="B4429" t="s">
        <v>56</v>
      </c>
      <c r="C4429" t="s">
        <v>38</v>
      </c>
      <c r="D4429" t="s">
        <v>59</v>
      </c>
      <c r="E4429">
        <v>50</v>
      </c>
      <c r="F4429" t="s">
        <v>45</v>
      </c>
      <c r="G4429" t="s">
        <v>40</v>
      </c>
      <c r="H4429" t="s">
        <v>41</v>
      </c>
      <c r="J4429">
        <v>78.12</v>
      </c>
      <c r="K4429" t="s">
        <v>41</v>
      </c>
      <c r="L4429">
        <v>48085.14</v>
      </c>
      <c r="M4429" t="s">
        <v>41</v>
      </c>
      <c r="N4429" t="s">
        <v>41</v>
      </c>
      <c r="O4429">
        <v>1320</v>
      </c>
      <c r="P4429">
        <v>1332.7</v>
      </c>
      <c r="Q4429">
        <v>1340</v>
      </c>
      <c r="R4429">
        <v>1.7</v>
      </c>
      <c r="S4429">
        <v>0.22</v>
      </c>
      <c r="T4429">
        <v>55.64</v>
      </c>
      <c r="U4429">
        <v>1001</v>
      </c>
      <c r="V4429" t="s">
        <v>41</v>
      </c>
      <c r="W4429">
        <v>2.4900000000000002</v>
      </c>
      <c r="X4429" t="s">
        <v>41</v>
      </c>
      <c r="Z4429">
        <v>49.99</v>
      </c>
      <c r="AA4429">
        <v>47.61</v>
      </c>
      <c r="AB4429">
        <v>2.38</v>
      </c>
      <c r="AC4429">
        <v>51.2</v>
      </c>
      <c r="AD4429" t="s">
        <v>41</v>
      </c>
      <c r="AF4429">
        <v>180</v>
      </c>
      <c r="AG4429">
        <v>180</v>
      </c>
      <c r="AH4429">
        <v>3.3</v>
      </c>
      <c r="AI4429">
        <v>3.3</v>
      </c>
      <c r="AJ4429">
        <v>0</v>
      </c>
      <c r="AK4429" t="s">
        <v>41</v>
      </c>
      <c r="AL4429" t="s">
        <v>41</v>
      </c>
      <c r="AM4429" t="s">
        <v>41</v>
      </c>
    </row>
    <row r="4430" spans="1:39" x14ac:dyDescent="0.3">
      <c r="A4430" t="s">
        <v>55</v>
      </c>
      <c r="B4430" t="s">
        <v>56</v>
      </c>
      <c r="C4430" t="s">
        <v>38</v>
      </c>
      <c r="D4430" t="s">
        <v>59</v>
      </c>
      <c r="E4430">
        <v>50</v>
      </c>
      <c r="F4430" t="s">
        <v>46</v>
      </c>
      <c r="G4430" t="s">
        <v>40</v>
      </c>
      <c r="H4430" t="s">
        <v>41</v>
      </c>
      <c r="J4430">
        <v>78.12</v>
      </c>
      <c r="K4430" t="s">
        <v>41</v>
      </c>
      <c r="L4430">
        <v>48085.14</v>
      </c>
      <c r="M4430" t="s">
        <v>41</v>
      </c>
      <c r="N4430" t="s">
        <v>41</v>
      </c>
      <c r="O4430">
        <v>1260</v>
      </c>
      <c r="P4430">
        <v>1272.9000000000001</v>
      </c>
      <c r="Q4430">
        <v>1280</v>
      </c>
      <c r="R4430">
        <v>1.9</v>
      </c>
      <c r="S4430">
        <v>0.22</v>
      </c>
      <c r="T4430">
        <v>59.63</v>
      </c>
      <c r="U4430">
        <v>1001</v>
      </c>
      <c r="V4430" t="s">
        <v>41</v>
      </c>
      <c r="W4430">
        <v>2.38</v>
      </c>
      <c r="X4430" t="s">
        <v>41</v>
      </c>
      <c r="Z4430">
        <v>49.99</v>
      </c>
      <c r="AA4430">
        <v>47.61</v>
      </c>
      <c r="AB4430">
        <v>2.38</v>
      </c>
      <c r="AC4430">
        <v>51.4</v>
      </c>
      <c r="AD4430" t="s">
        <v>41</v>
      </c>
      <c r="AF4430">
        <v>180</v>
      </c>
      <c r="AG4430">
        <v>180</v>
      </c>
      <c r="AH4430">
        <v>3.3</v>
      </c>
      <c r="AI4430">
        <v>3.3</v>
      </c>
      <c r="AJ4430">
        <v>0</v>
      </c>
      <c r="AK4430" t="s">
        <v>41</v>
      </c>
      <c r="AL4430" t="s">
        <v>41</v>
      </c>
      <c r="AM4430" t="s">
        <v>41</v>
      </c>
    </row>
    <row r="4431" spans="1:39" x14ac:dyDescent="0.3">
      <c r="A4431" t="s">
        <v>55</v>
      </c>
      <c r="B4431" t="s">
        <v>56</v>
      </c>
      <c r="C4431" t="s">
        <v>38</v>
      </c>
      <c r="D4431" t="s">
        <v>59</v>
      </c>
      <c r="E4431">
        <v>50</v>
      </c>
      <c r="F4431" t="s">
        <v>47</v>
      </c>
      <c r="G4431" t="s">
        <v>40</v>
      </c>
      <c r="H4431" t="s">
        <v>41</v>
      </c>
      <c r="J4431">
        <v>78.12</v>
      </c>
      <c r="K4431" t="s">
        <v>41</v>
      </c>
      <c r="L4431">
        <v>48085.14</v>
      </c>
      <c r="M4431" t="s">
        <v>41</v>
      </c>
      <c r="N4431" t="s">
        <v>41</v>
      </c>
      <c r="O4431">
        <v>1280</v>
      </c>
      <c r="P4431">
        <v>1292.6400000000001</v>
      </c>
      <c r="Q4431">
        <v>1300</v>
      </c>
      <c r="R4431">
        <v>1.64</v>
      </c>
      <c r="S4431">
        <v>0.23</v>
      </c>
      <c r="T4431">
        <v>60.28</v>
      </c>
      <c r="U4431">
        <v>1001</v>
      </c>
      <c r="V4431" t="s">
        <v>41</v>
      </c>
      <c r="W4431">
        <v>4.7699999999999996</v>
      </c>
      <c r="X4431" t="s">
        <v>41</v>
      </c>
      <c r="Z4431">
        <v>49.99</v>
      </c>
      <c r="AA4431">
        <v>47.61</v>
      </c>
      <c r="AB4431">
        <v>2.38</v>
      </c>
      <c r="AC4431">
        <v>50.92</v>
      </c>
      <c r="AD4431" t="s">
        <v>41</v>
      </c>
      <c r="AF4431">
        <v>180</v>
      </c>
      <c r="AG4431">
        <v>180</v>
      </c>
      <c r="AH4431">
        <v>3.3</v>
      </c>
      <c r="AI4431">
        <v>3.3</v>
      </c>
      <c r="AJ4431">
        <v>0</v>
      </c>
      <c r="AK4431" t="s">
        <v>41</v>
      </c>
      <c r="AL4431" t="s">
        <v>41</v>
      </c>
      <c r="AM4431" t="s">
        <v>41</v>
      </c>
    </row>
    <row r="4432" spans="1:39" x14ac:dyDescent="0.3">
      <c r="A4432" t="s">
        <v>55</v>
      </c>
      <c r="B4432" t="s">
        <v>56</v>
      </c>
      <c r="C4432" t="s">
        <v>38</v>
      </c>
      <c r="D4432" t="s">
        <v>59</v>
      </c>
      <c r="E4432">
        <v>50</v>
      </c>
      <c r="F4432" t="s">
        <v>48</v>
      </c>
      <c r="G4432" t="s">
        <v>40</v>
      </c>
      <c r="H4432" t="s">
        <v>41</v>
      </c>
      <c r="J4432">
        <v>78.12</v>
      </c>
      <c r="K4432" t="s">
        <v>41</v>
      </c>
      <c r="L4432">
        <v>48085.14</v>
      </c>
      <c r="M4432" t="s">
        <v>41</v>
      </c>
      <c r="N4432" t="s">
        <v>41</v>
      </c>
      <c r="O4432">
        <v>1300</v>
      </c>
      <c r="P4432">
        <v>1313.08</v>
      </c>
      <c r="Q4432">
        <v>1320</v>
      </c>
      <c r="R4432">
        <v>2.08</v>
      </c>
      <c r="S4432">
        <v>0.22</v>
      </c>
      <c r="T4432">
        <v>54.2</v>
      </c>
      <c r="U4432">
        <v>1001</v>
      </c>
      <c r="V4432" t="s">
        <v>41</v>
      </c>
      <c r="W4432">
        <v>4.01</v>
      </c>
      <c r="X4432" t="s">
        <v>41</v>
      </c>
      <c r="Z4432">
        <v>49.99</v>
      </c>
      <c r="AA4432">
        <v>47.61</v>
      </c>
      <c r="AB4432">
        <v>2.38</v>
      </c>
      <c r="AC4432">
        <v>51.2</v>
      </c>
      <c r="AD4432" t="s">
        <v>41</v>
      </c>
      <c r="AF4432">
        <v>180</v>
      </c>
      <c r="AG4432">
        <v>180</v>
      </c>
      <c r="AH4432">
        <v>3.3</v>
      </c>
      <c r="AI4432">
        <v>3.3</v>
      </c>
      <c r="AJ4432">
        <v>0</v>
      </c>
      <c r="AK4432" t="s">
        <v>41</v>
      </c>
      <c r="AL4432" t="s">
        <v>41</v>
      </c>
      <c r="AM4432" t="s">
        <v>41</v>
      </c>
    </row>
    <row r="4433" spans="1:39" x14ac:dyDescent="0.3">
      <c r="A4433" t="s">
        <v>55</v>
      </c>
      <c r="B4433" t="s">
        <v>56</v>
      </c>
      <c r="C4433" t="s">
        <v>38</v>
      </c>
      <c r="D4433" t="s">
        <v>59</v>
      </c>
      <c r="E4433">
        <v>50</v>
      </c>
      <c r="F4433" t="s">
        <v>49</v>
      </c>
      <c r="G4433" t="s">
        <v>40</v>
      </c>
      <c r="H4433" t="s">
        <v>41</v>
      </c>
      <c r="J4433">
        <v>78.12</v>
      </c>
      <c r="K4433" t="s">
        <v>41</v>
      </c>
      <c r="L4433">
        <v>48085.14</v>
      </c>
      <c r="M4433" t="s">
        <v>41</v>
      </c>
      <c r="N4433" t="s">
        <v>41</v>
      </c>
      <c r="O4433">
        <v>1320</v>
      </c>
      <c r="P4433">
        <v>1332.7</v>
      </c>
      <c r="Q4433">
        <v>1340</v>
      </c>
      <c r="R4433">
        <v>1.7</v>
      </c>
      <c r="S4433">
        <v>0.22</v>
      </c>
      <c r="T4433">
        <v>55.64</v>
      </c>
      <c r="U4433">
        <v>1001</v>
      </c>
      <c r="V4433" t="s">
        <v>41</v>
      </c>
      <c r="W4433">
        <v>2.94</v>
      </c>
      <c r="X4433" t="s">
        <v>41</v>
      </c>
      <c r="Z4433">
        <v>49.99</v>
      </c>
      <c r="AA4433">
        <v>47.61</v>
      </c>
      <c r="AB4433">
        <v>2.38</v>
      </c>
      <c r="AC4433">
        <v>51.2</v>
      </c>
      <c r="AD4433" t="s">
        <v>41</v>
      </c>
      <c r="AF4433">
        <v>180</v>
      </c>
      <c r="AG4433">
        <v>180</v>
      </c>
      <c r="AH4433">
        <v>3.3</v>
      </c>
      <c r="AI4433">
        <v>3.3</v>
      </c>
      <c r="AJ4433">
        <v>0</v>
      </c>
      <c r="AK4433" t="s">
        <v>41</v>
      </c>
      <c r="AL4433" t="s">
        <v>41</v>
      </c>
      <c r="AM4433" t="s">
        <v>41</v>
      </c>
    </row>
    <row r="4434" spans="1:39" x14ac:dyDescent="0.3">
      <c r="A4434" t="s">
        <v>55</v>
      </c>
      <c r="B4434" t="s">
        <v>56</v>
      </c>
      <c r="C4434" t="s">
        <v>38</v>
      </c>
      <c r="D4434" t="s">
        <v>59</v>
      </c>
      <c r="E4434">
        <v>50</v>
      </c>
      <c r="F4434" t="s">
        <v>39</v>
      </c>
      <c r="G4434" t="s">
        <v>40</v>
      </c>
      <c r="H4434" t="s">
        <v>41</v>
      </c>
      <c r="J4434">
        <v>77.87</v>
      </c>
      <c r="K4434" t="s">
        <v>41</v>
      </c>
      <c r="L4434">
        <v>48168.45</v>
      </c>
      <c r="M4434" t="s">
        <v>41</v>
      </c>
      <c r="N4434" t="s">
        <v>41</v>
      </c>
      <c r="O4434">
        <v>1260</v>
      </c>
      <c r="P4434">
        <v>1272.92</v>
      </c>
      <c r="Q4434">
        <v>1280</v>
      </c>
      <c r="R4434">
        <v>1.92</v>
      </c>
      <c r="S4434">
        <v>0.22</v>
      </c>
      <c r="T4434">
        <v>58.82</v>
      </c>
      <c r="U4434">
        <v>1001</v>
      </c>
      <c r="V4434" t="s">
        <v>41</v>
      </c>
      <c r="W4434">
        <v>3.4</v>
      </c>
      <c r="X4434" t="s">
        <v>41</v>
      </c>
      <c r="Z4434">
        <v>49.98</v>
      </c>
      <c r="AA4434">
        <v>47.69</v>
      </c>
      <c r="AB4434">
        <v>2.29</v>
      </c>
      <c r="AC4434">
        <v>51.54</v>
      </c>
      <c r="AD4434" t="s">
        <v>41</v>
      </c>
      <c r="AF4434">
        <v>190</v>
      </c>
      <c r="AG4434">
        <v>190</v>
      </c>
      <c r="AH4434">
        <v>3.3</v>
      </c>
      <c r="AI4434">
        <v>3.3</v>
      </c>
      <c r="AJ4434">
        <v>0</v>
      </c>
      <c r="AK4434" t="s">
        <v>41</v>
      </c>
      <c r="AL4434" t="s">
        <v>41</v>
      </c>
      <c r="AM4434" t="s">
        <v>41</v>
      </c>
    </row>
    <row r="4435" spans="1:39" x14ac:dyDescent="0.3">
      <c r="A4435" t="s">
        <v>55</v>
      </c>
      <c r="B4435" t="s">
        <v>56</v>
      </c>
      <c r="C4435" t="s">
        <v>38</v>
      </c>
      <c r="D4435" t="s">
        <v>59</v>
      </c>
      <c r="E4435">
        <v>50</v>
      </c>
      <c r="F4435" t="s">
        <v>43</v>
      </c>
      <c r="G4435" t="s">
        <v>40</v>
      </c>
      <c r="H4435" t="s">
        <v>41</v>
      </c>
      <c r="J4435">
        <v>77.87</v>
      </c>
      <c r="K4435" t="s">
        <v>41</v>
      </c>
      <c r="L4435">
        <v>48168.45</v>
      </c>
      <c r="M4435" t="s">
        <v>41</v>
      </c>
      <c r="N4435" t="s">
        <v>41</v>
      </c>
      <c r="O4435">
        <v>1280</v>
      </c>
      <c r="P4435">
        <v>1292.68</v>
      </c>
      <c r="Q4435">
        <v>1300</v>
      </c>
      <c r="R4435">
        <v>1.68</v>
      </c>
      <c r="S4435">
        <v>0.23</v>
      </c>
      <c r="T4435">
        <v>60.42</v>
      </c>
      <c r="U4435">
        <v>1001</v>
      </c>
      <c r="V4435" t="s">
        <v>41</v>
      </c>
      <c r="W4435">
        <v>4.1100000000000003</v>
      </c>
      <c r="X4435" t="s">
        <v>41</v>
      </c>
      <c r="Z4435">
        <v>49.98</v>
      </c>
      <c r="AA4435">
        <v>47.69</v>
      </c>
      <c r="AB4435">
        <v>2.29</v>
      </c>
      <c r="AC4435">
        <v>51.06</v>
      </c>
      <c r="AD4435" t="s">
        <v>41</v>
      </c>
      <c r="AF4435">
        <v>190</v>
      </c>
      <c r="AG4435">
        <v>190</v>
      </c>
      <c r="AH4435">
        <v>3.3</v>
      </c>
      <c r="AI4435">
        <v>3.3</v>
      </c>
      <c r="AJ4435">
        <v>0</v>
      </c>
      <c r="AK4435" t="s">
        <v>41</v>
      </c>
      <c r="AL4435" t="s">
        <v>41</v>
      </c>
      <c r="AM4435" t="s">
        <v>41</v>
      </c>
    </row>
    <row r="4436" spans="1:39" x14ac:dyDescent="0.3">
      <c r="A4436" t="s">
        <v>55</v>
      </c>
      <c r="B4436" t="s">
        <v>56</v>
      </c>
      <c r="C4436" t="s">
        <v>38</v>
      </c>
      <c r="D4436" t="s">
        <v>59</v>
      </c>
      <c r="E4436">
        <v>50</v>
      </c>
      <c r="F4436" t="s">
        <v>44</v>
      </c>
      <c r="G4436" t="s">
        <v>40</v>
      </c>
      <c r="H4436" t="s">
        <v>41</v>
      </c>
      <c r="J4436">
        <v>77.87</v>
      </c>
      <c r="K4436" t="s">
        <v>41</v>
      </c>
      <c r="L4436">
        <v>48168.45</v>
      </c>
      <c r="M4436" t="s">
        <v>41</v>
      </c>
      <c r="N4436" t="s">
        <v>41</v>
      </c>
      <c r="O4436">
        <v>1300</v>
      </c>
      <c r="P4436">
        <v>1313.1</v>
      </c>
      <c r="Q4436">
        <v>1320</v>
      </c>
      <c r="R4436">
        <v>2.1</v>
      </c>
      <c r="S4436">
        <v>0.22</v>
      </c>
      <c r="T4436">
        <v>54.32</v>
      </c>
      <c r="U4436">
        <v>1001</v>
      </c>
      <c r="V4436" t="s">
        <v>41</v>
      </c>
      <c r="W4436">
        <v>3.9</v>
      </c>
      <c r="X4436" t="s">
        <v>41</v>
      </c>
      <c r="Z4436">
        <v>49.98</v>
      </c>
      <c r="AA4436">
        <v>47.69</v>
      </c>
      <c r="AB4436">
        <v>2.29</v>
      </c>
      <c r="AC4436">
        <v>51.34</v>
      </c>
      <c r="AD4436" t="s">
        <v>41</v>
      </c>
      <c r="AF4436">
        <v>190</v>
      </c>
      <c r="AG4436">
        <v>190</v>
      </c>
      <c r="AH4436">
        <v>3.3</v>
      </c>
      <c r="AI4436">
        <v>3.3</v>
      </c>
      <c r="AJ4436">
        <v>0</v>
      </c>
      <c r="AK4436" t="s">
        <v>41</v>
      </c>
      <c r="AL4436" t="s">
        <v>41</v>
      </c>
      <c r="AM4436" t="s">
        <v>41</v>
      </c>
    </row>
    <row r="4437" spans="1:39" x14ac:dyDescent="0.3">
      <c r="A4437" t="s">
        <v>55</v>
      </c>
      <c r="B4437" t="s">
        <v>56</v>
      </c>
      <c r="C4437" t="s">
        <v>38</v>
      </c>
      <c r="D4437" t="s">
        <v>59</v>
      </c>
      <c r="E4437">
        <v>50</v>
      </c>
      <c r="F4437" t="s">
        <v>45</v>
      </c>
      <c r="G4437" t="s">
        <v>40</v>
      </c>
      <c r="H4437" t="s">
        <v>41</v>
      </c>
      <c r="J4437">
        <v>77.87</v>
      </c>
      <c r="K4437" t="s">
        <v>41</v>
      </c>
      <c r="L4437">
        <v>48168.45</v>
      </c>
      <c r="M4437" t="s">
        <v>41</v>
      </c>
      <c r="N4437" t="s">
        <v>41</v>
      </c>
      <c r="O4437">
        <v>1320</v>
      </c>
      <c r="P4437">
        <v>1332.74</v>
      </c>
      <c r="Q4437">
        <v>1340</v>
      </c>
      <c r="R4437">
        <v>1.74</v>
      </c>
      <c r="S4437">
        <v>0.22</v>
      </c>
      <c r="T4437">
        <v>55.79</v>
      </c>
      <c r="U4437">
        <v>1001</v>
      </c>
      <c r="V4437" t="s">
        <v>41</v>
      </c>
      <c r="W4437">
        <v>2.72</v>
      </c>
      <c r="X4437" t="s">
        <v>41</v>
      </c>
      <c r="Z4437">
        <v>49.98</v>
      </c>
      <c r="AA4437">
        <v>47.69</v>
      </c>
      <c r="AB4437">
        <v>2.29</v>
      </c>
      <c r="AC4437">
        <v>51.3</v>
      </c>
      <c r="AD4437" t="s">
        <v>41</v>
      </c>
      <c r="AF4437">
        <v>190</v>
      </c>
      <c r="AG4437">
        <v>190</v>
      </c>
      <c r="AH4437">
        <v>3.3</v>
      </c>
      <c r="AI4437">
        <v>3.3</v>
      </c>
      <c r="AJ4437">
        <v>0</v>
      </c>
      <c r="AK4437" t="s">
        <v>41</v>
      </c>
      <c r="AL4437" t="s">
        <v>41</v>
      </c>
      <c r="AM4437" t="s">
        <v>41</v>
      </c>
    </row>
    <row r="4438" spans="1:39" x14ac:dyDescent="0.3">
      <c r="A4438" t="s">
        <v>55</v>
      </c>
      <c r="B4438" t="s">
        <v>56</v>
      </c>
      <c r="C4438" t="s">
        <v>38</v>
      </c>
      <c r="D4438" t="s">
        <v>59</v>
      </c>
      <c r="E4438">
        <v>50</v>
      </c>
      <c r="F4438" t="s">
        <v>46</v>
      </c>
      <c r="G4438" t="s">
        <v>40</v>
      </c>
      <c r="H4438" t="s">
        <v>41</v>
      </c>
      <c r="J4438">
        <v>77.87</v>
      </c>
      <c r="K4438" t="s">
        <v>41</v>
      </c>
      <c r="L4438">
        <v>48168.45</v>
      </c>
      <c r="M4438" t="s">
        <v>41</v>
      </c>
      <c r="N4438" t="s">
        <v>41</v>
      </c>
      <c r="O4438">
        <v>1260</v>
      </c>
      <c r="P4438">
        <v>1272.92</v>
      </c>
      <c r="Q4438">
        <v>1280</v>
      </c>
      <c r="R4438">
        <v>1.92</v>
      </c>
      <c r="S4438">
        <v>0.22</v>
      </c>
      <c r="T4438">
        <v>58.82</v>
      </c>
      <c r="U4438">
        <v>1001</v>
      </c>
      <c r="V4438" t="s">
        <v>41</v>
      </c>
      <c r="W4438">
        <v>2.66</v>
      </c>
      <c r="X4438" t="s">
        <v>41</v>
      </c>
      <c r="Z4438">
        <v>49.98</v>
      </c>
      <c r="AA4438">
        <v>47.69</v>
      </c>
      <c r="AB4438">
        <v>2.29</v>
      </c>
      <c r="AC4438">
        <v>51.54</v>
      </c>
      <c r="AD4438" t="s">
        <v>41</v>
      </c>
      <c r="AF4438">
        <v>190</v>
      </c>
      <c r="AG4438">
        <v>190</v>
      </c>
      <c r="AH4438">
        <v>3.3</v>
      </c>
      <c r="AI4438">
        <v>3.3</v>
      </c>
      <c r="AJ4438">
        <v>0</v>
      </c>
      <c r="AK4438" t="s">
        <v>41</v>
      </c>
      <c r="AL4438" t="s">
        <v>41</v>
      </c>
      <c r="AM4438" t="s">
        <v>41</v>
      </c>
    </row>
    <row r="4439" spans="1:39" x14ac:dyDescent="0.3">
      <c r="A4439" t="s">
        <v>55</v>
      </c>
      <c r="B4439" t="s">
        <v>56</v>
      </c>
      <c r="C4439" t="s">
        <v>38</v>
      </c>
      <c r="D4439" t="s">
        <v>59</v>
      </c>
      <c r="E4439">
        <v>50</v>
      </c>
      <c r="F4439" t="s">
        <v>47</v>
      </c>
      <c r="G4439" t="s">
        <v>40</v>
      </c>
      <c r="H4439" t="s">
        <v>41</v>
      </c>
      <c r="J4439">
        <v>77.87</v>
      </c>
      <c r="K4439" t="s">
        <v>41</v>
      </c>
      <c r="L4439">
        <v>48168.45</v>
      </c>
      <c r="M4439" t="s">
        <v>41</v>
      </c>
      <c r="N4439" t="s">
        <v>41</v>
      </c>
      <c r="O4439">
        <v>1280</v>
      </c>
      <c r="P4439">
        <v>1292.68</v>
      </c>
      <c r="Q4439">
        <v>1300</v>
      </c>
      <c r="R4439">
        <v>1.68</v>
      </c>
      <c r="S4439">
        <v>0.23</v>
      </c>
      <c r="T4439">
        <v>60.42</v>
      </c>
      <c r="U4439">
        <v>1001</v>
      </c>
      <c r="V4439" t="s">
        <v>41</v>
      </c>
      <c r="W4439">
        <v>4.93</v>
      </c>
      <c r="X4439" t="s">
        <v>41</v>
      </c>
      <c r="Z4439">
        <v>49.98</v>
      </c>
      <c r="AA4439">
        <v>47.69</v>
      </c>
      <c r="AB4439">
        <v>2.29</v>
      </c>
      <c r="AC4439">
        <v>51.06</v>
      </c>
      <c r="AD4439" t="s">
        <v>41</v>
      </c>
      <c r="AF4439">
        <v>190</v>
      </c>
      <c r="AG4439">
        <v>190</v>
      </c>
      <c r="AH4439">
        <v>3.3</v>
      </c>
      <c r="AI4439">
        <v>3.3</v>
      </c>
      <c r="AJ4439">
        <v>0</v>
      </c>
      <c r="AK4439" t="s">
        <v>41</v>
      </c>
      <c r="AL4439" t="s">
        <v>41</v>
      </c>
      <c r="AM4439" t="s">
        <v>41</v>
      </c>
    </row>
    <row r="4440" spans="1:39" x14ac:dyDescent="0.3">
      <c r="A4440" t="s">
        <v>55</v>
      </c>
      <c r="B4440" t="s">
        <v>56</v>
      </c>
      <c r="C4440" t="s">
        <v>38</v>
      </c>
      <c r="D4440" t="s">
        <v>59</v>
      </c>
      <c r="E4440">
        <v>50</v>
      </c>
      <c r="F4440" t="s">
        <v>48</v>
      </c>
      <c r="G4440" t="s">
        <v>40</v>
      </c>
      <c r="H4440" t="s">
        <v>41</v>
      </c>
      <c r="J4440">
        <v>77.87</v>
      </c>
      <c r="K4440" t="s">
        <v>41</v>
      </c>
      <c r="L4440">
        <v>48168.45</v>
      </c>
      <c r="M4440" t="s">
        <v>41</v>
      </c>
      <c r="N4440" t="s">
        <v>41</v>
      </c>
      <c r="O4440">
        <v>1300</v>
      </c>
      <c r="P4440">
        <v>1313.1</v>
      </c>
      <c r="Q4440">
        <v>1320</v>
      </c>
      <c r="R4440">
        <v>2.1</v>
      </c>
      <c r="S4440">
        <v>0.22</v>
      </c>
      <c r="T4440">
        <v>54.32</v>
      </c>
      <c r="U4440">
        <v>1001</v>
      </c>
      <c r="V4440" t="s">
        <v>41</v>
      </c>
      <c r="W4440">
        <v>4.25</v>
      </c>
      <c r="X4440" t="s">
        <v>41</v>
      </c>
      <c r="Z4440">
        <v>49.98</v>
      </c>
      <c r="AA4440">
        <v>47.69</v>
      </c>
      <c r="AB4440">
        <v>2.29</v>
      </c>
      <c r="AC4440">
        <v>51.34</v>
      </c>
      <c r="AD4440" t="s">
        <v>41</v>
      </c>
      <c r="AF4440">
        <v>190</v>
      </c>
      <c r="AG4440">
        <v>190</v>
      </c>
      <c r="AH4440">
        <v>3.3</v>
      </c>
      <c r="AI4440">
        <v>3.3</v>
      </c>
      <c r="AJ4440">
        <v>0</v>
      </c>
      <c r="AK4440" t="s">
        <v>41</v>
      </c>
      <c r="AL4440" t="s">
        <v>41</v>
      </c>
      <c r="AM4440" t="s">
        <v>41</v>
      </c>
    </row>
    <row r="4441" spans="1:39" x14ac:dyDescent="0.3">
      <c r="A4441" t="s">
        <v>55</v>
      </c>
      <c r="B4441" t="s">
        <v>56</v>
      </c>
      <c r="C4441" t="s">
        <v>38</v>
      </c>
      <c r="D4441" t="s">
        <v>59</v>
      </c>
      <c r="E4441">
        <v>50</v>
      </c>
      <c r="F4441" t="s">
        <v>49</v>
      </c>
      <c r="G4441" t="s">
        <v>40</v>
      </c>
      <c r="H4441" t="s">
        <v>41</v>
      </c>
      <c r="J4441">
        <v>77.87</v>
      </c>
      <c r="K4441" t="s">
        <v>41</v>
      </c>
      <c r="L4441">
        <v>48168.45</v>
      </c>
      <c r="M4441" t="s">
        <v>41</v>
      </c>
      <c r="N4441" t="s">
        <v>41</v>
      </c>
      <c r="O4441">
        <v>1320</v>
      </c>
      <c r="P4441">
        <v>1332.74</v>
      </c>
      <c r="Q4441">
        <v>1340</v>
      </c>
      <c r="R4441">
        <v>1.74</v>
      </c>
      <c r="S4441">
        <v>0.22</v>
      </c>
      <c r="T4441">
        <v>55.79</v>
      </c>
      <c r="U4441">
        <v>1001</v>
      </c>
      <c r="V4441" t="s">
        <v>41</v>
      </c>
      <c r="W4441">
        <v>3.14</v>
      </c>
      <c r="X4441" t="s">
        <v>41</v>
      </c>
      <c r="Z4441">
        <v>49.98</v>
      </c>
      <c r="AA4441">
        <v>47.69</v>
      </c>
      <c r="AB4441">
        <v>2.29</v>
      </c>
      <c r="AC4441">
        <v>51.3</v>
      </c>
      <c r="AD4441" t="s">
        <v>41</v>
      </c>
      <c r="AF4441">
        <v>190</v>
      </c>
      <c r="AG4441">
        <v>190</v>
      </c>
      <c r="AH4441">
        <v>3.3</v>
      </c>
      <c r="AI4441">
        <v>3.3</v>
      </c>
      <c r="AJ4441">
        <v>0</v>
      </c>
      <c r="AK4441" t="s">
        <v>41</v>
      </c>
      <c r="AL4441" t="s">
        <v>41</v>
      </c>
      <c r="AM4441" t="s">
        <v>41</v>
      </c>
    </row>
    <row r="4442" spans="1:39" x14ac:dyDescent="0.3">
      <c r="A4442" t="s">
        <v>55</v>
      </c>
      <c r="B4442" t="s">
        <v>56</v>
      </c>
      <c r="C4442" t="s">
        <v>38</v>
      </c>
      <c r="D4442" t="s">
        <v>59</v>
      </c>
      <c r="E4442">
        <v>50</v>
      </c>
      <c r="F4442" t="s">
        <v>39</v>
      </c>
      <c r="G4442" t="s">
        <v>40</v>
      </c>
      <c r="H4442" t="s">
        <v>41</v>
      </c>
      <c r="J4442">
        <v>78.33</v>
      </c>
      <c r="K4442" t="s">
        <v>41</v>
      </c>
      <c r="L4442">
        <v>48252.21</v>
      </c>
      <c r="M4442" t="s">
        <v>41</v>
      </c>
      <c r="N4442" t="s">
        <v>41</v>
      </c>
      <c r="O4442">
        <v>1260</v>
      </c>
      <c r="P4442">
        <v>1272.96</v>
      </c>
      <c r="Q4442">
        <v>1280</v>
      </c>
      <c r="R4442">
        <v>1.96</v>
      </c>
      <c r="S4442">
        <v>0.23</v>
      </c>
      <c r="T4442">
        <v>60.08</v>
      </c>
      <c r="U4442">
        <v>1001</v>
      </c>
      <c r="V4442" t="s">
        <v>41</v>
      </c>
      <c r="W4442">
        <v>3.64</v>
      </c>
      <c r="X4442" t="s">
        <v>41</v>
      </c>
      <c r="Z4442">
        <v>50.01</v>
      </c>
      <c r="AA4442">
        <v>47.77</v>
      </c>
      <c r="AB4442">
        <v>2.2400000000000002</v>
      </c>
      <c r="AC4442">
        <v>51.68</v>
      </c>
      <c r="AD4442" t="s">
        <v>41</v>
      </c>
      <c r="AF4442">
        <v>200</v>
      </c>
      <c r="AG4442">
        <v>200</v>
      </c>
      <c r="AH4442">
        <v>3.3</v>
      </c>
      <c r="AI4442">
        <v>3.3</v>
      </c>
      <c r="AJ4442">
        <v>0</v>
      </c>
      <c r="AK4442" t="s">
        <v>41</v>
      </c>
      <c r="AL4442" t="s">
        <v>41</v>
      </c>
      <c r="AM4442" t="s">
        <v>41</v>
      </c>
    </row>
    <row r="4443" spans="1:39" x14ac:dyDescent="0.3">
      <c r="A4443" t="s">
        <v>55</v>
      </c>
      <c r="B4443" t="s">
        <v>56</v>
      </c>
      <c r="C4443" t="s">
        <v>38</v>
      </c>
      <c r="D4443" t="s">
        <v>59</v>
      </c>
      <c r="E4443">
        <v>50</v>
      </c>
      <c r="F4443" t="s">
        <v>43</v>
      </c>
      <c r="G4443" t="s">
        <v>40</v>
      </c>
      <c r="H4443" t="s">
        <v>41</v>
      </c>
      <c r="J4443">
        <v>78.33</v>
      </c>
      <c r="K4443" t="s">
        <v>41</v>
      </c>
      <c r="L4443">
        <v>48252.21</v>
      </c>
      <c r="M4443" t="s">
        <v>41</v>
      </c>
      <c r="N4443" t="s">
        <v>41</v>
      </c>
      <c r="O4443">
        <v>1280</v>
      </c>
      <c r="P4443">
        <v>1292.7</v>
      </c>
      <c r="Q4443">
        <v>1300</v>
      </c>
      <c r="R4443">
        <v>1.7</v>
      </c>
      <c r="S4443">
        <v>0.23</v>
      </c>
      <c r="T4443">
        <v>60.66</v>
      </c>
      <c r="U4443">
        <v>1001</v>
      </c>
      <c r="V4443" t="s">
        <v>41</v>
      </c>
      <c r="W4443">
        <v>4.33</v>
      </c>
      <c r="X4443" t="s">
        <v>41</v>
      </c>
      <c r="Z4443">
        <v>50.01</v>
      </c>
      <c r="AA4443">
        <v>47.77</v>
      </c>
      <c r="AB4443">
        <v>2.2400000000000002</v>
      </c>
      <c r="AC4443">
        <v>51.2</v>
      </c>
      <c r="AD4443" t="s">
        <v>41</v>
      </c>
      <c r="AF4443">
        <v>200</v>
      </c>
      <c r="AG4443">
        <v>200</v>
      </c>
      <c r="AH4443">
        <v>3.3</v>
      </c>
      <c r="AI4443">
        <v>3.3</v>
      </c>
      <c r="AJ4443">
        <v>0</v>
      </c>
      <c r="AK4443" t="s">
        <v>41</v>
      </c>
      <c r="AL4443" t="s">
        <v>41</v>
      </c>
      <c r="AM4443" t="s">
        <v>41</v>
      </c>
    </row>
    <row r="4444" spans="1:39" x14ac:dyDescent="0.3">
      <c r="A4444" t="s">
        <v>55</v>
      </c>
      <c r="B4444" t="s">
        <v>56</v>
      </c>
      <c r="C4444" t="s">
        <v>38</v>
      </c>
      <c r="D4444" t="s">
        <v>59</v>
      </c>
      <c r="E4444">
        <v>50</v>
      </c>
      <c r="F4444" t="s">
        <v>44</v>
      </c>
      <c r="G4444" t="s">
        <v>40</v>
      </c>
      <c r="H4444" t="s">
        <v>41</v>
      </c>
      <c r="J4444">
        <v>78.33</v>
      </c>
      <c r="K4444" t="s">
        <v>41</v>
      </c>
      <c r="L4444">
        <v>48252.21</v>
      </c>
      <c r="M4444" t="s">
        <v>41</v>
      </c>
      <c r="N4444" t="s">
        <v>41</v>
      </c>
      <c r="O4444">
        <v>1300</v>
      </c>
      <c r="P4444">
        <v>1313.14</v>
      </c>
      <c r="Q4444">
        <v>1320</v>
      </c>
      <c r="R4444">
        <v>2.14</v>
      </c>
      <c r="S4444">
        <v>0.22</v>
      </c>
      <c r="T4444">
        <v>54.53</v>
      </c>
      <c r="U4444">
        <v>1001</v>
      </c>
      <c r="V4444" t="s">
        <v>41</v>
      </c>
      <c r="W4444">
        <v>4.1100000000000003</v>
      </c>
      <c r="X4444" t="s">
        <v>41</v>
      </c>
      <c r="Z4444">
        <v>50.01</v>
      </c>
      <c r="AA4444">
        <v>47.77</v>
      </c>
      <c r="AB4444">
        <v>2.2400000000000002</v>
      </c>
      <c r="AC4444">
        <v>51.47</v>
      </c>
      <c r="AD4444" t="s">
        <v>41</v>
      </c>
      <c r="AF4444">
        <v>200</v>
      </c>
      <c r="AG4444">
        <v>200</v>
      </c>
      <c r="AH4444">
        <v>3.3</v>
      </c>
      <c r="AI4444">
        <v>3.3</v>
      </c>
      <c r="AJ4444">
        <v>0</v>
      </c>
      <c r="AK4444" t="s">
        <v>41</v>
      </c>
      <c r="AL4444" t="s">
        <v>41</v>
      </c>
      <c r="AM4444" t="s">
        <v>41</v>
      </c>
    </row>
    <row r="4445" spans="1:39" x14ac:dyDescent="0.3">
      <c r="A4445" t="s">
        <v>55</v>
      </c>
      <c r="B4445" t="s">
        <v>56</v>
      </c>
      <c r="C4445" t="s">
        <v>38</v>
      </c>
      <c r="D4445" t="s">
        <v>59</v>
      </c>
      <c r="E4445">
        <v>50</v>
      </c>
      <c r="F4445" t="s">
        <v>45</v>
      </c>
      <c r="G4445" t="s">
        <v>40</v>
      </c>
      <c r="H4445" t="s">
        <v>41</v>
      </c>
      <c r="J4445">
        <v>78.33</v>
      </c>
      <c r="K4445" t="s">
        <v>41</v>
      </c>
      <c r="L4445">
        <v>48252.21</v>
      </c>
      <c r="M4445" t="s">
        <v>41</v>
      </c>
      <c r="N4445" t="s">
        <v>41</v>
      </c>
      <c r="O4445">
        <v>1320</v>
      </c>
      <c r="P4445">
        <v>1332.76</v>
      </c>
      <c r="Q4445">
        <v>1340</v>
      </c>
      <c r="R4445">
        <v>1.76</v>
      </c>
      <c r="S4445">
        <v>0.22</v>
      </c>
      <c r="T4445">
        <v>55.93</v>
      </c>
      <c r="U4445">
        <v>1001</v>
      </c>
      <c r="V4445" t="s">
        <v>41</v>
      </c>
      <c r="W4445">
        <v>2.88</v>
      </c>
      <c r="X4445" t="s">
        <v>41</v>
      </c>
      <c r="Z4445">
        <v>50.01</v>
      </c>
      <c r="AA4445">
        <v>47.77</v>
      </c>
      <c r="AB4445">
        <v>2.2400000000000002</v>
      </c>
      <c r="AC4445">
        <v>51.44</v>
      </c>
      <c r="AD4445" t="s">
        <v>41</v>
      </c>
      <c r="AF4445">
        <v>200</v>
      </c>
      <c r="AG4445">
        <v>200</v>
      </c>
      <c r="AH4445">
        <v>3.3</v>
      </c>
      <c r="AI4445">
        <v>3.3</v>
      </c>
      <c r="AJ4445">
        <v>0</v>
      </c>
      <c r="AK4445" t="s">
        <v>41</v>
      </c>
      <c r="AL4445" t="s">
        <v>41</v>
      </c>
      <c r="AM4445" t="s">
        <v>41</v>
      </c>
    </row>
    <row r="4446" spans="1:39" x14ac:dyDescent="0.3">
      <c r="A4446" t="s">
        <v>55</v>
      </c>
      <c r="B4446" t="s">
        <v>56</v>
      </c>
      <c r="C4446" t="s">
        <v>38</v>
      </c>
      <c r="D4446" t="s">
        <v>59</v>
      </c>
      <c r="E4446">
        <v>50</v>
      </c>
      <c r="F4446" t="s">
        <v>46</v>
      </c>
      <c r="G4446" t="s">
        <v>40</v>
      </c>
      <c r="H4446" t="s">
        <v>41</v>
      </c>
      <c r="J4446">
        <v>78.33</v>
      </c>
      <c r="K4446" t="s">
        <v>41</v>
      </c>
      <c r="L4446">
        <v>48252.21</v>
      </c>
      <c r="M4446" t="s">
        <v>41</v>
      </c>
      <c r="N4446" t="s">
        <v>41</v>
      </c>
      <c r="O4446">
        <v>1260</v>
      </c>
      <c r="P4446">
        <v>1272.96</v>
      </c>
      <c r="Q4446">
        <v>1280</v>
      </c>
      <c r="R4446">
        <v>1.96</v>
      </c>
      <c r="S4446">
        <v>0.23</v>
      </c>
      <c r="T4446">
        <v>60.08</v>
      </c>
      <c r="U4446">
        <v>1001</v>
      </c>
      <c r="V4446" t="s">
        <v>41</v>
      </c>
      <c r="W4446">
        <v>2.92</v>
      </c>
      <c r="X4446" t="s">
        <v>41</v>
      </c>
      <c r="Z4446">
        <v>50.01</v>
      </c>
      <c r="AA4446">
        <v>47.77</v>
      </c>
      <c r="AB4446">
        <v>2.2400000000000002</v>
      </c>
      <c r="AC4446">
        <v>51.68</v>
      </c>
      <c r="AD4446" t="s">
        <v>41</v>
      </c>
      <c r="AF4446">
        <v>200</v>
      </c>
      <c r="AG4446">
        <v>200</v>
      </c>
      <c r="AH4446">
        <v>3.3</v>
      </c>
      <c r="AI4446">
        <v>3.3</v>
      </c>
      <c r="AJ4446">
        <v>0</v>
      </c>
      <c r="AK4446" t="s">
        <v>41</v>
      </c>
      <c r="AL4446" t="s">
        <v>41</v>
      </c>
      <c r="AM4446" t="s">
        <v>41</v>
      </c>
    </row>
    <row r="4447" spans="1:39" x14ac:dyDescent="0.3">
      <c r="A4447" t="s">
        <v>55</v>
      </c>
      <c r="B4447" t="s">
        <v>56</v>
      </c>
      <c r="C4447" t="s">
        <v>38</v>
      </c>
      <c r="D4447" t="s">
        <v>59</v>
      </c>
      <c r="E4447">
        <v>50</v>
      </c>
      <c r="F4447" t="s">
        <v>47</v>
      </c>
      <c r="G4447" t="s">
        <v>40</v>
      </c>
      <c r="H4447" t="s">
        <v>41</v>
      </c>
      <c r="J4447">
        <v>78.33</v>
      </c>
      <c r="K4447" t="s">
        <v>41</v>
      </c>
      <c r="L4447">
        <v>48252.21</v>
      </c>
      <c r="M4447" t="s">
        <v>41</v>
      </c>
      <c r="N4447" t="s">
        <v>41</v>
      </c>
      <c r="O4447">
        <v>1280</v>
      </c>
      <c r="P4447">
        <v>1292.7</v>
      </c>
      <c r="Q4447">
        <v>1300</v>
      </c>
      <c r="R4447">
        <v>1.7</v>
      </c>
      <c r="S4447">
        <v>0.23</v>
      </c>
      <c r="T4447">
        <v>60.66</v>
      </c>
      <c r="U4447">
        <v>1001</v>
      </c>
      <c r="V4447" t="s">
        <v>41</v>
      </c>
      <c r="W4447">
        <v>5.12</v>
      </c>
      <c r="X4447" t="s">
        <v>41</v>
      </c>
      <c r="Z4447">
        <v>50.01</v>
      </c>
      <c r="AA4447">
        <v>47.77</v>
      </c>
      <c r="AB4447">
        <v>2.2400000000000002</v>
      </c>
      <c r="AC4447">
        <v>51.2</v>
      </c>
      <c r="AD4447" t="s">
        <v>41</v>
      </c>
      <c r="AF4447">
        <v>200</v>
      </c>
      <c r="AG4447">
        <v>200</v>
      </c>
      <c r="AH4447">
        <v>3.3</v>
      </c>
      <c r="AI4447">
        <v>3.3</v>
      </c>
      <c r="AJ4447">
        <v>0</v>
      </c>
      <c r="AK4447" t="s">
        <v>41</v>
      </c>
      <c r="AL4447" t="s">
        <v>41</v>
      </c>
      <c r="AM4447" t="s">
        <v>41</v>
      </c>
    </row>
    <row r="4448" spans="1:39" x14ac:dyDescent="0.3">
      <c r="A4448" t="s">
        <v>55</v>
      </c>
      <c r="B4448" t="s">
        <v>56</v>
      </c>
      <c r="C4448" t="s">
        <v>38</v>
      </c>
      <c r="D4448" t="s">
        <v>59</v>
      </c>
      <c r="E4448">
        <v>50</v>
      </c>
      <c r="F4448" t="s">
        <v>48</v>
      </c>
      <c r="G4448" t="s">
        <v>40</v>
      </c>
      <c r="H4448" t="s">
        <v>41</v>
      </c>
      <c r="J4448">
        <v>78.33</v>
      </c>
      <c r="K4448" t="s">
        <v>41</v>
      </c>
      <c r="L4448">
        <v>48252.21</v>
      </c>
      <c r="M4448" t="s">
        <v>41</v>
      </c>
      <c r="N4448" t="s">
        <v>41</v>
      </c>
      <c r="O4448">
        <v>1300</v>
      </c>
      <c r="P4448">
        <v>1313.14</v>
      </c>
      <c r="Q4448">
        <v>1320</v>
      </c>
      <c r="R4448">
        <v>2.14</v>
      </c>
      <c r="S4448">
        <v>0.22</v>
      </c>
      <c r="T4448">
        <v>54.53</v>
      </c>
      <c r="U4448">
        <v>1001</v>
      </c>
      <c r="V4448" t="s">
        <v>41</v>
      </c>
      <c r="W4448">
        <v>4.47</v>
      </c>
      <c r="X4448" t="s">
        <v>41</v>
      </c>
      <c r="Z4448">
        <v>50.01</v>
      </c>
      <c r="AA4448">
        <v>47.77</v>
      </c>
      <c r="AB4448">
        <v>2.2400000000000002</v>
      </c>
      <c r="AC4448">
        <v>51.47</v>
      </c>
      <c r="AD4448" t="s">
        <v>41</v>
      </c>
      <c r="AF4448">
        <v>200</v>
      </c>
      <c r="AG4448">
        <v>200</v>
      </c>
      <c r="AH4448">
        <v>3.3</v>
      </c>
      <c r="AI4448">
        <v>3.3</v>
      </c>
      <c r="AJ4448">
        <v>0</v>
      </c>
      <c r="AK4448" t="s">
        <v>41</v>
      </c>
      <c r="AL4448" t="s">
        <v>41</v>
      </c>
      <c r="AM4448" t="s">
        <v>41</v>
      </c>
    </row>
    <row r="4449" spans="1:39" x14ac:dyDescent="0.3">
      <c r="A4449" t="s">
        <v>55</v>
      </c>
      <c r="B4449" t="s">
        <v>56</v>
      </c>
      <c r="C4449" t="s">
        <v>38</v>
      </c>
      <c r="D4449" t="s">
        <v>59</v>
      </c>
      <c r="E4449">
        <v>50</v>
      </c>
      <c r="F4449" t="s">
        <v>49</v>
      </c>
      <c r="G4449" t="s">
        <v>40</v>
      </c>
      <c r="H4449" t="s">
        <v>41</v>
      </c>
      <c r="J4449">
        <v>78.33</v>
      </c>
      <c r="K4449" t="s">
        <v>41</v>
      </c>
      <c r="L4449">
        <v>48252.21</v>
      </c>
      <c r="M4449" t="s">
        <v>41</v>
      </c>
      <c r="N4449" t="s">
        <v>41</v>
      </c>
      <c r="O4449">
        <v>1320</v>
      </c>
      <c r="P4449">
        <v>1332.76</v>
      </c>
      <c r="Q4449">
        <v>1340</v>
      </c>
      <c r="R4449">
        <v>1.76</v>
      </c>
      <c r="S4449">
        <v>0.22</v>
      </c>
      <c r="T4449">
        <v>55.93</v>
      </c>
      <c r="U4449">
        <v>1001</v>
      </c>
      <c r="V4449" t="s">
        <v>41</v>
      </c>
      <c r="W4449">
        <v>3.32</v>
      </c>
      <c r="X4449" t="s">
        <v>41</v>
      </c>
      <c r="Z4449">
        <v>50.01</v>
      </c>
      <c r="AA4449">
        <v>47.77</v>
      </c>
      <c r="AB4449">
        <v>2.2400000000000002</v>
      </c>
      <c r="AC4449">
        <v>51.44</v>
      </c>
      <c r="AD4449" t="s">
        <v>41</v>
      </c>
      <c r="AF4449">
        <v>200</v>
      </c>
      <c r="AG4449">
        <v>200</v>
      </c>
      <c r="AH4449">
        <v>3.3</v>
      </c>
      <c r="AI4449">
        <v>3.3</v>
      </c>
      <c r="AJ4449">
        <v>0</v>
      </c>
      <c r="AK4449" t="s">
        <v>41</v>
      </c>
      <c r="AL4449" t="s">
        <v>41</v>
      </c>
      <c r="AM4449" t="s">
        <v>41</v>
      </c>
    </row>
    <row r="4450" spans="1:39" x14ac:dyDescent="0.3">
      <c r="A4450" t="s">
        <v>55</v>
      </c>
      <c r="B4450" t="s">
        <v>56</v>
      </c>
      <c r="C4450" t="s">
        <v>38</v>
      </c>
      <c r="D4450" t="s">
        <v>59</v>
      </c>
      <c r="E4450">
        <v>50</v>
      </c>
      <c r="F4450" t="s">
        <v>39</v>
      </c>
      <c r="G4450" t="s">
        <v>40</v>
      </c>
      <c r="H4450" t="s">
        <v>41</v>
      </c>
      <c r="J4450">
        <v>78.67</v>
      </c>
      <c r="K4450" t="s">
        <v>41</v>
      </c>
      <c r="L4450">
        <v>48336.31</v>
      </c>
      <c r="M4450" t="s">
        <v>41</v>
      </c>
      <c r="N4450" t="s">
        <v>41</v>
      </c>
      <c r="O4450">
        <v>1260</v>
      </c>
      <c r="P4450">
        <v>1272.98</v>
      </c>
      <c r="Q4450">
        <v>1280</v>
      </c>
      <c r="R4450">
        <v>1.98</v>
      </c>
      <c r="S4450">
        <v>0.22</v>
      </c>
      <c r="T4450">
        <v>60.1</v>
      </c>
      <c r="U4450">
        <v>1001</v>
      </c>
      <c r="V4450" t="s">
        <v>41</v>
      </c>
      <c r="W4450">
        <v>3.87</v>
      </c>
      <c r="X4450" t="s">
        <v>41</v>
      </c>
      <c r="Z4450">
        <v>49.98</v>
      </c>
      <c r="AA4450">
        <v>47.81</v>
      </c>
      <c r="AB4450">
        <v>2.17</v>
      </c>
      <c r="AC4450">
        <v>51.79</v>
      </c>
      <c r="AD4450" t="s">
        <v>41</v>
      </c>
      <c r="AF4450">
        <v>210</v>
      </c>
      <c r="AG4450">
        <v>210</v>
      </c>
      <c r="AH4450">
        <v>3.3</v>
      </c>
      <c r="AI4450">
        <v>3.3</v>
      </c>
      <c r="AJ4450">
        <v>0</v>
      </c>
      <c r="AK4450" t="s">
        <v>41</v>
      </c>
      <c r="AL4450" t="s">
        <v>41</v>
      </c>
      <c r="AM4450" t="s">
        <v>41</v>
      </c>
    </row>
    <row r="4451" spans="1:39" x14ac:dyDescent="0.3">
      <c r="A4451" t="s">
        <v>55</v>
      </c>
      <c r="B4451" t="s">
        <v>56</v>
      </c>
      <c r="C4451" t="s">
        <v>38</v>
      </c>
      <c r="D4451" t="s">
        <v>59</v>
      </c>
      <c r="E4451">
        <v>50</v>
      </c>
      <c r="F4451" t="s">
        <v>43</v>
      </c>
      <c r="G4451" t="s">
        <v>40</v>
      </c>
      <c r="H4451" t="s">
        <v>41</v>
      </c>
      <c r="J4451">
        <v>78.67</v>
      </c>
      <c r="K4451" t="s">
        <v>41</v>
      </c>
      <c r="L4451">
        <v>48336.31</v>
      </c>
      <c r="M4451" t="s">
        <v>41</v>
      </c>
      <c r="N4451" t="s">
        <v>41</v>
      </c>
      <c r="O4451">
        <v>1280</v>
      </c>
      <c r="P4451">
        <v>1292.74</v>
      </c>
      <c r="Q4451">
        <v>1300</v>
      </c>
      <c r="R4451">
        <v>1.74</v>
      </c>
      <c r="S4451">
        <v>0.23</v>
      </c>
      <c r="T4451">
        <v>60.86</v>
      </c>
      <c r="U4451">
        <v>1001</v>
      </c>
      <c r="V4451" t="s">
        <v>41</v>
      </c>
      <c r="W4451">
        <v>4.46</v>
      </c>
      <c r="X4451" t="s">
        <v>41</v>
      </c>
      <c r="Z4451">
        <v>49.98</v>
      </c>
      <c r="AA4451">
        <v>47.81</v>
      </c>
      <c r="AB4451">
        <v>2.17</v>
      </c>
      <c r="AC4451">
        <v>51.3</v>
      </c>
      <c r="AD4451" t="s">
        <v>41</v>
      </c>
      <c r="AF4451">
        <v>210</v>
      </c>
      <c r="AG4451">
        <v>210</v>
      </c>
      <c r="AH4451">
        <v>3.3</v>
      </c>
      <c r="AI4451">
        <v>3.3</v>
      </c>
      <c r="AJ4451">
        <v>0</v>
      </c>
      <c r="AK4451" t="s">
        <v>41</v>
      </c>
      <c r="AL4451" t="s">
        <v>41</v>
      </c>
      <c r="AM4451" t="s">
        <v>41</v>
      </c>
    </row>
    <row r="4452" spans="1:39" x14ac:dyDescent="0.3">
      <c r="A4452" t="s">
        <v>55</v>
      </c>
      <c r="B4452" t="s">
        <v>56</v>
      </c>
      <c r="C4452" t="s">
        <v>38</v>
      </c>
      <c r="D4452" t="s">
        <v>59</v>
      </c>
      <c r="E4452">
        <v>50</v>
      </c>
      <c r="F4452" t="s">
        <v>44</v>
      </c>
      <c r="G4452" t="s">
        <v>40</v>
      </c>
      <c r="H4452" t="s">
        <v>41</v>
      </c>
      <c r="J4452">
        <v>78.67</v>
      </c>
      <c r="K4452" t="s">
        <v>41</v>
      </c>
      <c r="L4452">
        <v>48336.31</v>
      </c>
      <c r="M4452" t="s">
        <v>41</v>
      </c>
      <c r="N4452" t="s">
        <v>41</v>
      </c>
      <c r="O4452">
        <v>1300</v>
      </c>
      <c r="P4452">
        <v>1313.16</v>
      </c>
      <c r="Q4452">
        <v>1320</v>
      </c>
      <c r="R4452">
        <v>2.16</v>
      </c>
      <c r="S4452">
        <v>0.22</v>
      </c>
      <c r="T4452">
        <v>54.64</v>
      </c>
      <c r="U4452">
        <v>1001</v>
      </c>
      <c r="V4452" t="s">
        <v>41</v>
      </c>
      <c r="W4452">
        <v>4.29</v>
      </c>
      <c r="X4452" t="s">
        <v>41</v>
      </c>
      <c r="Z4452">
        <v>49.98</v>
      </c>
      <c r="AA4452">
        <v>47.81</v>
      </c>
      <c r="AB4452">
        <v>2.17</v>
      </c>
      <c r="AC4452">
        <v>51.57</v>
      </c>
      <c r="AD4452" t="s">
        <v>41</v>
      </c>
      <c r="AF4452">
        <v>210</v>
      </c>
      <c r="AG4452">
        <v>210</v>
      </c>
      <c r="AH4452">
        <v>3.3</v>
      </c>
      <c r="AI4452">
        <v>3.3</v>
      </c>
      <c r="AJ4452">
        <v>0</v>
      </c>
      <c r="AK4452" t="s">
        <v>41</v>
      </c>
      <c r="AL4452" t="s">
        <v>41</v>
      </c>
      <c r="AM4452" t="s">
        <v>41</v>
      </c>
    </row>
    <row r="4453" spans="1:39" x14ac:dyDescent="0.3">
      <c r="A4453" t="s">
        <v>55</v>
      </c>
      <c r="B4453" t="s">
        <v>56</v>
      </c>
      <c r="C4453" t="s">
        <v>38</v>
      </c>
      <c r="D4453" t="s">
        <v>59</v>
      </c>
      <c r="E4453">
        <v>50</v>
      </c>
      <c r="F4453" t="s">
        <v>45</v>
      </c>
      <c r="G4453" t="s">
        <v>40</v>
      </c>
      <c r="H4453" t="s">
        <v>41</v>
      </c>
      <c r="J4453">
        <v>78.67</v>
      </c>
      <c r="K4453" t="s">
        <v>41</v>
      </c>
      <c r="L4453">
        <v>48336.31</v>
      </c>
      <c r="M4453" t="s">
        <v>41</v>
      </c>
      <c r="N4453" t="s">
        <v>41</v>
      </c>
      <c r="O4453">
        <v>1320</v>
      </c>
      <c r="P4453">
        <v>1332.8</v>
      </c>
      <c r="Q4453">
        <v>1340</v>
      </c>
      <c r="R4453">
        <v>1.8</v>
      </c>
      <c r="S4453">
        <v>0.23</v>
      </c>
      <c r="T4453">
        <v>56.08</v>
      </c>
      <c r="U4453">
        <v>1001</v>
      </c>
      <c r="V4453" t="s">
        <v>41</v>
      </c>
      <c r="W4453">
        <v>3.03</v>
      </c>
      <c r="X4453" t="s">
        <v>41</v>
      </c>
      <c r="Z4453">
        <v>49.98</v>
      </c>
      <c r="AA4453">
        <v>47.81</v>
      </c>
      <c r="AB4453">
        <v>2.17</v>
      </c>
      <c r="AC4453">
        <v>51.54</v>
      </c>
      <c r="AD4453" t="s">
        <v>41</v>
      </c>
      <c r="AF4453">
        <v>210</v>
      </c>
      <c r="AG4453">
        <v>210</v>
      </c>
      <c r="AH4453">
        <v>3.3</v>
      </c>
      <c r="AI4453">
        <v>3.3</v>
      </c>
      <c r="AJ4453">
        <v>0</v>
      </c>
      <c r="AK4453" t="s">
        <v>41</v>
      </c>
      <c r="AL4453" t="s">
        <v>41</v>
      </c>
      <c r="AM4453" t="s">
        <v>41</v>
      </c>
    </row>
    <row r="4454" spans="1:39" x14ac:dyDescent="0.3">
      <c r="A4454" t="s">
        <v>55</v>
      </c>
      <c r="B4454" t="s">
        <v>56</v>
      </c>
      <c r="C4454" t="s">
        <v>38</v>
      </c>
      <c r="D4454" t="s">
        <v>59</v>
      </c>
      <c r="E4454">
        <v>50</v>
      </c>
      <c r="F4454" t="s">
        <v>46</v>
      </c>
      <c r="G4454" t="s">
        <v>40</v>
      </c>
      <c r="H4454" t="s">
        <v>41</v>
      </c>
      <c r="J4454">
        <v>78.67</v>
      </c>
      <c r="K4454" t="s">
        <v>41</v>
      </c>
      <c r="L4454">
        <v>48336.31</v>
      </c>
      <c r="M4454" t="s">
        <v>41</v>
      </c>
      <c r="N4454" t="s">
        <v>41</v>
      </c>
      <c r="O4454">
        <v>1260</v>
      </c>
      <c r="P4454">
        <v>1272.98</v>
      </c>
      <c r="Q4454">
        <v>1280</v>
      </c>
      <c r="R4454">
        <v>1.98</v>
      </c>
      <c r="S4454">
        <v>0.22</v>
      </c>
      <c r="T4454">
        <v>60.1</v>
      </c>
      <c r="U4454">
        <v>1001</v>
      </c>
      <c r="V4454" t="s">
        <v>41</v>
      </c>
      <c r="W4454">
        <v>3.15</v>
      </c>
      <c r="X4454" t="s">
        <v>41</v>
      </c>
      <c r="Z4454">
        <v>49.98</v>
      </c>
      <c r="AA4454">
        <v>47.81</v>
      </c>
      <c r="AB4454">
        <v>2.17</v>
      </c>
      <c r="AC4454">
        <v>51.79</v>
      </c>
      <c r="AD4454" t="s">
        <v>41</v>
      </c>
      <c r="AF4454">
        <v>210</v>
      </c>
      <c r="AG4454">
        <v>210</v>
      </c>
      <c r="AH4454">
        <v>3.3</v>
      </c>
      <c r="AI4454">
        <v>3.3</v>
      </c>
      <c r="AJ4454">
        <v>0</v>
      </c>
      <c r="AK4454" t="s">
        <v>41</v>
      </c>
      <c r="AL4454" t="s">
        <v>41</v>
      </c>
      <c r="AM4454" t="s">
        <v>41</v>
      </c>
    </row>
    <row r="4455" spans="1:39" x14ac:dyDescent="0.3">
      <c r="A4455" t="s">
        <v>55</v>
      </c>
      <c r="B4455" t="s">
        <v>56</v>
      </c>
      <c r="C4455" t="s">
        <v>38</v>
      </c>
      <c r="D4455" t="s">
        <v>59</v>
      </c>
      <c r="E4455">
        <v>50</v>
      </c>
      <c r="F4455" t="s">
        <v>47</v>
      </c>
      <c r="G4455" t="s">
        <v>40</v>
      </c>
      <c r="H4455" t="s">
        <v>41</v>
      </c>
      <c r="J4455">
        <v>78.67</v>
      </c>
      <c r="K4455" t="s">
        <v>41</v>
      </c>
      <c r="L4455">
        <v>48336.31</v>
      </c>
      <c r="M4455" t="s">
        <v>41</v>
      </c>
      <c r="N4455" t="s">
        <v>41</v>
      </c>
      <c r="O4455">
        <v>1280</v>
      </c>
      <c r="P4455">
        <v>1292.74</v>
      </c>
      <c r="Q4455">
        <v>1300</v>
      </c>
      <c r="R4455">
        <v>1.74</v>
      </c>
      <c r="S4455">
        <v>0.23</v>
      </c>
      <c r="T4455">
        <v>60.86</v>
      </c>
      <c r="U4455">
        <v>1001</v>
      </c>
      <c r="V4455" t="s">
        <v>41</v>
      </c>
      <c r="W4455">
        <v>5.25</v>
      </c>
      <c r="X4455" t="s">
        <v>41</v>
      </c>
      <c r="Z4455">
        <v>49.98</v>
      </c>
      <c r="AA4455">
        <v>47.81</v>
      </c>
      <c r="AB4455">
        <v>2.17</v>
      </c>
      <c r="AC4455">
        <v>51.3</v>
      </c>
      <c r="AD4455" t="s">
        <v>41</v>
      </c>
      <c r="AF4455">
        <v>210</v>
      </c>
      <c r="AG4455">
        <v>210</v>
      </c>
      <c r="AH4455">
        <v>3.3</v>
      </c>
      <c r="AI4455">
        <v>3.3</v>
      </c>
      <c r="AJ4455">
        <v>0</v>
      </c>
      <c r="AK4455" t="s">
        <v>41</v>
      </c>
      <c r="AL4455" t="s">
        <v>41</v>
      </c>
      <c r="AM4455" t="s">
        <v>41</v>
      </c>
    </row>
    <row r="4456" spans="1:39" x14ac:dyDescent="0.3">
      <c r="A4456" t="s">
        <v>55</v>
      </c>
      <c r="B4456" t="s">
        <v>56</v>
      </c>
      <c r="C4456" t="s">
        <v>38</v>
      </c>
      <c r="D4456" t="s">
        <v>59</v>
      </c>
      <c r="E4456">
        <v>50</v>
      </c>
      <c r="F4456" t="s">
        <v>48</v>
      </c>
      <c r="G4456" t="s">
        <v>40</v>
      </c>
      <c r="H4456" t="s">
        <v>41</v>
      </c>
      <c r="J4456">
        <v>78.67</v>
      </c>
      <c r="K4456" t="s">
        <v>41</v>
      </c>
      <c r="L4456">
        <v>48336.31</v>
      </c>
      <c r="M4456" t="s">
        <v>41</v>
      </c>
      <c r="N4456" t="s">
        <v>41</v>
      </c>
      <c r="O4456">
        <v>1300</v>
      </c>
      <c r="P4456">
        <v>1313.16</v>
      </c>
      <c r="Q4456">
        <v>1320</v>
      </c>
      <c r="R4456">
        <v>2.16</v>
      </c>
      <c r="S4456">
        <v>0.22</v>
      </c>
      <c r="T4456">
        <v>54.64</v>
      </c>
      <c r="U4456">
        <v>1001</v>
      </c>
      <c r="V4456" t="s">
        <v>41</v>
      </c>
      <c r="W4456">
        <v>4.66</v>
      </c>
      <c r="X4456" t="s">
        <v>41</v>
      </c>
      <c r="Z4456">
        <v>49.98</v>
      </c>
      <c r="AA4456">
        <v>47.81</v>
      </c>
      <c r="AB4456">
        <v>2.17</v>
      </c>
      <c r="AC4456">
        <v>51.57</v>
      </c>
      <c r="AD4456" t="s">
        <v>41</v>
      </c>
      <c r="AF4456">
        <v>210</v>
      </c>
      <c r="AG4456">
        <v>210</v>
      </c>
      <c r="AH4456">
        <v>3.3</v>
      </c>
      <c r="AI4456">
        <v>3.3</v>
      </c>
      <c r="AJ4456">
        <v>0</v>
      </c>
      <c r="AK4456" t="s">
        <v>41</v>
      </c>
      <c r="AL4456" t="s">
        <v>41</v>
      </c>
      <c r="AM4456" t="s">
        <v>41</v>
      </c>
    </row>
    <row r="4457" spans="1:39" x14ac:dyDescent="0.3">
      <c r="A4457" t="s">
        <v>55</v>
      </c>
      <c r="B4457" t="s">
        <v>56</v>
      </c>
      <c r="C4457" t="s">
        <v>38</v>
      </c>
      <c r="D4457" t="s">
        <v>59</v>
      </c>
      <c r="E4457">
        <v>50</v>
      </c>
      <c r="F4457" t="s">
        <v>49</v>
      </c>
      <c r="G4457" t="s">
        <v>40</v>
      </c>
      <c r="H4457" t="s">
        <v>41</v>
      </c>
      <c r="J4457">
        <v>78.67</v>
      </c>
      <c r="K4457" t="s">
        <v>41</v>
      </c>
      <c r="L4457">
        <v>48336.31</v>
      </c>
      <c r="M4457" t="s">
        <v>41</v>
      </c>
      <c r="N4457" t="s">
        <v>41</v>
      </c>
      <c r="O4457">
        <v>1320</v>
      </c>
      <c r="P4457">
        <v>1332.8</v>
      </c>
      <c r="Q4457">
        <v>1340</v>
      </c>
      <c r="R4457">
        <v>1.8</v>
      </c>
      <c r="S4457">
        <v>0.23</v>
      </c>
      <c r="T4457">
        <v>56.08</v>
      </c>
      <c r="U4457">
        <v>1001</v>
      </c>
      <c r="V4457" t="s">
        <v>41</v>
      </c>
      <c r="W4457">
        <v>3.46</v>
      </c>
      <c r="X4457" t="s">
        <v>41</v>
      </c>
      <c r="Z4457">
        <v>49.98</v>
      </c>
      <c r="AA4457">
        <v>47.81</v>
      </c>
      <c r="AB4457">
        <v>2.17</v>
      </c>
      <c r="AC4457">
        <v>51.54</v>
      </c>
      <c r="AD4457" t="s">
        <v>41</v>
      </c>
      <c r="AF4457">
        <v>210</v>
      </c>
      <c r="AG4457">
        <v>210</v>
      </c>
      <c r="AH4457">
        <v>3.3</v>
      </c>
      <c r="AI4457">
        <v>3.3</v>
      </c>
      <c r="AJ4457">
        <v>0</v>
      </c>
      <c r="AK4457" t="s">
        <v>41</v>
      </c>
      <c r="AL4457" t="s">
        <v>41</v>
      </c>
      <c r="AM4457" t="s">
        <v>41</v>
      </c>
    </row>
    <row r="4458" spans="1:39" x14ac:dyDescent="0.3">
      <c r="A4458" t="s">
        <v>55</v>
      </c>
      <c r="B4458" t="s">
        <v>56</v>
      </c>
      <c r="C4458" t="s">
        <v>38</v>
      </c>
      <c r="D4458" t="s">
        <v>59</v>
      </c>
      <c r="E4458">
        <v>50</v>
      </c>
      <c r="F4458" t="s">
        <v>39</v>
      </c>
      <c r="G4458" t="s">
        <v>40</v>
      </c>
      <c r="H4458" t="s">
        <v>41</v>
      </c>
      <c r="J4458">
        <v>77.84</v>
      </c>
      <c r="K4458" t="s">
        <v>41</v>
      </c>
      <c r="L4458">
        <v>48419.58</v>
      </c>
      <c r="M4458" t="s">
        <v>41</v>
      </c>
      <c r="N4458" t="s">
        <v>41</v>
      </c>
      <c r="O4458">
        <v>1260</v>
      </c>
      <c r="P4458">
        <v>1273.02</v>
      </c>
      <c r="Q4458">
        <v>1280</v>
      </c>
      <c r="R4458">
        <v>2.02</v>
      </c>
      <c r="S4458">
        <v>0.23</v>
      </c>
      <c r="T4458">
        <v>60.3</v>
      </c>
      <c r="U4458">
        <v>1001</v>
      </c>
      <c r="V4458" t="s">
        <v>41</v>
      </c>
      <c r="W4458">
        <v>4.04</v>
      </c>
      <c r="X4458" t="s">
        <v>41</v>
      </c>
      <c r="Z4458">
        <v>49.97</v>
      </c>
      <c r="AA4458">
        <v>47.85</v>
      </c>
      <c r="AB4458">
        <v>2.12</v>
      </c>
      <c r="AC4458">
        <v>51.96</v>
      </c>
      <c r="AD4458" t="s">
        <v>41</v>
      </c>
      <c r="AF4458">
        <v>220</v>
      </c>
      <c r="AG4458">
        <v>220</v>
      </c>
      <c r="AH4458">
        <v>3.3</v>
      </c>
      <c r="AI4458">
        <v>3.3</v>
      </c>
      <c r="AJ4458">
        <v>0</v>
      </c>
      <c r="AK4458" t="s">
        <v>41</v>
      </c>
      <c r="AL4458" t="s">
        <v>41</v>
      </c>
      <c r="AM4458" t="s">
        <v>41</v>
      </c>
    </row>
    <row r="4459" spans="1:39" x14ac:dyDescent="0.3">
      <c r="A4459" t="s">
        <v>55</v>
      </c>
      <c r="B4459" t="s">
        <v>56</v>
      </c>
      <c r="C4459" t="s">
        <v>38</v>
      </c>
      <c r="D4459" t="s">
        <v>59</v>
      </c>
      <c r="E4459">
        <v>50</v>
      </c>
      <c r="F4459" t="s">
        <v>43</v>
      </c>
      <c r="G4459" t="s">
        <v>40</v>
      </c>
      <c r="H4459" t="s">
        <v>41</v>
      </c>
      <c r="J4459">
        <v>77.84</v>
      </c>
      <c r="K4459" t="s">
        <v>41</v>
      </c>
      <c r="L4459">
        <v>48419.58</v>
      </c>
      <c r="M4459" t="s">
        <v>41</v>
      </c>
      <c r="N4459" t="s">
        <v>41</v>
      </c>
      <c r="O4459">
        <v>1280</v>
      </c>
      <c r="P4459">
        <v>1292.76</v>
      </c>
      <c r="Q4459">
        <v>1300</v>
      </c>
      <c r="R4459">
        <v>1.76</v>
      </c>
      <c r="S4459">
        <v>0.24</v>
      </c>
      <c r="T4459">
        <v>60.76</v>
      </c>
      <c r="U4459">
        <v>1001</v>
      </c>
      <c r="V4459" t="s">
        <v>41</v>
      </c>
      <c r="W4459">
        <v>4.6399999999999997</v>
      </c>
      <c r="X4459" t="s">
        <v>41</v>
      </c>
      <c r="Z4459">
        <v>49.97</v>
      </c>
      <c r="AA4459">
        <v>47.85</v>
      </c>
      <c r="AB4459">
        <v>2.12</v>
      </c>
      <c r="AC4459">
        <v>51.47</v>
      </c>
      <c r="AD4459" t="s">
        <v>41</v>
      </c>
      <c r="AF4459">
        <v>220</v>
      </c>
      <c r="AG4459">
        <v>220</v>
      </c>
      <c r="AH4459">
        <v>3.3</v>
      </c>
      <c r="AI4459">
        <v>3.3</v>
      </c>
      <c r="AJ4459">
        <v>0</v>
      </c>
      <c r="AK4459" t="s">
        <v>41</v>
      </c>
      <c r="AL4459" t="s">
        <v>41</v>
      </c>
      <c r="AM4459" t="s">
        <v>41</v>
      </c>
    </row>
    <row r="4460" spans="1:39" x14ac:dyDescent="0.3">
      <c r="A4460" t="s">
        <v>55</v>
      </c>
      <c r="B4460" t="s">
        <v>56</v>
      </c>
      <c r="C4460" t="s">
        <v>38</v>
      </c>
      <c r="D4460" t="s">
        <v>59</v>
      </c>
      <c r="E4460">
        <v>50</v>
      </c>
      <c r="F4460" t="s">
        <v>44</v>
      </c>
      <c r="G4460" t="s">
        <v>40</v>
      </c>
      <c r="H4460" t="s">
        <v>41</v>
      </c>
      <c r="J4460">
        <v>77.84</v>
      </c>
      <c r="K4460" t="s">
        <v>41</v>
      </c>
      <c r="L4460">
        <v>48419.58</v>
      </c>
      <c r="M4460" t="s">
        <v>41</v>
      </c>
      <c r="N4460" t="s">
        <v>41</v>
      </c>
      <c r="O4460">
        <v>1300</v>
      </c>
      <c r="P4460">
        <v>1313.2</v>
      </c>
      <c r="Q4460">
        <v>1320</v>
      </c>
      <c r="R4460">
        <v>2.2000000000000002</v>
      </c>
      <c r="S4460">
        <v>0.22</v>
      </c>
      <c r="T4460">
        <v>54.82</v>
      </c>
      <c r="U4460">
        <v>1001</v>
      </c>
      <c r="V4460" t="s">
        <v>41</v>
      </c>
      <c r="W4460">
        <v>4.4400000000000004</v>
      </c>
      <c r="X4460" t="s">
        <v>41</v>
      </c>
      <c r="Z4460">
        <v>49.97</v>
      </c>
      <c r="AA4460">
        <v>47.85</v>
      </c>
      <c r="AB4460">
        <v>2.12</v>
      </c>
      <c r="AC4460">
        <v>51.75</v>
      </c>
      <c r="AD4460" t="s">
        <v>41</v>
      </c>
      <c r="AF4460">
        <v>220</v>
      </c>
      <c r="AG4460">
        <v>220</v>
      </c>
      <c r="AH4460">
        <v>3.3</v>
      </c>
      <c r="AI4460">
        <v>3.3</v>
      </c>
      <c r="AJ4460">
        <v>0</v>
      </c>
      <c r="AK4460" t="s">
        <v>41</v>
      </c>
      <c r="AL4460" t="s">
        <v>41</v>
      </c>
      <c r="AM4460" t="s">
        <v>41</v>
      </c>
    </row>
    <row r="4461" spans="1:39" x14ac:dyDescent="0.3">
      <c r="A4461" t="s">
        <v>55</v>
      </c>
      <c r="B4461" t="s">
        <v>56</v>
      </c>
      <c r="C4461" t="s">
        <v>38</v>
      </c>
      <c r="D4461" t="s">
        <v>59</v>
      </c>
      <c r="E4461">
        <v>50</v>
      </c>
      <c r="F4461" t="s">
        <v>45</v>
      </c>
      <c r="G4461" t="s">
        <v>40</v>
      </c>
      <c r="H4461" t="s">
        <v>41</v>
      </c>
      <c r="J4461">
        <v>77.84</v>
      </c>
      <c r="K4461" t="s">
        <v>41</v>
      </c>
      <c r="L4461">
        <v>48419.58</v>
      </c>
      <c r="M4461" t="s">
        <v>41</v>
      </c>
      <c r="N4461" t="s">
        <v>41</v>
      </c>
      <c r="O4461">
        <v>1320</v>
      </c>
      <c r="P4461">
        <v>1332.84</v>
      </c>
      <c r="Q4461">
        <v>1340</v>
      </c>
      <c r="R4461">
        <v>1.84</v>
      </c>
      <c r="S4461">
        <v>0.23</v>
      </c>
      <c r="T4461">
        <v>56.15</v>
      </c>
      <c r="U4461">
        <v>1001</v>
      </c>
      <c r="V4461" t="s">
        <v>41</v>
      </c>
      <c r="W4461">
        <v>3.15</v>
      </c>
      <c r="X4461" t="s">
        <v>41</v>
      </c>
      <c r="Z4461">
        <v>49.97</v>
      </c>
      <c r="AA4461">
        <v>47.85</v>
      </c>
      <c r="AB4461">
        <v>2.12</v>
      </c>
      <c r="AC4461">
        <v>51.71</v>
      </c>
      <c r="AD4461" t="s">
        <v>41</v>
      </c>
      <c r="AF4461">
        <v>220</v>
      </c>
      <c r="AG4461">
        <v>220</v>
      </c>
      <c r="AH4461">
        <v>3.3</v>
      </c>
      <c r="AI4461">
        <v>3.3</v>
      </c>
      <c r="AJ4461">
        <v>0</v>
      </c>
      <c r="AK4461" t="s">
        <v>41</v>
      </c>
      <c r="AL4461" t="s">
        <v>41</v>
      </c>
      <c r="AM4461" t="s">
        <v>41</v>
      </c>
    </row>
    <row r="4462" spans="1:39" x14ac:dyDescent="0.3">
      <c r="A4462" t="s">
        <v>55</v>
      </c>
      <c r="B4462" t="s">
        <v>56</v>
      </c>
      <c r="C4462" t="s">
        <v>38</v>
      </c>
      <c r="D4462" t="s">
        <v>59</v>
      </c>
      <c r="E4462">
        <v>50</v>
      </c>
      <c r="F4462" t="s">
        <v>46</v>
      </c>
      <c r="G4462" t="s">
        <v>40</v>
      </c>
      <c r="H4462" t="s">
        <v>41</v>
      </c>
      <c r="J4462">
        <v>77.84</v>
      </c>
      <c r="K4462" t="s">
        <v>41</v>
      </c>
      <c r="L4462">
        <v>48419.58</v>
      </c>
      <c r="M4462" t="s">
        <v>41</v>
      </c>
      <c r="N4462" t="s">
        <v>41</v>
      </c>
      <c r="O4462">
        <v>1260</v>
      </c>
      <c r="P4462">
        <v>1273.02</v>
      </c>
      <c r="Q4462">
        <v>1280</v>
      </c>
      <c r="R4462">
        <v>2.02</v>
      </c>
      <c r="S4462">
        <v>0.23</v>
      </c>
      <c r="T4462">
        <v>60.3</v>
      </c>
      <c r="U4462">
        <v>1001</v>
      </c>
      <c r="V4462" t="s">
        <v>41</v>
      </c>
      <c r="W4462">
        <v>3.39</v>
      </c>
      <c r="X4462" t="s">
        <v>41</v>
      </c>
      <c r="Z4462">
        <v>49.97</v>
      </c>
      <c r="AA4462">
        <v>47.85</v>
      </c>
      <c r="AB4462">
        <v>2.12</v>
      </c>
      <c r="AC4462">
        <v>51.96</v>
      </c>
      <c r="AD4462" t="s">
        <v>41</v>
      </c>
      <c r="AF4462">
        <v>220</v>
      </c>
      <c r="AG4462">
        <v>220</v>
      </c>
      <c r="AH4462">
        <v>3.3</v>
      </c>
      <c r="AI4462">
        <v>3.3</v>
      </c>
      <c r="AJ4462">
        <v>0</v>
      </c>
      <c r="AK4462" t="s">
        <v>41</v>
      </c>
      <c r="AL4462" t="s">
        <v>41</v>
      </c>
      <c r="AM4462" t="s">
        <v>41</v>
      </c>
    </row>
    <row r="4463" spans="1:39" x14ac:dyDescent="0.3">
      <c r="A4463" t="s">
        <v>55</v>
      </c>
      <c r="B4463" t="s">
        <v>56</v>
      </c>
      <c r="C4463" t="s">
        <v>38</v>
      </c>
      <c r="D4463" t="s">
        <v>59</v>
      </c>
      <c r="E4463">
        <v>50</v>
      </c>
      <c r="F4463" t="s">
        <v>47</v>
      </c>
      <c r="G4463" t="s">
        <v>40</v>
      </c>
      <c r="H4463" t="s">
        <v>41</v>
      </c>
      <c r="J4463">
        <v>77.84</v>
      </c>
      <c r="K4463" t="s">
        <v>41</v>
      </c>
      <c r="L4463">
        <v>48419.58</v>
      </c>
      <c r="M4463" t="s">
        <v>41</v>
      </c>
      <c r="N4463" t="s">
        <v>41</v>
      </c>
      <c r="O4463">
        <v>1280</v>
      </c>
      <c r="P4463">
        <v>1292.76</v>
      </c>
      <c r="Q4463">
        <v>1300</v>
      </c>
      <c r="R4463">
        <v>1.76</v>
      </c>
      <c r="S4463">
        <v>0.24</v>
      </c>
      <c r="T4463">
        <v>60.76</v>
      </c>
      <c r="U4463">
        <v>1001</v>
      </c>
      <c r="V4463" t="s">
        <v>41</v>
      </c>
      <c r="W4463">
        <v>5.39</v>
      </c>
      <c r="X4463" t="s">
        <v>41</v>
      </c>
      <c r="Z4463">
        <v>49.97</v>
      </c>
      <c r="AA4463">
        <v>47.85</v>
      </c>
      <c r="AB4463">
        <v>2.12</v>
      </c>
      <c r="AC4463">
        <v>51.47</v>
      </c>
      <c r="AD4463" t="s">
        <v>41</v>
      </c>
      <c r="AF4463">
        <v>220</v>
      </c>
      <c r="AG4463">
        <v>220</v>
      </c>
      <c r="AH4463">
        <v>3.3</v>
      </c>
      <c r="AI4463">
        <v>3.3</v>
      </c>
      <c r="AJ4463">
        <v>0</v>
      </c>
      <c r="AK4463" t="s">
        <v>41</v>
      </c>
      <c r="AL4463" t="s">
        <v>41</v>
      </c>
      <c r="AM4463" t="s">
        <v>41</v>
      </c>
    </row>
    <row r="4464" spans="1:39" x14ac:dyDescent="0.3">
      <c r="A4464" t="s">
        <v>55</v>
      </c>
      <c r="B4464" t="s">
        <v>56</v>
      </c>
      <c r="C4464" t="s">
        <v>38</v>
      </c>
      <c r="D4464" t="s">
        <v>59</v>
      </c>
      <c r="E4464">
        <v>50</v>
      </c>
      <c r="F4464" t="s">
        <v>48</v>
      </c>
      <c r="G4464" t="s">
        <v>40</v>
      </c>
      <c r="H4464" t="s">
        <v>41</v>
      </c>
      <c r="J4464">
        <v>77.84</v>
      </c>
      <c r="K4464" t="s">
        <v>41</v>
      </c>
      <c r="L4464">
        <v>48419.58</v>
      </c>
      <c r="M4464" t="s">
        <v>41</v>
      </c>
      <c r="N4464" t="s">
        <v>41</v>
      </c>
      <c r="O4464">
        <v>1300</v>
      </c>
      <c r="P4464">
        <v>1313.2</v>
      </c>
      <c r="Q4464">
        <v>1320</v>
      </c>
      <c r="R4464">
        <v>2.2000000000000002</v>
      </c>
      <c r="S4464">
        <v>0.22</v>
      </c>
      <c r="T4464">
        <v>54.82</v>
      </c>
      <c r="U4464">
        <v>1001</v>
      </c>
      <c r="V4464" t="s">
        <v>41</v>
      </c>
      <c r="W4464">
        <v>4.8099999999999996</v>
      </c>
      <c r="X4464" t="s">
        <v>41</v>
      </c>
      <c r="Z4464">
        <v>49.97</v>
      </c>
      <c r="AA4464">
        <v>47.85</v>
      </c>
      <c r="AB4464">
        <v>2.12</v>
      </c>
      <c r="AC4464">
        <v>51.75</v>
      </c>
      <c r="AD4464" t="s">
        <v>41</v>
      </c>
      <c r="AF4464">
        <v>220</v>
      </c>
      <c r="AG4464">
        <v>220</v>
      </c>
      <c r="AH4464">
        <v>3.3</v>
      </c>
      <c r="AI4464">
        <v>3.3</v>
      </c>
      <c r="AJ4464">
        <v>0</v>
      </c>
      <c r="AK4464" t="s">
        <v>41</v>
      </c>
      <c r="AL4464" t="s">
        <v>41</v>
      </c>
      <c r="AM4464" t="s">
        <v>41</v>
      </c>
    </row>
    <row r="4465" spans="1:39" x14ac:dyDescent="0.3">
      <c r="A4465" t="s">
        <v>55</v>
      </c>
      <c r="B4465" t="s">
        <v>56</v>
      </c>
      <c r="C4465" t="s">
        <v>38</v>
      </c>
      <c r="D4465" t="s">
        <v>59</v>
      </c>
      <c r="E4465">
        <v>50</v>
      </c>
      <c r="F4465" t="s">
        <v>49</v>
      </c>
      <c r="G4465" t="s">
        <v>40</v>
      </c>
      <c r="H4465" t="s">
        <v>41</v>
      </c>
      <c r="J4465">
        <v>77.84</v>
      </c>
      <c r="K4465" t="s">
        <v>41</v>
      </c>
      <c r="L4465">
        <v>48419.58</v>
      </c>
      <c r="M4465" t="s">
        <v>41</v>
      </c>
      <c r="N4465" t="s">
        <v>41</v>
      </c>
      <c r="O4465">
        <v>1320</v>
      </c>
      <c r="P4465">
        <v>1332.84</v>
      </c>
      <c r="Q4465">
        <v>1340</v>
      </c>
      <c r="R4465">
        <v>1.84</v>
      </c>
      <c r="S4465">
        <v>0.23</v>
      </c>
      <c r="T4465">
        <v>56.15</v>
      </c>
      <c r="U4465">
        <v>1001</v>
      </c>
      <c r="V4465" t="s">
        <v>41</v>
      </c>
      <c r="W4465">
        <v>3.61</v>
      </c>
      <c r="X4465" t="s">
        <v>41</v>
      </c>
      <c r="Z4465">
        <v>49.97</v>
      </c>
      <c r="AA4465">
        <v>47.85</v>
      </c>
      <c r="AB4465">
        <v>2.12</v>
      </c>
      <c r="AC4465">
        <v>51.71</v>
      </c>
      <c r="AD4465" t="s">
        <v>41</v>
      </c>
      <c r="AF4465">
        <v>220</v>
      </c>
      <c r="AG4465">
        <v>220</v>
      </c>
      <c r="AH4465">
        <v>3.3</v>
      </c>
      <c r="AI4465">
        <v>3.3</v>
      </c>
      <c r="AJ4465">
        <v>0</v>
      </c>
      <c r="AK4465" t="s">
        <v>41</v>
      </c>
      <c r="AL4465" t="s">
        <v>41</v>
      </c>
      <c r="AM4465" t="s">
        <v>41</v>
      </c>
    </row>
    <row r="4466" spans="1:39" x14ac:dyDescent="0.3">
      <c r="A4466" t="s">
        <v>55</v>
      </c>
      <c r="B4466" t="s">
        <v>56</v>
      </c>
      <c r="C4466" t="s">
        <v>38</v>
      </c>
      <c r="D4466" t="s">
        <v>59</v>
      </c>
      <c r="E4466">
        <v>50</v>
      </c>
      <c r="F4466" t="s">
        <v>39</v>
      </c>
      <c r="G4466" t="s">
        <v>40</v>
      </c>
      <c r="H4466" t="s">
        <v>41</v>
      </c>
      <c r="J4466">
        <v>78.180000000000007</v>
      </c>
      <c r="K4466" t="s">
        <v>41</v>
      </c>
      <c r="L4466">
        <v>48503.19</v>
      </c>
      <c r="M4466" t="s">
        <v>41</v>
      </c>
      <c r="N4466" t="s">
        <v>41</v>
      </c>
      <c r="O4466">
        <v>1260</v>
      </c>
      <c r="P4466">
        <v>1273.06</v>
      </c>
      <c r="Q4466">
        <v>1280</v>
      </c>
      <c r="R4466">
        <v>2.06</v>
      </c>
      <c r="S4466">
        <v>0.22</v>
      </c>
      <c r="T4466">
        <v>60.41</v>
      </c>
      <c r="U4466">
        <v>1001</v>
      </c>
      <c r="V4466" t="s">
        <v>41</v>
      </c>
      <c r="W4466">
        <v>4.2300000000000004</v>
      </c>
      <c r="X4466" t="s">
        <v>41</v>
      </c>
      <c r="Z4466">
        <v>50.02</v>
      </c>
      <c r="AA4466">
        <v>47.96</v>
      </c>
      <c r="AB4466">
        <v>2.06</v>
      </c>
      <c r="AC4466">
        <v>52.1</v>
      </c>
      <c r="AD4466" t="s">
        <v>41</v>
      </c>
      <c r="AF4466">
        <v>230</v>
      </c>
      <c r="AG4466">
        <v>230</v>
      </c>
      <c r="AH4466">
        <v>3.3</v>
      </c>
      <c r="AI4466">
        <v>3.3</v>
      </c>
      <c r="AJ4466">
        <v>0</v>
      </c>
      <c r="AK4466" t="s">
        <v>41</v>
      </c>
      <c r="AL4466" t="s">
        <v>41</v>
      </c>
      <c r="AM4466" t="s">
        <v>41</v>
      </c>
    </row>
    <row r="4467" spans="1:39" x14ac:dyDescent="0.3">
      <c r="A4467" t="s">
        <v>55</v>
      </c>
      <c r="B4467" t="s">
        <v>56</v>
      </c>
      <c r="C4467" t="s">
        <v>38</v>
      </c>
      <c r="D4467" t="s">
        <v>59</v>
      </c>
      <c r="E4467">
        <v>50</v>
      </c>
      <c r="F4467" t="s">
        <v>43</v>
      </c>
      <c r="G4467" t="s">
        <v>40</v>
      </c>
      <c r="H4467" t="s">
        <v>41</v>
      </c>
      <c r="J4467">
        <v>78.180000000000007</v>
      </c>
      <c r="K4467" t="s">
        <v>41</v>
      </c>
      <c r="L4467">
        <v>48503.19</v>
      </c>
      <c r="M4467" t="s">
        <v>41</v>
      </c>
      <c r="N4467" t="s">
        <v>41</v>
      </c>
      <c r="O4467">
        <v>1280</v>
      </c>
      <c r="P4467">
        <v>1292.8</v>
      </c>
      <c r="Q4467">
        <v>1300</v>
      </c>
      <c r="R4467">
        <v>1.8</v>
      </c>
      <c r="S4467">
        <v>0.24</v>
      </c>
      <c r="T4467">
        <v>60.81</v>
      </c>
      <c r="U4467">
        <v>1001</v>
      </c>
      <c r="V4467" t="s">
        <v>41</v>
      </c>
      <c r="W4467">
        <v>4.7699999999999996</v>
      </c>
      <c r="X4467" t="s">
        <v>41</v>
      </c>
      <c r="Z4467">
        <v>50.02</v>
      </c>
      <c r="AA4467">
        <v>47.96</v>
      </c>
      <c r="AB4467">
        <v>2.06</v>
      </c>
      <c r="AC4467">
        <v>51.64</v>
      </c>
      <c r="AD4467" t="s">
        <v>41</v>
      </c>
      <c r="AF4467">
        <v>230</v>
      </c>
      <c r="AG4467">
        <v>230</v>
      </c>
      <c r="AH4467">
        <v>3.3</v>
      </c>
      <c r="AI4467">
        <v>3.3</v>
      </c>
      <c r="AJ4467">
        <v>0</v>
      </c>
      <c r="AK4467" t="s">
        <v>41</v>
      </c>
      <c r="AL4467" t="s">
        <v>41</v>
      </c>
      <c r="AM4467" t="s">
        <v>41</v>
      </c>
    </row>
    <row r="4468" spans="1:39" x14ac:dyDescent="0.3">
      <c r="A4468" t="s">
        <v>55</v>
      </c>
      <c r="B4468" t="s">
        <v>56</v>
      </c>
      <c r="C4468" t="s">
        <v>38</v>
      </c>
      <c r="D4468" t="s">
        <v>59</v>
      </c>
      <c r="E4468">
        <v>50</v>
      </c>
      <c r="F4468" t="s">
        <v>44</v>
      </c>
      <c r="G4468" t="s">
        <v>40</v>
      </c>
      <c r="H4468" t="s">
        <v>41</v>
      </c>
      <c r="J4468">
        <v>78.180000000000007</v>
      </c>
      <c r="K4468" t="s">
        <v>41</v>
      </c>
      <c r="L4468">
        <v>48503.19</v>
      </c>
      <c r="M4468" t="s">
        <v>41</v>
      </c>
      <c r="N4468" t="s">
        <v>41</v>
      </c>
      <c r="O4468">
        <v>1300</v>
      </c>
      <c r="P4468">
        <v>1313.24</v>
      </c>
      <c r="Q4468">
        <v>1320</v>
      </c>
      <c r="R4468">
        <v>2.2400000000000002</v>
      </c>
      <c r="S4468">
        <v>0.22</v>
      </c>
      <c r="T4468">
        <v>54.94</v>
      </c>
      <c r="U4468">
        <v>1001</v>
      </c>
      <c r="V4468" t="s">
        <v>41</v>
      </c>
      <c r="W4468">
        <v>4.58</v>
      </c>
      <c r="X4468" t="s">
        <v>41</v>
      </c>
      <c r="Z4468">
        <v>50.02</v>
      </c>
      <c r="AA4468">
        <v>47.96</v>
      </c>
      <c r="AB4468">
        <v>2.06</v>
      </c>
      <c r="AC4468">
        <v>51.92</v>
      </c>
      <c r="AD4468" t="s">
        <v>41</v>
      </c>
      <c r="AF4468">
        <v>230</v>
      </c>
      <c r="AG4468">
        <v>230</v>
      </c>
      <c r="AH4468">
        <v>3.3</v>
      </c>
      <c r="AI4468">
        <v>3.3</v>
      </c>
      <c r="AJ4468">
        <v>0</v>
      </c>
      <c r="AK4468" t="s">
        <v>41</v>
      </c>
      <c r="AL4468" t="s">
        <v>41</v>
      </c>
      <c r="AM4468" t="s">
        <v>41</v>
      </c>
    </row>
    <row r="4469" spans="1:39" x14ac:dyDescent="0.3">
      <c r="A4469" t="s">
        <v>55</v>
      </c>
      <c r="B4469" t="s">
        <v>56</v>
      </c>
      <c r="C4469" t="s">
        <v>38</v>
      </c>
      <c r="D4469" t="s">
        <v>59</v>
      </c>
      <c r="E4469">
        <v>50</v>
      </c>
      <c r="F4469" t="s">
        <v>45</v>
      </c>
      <c r="G4469" t="s">
        <v>40</v>
      </c>
      <c r="H4469" t="s">
        <v>41</v>
      </c>
      <c r="J4469">
        <v>78.180000000000007</v>
      </c>
      <c r="K4469" t="s">
        <v>41</v>
      </c>
      <c r="L4469">
        <v>48503.19</v>
      </c>
      <c r="M4469" t="s">
        <v>41</v>
      </c>
      <c r="N4469" t="s">
        <v>41</v>
      </c>
      <c r="O4469">
        <v>1320</v>
      </c>
      <c r="P4469">
        <v>1332.88</v>
      </c>
      <c r="Q4469">
        <v>1340</v>
      </c>
      <c r="R4469">
        <v>1.88</v>
      </c>
      <c r="S4469">
        <v>0.23</v>
      </c>
      <c r="T4469">
        <v>56.26</v>
      </c>
      <c r="U4469">
        <v>1001</v>
      </c>
      <c r="V4469" t="s">
        <v>41</v>
      </c>
      <c r="W4469">
        <v>3.28</v>
      </c>
      <c r="X4469" t="s">
        <v>41</v>
      </c>
      <c r="Z4469">
        <v>50.02</v>
      </c>
      <c r="AA4469">
        <v>47.96</v>
      </c>
      <c r="AB4469">
        <v>2.06</v>
      </c>
      <c r="AC4469">
        <v>51.89</v>
      </c>
      <c r="AD4469" t="s">
        <v>41</v>
      </c>
      <c r="AF4469">
        <v>230</v>
      </c>
      <c r="AG4469">
        <v>230</v>
      </c>
      <c r="AH4469">
        <v>3.3</v>
      </c>
      <c r="AI4469">
        <v>3.3</v>
      </c>
      <c r="AJ4469">
        <v>0</v>
      </c>
      <c r="AK4469" t="s">
        <v>41</v>
      </c>
      <c r="AL4469" t="s">
        <v>41</v>
      </c>
      <c r="AM4469" t="s">
        <v>41</v>
      </c>
    </row>
    <row r="4470" spans="1:39" x14ac:dyDescent="0.3">
      <c r="A4470" t="s">
        <v>55</v>
      </c>
      <c r="B4470" t="s">
        <v>56</v>
      </c>
      <c r="C4470" t="s">
        <v>38</v>
      </c>
      <c r="D4470" t="s">
        <v>59</v>
      </c>
      <c r="E4470">
        <v>50</v>
      </c>
      <c r="F4470" t="s">
        <v>46</v>
      </c>
      <c r="G4470" t="s">
        <v>40</v>
      </c>
      <c r="H4470" t="s">
        <v>41</v>
      </c>
      <c r="J4470">
        <v>78.180000000000007</v>
      </c>
      <c r="K4470" t="s">
        <v>41</v>
      </c>
      <c r="L4470">
        <v>48503.19</v>
      </c>
      <c r="M4470" t="s">
        <v>41</v>
      </c>
      <c r="N4470" t="s">
        <v>41</v>
      </c>
      <c r="O4470">
        <v>1260</v>
      </c>
      <c r="P4470">
        <v>1273.06</v>
      </c>
      <c r="Q4470">
        <v>1280</v>
      </c>
      <c r="R4470">
        <v>2.06</v>
      </c>
      <c r="S4470">
        <v>0.22</v>
      </c>
      <c r="T4470">
        <v>60.41</v>
      </c>
      <c r="U4470">
        <v>1001</v>
      </c>
      <c r="V4470" t="s">
        <v>41</v>
      </c>
      <c r="W4470">
        <v>3.58</v>
      </c>
      <c r="X4470" t="s">
        <v>41</v>
      </c>
      <c r="Z4470">
        <v>50.02</v>
      </c>
      <c r="AA4470">
        <v>47.96</v>
      </c>
      <c r="AB4470">
        <v>2.06</v>
      </c>
      <c r="AC4470">
        <v>52.1</v>
      </c>
      <c r="AD4470" t="s">
        <v>41</v>
      </c>
      <c r="AF4470">
        <v>230</v>
      </c>
      <c r="AG4470">
        <v>230</v>
      </c>
      <c r="AH4470">
        <v>3.3</v>
      </c>
      <c r="AI4470">
        <v>3.3</v>
      </c>
      <c r="AJ4470">
        <v>0</v>
      </c>
      <c r="AK4470" t="s">
        <v>41</v>
      </c>
      <c r="AL4470" t="s">
        <v>41</v>
      </c>
      <c r="AM4470" t="s">
        <v>41</v>
      </c>
    </row>
    <row r="4471" spans="1:39" x14ac:dyDescent="0.3">
      <c r="A4471" t="s">
        <v>55</v>
      </c>
      <c r="B4471" t="s">
        <v>56</v>
      </c>
      <c r="C4471" t="s">
        <v>38</v>
      </c>
      <c r="D4471" t="s">
        <v>59</v>
      </c>
      <c r="E4471">
        <v>50</v>
      </c>
      <c r="F4471" t="s">
        <v>47</v>
      </c>
      <c r="G4471" t="s">
        <v>40</v>
      </c>
      <c r="H4471" t="s">
        <v>41</v>
      </c>
      <c r="J4471">
        <v>78.180000000000007</v>
      </c>
      <c r="K4471" t="s">
        <v>41</v>
      </c>
      <c r="L4471">
        <v>48503.19</v>
      </c>
      <c r="M4471" t="s">
        <v>41</v>
      </c>
      <c r="N4471" t="s">
        <v>41</v>
      </c>
      <c r="O4471">
        <v>1280</v>
      </c>
      <c r="P4471">
        <v>1292.8</v>
      </c>
      <c r="Q4471">
        <v>1300</v>
      </c>
      <c r="R4471">
        <v>1.8</v>
      </c>
      <c r="S4471">
        <v>0.24</v>
      </c>
      <c r="T4471">
        <v>60.81</v>
      </c>
      <c r="U4471">
        <v>1001</v>
      </c>
      <c r="V4471" t="s">
        <v>41</v>
      </c>
      <c r="W4471">
        <v>5.49</v>
      </c>
      <c r="X4471" t="s">
        <v>41</v>
      </c>
      <c r="Z4471">
        <v>50.02</v>
      </c>
      <c r="AA4471">
        <v>47.96</v>
      </c>
      <c r="AB4471">
        <v>2.06</v>
      </c>
      <c r="AC4471">
        <v>51.64</v>
      </c>
      <c r="AD4471" t="s">
        <v>41</v>
      </c>
      <c r="AF4471">
        <v>230</v>
      </c>
      <c r="AG4471">
        <v>230</v>
      </c>
      <c r="AH4471">
        <v>3.3</v>
      </c>
      <c r="AI4471">
        <v>3.3</v>
      </c>
      <c r="AJ4471">
        <v>0</v>
      </c>
      <c r="AK4471" t="s">
        <v>41</v>
      </c>
      <c r="AL4471" t="s">
        <v>41</v>
      </c>
      <c r="AM4471" t="s">
        <v>41</v>
      </c>
    </row>
    <row r="4472" spans="1:39" x14ac:dyDescent="0.3">
      <c r="A4472" t="s">
        <v>55</v>
      </c>
      <c r="B4472" t="s">
        <v>56</v>
      </c>
      <c r="C4472" t="s">
        <v>38</v>
      </c>
      <c r="D4472" t="s">
        <v>59</v>
      </c>
      <c r="E4472">
        <v>50</v>
      </c>
      <c r="F4472" t="s">
        <v>48</v>
      </c>
      <c r="G4472" t="s">
        <v>40</v>
      </c>
      <c r="H4472" t="s">
        <v>41</v>
      </c>
      <c r="J4472">
        <v>78.180000000000007</v>
      </c>
      <c r="K4472" t="s">
        <v>41</v>
      </c>
      <c r="L4472">
        <v>48503.19</v>
      </c>
      <c r="M4472" t="s">
        <v>41</v>
      </c>
      <c r="N4472" t="s">
        <v>41</v>
      </c>
      <c r="O4472">
        <v>1300</v>
      </c>
      <c r="P4472">
        <v>1313.24</v>
      </c>
      <c r="Q4472">
        <v>1320</v>
      </c>
      <c r="R4472">
        <v>2.2400000000000002</v>
      </c>
      <c r="S4472">
        <v>0.22</v>
      </c>
      <c r="T4472">
        <v>54.94</v>
      </c>
      <c r="U4472">
        <v>1001</v>
      </c>
      <c r="V4472" t="s">
        <v>41</v>
      </c>
      <c r="W4472">
        <v>4.95</v>
      </c>
      <c r="X4472" t="s">
        <v>41</v>
      </c>
      <c r="Z4472">
        <v>50.02</v>
      </c>
      <c r="AA4472">
        <v>47.96</v>
      </c>
      <c r="AB4472">
        <v>2.06</v>
      </c>
      <c r="AC4472">
        <v>51.92</v>
      </c>
      <c r="AD4472" t="s">
        <v>41</v>
      </c>
      <c r="AF4472">
        <v>230</v>
      </c>
      <c r="AG4472">
        <v>230</v>
      </c>
      <c r="AH4472">
        <v>3.3</v>
      </c>
      <c r="AI4472">
        <v>3.3</v>
      </c>
      <c r="AJ4472">
        <v>0</v>
      </c>
      <c r="AK4472" t="s">
        <v>41</v>
      </c>
      <c r="AL4472" t="s">
        <v>41</v>
      </c>
      <c r="AM4472" t="s">
        <v>41</v>
      </c>
    </row>
    <row r="4473" spans="1:39" x14ac:dyDescent="0.3">
      <c r="A4473" t="s">
        <v>55</v>
      </c>
      <c r="B4473" t="s">
        <v>56</v>
      </c>
      <c r="C4473" t="s">
        <v>38</v>
      </c>
      <c r="D4473" t="s">
        <v>59</v>
      </c>
      <c r="E4473">
        <v>50</v>
      </c>
      <c r="F4473" t="s">
        <v>49</v>
      </c>
      <c r="G4473" t="s">
        <v>40</v>
      </c>
      <c r="H4473" t="s">
        <v>41</v>
      </c>
      <c r="J4473">
        <v>78.180000000000007</v>
      </c>
      <c r="K4473" t="s">
        <v>41</v>
      </c>
      <c r="L4473">
        <v>48503.19</v>
      </c>
      <c r="M4473" t="s">
        <v>41</v>
      </c>
      <c r="N4473" t="s">
        <v>41</v>
      </c>
      <c r="O4473">
        <v>1320</v>
      </c>
      <c r="P4473">
        <v>1332.88</v>
      </c>
      <c r="Q4473">
        <v>1340</v>
      </c>
      <c r="R4473">
        <v>1.88</v>
      </c>
      <c r="S4473">
        <v>0.23</v>
      </c>
      <c r="T4473">
        <v>56.26</v>
      </c>
      <c r="U4473">
        <v>1001</v>
      </c>
      <c r="V4473" t="s">
        <v>41</v>
      </c>
      <c r="W4473">
        <v>3.72</v>
      </c>
      <c r="X4473" t="s">
        <v>41</v>
      </c>
      <c r="Z4473">
        <v>50.02</v>
      </c>
      <c r="AA4473">
        <v>47.96</v>
      </c>
      <c r="AB4473">
        <v>2.06</v>
      </c>
      <c r="AC4473">
        <v>51.89</v>
      </c>
      <c r="AD4473" t="s">
        <v>41</v>
      </c>
      <c r="AF4473">
        <v>230</v>
      </c>
      <c r="AG4473">
        <v>230</v>
      </c>
      <c r="AH4473">
        <v>3.3</v>
      </c>
      <c r="AI4473">
        <v>3.3</v>
      </c>
      <c r="AJ4473">
        <v>0</v>
      </c>
      <c r="AK4473" t="s">
        <v>41</v>
      </c>
      <c r="AL4473" t="s">
        <v>41</v>
      </c>
      <c r="AM4473" t="s">
        <v>41</v>
      </c>
    </row>
    <row r="4474" spans="1:39" x14ac:dyDescent="0.3">
      <c r="A4474" t="s">
        <v>55</v>
      </c>
      <c r="B4474" t="s">
        <v>56</v>
      </c>
      <c r="C4474" t="s">
        <v>38</v>
      </c>
      <c r="D4474" t="s">
        <v>59</v>
      </c>
      <c r="E4474">
        <v>50</v>
      </c>
      <c r="F4474" t="s">
        <v>39</v>
      </c>
      <c r="G4474" t="s">
        <v>40</v>
      </c>
      <c r="H4474" t="s">
        <v>41</v>
      </c>
      <c r="J4474">
        <v>79.180000000000007</v>
      </c>
      <c r="K4474" t="s">
        <v>41</v>
      </c>
      <c r="L4474">
        <v>48587.81</v>
      </c>
      <c r="M4474" t="s">
        <v>41</v>
      </c>
      <c r="N4474" t="s">
        <v>41</v>
      </c>
      <c r="O4474">
        <v>1260</v>
      </c>
      <c r="P4474">
        <v>1273.08</v>
      </c>
      <c r="Q4474">
        <v>1280</v>
      </c>
      <c r="R4474">
        <v>2.08</v>
      </c>
      <c r="S4474">
        <v>0.23</v>
      </c>
      <c r="T4474">
        <v>60.49</v>
      </c>
      <c r="U4474">
        <v>1001</v>
      </c>
      <c r="V4474" t="s">
        <v>41</v>
      </c>
      <c r="W4474">
        <v>4.4000000000000004</v>
      </c>
      <c r="X4474" t="s">
        <v>41</v>
      </c>
      <c r="Z4474">
        <v>50.01</v>
      </c>
      <c r="AA4474">
        <v>48</v>
      </c>
      <c r="AB4474">
        <v>2.0099999999999998</v>
      </c>
      <c r="AC4474">
        <v>52.24</v>
      </c>
      <c r="AD4474" t="s">
        <v>41</v>
      </c>
      <c r="AF4474">
        <v>240</v>
      </c>
      <c r="AG4474">
        <v>240</v>
      </c>
      <c r="AH4474">
        <v>3.3</v>
      </c>
      <c r="AI4474">
        <v>3.3</v>
      </c>
      <c r="AJ4474">
        <v>0</v>
      </c>
      <c r="AK4474" t="s">
        <v>41</v>
      </c>
      <c r="AL4474" t="s">
        <v>41</v>
      </c>
      <c r="AM4474" t="s">
        <v>41</v>
      </c>
    </row>
    <row r="4475" spans="1:39" x14ac:dyDescent="0.3">
      <c r="A4475" t="s">
        <v>55</v>
      </c>
      <c r="B4475" t="s">
        <v>56</v>
      </c>
      <c r="C4475" t="s">
        <v>38</v>
      </c>
      <c r="D4475" t="s">
        <v>59</v>
      </c>
      <c r="E4475">
        <v>50</v>
      </c>
      <c r="F4475" t="s">
        <v>43</v>
      </c>
      <c r="G4475" t="s">
        <v>40</v>
      </c>
      <c r="H4475" t="s">
        <v>41</v>
      </c>
      <c r="J4475">
        <v>79.180000000000007</v>
      </c>
      <c r="K4475" t="s">
        <v>41</v>
      </c>
      <c r="L4475">
        <v>48587.81</v>
      </c>
      <c r="M4475" t="s">
        <v>41</v>
      </c>
      <c r="N4475" t="s">
        <v>41</v>
      </c>
      <c r="O4475">
        <v>1280</v>
      </c>
      <c r="P4475">
        <v>1292.82</v>
      </c>
      <c r="Q4475">
        <v>1300</v>
      </c>
      <c r="R4475">
        <v>1.82</v>
      </c>
      <c r="S4475">
        <v>0.24</v>
      </c>
      <c r="T4475">
        <v>61.05</v>
      </c>
      <c r="U4475">
        <v>1001</v>
      </c>
      <c r="V4475" t="s">
        <v>41</v>
      </c>
      <c r="W4475">
        <v>4.8899999999999997</v>
      </c>
      <c r="X4475" t="s">
        <v>41</v>
      </c>
      <c r="Z4475">
        <v>50.01</v>
      </c>
      <c r="AA4475">
        <v>48</v>
      </c>
      <c r="AB4475">
        <v>2.0099999999999998</v>
      </c>
      <c r="AC4475">
        <v>51.75</v>
      </c>
      <c r="AD4475" t="s">
        <v>41</v>
      </c>
      <c r="AF4475">
        <v>240</v>
      </c>
      <c r="AG4475">
        <v>240</v>
      </c>
      <c r="AH4475">
        <v>3.3</v>
      </c>
      <c r="AI4475">
        <v>3.3</v>
      </c>
      <c r="AJ4475">
        <v>0</v>
      </c>
      <c r="AK4475" t="s">
        <v>41</v>
      </c>
      <c r="AL4475" t="s">
        <v>41</v>
      </c>
      <c r="AM4475" t="s">
        <v>41</v>
      </c>
    </row>
    <row r="4476" spans="1:39" x14ac:dyDescent="0.3">
      <c r="A4476" t="s">
        <v>55</v>
      </c>
      <c r="B4476" t="s">
        <v>56</v>
      </c>
      <c r="C4476" t="s">
        <v>38</v>
      </c>
      <c r="D4476" t="s">
        <v>59</v>
      </c>
      <c r="E4476">
        <v>50</v>
      </c>
      <c r="F4476" t="s">
        <v>44</v>
      </c>
      <c r="G4476" t="s">
        <v>40</v>
      </c>
      <c r="H4476" t="s">
        <v>41</v>
      </c>
      <c r="J4476">
        <v>79.180000000000007</v>
      </c>
      <c r="K4476" t="s">
        <v>41</v>
      </c>
      <c r="L4476">
        <v>48587.81</v>
      </c>
      <c r="M4476" t="s">
        <v>41</v>
      </c>
      <c r="N4476" t="s">
        <v>41</v>
      </c>
      <c r="O4476">
        <v>1300</v>
      </c>
      <c r="P4476">
        <v>1313.26</v>
      </c>
      <c r="Q4476">
        <v>1320</v>
      </c>
      <c r="R4476">
        <v>2.2599999999999998</v>
      </c>
      <c r="S4476">
        <v>0.23</v>
      </c>
      <c r="T4476">
        <v>55.07</v>
      </c>
      <c r="U4476">
        <v>1001</v>
      </c>
      <c r="V4476" t="s">
        <v>41</v>
      </c>
      <c r="W4476">
        <v>4.6900000000000004</v>
      </c>
      <c r="X4476" t="s">
        <v>41</v>
      </c>
      <c r="Z4476">
        <v>50.01</v>
      </c>
      <c r="AA4476">
        <v>48</v>
      </c>
      <c r="AB4476">
        <v>2.0099999999999998</v>
      </c>
      <c r="AC4476">
        <v>52.03</v>
      </c>
      <c r="AD4476" t="s">
        <v>41</v>
      </c>
      <c r="AF4476">
        <v>240</v>
      </c>
      <c r="AG4476">
        <v>240</v>
      </c>
      <c r="AH4476">
        <v>3.3</v>
      </c>
      <c r="AI4476">
        <v>3.3</v>
      </c>
      <c r="AJ4476">
        <v>0</v>
      </c>
      <c r="AK4476" t="s">
        <v>41</v>
      </c>
      <c r="AL4476" t="s">
        <v>41</v>
      </c>
      <c r="AM4476" t="s">
        <v>41</v>
      </c>
    </row>
    <row r="4477" spans="1:39" x14ac:dyDescent="0.3">
      <c r="A4477" t="s">
        <v>55</v>
      </c>
      <c r="B4477" t="s">
        <v>56</v>
      </c>
      <c r="C4477" t="s">
        <v>38</v>
      </c>
      <c r="D4477" t="s">
        <v>59</v>
      </c>
      <c r="E4477">
        <v>50</v>
      </c>
      <c r="F4477" t="s">
        <v>45</v>
      </c>
      <c r="G4477" t="s">
        <v>40</v>
      </c>
      <c r="H4477" t="s">
        <v>41</v>
      </c>
      <c r="J4477">
        <v>79.180000000000007</v>
      </c>
      <c r="K4477" t="s">
        <v>41</v>
      </c>
      <c r="L4477">
        <v>48587.81</v>
      </c>
      <c r="M4477" t="s">
        <v>41</v>
      </c>
      <c r="N4477" t="s">
        <v>41</v>
      </c>
      <c r="O4477">
        <v>1320</v>
      </c>
      <c r="P4477">
        <v>1332.9</v>
      </c>
      <c r="Q4477">
        <v>1340</v>
      </c>
      <c r="R4477">
        <v>1.9</v>
      </c>
      <c r="S4477">
        <v>0.23</v>
      </c>
      <c r="T4477">
        <v>56.45</v>
      </c>
      <c r="U4477">
        <v>1001</v>
      </c>
      <c r="V4477" t="s">
        <v>41</v>
      </c>
      <c r="W4477">
        <v>3.41</v>
      </c>
      <c r="X4477" t="s">
        <v>41</v>
      </c>
      <c r="Z4477">
        <v>50.01</v>
      </c>
      <c r="AA4477">
        <v>48</v>
      </c>
      <c r="AB4477">
        <v>2.0099999999999998</v>
      </c>
      <c r="AC4477">
        <v>51.99</v>
      </c>
      <c r="AD4477" t="s">
        <v>41</v>
      </c>
      <c r="AF4477">
        <v>240</v>
      </c>
      <c r="AG4477">
        <v>240</v>
      </c>
      <c r="AH4477">
        <v>3.3</v>
      </c>
      <c r="AI4477">
        <v>3.3</v>
      </c>
      <c r="AJ4477">
        <v>0</v>
      </c>
      <c r="AK4477" t="s">
        <v>41</v>
      </c>
      <c r="AL4477" t="s">
        <v>41</v>
      </c>
      <c r="AM4477" t="s">
        <v>41</v>
      </c>
    </row>
    <row r="4478" spans="1:39" x14ac:dyDescent="0.3">
      <c r="A4478" t="s">
        <v>55</v>
      </c>
      <c r="B4478" t="s">
        <v>56</v>
      </c>
      <c r="C4478" t="s">
        <v>38</v>
      </c>
      <c r="D4478" t="s">
        <v>59</v>
      </c>
      <c r="E4478">
        <v>50</v>
      </c>
      <c r="F4478" t="s">
        <v>46</v>
      </c>
      <c r="G4478" t="s">
        <v>40</v>
      </c>
      <c r="H4478" t="s">
        <v>41</v>
      </c>
      <c r="J4478">
        <v>79.180000000000007</v>
      </c>
      <c r="K4478" t="s">
        <v>41</v>
      </c>
      <c r="L4478">
        <v>48587.81</v>
      </c>
      <c r="M4478" t="s">
        <v>41</v>
      </c>
      <c r="N4478" t="s">
        <v>41</v>
      </c>
      <c r="O4478">
        <v>1260</v>
      </c>
      <c r="P4478">
        <v>1273.08</v>
      </c>
      <c r="Q4478">
        <v>1280</v>
      </c>
      <c r="R4478">
        <v>2.08</v>
      </c>
      <c r="S4478">
        <v>0.23</v>
      </c>
      <c r="T4478">
        <v>60.49</v>
      </c>
      <c r="U4478">
        <v>1001</v>
      </c>
      <c r="V4478" t="s">
        <v>41</v>
      </c>
      <c r="W4478">
        <v>3.77</v>
      </c>
      <c r="X4478" t="s">
        <v>41</v>
      </c>
      <c r="Z4478">
        <v>50.01</v>
      </c>
      <c r="AA4478">
        <v>48</v>
      </c>
      <c r="AB4478">
        <v>2.0099999999999998</v>
      </c>
      <c r="AC4478">
        <v>52.24</v>
      </c>
      <c r="AD4478" t="s">
        <v>41</v>
      </c>
      <c r="AF4478">
        <v>240</v>
      </c>
      <c r="AG4478">
        <v>240</v>
      </c>
      <c r="AH4478">
        <v>3.3</v>
      </c>
      <c r="AI4478">
        <v>3.3</v>
      </c>
      <c r="AJ4478">
        <v>0</v>
      </c>
      <c r="AK4478" t="s">
        <v>41</v>
      </c>
      <c r="AL4478" t="s">
        <v>41</v>
      </c>
      <c r="AM4478" t="s">
        <v>41</v>
      </c>
    </row>
    <row r="4479" spans="1:39" x14ac:dyDescent="0.3">
      <c r="A4479" t="s">
        <v>55</v>
      </c>
      <c r="B4479" t="s">
        <v>56</v>
      </c>
      <c r="C4479" t="s">
        <v>38</v>
      </c>
      <c r="D4479" t="s">
        <v>59</v>
      </c>
      <c r="E4479">
        <v>50</v>
      </c>
      <c r="F4479" t="s">
        <v>47</v>
      </c>
      <c r="G4479" t="s">
        <v>40</v>
      </c>
      <c r="H4479" t="s">
        <v>41</v>
      </c>
      <c r="J4479">
        <v>79.180000000000007</v>
      </c>
      <c r="K4479" t="s">
        <v>41</v>
      </c>
      <c r="L4479">
        <v>48587.81</v>
      </c>
      <c r="M4479" t="s">
        <v>41</v>
      </c>
      <c r="N4479" t="s">
        <v>41</v>
      </c>
      <c r="O4479">
        <v>1280</v>
      </c>
      <c r="P4479">
        <v>1292.82</v>
      </c>
      <c r="Q4479">
        <v>1300</v>
      </c>
      <c r="R4479">
        <v>1.82</v>
      </c>
      <c r="S4479">
        <v>0.24</v>
      </c>
      <c r="T4479">
        <v>61.05</v>
      </c>
      <c r="U4479">
        <v>1001</v>
      </c>
      <c r="V4479" t="s">
        <v>41</v>
      </c>
      <c r="W4479">
        <v>5.56</v>
      </c>
      <c r="X4479" t="s">
        <v>41</v>
      </c>
      <c r="Z4479">
        <v>50.01</v>
      </c>
      <c r="AA4479">
        <v>48</v>
      </c>
      <c r="AB4479">
        <v>2.0099999999999998</v>
      </c>
      <c r="AC4479">
        <v>51.75</v>
      </c>
      <c r="AD4479" t="s">
        <v>41</v>
      </c>
      <c r="AF4479">
        <v>240</v>
      </c>
      <c r="AG4479">
        <v>240</v>
      </c>
      <c r="AH4479">
        <v>3.3</v>
      </c>
      <c r="AI4479">
        <v>3.3</v>
      </c>
      <c r="AJ4479">
        <v>0</v>
      </c>
      <c r="AK4479" t="s">
        <v>41</v>
      </c>
      <c r="AL4479" t="s">
        <v>41</v>
      </c>
      <c r="AM4479" t="s">
        <v>41</v>
      </c>
    </row>
    <row r="4480" spans="1:39" x14ac:dyDescent="0.3">
      <c r="A4480" t="s">
        <v>55</v>
      </c>
      <c r="B4480" t="s">
        <v>56</v>
      </c>
      <c r="C4480" t="s">
        <v>38</v>
      </c>
      <c r="D4480" t="s">
        <v>59</v>
      </c>
      <c r="E4480">
        <v>50</v>
      </c>
      <c r="F4480" t="s">
        <v>48</v>
      </c>
      <c r="G4480" t="s">
        <v>40</v>
      </c>
      <c r="H4480" t="s">
        <v>41</v>
      </c>
      <c r="J4480">
        <v>79.180000000000007</v>
      </c>
      <c r="K4480" t="s">
        <v>41</v>
      </c>
      <c r="L4480">
        <v>48587.81</v>
      </c>
      <c r="M4480" t="s">
        <v>41</v>
      </c>
      <c r="N4480" t="s">
        <v>41</v>
      </c>
      <c r="O4480">
        <v>1300</v>
      </c>
      <c r="P4480">
        <v>1313.26</v>
      </c>
      <c r="Q4480">
        <v>1320</v>
      </c>
      <c r="R4480">
        <v>2.2599999999999998</v>
      </c>
      <c r="S4480">
        <v>0.23</v>
      </c>
      <c r="T4480">
        <v>55.07</v>
      </c>
      <c r="U4480">
        <v>1001</v>
      </c>
      <c r="V4480" t="s">
        <v>41</v>
      </c>
      <c r="W4480">
        <v>5.05</v>
      </c>
      <c r="X4480" t="s">
        <v>41</v>
      </c>
      <c r="Z4480">
        <v>50.01</v>
      </c>
      <c r="AA4480">
        <v>48</v>
      </c>
      <c r="AB4480">
        <v>2.0099999999999998</v>
      </c>
      <c r="AC4480">
        <v>52.03</v>
      </c>
      <c r="AD4480" t="s">
        <v>41</v>
      </c>
      <c r="AF4480">
        <v>240</v>
      </c>
      <c r="AG4480">
        <v>240</v>
      </c>
      <c r="AH4480">
        <v>3.3</v>
      </c>
      <c r="AI4480">
        <v>3.3</v>
      </c>
      <c r="AJ4480">
        <v>0</v>
      </c>
      <c r="AK4480" t="s">
        <v>41</v>
      </c>
      <c r="AL4480" t="s">
        <v>41</v>
      </c>
      <c r="AM4480" t="s">
        <v>41</v>
      </c>
    </row>
    <row r="4481" spans="1:39" x14ac:dyDescent="0.3">
      <c r="A4481" t="s">
        <v>55</v>
      </c>
      <c r="B4481" t="s">
        <v>56</v>
      </c>
      <c r="C4481" t="s">
        <v>38</v>
      </c>
      <c r="D4481" t="s">
        <v>59</v>
      </c>
      <c r="E4481">
        <v>50</v>
      </c>
      <c r="F4481" t="s">
        <v>49</v>
      </c>
      <c r="G4481" t="s">
        <v>40</v>
      </c>
      <c r="H4481" t="s">
        <v>41</v>
      </c>
      <c r="J4481">
        <v>79.180000000000007</v>
      </c>
      <c r="K4481" t="s">
        <v>41</v>
      </c>
      <c r="L4481">
        <v>48587.81</v>
      </c>
      <c r="M4481" t="s">
        <v>41</v>
      </c>
      <c r="N4481" t="s">
        <v>41</v>
      </c>
      <c r="O4481">
        <v>1320</v>
      </c>
      <c r="P4481">
        <v>1332.9</v>
      </c>
      <c r="Q4481">
        <v>1340</v>
      </c>
      <c r="R4481">
        <v>1.9</v>
      </c>
      <c r="S4481">
        <v>0.23</v>
      </c>
      <c r="T4481">
        <v>56.45</v>
      </c>
      <c r="U4481">
        <v>1001</v>
      </c>
      <c r="V4481" t="s">
        <v>41</v>
      </c>
      <c r="W4481">
        <v>3.83</v>
      </c>
      <c r="X4481" t="s">
        <v>41</v>
      </c>
      <c r="Z4481">
        <v>50.01</v>
      </c>
      <c r="AA4481">
        <v>48</v>
      </c>
      <c r="AB4481">
        <v>2.0099999999999998</v>
      </c>
      <c r="AC4481">
        <v>51.99</v>
      </c>
      <c r="AD4481" t="s">
        <v>41</v>
      </c>
      <c r="AF4481">
        <v>240</v>
      </c>
      <c r="AG4481">
        <v>240</v>
      </c>
      <c r="AH4481">
        <v>3.3</v>
      </c>
      <c r="AI4481">
        <v>3.3</v>
      </c>
      <c r="AJ4481">
        <v>0</v>
      </c>
      <c r="AK4481" t="s">
        <v>41</v>
      </c>
      <c r="AL4481" t="s">
        <v>41</v>
      </c>
      <c r="AM4481" t="s">
        <v>41</v>
      </c>
    </row>
    <row r="4482" spans="1:39" x14ac:dyDescent="0.3">
      <c r="A4482" t="s">
        <v>55</v>
      </c>
      <c r="B4482" t="s">
        <v>56</v>
      </c>
      <c r="C4482" t="s">
        <v>38</v>
      </c>
      <c r="D4482" t="s">
        <v>59</v>
      </c>
      <c r="E4482">
        <v>50</v>
      </c>
      <c r="F4482" t="s">
        <v>39</v>
      </c>
      <c r="G4482" t="s">
        <v>40</v>
      </c>
      <c r="H4482" t="s">
        <v>41</v>
      </c>
      <c r="J4482">
        <v>78.14</v>
      </c>
      <c r="K4482" t="s">
        <v>41</v>
      </c>
      <c r="L4482">
        <v>48671.38</v>
      </c>
      <c r="M4482" t="s">
        <v>41</v>
      </c>
      <c r="N4482" t="s">
        <v>41</v>
      </c>
      <c r="O4482">
        <v>1260</v>
      </c>
      <c r="P4482">
        <v>1273.1199999999999</v>
      </c>
      <c r="Q4482">
        <v>1280</v>
      </c>
      <c r="R4482">
        <v>2.12</v>
      </c>
      <c r="S4482">
        <v>0.23</v>
      </c>
      <c r="T4482">
        <v>60.62</v>
      </c>
      <c r="U4482">
        <v>1001</v>
      </c>
      <c r="V4482" t="s">
        <v>41</v>
      </c>
      <c r="W4482">
        <v>4.55</v>
      </c>
      <c r="X4482" t="s">
        <v>41</v>
      </c>
      <c r="Z4482">
        <v>50</v>
      </c>
      <c r="AA4482">
        <v>48.04</v>
      </c>
      <c r="AB4482">
        <v>1.96</v>
      </c>
      <c r="AC4482">
        <v>52.38</v>
      </c>
      <c r="AD4482" t="s">
        <v>41</v>
      </c>
      <c r="AF4482">
        <v>250</v>
      </c>
      <c r="AG4482">
        <v>250</v>
      </c>
      <c r="AH4482">
        <v>3.3</v>
      </c>
      <c r="AI4482">
        <v>3.3</v>
      </c>
      <c r="AJ4482">
        <v>0</v>
      </c>
      <c r="AK4482" t="s">
        <v>41</v>
      </c>
      <c r="AL4482" t="s">
        <v>41</v>
      </c>
      <c r="AM4482" t="s">
        <v>41</v>
      </c>
    </row>
    <row r="4483" spans="1:39" x14ac:dyDescent="0.3">
      <c r="A4483" t="s">
        <v>55</v>
      </c>
      <c r="B4483" t="s">
        <v>56</v>
      </c>
      <c r="C4483" t="s">
        <v>38</v>
      </c>
      <c r="D4483" t="s">
        <v>59</v>
      </c>
      <c r="E4483">
        <v>50</v>
      </c>
      <c r="F4483" t="s">
        <v>43</v>
      </c>
      <c r="G4483" t="s">
        <v>40</v>
      </c>
      <c r="H4483" t="s">
        <v>41</v>
      </c>
      <c r="J4483">
        <v>78.14</v>
      </c>
      <c r="K4483" t="s">
        <v>41</v>
      </c>
      <c r="L4483">
        <v>48671.38</v>
      </c>
      <c r="M4483" t="s">
        <v>41</v>
      </c>
      <c r="N4483" t="s">
        <v>41</v>
      </c>
      <c r="O4483">
        <v>1280</v>
      </c>
      <c r="P4483">
        <v>1292.8599999999999</v>
      </c>
      <c r="Q4483">
        <v>1300</v>
      </c>
      <c r="R4483">
        <v>1.86</v>
      </c>
      <c r="S4483">
        <v>0.24</v>
      </c>
      <c r="T4483">
        <v>61.11</v>
      </c>
      <c r="U4483">
        <v>1001</v>
      </c>
      <c r="V4483" t="s">
        <v>41</v>
      </c>
      <c r="W4483">
        <v>5.03</v>
      </c>
      <c r="X4483" t="s">
        <v>41</v>
      </c>
      <c r="Z4483">
        <v>50</v>
      </c>
      <c r="AA4483">
        <v>48.04</v>
      </c>
      <c r="AB4483">
        <v>1.96</v>
      </c>
      <c r="AC4483">
        <v>51.89</v>
      </c>
      <c r="AD4483" t="s">
        <v>41</v>
      </c>
      <c r="AF4483">
        <v>250</v>
      </c>
      <c r="AG4483">
        <v>250</v>
      </c>
      <c r="AH4483">
        <v>3.3</v>
      </c>
      <c r="AI4483">
        <v>3.3</v>
      </c>
      <c r="AJ4483">
        <v>0</v>
      </c>
      <c r="AK4483" t="s">
        <v>41</v>
      </c>
      <c r="AL4483" t="s">
        <v>41</v>
      </c>
      <c r="AM4483" t="s">
        <v>41</v>
      </c>
    </row>
    <row r="4484" spans="1:39" x14ac:dyDescent="0.3">
      <c r="A4484" t="s">
        <v>55</v>
      </c>
      <c r="B4484" t="s">
        <v>56</v>
      </c>
      <c r="C4484" t="s">
        <v>38</v>
      </c>
      <c r="D4484" t="s">
        <v>59</v>
      </c>
      <c r="E4484">
        <v>50</v>
      </c>
      <c r="F4484" t="s">
        <v>44</v>
      </c>
      <c r="G4484" t="s">
        <v>40</v>
      </c>
      <c r="H4484" t="s">
        <v>41</v>
      </c>
      <c r="J4484">
        <v>78.14</v>
      </c>
      <c r="K4484" t="s">
        <v>41</v>
      </c>
      <c r="L4484">
        <v>48671.38</v>
      </c>
      <c r="M4484" t="s">
        <v>41</v>
      </c>
      <c r="N4484" t="s">
        <v>41</v>
      </c>
      <c r="O4484">
        <v>1300</v>
      </c>
      <c r="P4484">
        <v>1313.28</v>
      </c>
      <c r="Q4484">
        <v>1320</v>
      </c>
      <c r="R4484">
        <v>2.2799999999999998</v>
      </c>
      <c r="S4484">
        <v>0.23</v>
      </c>
      <c r="T4484">
        <v>55.09</v>
      </c>
      <c r="U4484">
        <v>1001</v>
      </c>
      <c r="V4484" t="s">
        <v>41</v>
      </c>
      <c r="W4484">
        <v>4.79</v>
      </c>
      <c r="X4484" t="s">
        <v>41</v>
      </c>
      <c r="Z4484">
        <v>50</v>
      </c>
      <c r="AA4484">
        <v>48.04</v>
      </c>
      <c r="AB4484">
        <v>1.96</v>
      </c>
      <c r="AC4484">
        <v>52.2</v>
      </c>
      <c r="AD4484" t="s">
        <v>41</v>
      </c>
      <c r="AF4484">
        <v>250</v>
      </c>
      <c r="AG4484">
        <v>250</v>
      </c>
      <c r="AH4484">
        <v>3.3</v>
      </c>
      <c r="AI4484">
        <v>3.3</v>
      </c>
      <c r="AJ4484">
        <v>0</v>
      </c>
      <c r="AK4484" t="s">
        <v>41</v>
      </c>
      <c r="AL4484" t="s">
        <v>41</v>
      </c>
      <c r="AM4484" t="s">
        <v>41</v>
      </c>
    </row>
    <row r="4485" spans="1:39" x14ac:dyDescent="0.3">
      <c r="A4485" t="s">
        <v>55</v>
      </c>
      <c r="B4485" t="s">
        <v>56</v>
      </c>
      <c r="C4485" t="s">
        <v>38</v>
      </c>
      <c r="D4485" t="s">
        <v>59</v>
      </c>
      <c r="E4485">
        <v>50</v>
      </c>
      <c r="F4485" t="s">
        <v>45</v>
      </c>
      <c r="G4485" t="s">
        <v>40</v>
      </c>
      <c r="H4485" t="s">
        <v>41</v>
      </c>
      <c r="J4485">
        <v>78.14</v>
      </c>
      <c r="K4485" t="s">
        <v>41</v>
      </c>
      <c r="L4485">
        <v>48671.38</v>
      </c>
      <c r="M4485" t="s">
        <v>41</v>
      </c>
      <c r="N4485" t="s">
        <v>41</v>
      </c>
      <c r="O4485">
        <v>1320</v>
      </c>
      <c r="P4485">
        <v>1332.94</v>
      </c>
      <c r="Q4485">
        <v>1340</v>
      </c>
      <c r="R4485">
        <v>1.94</v>
      </c>
      <c r="S4485">
        <v>0.23</v>
      </c>
      <c r="T4485">
        <v>56.55</v>
      </c>
      <c r="U4485">
        <v>1001</v>
      </c>
      <c r="V4485" t="s">
        <v>41</v>
      </c>
      <c r="W4485">
        <v>3.5</v>
      </c>
      <c r="X4485" t="s">
        <v>41</v>
      </c>
      <c r="Z4485">
        <v>50</v>
      </c>
      <c r="AA4485">
        <v>48.04</v>
      </c>
      <c r="AB4485">
        <v>1.96</v>
      </c>
      <c r="AC4485">
        <v>52.13</v>
      </c>
      <c r="AD4485" t="s">
        <v>41</v>
      </c>
      <c r="AF4485">
        <v>250</v>
      </c>
      <c r="AG4485">
        <v>250</v>
      </c>
      <c r="AH4485">
        <v>3.3</v>
      </c>
      <c r="AI4485">
        <v>3.3</v>
      </c>
      <c r="AJ4485">
        <v>0</v>
      </c>
      <c r="AK4485" t="s">
        <v>41</v>
      </c>
      <c r="AL4485" t="s">
        <v>41</v>
      </c>
      <c r="AM4485" t="s">
        <v>41</v>
      </c>
    </row>
    <row r="4486" spans="1:39" x14ac:dyDescent="0.3">
      <c r="A4486" t="s">
        <v>55</v>
      </c>
      <c r="B4486" t="s">
        <v>56</v>
      </c>
      <c r="C4486" t="s">
        <v>38</v>
      </c>
      <c r="D4486" t="s">
        <v>59</v>
      </c>
      <c r="E4486">
        <v>50</v>
      </c>
      <c r="F4486" t="s">
        <v>46</v>
      </c>
      <c r="G4486" t="s">
        <v>40</v>
      </c>
      <c r="H4486" t="s">
        <v>41</v>
      </c>
      <c r="J4486">
        <v>78.14</v>
      </c>
      <c r="K4486" t="s">
        <v>41</v>
      </c>
      <c r="L4486">
        <v>48671.38</v>
      </c>
      <c r="M4486" t="s">
        <v>41</v>
      </c>
      <c r="N4486" t="s">
        <v>41</v>
      </c>
      <c r="O4486">
        <v>1260</v>
      </c>
      <c r="P4486">
        <v>1273.1199999999999</v>
      </c>
      <c r="Q4486">
        <v>1280</v>
      </c>
      <c r="R4486">
        <v>2.12</v>
      </c>
      <c r="S4486">
        <v>0.23</v>
      </c>
      <c r="T4486">
        <v>60.62</v>
      </c>
      <c r="U4486">
        <v>1001</v>
      </c>
      <c r="V4486" t="s">
        <v>41</v>
      </c>
      <c r="W4486">
        <v>3.91</v>
      </c>
      <c r="X4486" t="s">
        <v>41</v>
      </c>
      <c r="Z4486">
        <v>50</v>
      </c>
      <c r="AA4486">
        <v>48.04</v>
      </c>
      <c r="AB4486">
        <v>1.96</v>
      </c>
      <c r="AC4486">
        <v>52.38</v>
      </c>
      <c r="AD4486" t="s">
        <v>41</v>
      </c>
      <c r="AF4486">
        <v>250</v>
      </c>
      <c r="AG4486">
        <v>250</v>
      </c>
      <c r="AH4486">
        <v>3.3</v>
      </c>
      <c r="AI4486">
        <v>3.3</v>
      </c>
      <c r="AJ4486">
        <v>0</v>
      </c>
      <c r="AK4486" t="s">
        <v>41</v>
      </c>
      <c r="AL4486" t="s">
        <v>41</v>
      </c>
      <c r="AM4486" t="s">
        <v>41</v>
      </c>
    </row>
    <row r="4487" spans="1:39" x14ac:dyDescent="0.3">
      <c r="A4487" t="s">
        <v>55</v>
      </c>
      <c r="B4487" t="s">
        <v>56</v>
      </c>
      <c r="C4487" t="s">
        <v>38</v>
      </c>
      <c r="D4487" t="s">
        <v>59</v>
      </c>
      <c r="E4487">
        <v>50</v>
      </c>
      <c r="F4487" t="s">
        <v>47</v>
      </c>
      <c r="G4487" t="s">
        <v>40</v>
      </c>
      <c r="H4487" t="s">
        <v>41</v>
      </c>
      <c r="J4487">
        <v>78.14</v>
      </c>
      <c r="K4487" t="s">
        <v>41</v>
      </c>
      <c r="L4487">
        <v>48671.38</v>
      </c>
      <c r="M4487" t="s">
        <v>41</v>
      </c>
      <c r="N4487" t="s">
        <v>41</v>
      </c>
      <c r="O4487">
        <v>1280</v>
      </c>
      <c r="P4487">
        <v>1292.8599999999999</v>
      </c>
      <c r="Q4487">
        <v>1300</v>
      </c>
      <c r="R4487">
        <v>1.86</v>
      </c>
      <c r="S4487">
        <v>0.24</v>
      </c>
      <c r="T4487">
        <v>61.11</v>
      </c>
      <c r="U4487">
        <v>1001</v>
      </c>
      <c r="V4487" t="s">
        <v>41</v>
      </c>
      <c r="W4487">
        <v>5.66</v>
      </c>
      <c r="X4487" t="s">
        <v>41</v>
      </c>
      <c r="Z4487">
        <v>50</v>
      </c>
      <c r="AA4487">
        <v>48.04</v>
      </c>
      <c r="AB4487">
        <v>1.96</v>
      </c>
      <c r="AC4487">
        <v>51.89</v>
      </c>
      <c r="AD4487" t="s">
        <v>41</v>
      </c>
      <c r="AF4487">
        <v>250</v>
      </c>
      <c r="AG4487">
        <v>250</v>
      </c>
      <c r="AH4487">
        <v>3.3</v>
      </c>
      <c r="AI4487">
        <v>3.3</v>
      </c>
      <c r="AJ4487">
        <v>0</v>
      </c>
      <c r="AK4487" t="s">
        <v>41</v>
      </c>
      <c r="AL4487" t="s">
        <v>41</v>
      </c>
      <c r="AM4487" t="s">
        <v>41</v>
      </c>
    </row>
    <row r="4488" spans="1:39" x14ac:dyDescent="0.3">
      <c r="A4488" t="s">
        <v>55</v>
      </c>
      <c r="B4488" t="s">
        <v>56</v>
      </c>
      <c r="C4488" t="s">
        <v>38</v>
      </c>
      <c r="D4488" t="s">
        <v>59</v>
      </c>
      <c r="E4488">
        <v>50</v>
      </c>
      <c r="F4488" t="s">
        <v>48</v>
      </c>
      <c r="G4488" t="s">
        <v>40</v>
      </c>
      <c r="H4488" t="s">
        <v>41</v>
      </c>
      <c r="J4488">
        <v>78.14</v>
      </c>
      <c r="K4488" t="s">
        <v>41</v>
      </c>
      <c r="L4488">
        <v>48671.38</v>
      </c>
      <c r="M4488" t="s">
        <v>41</v>
      </c>
      <c r="N4488" t="s">
        <v>41</v>
      </c>
      <c r="O4488">
        <v>1300</v>
      </c>
      <c r="P4488">
        <v>1313.28</v>
      </c>
      <c r="Q4488">
        <v>1320</v>
      </c>
      <c r="R4488">
        <v>2.2799999999999998</v>
      </c>
      <c r="S4488">
        <v>0.23</v>
      </c>
      <c r="T4488">
        <v>55.09</v>
      </c>
      <c r="U4488">
        <v>1001</v>
      </c>
      <c r="V4488" t="s">
        <v>41</v>
      </c>
      <c r="W4488">
        <v>5.18</v>
      </c>
      <c r="X4488" t="s">
        <v>41</v>
      </c>
      <c r="Z4488">
        <v>50</v>
      </c>
      <c r="AA4488">
        <v>48.04</v>
      </c>
      <c r="AB4488">
        <v>1.96</v>
      </c>
      <c r="AC4488">
        <v>52.2</v>
      </c>
      <c r="AD4488" t="s">
        <v>41</v>
      </c>
      <c r="AF4488">
        <v>250</v>
      </c>
      <c r="AG4488">
        <v>250</v>
      </c>
      <c r="AH4488">
        <v>3.3</v>
      </c>
      <c r="AI4488">
        <v>3.3</v>
      </c>
      <c r="AJ4488">
        <v>0</v>
      </c>
      <c r="AK4488" t="s">
        <v>41</v>
      </c>
      <c r="AL4488" t="s">
        <v>41</v>
      </c>
      <c r="AM4488" t="s">
        <v>41</v>
      </c>
    </row>
    <row r="4489" spans="1:39" x14ac:dyDescent="0.3">
      <c r="A4489" t="s">
        <v>55</v>
      </c>
      <c r="B4489" t="s">
        <v>56</v>
      </c>
      <c r="C4489" t="s">
        <v>38</v>
      </c>
      <c r="D4489" t="s">
        <v>59</v>
      </c>
      <c r="E4489">
        <v>50</v>
      </c>
      <c r="F4489" t="s">
        <v>49</v>
      </c>
      <c r="G4489" t="s">
        <v>40</v>
      </c>
      <c r="H4489" t="s">
        <v>41</v>
      </c>
      <c r="J4489">
        <v>78.14</v>
      </c>
      <c r="K4489" t="s">
        <v>41</v>
      </c>
      <c r="L4489">
        <v>48671.38</v>
      </c>
      <c r="M4489" t="s">
        <v>41</v>
      </c>
      <c r="N4489" t="s">
        <v>41</v>
      </c>
      <c r="O4489">
        <v>1320</v>
      </c>
      <c r="P4489">
        <v>1332.94</v>
      </c>
      <c r="Q4489">
        <v>1340</v>
      </c>
      <c r="R4489">
        <v>1.94</v>
      </c>
      <c r="S4489">
        <v>0.23</v>
      </c>
      <c r="T4489">
        <v>56.55</v>
      </c>
      <c r="U4489">
        <v>1001</v>
      </c>
      <c r="V4489" t="s">
        <v>41</v>
      </c>
      <c r="W4489">
        <v>3.93</v>
      </c>
      <c r="X4489" t="s">
        <v>41</v>
      </c>
      <c r="Z4489">
        <v>50</v>
      </c>
      <c r="AA4489">
        <v>48.04</v>
      </c>
      <c r="AB4489">
        <v>1.96</v>
      </c>
      <c r="AC4489">
        <v>52.13</v>
      </c>
      <c r="AD4489" t="s">
        <v>41</v>
      </c>
      <c r="AF4489">
        <v>250</v>
      </c>
      <c r="AG4489">
        <v>250</v>
      </c>
      <c r="AH4489">
        <v>3.3</v>
      </c>
      <c r="AI4489">
        <v>3.3</v>
      </c>
      <c r="AJ4489">
        <v>0</v>
      </c>
      <c r="AK4489" t="s">
        <v>41</v>
      </c>
      <c r="AL4489" t="s">
        <v>41</v>
      </c>
      <c r="AM4489" t="s">
        <v>41</v>
      </c>
    </row>
    <row r="4490" spans="1:39" x14ac:dyDescent="0.3">
      <c r="A4490" t="s">
        <v>55</v>
      </c>
      <c r="B4490" t="s">
        <v>56</v>
      </c>
      <c r="C4490" t="s">
        <v>38</v>
      </c>
      <c r="D4490" t="s">
        <v>59</v>
      </c>
      <c r="E4490">
        <v>50</v>
      </c>
      <c r="F4490" t="s">
        <v>39</v>
      </c>
      <c r="G4490" t="s">
        <v>40</v>
      </c>
      <c r="H4490" t="s">
        <v>41</v>
      </c>
      <c r="J4490">
        <v>76.760000000000005</v>
      </c>
      <c r="K4490" t="s">
        <v>41</v>
      </c>
      <c r="L4490">
        <v>48753.57</v>
      </c>
      <c r="M4490" t="s">
        <v>41</v>
      </c>
      <c r="N4490" t="s">
        <v>41</v>
      </c>
      <c r="O4490">
        <v>1260</v>
      </c>
      <c r="P4490">
        <v>1273.1400000000001</v>
      </c>
      <c r="Q4490">
        <v>1280</v>
      </c>
      <c r="R4490">
        <v>2.14</v>
      </c>
      <c r="S4490">
        <v>0.23</v>
      </c>
      <c r="T4490">
        <v>60.69</v>
      </c>
      <c r="U4490">
        <v>1001</v>
      </c>
      <c r="V4490" t="s">
        <v>41</v>
      </c>
      <c r="W4490">
        <v>4.68</v>
      </c>
      <c r="X4490" t="s">
        <v>41</v>
      </c>
      <c r="Z4490">
        <v>50</v>
      </c>
      <c r="AA4490">
        <v>48.08</v>
      </c>
      <c r="AB4490">
        <v>1.92</v>
      </c>
      <c r="AC4490">
        <v>52.52</v>
      </c>
      <c r="AD4490" t="s">
        <v>41</v>
      </c>
      <c r="AF4490">
        <v>260</v>
      </c>
      <c r="AG4490">
        <v>260</v>
      </c>
      <c r="AH4490">
        <v>3.3</v>
      </c>
      <c r="AI4490">
        <v>3.3</v>
      </c>
      <c r="AJ4490">
        <v>0</v>
      </c>
      <c r="AK4490" t="s">
        <v>41</v>
      </c>
      <c r="AL4490" t="s">
        <v>41</v>
      </c>
      <c r="AM4490" t="s">
        <v>41</v>
      </c>
    </row>
    <row r="4491" spans="1:39" x14ac:dyDescent="0.3">
      <c r="A4491" t="s">
        <v>55</v>
      </c>
      <c r="B4491" t="s">
        <v>56</v>
      </c>
      <c r="C4491" t="s">
        <v>38</v>
      </c>
      <c r="D4491" t="s">
        <v>59</v>
      </c>
      <c r="E4491">
        <v>50</v>
      </c>
      <c r="F4491" t="s">
        <v>43</v>
      </c>
      <c r="G4491" t="s">
        <v>40</v>
      </c>
      <c r="H4491" t="s">
        <v>41</v>
      </c>
      <c r="J4491">
        <v>76.760000000000005</v>
      </c>
      <c r="K4491" t="s">
        <v>41</v>
      </c>
      <c r="L4491">
        <v>48753.57</v>
      </c>
      <c r="M4491" t="s">
        <v>41</v>
      </c>
      <c r="N4491" t="s">
        <v>41</v>
      </c>
      <c r="O4491">
        <v>1280</v>
      </c>
      <c r="P4491">
        <v>1292.9000000000001</v>
      </c>
      <c r="Q4491">
        <v>1300</v>
      </c>
      <c r="R4491">
        <v>1.9</v>
      </c>
      <c r="S4491">
        <v>0.24</v>
      </c>
      <c r="T4491">
        <v>61.32</v>
      </c>
      <c r="U4491">
        <v>1001</v>
      </c>
      <c r="V4491" t="s">
        <v>41</v>
      </c>
      <c r="W4491">
        <v>5.13</v>
      </c>
      <c r="X4491" t="s">
        <v>41</v>
      </c>
      <c r="Z4491">
        <v>50</v>
      </c>
      <c r="AA4491">
        <v>48.08</v>
      </c>
      <c r="AB4491">
        <v>1.92</v>
      </c>
      <c r="AC4491">
        <v>52.03</v>
      </c>
      <c r="AD4491" t="s">
        <v>41</v>
      </c>
      <c r="AF4491">
        <v>260</v>
      </c>
      <c r="AG4491">
        <v>260</v>
      </c>
      <c r="AH4491">
        <v>3.3</v>
      </c>
      <c r="AI4491">
        <v>3.3</v>
      </c>
      <c r="AJ4491">
        <v>0</v>
      </c>
      <c r="AK4491" t="s">
        <v>41</v>
      </c>
      <c r="AL4491" t="s">
        <v>41</v>
      </c>
      <c r="AM4491" t="s">
        <v>41</v>
      </c>
    </row>
    <row r="4492" spans="1:39" x14ac:dyDescent="0.3">
      <c r="A4492" t="s">
        <v>55</v>
      </c>
      <c r="B4492" t="s">
        <v>56</v>
      </c>
      <c r="C4492" t="s">
        <v>38</v>
      </c>
      <c r="D4492" t="s">
        <v>59</v>
      </c>
      <c r="E4492">
        <v>50</v>
      </c>
      <c r="F4492" t="s">
        <v>44</v>
      </c>
      <c r="G4492" t="s">
        <v>40</v>
      </c>
      <c r="H4492" t="s">
        <v>41</v>
      </c>
      <c r="J4492">
        <v>76.760000000000005</v>
      </c>
      <c r="K4492" t="s">
        <v>41</v>
      </c>
      <c r="L4492">
        <v>48753.57</v>
      </c>
      <c r="M4492" t="s">
        <v>41</v>
      </c>
      <c r="N4492" t="s">
        <v>41</v>
      </c>
      <c r="O4492">
        <v>1300</v>
      </c>
      <c r="P4492">
        <v>1313.32</v>
      </c>
      <c r="Q4492">
        <v>1320</v>
      </c>
      <c r="R4492">
        <v>2.3199999999999998</v>
      </c>
      <c r="S4492">
        <v>0.23</v>
      </c>
      <c r="T4492">
        <v>55.2</v>
      </c>
      <c r="U4492">
        <v>1001</v>
      </c>
      <c r="V4492" t="s">
        <v>41</v>
      </c>
      <c r="W4492">
        <v>4.9000000000000004</v>
      </c>
      <c r="X4492" t="s">
        <v>41</v>
      </c>
      <c r="Z4492">
        <v>50</v>
      </c>
      <c r="AA4492">
        <v>48.08</v>
      </c>
      <c r="AB4492">
        <v>1.92</v>
      </c>
      <c r="AC4492">
        <v>52.31</v>
      </c>
      <c r="AD4492" t="s">
        <v>41</v>
      </c>
      <c r="AF4492">
        <v>260</v>
      </c>
      <c r="AG4492">
        <v>260</v>
      </c>
      <c r="AH4492">
        <v>3.3</v>
      </c>
      <c r="AI4492">
        <v>3.3</v>
      </c>
      <c r="AJ4492">
        <v>0</v>
      </c>
      <c r="AK4492" t="s">
        <v>41</v>
      </c>
      <c r="AL4492" t="s">
        <v>41</v>
      </c>
      <c r="AM4492" t="s">
        <v>41</v>
      </c>
    </row>
    <row r="4493" spans="1:39" x14ac:dyDescent="0.3">
      <c r="A4493" t="s">
        <v>55</v>
      </c>
      <c r="B4493" t="s">
        <v>56</v>
      </c>
      <c r="C4493" t="s">
        <v>38</v>
      </c>
      <c r="D4493" t="s">
        <v>59</v>
      </c>
      <c r="E4493">
        <v>50</v>
      </c>
      <c r="F4493" t="s">
        <v>45</v>
      </c>
      <c r="G4493" t="s">
        <v>40</v>
      </c>
      <c r="H4493" t="s">
        <v>41</v>
      </c>
      <c r="J4493">
        <v>76.760000000000005</v>
      </c>
      <c r="K4493" t="s">
        <v>41</v>
      </c>
      <c r="L4493">
        <v>48753.57</v>
      </c>
      <c r="M4493" t="s">
        <v>41</v>
      </c>
      <c r="N4493" t="s">
        <v>41</v>
      </c>
      <c r="O4493">
        <v>1320</v>
      </c>
      <c r="P4493">
        <v>1332.96</v>
      </c>
      <c r="Q4493">
        <v>1340</v>
      </c>
      <c r="R4493">
        <v>1.96</v>
      </c>
      <c r="S4493">
        <v>0.24</v>
      </c>
      <c r="T4493">
        <v>56.64</v>
      </c>
      <c r="U4493">
        <v>1001</v>
      </c>
      <c r="V4493" t="s">
        <v>41</v>
      </c>
      <c r="W4493">
        <v>3.62</v>
      </c>
      <c r="X4493" t="s">
        <v>41</v>
      </c>
      <c r="Z4493">
        <v>50</v>
      </c>
      <c r="AA4493">
        <v>48.08</v>
      </c>
      <c r="AB4493">
        <v>1.92</v>
      </c>
      <c r="AC4493">
        <v>52.27</v>
      </c>
      <c r="AD4493" t="s">
        <v>41</v>
      </c>
      <c r="AF4493">
        <v>260</v>
      </c>
      <c r="AG4493">
        <v>260</v>
      </c>
      <c r="AH4493">
        <v>3.3</v>
      </c>
      <c r="AI4493">
        <v>3.3</v>
      </c>
      <c r="AJ4493">
        <v>0</v>
      </c>
      <c r="AK4493" t="s">
        <v>41</v>
      </c>
      <c r="AL4493" t="s">
        <v>41</v>
      </c>
      <c r="AM4493" t="s">
        <v>41</v>
      </c>
    </row>
    <row r="4494" spans="1:39" x14ac:dyDescent="0.3">
      <c r="A4494" t="s">
        <v>55</v>
      </c>
      <c r="B4494" t="s">
        <v>56</v>
      </c>
      <c r="C4494" t="s">
        <v>38</v>
      </c>
      <c r="D4494" t="s">
        <v>59</v>
      </c>
      <c r="E4494">
        <v>50</v>
      </c>
      <c r="F4494" t="s">
        <v>46</v>
      </c>
      <c r="G4494" t="s">
        <v>40</v>
      </c>
      <c r="H4494" t="s">
        <v>41</v>
      </c>
      <c r="J4494">
        <v>76.760000000000005</v>
      </c>
      <c r="K4494" t="s">
        <v>41</v>
      </c>
      <c r="L4494">
        <v>48753.57</v>
      </c>
      <c r="M4494" t="s">
        <v>41</v>
      </c>
      <c r="N4494" t="s">
        <v>41</v>
      </c>
      <c r="O4494">
        <v>1260</v>
      </c>
      <c r="P4494">
        <v>1273.1400000000001</v>
      </c>
      <c r="Q4494">
        <v>1280</v>
      </c>
      <c r="R4494">
        <v>2.14</v>
      </c>
      <c r="S4494">
        <v>0.23</v>
      </c>
      <c r="T4494">
        <v>60.69</v>
      </c>
      <c r="U4494">
        <v>1001</v>
      </c>
      <c r="V4494" t="s">
        <v>41</v>
      </c>
      <c r="W4494">
        <v>4.09</v>
      </c>
      <c r="X4494" t="s">
        <v>41</v>
      </c>
      <c r="Z4494">
        <v>50</v>
      </c>
      <c r="AA4494">
        <v>48.08</v>
      </c>
      <c r="AB4494">
        <v>1.92</v>
      </c>
      <c r="AC4494">
        <v>52.52</v>
      </c>
      <c r="AD4494" t="s">
        <v>41</v>
      </c>
      <c r="AF4494">
        <v>260</v>
      </c>
      <c r="AG4494">
        <v>260</v>
      </c>
      <c r="AH4494">
        <v>3.3</v>
      </c>
      <c r="AI4494">
        <v>3.3</v>
      </c>
      <c r="AJ4494">
        <v>0</v>
      </c>
      <c r="AK4494" t="s">
        <v>41</v>
      </c>
      <c r="AL4494" t="s">
        <v>41</v>
      </c>
      <c r="AM4494" t="s">
        <v>41</v>
      </c>
    </row>
    <row r="4495" spans="1:39" x14ac:dyDescent="0.3">
      <c r="A4495" t="s">
        <v>55</v>
      </c>
      <c r="B4495" t="s">
        <v>56</v>
      </c>
      <c r="C4495" t="s">
        <v>38</v>
      </c>
      <c r="D4495" t="s">
        <v>59</v>
      </c>
      <c r="E4495">
        <v>50</v>
      </c>
      <c r="F4495" t="s">
        <v>47</v>
      </c>
      <c r="G4495" t="s">
        <v>40</v>
      </c>
      <c r="H4495" t="s">
        <v>41</v>
      </c>
      <c r="J4495">
        <v>76.760000000000005</v>
      </c>
      <c r="K4495" t="s">
        <v>41</v>
      </c>
      <c r="L4495">
        <v>48753.57</v>
      </c>
      <c r="M4495" t="s">
        <v>41</v>
      </c>
      <c r="N4495" t="s">
        <v>41</v>
      </c>
      <c r="O4495">
        <v>1280</v>
      </c>
      <c r="P4495">
        <v>1292.9000000000001</v>
      </c>
      <c r="Q4495">
        <v>1300</v>
      </c>
      <c r="R4495">
        <v>1.9</v>
      </c>
      <c r="S4495">
        <v>0.24</v>
      </c>
      <c r="T4495">
        <v>61.32</v>
      </c>
      <c r="U4495">
        <v>1001</v>
      </c>
      <c r="V4495" t="s">
        <v>41</v>
      </c>
      <c r="W4495">
        <v>5.72</v>
      </c>
      <c r="X4495" t="s">
        <v>41</v>
      </c>
      <c r="Z4495">
        <v>50</v>
      </c>
      <c r="AA4495">
        <v>48.08</v>
      </c>
      <c r="AB4495">
        <v>1.92</v>
      </c>
      <c r="AC4495">
        <v>52.03</v>
      </c>
      <c r="AD4495" t="s">
        <v>41</v>
      </c>
      <c r="AF4495">
        <v>260</v>
      </c>
      <c r="AG4495">
        <v>260</v>
      </c>
      <c r="AH4495">
        <v>3.3</v>
      </c>
      <c r="AI4495">
        <v>3.3</v>
      </c>
      <c r="AJ4495">
        <v>0</v>
      </c>
      <c r="AK4495" t="s">
        <v>41</v>
      </c>
      <c r="AL4495" t="s">
        <v>41</v>
      </c>
      <c r="AM4495" t="s">
        <v>41</v>
      </c>
    </row>
    <row r="4496" spans="1:39" x14ac:dyDescent="0.3">
      <c r="A4496" t="s">
        <v>55</v>
      </c>
      <c r="B4496" t="s">
        <v>56</v>
      </c>
      <c r="C4496" t="s">
        <v>38</v>
      </c>
      <c r="D4496" t="s">
        <v>59</v>
      </c>
      <c r="E4496">
        <v>50</v>
      </c>
      <c r="F4496" t="s">
        <v>48</v>
      </c>
      <c r="G4496" t="s">
        <v>40</v>
      </c>
      <c r="H4496" t="s">
        <v>41</v>
      </c>
      <c r="J4496">
        <v>76.760000000000005</v>
      </c>
      <c r="K4496" t="s">
        <v>41</v>
      </c>
      <c r="L4496">
        <v>48753.57</v>
      </c>
      <c r="M4496" t="s">
        <v>41</v>
      </c>
      <c r="N4496" t="s">
        <v>41</v>
      </c>
      <c r="O4496">
        <v>1300</v>
      </c>
      <c r="P4496">
        <v>1313.32</v>
      </c>
      <c r="Q4496">
        <v>1320</v>
      </c>
      <c r="R4496">
        <v>2.3199999999999998</v>
      </c>
      <c r="S4496">
        <v>0.23</v>
      </c>
      <c r="T4496">
        <v>55.2</v>
      </c>
      <c r="U4496">
        <v>1001</v>
      </c>
      <c r="V4496" t="s">
        <v>41</v>
      </c>
      <c r="W4496">
        <v>5.28</v>
      </c>
      <c r="X4496" t="s">
        <v>41</v>
      </c>
      <c r="Z4496">
        <v>50</v>
      </c>
      <c r="AA4496">
        <v>48.08</v>
      </c>
      <c r="AB4496">
        <v>1.92</v>
      </c>
      <c r="AC4496">
        <v>52.31</v>
      </c>
      <c r="AD4496" t="s">
        <v>41</v>
      </c>
      <c r="AF4496">
        <v>260</v>
      </c>
      <c r="AG4496">
        <v>260</v>
      </c>
      <c r="AH4496">
        <v>3.3</v>
      </c>
      <c r="AI4496">
        <v>3.3</v>
      </c>
      <c r="AJ4496">
        <v>0</v>
      </c>
      <c r="AK4496" t="s">
        <v>41</v>
      </c>
      <c r="AL4496" t="s">
        <v>41</v>
      </c>
      <c r="AM4496" t="s">
        <v>41</v>
      </c>
    </row>
    <row r="4497" spans="1:39" x14ac:dyDescent="0.3">
      <c r="A4497" t="s">
        <v>55</v>
      </c>
      <c r="B4497" t="s">
        <v>56</v>
      </c>
      <c r="C4497" t="s">
        <v>38</v>
      </c>
      <c r="D4497" t="s">
        <v>59</v>
      </c>
      <c r="E4497">
        <v>50</v>
      </c>
      <c r="F4497" t="s">
        <v>49</v>
      </c>
      <c r="G4497" t="s">
        <v>40</v>
      </c>
      <c r="H4497" t="s">
        <v>41</v>
      </c>
      <c r="J4497">
        <v>76.760000000000005</v>
      </c>
      <c r="K4497" t="s">
        <v>41</v>
      </c>
      <c r="L4497">
        <v>48753.57</v>
      </c>
      <c r="M4497" t="s">
        <v>41</v>
      </c>
      <c r="N4497" t="s">
        <v>41</v>
      </c>
      <c r="O4497">
        <v>1320</v>
      </c>
      <c r="P4497">
        <v>1332.96</v>
      </c>
      <c r="Q4497">
        <v>1340</v>
      </c>
      <c r="R4497">
        <v>1.96</v>
      </c>
      <c r="S4497">
        <v>0.24</v>
      </c>
      <c r="T4497">
        <v>56.64</v>
      </c>
      <c r="U4497">
        <v>1001</v>
      </c>
      <c r="V4497" t="s">
        <v>41</v>
      </c>
      <c r="W4497">
        <v>4.01</v>
      </c>
      <c r="X4497" t="s">
        <v>41</v>
      </c>
      <c r="Z4497">
        <v>50</v>
      </c>
      <c r="AA4497">
        <v>48.08</v>
      </c>
      <c r="AB4497">
        <v>1.92</v>
      </c>
      <c r="AC4497">
        <v>52.27</v>
      </c>
      <c r="AD4497" t="s">
        <v>41</v>
      </c>
      <c r="AF4497">
        <v>260</v>
      </c>
      <c r="AG4497">
        <v>260</v>
      </c>
      <c r="AH4497">
        <v>3.3</v>
      </c>
      <c r="AI4497">
        <v>3.3</v>
      </c>
      <c r="AJ4497">
        <v>0</v>
      </c>
      <c r="AK4497" t="s">
        <v>41</v>
      </c>
      <c r="AL4497" t="s">
        <v>41</v>
      </c>
      <c r="AM4497" t="s">
        <v>41</v>
      </c>
    </row>
    <row r="4498" spans="1:39" x14ac:dyDescent="0.3">
      <c r="A4498" t="s">
        <v>55</v>
      </c>
      <c r="B4498" t="s">
        <v>56</v>
      </c>
      <c r="C4498" t="s">
        <v>38</v>
      </c>
      <c r="D4498" t="s">
        <v>59</v>
      </c>
      <c r="E4498">
        <v>50</v>
      </c>
      <c r="F4498" t="s">
        <v>39</v>
      </c>
      <c r="G4498" t="s">
        <v>40</v>
      </c>
      <c r="H4498" t="s">
        <v>41</v>
      </c>
      <c r="J4498">
        <v>77.010000000000005</v>
      </c>
      <c r="K4498" t="s">
        <v>41</v>
      </c>
      <c r="L4498">
        <v>48836.02</v>
      </c>
      <c r="M4498" t="s">
        <v>41</v>
      </c>
      <c r="N4498" t="s">
        <v>41</v>
      </c>
      <c r="O4498">
        <v>1260</v>
      </c>
      <c r="P4498">
        <v>1273.18</v>
      </c>
      <c r="Q4498">
        <v>1280</v>
      </c>
      <c r="R4498">
        <v>2.1800000000000002</v>
      </c>
      <c r="S4498">
        <v>0.23</v>
      </c>
      <c r="T4498">
        <v>60.84</v>
      </c>
      <c r="U4498">
        <v>1001</v>
      </c>
      <c r="V4498" t="s">
        <v>41</v>
      </c>
      <c r="W4498">
        <v>4.8</v>
      </c>
      <c r="X4498" t="s">
        <v>41</v>
      </c>
      <c r="Z4498">
        <v>49.96</v>
      </c>
      <c r="AA4498">
        <v>48.08</v>
      </c>
      <c r="AB4498">
        <v>1.88</v>
      </c>
      <c r="AC4498">
        <v>52.63</v>
      </c>
      <c r="AD4498" t="s">
        <v>41</v>
      </c>
      <c r="AF4498">
        <v>270</v>
      </c>
      <c r="AG4498">
        <v>270</v>
      </c>
      <c r="AH4498">
        <v>3.3</v>
      </c>
      <c r="AI4498">
        <v>3.3</v>
      </c>
      <c r="AJ4498">
        <v>0</v>
      </c>
      <c r="AK4498" t="s">
        <v>41</v>
      </c>
      <c r="AL4498" t="s">
        <v>41</v>
      </c>
      <c r="AM4498" t="s">
        <v>41</v>
      </c>
    </row>
    <row r="4499" spans="1:39" x14ac:dyDescent="0.3">
      <c r="A4499" t="s">
        <v>55</v>
      </c>
      <c r="B4499" t="s">
        <v>56</v>
      </c>
      <c r="C4499" t="s">
        <v>38</v>
      </c>
      <c r="D4499" t="s">
        <v>59</v>
      </c>
      <c r="E4499">
        <v>50</v>
      </c>
      <c r="F4499" t="s">
        <v>43</v>
      </c>
      <c r="G4499" t="s">
        <v>40</v>
      </c>
      <c r="H4499" t="s">
        <v>41</v>
      </c>
      <c r="J4499">
        <v>77.010000000000005</v>
      </c>
      <c r="K4499" t="s">
        <v>41</v>
      </c>
      <c r="L4499">
        <v>48836.02</v>
      </c>
      <c r="M4499" t="s">
        <v>41</v>
      </c>
      <c r="N4499" t="s">
        <v>41</v>
      </c>
      <c r="O4499">
        <v>1280</v>
      </c>
      <c r="P4499">
        <v>1292.94</v>
      </c>
      <c r="Q4499">
        <v>1300</v>
      </c>
      <c r="R4499">
        <v>1.94</v>
      </c>
      <c r="S4499">
        <v>0.25</v>
      </c>
      <c r="T4499">
        <v>61.25</v>
      </c>
      <c r="U4499">
        <v>1001</v>
      </c>
      <c r="V4499" t="s">
        <v>41</v>
      </c>
      <c r="W4499">
        <v>5.21</v>
      </c>
      <c r="X4499" t="s">
        <v>41</v>
      </c>
      <c r="Z4499">
        <v>49.96</v>
      </c>
      <c r="AA4499">
        <v>48.08</v>
      </c>
      <c r="AB4499">
        <v>1.88</v>
      </c>
      <c r="AC4499">
        <v>52.13</v>
      </c>
      <c r="AD4499" t="s">
        <v>41</v>
      </c>
      <c r="AF4499">
        <v>270</v>
      </c>
      <c r="AG4499">
        <v>270</v>
      </c>
      <c r="AH4499">
        <v>3.3</v>
      </c>
      <c r="AI4499">
        <v>3.3</v>
      </c>
      <c r="AJ4499">
        <v>0</v>
      </c>
      <c r="AK4499" t="s">
        <v>41</v>
      </c>
      <c r="AL4499" t="s">
        <v>41</v>
      </c>
      <c r="AM4499" t="s">
        <v>41</v>
      </c>
    </row>
    <row r="4500" spans="1:39" x14ac:dyDescent="0.3">
      <c r="A4500" t="s">
        <v>55</v>
      </c>
      <c r="B4500" t="s">
        <v>56</v>
      </c>
      <c r="C4500" t="s">
        <v>38</v>
      </c>
      <c r="D4500" t="s">
        <v>59</v>
      </c>
      <c r="E4500">
        <v>50</v>
      </c>
      <c r="F4500" t="s">
        <v>44</v>
      </c>
      <c r="G4500" t="s">
        <v>40</v>
      </c>
      <c r="H4500" t="s">
        <v>41</v>
      </c>
      <c r="J4500">
        <v>77.010000000000005</v>
      </c>
      <c r="K4500" t="s">
        <v>41</v>
      </c>
      <c r="L4500">
        <v>48836.02</v>
      </c>
      <c r="M4500" t="s">
        <v>41</v>
      </c>
      <c r="N4500" t="s">
        <v>41</v>
      </c>
      <c r="O4500">
        <v>1300</v>
      </c>
      <c r="P4500">
        <v>1313.36</v>
      </c>
      <c r="Q4500">
        <v>1320</v>
      </c>
      <c r="R4500">
        <v>2.36</v>
      </c>
      <c r="S4500">
        <v>0.23</v>
      </c>
      <c r="T4500">
        <v>55.33</v>
      </c>
      <c r="U4500">
        <v>1001</v>
      </c>
      <c r="V4500" t="s">
        <v>41</v>
      </c>
      <c r="W4500">
        <v>4.99</v>
      </c>
      <c r="X4500" t="s">
        <v>41</v>
      </c>
      <c r="Z4500">
        <v>49.96</v>
      </c>
      <c r="AA4500">
        <v>48.08</v>
      </c>
      <c r="AB4500">
        <v>1.88</v>
      </c>
      <c r="AC4500">
        <v>52.41</v>
      </c>
      <c r="AD4500" t="s">
        <v>41</v>
      </c>
      <c r="AF4500">
        <v>270</v>
      </c>
      <c r="AG4500">
        <v>270</v>
      </c>
      <c r="AH4500">
        <v>3.3</v>
      </c>
      <c r="AI4500">
        <v>3.3</v>
      </c>
      <c r="AJ4500">
        <v>0</v>
      </c>
      <c r="AK4500" t="s">
        <v>41</v>
      </c>
      <c r="AL4500" t="s">
        <v>41</v>
      </c>
      <c r="AM4500" t="s">
        <v>41</v>
      </c>
    </row>
    <row r="4501" spans="1:39" x14ac:dyDescent="0.3">
      <c r="A4501" t="s">
        <v>55</v>
      </c>
      <c r="B4501" t="s">
        <v>56</v>
      </c>
      <c r="C4501" t="s">
        <v>38</v>
      </c>
      <c r="D4501" t="s">
        <v>59</v>
      </c>
      <c r="E4501">
        <v>50</v>
      </c>
      <c r="F4501" t="s">
        <v>45</v>
      </c>
      <c r="G4501" t="s">
        <v>40</v>
      </c>
      <c r="H4501" t="s">
        <v>41</v>
      </c>
      <c r="J4501">
        <v>77.010000000000005</v>
      </c>
      <c r="K4501" t="s">
        <v>41</v>
      </c>
      <c r="L4501">
        <v>48836.02</v>
      </c>
      <c r="M4501" t="s">
        <v>41</v>
      </c>
      <c r="N4501" t="s">
        <v>41</v>
      </c>
      <c r="O4501">
        <v>1320</v>
      </c>
      <c r="P4501">
        <v>1333</v>
      </c>
      <c r="Q4501">
        <v>1340</v>
      </c>
      <c r="R4501">
        <v>2</v>
      </c>
      <c r="S4501">
        <v>0.24</v>
      </c>
      <c r="T4501">
        <v>56.74</v>
      </c>
      <c r="U4501">
        <v>1001</v>
      </c>
      <c r="V4501" t="s">
        <v>41</v>
      </c>
      <c r="W4501">
        <v>3.71</v>
      </c>
      <c r="X4501" t="s">
        <v>41</v>
      </c>
      <c r="Z4501">
        <v>49.96</v>
      </c>
      <c r="AA4501">
        <v>48.08</v>
      </c>
      <c r="AB4501">
        <v>1.88</v>
      </c>
      <c r="AC4501">
        <v>52.34</v>
      </c>
      <c r="AD4501" t="s">
        <v>41</v>
      </c>
      <c r="AF4501">
        <v>270</v>
      </c>
      <c r="AG4501">
        <v>270</v>
      </c>
      <c r="AH4501">
        <v>3.3</v>
      </c>
      <c r="AI4501">
        <v>3.3</v>
      </c>
      <c r="AJ4501">
        <v>0</v>
      </c>
      <c r="AK4501" t="s">
        <v>41</v>
      </c>
      <c r="AL4501" t="s">
        <v>41</v>
      </c>
      <c r="AM4501" t="s">
        <v>41</v>
      </c>
    </row>
    <row r="4502" spans="1:39" x14ac:dyDescent="0.3">
      <c r="A4502" t="s">
        <v>55</v>
      </c>
      <c r="B4502" t="s">
        <v>56</v>
      </c>
      <c r="C4502" t="s">
        <v>38</v>
      </c>
      <c r="D4502" t="s">
        <v>59</v>
      </c>
      <c r="E4502">
        <v>50</v>
      </c>
      <c r="F4502" t="s">
        <v>46</v>
      </c>
      <c r="G4502" t="s">
        <v>40</v>
      </c>
      <c r="H4502" t="s">
        <v>41</v>
      </c>
      <c r="J4502">
        <v>77.010000000000005</v>
      </c>
      <c r="K4502" t="s">
        <v>41</v>
      </c>
      <c r="L4502">
        <v>48836.02</v>
      </c>
      <c r="M4502" t="s">
        <v>41</v>
      </c>
      <c r="N4502" t="s">
        <v>41</v>
      </c>
      <c r="O4502">
        <v>1260</v>
      </c>
      <c r="P4502">
        <v>1273.18</v>
      </c>
      <c r="Q4502">
        <v>1280</v>
      </c>
      <c r="R4502">
        <v>2.1800000000000002</v>
      </c>
      <c r="S4502">
        <v>0.23</v>
      </c>
      <c r="T4502">
        <v>60.84</v>
      </c>
      <c r="U4502">
        <v>1001</v>
      </c>
      <c r="V4502" t="s">
        <v>41</v>
      </c>
      <c r="W4502">
        <v>4.25</v>
      </c>
      <c r="X4502" t="s">
        <v>41</v>
      </c>
      <c r="Z4502">
        <v>49.96</v>
      </c>
      <c r="AA4502">
        <v>48.08</v>
      </c>
      <c r="AB4502">
        <v>1.88</v>
      </c>
      <c r="AC4502">
        <v>52.63</v>
      </c>
      <c r="AD4502" t="s">
        <v>41</v>
      </c>
      <c r="AF4502">
        <v>270</v>
      </c>
      <c r="AG4502">
        <v>270</v>
      </c>
      <c r="AH4502">
        <v>3.3</v>
      </c>
      <c r="AI4502">
        <v>3.3</v>
      </c>
      <c r="AJ4502">
        <v>0</v>
      </c>
      <c r="AK4502" t="s">
        <v>41</v>
      </c>
      <c r="AL4502" t="s">
        <v>41</v>
      </c>
      <c r="AM4502" t="s">
        <v>41</v>
      </c>
    </row>
    <row r="4503" spans="1:39" x14ac:dyDescent="0.3">
      <c r="A4503" t="s">
        <v>55</v>
      </c>
      <c r="B4503" t="s">
        <v>56</v>
      </c>
      <c r="C4503" t="s">
        <v>38</v>
      </c>
      <c r="D4503" t="s">
        <v>59</v>
      </c>
      <c r="E4503">
        <v>50</v>
      </c>
      <c r="F4503" t="s">
        <v>47</v>
      </c>
      <c r="G4503" t="s">
        <v>40</v>
      </c>
      <c r="H4503" t="s">
        <v>41</v>
      </c>
      <c r="J4503">
        <v>77.010000000000005</v>
      </c>
      <c r="K4503" t="s">
        <v>41</v>
      </c>
      <c r="L4503">
        <v>48836.02</v>
      </c>
      <c r="M4503" t="s">
        <v>41</v>
      </c>
      <c r="N4503" t="s">
        <v>41</v>
      </c>
      <c r="O4503">
        <v>1280</v>
      </c>
      <c r="P4503">
        <v>1292.94</v>
      </c>
      <c r="Q4503">
        <v>1300</v>
      </c>
      <c r="R4503">
        <v>1.94</v>
      </c>
      <c r="S4503">
        <v>0.25</v>
      </c>
      <c r="T4503">
        <v>61.25</v>
      </c>
      <c r="U4503">
        <v>1001</v>
      </c>
      <c r="V4503" t="s">
        <v>41</v>
      </c>
      <c r="W4503">
        <v>5.8</v>
      </c>
      <c r="X4503" t="s">
        <v>41</v>
      </c>
      <c r="Z4503">
        <v>49.96</v>
      </c>
      <c r="AA4503">
        <v>48.08</v>
      </c>
      <c r="AB4503">
        <v>1.88</v>
      </c>
      <c r="AC4503">
        <v>52.13</v>
      </c>
      <c r="AD4503" t="s">
        <v>41</v>
      </c>
      <c r="AF4503">
        <v>270</v>
      </c>
      <c r="AG4503">
        <v>270</v>
      </c>
      <c r="AH4503">
        <v>3.3</v>
      </c>
      <c r="AI4503">
        <v>3.3</v>
      </c>
      <c r="AJ4503">
        <v>0</v>
      </c>
      <c r="AK4503" t="s">
        <v>41</v>
      </c>
      <c r="AL4503" t="s">
        <v>41</v>
      </c>
      <c r="AM4503" t="s">
        <v>41</v>
      </c>
    </row>
    <row r="4504" spans="1:39" x14ac:dyDescent="0.3">
      <c r="A4504" t="s">
        <v>55</v>
      </c>
      <c r="B4504" t="s">
        <v>56</v>
      </c>
      <c r="C4504" t="s">
        <v>38</v>
      </c>
      <c r="D4504" t="s">
        <v>59</v>
      </c>
      <c r="E4504">
        <v>50</v>
      </c>
      <c r="F4504" t="s">
        <v>48</v>
      </c>
      <c r="G4504" t="s">
        <v>40</v>
      </c>
      <c r="H4504" t="s">
        <v>41</v>
      </c>
      <c r="J4504">
        <v>77.010000000000005</v>
      </c>
      <c r="K4504" t="s">
        <v>41</v>
      </c>
      <c r="L4504">
        <v>48836.02</v>
      </c>
      <c r="M4504" t="s">
        <v>41</v>
      </c>
      <c r="N4504" t="s">
        <v>41</v>
      </c>
      <c r="O4504">
        <v>1300</v>
      </c>
      <c r="P4504">
        <v>1313.36</v>
      </c>
      <c r="Q4504">
        <v>1320</v>
      </c>
      <c r="R4504">
        <v>2.36</v>
      </c>
      <c r="S4504">
        <v>0.23</v>
      </c>
      <c r="T4504">
        <v>55.33</v>
      </c>
      <c r="U4504">
        <v>1001</v>
      </c>
      <c r="V4504" t="s">
        <v>41</v>
      </c>
      <c r="W4504">
        <v>5.37</v>
      </c>
      <c r="X4504" t="s">
        <v>41</v>
      </c>
      <c r="Z4504">
        <v>49.96</v>
      </c>
      <c r="AA4504">
        <v>48.08</v>
      </c>
      <c r="AB4504">
        <v>1.88</v>
      </c>
      <c r="AC4504">
        <v>52.41</v>
      </c>
      <c r="AD4504" t="s">
        <v>41</v>
      </c>
      <c r="AF4504">
        <v>270</v>
      </c>
      <c r="AG4504">
        <v>270</v>
      </c>
      <c r="AH4504">
        <v>3.3</v>
      </c>
      <c r="AI4504">
        <v>3.3</v>
      </c>
      <c r="AJ4504">
        <v>0</v>
      </c>
      <c r="AK4504" t="s">
        <v>41</v>
      </c>
      <c r="AL4504" t="s">
        <v>41</v>
      </c>
      <c r="AM4504" t="s">
        <v>41</v>
      </c>
    </row>
    <row r="4505" spans="1:39" x14ac:dyDescent="0.3">
      <c r="A4505" t="s">
        <v>55</v>
      </c>
      <c r="B4505" t="s">
        <v>56</v>
      </c>
      <c r="C4505" t="s">
        <v>38</v>
      </c>
      <c r="D4505" t="s">
        <v>59</v>
      </c>
      <c r="E4505">
        <v>50</v>
      </c>
      <c r="F4505" t="s">
        <v>49</v>
      </c>
      <c r="G4505" t="s">
        <v>40</v>
      </c>
      <c r="H4505" t="s">
        <v>41</v>
      </c>
      <c r="J4505">
        <v>77.010000000000005</v>
      </c>
      <c r="K4505" t="s">
        <v>41</v>
      </c>
      <c r="L4505">
        <v>48836.02</v>
      </c>
      <c r="M4505" t="s">
        <v>41</v>
      </c>
      <c r="N4505" t="s">
        <v>41</v>
      </c>
      <c r="O4505">
        <v>1320</v>
      </c>
      <c r="P4505">
        <v>1333</v>
      </c>
      <c r="Q4505">
        <v>1340</v>
      </c>
      <c r="R4505">
        <v>2</v>
      </c>
      <c r="S4505">
        <v>0.24</v>
      </c>
      <c r="T4505">
        <v>56.74</v>
      </c>
      <c r="U4505">
        <v>1001</v>
      </c>
      <c r="V4505" t="s">
        <v>41</v>
      </c>
      <c r="W4505">
        <v>4.0999999999999996</v>
      </c>
      <c r="X4505" t="s">
        <v>41</v>
      </c>
      <c r="Z4505">
        <v>49.96</v>
      </c>
      <c r="AA4505">
        <v>48.08</v>
      </c>
      <c r="AB4505">
        <v>1.88</v>
      </c>
      <c r="AC4505">
        <v>52.34</v>
      </c>
      <c r="AD4505" t="s">
        <v>41</v>
      </c>
      <c r="AF4505">
        <v>270</v>
      </c>
      <c r="AG4505">
        <v>270</v>
      </c>
      <c r="AH4505">
        <v>3.3</v>
      </c>
      <c r="AI4505">
        <v>3.3</v>
      </c>
      <c r="AJ4505">
        <v>0</v>
      </c>
      <c r="AK4505" t="s">
        <v>41</v>
      </c>
      <c r="AL4505" t="s">
        <v>41</v>
      </c>
      <c r="AM4505" t="s">
        <v>41</v>
      </c>
    </row>
    <row r="4506" spans="1:39" x14ac:dyDescent="0.3">
      <c r="A4506" t="s">
        <v>55</v>
      </c>
      <c r="B4506" t="s">
        <v>56</v>
      </c>
      <c r="C4506" t="s">
        <v>38</v>
      </c>
      <c r="D4506" t="s">
        <v>59</v>
      </c>
      <c r="E4506">
        <v>50</v>
      </c>
      <c r="F4506" t="s">
        <v>39</v>
      </c>
      <c r="G4506" t="s">
        <v>40</v>
      </c>
      <c r="H4506" t="s">
        <v>41</v>
      </c>
      <c r="J4506">
        <v>78.180000000000007</v>
      </c>
      <c r="K4506" t="s">
        <v>41</v>
      </c>
      <c r="L4506">
        <v>48919.64</v>
      </c>
      <c r="M4506" t="s">
        <v>41</v>
      </c>
      <c r="N4506" t="s">
        <v>41</v>
      </c>
      <c r="O4506">
        <v>1260</v>
      </c>
      <c r="P4506">
        <v>1273.2</v>
      </c>
      <c r="Q4506">
        <v>1280</v>
      </c>
      <c r="R4506">
        <v>2.2000000000000002</v>
      </c>
      <c r="S4506">
        <v>0.23</v>
      </c>
      <c r="T4506">
        <v>60.93</v>
      </c>
      <c r="U4506">
        <v>1001</v>
      </c>
      <c r="V4506" t="s">
        <v>41</v>
      </c>
      <c r="W4506">
        <v>4.91</v>
      </c>
      <c r="X4506" t="s">
        <v>41</v>
      </c>
      <c r="Z4506">
        <v>49.99</v>
      </c>
      <c r="AA4506">
        <v>48.2</v>
      </c>
      <c r="AB4506">
        <v>1.79</v>
      </c>
      <c r="AC4506">
        <v>52.77</v>
      </c>
      <c r="AD4506" t="s">
        <v>41</v>
      </c>
      <c r="AF4506">
        <v>280</v>
      </c>
      <c r="AG4506">
        <v>280</v>
      </c>
      <c r="AH4506">
        <v>3.3</v>
      </c>
      <c r="AI4506">
        <v>3.29</v>
      </c>
      <c r="AJ4506">
        <v>0.01</v>
      </c>
      <c r="AK4506" t="s">
        <v>41</v>
      </c>
      <c r="AL4506" t="s">
        <v>41</v>
      </c>
      <c r="AM4506" t="s">
        <v>41</v>
      </c>
    </row>
    <row r="4507" spans="1:39" x14ac:dyDescent="0.3">
      <c r="A4507" t="s">
        <v>55</v>
      </c>
      <c r="B4507" t="s">
        <v>56</v>
      </c>
      <c r="C4507" t="s">
        <v>38</v>
      </c>
      <c r="D4507" t="s">
        <v>59</v>
      </c>
      <c r="E4507">
        <v>50</v>
      </c>
      <c r="F4507" t="s">
        <v>43</v>
      </c>
      <c r="G4507" t="s">
        <v>40</v>
      </c>
      <c r="H4507" t="s">
        <v>41</v>
      </c>
      <c r="J4507">
        <v>78.180000000000007</v>
      </c>
      <c r="K4507" t="s">
        <v>41</v>
      </c>
      <c r="L4507">
        <v>48919.64</v>
      </c>
      <c r="M4507" t="s">
        <v>41</v>
      </c>
      <c r="N4507" t="s">
        <v>41</v>
      </c>
      <c r="O4507">
        <v>1280</v>
      </c>
      <c r="P4507">
        <v>1292.96</v>
      </c>
      <c r="Q4507">
        <v>1300</v>
      </c>
      <c r="R4507">
        <v>1.96</v>
      </c>
      <c r="S4507">
        <v>0.24</v>
      </c>
      <c r="T4507">
        <v>61.25</v>
      </c>
      <c r="U4507">
        <v>1001</v>
      </c>
      <c r="V4507" t="s">
        <v>41</v>
      </c>
      <c r="W4507">
        <v>5.31</v>
      </c>
      <c r="X4507" t="s">
        <v>41</v>
      </c>
      <c r="Z4507">
        <v>49.99</v>
      </c>
      <c r="AA4507">
        <v>48.2</v>
      </c>
      <c r="AB4507">
        <v>1.79</v>
      </c>
      <c r="AC4507">
        <v>52.31</v>
      </c>
      <c r="AD4507" t="s">
        <v>41</v>
      </c>
      <c r="AF4507">
        <v>280</v>
      </c>
      <c r="AG4507">
        <v>280</v>
      </c>
      <c r="AH4507">
        <v>3.3</v>
      </c>
      <c r="AI4507">
        <v>3.29</v>
      </c>
      <c r="AJ4507">
        <v>0.01</v>
      </c>
      <c r="AK4507" t="s">
        <v>41</v>
      </c>
      <c r="AL4507" t="s">
        <v>41</v>
      </c>
      <c r="AM4507" t="s">
        <v>41</v>
      </c>
    </row>
    <row r="4508" spans="1:39" x14ac:dyDescent="0.3">
      <c r="A4508" t="s">
        <v>55</v>
      </c>
      <c r="B4508" t="s">
        <v>56</v>
      </c>
      <c r="C4508" t="s">
        <v>38</v>
      </c>
      <c r="D4508" t="s">
        <v>59</v>
      </c>
      <c r="E4508">
        <v>50</v>
      </c>
      <c r="F4508" t="s">
        <v>44</v>
      </c>
      <c r="G4508" t="s">
        <v>40</v>
      </c>
      <c r="H4508" t="s">
        <v>41</v>
      </c>
      <c r="J4508">
        <v>78.180000000000007</v>
      </c>
      <c r="K4508" t="s">
        <v>41</v>
      </c>
      <c r="L4508">
        <v>48919.64</v>
      </c>
      <c r="M4508" t="s">
        <v>41</v>
      </c>
      <c r="N4508" t="s">
        <v>41</v>
      </c>
      <c r="O4508">
        <v>1300</v>
      </c>
      <c r="P4508">
        <v>1313.4</v>
      </c>
      <c r="Q4508">
        <v>1320</v>
      </c>
      <c r="R4508">
        <v>2.4</v>
      </c>
      <c r="S4508">
        <v>0.23</v>
      </c>
      <c r="T4508">
        <v>55.38</v>
      </c>
      <c r="U4508">
        <v>1001</v>
      </c>
      <c r="V4508" t="s">
        <v>41</v>
      </c>
      <c r="W4508">
        <v>5.08</v>
      </c>
      <c r="X4508" t="s">
        <v>41</v>
      </c>
      <c r="Z4508">
        <v>49.99</v>
      </c>
      <c r="AA4508">
        <v>48.2</v>
      </c>
      <c r="AB4508">
        <v>1.79</v>
      </c>
      <c r="AC4508">
        <v>52.56</v>
      </c>
      <c r="AD4508" t="s">
        <v>41</v>
      </c>
      <c r="AF4508">
        <v>280</v>
      </c>
      <c r="AG4508">
        <v>280</v>
      </c>
      <c r="AH4508">
        <v>3.3</v>
      </c>
      <c r="AI4508">
        <v>3.29</v>
      </c>
      <c r="AJ4508">
        <v>0.01</v>
      </c>
      <c r="AK4508" t="s">
        <v>41</v>
      </c>
      <c r="AL4508" t="s">
        <v>41</v>
      </c>
      <c r="AM4508" t="s">
        <v>41</v>
      </c>
    </row>
    <row r="4509" spans="1:39" x14ac:dyDescent="0.3">
      <c r="A4509" t="s">
        <v>55</v>
      </c>
      <c r="B4509" t="s">
        <v>56</v>
      </c>
      <c r="C4509" t="s">
        <v>38</v>
      </c>
      <c r="D4509" t="s">
        <v>59</v>
      </c>
      <c r="E4509">
        <v>50</v>
      </c>
      <c r="F4509" t="s">
        <v>45</v>
      </c>
      <c r="G4509" t="s">
        <v>40</v>
      </c>
      <c r="H4509" t="s">
        <v>41</v>
      </c>
      <c r="J4509">
        <v>78.180000000000007</v>
      </c>
      <c r="K4509" t="s">
        <v>41</v>
      </c>
      <c r="L4509">
        <v>48919.64</v>
      </c>
      <c r="M4509" t="s">
        <v>41</v>
      </c>
      <c r="N4509" t="s">
        <v>41</v>
      </c>
      <c r="O4509">
        <v>1320</v>
      </c>
      <c r="P4509">
        <v>1333.04</v>
      </c>
      <c r="Q4509">
        <v>1340</v>
      </c>
      <c r="R4509">
        <v>2.04</v>
      </c>
      <c r="S4509">
        <v>0.24</v>
      </c>
      <c r="T4509">
        <v>56.83</v>
      </c>
      <c r="U4509">
        <v>1001</v>
      </c>
      <c r="V4509" t="s">
        <v>41</v>
      </c>
      <c r="W4509">
        <v>3.78</v>
      </c>
      <c r="X4509" t="s">
        <v>41</v>
      </c>
      <c r="Z4509">
        <v>49.99</v>
      </c>
      <c r="AA4509">
        <v>48.2</v>
      </c>
      <c r="AB4509">
        <v>1.79</v>
      </c>
      <c r="AC4509">
        <v>52.56</v>
      </c>
      <c r="AD4509" t="s">
        <v>41</v>
      </c>
      <c r="AF4509">
        <v>280</v>
      </c>
      <c r="AG4509">
        <v>280</v>
      </c>
      <c r="AH4509">
        <v>3.3</v>
      </c>
      <c r="AI4509">
        <v>3.29</v>
      </c>
      <c r="AJ4509">
        <v>0.01</v>
      </c>
      <c r="AK4509" t="s">
        <v>41</v>
      </c>
      <c r="AL4509" t="s">
        <v>41</v>
      </c>
      <c r="AM4509" t="s">
        <v>41</v>
      </c>
    </row>
    <row r="4510" spans="1:39" x14ac:dyDescent="0.3">
      <c r="A4510" t="s">
        <v>55</v>
      </c>
      <c r="B4510" t="s">
        <v>56</v>
      </c>
      <c r="C4510" t="s">
        <v>38</v>
      </c>
      <c r="D4510" t="s">
        <v>59</v>
      </c>
      <c r="E4510">
        <v>50</v>
      </c>
      <c r="F4510" t="s">
        <v>46</v>
      </c>
      <c r="G4510" t="s">
        <v>40</v>
      </c>
      <c r="H4510" t="s">
        <v>41</v>
      </c>
      <c r="J4510">
        <v>78.180000000000007</v>
      </c>
      <c r="K4510" t="s">
        <v>41</v>
      </c>
      <c r="L4510">
        <v>48919.64</v>
      </c>
      <c r="M4510" t="s">
        <v>41</v>
      </c>
      <c r="N4510" t="s">
        <v>41</v>
      </c>
      <c r="O4510">
        <v>1260</v>
      </c>
      <c r="P4510">
        <v>1273.2</v>
      </c>
      <c r="Q4510">
        <v>1280</v>
      </c>
      <c r="R4510">
        <v>2.2000000000000002</v>
      </c>
      <c r="S4510">
        <v>0.23</v>
      </c>
      <c r="T4510">
        <v>60.93</v>
      </c>
      <c r="U4510">
        <v>1001</v>
      </c>
      <c r="V4510" t="s">
        <v>41</v>
      </c>
      <c r="W4510">
        <v>4.38</v>
      </c>
      <c r="X4510" t="s">
        <v>41</v>
      </c>
      <c r="Z4510">
        <v>49.99</v>
      </c>
      <c r="AA4510">
        <v>48.2</v>
      </c>
      <c r="AB4510">
        <v>1.79</v>
      </c>
      <c r="AC4510">
        <v>52.77</v>
      </c>
      <c r="AD4510" t="s">
        <v>41</v>
      </c>
      <c r="AF4510">
        <v>280</v>
      </c>
      <c r="AG4510">
        <v>280</v>
      </c>
      <c r="AH4510">
        <v>3.3</v>
      </c>
      <c r="AI4510">
        <v>3.29</v>
      </c>
      <c r="AJ4510">
        <v>0.01</v>
      </c>
      <c r="AK4510" t="s">
        <v>41</v>
      </c>
      <c r="AL4510" t="s">
        <v>41</v>
      </c>
      <c r="AM4510" t="s">
        <v>41</v>
      </c>
    </row>
    <row r="4511" spans="1:39" x14ac:dyDescent="0.3">
      <c r="A4511" t="s">
        <v>55</v>
      </c>
      <c r="B4511" t="s">
        <v>56</v>
      </c>
      <c r="C4511" t="s">
        <v>38</v>
      </c>
      <c r="D4511" t="s">
        <v>59</v>
      </c>
      <c r="E4511">
        <v>50</v>
      </c>
      <c r="F4511" t="s">
        <v>47</v>
      </c>
      <c r="G4511" t="s">
        <v>40</v>
      </c>
      <c r="H4511" t="s">
        <v>41</v>
      </c>
      <c r="J4511">
        <v>78.180000000000007</v>
      </c>
      <c r="K4511" t="s">
        <v>41</v>
      </c>
      <c r="L4511">
        <v>48919.64</v>
      </c>
      <c r="M4511" t="s">
        <v>41</v>
      </c>
      <c r="N4511" t="s">
        <v>41</v>
      </c>
      <c r="O4511">
        <v>1280</v>
      </c>
      <c r="P4511">
        <v>1292.96</v>
      </c>
      <c r="Q4511">
        <v>1300</v>
      </c>
      <c r="R4511">
        <v>1.96</v>
      </c>
      <c r="S4511">
        <v>0.24</v>
      </c>
      <c r="T4511">
        <v>61.25</v>
      </c>
      <c r="U4511">
        <v>1001</v>
      </c>
      <c r="V4511" t="s">
        <v>41</v>
      </c>
      <c r="W4511">
        <v>5.87</v>
      </c>
      <c r="X4511" t="s">
        <v>41</v>
      </c>
      <c r="Z4511">
        <v>49.99</v>
      </c>
      <c r="AA4511">
        <v>48.2</v>
      </c>
      <c r="AB4511">
        <v>1.79</v>
      </c>
      <c r="AC4511">
        <v>52.31</v>
      </c>
      <c r="AD4511" t="s">
        <v>41</v>
      </c>
      <c r="AF4511">
        <v>280</v>
      </c>
      <c r="AG4511">
        <v>280</v>
      </c>
      <c r="AH4511">
        <v>3.3</v>
      </c>
      <c r="AI4511">
        <v>3.29</v>
      </c>
      <c r="AJ4511">
        <v>0.01</v>
      </c>
      <c r="AK4511" t="s">
        <v>41</v>
      </c>
      <c r="AL4511" t="s">
        <v>41</v>
      </c>
      <c r="AM4511" t="s">
        <v>41</v>
      </c>
    </row>
    <row r="4512" spans="1:39" x14ac:dyDescent="0.3">
      <c r="A4512" t="s">
        <v>55</v>
      </c>
      <c r="B4512" t="s">
        <v>56</v>
      </c>
      <c r="C4512" t="s">
        <v>38</v>
      </c>
      <c r="D4512" t="s">
        <v>59</v>
      </c>
      <c r="E4512">
        <v>50</v>
      </c>
      <c r="F4512" t="s">
        <v>48</v>
      </c>
      <c r="G4512" t="s">
        <v>40</v>
      </c>
      <c r="H4512" t="s">
        <v>41</v>
      </c>
      <c r="J4512">
        <v>78.180000000000007</v>
      </c>
      <c r="K4512" t="s">
        <v>41</v>
      </c>
      <c r="L4512">
        <v>48919.64</v>
      </c>
      <c r="M4512" t="s">
        <v>41</v>
      </c>
      <c r="N4512" t="s">
        <v>41</v>
      </c>
      <c r="O4512">
        <v>1300</v>
      </c>
      <c r="P4512">
        <v>1313.4</v>
      </c>
      <c r="Q4512">
        <v>1320</v>
      </c>
      <c r="R4512">
        <v>2.4</v>
      </c>
      <c r="S4512">
        <v>0.23</v>
      </c>
      <c r="T4512">
        <v>55.38</v>
      </c>
      <c r="U4512">
        <v>1001</v>
      </c>
      <c r="V4512" t="s">
        <v>41</v>
      </c>
      <c r="W4512">
        <v>5.44</v>
      </c>
      <c r="X4512" t="s">
        <v>41</v>
      </c>
      <c r="Z4512">
        <v>49.99</v>
      </c>
      <c r="AA4512">
        <v>48.2</v>
      </c>
      <c r="AB4512">
        <v>1.79</v>
      </c>
      <c r="AC4512">
        <v>52.56</v>
      </c>
      <c r="AD4512" t="s">
        <v>41</v>
      </c>
      <c r="AF4512">
        <v>280</v>
      </c>
      <c r="AG4512">
        <v>280</v>
      </c>
      <c r="AH4512">
        <v>3.3</v>
      </c>
      <c r="AI4512">
        <v>3.29</v>
      </c>
      <c r="AJ4512">
        <v>0.01</v>
      </c>
      <c r="AK4512" t="s">
        <v>41</v>
      </c>
      <c r="AL4512" t="s">
        <v>41</v>
      </c>
      <c r="AM4512" t="s">
        <v>41</v>
      </c>
    </row>
    <row r="4513" spans="1:39" x14ac:dyDescent="0.3">
      <c r="A4513" t="s">
        <v>55</v>
      </c>
      <c r="B4513" t="s">
        <v>56</v>
      </c>
      <c r="C4513" t="s">
        <v>38</v>
      </c>
      <c r="D4513" t="s">
        <v>59</v>
      </c>
      <c r="E4513">
        <v>50</v>
      </c>
      <c r="F4513" t="s">
        <v>49</v>
      </c>
      <c r="G4513" t="s">
        <v>40</v>
      </c>
      <c r="H4513" t="s">
        <v>41</v>
      </c>
      <c r="J4513">
        <v>78.180000000000007</v>
      </c>
      <c r="K4513" t="s">
        <v>41</v>
      </c>
      <c r="L4513">
        <v>48919.64</v>
      </c>
      <c r="M4513" t="s">
        <v>41</v>
      </c>
      <c r="N4513" t="s">
        <v>41</v>
      </c>
      <c r="O4513">
        <v>1320</v>
      </c>
      <c r="P4513">
        <v>1333.04</v>
      </c>
      <c r="Q4513">
        <v>1340</v>
      </c>
      <c r="R4513">
        <v>2.04</v>
      </c>
      <c r="S4513">
        <v>0.24</v>
      </c>
      <c r="T4513">
        <v>56.83</v>
      </c>
      <c r="U4513">
        <v>1001</v>
      </c>
      <c r="V4513" t="s">
        <v>41</v>
      </c>
      <c r="W4513">
        <v>4.17</v>
      </c>
      <c r="X4513" t="s">
        <v>41</v>
      </c>
      <c r="Z4513">
        <v>49.99</v>
      </c>
      <c r="AA4513">
        <v>48.2</v>
      </c>
      <c r="AB4513">
        <v>1.79</v>
      </c>
      <c r="AC4513">
        <v>52.56</v>
      </c>
      <c r="AD4513" t="s">
        <v>41</v>
      </c>
      <c r="AF4513">
        <v>280</v>
      </c>
      <c r="AG4513">
        <v>280</v>
      </c>
      <c r="AH4513">
        <v>3.3</v>
      </c>
      <c r="AI4513">
        <v>3.29</v>
      </c>
      <c r="AJ4513">
        <v>0.01</v>
      </c>
      <c r="AK4513" t="s">
        <v>41</v>
      </c>
      <c r="AL4513" t="s">
        <v>41</v>
      </c>
      <c r="AM4513" t="s">
        <v>41</v>
      </c>
    </row>
    <row r="4514" spans="1:39" x14ac:dyDescent="0.3">
      <c r="A4514" t="s">
        <v>55</v>
      </c>
      <c r="B4514" t="s">
        <v>56</v>
      </c>
      <c r="C4514" t="s">
        <v>38</v>
      </c>
      <c r="D4514" t="s">
        <v>59</v>
      </c>
      <c r="E4514">
        <v>50</v>
      </c>
      <c r="F4514" t="s">
        <v>39</v>
      </c>
      <c r="G4514" t="s">
        <v>40</v>
      </c>
      <c r="H4514" t="s">
        <v>41</v>
      </c>
      <c r="J4514">
        <v>78.05</v>
      </c>
      <c r="K4514" t="s">
        <v>41</v>
      </c>
      <c r="L4514">
        <v>49003.12</v>
      </c>
      <c r="M4514" t="s">
        <v>41</v>
      </c>
      <c r="N4514" t="s">
        <v>41</v>
      </c>
      <c r="O4514">
        <v>1260</v>
      </c>
      <c r="P4514">
        <v>1273.24</v>
      </c>
      <c r="Q4514">
        <v>1280</v>
      </c>
      <c r="R4514">
        <v>2.2400000000000002</v>
      </c>
      <c r="S4514">
        <v>0.23</v>
      </c>
      <c r="T4514">
        <v>60.92</v>
      </c>
      <c r="U4514">
        <v>1001</v>
      </c>
      <c r="V4514" t="s">
        <v>41</v>
      </c>
      <c r="W4514">
        <v>5.03</v>
      </c>
      <c r="X4514" t="s">
        <v>41</v>
      </c>
      <c r="Z4514">
        <v>50</v>
      </c>
      <c r="AA4514">
        <v>48.2</v>
      </c>
      <c r="AB4514">
        <v>1.8</v>
      </c>
      <c r="AC4514">
        <v>52.91</v>
      </c>
      <c r="AD4514" t="s">
        <v>41</v>
      </c>
      <c r="AF4514">
        <v>290</v>
      </c>
      <c r="AG4514">
        <v>290</v>
      </c>
      <c r="AH4514">
        <v>3.29</v>
      </c>
      <c r="AI4514">
        <v>3.3</v>
      </c>
      <c r="AJ4514">
        <v>0</v>
      </c>
      <c r="AK4514" t="s">
        <v>41</v>
      </c>
      <c r="AL4514" t="s">
        <v>41</v>
      </c>
      <c r="AM4514" t="s">
        <v>41</v>
      </c>
    </row>
    <row r="4515" spans="1:39" x14ac:dyDescent="0.3">
      <c r="A4515" t="s">
        <v>55</v>
      </c>
      <c r="B4515" t="s">
        <v>56</v>
      </c>
      <c r="C4515" t="s">
        <v>38</v>
      </c>
      <c r="D4515" t="s">
        <v>59</v>
      </c>
      <c r="E4515">
        <v>50</v>
      </c>
      <c r="F4515" t="s">
        <v>43</v>
      </c>
      <c r="G4515" t="s">
        <v>40</v>
      </c>
      <c r="H4515" t="s">
        <v>41</v>
      </c>
      <c r="J4515">
        <v>78.05</v>
      </c>
      <c r="K4515" t="s">
        <v>41</v>
      </c>
      <c r="L4515">
        <v>49003.12</v>
      </c>
      <c r="M4515" t="s">
        <v>41</v>
      </c>
      <c r="N4515" t="s">
        <v>41</v>
      </c>
      <c r="O4515">
        <v>1280</v>
      </c>
      <c r="P4515">
        <v>1293</v>
      </c>
      <c r="Q4515">
        <v>1300</v>
      </c>
      <c r="R4515">
        <v>2</v>
      </c>
      <c r="S4515">
        <v>0.24</v>
      </c>
      <c r="T4515">
        <v>61.36</v>
      </c>
      <c r="U4515">
        <v>1001</v>
      </c>
      <c r="V4515" t="s">
        <v>41</v>
      </c>
      <c r="W4515">
        <v>5.39</v>
      </c>
      <c r="X4515" t="s">
        <v>41</v>
      </c>
      <c r="Z4515">
        <v>50</v>
      </c>
      <c r="AA4515">
        <v>48.2</v>
      </c>
      <c r="AB4515">
        <v>1.8</v>
      </c>
      <c r="AC4515">
        <v>52.41</v>
      </c>
      <c r="AD4515" t="s">
        <v>41</v>
      </c>
      <c r="AF4515">
        <v>290</v>
      </c>
      <c r="AG4515">
        <v>290</v>
      </c>
      <c r="AH4515">
        <v>3.29</v>
      </c>
      <c r="AI4515">
        <v>3.3</v>
      </c>
      <c r="AJ4515">
        <v>0</v>
      </c>
      <c r="AK4515" t="s">
        <v>41</v>
      </c>
      <c r="AL4515" t="s">
        <v>41</v>
      </c>
      <c r="AM4515" t="s">
        <v>41</v>
      </c>
    </row>
    <row r="4516" spans="1:39" x14ac:dyDescent="0.3">
      <c r="A4516" t="s">
        <v>55</v>
      </c>
      <c r="B4516" t="s">
        <v>56</v>
      </c>
      <c r="C4516" t="s">
        <v>38</v>
      </c>
      <c r="D4516" t="s">
        <v>59</v>
      </c>
      <c r="E4516">
        <v>50</v>
      </c>
      <c r="F4516" t="s">
        <v>44</v>
      </c>
      <c r="G4516" t="s">
        <v>40</v>
      </c>
      <c r="H4516" t="s">
        <v>41</v>
      </c>
      <c r="J4516">
        <v>78.05</v>
      </c>
      <c r="K4516" t="s">
        <v>41</v>
      </c>
      <c r="L4516">
        <v>49003.12</v>
      </c>
      <c r="M4516" t="s">
        <v>41</v>
      </c>
      <c r="N4516" t="s">
        <v>41</v>
      </c>
      <c r="O4516">
        <v>1300</v>
      </c>
      <c r="P4516">
        <v>1313.42</v>
      </c>
      <c r="Q4516">
        <v>1320</v>
      </c>
      <c r="R4516">
        <v>2.42</v>
      </c>
      <c r="S4516">
        <v>0.23</v>
      </c>
      <c r="T4516">
        <v>55.49</v>
      </c>
      <c r="U4516">
        <v>1001</v>
      </c>
      <c r="V4516" t="s">
        <v>41</v>
      </c>
      <c r="W4516">
        <v>5.13</v>
      </c>
      <c r="X4516" t="s">
        <v>41</v>
      </c>
      <c r="Z4516">
        <v>50</v>
      </c>
      <c r="AA4516">
        <v>48.2</v>
      </c>
      <c r="AB4516">
        <v>1.8</v>
      </c>
      <c r="AC4516">
        <v>52.7</v>
      </c>
      <c r="AD4516" t="s">
        <v>41</v>
      </c>
      <c r="AF4516">
        <v>290</v>
      </c>
      <c r="AG4516">
        <v>290</v>
      </c>
      <c r="AH4516">
        <v>3.29</v>
      </c>
      <c r="AI4516">
        <v>3.3</v>
      </c>
      <c r="AJ4516">
        <v>0</v>
      </c>
      <c r="AK4516" t="s">
        <v>41</v>
      </c>
      <c r="AL4516" t="s">
        <v>41</v>
      </c>
      <c r="AM4516" t="s">
        <v>41</v>
      </c>
    </row>
    <row r="4517" spans="1:39" x14ac:dyDescent="0.3">
      <c r="A4517" t="s">
        <v>55</v>
      </c>
      <c r="B4517" t="s">
        <v>56</v>
      </c>
      <c r="C4517" t="s">
        <v>38</v>
      </c>
      <c r="D4517" t="s">
        <v>59</v>
      </c>
      <c r="E4517">
        <v>50</v>
      </c>
      <c r="F4517" t="s">
        <v>45</v>
      </c>
      <c r="G4517" t="s">
        <v>40</v>
      </c>
      <c r="H4517" t="s">
        <v>41</v>
      </c>
      <c r="J4517">
        <v>78.05</v>
      </c>
      <c r="K4517" t="s">
        <v>41</v>
      </c>
      <c r="L4517">
        <v>49003.12</v>
      </c>
      <c r="M4517" t="s">
        <v>41</v>
      </c>
      <c r="N4517" t="s">
        <v>41</v>
      </c>
      <c r="O4517">
        <v>1320</v>
      </c>
      <c r="P4517">
        <v>1333.08</v>
      </c>
      <c r="Q4517">
        <v>1340</v>
      </c>
      <c r="R4517">
        <v>2.08</v>
      </c>
      <c r="S4517">
        <v>0.25</v>
      </c>
      <c r="T4517">
        <v>56.88</v>
      </c>
      <c r="U4517">
        <v>1001</v>
      </c>
      <c r="V4517" t="s">
        <v>41</v>
      </c>
      <c r="W4517">
        <v>3.84</v>
      </c>
      <c r="X4517" t="s">
        <v>41</v>
      </c>
      <c r="Z4517">
        <v>50</v>
      </c>
      <c r="AA4517">
        <v>48.2</v>
      </c>
      <c r="AB4517">
        <v>1.8</v>
      </c>
      <c r="AC4517">
        <v>52.66</v>
      </c>
      <c r="AD4517" t="s">
        <v>41</v>
      </c>
      <c r="AF4517">
        <v>290</v>
      </c>
      <c r="AG4517">
        <v>290</v>
      </c>
      <c r="AH4517">
        <v>3.29</v>
      </c>
      <c r="AI4517">
        <v>3.3</v>
      </c>
      <c r="AJ4517">
        <v>0</v>
      </c>
      <c r="AK4517" t="s">
        <v>41</v>
      </c>
      <c r="AL4517" t="s">
        <v>41</v>
      </c>
      <c r="AM4517" t="s">
        <v>41</v>
      </c>
    </row>
    <row r="4518" spans="1:39" x14ac:dyDescent="0.3">
      <c r="A4518" t="s">
        <v>55</v>
      </c>
      <c r="B4518" t="s">
        <v>56</v>
      </c>
      <c r="C4518" t="s">
        <v>38</v>
      </c>
      <c r="D4518" t="s">
        <v>59</v>
      </c>
      <c r="E4518">
        <v>50</v>
      </c>
      <c r="F4518" t="s">
        <v>46</v>
      </c>
      <c r="G4518" t="s">
        <v>40</v>
      </c>
      <c r="H4518" t="s">
        <v>41</v>
      </c>
      <c r="J4518">
        <v>78.05</v>
      </c>
      <c r="K4518" t="s">
        <v>41</v>
      </c>
      <c r="L4518">
        <v>49003.12</v>
      </c>
      <c r="M4518" t="s">
        <v>41</v>
      </c>
      <c r="N4518" t="s">
        <v>41</v>
      </c>
      <c r="O4518">
        <v>1260</v>
      </c>
      <c r="P4518">
        <v>1273.24</v>
      </c>
      <c r="Q4518">
        <v>1280</v>
      </c>
      <c r="R4518">
        <v>2.2400000000000002</v>
      </c>
      <c r="S4518">
        <v>0.23</v>
      </c>
      <c r="T4518">
        <v>60.92</v>
      </c>
      <c r="U4518">
        <v>1001</v>
      </c>
      <c r="V4518" t="s">
        <v>41</v>
      </c>
      <c r="W4518">
        <v>4.51</v>
      </c>
      <c r="X4518" t="s">
        <v>41</v>
      </c>
      <c r="Z4518">
        <v>50</v>
      </c>
      <c r="AA4518">
        <v>48.2</v>
      </c>
      <c r="AB4518">
        <v>1.8</v>
      </c>
      <c r="AC4518">
        <v>52.91</v>
      </c>
      <c r="AD4518" t="s">
        <v>41</v>
      </c>
      <c r="AF4518">
        <v>290</v>
      </c>
      <c r="AG4518">
        <v>290</v>
      </c>
      <c r="AH4518">
        <v>3.29</v>
      </c>
      <c r="AI4518">
        <v>3.3</v>
      </c>
      <c r="AJ4518">
        <v>0</v>
      </c>
      <c r="AK4518" t="s">
        <v>41</v>
      </c>
      <c r="AL4518" t="s">
        <v>41</v>
      </c>
      <c r="AM4518" t="s">
        <v>41</v>
      </c>
    </row>
    <row r="4519" spans="1:39" x14ac:dyDescent="0.3">
      <c r="A4519" t="s">
        <v>55</v>
      </c>
      <c r="B4519" t="s">
        <v>56</v>
      </c>
      <c r="C4519" t="s">
        <v>38</v>
      </c>
      <c r="D4519" t="s">
        <v>59</v>
      </c>
      <c r="E4519">
        <v>50</v>
      </c>
      <c r="F4519" t="s">
        <v>47</v>
      </c>
      <c r="G4519" t="s">
        <v>40</v>
      </c>
      <c r="H4519" t="s">
        <v>41</v>
      </c>
      <c r="J4519">
        <v>78.05</v>
      </c>
      <c r="K4519" t="s">
        <v>41</v>
      </c>
      <c r="L4519">
        <v>49003.12</v>
      </c>
      <c r="M4519" t="s">
        <v>41</v>
      </c>
      <c r="N4519" t="s">
        <v>41</v>
      </c>
      <c r="O4519">
        <v>1280</v>
      </c>
      <c r="P4519">
        <v>1293</v>
      </c>
      <c r="Q4519">
        <v>1300</v>
      </c>
      <c r="R4519">
        <v>2</v>
      </c>
      <c r="S4519">
        <v>0.24</v>
      </c>
      <c r="T4519">
        <v>61.36</v>
      </c>
      <c r="U4519">
        <v>1001</v>
      </c>
      <c r="V4519" t="s">
        <v>41</v>
      </c>
      <c r="W4519">
        <v>5.92</v>
      </c>
      <c r="X4519" t="s">
        <v>41</v>
      </c>
      <c r="Z4519">
        <v>50</v>
      </c>
      <c r="AA4519">
        <v>48.2</v>
      </c>
      <c r="AB4519">
        <v>1.8</v>
      </c>
      <c r="AC4519">
        <v>52.41</v>
      </c>
      <c r="AD4519" t="s">
        <v>41</v>
      </c>
      <c r="AF4519">
        <v>290</v>
      </c>
      <c r="AG4519">
        <v>290</v>
      </c>
      <c r="AH4519">
        <v>3.29</v>
      </c>
      <c r="AI4519">
        <v>3.3</v>
      </c>
      <c r="AJ4519">
        <v>0</v>
      </c>
      <c r="AK4519" t="s">
        <v>41</v>
      </c>
      <c r="AL4519" t="s">
        <v>41</v>
      </c>
      <c r="AM4519" t="s">
        <v>41</v>
      </c>
    </row>
    <row r="4520" spans="1:39" x14ac:dyDescent="0.3">
      <c r="A4520" t="s">
        <v>55</v>
      </c>
      <c r="B4520" t="s">
        <v>56</v>
      </c>
      <c r="C4520" t="s">
        <v>38</v>
      </c>
      <c r="D4520" t="s">
        <v>59</v>
      </c>
      <c r="E4520">
        <v>50</v>
      </c>
      <c r="F4520" t="s">
        <v>48</v>
      </c>
      <c r="G4520" t="s">
        <v>40</v>
      </c>
      <c r="H4520" t="s">
        <v>41</v>
      </c>
      <c r="J4520">
        <v>78.05</v>
      </c>
      <c r="K4520" t="s">
        <v>41</v>
      </c>
      <c r="L4520">
        <v>49003.12</v>
      </c>
      <c r="M4520" t="s">
        <v>41</v>
      </c>
      <c r="N4520" t="s">
        <v>41</v>
      </c>
      <c r="O4520">
        <v>1300</v>
      </c>
      <c r="P4520">
        <v>1313.42</v>
      </c>
      <c r="Q4520">
        <v>1320</v>
      </c>
      <c r="R4520">
        <v>2.42</v>
      </c>
      <c r="S4520">
        <v>0.23</v>
      </c>
      <c r="T4520">
        <v>55.49</v>
      </c>
      <c r="U4520">
        <v>1001</v>
      </c>
      <c r="V4520" t="s">
        <v>41</v>
      </c>
      <c r="W4520">
        <v>5.54</v>
      </c>
      <c r="X4520" t="s">
        <v>41</v>
      </c>
      <c r="Z4520">
        <v>50</v>
      </c>
      <c r="AA4520">
        <v>48.2</v>
      </c>
      <c r="AB4520">
        <v>1.8</v>
      </c>
      <c r="AC4520">
        <v>52.7</v>
      </c>
      <c r="AD4520" t="s">
        <v>41</v>
      </c>
      <c r="AF4520">
        <v>290</v>
      </c>
      <c r="AG4520">
        <v>290</v>
      </c>
      <c r="AH4520">
        <v>3.29</v>
      </c>
      <c r="AI4520">
        <v>3.3</v>
      </c>
      <c r="AJ4520">
        <v>0</v>
      </c>
      <c r="AK4520" t="s">
        <v>41</v>
      </c>
      <c r="AL4520" t="s">
        <v>41</v>
      </c>
      <c r="AM4520" t="s">
        <v>41</v>
      </c>
    </row>
    <row r="4521" spans="1:39" x14ac:dyDescent="0.3">
      <c r="A4521" t="s">
        <v>55</v>
      </c>
      <c r="B4521" t="s">
        <v>56</v>
      </c>
      <c r="C4521" t="s">
        <v>38</v>
      </c>
      <c r="D4521" t="s">
        <v>59</v>
      </c>
      <c r="E4521">
        <v>50</v>
      </c>
      <c r="F4521" t="s">
        <v>49</v>
      </c>
      <c r="G4521" t="s">
        <v>40</v>
      </c>
      <c r="H4521" t="s">
        <v>41</v>
      </c>
      <c r="J4521">
        <v>78.05</v>
      </c>
      <c r="K4521" t="s">
        <v>41</v>
      </c>
      <c r="L4521">
        <v>49003.12</v>
      </c>
      <c r="M4521" t="s">
        <v>41</v>
      </c>
      <c r="N4521" t="s">
        <v>41</v>
      </c>
      <c r="O4521">
        <v>1320</v>
      </c>
      <c r="P4521">
        <v>1333.08</v>
      </c>
      <c r="Q4521">
        <v>1340</v>
      </c>
      <c r="R4521">
        <v>2.08</v>
      </c>
      <c r="S4521">
        <v>0.25</v>
      </c>
      <c r="T4521">
        <v>56.88</v>
      </c>
      <c r="U4521">
        <v>1001</v>
      </c>
      <c r="V4521" t="s">
        <v>41</v>
      </c>
      <c r="W4521">
        <v>4.24</v>
      </c>
      <c r="X4521" t="s">
        <v>41</v>
      </c>
      <c r="Z4521">
        <v>50</v>
      </c>
      <c r="AA4521">
        <v>48.2</v>
      </c>
      <c r="AB4521">
        <v>1.8</v>
      </c>
      <c r="AC4521">
        <v>52.66</v>
      </c>
      <c r="AD4521" t="s">
        <v>41</v>
      </c>
      <c r="AF4521">
        <v>290</v>
      </c>
      <c r="AG4521">
        <v>290</v>
      </c>
      <c r="AH4521">
        <v>3.29</v>
      </c>
      <c r="AI4521">
        <v>3.3</v>
      </c>
      <c r="AJ4521">
        <v>0</v>
      </c>
      <c r="AK4521" t="s">
        <v>41</v>
      </c>
      <c r="AL4521" t="s">
        <v>41</v>
      </c>
      <c r="AM4521" t="s">
        <v>41</v>
      </c>
    </row>
    <row r="4522" spans="1:39" x14ac:dyDescent="0.3">
      <c r="A4522" t="s">
        <v>55</v>
      </c>
      <c r="B4522" t="s">
        <v>56</v>
      </c>
      <c r="C4522" t="s">
        <v>38</v>
      </c>
      <c r="D4522" t="s">
        <v>59</v>
      </c>
      <c r="E4522">
        <v>50</v>
      </c>
      <c r="F4522" t="s">
        <v>39</v>
      </c>
      <c r="G4522" t="s">
        <v>40</v>
      </c>
      <c r="H4522" t="s">
        <v>41</v>
      </c>
      <c r="J4522">
        <v>78.599999999999994</v>
      </c>
      <c r="K4522" t="s">
        <v>41</v>
      </c>
      <c r="L4522">
        <v>49087.16</v>
      </c>
      <c r="M4522" t="s">
        <v>41</v>
      </c>
      <c r="N4522" t="s">
        <v>41</v>
      </c>
      <c r="O4522">
        <v>1260</v>
      </c>
      <c r="P4522">
        <v>1273.28</v>
      </c>
      <c r="Q4522">
        <v>1280</v>
      </c>
      <c r="R4522">
        <v>2.2799999999999998</v>
      </c>
      <c r="S4522">
        <v>0.23</v>
      </c>
      <c r="T4522">
        <v>61.11</v>
      </c>
      <c r="U4522">
        <v>1001</v>
      </c>
      <c r="V4522" t="s">
        <v>41</v>
      </c>
      <c r="W4522">
        <v>5.09</v>
      </c>
      <c r="X4522" t="s">
        <v>41</v>
      </c>
      <c r="Z4522">
        <v>50</v>
      </c>
      <c r="AA4522">
        <v>48.28</v>
      </c>
      <c r="AB4522">
        <v>1.72</v>
      </c>
      <c r="AC4522">
        <v>53.09</v>
      </c>
      <c r="AD4522" t="s">
        <v>41</v>
      </c>
      <c r="AF4522">
        <v>300</v>
      </c>
      <c r="AG4522">
        <v>300</v>
      </c>
      <c r="AH4522">
        <v>3.29</v>
      </c>
      <c r="AI4522">
        <v>3.29</v>
      </c>
      <c r="AJ4522">
        <v>0</v>
      </c>
      <c r="AK4522" t="s">
        <v>41</v>
      </c>
      <c r="AL4522" t="s">
        <v>41</v>
      </c>
      <c r="AM4522" t="s">
        <v>41</v>
      </c>
    </row>
    <row r="4523" spans="1:39" x14ac:dyDescent="0.3">
      <c r="A4523" t="s">
        <v>55</v>
      </c>
      <c r="B4523" t="s">
        <v>56</v>
      </c>
      <c r="C4523" t="s">
        <v>38</v>
      </c>
      <c r="D4523" t="s">
        <v>59</v>
      </c>
      <c r="E4523">
        <v>50</v>
      </c>
      <c r="F4523" t="s">
        <v>43</v>
      </c>
      <c r="G4523" t="s">
        <v>40</v>
      </c>
      <c r="H4523" t="s">
        <v>41</v>
      </c>
      <c r="J4523">
        <v>78.599999999999994</v>
      </c>
      <c r="K4523" t="s">
        <v>41</v>
      </c>
      <c r="M4523" t="s">
        <v>41</v>
      </c>
      <c r="N4523" t="s">
        <v>41</v>
      </c>
      <c r="O4523">
        <v>1280</v>
      </c>
      <c r="P4523">
        <v>1293.04</v>
      </c>
      <c r="Q4523">
        <v>1300</v>
      </c>
      <c r="R4523">
        <v>2.04</v>
      </c>
      <c r="S4523">
        <v>0.24</v>
      </c>
      <c r="T4523">
        <v>61.43</v>
      </c>
      <c r="U4523">
        <v>1001</v>
      </c>
      <c r="V4523" t="s">
        <v>41</v>
      </c>
      <c r="W4523">
        <v>5.45</v>
      </c>
      <c r="X4523" t="s">
        <v>41</v>
      </c>
      <c r="Z4523">
        <v>50</v>
      </c>
      <c r="AA4523">
        <v>48.28</v>
      </c>
      <c r="AB4523">
        <v>1.72</v>
      </c>
      <c r="AC4523">
        <v>52.59</v>
      </c>
      <c r="AD4523" t="s">
        <v>41</v>
      </c>
      <c r="AF4523">
        <v>300</v>
      </c>
      <c r="AG4523">
        <v>300</v>
      </c>
      <c r="AH4523">
        <v>3.29</v>
      </c>
      <c r="AI4523">
        <v>3.29</v>
      </c>
      <c r="AJ4523">
        <v>0</v>
      </c>
      <c r="AK4523" t="s">
        <v>41</v>
      </c>
      <c r="AL4523" t="s">
        <v>41</v>
      </c>
      <c r="AM4523" t="s">
        <v>41</v>
      </c>
    </row>
    <row r="4524" spans="1:39" x14ac:dyDescent="0.3">
      <c r="A4524" t="s">
        <v>55</v>
      </c>
      <c r="B4524" t="s">
        <v>56</v>
      </c>
      <c r="C4524" t="s">
        <v>38</v>
      </c>
      <c r="D4524" t="s">
        <v>59</v>
      </c>
      <c r="E4524">
        <v>50</v>
      </c>
      <c r="F4524" t="s">
        <v>44</v>
      </c>
      <c r="G4524" t="s">
        <v>40</v>
      </c>
      <c r="H4524" t="s">
        <v>41</v>
      </c>
      <c r="J4524">
        <v>78.599999999999994</v>
      </c>
      <c r="K4524" t="s">
        <v>41</v>
      </c>
      <c r="M4524" t="s">
        <v>41</v>
      </c>
      <c r="N4524" t="s">
        <v>41</v>
      </c>
      <c r="O4524">
        <v>1300</v>
      </c>
      <c r="P4524">
        <v>1313.46</v>
      </c>
      <c r="Q4524">
        <v>1320</v>
      </c>
      <c r="R4524">
        <v>2.46</v>
      </c>
      <c r="S4524">
        <v>0.23</v>
      </c>
      <c r="T4524">
        <v>55.56</v>
      </c>
      <c r="U4524">
        <v>1001</v>
      </c>
      <c r="V4524" t="s">
        <v>41</v>
      </c>
      <c r="W4524">
        <v>5.21</v>
      </c>
      <c r="X4524" t="s">
        <v>41</v>
      </c>
      <c r="Z4524">
        <v>50</v>
      </c>
      <c r="AA4524">
        <v>48.28</v>
      </c>
      <c r="AB4524">
        <v>1.72</v>
      </c>
      <c r="AC4524">
        <v>52.88</v>
      </c>
      <c r="AD4524" t="s">
        <v>41</v>
      </c>
      <c r="AF4524">
        <v>300</v>
      </c>
      <c r="AG4524">
        <v>300</v>
      </c>
      <c r="AH4524">
        <v>3.29</v>
      </c>
      <c r="AI4524">
        <v>3.29</v>
      </c>
      <c r="AJ4524">
        <v>0</v>
      </c>
      <c r="AK4524" t="s">
        <v>41</v>
      </c>
      <c r="AL4524" t="s">
        <v>41</v>
      </c>
      <c r="AM4524" t="s">
        <v>41</v>
      </c>
    </row>
    <row r="4525" spans="1:39" x14ac:dyDescent="0.3">
      <c r="A4525" t="s">
        <v>55</v>
      </c>
      <c r="B4525" t="s">
        <v>56</v>
      </c>
      <c r="C4525" t="s">
        <v>38</v>
      </c>
      <c r="D4525" t="s">
        <v>59</v>
      </c>
      <c r="E4525">
        <v>50</v>
      </c>
      <c r="F4525" t="s">
        <v>45</v>
      </c>
      <c r="G4525" t="s">
        <v>40</v>
      </c>
      <c r="H4525" t="s">
        <v>41</v>
      </c>
      <c r="J4525">
        <v>78.599999999999994</v>
      </c>
      <c r="K4525" t="s">
        <v>41</v>
      </c>
      <c r="M4525" t="s">
        <v>41</v>
      </c>
      <c r="N4525" t="s">
        <v>41</v>
      </c>
      <c r="O4525">
        <v>1320</v>
      </c>
      <c r="P4525">
        <v>1333.1</v>
      </c>
      <c r="Q4525">
        <v>1340</v>
      </c>
      <c r="R4525">
        <v>2.1</v>
      </c>
      <c r="S4525">
        <v>0.25</v>
      </c>
      <c r="T4525">
        <v>56.91</v>
      </c>
      <c r="U4525">
        <v>1001</v>
      </c>
      <c r="V4525" t="s">
        <v>41</v>
      </c>
      <c r="W4525">
        <v>3.92</v>
      </c>
      <c r="X4525" t="s">
        <v>41</v>
      </c>
      <c r="Z4525">
        <v>50</v>
      </c>
      <c r="AA4525">
        <v>48.28</v>
      </c>
      <c r="AB4525">
        <v>1.72</v>
      </c>
      <c r="AC4525">
        <v>52.84</v>
      </c>
      <c r="AD4525" t="s">
        <v>41</v>
      </c>
      <c r="AF4525">
        <v>300</v>
      </c>
      <c r="AG4525">
        <v>300</v>
      </c>
      <c r="AH4525">
        <v>3.29</v>
      </c>
      <c r="AI4525">
        <v>3.29</v>
      </c>
      <c r="AJ4525">
        <v>0</v>
      </c>
      <c r="AK4525" t="s">
        <v>41</v>
      </c>
      <c r="AL4525" t="s">
        <v>41</v>
      </c>
      <c r="AM4525" t="s">
        <v>41</v>
      </c>
    </row>
    <row r="4526" spans="1:39" x14ac:dyDescent="0.3">
      <c r="A4526" t="s">
        <v>55</v>
      </c>
      <c r="B4526" t="s">
        <v>56</v>
      </c>
      <c r="C4526" t="s">
        <v>38</v>
      </c>
      <c r="D4526" t="s">
        <v>59</v>
      </c>
      <c r="E4526">
        <v>50</v>
      </c>
      <c r="F4526" t="s">
        <v>46</v>
      </c>
      <c r="G4526" t="s">
        <v>40</v>
      </c>
      <c r="H4526" t="s">
        <v>41</v>
      </c>
      <c r="J4526">
        <v>78.599999999999994</v>
      </c>
      <c r="K4526" t="s">
        <v>41</v>
      </c>
      <c r="M4526" t="s">
        <v>41</v>
      </c>
      <c r="N4526" t="s">
        <v>41</v>
      </c>
      <c r="O4526">
        <v>1260</v>
      </c>
      <c r="P4526">
        <v>1273.28</v>
      </c>
      <c r="Q4526">
        <v>1280</v>
      </c>
      <c r="R4526">
        <v>2.2799999999999998</v>
      </c>
      <c r="S4526">
        <v>0.23</v>
      </c>
      <c r="T4526">
        <v>61.11</v>
      </c>
      <c r="U4526">
        <v>1001</v>
      </c>
      <c r="V4526" t="s">
        <v>41</v>
      </c>
      <c r="W4526">
        <v>4.6399999999999997</v>
      </c>
      <c r="X4526" t="s">
        <v>41</v>
      </c>
      <c r="Z4526">
        <v>50</v>
      </c>
      <c r="AA4526">
        <v>48.28</v>
      </c>
      <c r="AB4526">
        <v>1.72</v>
      </c>
      <c r="AC4526">
        <v>53.09</v>
      </c>
      <c r="AD4526" t="s">
        <v>41</v>
      </c>
      <c r="AF4526">
        <v>300</v>
      </c>
      <c r="AG4526">
        <v>300</v>
      </c>
      <c r="AH4526">
        <v>3.29</v>
      </c>
      <c r="AI4526">
        <v>3.29</v>
      </c>
      <c r="AJ4526">
        <v>0</v>
      </c>
      <c r="AK4526" t="s">
        <v>41</v>
      </c>
      <c r="AL4526" t="s">
        <v>41</v>
      </c>
      <c r="AM4526" t="s">
        <v>41</v>
      </c>
    </row>
    <row r="4527" spans="1:39" x14ac:dyDescent="0.3">
      <c r="A4527" t="s">
        <v>55</v>
      </c>
      <c r="B4527" t="s">
        <v>56</v>
      </c>
      <c r="C4527" t="s">
        <v>38</v>
      </c>
      <c r="D4527" t="s">
        <v>59</v>
      </c>
      <c r="E4527">
        <v>50</v>
      </c>
      <c r="F4527" t="s">
        <v>47</v>
      </c>
      <c r="G4527" t="s">
        <v>40</v>
      </c>
      <c r="H4527" t="s">
        <v>41</v>
      </c>
      <c r="J4527">
        <v>78.599999999999994</v>
      </c>
      <c r="K4527" t="s">
        <v>41</v>
      </c>
      <c r="M4527" t="s">
        <v>41</v>
      </c>
      <c r="N4527" t="s">
        <v>41</v>
      </c>
      <c r="O4527">
        <v>1280</v>
      </c>
      <c r="P4527">
        <v>1293.04</v>
      </c>
      <c r="Q4527">
        <v>1300</v>
      </c>
      <c r="R4527">
        <v>2.04</v>
      </c>
      <c r="S4527">
        <v>0.24</v>
      </c>
      <c r="T4527">
        <v>61.43</v>
      </c>
      <c r="U4527">
        <v>1001</v>
      </c>
      <c r="V4527" t="s">
        <v>41</v>
      </c>
      <c r="W4527">
        <v>5.97</v>
      </c>
      <c r="X4527" t="s">
        <v>41</v>
      </c>
      <c r="Z4527">
        <v>50</v>
      </c>
      <c r="AA4527">
        <v>48.28</v>
      </c>
      <c r="AB4527">
        <v>1.72</v>
      </c>
      <c r="AC4527">
        <v>52.59</v>
      </c>
      <c r="AD4527" t="s">
        <v>41</v>
      </c>
      <c r="AF4527">
        <v>300</v>
      </c>
      <c r="AG4527">
        <v>300</v>
      </c>
      <c r="AH4527">
        <v>3.29</v>
      </c>
      <c r="AI4527">
        <v>3.29</v>
      </c>
      <c r="AJ4527">
        <v>0</v>
      </c>
      <c r="AK4527" t="s">
        <v>41</v>
      </c>
      <c r="AL4527" t="s">
        <v>41</v>
      </c>
      <c r="AM4527" t="s">
        <v>41</v>
      </c>
    </row>
    <row r="4528" spans="1:39" x14ac:dyDescent="0.3">
      <c r="A4528" t="s">
        <v>55</v>
      </c>
      <c r="B4528" t="s">
        <v>56</v>
      </c>
      <c r="C4528" t="s">
        <v>38</v>
      </c>
      <c r="D4528" t="s">
        <v>59</v>
      </c>
      <c r="E4528">
        <v>50</v>
      </c>
      <c r="F4528" t="s">
        <v>48</v>
      </c>
      <c r="G4528" t="s">
        <v>40</v>
      </c>
      <c r="H4528" t="s">
        <v>41</v>
      </c>
      <c r="J4528">
        <v>78.599999999999994</v>
      </c>
      <c r="K4528" t="s">
        <v>41</v>
      </c>
      <c r="M4528" t="s">
        <v>41</v>
      </c>
      <c r="N4528" t="s">
        <v>41</v>
      </c>
      <c r="O4528">
        <v>1300</v>
      </c>
      <c r="P4528">
        <v>1313.46</v>
      </c>
      <c r="Q4528">
        <v>1320</v>
      </c>
      <c r="R4528">
        <v>2.46</v>
      </c>
      <c r="S4528">
        <v>0.23</v>
      </c>
      <c r="T4528">
        <v>55.56</v>
      </c>
      <c r="U4528">
        <v>1001</v>
      </c>
      <c r="V4528" t="s">
        <v>41</v>
      </c>
      <c r="W4528">
        <v>5.61</v>
      </c>
      <c r="X4528" t="s">
        <v>41</v>
      </c>
      <c r="Z4528">
        <v>50</v>
      </c>
      <c r="AA4528">
        <v>48.28</v>
      </c>
      <c r="AB4528">
        <v>1.72</v>
      </c>
      <c r="AC4528">
        <v>52.88</v>
      </c>
      <c r="AD4528" t="s">
        <v>41</v>
      </c>
      <c r="AF4528">
        <v>300</v>
      </c>
      <c r="AG4528">
        <v>300</v>
      </c>
      <c r="AH4528">
        <v>3.29</v>
      </c>
      <c r="AI4528">
        <v>3.29</v>
      </c>
      <c r="AJ4528">
        <v>0</v>
      </c>
      <c r="AK4528" t="s">
        <v>41</v>
      </c>
      <c r="AL4528" t="s">
        <v>41</v>
      </c>
      <c r="AM4528" t="s">
        <v>41</v>
      </c>
    </row>
    <row r="4529" spans="1:39" x14ac:dyDescent="0.3">
      <c r="A4529" t="s">
        <v>55</v>
      </c>
      <c r="B4529" t="s">
        <v>56</v>
      </c>
      <c r="C4529" t="s">
        <v>38</v>
      </c>
      <c r="D4529" t="s">
        <v>59</v>
      </c>
      <c r="E4529">
        <v>50</v>
      </c>
      <c r="F4529" t="s">
        <v>49</v>
      </c>
      <c r="G4529" t="s">
        <v>40</v>
      </c>
      <c r="H4529" t="s">
        <v>41</v>
      </c>
      <c r="J4529">
        <v>78.599999999999994</v>
      </c>
      <c r="K4529" t="s">
        <v>41</v>
      </c>
      <c r="M4529" t="s">
        <v>41</v>
      </c>
      <c r="N4529" t="s">
        <v>41</v>
      </c>
      <c r="O4529">
        <v>1320</v>
      </c>
      <c r="P4529">
        <v>1333.1</v>
      </c>
      <c r="Q4529">
        <v>1340</v>
      </c>
      <c r="R4529">
        <v>2.1</v>
      </c>
      <c r="S4529">
        <v>0.25</v>
      </c>
      <c r="T4529">
        <v>56.91</v>
      </c>
      <c r="U4529">
        <v>1001</v>
      </c>
      <c r="V4529" t="s">
        <v>41</v>
      </c>
      <c r="W4529">
        <v>4.3</v>
      </c>
      <c r="X4529" t="s">
        <v>41</v>
      </c>
      <c r="Z4529">
        <v>50</v>
      </c>
      <c r="AA4529">
        <v>48.28</v>
      </c>
      <c r="AB4529">
        <v>1.72</v>
      </c>
      <c r="AC4529">
        <v>52.84</v>
      </c>
      <c r="AD4529" t="s">
        <v>41</v>
      </c>
      <c r="AF4529">
        <v>300</v>
      </c>
      <c r="AG4529">
        <v>300</v>
      </c>
      <c r="AH4529">
        <v>3.29</v>
      </c>
      <c r="AI4529">
        <v>3.29</v>
      </c>
      <c r="AJ4529">
        <v>0</v>
      </c>
      <c r="AK4529" t="s">
        <v>41</v>
      </c>
      <c r="AL4529" t="s">
        <v>41</v>
      </c>
      <c r="AM4529" t="s">
        <v>41</v>
      </c>
    </row>
    <row r="4530" spans="1:39" x14ac:dyDescent="0.3">
      <c r="A4530" t="s">
        <v>55</v>
      </c>
      <c r="B4530" t="s">
        <v>56</v>
      </c>
      <c r="C4530" t="s">
        <v>38</v>
      </c>
      <c r="D4530" t="s">
        <v>59</v>
      </c>
      <c r="E4530">
        <v>50</v>
      </c>
      <c r="F4530" t="s">
        <v>39</v>
      </c>
      <c r="G4530" t="s">
        <v>40</v>
      </c>
      <c r="H4530" t="s">
        <v>41</v>
      </c>
      <c r="J4530">
        <v>77.42</v>
      </c>
      <c r="K4530" t="s">
        <v>41</v>
      </c>
      <c r="L4530">
        <v>49170.02</v>
      </c>
      <c r="M4530" t="s">
        <v>41</v>
      </c>
      <c r="N4530" t="s">
        <v>41</v>
      </c>
      <c r="O4530">
        <v>1260</v>
      </c>
      <c r="P4530">
        <v>1273.32</v>
      </c>
      <c r="Q4530">
        <v>1280</v>
      </c>
      <c r="R4530">
        <v>2.3199999999999998</v>
      </c>
      <c r="S4530">
        <v>0.23</v>
      </c>
      <c r="T4530">
        <v>61.11</v>
      </c>
      <c r="U4530">
        <v>1001</v>
      </c>
      <c r="V4530" t="s">
        <v>41</v>
      </c>
      <c r="W4530">
        <v>5.2</v>
      </c>
      <c r="X4530" t="s">
        <v>41</v>
      </c>
      <c r="Z4530">
        <v>50</v>
      </c>
      <c r="AA4530">
        <v>48.32</v>
      </c>
      <c r="AB4530">
        <v>1.68</v>
      </c>
      <c r="AC4530">
        <v>53.2</v>
      </c>
      <c r="AD4530" t="s">
        <v>41</v>
      </c>
      <c r="AF4530">
        <v>310</v>
      </c>
      <c r="AG4530">
        <v>310</v>
      </c>
      <c r="AH4530">
        <v>3.29</v>
      </c>
      <c r="AI4530">
        <v>3.29</v>
      </c>
      <c r="AJ4530">
        <v>0</v>
      </c>
      <c r="AK4530" t="s">
        <v>41</v>
      </c>
      <c r="AL4530" t="s">
        <v>41</v>
      </c>
      <c r="AM4530" t="s">
        <v>41</v>
      </c>
    </row>
    <row r="4531" spans="1:39" x14ac:dyDescent="0.3">
      <c r="A4531" t="s">
        <v>55</v>
      </c>
      <c r="B4531" t="s">
        <v>56</v>
      </c>
      <c r="C4531" t="s">
        <v>38</v>
      </c>
      <c r="D4531" t="s">
        <v>59</v>
      </c>
      <c r="E4531">
        <v>50</v>
      </c>
      <c r="F4531" t="s">
        <v>43</v>
      </c>
      <c r="G4531" t="s">
        <v>40</v>
      </c>
      <c r="H4531" t="s">
        <v>41</v>
      </c>
      <c r="J4531">
        <v>77.42</v>
      </c>
      <c r="K4531" t="s">
        <v>41</v>
      </c>
      <c r="L4531">
        <v>49170.02</v>
      </c>
      <c r="M4531" t="s">
        <v>41</v>
      </c>
      <c r="N4531" t="s">
        <v>41</v>
      </c>
      <c r="O4531">
        <v>1280</v>
      </c>
      <c r="P4531">
        <v>1293.06</v>
      </c>
      <c r="Q4531">
        <v>1300</v>
      </c>
      <c r="R4531">
        <v>2.06</v>
      </c>
      <c r="S4531">
        <v>0.24</v>
      </c>
      <c r="T4531">
        <v>61.58</v>
      </c>
      <c r="U4531">
        <v>1001</v>
      </c>
      <c r="V4531" t="s">
        <v>41</v>
      </c>
      <c r="W4531">
        <v>5.51</v>
      </c>
      <c r="X4531" t="s">
        <v>41</v>
      </c>
      <c r="Z4531">
        <v>50</v>
      </c>
      <c r="AA4531">
        <v>48.32</v>
      </c>
      <c r="AB4531">
        <v>1.68</v>
      </c>
      <c r="AC4531">
        <v>52.73</v>
      </c>
      <c r="AD4531" t="s">
        <v>41</v>
      </c>
      <c r="AF4531">
        <v>310</v>
      </c>
      <c r="AG4531">
        <v>310</v>
      </c>
      <c r="AH4531">
        <v>3.29</v>
      </c>
      <c r="AI4531">
        <v>3.29</v>
      </c>
      <c r="AJ4531">
        <v>0</v>
      </c>
      <c r="AK4531" t="s">
        <v>41</v>
      </c>
      <c r="AL4531" t="s">
        <v>41</v>
      </c>
      <c r="AM4531" t="s">
        <v>41</v>
      </c>
    </row>
    <row r="4532" spans="1:39" x14ac:dyDescent="0.3">
      <c r="A4532" t="s">
        <v>55</v>
      </c>
      <c r="B4532" t="s">
        <v>56</v>
      </c>
      <c r="C4532" t="s">
        <v>38</v>
      </c>
      <c r="D4532" t="s">
        <v>59</v>
      </c>
      <c r="E4532">
        <v>50</v>
      </c>
      <c r="F4532" t="s">
        <v>44</v>
      </c>
      <c r="G4532" t="s">
        <v>40</v>
      </c>
      <c r="H4532" t="s">
        <v>41</v>
      </c>
      <c r="J4532">
        <v>77.42</v>
      </c>
      <c r="K4532" t="s">
        <v>41</v>
      </c>
      <c r="L4532">
        <v>49170.02</v>
      </c>
      <c r="M4532" t="s">
        <v>41</v>
      </c>
      <c r="N4532" t="s">
        <v>41</v>
      </c>
      <c r="O4532">
        <v>1300</v>
      </c>
      <c r="P4532">
        <v>1313.5</v>
      </c>
      <c r="Q4532">
        <v>1320</v>
      </c>
      <c r="R4532">
        <v>2.5</v>
      </c>
      <c r="S4532">
        <v>0.23</v>
      </c>
      <c r="T4532">
        <v>55.7</v>
      </c>
      <c r="U4532">
        <v>1001</v>
      </c>
      <c r="V4532" t="s">
        <v>41</v>
      </c>
      <c r="W4532">
        <v>5.27</v>
      </c>
      <c r="X4532" t="s">
        <v>41</v>
      </c>
      <c r="Z4532">
        <v>50</v>
      </c>
      <c r="AA4532">
        <v>48.32</v>
      </c>
      <c r="AB4532">
        <v>1.68</v>
      </c>
      <c r="AC4532">
        <v>52.98</v>
      </c>
      <c r="AD4532" t="s">
        <v>41</v>
      </c>
      <c r="AF4532">
        <v>310</v>
      </c>
      <c r="AG4532">
        <v>310</v>
      </c>
      <c r="AH4532">
        <v>3.29</v>
      </c>
      <c r="AI4532">
        <v>3.29</v>
      </c>
      <c r="AJ4532">
        <v>0</v>
      </c>
      <c r="AK4532" t="s">
        <v>41</v>
      </c>
      <c r="AL4532" t="s">
        <v>41</v>
      </c>
      <c r="AM4532" t="s">
        <v>41</v>
      </c>
    </row>
    <row r="4533" spans="1:39" x14ac:dyDescent="0.3">
      <c r="A4533" t="s">
        <v>55</v>
      </c>
      <c r="B4533" t="s">
        <v>56</v>
      </c>
      <c r="C4533" t="s">
        <v>38</v>
      </c>
      <c r="D4533" t="s">
        <v>59</v>
      </c>
      <c r="E4533">
        <v>50</v>
      </c>
      <c r="F4533" t="s">
        <v>45</v>
      </c>
      <c r="G4533" t="s">
        <v>40</v>
      </c>
      <c r="H4533" t="s">
        <v>41</v>
      </c>
      <c r="J4533">
        <v>77.42</v>
      </c>
      <c r="K4533" t="s">
        <v>41</v>
      </c>
      <c r="L4533">
        <v>49170.02</v>
      </c>
      <c r="M4533" t="s">
        <v>41</v>
      </c>
      <c r="N4533" t="s">
        <v>41</v>
      </c>
      <c r="O4533">
        <v>1320</v>
      </c>
      <c r="P4533">
        <v>1333.14</v>
      </c>
      <c r="Q4533">
        <v>1340</v>
      </c>
      <c r="R4533">
        <v>2.14</v>
      </c>
      <c r="S4533">
        <v>0.25</v>
      </c>
      <c r="T4533">
        <v>56.97</v>
      </c>
      <c r="U4533">
        <v>1001</v>
      </c>
      <c r="V4533" t="s">
        <v>41</v>
      </c>
      <c r="W4533">
        <v>3.99</v>
      </c>
      <c r="X4533" t="s">
        <v>41</v>
      </c>
      <c r="Z4533">
        <v>50</v>
      </c>
      <c r="AA4533">
        <v>48.32</v>
      </c>
      <c r="AB4533">
        <v>1.68</v>
      </c>
      <c r="AC4533">
        <v>52.95</v>
      </c>
      <c r="AD4533" t="s">
        <v>41</v>
      </c>
      <c r="AF4533">
        <v>310</v>
      </c>
      <c r="AG4533">
        <v>310</v>
      </c>
      <c r="AH4533">
        <v>3.29</v>
      </c>
      <c r="AI4533">
        <v>3.29</v>
      </c>
      <c r="AJ4533">
        <v>0</v>
      </c>
      <c r="AK4533" t="s">
        <v>41</v>
      </c>
      <c r="AL4533" t="s">
        <v>41</v>
      </c>
      <c r="AM4533" t="s">
        <v>41</v>
      </c>
    </row>
    <row r="4534" spans="1:39" x14ac:dyDescent="0.3">
      <c r="A4534" t="s">
        <v>55</v>
      </c>
      <c r="B4534" t="s">
        <v>56</v>
      </c>
      <c r="C4534" t="s">
        <v>38</v>
      </c>
      <c r="D4534" t="s">
        <v>59</v>
      </c>
      <c r="E4534">
        <v>50</v>
      </c>
      <c r="F4534" t="s">
        <v>46</v>
      </c>
      <c r="G4534" t="s">
        <v>40</v>
      </c>
      <c r="H4534" t="s">
        <v>41</v>
      </c>
      <c r="J4534">
        <v>77.42</v>
      </c>
      <c r="K4534" t="s">
        <v>41</v>
      </c>
      <c r="L4534">
        <v>49170.02</v>
      </c>
      <c r="M4534" t="s">
        <v>41</v>
      </c>
      <c r="N4534" t="s">
        <v>41</v>
      </c>
      <c r="O4534">
        <v>1260</v>
      </c>
      <c r="P4534">
        <v>1273.32</v>
      </c>
      <c r="Q4534">
        <v>1280</v>
      </c>
      <c r="R4534">
        <v>2.3199999999999998</v>
      </c>
      <c r="S4534">
        <v>0.23</v>
      </c>
      <c r="T4534">
        <v>61.11</v>
      </c>
      <c r="U4534">
        <v>1001</v>
      </c>
      <c r="V4534" t="s">
        <v>41</v>
      </c>
      <c r="W4534">
        <v>4.75</v>
      </c>
      <c r="X4534" t="s">
        <v>41</v>
      </c>
      <c r="Z4534">
        <v>50</v>
      </c>
      <c r="AA4534">
        <v>48.32</v>
      </c>
      <c r="AB4534">
        <v>1.68</v>
      </c>
      <c r="AC4534">
        <v>53.2</v>
      </c>
      <c r="AD4534" t="s">
        <v>41</v>
      </c>
      <c r="AF4534">
        <v>310</v>
      </c>
      <c r="AG4534">
        <v>310</v>
      </c>
      <c r="AH4534">
        <v>3.29</v>
      </c>
      <c r="AI4534">
        <v>3.29</v>
      </c>
      <c r="AJ4534">
        <v>0</v>
      </c>
      <c r="AK4534" t="s">
        <v>41</v>
      </c>
      <c r="AL4534" t="s">
        <v>41</v>
      </c>
      <c r="AM4534" t="s">
        <v>41</v>
      </c>
    </row>
    <row r="4535" spans="1:39" x14ac:dyDescent="0.3">
      <c r="A4535" t="s">
        <v>55</v>
      </c>
      <c r="B4535" t="s">
        <v>56</v>
      </c>
      <c r="C4535" t="s">
        <v>38</v>
      </c>
      <c r="D4535" t="s">
        <v>59</v>
      </c>
      <c r="E4535">
        <v>50</v>
      </c>
      <c r="F4535" t="s">
        <v>47</v>
      </c>
      <c r="G4535" t="s">
        <v>40</v>
      </c>
      <c r="H4535" t="s">
        <v>41</v>
      </c>
      <c r="J4535">
        <v>77.42</v>
      </c>
      <c r="K4535" t="s">
        <v>41</v>
      </c>
      <c r="L4535">
        <v>49170.02</v>
      </c>
      <c r="M4535" t="s">
        <v>41</v>
      </c>
      <c r="N4535" t="s">
        <v>41</v>
      </c>
      <c r="O4535">
        <v>1280</v>
      </c>
      <c r="P4535">
        <v>1293.06</v>
      </c>
      <c r="Q4535">
        <v>1300</v>
      </c>
      <c r="R4535">
        <v>2.06</v>
      </c>
      <c r="S4535">
        <v>0.24</v>
      </c>
      <c r="T4535">
        <v>61.58</v>
      </c>
      <c r="U4535">
        <v>1001</v>
      </c>
      <c r="V4535" t="s">
        <v>41</v>
      </c>
      <c r="W4535">
        <v>6.02</v>
      </c>
      <c r="X4535" t="s">
        <v>41</v>
      </c>
      <c r="Z4535">
        <v>50</v>
      </c>
      <c r="AA4535">
        <v>48.32</v>
      </c>
      <c r="AB4535">
        <v>1.68</v>
      </c>
      <c r="AC4535">
        <v>52.73</v>
      </c>
      <c r="AD4535" t="s">
        <v>41</v>
      </c>
      <c r="AF4535">
        <v>310</v>
      </c>
      <c r="AG4535">
        <v>310</v>
      </c>
      <c r="AH4535">
        <v>3.29</v>
      </c>
      <c r="AI4535">
        <v>3.29</v>
      </c>
      <c r="AJ4535">
        <v>0</v>
      </c>
      <c r="AK4535" t="s">
        <v>41</v>
      </c>
      <c r="AL4535" t="s">
        <v>41</v>
      </c>
      <c r="AM4535" t="s">
        <v>41</v>
      </c>
    </row>
    <row r="4536" spans="1:39" x14ac:dyDescent="0.3">
      <c r="A4536" t="s">
        <v>55</v>
      </c>
      <c r="B4536" t="s">
        <v>56</v>
      </c>
      <c r="C4536" t="s">
        <v>38</v>
      </c>
      <c r="D4536" t="s">
        <v>59</v>
      </c>
      <c r="E4536">
        <v>50</v>
      </c>
      <c r="F4536" t="s">
        <v>48</v>
      </c>
      <c r="G4536" t="s">
        <v>40</v>
      </c>
      <c r="H4536" t="s">
        <v>41</v>
      </c>
      <c r="J4536">
        <v>77.42</v>
      </c>
      <c r="K4536" t="s">
        <v>41</v>
      </c>
      <c r="L4536">
        <v>49170.02</v>
      </c>
      <c r="M4536" t="s">
        <v>41</v>
      </c>
      <c r="N4536" t="s">
        <v>41</v>
      </c>
      <c r="O4536">
        <v>1300</v>
      </c>
      <c r="P4536">
        <v>1313.5</v>
      </c>
      <c r="Q4536">
        <v>1320</v>
      </c>
      <c r="R4536">
        <v>2.5</v>
      </c>
      <c r="S4536">
        <v>0.23</v>
      </c>
      <c r="T4536">
        <v>55.7</v>
      </c>
      <c r="U4536">
        <v>1001</v>
      </c>
      <c r="V4536" t="s">
        <v>41</v>
      </c>
      <c r="W4536">
        <v>5.67</v>
      </c>
      <c r="X4536" t="s">
        <v>41</v>
      </c>
      <c r="Z4536">
        <v>50</v>
      </c>
      <c r="AA4536">
        <v>48.32</v>
      </c>
      <c r="AB4536">
        <v>1.68</v>
      </c>
      <c r="AC4536">
        <v>52.98</v>
      </c>
      <c r="AD4536" t="s">
        <v>41</v>
      </c>
      <c r="AF4536">
        <v>310</v>
      </c>
      <c r="AG4536">
        <v>310</v>
      </c>
      <c r="AH4536">
        <v>3.29</v>
      </c>
      <c r="AI4536">
        <v>3.29</v>
      </c>
      <c r="AJ4536">
        <v>0</v>
      </c>
      <c r="AK4536" t="s">
        <v>41</v>
      </c>
      <c r="AL4536" t="s">
        <v>41</v>
      </c>
      <c r="AM4536" t="s">
        <v>41</v>
      </c>
    </row>
    <row r="4537" spans="1:39" x14ac:dyDescent="0.3">
      <c r="A4537" t="s">
        <v>55</v>
      </c>
      <c r="B4537" t="s">
        <v>56</v>
      </c>
      <c r="C4537" t="s">
        <v>38</v>
      </c>
      <c r="D4537" t="s">
        <v>59</v>
      </c>
      <c r="E4537">
        <v>50</v>
      </c>
      <c r="F4537" t="s">
        <v>49</v>
      </c>
      <c r="G4537" t="s">
        <v>40</v>
      </c>
      <c r="H4537" t="s">
        <v>41</v>
      </c>
      <c r="J4537">
        <v>77.42</v>
      </c>
      <c r="K4537" t="s">
        <v>41</v>
      </c>
      <c r="L4537">
        <v>49170.02</v>
      </c>
      <c r="M4537" t="s">
        <v>41</v>
      </c>
      <c r="N4537" t="s">
        <v>41</v>
      </c>
      <c r="O4537">
        <v>1320</v>
      </c>
      <c r="P4537">
        <v>1333.14</v>
      </c>
      <c r="Q4537">
        <v>1340</v>
      </c>
      <c r="R4537">
        <v>2.14</v>
      </c>
      <c r="S4537">
        <v>0.25</v>
      </c>
      <c r="T4537">
        <v>56.97</v>
      </c>
      <c r="U4537">
        <v>1001</v>
      </c>
      <c r="V4537" t="s">
        <v>41</v>
      </c>
      <c r="W4537">
        <v>4.3600000000000003</v>
      </c>
      <c r="X4537" t="s">
        <v>41</v>
      </c>
      <c r="Z4537">
        <v>50</v>
      </c>
      <c r="AA4537">
        <v>48.32</v>
      </c>
      <c r="AB4537">
        <v>1.68</v>
      </c>
      <c r="AC4537">
        <v>52.95</v>
      </c>
      <c r="AD4537" t="s">
        <v>41</v>
      </c>
      <c r="AF4537">
        <v>310</v>
      </c>
      <c r="AG4537">
        <v>310</v>
      </c>
      <c r="AH4537">
        <v>3.29</v>
      </c>
      <c r="AI4537">
        <v>3.29</v>
      </c>
      <c r="AJ4537">
        <v>0</v>
      </c>
      <c r="AK4537" t="s">
        <v>41</v>
      </c>
      <c r="AL4537" t="s">
        <v>41</v>
      </c>
      <c r="AM4537" t="s">
        <v>41</v>
      </c>
    </row>
    <row r="4538" spans="1:39" x14ac:dyDescent="0.3">
      <c r="A4538" t="s">
        <v>55</v>
      </c>
      <c r="B4538" t="s">
        <v>56</v>
      </c>
      <c r="C4538" t="s">
        <v>38</v>
      </c>
      <c r="D4538" t="s">
        <v>59</v>
      </c>
      <c r="E4538">
        <v>50</v>
      </c>
      <c r="F4538" t="s">
        <v>39</v>
      </c>
      <c r="G4538" t="s">
        <v>40</v>
      </c>
      <c r="H4538" t="s">
        <v>41</v>
      </c>
      <c r="J4538">
        <v>76.86</v>
      </c>
      <c r="K4538" t="s">
        <v>41</v>
      </c>
      <c r="L4538">
        <v>49252.31</v>
      </c>
      <c r="M4538" t="s">
        <v>41</v>
      </c>
      <c r="N4538" t="s">
        <v>41</v>
      </c>
      <c r="O4538">
        <v>1260</v>
      </c>
      <c r="P4538">
        <v>1273.3599999999999</v>
      </c>
      <c r="Q4538">
        <v>1280</v>
      </c>
      <c r="R4538">
        <v>2.36</v>
      </c>
      <c r="S4538">
        <v>0.23</v>
      </c>
      <c r="T4538">
        <v>61.14</v>
      </c>
      <c r="U4538">
        <v>1001</v>
      </c>
      <c r="V4538" t="s">
        <v>41</v>
      </c>
      <c r="W4538">
        <v>5.28</v>
      </c>
      <c r="X4538" t="s">
        <v>41</v>
      </c>
      <c r="Z4538">
        <v>50</v>
      </c>
      <c r="AA4538">
        <v>48.4</v>
      </c>
      <c r="AB4538">
        <v>1.6</v>
      </c>
      <c r="AC4538">
        <v>53.38</v>
      </c>
      <c r="AD4538" t="s">
        <v>41</v>
      </c>
      <c r="AF4538">
        <v>320</v>
      </c>
      <c r="AG4538">
        <v>320</v>
      </c>
      <c r="AH4538">
        <v>3.29</v>
      </c>
      <c r="AI4538">
        <v>3.29</v>
      </c>
      <c r="AJ4538">
        <v>0</v>
      </c>
      <c r="AK4538" t="s">
        <v>41</v>
      </c>
      <c r="AL4538" t="s">
        <v>41</v>
      </c>
      <c r="AM4538" t="s">
        <v>41</v>
      </c>
    </row>
    <row r="4539" spans="1:39" x14ac:dyDescent="0.3">
      <c r="A4539" t="s">
        <v>55</v>
      </c>
      <c r="B4539" t="s">
        <v>56</v>
      </c>
      <c r="C4539" t="s">
        <v>38</v>
      </c>
      <c r="D4539" t="s">
        <v>59</v>
      </c>
      <c r="E4539">
        <v>50</v>
      </c>
      <c r="F4539" t="s">
        <v>43</v>
      </c>
      <c r="G4539" t="s">
        <v>40</v>
      </c>
      <c r="H4539" t="s">
        <v>41</v>
      </c>
      <c r="J4539">
        <v>76.86</v>
      </c>
      <c r="K4539" t="s">
        <v>41</v>
      </c>
      <c r="L4539">
        <v>49252.31</v>
      </c>
      <c r="M4539" t="s">
        <v>41</v>
      </c>
      <c r="N4539" t="s">
        <v>41</v>
      </c>
      <c r="O4539">
        <v>1280</v>
      </c>
      <c r="P4539">
        <v>1293.0999999999999</v>
      </c>
      <c r="Q4539">
        <v>1300</v>
      </c>
      <c r="R4539">
        <v>2.1</v>
      </c>
      <c r="S4539">
        <v>0.24</v>
      </c>
      <c r="T4539">
        <v>61.64</v>
      </c>
      <c r="U4539">
        <v>1001</v>
      </c>
      <c r="V4539" t="s">
        <v>41</v>
      </c>
      <c r="W4539">
        <v>5.56</v>
      </c>
      <c r="X4539" t="s">
        <v>41</v>
      </c>
      <c r="Z4539">
        <v>50</v>
      </c>
      <c r="AA4539">
        <v>48.4</v>
      </c>
      <c r="AB4539">
        <v>1.6</v>
      </c>
      <c r="AC4539">
        <v>52.88</v>
      </c>
      <c r="AD4539" t="s">
        <v>41</v>
      </c>
      <c r="AF4539">
        <v>320</v>
      </c>
      <c r="AG4539">
        <v>320</v>
      </c>
      <c r="AH4539">
        <v>3.29</v>
      </c>
      <c r="AI4539">
        <v>3.29</v>
      </c>
      <c r="AJ4539">
        <v>0</v>
      </c>
      <c r="AK4539" t="s">
        <v>41</v>
      </c>
      <c r="AL4539" t="s">
        <v>41</v>
      </c>
      <c r="AM4539" t="s">
        <v>41</v>
      </c>
    </row>
    <row r="4540" spans="1:39" x14ac:dyDescent="0.3">
      <c r="A4540" t="s">
        <v>55</v>
      </c>
      <c r="B4540" t="s">
        <v>56</v>
      </c>
      <c r="C4540" t="s">
        <v>38</v>
      </c>
      <c r="D4540" t="s">
        <v>59</v>
      </c>
      <c r="E4540">
        <v>50</v>
      </c>
      <c r="F4540" t="s">
        <v>44</v>
      </c>
      <c r="G4540" t="s">
        <v>40</v>
      </c>
      <c r="H4540" t="s">
        <v>41</v>
      </c>
      <c r="J4540">
        <v>76.86</v>
      </c>
      <c r="K4540" t="s">
        <v>41</v>
      </c>
      <c r="L4540">
        <v>49252.31</v>
      </c>
      <c r="M4540" t="s">
        <v>41</v>
      </c>
      <c r="N4540" t="s">
        <v>41</v>
      </c>
      <c r="O4540">
        <v>1300</v>
      </c>
      <c r="P4540">
        <v>1313.54</v>
      </c>
      <c r="Q4540">
        <v>1320</v>
      </c>
      <c r="R4540">
        <v>2.54</v>
      </c>
      <c r="S4540">
        <v>0.23</v>
      </c>
      <c r="T4540">
        <v>55.75</v>
      </c>
      <c r="U4540">
        <v>1001</v>
      </c>
      <c r="V4540" t="s">
        <v>41</v>
      </c>
      <c r="W4540">
        <v>5.32</v>
      </c>
      <c r="X4540" t="s">
        <v>41</v>
      </c>
      <c r="Z4540">
        <v>50</v>
      </c>
      <c r="AA4540">
        <v>48.4</v>
      </c>
      <c r="AB4540">
        <v>1.6</v>
      </c>
      <c r="AC4540">
        <v>53.13</v>
      </c>
      <c r="AD4540" t="s">
        <v>41</v>
      </c>
      <c r="AF4540">
        <v>320</v>
      </c>
      <c r="AG4540">
        <v>320</v>
      </c>
      <c r="AH4540">
        <v>3.29</v>
      </c>
      <c r="AI4540">
        <v>3.29</v>
      </c>
      <c r="AJ4540">
        <v>0</v>
      </c>
      <c r="AK4540" t="s">
        <v>41</v>
      </c>
      <c r="AL4540" t="s">
        <v>41</v>
      </c>
      <c r="AM4540" t="s">
        <v>41</v>
      </c>
    </row>
    <row r="4541" spans="1:39" x14ac:dyDescent="0.3">
      <c r="A4541" t="s">
        <v>55</v>
      </c>
      <c r="B4541" t="s">
        <v>56</v>
      </c>
      <c r="C4541" t="s">
        <v>38</v>
      </c>
      <c r="D4541" t="s">
        <v>59</v>
      </c>
      <c r="E4541">
        <v>50</v>
      </c>
      <c r="F4541" t="s">
        <v>45</v>
      </c>
      <c r="G4541" t="s">
        <v>40</v>
      </c>
      <c r="H4541" t="s">
        <v>41</v>
      </c>
      <c r="J4541">
        <v>76.86</v>
      </c>
      <c r="K4541" t="s">
        <v>41</v>
      </c>
      <c r="L4541">
        <v>49252.31</v>
      </c>
      <c r="M4541" t="s">
        <v>41</v>
      </c>
      <c r="N4541" t="s">
        <v>41</v>
      </c>
      <c r="O4541">
        <v>1320</v>
      </c>
      <c r="P4541">
        <v>1333.18</v>
      </c>
      <c r="Q4541">
        <v>1340</v>
      </c>
      <c r="R4541">
        <v>2.1800000000000002</v>
      </c>
      <c r="S4541">
        <v>0.26</v>
      </c>
      <c r="T4541">
        <v>57</v>
      </c>
      <c r="U4541">
        <v>1001</v>
      </c>
      <c r="V4541" t="s">
        <v>41</v>
      </c>
      <c r="W4541">
        <v>4.0199999999999996</v>
      </c>
      <c r="X4541" t="s">
        <v>41</v>
      </c>
      <c r="Z4541">
        <v>50</v>
      </c>
      <c r="AA4541">
        <v>48.4</v>
      </c>
      <c r="AB4541">
        <v>1.6</v>
      </c>
      <c r="AC4541">
        <v>53.13</v>
      </c>
      <c r="AD4541" t="s">
        <v>41</v>
      </c>
      <c r="AF4541">
        <v>320</v>
      </c>
      <c r="AG4541">
        <v>320</v>
      </c>
      <c r="AH4541">
        <v>3.29</v>
      </c>
      <c r="AI4541">
        <v>3.29</v>
      </c>
      <c r="AJ4541">
        <v>0</v>
      </c>
      <c r="AK4541" t="s">
        <v>41</v>
      </c>
      <c r="AL4541" t="s">
        <v>41</v>
      </c>
      <c r="AM4541" t="s">
        <v>41</v>
      </c>
    </row>
    <row r="4542" spans="1:39" x14ac:dyDescent="0.3">
      <c r="A4542" t="s">
        <v>55</v>
      </c>
      <c r="B4542" t="s">
        <v>56</v>
      </c>
      <c r="C4542" t="s">
        <v>38</v>
      </c>
      <c r="D4542" t="s">
        <v>59</v>
      </c>
      <c r="E4542">
        <v>50</v>
      </c>
      <c r="F4542" t="s">
        <v>46</v>
      </c>
      <c r="G4542" t="s">
        <v>40</v>
      </c>
      <c r="H4542" t="s">
        <v>41</v>
      </c>
      <c r="J4542">
        <v>76.86</v>
      </c>
      <c r="K4542" t="s">
        <v>41</v>
      </c>
      <c r="L4542">
        <v>49252.31</v>
      </c>
      <c r="M4542" t="s">
        <v>41</v>
      </c>
      <c r="N4542" t="s">
        <v>41</v>
      </c>
      <c r="O4542">
        <v>1260</v>
      </c>
      <c r="P4542">
        <v>1273.3599999999999</v>
      </c>
      <c r="Q4542">
        <v>1280</v>
      </c>
      <c r="R4542">
        <v>2.36</v>
      </c>
      <c r="S4542">
        <v>0.23</v>
      </c>
      <c r="T4542">
        <v>61.14</v>
      </c>
      <c r="U4542">
        <v>1001</v>
      </c>
      <c r="V4542" t="s">
        <v>41</v>
      </c>
      <c r="W4542">
        <v>4.8499999999999996</v>
      </c>
      <c r="X4542" t="s">
        <v>41</v>
      </c>
      <c r="Z4542">
        <v>50</v>
      </c>
      <c r="AA4542">
        <v>48.4</v>
      </c>
      <c r="AB4542">
        <v>1.6</v>
      </c>
      <c r="AC4542">
        <v>53.38</v>
      </c>
      <c r="AD4542" t="s">
        <v>41</v>
      </c>
      <c r="AF4542">
        <v>320</v>
      </c>
      <c r="AG4542">
        <v>320</v>
      </c>
      <c r="AH4542">
        <v>3.29</v>
      </c>
      <c r="AI4542">
        <v>3.29</v>
      </c>
      <c r="AJ4542">
        <v>0</v>
      </c>
      <c r="AK4542" t="s">
        <v>41</v>
      </c>
      <c r="AL4542" t="s">
        <v>41</v>
      </c>
      <c r="AM4542" t="s">
        <v>41</v>
      </c>
    </row>
    <row r="4543" spans="1:39" x14ac:dyDescent="0.3">
      <c r="A4543" t="s">
        <v>55</v>
      </c>
      <c r="B4543" t="s">
        <v>56</v>
      </c>
      <c r="C4543" t="s">
        <v>38</v>
      </c>
      <c r="D4543" t="s">
        <v>59</v>
      </c>
      <c r="E4543">
        <v>50</v>
      </c>
      <c r="F4543" t="s">
        <v>47</v>
      </c>
      <c r="G4543" t="s">
        <v>40</v>
      </c>
      <c r="H4543" t="s">
        <v>41</v>
      </c>
      <c r="J4543">
        <v>76.86</v>
      </c>
      <c r="K4543" t="s">
        <v>41</v>
      </c>
      <c r="L4543">
        <v>49252.31</v>
      </c>
      <c r="M4543" t="s">
        <v>41</v>
      </c>
      <c r="N4543" t="s">
        <v>41</v>
      </c>
      <c r="O4543">
        <v>1280</v>
      </c>
      <c r="P4543">
        <v>1293.0999999999999</v>
      </c>
      <c r="Q4543">
        <v>1300</v>
      </c>
      <c r="R4543">
        <v>2.1</v>
      </c>
      <c r="S4543">
        <v>0.24</v>
      </c>
      <c r="T4543">
        <v>61.64</v>
      </c>
      <c r="U4543">
        <v>1001</v>
      </c>
      <c r="V4543" t="s">
        <v>41</v>
      </c>
      <c r="W4543">
        <v>6.06</v>
      </c>
      <c r="X4543" t="s">
        <v>41</v>
      </c>
      <c r="Z4543">
        <v>50</v>
      </c>
      <c r="AA4543">
        <v>48.4</v>
      </c>
      <c r="AB4543">
        <v>1.6</v>
      </c>
      <c r="AC4543">
        <v>52.88</v>
      </c>
      <c r="AD4543" t="s">
        <v>41</v>
      </c>
      <c r="AF4543">
        <v>320</v>
      </c>
      <c r="AG4543">
        <v>320</v>
      </c>
      <c r="AH4543">
        <v>3.29</v>
      </c>
      <c r="AI4543">
        <v>3.29</v>
      </c>
      <c r="AJ4543">
        <v>0</v>
      </c>
      <c r="AK4543" t="s">
        <v>41</v>
      </c>
      <c r="AL4543" t="s">
        <v>41</v>
      </c>
      <c r="AM4543" t="s">
        <v>41</v>
      </c>
    </row>
    <row r="4544" spans="1:39" x14ac:dyDescent="0.3">
      <c r="A4544" t="s">
        <v>55</v>
      </c>
      <c r="B4544" t="s">
        <v>56</v>
      </c>
      <c r="C4544" t="s">
        <v>38</v>
      </c>
      <c r="D4544" t="s">
        <v>59</v>
      </c>
      <c r="E4544">
        <v>50</v>
      </c>
      <c r="F4544" t="s">
        <v>48</v>
      </c>
      <c r="G4544" t="s">
        <v>40</v>
      </c>
      <c r="H4544" t="s">
        <v>41</v>
      </c>
      <c r="J4544">
        <v>76.86</v>
      </c>
      <c r="K4544" t="s">
        <v>41</v>
      </c>
      <c r="L4544">
        <v>49252.31</v>
      </c>
      <c r="M4544" t="s">
        <v>41</v>
      </c>
      <c r="N4544" t="s">
        <v>41</v>
      </c>
      <c r="O4544">
        <v>1300</v>
      </c>
      <c r="P4544">
        <v>1313.54</v>
      </c>
      <c r="Q4544">
        <v>1320</v>
      </c>
      <c r="R4544">
        <v>2.54</v>
      </c>
      <c r="S4544">
        <v>0.23</v>
      </c>
      <c r="T4544">
        <v>55.75</v>
      </c>
      <c r="U4544">
        <v>1001</v>
      </c>
      <c r="V4544" t="s">
        <v>41</v>
      </c>
      <c r="W4544">
        <v>5.73</v>
      </c>
      <c r="X4544" t="s">
        <v>41</v>
      </c>
      <c r="Z4544">
        <v>50</v>
      </c>
      <c r="AA4544">
        <v>48.4</v>
      </c>
      <c r="AB4544">
        <v>1.6</v>
      </c>
      <c r="AC4544">
        <v>53.13</v>
      </c>
      <c r="AD4544" t="s">
        <v>41</v>
      </c>
      <c r="AF4544">
        <v>320</v>
      </c>
      <c r="AG4544">
        <v>320</v>
      </c>
      <c r="AH4544">
        <v>3.29</v>
      </c>
      <c r="AI4544">
        <v>3.29</v>
      </c>
      <c r="AJ4544">
        <v>0</v>
      </c>
      <c r="AK4544" t="s">
        <v>41</v>
      </c>
      <c r="AL4544" t="s">
        <v>41</v>
      </c>
      <c r="AM4544" t="s">
        <v>41</v>
      </c>
    </row>
    <row r="4545" spans="1:39" x14ac:dyDescent="0.3">
      <c r="A4545" t="s">
        <v>55</v>
      </c>
      <c r="B4545" t="s">
        <v>56</v>
      </c>
      <c r="C4545" t="s">
        <v>38</v>
      </c>
      <c r="D4545" t="s">
        <v>59</v>
      </c>
      <c r="E4545">
        <v>50</v>
      </c>
      <c r="F4545" t="s">
        <v>49</v>
      </c>
      <c r="G4545" t="s">
        <v>40</v>
      </c>
      <c r="H4545" t="s">
        <v>41</v>
      </c>
      <c r="J4545">
        <v>76.86</v>
      </c>
      <c r="K4545" t="s">
        <v>41</v>
      </c>
      <c r="L4545">
        <v>49252.31</v>
      </c>
      <c r="M4545" t="s">
        <v>41</v>
      </c>
      <c r="N4545" t="s">
        <v>41</v>
      </c>
      <c r="O4545">
        <v>1320</v>
      </c>
      <c r="P4545">
        <v>1333.18</v>
      </c>
      <c r="Q4545">
        <v>1340</v>
      </c>
      <c r="R4545">
        <v>2.1800000000000002</v>
      </c>
      <c r="S4545">
        <v>0.26</v>
      </c>
      <c r="T4545">
        <v>57</v>
      </c>
      <c r="U4545">
        <v>1001</v>
      </c>
      <c r="V4545" t="s">
        <v>41</v>
      </c>
      <c r="W4545">
        <v>4.43</v>
      </c>
      <c r="X4545" t="s">
        <v>41</v>
      </c>
      <c r="Z4545">
        <v>50</v>
      </c>
      <c r="AA4545">
        <v>48.4</v>
      </c>
      <c r="AB4545">
        <v>1.6</v>
      </c>
      <c r="AC4545">
        <v>53.13</v>
      </c>
      <c r="AD4545" t="s">
        <v>41</v>
      </c>
      <c r="AF4545">
        <v>320</v>
      </c>
      <c r="AG4545">
        <v>320</v>
      </c>
      <c r="AH4545">
        <v>3.29</v>
      </c>
      <c r="AI4545">
        <v>3.29</v>
      </c>
      <c r="AJ4545">
        <v>0</v>
      </c>
      <c r="AK4545" t="s">
        <v>41</v>
      </c>
      <c r="AL4545" t="s">
        <v>41</v>
      </c>
      <c r="AM4545" t="s">
        <v>41</v>
      </c>
    </row>
    <row r="4546" spans="1:39" x14ac:dyDescent="0.3">
      <c r="A4546" t="s">
        <v>55</v>
      </c>
      <c r="B4546" t="s">
        <v>56</v>
      </c>
      <c r="C4546" t="s">
        <v>38</v>
      </c>
      <c r="D4546" t="s">
        <v>59</v>
      </c>
      <c r="E4546">
        <v>50</v>
      </c>
      <c r="F4546" t="s">
        <v>39</v>
      </c>
      <c r="G4546" t="s">
        <v>40</v>
      </c>
      <c r="H4546" t="s">
        <v>41</v>
      </c>
      <c r="J4546">
        <v>78.42</v>
      </c>
      <c r="K4546" t="s">
        <v>41</v>
      </c>
      <c r="L4546">
        <v>49336.160000000003</v>
      </c>
      <c r="M4546" t="s">
        <v>41</v>
      </c>
      <c r="N4546" t="s">
        <v>41</v>
      </c>
      <c r="O4546">
        <v>1260</v>
      </c>
      <c r="P4546">
        <v>1273.3800000000001</v>
      </c>
      <c r="Q4546">
        <v>1280</v>
      </c>
      <c r="R4546">
        <v>2.38</v>
      </c>
      <c r="S4546">
        <v>0.23</v>
      </c>
      <c r="T4546">
        <v>61.26</v>
      </c>
      <c r="U4546">
        <v>1001</v>
      </c>
      <c r="V4546" t="s">
        <v>41</v>
      </c>
      <c r="W4546">
        <v>5.36</v>
      </c>
      <c r="X4546" t="s">
        <v>41</v>
      </c>
      <c r="Z4546">
        <v>49.99</v>
      </c>
      <c r="AA4546">
        <v>48.48</v>
      </c>
      <c r="AB4546">
        <v>1.51</v>
      </c>
      <c r="AC4546">
        <v>53.49</v>
      </c>
      <c r="AD4546" t="s">
        <v>41</v>
      </c>
      <c r="AF4546">
        <v>330</v>
      </c>
      <c r="AG4546">
        <v>330</v>
      </c>
      <c r="AH4546">
        <v>3.29</v>
      </c>
      <c r="AI4546">
        <v>3.29</v>
      </c>
      <c r="AJ4546">
        <v>0</v>
      </c>
      <c r="AK4546" t="s">
        <v>41</v>
      </c>
      <c r="AL4546" t="s">
        <v>41</v>
      </c>
      <c r="AM4546" t="s">
        <v>41</v>
      </c>
    </row>
    <row r="4547" spans="1:39" x14ac:dyDescent="0.3">
      <c r="A4547" t="s">
        <v>55</v>
      </c>
      <c r="B4547" t="s">
        <v>56</v>
      </c>
      <c r="C4547" t="s">
        <v>38</v>
      </c>
      <c r="D4547" t="s">
        <v>59</v>
      </c>
      <c r="E4547">
        <v>50</v>
      </c>
      <c r="F4547" t="s">
        <v>43</v>
      </c>
      <c r="G4547" t="s">
        <v>40</v>
      </c>
      <c r="H4547" t="s">
        <v>41</v>
      </c>
      <c r="J4547">
        <v>78.42</v>
      </c>
      <c r="K4547" t="s">
        <v>41</v>
      </c>
      <c r="L4547">
        <v>49336.160000000003</v>
      </c>
      <c r="M4547" t="s">
        <v>41</v>
      </c>
      <c r="N4547" t="s">
        <v>41</v>
      </c>
      <c r="O4547">
        <v>1280</v>
      </c>
      <c r="P4547">
        <v>1293.1400000000001</v>
      </c>
      <c r="Q4547">
        <v>1300</v>
      </c>
      <c r="R4547">
        <v>2.14</v>
      </c>
      <c r="S4547">
        <v>0.24</v>
      </c>
      <c r="T4547">
        <v>61.57</v>
      </c>
      <c r="U4547">
        <v>1001</v>
      </c>
      <c r="V4547" t="s">
        <v>41</v>
      </c>
      <c r="W4547">
        <v>5.61</v>
      </c>
      <c r="X4547" t="s">
        <v>41</v>
      </c>
      <c r="Z4547">
        <v>49.99</v>
      </c>
      <c r="AA4547">
        <v>48.48</v>
      </c>
      <c r="AB4547">
        <v>1.51</v>
      </c>
      <c r="AC4547">
        <v>53.02</v>
      </c>
      <c r="AD4547" t="s">
        <v>41</v>
      </c>
      <c r="AF4547">
        <v>330</v>
      </c>
      <c r="AG4547">
        <v>330</v>
      </c>
      <c r="AH4547">
        <v>3.29</v>
      </c>
      <c r="AI4547">
        <v>3.29</v>
      </c>
      <c r="AJ4547">
        <v>0</v>
      </c>
      <c r="AK4547" t="s">
        <v>41</v>
      </c>
      <c r="AL4547" t="s">
        <v>41</v>
      </c>
      <c r="AM4547" t="s">
        <v>41</v>
      </c>
    </row>
    <row r="4548" spans="1:39" x14ac:dyDescent="0.3">
      <c r="A4548" t="s">
        <v>55</v>
      </c>
      <c r="B4548" t="s">
        <v>56</v>
      </c>
      <c r="C4548" t="s">
        <v>38</v>
      </c>
      <c r="D4548" t="s">
        <v>59</v>
      </c>
      <c r="E4548">
        <v>50</v>
      </c>
      <c r="F4548" t="s">
        <v>44</v>
      </c>
      <c r="G4548" t="s">
        <v>40</v>
      </c>
      <c r="H4548" t="s">
        <v>41</v>
      </c>
      <c r="J4548">
        <v>78.42</v>
      </c>
      <c r="K4548" t="s">
        <v>41</v>
      </c>
      <c r="L4548">
        <v>49336.160000000003</v>
      </c>
      <c r="M4548" t="s">
        <v>41</v>
      </c>
      <c r="N4548" t="s">
        <v>41</v>
      </c>
      <c r="O4548">
        <v>1300</v>
      </c>
      <c r="P4548">
        <v>1313.58</v>
      </c>
      <c r="Q4548">
        <v>1320</v>
      </c>
      <c r="R4548">
        <v>2.58</v>
      </c>
      <c r="S4548">
        <v>0.23</v>
      </c>
      <c r="T4548">
        <v>55.79</v>
      </c>
      <c r="U4548">
        <v>1001</v>
      </c>
      <c r="V4548" t="s">
        <v>41</v>
      </c>
      <c r="W4548">
        <v>5.38</v>
      </c>
      <c r="X4548" t="s">
        <v>41</v>
      </c>
      <c r="Z4548">
        <v>49.99</v>
      </c>
      <c r="AA4548">
        <v>48.48</v>
      </c>
      <c r="AB4548">
        <v>1.51</v>
      </c>
      <c r="AC4548">
        <v>53.27</v>
      </c>
      <c r="AD4548" t="s">
        <v>41</v>
      </c>
      <c r="AF4548">
        <v>330</v>
      </c>
      <c r="AG4548">
        <v>330</v>
      </c>
      <c r="AH4548">
        <v>3.29</v>
      </c>
      <c r="AI4548">
        <v>3.29</v>
      </c>
      <c r="AJ4548">
        <v>0</v>
      </c>
      <c r="AK4548" t="s">
        <v>41</v>
      </c>
      <c r="AL4548" t="s">
        <v>41</v>
      </c>
      <c r="AM4548" t="s">
        <v>41</v>
      </c>
    </row>
    <row r="4549" spans="1:39" x14ac:dyDescent="0.3">
      <c r="A4549" t="s">
        <v>55</v>
      </c>
      <c r="B4549" t="s">
        <v>56</v>
      </c>
      <c r="C4549" t="s">
        <v>38</v>
      </c>
      <c r="D4549" t="s">
        <v>59</v>
      </c>
      <c r="E4549">
        <v>50</v>
      </c>
      <c r="F4549" t="s">
        <v>45</v>
      </c>
      <c r="G4549" t="s">
        <v>40</v>
      </c>
      <c r="H4549" t="s">
        <v>41</v>
      </c>
      <c r="J4549">
        <v>78.42</v>
      </c>
      <c r="K4549" t="s">
        <v>41</v>
      </c>
      <c r="L4549">
        <v>49336.160000000003</v>
      </c>
      <c r="M4549" t="s">
        <v>41</v>
      </c>
      <c r="N4549" t="s">
        <v>41</v>
      </c>
      <c r="O4549">
        <v>1320</v>
      </c>
      <c r="P4549">
        <v>1333.22</v>
      </c>
      <c r="Q4549">
        <v>1340</v>
      </c>
      <c r="R4549">
        <v>2.2200000000000002</v>
      </c>
      <c r="S4549">
        <v>0.26</v>
      </c>
      <c r="T4549">
        <v>57.14</v>
      </c>
      <c r="U4549">
        <v>1001</v>
      </c>
      <c r="V4549" t="s">
        <v>41</v>
      </c>
      <c r="W4549">
        <v>4.09</v>
      </c>
      <c r="X4549" t="s">
        <v>41</v>
      </c>
      <c r="Z4549">
        <v>49.99</v>
      </c>
      <c r="AA4549">
        <v>48.48</v>
      </c>
      <c r="AB4549">
        <v>1.51</v>
      </c>
      <c r="AC4549">
        <v>53.23</v>
      </c>
      <c r="AD4549" t="s">
        <v>41</v>
      </c>
      <c r="AF4549">
        <v>330</v>
      </c>
      <c r="AG4549">
        <v>330</v>
      </c>
      <c r="AH4549">
        <v>3.29</v>
      </c>
      <c r="AI4549">
        <v>3.29</v>
      </c>
      <c r="AJ4549">
        <v>0</v>
      </c>
      <c r="AK4549" t="s">
        <v>41</v>
      </c>
      <c r="AL4549" t="s">
        <v>41</v>
      </c>
      <c r="AM4549" t="s">
        <v>41</v>
      </c>
    </row>
    <row r="4550" spans="1:39" x14ac:dyDescent="0.3">
      <c r="A4550" t="s">
        <v>55</v>
      </c>
      <c r="B4550" t="s">
        <v>56</v>
      </c>
      <c r="C4550" t="s">
        <v>38</v>
      </c>
      <c r="D4550" t="s">
        <v>59</v>
      </c>
      <c r="E4550">
        <v>50</v>
      </c>
      <c r="F4550" t="s">
        <v>46</v>
      </c>
      <c r="G4550" t="s">
        <v>40</v>
      </c>
      <c r="H4550" t="s">
        <v>41</v>
      </c>
      <c r="J4550">
        <v>78.42</v>
      </c>
      <c r="K4550" t="s">
        <v>41</v>
      </c>
      <c r="L4550">
        <v>49336.160000000003</v>
      </c>
      <c r="M4550" t="s">
        <v>41</v>
      </c>
      <c r="N4550" t="s">
        <v>41</v>
      </c>
      <c r="O4550">
        <v>1260</v>
      </c>
      <c r="P4550">
        <v>1273.3800000000001</v>
      </c>
      <c r="Q4550">
        <v>1280</v>
      </c>
      <c r="R4550">
        <v>2.38</v>
      </c>
      <c r="S4550">
        <v>0.23</v>
      </c>
      <c r="T4550">
        <v>61.26</v>
      </c>
      <c r="U4550">
        <v>1001</v>
      </c>
      <c r="V4550" t="s">
        <v>41</v>
      </c>
      <c r="W4550">
        <v>4.96</v>
      </c>
      <c r="X4550" t="s">
        <v>41</v>
      </c>
      <c r="Z4550">
        <v>49.99</v>
      </c>
      <c r="AA4550">
        <v>48.48</v>
      </c>
      <c r="AB4550">
        <v>1.51</v>
      </c>
      <c r="AC4550">
        <v>53.49</v>
      </c>
      <c r="AD4550" t="s">
        <v>41</v>
      </c>
      <c r="AF4550">
        <v>330</v>
      </c>
      <c r="AG4550">
        <v>330</v>
      </c>
      <c r="AH4550">
        <v>3.29</v>
      </c>
      <c r="AI4550">
        <v>3.29</v>
      </c>
      <c r="AJ4550">
        <v>0</v>
      </c>
      <c r="AK4550" t="s">
        <v>41</v>
      </c>
      <c r="AL4550" t="s">
        <v>41</v>
      </c>
      <c r="AM4550" t="s">
        <v>41</v>
      </c>
    </row>
    <row r="4551" spans="1:39" x14ac:dyDescent="0.3">
      <c r="A4551" t="s">
        <v>55</v>
      </c>
      <c r="B4551" t="s">
        <v>56</v>
      </c>
      <c r="C4551" t="s">
        <v>38</v>
      </c>
      <c r="D4551" t="s">
        <v>59</v>
      </c>
      <c r="E4551">
        <v>50</v>
      </c>
      <c r="F4551" t="s">
        <v>47</v>
      </c>
      <c r="G4551" t="s">
        <v>40</v>
      </c>
      <c r="H4551" t="s">
        <v>41</v>
      </c>
      <c r="J4551">
        <v>78.42</v>
      </c>
      <c r="K4551" t="s">
        <v>41</v>
      </c>
      <c r="L4551">
        <v>49336.160000000003</v>
      </c>
      <c r="M4551" t="s">
        <v>41</v>
      </c>
      <c r="N4551" t="s">
        <v>41</v>
      </c>
      <c r="O4551">
        <v>1280</v>
      </c>
      <c r="P4551">
        <v>1293.1400000000001</v>
      </c>
      <c r="Q4551">
        <v>1300</v>
      </c>
      <c r="R4551">
        <v>2.14</v>
      </c>
      <c r="S4551">
        <v>0.24</v>
      </c>
      <c r="T4551">
        <v>61.57</v>
      </c>
      <c r="U4551">
        <v>1001</v>
      </c>
      <c r="V4551" t="s">
        <v>41</v>
      </c>
      <c r="W4551">
        <v>6.1</v>
      </c>
      <c r="X4551" t="s">
        <v>41</v>
      </c>
      <c r="Z4551">
        <v>49.99</v>
      </c>
      <c r="AA4551">
        <v>48.48</v>
      </c>
      <c r="AB4551">
        <v>1.51</v>
      </c>
      <c r="AC4551">
        <v>53.02</v>
      </c>
      <c r="AD4551" t="s">
        <v>41</v>
      </c>
      <c r="AF4551">
        <v>330</v>
      </c>
      <c r="AG4551">
        <v>330</v>
      </c>
      <c r="AH4551">
        <v>3.29</v>
      </c>
      <c r="AI4551">
        <v>3.29</v>
      </c>
      <c r="AJ4551">
        <v>0</v>
      </c>
      <c r="AK4551" t="s">
        <v>41</v>
      </c>
      <c r="AL4551" t="s">
        <v>41</v>
      </c>
      <c r="AM4551" t="s">
        <v>41</v>
      </c>
    </row>
    <row r="4552" spans="1:39" x14ac:dyDescent="0.3">
      <c r="A4552" t="s">
        <v>55</v>
      </c>
      <c r="B4552" t="s">
        <v>56</v>
      </c>
      <c r="C4552" t="s">
        <v>38</v>
      </c>
      <c r="D4552" t="s">
        <v>59</v>
      </c>
      <c r="E4552">
        <v>50</v>
      </c>
      <c r="F4552" t="s">
        <v>48</v>
      </c>
      <c r="G4552" t="s">
        <v>40</v>
      </c>
      <c r="H4552" t="s">
        <v>41</v>
      </c>
      <c r="J4552">
        <v>78.42</v>
      </c>
      <c r="K4552" t="s">
        <v>41</v>
      </c>
      <c r="L4552">
        <v>49336.160000000003</v>
      </c>
      <c r="M4552" t="s">
        <v>41</v>
      </c>
      <c r="N4552" t="s">
        <v>41</v>
      </c>
      <c r="O4552">
        <v>1300</v>
      </c>
      <c r="P4552">
        <v>1313.58</v>
      </c>
      <c r="Q4552">
        <v>1320</v>
      </c>
      <c r="R4552">
        <v>2.58</v>
      </c>
      <c r="S4552">
        <v>0.23</v>
      </c>
      <c r="T4552">
        <v>55.79</v>
      </c>
      <c r="U4552">
        <v>1001</v>
      </c>
      <c r="V4552" t="s">
        <v>41</v>
      </c>
      <c r="W4552">
        <v>5.79</v>
      </c>
      <c r="X4552" t="s">
        <v>41</v>
      </c>
      <c r="Z4552">
        <v>49.99</v>
      </c>
      <c r="AA4552">
        <v>48.48</v>
      </c>
      <c r="AB4552">
        <v>1.51</v>
      </c>
      <c r="AC4552">
        <v>53.27</v>
      </c>
      <c r="AD4552" t="s">
        <v>41</v>
      </c>
      <c r="AF4552">
        <v>330</v>
      </c>
      <c r="AG4552">
        <v>330</v>
      </c>
      <c r="AH4552">
        <v>3.29</v>
      </c>
      <c r="AI4552">
        <v>3.29</v>
      </c>
      <c r="AJ4552">
        <v>0</v>
      </c>
      <c r="AK4552" t="s">
        <v>41</v>
      </c>
      <c r="AL4552" t="s">
        <v>41</v>
      </c>
      <c r="AM4552" t="s">
        <v>41</v>
      </c>
    </row>
    <row r="4553" spans="1:39" x14ac:dyDescent="0.3">
      <c r="A4553" t="s">
        <v>55</v>
      </c>
      <c r="B4553" t="s">
        <v>56</v>
      </c>
      <c r="C4553" t="s">
        <v>38</v>
      </c>
      <c r="D4553" t="s">
        <v>59</v>
      </c>
      <c r="E4553">
        <v>50</v>
      </c>
      <c r="F4553" t="s">
        <v>49</v>
      </c>
      <c r="G4553" t="s">
        <v>40</v>
      </c>
      <c r="H4553" t="s">
        <v>41</v>
      </c>
      <c r="J4553">
        <v>78.42</v>
      </c>
      <c r="K4553" t="s">
        <v>41</v>
      </c>
      <c r="L4553">
        <v>49336.160000000003</v>
      </c>
      <c r="M4553" t="s">
        <v>41</v>
      </c>
      <c r="N4553" t="s">
        <v>41</v>
      </c>
      <c r="O4553">
        <v>1320</v>
      </c>
      <c r="P4553">
        <v>1333.22</v>
      </c>
      <c r="Q4553">
        <v>1340</v>
      </c>
      <c r="R4553">
        <v>2.2200000000000002</v>
      </c>
      <c r="S4553">
        <v>0.26</v>
      </c>
      <c r="T4553">
        <v>57.14</v>
      </c>
      <c r="U4553">
        <v>1001</v>
      </c>
      <c r="V4553" t="s">
        <v>41</v>
      </c>
      <c r="W4553">
        <v>4.4800000000000004</v>
      </c>
      <c r="X4553" t="s">
        <v>41</v>
      </c>
      <c r="Z4553">
        <v>49.99</v>
      </c>
      <c r="AA4553">
        <v>48.48</v>
      </c>
      <c r="AB4553">
        <v>1.51</v>
      </c>
      <c r="AC4553">
        <v>53.23</v>
      </c>
      <c r="AD4553" t="s">
        <v>41</v>
      </c>
      <c r="AF4553">
        <v>330</v>
      </c>
      <c r="AG4553">
        <v>330</v>
      </c>
      <c r="AH4553">
        <v>3.29</v>
      </c>
      <c r="AI4553">
        <v>3.29</v>
      </c>
      <c r="AJ4553">
        <v>0</v>
      </c>
      <c r="AK4553" t="s">
        <v>41</v>
      </c>
      <c r="AL4553" t="s">
        <v>41</v>
      </c>
      <c r="AM4553" t="s">
        <v>41</v>
      </c>
    </row>
    <row r="4554" spans="1:39" x14ac:dyDescent="0.3">
      <c r="A4554" t="s">
        <v>55</v>
      </c>
      <c r="B4554" t="s">
        <v>56</v>
      </c>
      <c r="C4554" t="s">
        <v>38</v>
      </c>
      <c r="D4554" t="s">
        <v>59</v>
      </c>
      <c r="E4554">
        <v>50</v>
      </c>
      <c r="F4554" t="s">
        <v>39</v>
      </c>
      <c r="G4554" t="s">
        <v>40</v>
      </c>
      <c r="H4554" t="s">
        <v>41</v>
      </c>
      <c r="J4554">
        <v>78.83</v>
      </c>
      <c r="K4554" t="s">
        <v>41</v>
      </c>
      <c r="L4554">
        <v>49420.43</v>
      </c>
      <c r="M4554" t="s">
        <v>41</v>
      </c>
      <c r="N4554" t="s">
        <v>41</v>
      </c>
      <c r="O4554">
        <v>1260</v>
      </c>
      <c r="P4554">
        <v>1273.42</v>
      </c>
      <c r="Q4554">
        <v>1280</v>
      </c>
      <c r="R4554">
        <v>2.42</v>
      </c>
      <c r="S4554">
        <v>0.23</v>
      </c>
      <c r="T4554">
        <v>61.31</v>
      </c>
      <c r="U4554">
        <v>1001</v>
      </c>
      <c r="V4554" t="s">
        <v>41</v>
      </c>
      <c r="W4554">
        <v>5.39</v>
      </c>
      <c r="X4554" t="s">
        <v>41</v>
      </c>
      <c r="Z4554">
        <v>50</v>
      </c>
      <c r="AA4554">
        <v>48.52</v>
      </c>
      <c r="AB4554">
        <v>1.48</v>
      </c>
      <c r="AC4554">
        <v>53.63</v>
      </c>
      <c r="AD4554" t="s">
        <v>41</v>
      </c>
      <c r="AF4554">
        <v>340</v>
      </c>
      <c r="AG4554">
        <v>340</v>
      </c>
      <c r="AH4554">
        <v>3.29</v>
      </c>
      <c r="AI4554">
        <v>3.29</v>
      </c>
      <c r="AJ4554">
        <v>0</v>
      </c>
      <c r="AK4554" t="s">
        <v>41</v>
      </c>
      <c r="AL4554" t="s">
        <v>41</v>
      </c>
      <c r="AM4554" t="s">
        <v>41</v>
      </c>
    </row>
    <row r="4555" spans="1:39" x14ac:dyDescent="0.3">
      <c r="A4555" t="s">
        <v>55</v>
      </c>
      <c r="B4555" t="s">
        <v>56</v>
      </c>
      <c r="C4555" t="s">
        <v>38</v>
      </c>
      <c r="D4555" t="s">
        <v>59</v>
      </c>
      <c r="E4555">
        <v>50</v>
      </c>
      <c r="F4555" t="s">
        <v>43</v>
      </c>
      <c r="G4555" t="s">
        <v>40</v>
      </c>
      <c r="H4555" t="s">
        <v>41</v>
      </c>
      <c r="J4555">
        <v>78.83</v>
      </c>
      <c r="K4555" t="s">
        <v>41</v>
      </c>
      <c r="L4555">
        <v>49420.43</v>
      </c>
      <c r="M4555" t="s">
        <v>41</v>
      </c>
      <c r="N4555" t="s">
        <v>41</v>
      </c>
      <c r="O4555">
        <v>1280</v>
      </c>
      <c r="P4555">
        <v>1293.18</v>
      </c>
      <c r="Q4555">
        <v>1300</v>
      </c>
      <c r="R4555">
        <v>2.1800000000000002</v>
      </c>
      <c r="S4555">
        <v>0.24</v>
      </c>
      <c r="T4555">
        <v>61.57</v>
      </c>
      <c r="U4555">
        <v>1001</v>
      </c>
      <c r="V4555" t="s">
        <v>41</v>
      </c>
      <c r="W4555">
        <v>5.67</v>
      </c>
      <c r="X4555" t="s">
        <v>41</v>
      </c>
      <c r="Z4555">
        <v>50</v>
      </c>
      <c r="AA4555">
        <v>48.52</v>
      </c>
      <c r="AB4555">
        <v>1.48</v>
      </c>
      <c r="AC4555">
        <v>53.16</v>
      </c>
      <c r="AD4555" t="s">
        <v>41</v>
      </c>
      <c r="AF4555">
        <v>340</v>
      </c>
      <c r="AG4555">
        <v>340</v>
      </c>
      <c r="AH4555">
        <v>3.29</v>
      </c>
      <c r="AI4555">
        <v>3.29</v>
      </c>
      <c r="AJ4555">
        <v>0</v>
      </c>
      <c r="AK4555" t="s">
        <v>41</v>
      </c>
      <c r="AL4555" t="s">
        <v>41</v>
      </c>
      <c r="AM4555" t="s">
        <v>41</v>
      </c>
    </row>
    <row r="4556" spans="1:39" x14ac:dyDescent="0.3">
      <c r="A4556" t="s">
        <v>55</v>
      </c>
      <c r="B4556" t="s">
        <v>56</v>
      </c>
      <c r="C4556" t="s">
        <v>38</v>
      </c>
      <c r="D4556" t="s">
        <v>59</v>
      </c>
      <c r="E4556">
        <v>50</v>
      </c>
      <c r="F4556" t="s">
        <v>44</v>
      </c>
      <c r="G4556" t="s">
        <v>40</v>
      </c>
      <c r="H4556" t="s">
        <v>41</v>
      </c>
      <c r="J4556">
        <v>78.83</v>
      </c>
      <c r="K4556" t="s">
        <v>41</v>
      </c>
      <c r="L4556">
        <v>49420.43</v>
      </c>
      <c r="M4556" t="s">
        <v>41</v>
      </c>
      <c r="N4556" t="s">
        <v>41</v>
      </c>
      <c r="O4556">
        <v>1300</v>
      </c>
      <c r="P4556">
        <v>1313.62</v>
      </c>
      <c r="Q4556">
        <v>1320</v>
      </c>
      <c r="R4556">
        <v>2.62</v>
      </c>
      <c r="S4556">
        <v>0.23</v>
      </c>
      <c r="T4556">
        <v>55.92</v>
      </c>
      <c r="U4556">
        <v>1001</v>
      </c>
      <c r="V4556" t="s">
        <v>41</v>
      </c>
      <c r="W4556">
        <v>5.43</v>
      </c>
      <c r="X4556" t="s">
        <v>41</v>
      </c>
      <c r="Z4556">
        <v>50</v>
      </c>
      <c r="AA4556">
        <v>48.52</v>
      </c>
      <c r="AB4556">
        <v>1.48</v>
      </c>
      <c r="AC4556">
        <v>53.42</v>
      </c>
      <c r="AD4556" t="s">
        <v>41</v>
      </c>
      <c r="AF4556">
        <v>340</v>
      </c>
      <c r="AG4556">
        <v>340</v>
      </c>
      <c r="AH4556">
        <v>3.29</v>
      </c>
      <c r="AI4556">
        <v>3.29</v>
      </c>
      <c r="AJ4556">
        <v>0</v>
      </c>
      <c r="AK4556" t="s">
        <v>41</v>
      </c>
      <c r="AL4556" t="s">
        <v>41</v>
      </c>
      <c r="AM4556" t="s">
        <v>41</v>
      </c>
    </row>
    <row r="4557" spans="1:39" x14ac:dyDescent="0.3">
      <c r="A4557" t="s">
        <v>55</v>
      </c>
      <c r="B4557" t="s">
        <v>56</v>
      </c>
      <c r="C4557" t="s">
        <v>38</v>
      </c>
      <c r="D4557" t="s">
        <v>59</v>
      </c>
      <c r="E4557">
        <v>50</v>
      </c>
      <c r="F4557" t="s">
        <v>45</v>
      </c>
      <c r="G4557" t="s">
        <v>40</v>
      </c>
      <c r="H4557" t="s">
        <v>41</v>
      </c>
      <c r="J4557">
        <v>78.83</v>
      </c>
      <c r="K4557" t="s">
        <v>41</v>
      </c>
      <c r="L4557">
        <v>49420.43</v>
      </c>
      <c r="M4557" t="s">
        <v>41</v>
      </c>
      <c r="N4557" t="s">
        <v>41</v>
      </c>
      <c r="O4557">
        <v>1320</v>
      </c>
      <c r="P4557">
        <v>1333.26</v>
      </c>
      <c r="Q4557">
        <v>1340</v>
      </c>
      <c r="R4557">
        <v>2.2599999999999998</v>
      </c>
      <c r="S4557">
        <v>0.26</v>
      </c>
      <c r="T4557">
        <v>57.14</v>
      </c>
      <c r="U4557">
        <v>1001</v>
      </c>
      <c r="V4557" t="s">
        <v>41</v>
      </c>
      <c r="W4557">
        <v>4.12</v>
      </c>
      <c r="X4557" t="s">
        <v>41</v>
      </c>
      <c r="Z4557">
        <v>50</v>
      </c>
      <c r="AA4557">
        <v>48.52</v>
      </c>
      <c r="AB4557">
        <v>1.48</v>
      </c>
      <c r="AC4557">
        <v>53.38</v>
      </c>
      <c r="AD4557" t="s">
        <v>41</v>
      </c>
      <c r="AF4557">
        <v>340</v>
      </c>
      <c r="AG4557">
        <v>340</v>
      </c>
      <c r="AH4557">
        <v>3.29</v>
      </c>
      <c r="AI4557">
        <v>3.29</v>
      </c>
      <c r="AJ4557">
        <v>0</v>
      </c>
      <c r="AK4557" t="s">
        <v>41</v>
      </c>
      <c r="AL4557" t="s">
        <v>41</v>
      </c>
      <c r="AM4557" t="s">
        <v>41</v>
      </c>
    </row>
    <row r="4558" spans="1:39" x14ac:dyDescent="0.3">
      <c r="A4558" t="s">
        <v>55</v>
      </c>
      <c r="B4558" t="s">
        <v>56</v>
      </c>
      <c r="C4558" t="s">
        <v>38</v>
      </c>
      <c r="D4558" t="s">
        <v>59</v>
      </c>
      <c r="E4558">
        <v>50</v>
      </c>
      <c r="F4558" t="s">
        <v>46</v>
      </c>
      <c r="G4558" t="s">
        <v>40</v>
      </c>
      <c r="H4558" t="s">
        <v>41</v>
      </c>
      <c r="J4558">
        <v>78.83</v>
      </c>
      <c r="K4558" t="s">
        <v>41</v>
      </c>
      <c r="L4558">
        <v>49420.43</v>
      </c>
      <c r="M4558" t="s">
        <v>41</v>
      </c>
      <c r="N4558" t="s">
        <v>41</v>
      </c>
      <c r="O4558">
        <v>1260</v>
      </c>
      <c r="P4558">
        <v>1273.42</v>
      </c>
      <c r="Q4558">
        <v>1280</v>
      </c>
      <c r="R4558">
        <v>2.42</v>
      </c>
      <c r="S4558">
        <v>0.23</v>
      </c>
      <c r="T4558">
        <v>61.31</v>
      </c>
      <c r="U4558">
        <v>1001</v>
      </c>
      <c r="V4558" t="s">
        <v>41</v>
      </c>
      <c r="W4558">
        <v>5.03</v>
      </c>
      <c r="X4558" t="s">
        <v>41</v>
      </c>
      <c r="Z4558">
        <v>50</v>
      </c>
      <c r="AA4558">
        <v>48.52</v>
      </c>
      <c r="AB4558">
        <v>1.48</v>
      </c>
      <c r="AC4558">
        <v>53.63</v>
      </c>
      <c r="AD4558" t="s">
        <v>41</v>
      </c>
      <c r="AF4558">
        <v>340</v>
      </c>
      <c r="AG4558">
        <v>340</v>
      </c>
      <c r="AH4558">
        <v>3.29</v>
      </c>
      <c r="AI4558">
        <v>3.29</v>
      </c>
      <c r="AJ4558">
        <v>0</v>
      </c>
      <c r="AK4558" t="s">
        <v>41</v>
      </c>
      <c r="AL4558" t="s">
        <v>41</v>
      </c>
      <c r="AM4558" t="s">
        <v>41</v>
      </c>
    </row>
    <row r="4559" spans="1:39" x14ac:dyDescent="0.3">
      <c r="A4559" t="s">
        <v>55</v>
      </c>
      <c r="B4559" t="s">
        <v>56</v>
      </c>
      <c r="C4559" t="s">
        <v>38</v>
      </c>
      <c r="D4559" t="s">
        <v>59</v>
      </c>
      <c r="E4559">
        <v>50</v>
      </c>
      <c r="F4559" t="s">
        <v>47</v>
      </c>
      <c r="G4559" t="s">
        <v>40</v>
      </c>
      <c r="H4559" t="s">
        <v>41</v>
      </c>
      <c r="J4559">
        <v>78.83</v>
      </c>
      <c r="K4559" t="s">
        <v>41</v>
      </c>
      <c r="L4559">
        <v>49420.43</v>
      </c>
      <c r="M4559" t="s">
        <v>41</v>
      </c>
      <c r="N4559" t="s">
        <v>41</v>
      </c>
      <c r="O4559">
        <v>1280</v>
      </c>
      <c r="P4559">
        <v>1293.18</v>
      </c>
      <c r="Q4559">
        <v>1300</v>
      </c>
      <c r="R4559">
        <v>2.1800000000000002</v>
      </c>
      <c r="S4559">
        <v>0.24</v>
      </c>
      <c r="T4559">
        <v>61.57</v>
      </c>
      <c r="U4559">
        <v>1001</v>
      </c>
      <c r="V4559" t="s">
        <v>41</v>
      </c>
      <c r="W4559">
        <v>6.13</v>
      </c>
      <c r="X4559" t="s">
        <v>41</v>
      </c>
      <c r="Z4559">
        <v>50</v>
      </c>
      <c r="AA4559">
        <v>48.52</v>
      </c>
      <c r="AB4559">
        <v>1.48</v>
      </c>
      <c r="AC4559">
        <v>53.16</v>
      </c>
      <c r="AD4559" t="s">
        <v>41</v>
      </c>
      <c r="AF4559">
        <v>340</v>
      </c>
      <c r="AG4559">
        <v>340</v>
      </c>
      <c r="AH4559">
        <v>3.29</v>
      </c>
      <c r="AI4559">
        <v>3.29</v>
      </c>
      <c r="AJ4559">
        <v>0</v>
      </c>
      <c r="AK4559" t="s">
        <v>41</v>
      </c>
      <c r="AL4559" t="s">
        <v>41</v>
      </c>
      <c r="AM4559" t="s">
        <v>41</v>
      </c>
    </row>
    <row r="4560" spans="1:39" x14ac:dyDescent="0.3">
      <c r="A4560" t="s">
        <v>55</v>
      </c>
      <c r="B4560" t="s">
        <v>56</v>
      </c>
      <c r="C4560" t="s">
        <v>38</v>
      </c>
      <c r="D4560" t="s">
        <v>59</v>
      </c>
      <c r="E4560">
        <v>50</v>
      </c>
      <c r="F4560" t="s">
        <v>48</v>
      </c>
      <c r="G4560" t="s">
        <v>40</v>
      </c>
      <c r="H4560" t="s">
        <v>41</v>
      </c>
      <c r="J4560">
        <v>78.83</v>
      </c>
      <c r="K4560" t="s">
        <v>41</v>
      </c>
      <c r="L4560">
        <v>49420.43</v>
      </c>
      <c r="M4560" t="s">
        <v>41</v>
      </c>
      <c r="N4560" t="s">
        <v>41</v>
      </c>
      <c r="O4560">
        <v>1300</v>
      </c>
      <c r="P4560">
        <v>1313.62</v>
      </c>
      <c r="Q4560">
        <v>1320</v>
      </c>
      <c r="R4560">
        <v>2.62</v>
      </c>
      <c r="S4560">
        <v>0.23</v>
      </c>
      <c r="T4560">
        <v>55.92</v>
      </c>
      <c r="U4560">
        <v>1001</v>
      </c>
      <c r="V4560" t="s">
        <v>41</v>
      </c>
      <c r="W4560">
        <v>5.83</v>
      </c>
      <c r="X4560" t="s">
        <v>41</v>
      </c>
      <c r="Z4560">
        <v>50</v>
      </c>
      <c r="AA4560">
        <v>48.52</v>
      </c>
      <c r="AB4560">
        <v>1.48</v>
      </c>
      <c r="AC4560">
        <v>53.42</v>
      </c>
      <c r="AD4560" t="s">
        <v>41</v>
      </c>
      <c r="AF4560">
        <v>340</v>
      </c>
      <c r="AG4560">
        <v>340</v>
      </c>
      <c r="AH4560">
        <v>3.29</v>
      </c>
      <c r="AI4560">
        <v>3.29</v>
      </c>
      <c r="AJ4560">
        <v>0</v>
      </c>
      <c r="AK4560" t="s">
        <v>41</v>
      </c>
      <c r="AL4560" t="s">
        <v>41</v>
      </c>
      <c r="AM4560" t="s">
        <v>41</v>
      </c>
    </row>
    <row r="4561" spans="1:39" x14ac:dyDescent="0.3">
      <c r="A4561" t="s">
        <v>55</v>
      </c>
      <c r="B4561" t="s">
        <v>56</v>
      </c>
      <c r="C4561" t="s">
        <v>38</v>
      </c>
      <c r="D4561" t="s">
        <v>59</v>
      </c>
      <c r="E4561">
        <v>50</v>
      </c>
      <c r="F4561" t="s">
        <v>49</v>
      </c>
      <c r="G4561" t="s">
        <v>40</v>
      </c>
      <c r="H4561" t="s">
        <v>41</v>
      </c>
      <c r="J4561">
        <v>78.83</v>
      </c>
      <c r="K4561" t="s">
        <v>41</v>
      </c>
      <c r="L4561">
        <v>49420.43</v>
      </c>
      <c r="M4561" t="s">
        <v>41</v>
      </c>
      <c r="N4561" t="s">
        <v>41</v>
      </c>
      <c r="O4561">
        <v>1320</v>
      </c>
      <c r="P4561">
        <v>1333.26</v>
      </c>
      <c r="Q4561">
        <v>1340</v>
      </c>
      <c r="R4561">
        <v>2.2599999999999998</v>
      </c>
      <c r="S4561">
        <v>0.26</v>
      </c>
      <c r="T4561">
        <v>57.14</v>
      </c>
      <c r="U4561">
        <v>1001</v>
      </c>
      <c r="V4561" t="s">
        <v>41</v>
      </c>
      <c r="W4561">
        <v>4.5199999999999996</v>
      </c>
      <c r="X4561" t="s">
        <v>41</v>
      </c>
      <c r="Z4561">
        <v>50</v>
      </c>
      <c r="AA4561">
        <v>48.52</v>
      </c>
      <c r="AB4561">
        <v>1.48</v>
      </c>
      <c r="AC4561">
        <v>53.38</v>
      </c>
      <c r="AD4561" t="s">
        <v>41</v>
      </c>
      <c r="AF4561">
        <v>340</v>
      </c>
      <c r="AG4561">
        <v>340</v>
      </c>
      <c r="AH4561">
        <v>3.29</v>
      </c>
      <c r="AI4561">
        <v>3.29</v>
      </c>
      <c r="AJ4561">
        <v>0</v>
      </c>
      <c r="AK4561" t="s">
        <v>41</v>
      </c>
      <c r="AL4561" t="s">
        <v>41</v>
      </c>
      <c r="AM4561" t="s">
        <v>41</v>
      </c>
    </row>
    <row r="4562" spans="1:39" x14ac:dyDescent="0.3">
      <c r="A4562" t="s">
        <v>55</v>
      </c>
      <c r="B4562" t="s">
        <v>56</v>
      </c>
      <c r="C4562" t="s">
        <v>38</v>
      </c>
      <c r="D4562" t="s">
        <v>59</v>
      </c>
      <c r="E4562">
        <v>50</v>
      </c>
      <c r="F4562" t="s">
        <v>39</v>
      </c>
      <c r="G4562" t="s">
        <v>40</v>
      </c>
      <c r="H4562" t="s">
        <v>41</v>
      </c>
      <c r="J4562">
        <v>78.56</v>
      </c>
      <c r="K4562" t="s">
        <v>41</v>
      </c>
      <c r="L4562">
        <v>49504.42</v>
      </c>
      <c r="M4562" t="s">
        <v>41</v>
      </c>
      <c r="N4562" t="s">
        <v>41</v>
      </c>
      <c r="O4562">
        <v>1260</v>
      </c>
      <c r="P4562">
        <v>1273.46</v>
      </c>
      <c r="Q4562">
        <v>1280</v>
      </c>
      <c r="R4562">
        <v>2.46</v>
      </c>
      <c r="S4562">
        <v>0.23</v>
      </c>
      <c r="T4562">
        <v>61.38</v>
      </c>
      <c r="U4562">
        <v>1001</v>
      </c>
      <c r="V4562" t="s">
        <v>41</v>
      </c>
      <c r="W4562">
        <v>5.45</v>
      </c>
      <c r="X4562" t="s">
        <v>41</v>
      </c>
      <c r="Z4562">
        <v>49.99</v>
      </c>
      <c r="AA4562">
        <v>48.52</v>
      </c>
      <c r="AB4562">
        <v>1.47</v>
      </c>
      <c r="AC4562">
        <v>53.75</v>
      </c>
      <c r="AD4562" t="s">
        <v>41</v>
      </c>
      <c r="AF4562">
        <v>350</v>
      </c>
      <c r="AG4562">
        <v>350</v>
      </c>
      <c r="AH4562">
        <v>3.29</v>
      </c>
      <c r="AI4562">
        <v>3.29</v>
      </c>
      <c r="AJ4562">
        <v>0</v>
      </c>
      <c r="AK4562" t="s">
        <v>41</v>
      </c>
      <c r="AL4562" t="s">
        <v>41</v>
      </c>
      <c r="AM4562" t="s">
        <v>41</v>
      </c>
    </row>
    <row r="4563" spans="1:39" x14ac:dyDescent="0.3">
      <c r="A4563" t="s">
        <v>55</v>
      </c>
      <c r="B4563" t="s">
        <v>56</v>
      </c>
      <c r="C4563" t="s">
        <v>38</v>
      </c>
      <c r="D4563" t="s">
        <v>59</v>
      </c>
      <c r="E4563">
        <v>50</v>
      </c>
      <c r="F4563" t="s">
        <v>43</v>
      </c>
      <c r="G4563" t="s">
        <v>40</v>
      </c>
      <c r="H4563" t="s">
        <v>41</v>
      </c>
      <c r="J4563">
        <v>78.56</v>
      </c>
      <c r="K4563" t="s">
        <v>41</v>
      </c>
      <c r="L4563">
        <v>49504.42</v>
      </c>
      <c r="M4563" t="s">
        <v>41</v>
      </c>
      <c r="N4563" t="s">
        <v>41</v>
      </c>
      <c r="O4563">
        <v>1280</v>
      </c>
      <c r="P4563">
        <v>1293.22</v>
      </c>
      <c r="Q4563">
        <v>1300</v>
      </c>
      <c r="R4563">
        <v>2.2200000000000002</v>
      </c>
      <c r="S4563">
        <v>0.24</v>
      </c>
      <c r="T4563">
        <v>61.66</v>
      </c>
      <c r="U4563">
        <v>1001</v>
      </c>
      <c r="V4563" t="s">
        <v>41</v>
      </c>
      <c r="W4563">
        <v>5.71</v>
      </c>
      <c r="X4563" t="s">
        <v>41</v>
      </c>
      <c r="Z4563">
        <v>49.99</v>
      </c>
      <c r="AA4563">
        <v>48.52</v>
      </c>
      <c r="AB4563">
        <v>1.47</v>
      </c>
      <c r="AC4563">
        <v>53.27</v>
      </c>
      <c r="AD4563" t="s">
        <v>41</v>
      </c>
      <c r="AF4563">
        <v>350</v>
      </c>
      <c r="AG4563">
        <v>350</v>
      </c>
      <c r="AH4563">
        <v>3.29</v>
      </c>
      <c r="AI4563">
        <v>3.29</v>
      </c>
      <c r="AJ4563">
        <v>0</v>
      </c>
      <c r="AK4563" t="s">
        <v>41</v>
      </c>
      <c r="AL4563" t="s">
        <v>41</v>
      </c>
      <c r="AM4563" t="s">
        <v>41</v>
      </c>
    </row>
    <row r="4564" spans="1:39" x14ac:dyDescent="0.3">
      <c r="A4564" t="s">
        <v>55</v>
      </c>
      <c r="B4564" t="s">
        <v>56</v>
      </c>
      <c r="C4564" t="s">
        <v>38</v>
      </c>
      <c r="D4564" t="s">
        <v>59</v>
      </c>
      <c r="E4564">
        <v>50</v>
      </c>
      <c r="F4564" t="s">
        <v>44</v>
      </c>
      <c r="G4564" t="s">
        <v>40</v>
      </c>
      <c r="H4564" t="s">
        <v>41</v>
      </c>
      <c r="J4564">
        <v>78.56</v>
      </c>
      <c r="K4564" t="s">
        <v>41</v>
      </c>
      <c r="L4564">
        <v>49504.42</v>
      </c>
      <c r="M4564" t="s">
        <v>41</v>
      </c>
      <c r="N4564" t="s">
        <v>41</v>
      </c>
      <c r="O4564">
        <v>1300</v>
      </c>
      <c r="P4564">
        <v>1313.64</v>
      </c>
      <c r="Q4564">
        <v>1320</v>
      </c>
      <c r="R4564">
        <v>2.64</v>
      </c>
      <c r="S4564">
        <v>0.23</v>
      </c>
      <c r="T4564">
        <v>56.02</v>
      </c>
      <c r="U4564">
        <v>1001</v>
      </c>
      <c r="V4564" t="s">
        <v>41</v>
      </c>
      <c r="W4564">
        <v>5.48</v>
      </c>
      <c r="X4564" t="s">
        <v>41</v>
      </c>
      <c r="Z4564">
        <v>49.99</v>
      </c>
      <c r="AA4564">
        <v>48.52</v>
      </c>
      <c r="AB4564">
        <v>1.47</v>
      </c>
      <c r="AC4564">
        <v>53.56</v>
      </c>
      <c r="AD4564" t="s">
        <v>41</v>
      </c>
      <c r="AF4564">
        <v>350</v>
      </c>
      <c r="AG4564">
        <v>350</v>
      </c>
      <c r="AH4564">
        <v>3.29</v>
      </c>
      <c r="AI4564">
        <v>3.29</v>
      </c>
      <c r="AJ4564">
        <v>0</v>
      </c>
      <c r="AK4564" t="s">
        <v>41</v>
      </c>
      <c r="AL4564" t="s">
        <v>41</v>
      </c>
      <c r="AM4564" t="s">
        <v>41</v>
      </c>
    </row>
    <row r="4565" spans="1:39" x14ac:dyDescent="0.3">
      <c r="A4565" t="s">
        <v>55</v>
      </c>
      <c r="B4565" t="s">
        <v>56</v>
      </c>
      <c r="C4565" t="s">
        <v>38</v>
      </c>
      <c r="D4565" t="s">
        <v>59</v>
      </c>
      <c r="E4565">
        <v>50</v>
      </c>
      <c r="F4565" t="s">
        <v>45</v>
      </c>
      <c r="G4565" t="s">
        <v>40</v>
      </c>
      <c r="H4565" t="s">
        <v>41</v>
      </c>
      <c r="J4565">
        <v>78.56</v>
      </c>
      <c r="K4565" t="s">
        <v>41</v>
      </c>
      <c r="L4565">
        <v>49504.42</v>
      </c>
      <c r="M4565" t="s">
        <v>41</v>
      </c>
      <c r="N4565" t="s">
        <v>41</v>
      </c>
      <c r="O4565">
        <v>1320</v>
      </c>
      <c r="P4565">
        <v>1333.3</v>
      </c>
      <c r="Q4565">
        <v>1340</v>
      </c>
      <c r="R4565">
        <v>2.2999999999999998</v>
      </c>
      <c r="S4565">
        <v>0.26</v>
      </c>
      <c r="T4565">
        <v>57.3</v>
      </c>
      <c r="U4565">
        <v>1001</v>
      </c>
      <c r="V4565" t="s">
        <v>41</v>
      </c>
      <c r="W4565">
        <v>4.1500000000000004</v>
      </c>
      <c r="X4565" t="s">
        <v>41</v>
      </c>
      <c r="Z4565">
        <v>49.99</v>
      </c>
      <c r="AA4565">
        <v>48.52</v>
      </c>
      <c r="AB4565">
        <v>1.47</v>
      </c>
      <c r="AC4565">
        <v>53.53</v>
      </c>
      <c r="AD4565" t="s">
        <v>41</v>
      </c>
      <c r="AF4565">
        <v>350</v>
      </c>
      <c r="AG4565">
        <v>350</v>
      </c>
      <c r="AH4565">
        <v>3.29</v>
      </c>
      <c r="AI4565">
        <v>3.29</v>
      </c>
      <c r="AJ4565">
        <v>0</v>
      </c>
      <c r="AK4565" t="s">
        <v>41</v>
      </c>
      <c r="AL4565" t="s">
        <v>41</v>
      </c>
      <c r="AM4565" t="s">
        <v>41</v>
      </c>
    </row>
    <row r="4566" spans="1:39" x14ac:dyDescent="0.3">
      <c r="A4566" t="s">
        <v>55</v>
      </c>
      <c r="B4566" t="s">
        <v>56</v>
      </c>
      <c r="C4566" t="s">
        <v>38</v>
      </c>
      <c r="D4566" t="s">
        <v>59</v>
      </c>
      <c r="E4566">
        <v>50</v>
      </c>
      <c r="F4566" t="s">
        <v>46</v>
      </c>
      <c r="G4566" t="s">
        <v>40</v>
      </c>
      <c r="H4566" t="s">
        <v>41</v>
      </c>
      <c r="J4566">
        <v>78.56</v>
      </c>
      <c r="K4566" t="s">
        <v>41</v>
      </c>
      <c r="L4566">
        <v>49504.42</v>
      </c>
      <c r="M4566" t="s">
        <v>41</v>
      </c>
      <c r="N4566" t="s">
        <v>41</v>
      </c>
      <c r="O4566">
        <v>1260</v>
      </c>
      <c r="P4566">
        <v>1273.46</v>
      </c>
      <c r="Q4566">
        <v>1280</v>
      </c>
      <c r="R4566">
        <v>2.46</v>
      </c>
      <c r="S4566">
        <v>0.23</v>
      </c>
      <c r="T4566">
        <v>61.38</v>
      </c>
      <c r="U4566">
        <v>1001</v>
      </c>
      <c r="V4566" t="s">
        <v>41</v>
      </c>
      <c r="W4566">
        <v>5.12</v>
      </c>
      <c r="X4566" t="s">
        <v>41</v>
      </c>
      <c r="Z4566">
        <v>49.99</v>
      </c>
      <c r="AA4566">
        <v>48.52</v>
      </c>
      <c r="AB4566">
        <v>1.47</v>
      </c>
      <c r="AC4566">
        <v>53.75</v>
      </c>
      <c r="AD4566" t="s">
        <v>41</v>
      </c>
      <c r="AF4566">
        <v>350</v>
      </c>
      <c r="AG4566">
        <v>350</v>
      </c>
      <c r="AH4566">
        <v>3.29</v>
      </c>
      <c r="AI4566">
        <v>3.29</v>
      </c>
      <c r="AJ4566">
        <v>0</v>
      </c>
      <c r="AK4566" t="s">
        <v>41</v>
      </c>
      <c r="AL4566" t="s">
        <v>41</v>
      </c>
      <c r="AM4566" t="s">
        <v>41</v>
      </c>
    </row>
    <row r="4567" spans="1:39" x14ac:dyDescent="0.3">
      <c r="A4567" t="s">
        <v>55</v>
      </c>
      <c r="B4567" t="s">
        <v>56</v>
      </c>
      <c r="C4567" t="s">
        <v>38</v>
      </c>
      <c r="D4567" t="s">
        <v>59</v>
      </c>
      <c r="E4567">
        <v>50</v>
      </c>
      <c r="F4567" t="s">
        <v>47</v>
      </c>
      <c r="G4567" t="s">
        <v>40</v>
      </c>
      <c r="H4567" t="s">
        <v>41</v>
      </c>
      <c r="J4567">
        <v>78.56</v>
      </c>
      <c r="K4567" t="s">
        <v>41</v>
      </c>
      <c r="L4567">
        <v>49504.42</v>
      </c>
      <c r="M4567" t="s">
        <v>41</v>
      </c>
      <c r="N4567" t="s">
        <v>41</v>
      </c>
      <c r="O4567">
        <v>1280</v>
      </c>
      <c r="P4567">
        <v>1293.22</v>
      </c>
      <c r="Q4567">
        <v>1300</v>
      </c>
      <c r="R4567">
        <v>2.2200000000000002</v>
      </c>
      <c r="S4567">
        <v>0.24</v>
      </c>
      <c r="T4567">
        <v>61.66</v>
      </c>
      <c r="U4567">
        <v>1001</v>
      </c>
      <c r="V4567" t="s">
        <v>41</v>
      </c>
      <c r="W4567">
        <v>6.16</v>
      </c>
      <c r="X4567" t="s">
        <v>41</v>
      </c>
      <c r="Z4567">
        <v>49.99</v>
      </c>
      <c r="AA4567">
        <v>48.52</v>
      </c>
      <c r="AB4567">
        <v>1.47</v>
      </c>
      <c r="AC4567">
        <v>53.27</v>
      </c>
      <c r="AD4567" t="s">
        <v>41</v>
      </c>
      <c r="AF4567">
        <v>350</v>
      </c>
      <c r="AG4567">
        <v>350</v>
      </c>
      <c r="AH4567">
        <v>3.29</v>
      </c>
      <c r="AI4567">
        <v>3.29</v>
      </c>
      <c r="AJ4567">
        <v>0</v>
      </c>
      <c r="AK4567" t="s">
        <v>41</v>
      </c>
      <c r="AL4567" t="s">
        <v>41</v>
      </c>
      <c r="AM4567" t="s">
        <v>41</v>
      </c>
    </row>
    <row r="4568" spans="1:39" x14ac:dyDescent="0.3">
      <c r="A4568" t="s">
        <v>55</v>
      </c>
      <c r="B4568" t="s">
        <v>56</v>
      </c>
      <c r="C4568" t="s">
        <v>38</v>
      </c>
      <c r="D4568" t="s">
        <v>59</v>
      </c>
      <c r="E4568">
        <v>50</v>
      </c>
      <c r="F4568" t="s">
        <v>48</v>
      </c>
      <c r="G4568" t="s">
        <v>40</v>
      </c>
      <c r="H4568" t="s">
        <v>41</v>
      </c>
      <c r="J4568">
        <v>78.56</v>
      </c>
      <c r="K4568" t="s">
        <v>41</v>
      </c>
      <c r="L4568">
        <v>49504.42</v>
      </c>
      <c r="M4568" t="s">
        <v>41</v>
      </c>
      <c r="N4568" t="s">
        <v>41</v>
      </c>
      <c r="O4568">
        <v>1300</v>
      </c>
      <c r="P4568">
        <v>1313.64</v>
      </c>
      <c r="Q4568">
        <v>1320</v>
      </c>
      <c r="R4568">
        <v>2.64</v>
      </c>
      <c r="S4568">
        <v>0.23</v>
      </c>
      <c r="T4568">
        <v>56.02</v>
      </c>
      <c r="U4568">
        <v>1001</v>
      </c>
      <c r="V4568" t="s">
        <v>41</v>
      </c>
      <c r="W4568">
        <v>5.88</v>
      </c>
      <c r="X4568" t="s">
        <v>41</v>
      </c>
      <c r="Z4568">
        <v>49.99</v>
      </c>
      <c r="AA4568">
        <v>48.52</v>
      </c>
      <c r="AB4568">
        <v>1.47</v>
      </c>
      <c r="AC4568">
        <v>53.56</v>
      </c>
      <c r="AD4568" t="s">
        <v>41</v>
      </c>
      <c r="AF4568">
        <v>350</v>
      </c>
      <c r="AG4568">
        <v>350</v>
      </c>
      <c r="AH4568">
        <v>3.29</v>
      </c>
      <c r="AI4568">
        <v>3.29</v>
      </c>
      <c r="AJ4568">
        <v>0</v>
      </c>
      <c r="AK4568" t="s">
        <v>41</v>
      </c>
      <c r="AL4568" t="s">
        <v>41</v>
      </c>
      <c r="AM4568" t="s">
        <v>41</v>
      </c>
    </row>
    <row r="4569" spans="1:39" x14ac:dyDescent="0.3">
      <c r="A4569" t="s">
        <v>55</v>
      </c>
      <c r="B4569" t="s">
        <v>56</v>
      </c>
      <c r="C4569" t="s">
        <v>38</v>
      </c>
      <c r="D4569" t="s">
        <v>59</v>
      </c>
      <c r="E4569">
        <v>50</v>
      </c>
      <c r="F4569" t="s">
        <v>49</v>
      </c>
      <c r="G4569" t="s">
        <v>40</v>
      </c>
      <c r="H4569" t="s">
        <v>41</v>
      </c>
      <c r="J4569">
        <v>78.56</v>
      </c>
      <c r="K4569" t="s">
        <v>41</v>
      </c>
      <c r="L4569">
        <v>49504.42</v>
      </c>
      <c r="M4569" t="s">
        <v>41</v>
      </c>
      <c r="N4569" t="s">
        <v>41</v>
      </c>
      <c r="O4569">
        <v>1320</v>
      </c>
      <c r="P4569">
        <v>1333.3</v>
      </c>
      <c r="Q4569">
        <v>1340</v>
      </c>
      <c r="R4569">
        <v>2.2999999999999998</v>
      </c>
      <c r="S4569">
        <v>0.26</v>
      </c>
      <c r="T4569">
        <v>57.3</v>
      </c>
      <c r="U4569">
        <v>1001</v>
      </c>
      <c r="V4569" t="s">
        <v>41</v>
      </c>
      <c r="W4569">
        <v>4.5599999999999996</v>
      </c>
      <c r="X4569" t="s">
        <v>41</v>
      </c>
      <c r="Z4569">
        <v>49.99</v>
      </c>
      <c r="AA4569">
        <v>48.52</v>
      </c>
      <c r="AB4569">
        <v>1.47</v>
      </c>
      <c r="AC4569">
        <v>53.53</v>
      </c>
      <c r="AD4569" t="s">
        <v>41</v>
      </c>
      <c r="AF4569">
        <v>350</v>
      </c>
      <c r="AG4569">
        <v>350</v>
      </c>
      <c r="AH4569">
        <v>3.29</v>
      </c>
      <c r="AI4569">
        <v>3.29</v>
      </c>
      <c r="AJ4569">
        <v>0</v>
      </c>
      <c r="AK4569" t="s">
        <v>41</v>
      </c>
      <c r="AL4569" t="s">
        <v>41</v>
      </c>
      <c r="AM4569" t="s">
        <v>41</v>
      </c>
    </row>
    <row r="4570" spans="1:39" x14ac:dyDescent="0.3">
      <c r="A4570" t="s">
        <v>55</v>
      </c>
      <c r="B4570" t="s">
        <v>56</v>
      </c>
      <c r="C4570" t="s">
        <v>38</v>
      </c>
      <c r="D4570" t="s">
        <v>59</v>
      </c>
      <c r="E4570">
        <v>50</v>
      </c>
      <c r="F4570" t="s">
        <v>39</v>
      </c>
      <c r="G4570" t="s">
        <v>40</v>
      </c>
      <c r="H4570" t="s">
        <v>41</v>
      </c>
      <c r="J4570">
        <v>77.47</v>
      </c>
      <c r="K4570" t="s">
        <v>41</v>
      </c>
      <c r="L4570">
        <v>49587.33</v>
      </c>
      <c r="M4570" t="s">
        <v>41</v>
      </c>
      <c r="N4570" t="s">
        <v>41</v>
      </c>
      <c r="O4570">
        <v>1260</v>
      </c>
      <c r="P4570">
        <v>1273.5</v>
      </c>
      <c r="Q4570">
        <v>1280</v>
      </c>
      <c r="R4570">
        <v>2.5</v>
      </c>
      <c r="S4570">
        <v>0.22</v>
      </c>
      <c r="T4570">
        <v>61.39</v>
      </c>
      <c r="U4570">
        <v>1001</v>
      </c>
      <c r="V4570" t="s">
        <v>41</v>
      </c>
      <c r="W4570">
        <v>5.51</v>
      </c>
      <c r="X4570" t="s">
        <v>41</v>
      </c>
      <c r="Z4570">
        <v>49.99</v>
      </c>
      <c r="AA4570">
        <v>48.6</v>
      </c>
      <c r="AB4570">
        <v>1.39</v>
      </c>
      <c r="AC4570">
        <v>53.93</v>
      </c>
      <c r="AD4570" t="s">
        <v>41</v>
      </c>
      <c r="AF4570">
        <v>360</v>
      </c>
      <c r="AG4570">
        <v>360</v>
      </c>
      <c r="AH4570">
        <v>3.29</v>
      </c>
      <c r="AI4570">
        <v>3.29</v>
      </c>
      <c r="AJ4570">
        <v>0</v>
      </c>
      <c r="AK4570" t="s">
        <v>41</v>
      </c>
      <c r="AL4570" t="s">
        <v>41</v>
      </c>
      <c r="AM4570" t="s">
        <v>41</v>
      </c>
    </row>
    <row r="4571" spans="1:39" x14ac:dyDescent="0.3">
      <c r="A4571" t="s">
        <v>55</v>
      </c>
      <c r="B4571" t="s">
        <v>56</v>
      </c>
      <c r="C4571" t="s">
        <v>38</v>
      </c>
      <c r="D4571" t="s">
        <v>59</v>
      </c>
      <c r="E4571">
        <v>50</v>
      </c>
      <c r="F4571" t="s">
        <v>43</v>
      </c>
      <c r="G4571" t="s">
        <v>40</v>
      </c>
      <c r="H4571" t="s">
        <v>41</v>
      </c>
      <c r="J4571">
        <v>77.47</v>
      </c>
      <c r="K4571" t="s">
        <v>41</v>
      </c>
      <c r="L4571">
        <v>49587.33</v>
      </c>
      <c r="M4571" t="s">
        <v>41</v>
      </c>
      <c r="N4571" t="s">
        <v>41</v>
      </c>
      <c r="O4571">
        <v>1280</v>
      </c>
      <c r="P4571">
        <v>1293.24</v>
      </c>
      <c r="Q4571">
        <v>1300</v>
      </c>
      <c r="R4571">
        <v>2.2400000000000002</v>
      </c>
      <c r="S4571">
        <v>0.24</v>
      </c>
      <c r="T4571">
        <v>61.83</v>
      </c>
      <c r="U4571">
        <v>1001</v>
      </c>
      <c r="V4571" t="s">
        <v>41</v>
      </c>
      <c r="W4571">
        <v>5.73</v>
      </c>
      <c r="X4571" t="s">
        <v>41</v>
      </c>
      <c r="Z4571">
        <v>49.99</v>
      </c>
      <c r="AA4571">
        <v>48.6</v>
      </c>
      <c r="AB4571">
        <v>1.39</v>
      </c>
      <c r="AC4571">
        <v>53.45</v>
      </c>
      <c r="AD4571" t="s">
        <v>41</v>
      </c>
      <c r="AF4571">
        <v>360</v>
      </c>
      <c r="AG4571">
        <v>360</v>
      </c>
      <c r="AH4571">
        <v>3.29</v>
      </c>
      <c r="AI4571">
        <v>3.29</v>
      </c>
      <c r="AJ4571">
        <v>0</v>
      </c>
      <c r="AK4571" t="s">
        <v>41</v>
      </c>
      <c r="AL4571" t="s">
        <v>41</v>
      </c>
      <c r="AM4571" t="s">
        <v>41</v>
      </c>
    </row>
    <row r="4572" spans="1:39" x14ac:dyDescent="0.3">
      <c r="A4572" t="s">
        <v>55</v>
      </c>
      <c r="B4572" t="s">
        <v>56</v>
      </c>
      <c r="C4572" t="s">
        <v>38</v>
      </c>
      <c r="D4572" t="s">
        <v>59</v>
      </c>
      <c r="E4572">
        <v>50</v>
      </c>
      <c r="F4572" t="s">
        <v>44</v>
      </c>
      <c r="G4572" t="s">
        <v>40</v>
      </c>
      <c r="H4572" t="s">
        <v>41</v>
      </c>
      <c r="J4572">
        <v>77.47</v>
      </c>
      <c r="K4572" t="s">
        <v>41</v>
      </c>
      <c r="L4572">
        <v>49587.33</v>
      </c>
      <c r="M4572" t="s">
        <v>41</v>
      </c>
      <c r="N4572" t="s">
        <v>41</v>
      </c>
      <c r="O4572">
        <v>1300</v>
      </c>
      <c r="P4572">
        <v>1313.7</v>
      </c>
      <c r="Q4572">
        <v>1320</v>
      </c>
      <c r="R4572">
        <v>2.7</v>
      </c>
      <c r="S4572">
        <v>0.23</v>
      </c>
      <c r="T4572">
        <v>55.95</v>
      </c>
      <c r="U4572">
        <v>1001</v>
      </c>
      <c r="V4572" t="s">
        <v>41</v>
      </c>
      <c r="W4572">
        <v>5.5</v>
      </c>
      <c r="X4572" t="s">
        <v>41</v>
      </c>
      <c r="Z4572">
        <v>49.99</v>
      </c>
      <c r="AA4572">
        <v>48.6</v>
      </c>
      <c r="AB4572">
        <v>1.39</v>
      </c>
      <c r="AC4572">
        <v>53.75</v>
      </c>
      <c r="AD4572" t="s">
        <v>41</v>
      </c>
      <c r="AF4572">
        <v>360</v>
      </c>
      <c r="AG4572">
        <v>360</v>
      </c>
      <c r="AH4572">
        <v>3.29</v>
      </c>
      <c r="AI4572">
        <v>3.29</v>
      </c>
      <c r="AJ4572">
        <v>0</v>
      </c>
      <c r="AK4572" t="s">
        <v>41</v>
      </c>
      <c r="AL4572" t="s">
        <v>41</v>
      </c>
      <c r="AM4572" t="s">
        <v>41</v>
      </c>
    </row>
    <row r="4573" spans="1:39" x14ac:dyDescent="0.3">
      <c r="A4573" t="s">
        <v>55</v>
      </c>
      <c r="B4573" t="s">
        <v>56</v>
      </c>
      <c r="C4573" t="s">
        <v>38</v>
      </c>
      <c r="D4573" t="s">
        <v>59</v>
      </c>
      <c r="E4573">
        <v>50</v>
      </c>
      <c r="F4573" t="s">
        <v>45</v>
      </c>
      <c r="G4573" t="s">
        <v>40</v>
      </c>
      <c r="H4573" t="s">
        <v>41</v>
      </c>
      <c r="J4573">
        <v>77.47</v>
      </c>
      <c r="K4573" t="s">
        <v>41</v>
      </c>
      <c r="L4573">
        <v>49587.33</v>
      </c>
      <c r="M4573" t="s">
        <v>41</v>
      </c>
      <c r="N4573" t="s">
        <v>41</v>
      </c>
      <c r="O4573">
        <v>1320</v>
      </c>
      <c r="P4573">
        <v>1333.34</v>
      </c>
      <c r="Q4573">
        <v>1340</v>
      </c>
      <c r="R4573">
        <v>2.34</v>
      </c>
      <c r="S4573">
        <v>0.25</v>
      </c>
      <c r="T4573">
        <v>57.38</v>
      </c>
      <c r="U4573">
        <v>1001</v>
      </c>
      <c r="V4573" t="s">
        <v>41</v>
      </c>
      <c r="W4573">
        <v>4.2</v>
      </c>
      <c r="X4573" t="s">
        <v>41</v>
      </c>
      <c r="Z4573">
        <v>49.99</v>
      </c>
      <c r="AA4573">
        <v>48.6</v>
      </c>
      <c r="AB4573">
        <v>1.39</v>
      </c>
      <c r="AC4573">
        <v>53.67</v>
      </c>
      <c r="AD4573" t="s">
        <v>41</v>
      </c>
      <c r="AF4573">
        <v>360</v>
      </c>
      <c r="AG4573">
        <v>360</v>
      </c>
      <c r="AH4573">
        <v>3.29</v>
      </c>
      <c r="AI4573">
        <v>3.29</v>
      </c>
      <c r="AJ4573">
        <v>0</v>
      </c>
      <c r="AK4573" t="s">
        <v>41</v>
      </c>
      <c r="AL4573" t="s">
        <v>41</v>
      </c>
      <c r="AM4573" t="s">
        <v>41</v>
      </c>
    </row>
    <row r="4574" spans="1:39" x14ac:dyDescent="0.3">
      <c r="A4574" t="s">
        <v>55</v>
      </c>
      <c r="B4574" t="s">
        <v>56</v>
      </c>
      <c r="C4574" t="s">
        <v>38</v>
      </c>
      <c r="D4574" t="s">
        <v>59</v>
      </c>
      <c r="E4574">
        <v>50</v>
      </c>
      <c r="F4574" t="s">
        <v>46</v>
      </c>
      <c r="G4574" t="s">
        <v>40</v>
      </c>
      <c r="H4574" t="s">
        <v>41</v>
      </c>
      <c r="J4574">
        <v>77.47</v>
      </c>
      <c r="K4574" t="s">
        <v>41</v>
      </c>
      <c r="L4574">
        <v>49587.33</v>
      </c>
      <c r="M4574" t="s">
        <v>41</v>
      </c>
      <c r="N4574" t="s">
        <v>41</v>
      </c>
      <c r="O4574">
        <v>1260</v>
      </c>
      <c r="P4574">
        <v>1273.5</v>
      </c>
      <c r="Q4574">
        <v>1280</v>
      </c>
      <c r="R4574">
        <v>2.5</v>
      </c>
      <c r="S4574">
        <v>0.22</v>
      </c>
      <c r="T4574">
        <v>61.39</v>
      </c>
      <c r="U4574">
        <v>1001</v>
      </c>
      <c r="V4574" t="s">
        <v>41</v>
      </c>
      <c r="W4574">
        <v>5.18</v>
      </c>
      <c r="X4574" t="s">
        <v>41</v>
      </c>
      <c r="Z4574">
        <v>49.99</v>
      </c>
      <c r="AA4574">
        <v>48.6</v>
      </c>
      <c r="AB4574">
        <v>1.39</v>
      </c>
      <c r="AC4574">
        <v>53.93</v>
      </c>
      <c r="AD4574" t="s">
        <v>41</v>
      </c>
      <c r="AF4574">
        <v>360</v>
      </c>
      <c r="AG4574">
        <v>360</v>
      </c>
      <c r="AH4574">
        <v>3.29</v>
      </c>
      <c r="AI4574">
        <v>3.29</v>
      </c>
      <c r="AJ4574">
        <v>0</v>
      </c>
      <c r="AK4574" t="s">
        <v>41</v>
      </c>
      <c r="AL4574" t="s">
        <v>41</v>
      </c>
      <c r="AM4574" t="s">
        <v>41</v>
      </c>
    </row>
    <row r="4575" spans="1:39" x14ac:dyDescent="0.3">
      <c r="A4575" t="s">
        <v>55</v>
      </c>
      <c r="B4575" t="s">
        <v>56</v>
      </c>
      <c r="C4575" t="s">
        <v>38</v>
      </c>
      <c r="D4575" t="s">
        <v>59</v>
      </c>
      <c r="E4575">
        <v>50</v>
      </c>
      <c r="F4575" t="s">
        <v>47</v>
      </c>
      <c r="G4575" t="s">
        <v>40</v>
      </c>
      <c r="H4575" t="s">
        <v>41</v>
      </c>
      <c r="J4575">
        <v>77.47</v>
      </c>
      <c r="K4575" t="s">
        <v>41</v>
      </c>
      <c r="L4575">
        <v>49587.33</v>
      </c>
      <c r="M4575" t="s">
        <v>41</v>
      </c>
      <c r="N4575" t="s">
        <v>41</v>
      </c>
      <c r="O4575">
        <v>1280</v>
      </c>
      <c r="P4575">
        <v>1293.24</v>
      </c>
      <c r="Q4575">
        <v>1300</v>
      </c>
      <c r="R4575">
        <v>2.2400000000000002</v>
      </c>
      <c r="S4575">
        <v>0.24</v>
      </c>
      <c r="T4575">
        <v>61.83</v>
      </c>
      <c r="U4575">
        <v>1001</v>
      </c>
      <c r="V4575" t="s">
        <v>41</v>
      </c>
      <c r="W4575">
        <v>6.18</v>
      </c>
      <c r="X4575" t="s">
        <v>41</v>
      </c>
      <c r="Z4575">
        <v>49.99</v>
      </c>
      <c r="AA4575">
        <v>48.6</v>
      </c>
      <c r="AB4575">
        <v>1.39</v>
      </c>
      <c r="AC4575">
        <v>53.45</v>
      </c>
      <c r="AD4575" t="s">
        <v>41</v>
      </c>
      <c r="AF4575">
        <v>360</v>
      </c>
      <c r="AG4575">
        <v>360</v>
      </c>
      <c r="AH4575">
        <v>3.29</v>
      </c>
      <c r="AI4575">
        <v>3.29</v>
      </c>
      <c r="AJ4575">
        <v>0</v>
      </c>
      <c r="AK4575" t="s">
        <v>41</v>
      </c>
      <c r="AL4575" t="s">
        <v>41</v>
      </c>
      <c r="AM4575" t="s">
        <v>41</v>
      </c>
    </row>
    <row r="4576" spans="1:39" x14ac:dyDescent="0.3">
      <c r="A4576" t="s">
        <v>55</v>
      </c>
      <c r="B4576" t="s">
        <v>56</v>
      </c>
      <c r="C4576" t="s">
        <v>38</v>
      </c>
      <c r="D4576" t="s">
        <v>59</v>
      </c>
      <c r="E4576">
        <v>50</v>
      </c>
      <c r="F4576" t="s">
        <v>48</v>
      </c>
      <c r="G4576" t="s">
        <v>40</v>
      </c>
      <c r="H4576" t="s">
        <v>41</v>
      </c>
      <c r="J4576">
        <v>77.47</v>
      </c>
      <c r="K4576" t="s">
        <v>41</v>
      </c>
      <c r="L4576">
        <v>49587.33</v>
      </c>
      <c r="M4576" t="s">
        <v>41</v>
      </c>
      <c r="N4576" t="s">
        <v>41</v>
      </c>
      <c r="O4576">
        <v>1300</v>
      </c>
      <c r="P4576">
        <v>1313.7</v>
      </c>
      <c r="Q4576">
        <v>1320</v>
      </c>
      <c r="R4576">
        <v>2.7</v>
      </c>
      <c r="S4576">
        <v>0.23</v>
      </c>
      <c r="T4576">
        <v>55.95</v>
      </c>
      <c r="U4576">
        <v>1001</v>
      </c>
      <c r="V4576" t="s">
        <v>41</v>
      </c>
      <c r="W4576">
        <v>5.92</v>
      </c>
      <c r="X4576" t="s">
        <v>41</v>
      </c>
      <c r="Z4576">
        <v>49.99</v>
      </c>
      <c r="AA4576">
        <v>48.6</v>
      </c>
      <c r="AB4576">
        <v>1.39</v>
      </c>
      <c r="AC4576">
        <v>53.75</v>
      </c>
      <c r="AD4576" t="s">
        <v>41</v>
      </c>
      <c r="AF4576">
        <v>360</v>
      </c>
      <c r="AG4576">
        <v>360</v>
      </c>
      <c r="AH4576">
        <v>3.29</v>
      </c>
      <c r="AI4576">
        <v>3.29</v>
      </c>
      <c r="AJ4576">
        <v>0</v>
      </c>
      <c r="AK4576" t="s">
        <v>41</v>
      </c>
      <c r="AL4576" t="s">
        <v>41</v>
      </c>
      <c r="AM4576" t="s">
        <v>41</v>
      </c>
    </row>
    <row r="4577" spans="1:39" x14ac:dyDescent="0.3">
      <c r="A4577" t="s">
        <v>55</v>
      </c>
      <c r="B4577" t="s">
        <v>56</v>
      </c>
      <c r="C4577" t="s">
        <v>38</v>
      </c>
      <c r="D4577" t="s">
        <v>59</v>
      </c>
      <c r="E4577">
        <v>50</v>
      </c>
      <c r="F4577" t="s">
        <v>49</v>
      </c>
      <c r="G4577" t="s">
        <v>40</v>
      </c>
      <c r="H4577" t="s">
        <v>41</v>
      </c>
      <c r="J4577">
        <v>77.47</v>
      </c>
      <c r="K4577" t="s">
        <v>41</v>
      </c>
      <c r="L4577">
        <v>49587.33</v>
      </c>
      <c r="M4577" t="s">
        <v>41</v>
      </c>
      <c r="N4577" t="s">
        <v>41</v>
      </c>
      <c r="O4577">
        <v>1320</v>
      </c>
      <c r="P4577">
        <v>1333.34</v>
      </c>
      <c r="Q4577">
        <v>1340</v>
      </c>
      <c r="R4577">
        <v>2.34</v>
      </c>
      <c r="S4577">
        <v>0.25</v>
      </c>
      <c r="T4577">
        <v>57.38</v>
      </c>
      <c r="U4577">
        <v>1001</v>
      </c>
      <c r="V4577" t="s">
        <v>41</v>
      </c>
      <c r="W4577">
        <v>4.59</v>
      </c>
      <c r="X4577" t="s">
        <v>41</v>
      </c>
      <c r="Z4577">
        <v>49.99</v>
      </c>
      <c r="AA4577">
        <v>48.6</v>
      </c>
      <c r="AB4577">
        <v>1.39</v>
      </c>
      <c r="AC4577">
        <v>53.67</v>
      </c>
      <c r="AD4577" t="s">
        <v>41</v>
      </c>
      <c r="AF4577">
        <v>360</v>
      </c>
      <c r="AG4577">
        <v>360</v>
      </c>
      <c r="AH4577">
        <v>3.29</v>
      </c>
      <c r="AI4577">
        <v>3.29</v>
      </c>
      <c r="AJ4577">
        <v>0</v>
      </c>
      <c r="AK4577" t="s">
        <v>41</v>
      </c>
      <c r="AL4577" t="s">
        <v>41</v>
      </c>
      <c r="AM4577" t="s">
        <v>41</v>
      </c>
    </row>
    <row r="4578" spans="1:39" x14ac:dyDescent="0.3">
      <c r="A4578" t="s">
        <v>55</v>
      </c>
      <c r="B4578" t="s">
        <v>56</v>
      </c>
      <c r="C4578" t="s">
        <v>38</v>
      </c>
      <c r="D4578" t="s">
        <v>59</v>
      </c>
      <c r="E4578">
        <v>50</v>
      </c>
      <c r="F4578" t="s">
        <v>39</v>
      </c>
      <c r="G4578" t="s">
        <v>40</v>
      </c>
      <c r="H4578" t="s">
        <v>41</v>
      </c>
      <c r="J4578">
        <v>77.78</v>
      </c>
      <c r="K4578" t="s">
        <v>41</v>
      </c>
      <c r="L4578">
        <v>49670.54</v>
      </c>
      <c r="M4578" t="s">
        <v>41</v>
      </c>
      <c r="N4578" t="s">
        <v>41</v>
      </c>
      <c r="O4578">
        <v>1260</v>
      </c>
      <c r="P4578">
        <v>1273.52</v>
      </c>
      <c r="Q4578">
        <v>1280</v>
      </c>
      <c r="R4578">
        <v>2.52</v>
      </c>
      <c r="S4578">
        <v>0.22</v>
      </c>
      <c r="T4578">
        <v>61.44</v>
      </c>
      <c r="U4578">
        <v>1001</v>
      </c>
      <c r="V4578" t="s">
        <v>41</v>
      </c>
      <c r="W4578">
        <v>5.56</v>
      </c>
      <c r="X4578" t="s">
        <v>41</v>
      </c>
      <c r="Z4578">
        <v>49.99</v>
      </c>
      <c r="AA4578">
        <v>48.68</v>
      </c>
      <c r="AB4578">
        <v>1.31</v>
      </c>
      <c r="AC4578">
        <v>54.11</v>
      </c>
      <c r="AD4578" t="s">
        <v>41</v>
      </c>
      <c r="AF4578">
        <v>370</v>
      </c>
      <c r="AG4578">
        <v>370</v>
      </c>
      <c r="AH4578">
        <v>3.29</v>
      </c>
      <c r="AI4578">
        <v>3.29</v>
      </c>
      <c r="AJ4578">
        <v>0</v>
      </c>
      <c r="AK4578" t="s">
        <v>41</v>
      </c>
      <c r="AL4578" t="s">
        <v>41</v>
      </c>
      <c r="AM4578" t="s">
        <v>41</v>
      </c>
    </row>
    <row r="4579" spans="1:39" x14ac:dyDescent="0.3">
      <c r="A4579" t="s">
        <v>55</v>
      </c>
      <c r="B4579" t="s">
        <v>56</v>
      </c>
      <c r="C4579" t="s">
        <v>38</v>
      </c>
      <c r="D4579" t="s">
        <v>59</v>
      </c>
      <c r="E4579">
        <v>50</v>
      </c>
      <c r="F4579" t="s">
        <v>43</v>
      </c>
      <c r="G4579" t="s">
        <v>40</v>
      </c>
      <c r="H4579" t="s">
        <v>41</v>
      </c>
      <c r="J4579">
        <v>77.78</v>
      </c>
      <c r="K4579" t="s">
        <v>41</v>
      </c>
      <c r="L4579">
        <v>49670.54</v>
      </c>
      <c r="M4579" t="s">
        <v>41</v>
      </c>
      <c r="N4579" t="s">
        <v>41</v>
      </c>
      <c r="O4579">
        <v>1280</v>
      </c>
      <c r="P4579">
        <v>1293.3</v>
      </c>
      <c r="Q4579">
        <v>1300</v>
      </c>
      <c r="R4579">
        <v>2.2999999999999998</v>
      </c>
      <c r="S4579">
        <v>0.24</v>
      </c>
      <c r="T4579">
        <v>61.83</v>
      </c>
      <c r="U4579">
        <v>1001</v>
      </c>
      <c r="V4579" t="s">
        <v>41</v>
      </c>
      <c r="W4579">
        <v>5.78</v>
      </c>
      <c r="X4579" t="s">
        <v>41</v>
      </c>
      <c r="Z4579">
        <v>49.99</v>
      </c>
      <c r="AA4579">
        <v>48.68</v>
      </c>
      <c r="AB4579">
        <v>1.31</v>
      </c>
      <c r="AC4579">
        <v>53.6</v>
      </c>
      <c r="AD4579" t="s">
        <v>41</v>
      </c>
      <c r="AF4579">
        <v>370</v>
      </c>
      <c r="AG4579">
        <v>370</v>
      </c>
      <c r="AH4579">
        <v>3.29</v>
      </c>
      <c r="AI4579">
        <v>3.29</v>
      </c>
      <c r="AJ4579">
        <v>0</v>
      </c>
      <c r="AK4579" t="s">
        <v>41</v>
      </c>
      <c r="AL4579" t="s">
        <v>41</v>
      </c>
      <c r="AM4579" t="s">
        <v>41</v>
      </c>
    </row>
    <row r="4580" spans="1:39" x14ac:dyDescent="0.3">
      <c r="A4580" t="s">
        <v>55</v>
      </c>
      <c r="B4580" t="s">
        <v>56</v>
      </c>
      <c r="C4580" t="s">
        <v>38</v>
      </c>
      <c r="D4580" t="s">
        <v>59</v>
      </c>
      <c r="E4580">
        <v>50</v>
      </c>
      <c r="F4580" t="s">
        <v>44</v>
      </c>
      <c r="G4580" t="s">
        <v>40</v>
      </c>
      <c r="H4580" t="s">
        <v>41</v>
      </c>
      <c r="J4580">
        <v>77.78</v>
      </c>
      <c r="K4580" t="s">
        <v>41</v>
      </c>
      <c r="L4580">
        <v>49670.54</v>
      </c>
      <c r="M4580" t="s">
        <v>41</v>
      </c>
      <c r="N4580" t="s">
        <v>41</v>
      </c>
      <c r="O4580">
        <v>1300</v>
      </c>
      <c r="P4580">
        <v>1313.72</v>
      </c>
      <c r="Q4580">
        <v>1320</v>
      </c>
      <c r="R4580">
        <v>2.72</v>
      </c>
      <c r="S4580">
        <v>0.23</v>
      </c>
      <c r="T4580">
        <v>56.12</v>
      </c>
      <c r="U4580">
        <v>1001</v>
      </c>
      <c r="V4580" t="s">
        <v>41</v>
      </c>
      <c r="W4580">
        <v>5.53</v>
      </c>
      <c r="X4580" t="s">
        <v>41</v>
      </c>
      <c r="Z4580">
        <v>49.99</v>
      </c>
      <c r="AA4580">
        <v>48.68</v>
      </c>
      <c r="AB4580">
        <v>1.31</v>
      </c>
      <c r="AC4580">
        <v>53.89</v>
      </c>
      <c r="AD4580" t="s">
        <v>41</v>
      </c>
      <c r="AF4580">
        <v>370</v>
      </c>
      <c r="AG4580">
        <v>370</v>
      </c>
      <c r="AH4580">
        <v>3.29</v>
      </c>
      <c r="AI4580">
        <v>3.29</v>
      </c>
      <c r="AJ4580">
        <v>0</v>
      </c>
      <c r="AK4580" t="s">
        <v>41</v>
      </c>
      <c r="AL4580" t="s">
        <v>41</v>
      </c>
      <c r="AM4580" t="s">
        <v>41</v>
      </c>
    </row>
    <row r="4581" spans="1:39" x14ac:dyDescent="0.3">
      <c r="A4581" t="s">
        <v>55</v>
      </c>
      <c r="B4581" t="s">
        <v>56</v>
      </c>
      <c r="C4581" t="s">
        <v>38</v>
      </c>
      <c r="D4581" t="s">
        <v>59</v>
      </c>
      <c r="E4581">
        <v>50</v>
      </c>
      <c r="F4581" t="s">
        <v>45</v>
      </c>
      <c r="G4581" t="s">
        <v>40</v>
      </c>
      <c r="H4581" t="s">
        <v>41</v>
      </c>
      <c r="J4581">
        <v>77.78</v>
      </c>
      <c r="K4581" t="s">
        <v>41</v>
      </c>
      <c r="L4581">
        <v>49670.54</v>
      </c>
      <c r="M4581" t="s">
        <v>41</v>
      </c>
      <c r="N4581" t="s">
        <v>41</v>
      </c>
      <c r="O4581">
        <v>1320</v>
      </c>
      <c r="P4581">
        <v>1333.38</v>
      </c>
      <c r="Q4581">
        <v>1340</v>
      </c>
      <c r="R4581">
        <v>2.38</v>
      </c>
      <c r="S4581">
        <v>0.25</v>
      </c>
      <c r="T4581">
        <v>57.36</v>
      </c>
      <c r="U4581">
        <v>1001</v>
      </c>
      <c r="V4581" t="s">
        <v>41</v>
      </c>
      <c r="W4581">
        <v>4.25</v>
      </c>
      <c r="X4581" t="s">
        <v>41</v>
      </c>
      <c r="Z4581">
        <v>49.99</v>
      </c>
      <c r="AA4581">
        <v>48.68</v>
      </c>
      <c r="AB4581">
        <v>1.31</v>
      </c>
      <c r="AC4581">
        <v>53.86</v>
      </c>
      <c r="AD4581" t="s">
        <v>41</v>
      </c>
      <c r="AF4581">
        <v>370</v>
      </c>
      <c r="AG4581">
        <v>370</v>
      </c>
      <c r="AH4581">
        <v>3.29</v>
      </c>
      <c r="AI4581">
        <v>3.29</v>
      </c>
      <c r="AJ4581">
        <v>0</v>
      </c>
      <c r="AK4581" t="s">
        <v>41</v>
      </c>
      <c r="AL4581" t="s">
        <v>41</v>
      </c>
      <c r="AM4581" t="s">
        <v>41</v>
      </c>
    </row>
    <row r="4582" spans="1:39" x14ac:dyDescent="0.3">
      <c r="A4582" t="s">
        <v>55</v>
      </c>
      <c r="B4582" t="s">
        <v>56</v>
      </c>
      <c r="C4582" t="s">
        <v>38</v>
      </c>
      <c r="D4582" t="s">
        <v>59</v>
      </c>
      <c r="E4582">
        <v>50</v>
      </c>
      <c r="F4582" t="s">
        <v>46</v>
      </c>
      <c r="G4582" t="s">
        <v>40</v>
      </c>
      <c r="H4582" t="s">
        <v>41</v>
      </c>
      <c r="J4582">
        <v>77.78</v>
      </c>
      <c r="K4582" t="s">
        <v>41</v>
      </c>
      <c r="L4582">
        <v>49670.54</v>
      </c>
      <c r="M4582" t="s">
        <v>41</v>
      </c>
      <c r="N4582" t="s">
        <v>41</v>
      </c>
      <c r="O4582">
        <v>1260</v>
      </c>
      <c r="P4582">
        <v>1273.52</v>
      </c>
      <c r="Q4582">
        <v>1280</v>
      </c>
      <c r="R4582">
        <v>2.52</v>
      </c>
      <c r="S4582">
        <v>0.22</v>
      </c>
      <c r="T4582">
        <v>61.44</v>
      </c>
      <c r="U4582">
        <v>1001</v>
      </c>
      <c r="V4582" t="s">
        <v>41</v>
      </c>
      <c r="W4582">
        <v>5.26</v>
      </c>
      <c r="X4582" t="s">
        <v>41</v>
      </c>
      <c r="Z4582">
        <v>49.99</v>
      </c>
      <c r="AA4582">
        <v>48.68</v>
      </c>
      <c r="AB4582">
        <v>1.31</v>
      </c>
      <c r="AC4582">
        <v>54.11</v>
      </c>
      <c r="AD4582" t="s">
        <v>41</v>
      </c>
      <c r="AF4582">
        <v>370</v>
      </c>
      <c r="AG4582">
        <v>370</v>
      </c>
      <c r="AH4582">
        <v>3.29</v>
      </c>
      <c r="AI4582">
        <v>3.29</v>
      </c>
      <c r="AJ4582">
        <v>0</v>
      </c>
      <c r="AK4582" t="s">
        <v>41</v>
      </c>
      <c r="AL4582" t="s">
        <v>41</v>
      </c>
      <c r="AM4582" t="s">
        <v>41</v>
      </c>
    </row>
    <row r="4583" spans="1:39" x14ac:dyDescent="0.3">
      <c r="A4583" t="s">
        <v>55</v>
      </c>
      <c r="B4583" t="s">
        <v>56</v>
      </c>
      <c r="C4583" t="s">
        <v>38</v>
      </c>
      <c r="D4583" t="s">
        <v>59</v>
      </c>
      <c r="E4583">
        <v>50</v>
      </c>
      <c r="F4583" t="s">
        <v>47</v>
      </c>
      <c r="G4583" t="s">
        <v>40</v>
      </c>
      <c r="H4583" t="s">
        <v>41</v>
      </c>
      <c r="J4583">
        <v>77.78</v>
      </c>
      <c r="K4583" t="s">
        <v>41</v>
      </c>
      <c r="L4583">
        <v>49670.54</v>
      </c>
      <c r="M4583" t="s">
        <v>41</v>
      </c>
      <c r="N4583" t="s">
        <v>41</v>
      </c>
      <c r="O4583">
        <v>1280</v>
      </c>
      <c r="P4583">
        <v>1293.3</v>
      </c>
      <c r="Q4583">
        <v>1300</v>
      </c>
      <c r="R4583">
        <v>2.2999999999999998</v>
      </c>
      <c r="S4583">
        <v>0.24</v>
      </c>
      <c r="T4583">
        <v>61.83</v>
      </c>
      <c r="U4583">
        <v>1001</v>
      </c>
      <c r="V4583" t="s">
        <v>41</v>
      </c>
      <c r="W4583">
        <v>6.21</v>
      </c>
      <c r="X4583" t="s">
        <v>41</v>
      </c>
      <c r="Z4583">
        <v>49.99</v>
      </c>
      <c r="AA4583">
        <v>48.68</v>
      </c>
      <c r="AB4583">
        <v>1.31</v>
      </c>
      <c r="AC4583">
        <v>53.6</v>
      </c>
      <c r="AD4583" t="s">
        <v>41</v>
      </c>
      <c r="AF4583">
        <v>370</v>
      </c>
      <c r="AG4583">
        <v>370</v>
      </c>
      <c r="AH4583">
        <v>3.29</v>
      </c>
      <c r="AI4583">
        <v>3.29</v>
      </c>
      <c r="AJ4583">
        <v>0</v>
      </c>
      <c r="AK4583" t="s">
        <v>41</v>
      </c>
      <c r="AL4583" t="s">
        <v>41</v>
      </c>
      <c r="AM4583" t="s">
        <v>41</v>
      </c>
    </row>
    <row r="4584" spans="1:39" x14ac:dyDescent="0.3">
      <c r="A4584" t="s">
        <v>55</v>
      </c>
      <c r="B4584" t="s">
        <v>56</v>
      </c>
      <c r="C4584" t="s">
        <v>38</v>
      </c>
      <c r="D4584" t="s">
        <v>59</v>
      </c>
      <c r="E4584">
        <v>50</v>
      </c>
      <c r="F4584" t="s">
        <v>48</v>
      </c>
      <c r="G4584" t="s">
        <v>40</v>
      </c>
      <c r="H4584" t="s">
        <v>41</v>
      </c>
      <c r="J4584">
        <v>77.78</v>
      </c>
      <c r="K4584" t="s">
        <v>41</v>
      </c>
      <c r="L4584">
        <v>49670.54</v>
      </c>
      <c r="M4584" t="s">
        <v>41</v>
      </c>
      <c r="N4584" t="s">
        <v>41</v>
      </c>
      <c r="O4584">
        <v>1300</v>
      </c>
      <c r="P4584">
        <v>1313.72</v>
      </c>
      <c r="Q4584">
        <v>1320</v>
      </c>
      <c r="R4584">
        <v>2.72</v>
      </c>
      <c r="S4584">
        <v>0.23</v>
      </c>
      <c r="T4584">
        <v>56.12</v>
      </c>
      <c r="U4584">
        <v>1001</v>
      </c>
      <c r="V4584" t="s">
        <v>41</v>
      </c>
      <c r="W4584">
        <v>5.96</v>
      </c>
      <c r="X4584" t="s">
        <v>41</v>
      </c>
      <c r="Z4584">
        <v>49.99</v>
      </c>
      <c r="AA4584">
        <v>48.68</v>
      </c>
      <c r="AB4584">
        <v>1.31</v>
      </c>
      <c r="AC4584">
        <v>53.89</v>
      </c>
      <c r="AD4584" t="s">
        <v>41</v>
      </c>
      <c r="AF4584">
        <v>370</v>
      </c>
      <c r="AG4584">
        <v>370</v>
      </c>
      <c r="AH4584">
        <v>3.29</v>
      </c>
      <c r="AI4584">
        <v>3.29</v>
      </c>
      <c r="AJ4584">
        <v>0</v>
      </c>
      <c r="AK4584" t="s">
        <v>41</v>
      </c>
      <c r="AL4584" t="s">
        <v>41</v>
      </c>
      <c r="AM4584" t="s">
        <v>41</v>
      </c>
    </row>
    <row r="4585" spans="1:39" x14ac:dyDescent="0.3">
      <c r="A4585" t="s">
        <v>55</v>
      </c>
      <c r="B4585" t="s">
        <v>56</v>
      </c>
      <c r="C4585" t="s">
        <v>38</v>
      </c>
      <c r="D4585" t="s">
        <v>59</v>
      </c>
      <c r="E4585">
        <v>50</v>
      </c>
      <c r="F4585" t="s">
        <v>49</v>
      </c>
      <c r="G4585" t="s">
        <v>40</v>
      </c>
      <c r="H4585" t="s">
        <v>41</v>
      </c>
      <c r="J4585">
        <v>77.78</v>
      </c>
      <c r="K4585" t="s">
        <v>41</v>
      </c>
      <c r="L4585">
        <v>49670.54</v>
      </c>
      <c r="M4585" t="s">
        <v>41</v>
      </c>
      <c r="N4585" t="s">
        <v>41</v>
      </c>
      <c r="O4585">
        <v>1320</v>
      </c>
      <c r="P4585">
        <v>1333.38</v>
      </c>
      <c r="Q4585">
        <v>1340</v>
      </c>
      <c r="R4585">
        <v>2.38</v>
      </c>
      <c r="S4585">
        <v>0.25</v>
      </c>
      <c r="T4585">
        <v>57.36</v>
      </c>
      <c r="U4585">
        <v>1001</v>
      </c>
      <c r="V4585" t="s">
        <v>41</v>
      </c>
      <c r="W4585">
        <v>4.62</v>
      </c>
      <c r="X4585" t="s">
        <v>41</v>
      </c>
      <c r="Z4585">
        <v>49.99</v>
      </c>
      <c r="AA4585">
        <v>48.68</v>
      </c>
      <c r="AB4585">
        <v>1.31</v>
      </c>
      <c r="AC4585">
        <v>53.86</v>
      </c>
      <c r="AD4585" t="s">
        <v>41</v>
      </c>
      <c r="AF4585">
        <v>370</v>
      </c>
      <c r="AG4585">
        <v>370</v>
      </c>
      <c r="AH4585">
        <v>3.29</v>
      </c>
      <c r="AI4585">
        <v>3.29</v>
      </c>
      <c r="AJ4585">
        <v>0</v>
      </c>
      <c r="AK4585" t="s">
        <v>41</v>
      </c>
      <c r="AL4585" t="s">
        <v>41</v>
      </c>
      <c r="AM4585" t="s">
        <v>41</v>
      </c>
    </row>
    <row r="4586" spans="1:39" x14ac:dyDescent="0.3">
      <c r="A4586" t="s">
        <v>55</v>
      </c>
      <c r="B4586" t="s">
        <v>56</v>
      </c>
      <c r="C4586" t="s">
        <v>38</v>
      </c>
      <c r="D4586" t="s">
        <v>59</v>
      </c>
      <c r="E4586">
        <v>50</v>
      </c>
      <c r="F4586" t="s">
        <v>39</v>
      </c>
      <c r="G4586" t="s">
        <v>40</v>
      </c>
      <c r="H4586" t="s">
        <v>41</v>
      </c>
      <c r="J4586">
        <v>78.95</v>
      </c>
      <c r="K4586" t="s">
        <v>41</v>
      </c>
      <c r="L4586">
        <v>49754.92</v>
      </c>
      <c r="M4586" t="s">
        <v>41</v>
      </c>
      <c r="N4586" t="s">
        <v>41</v>
      </c>
      <c r="O4586">
        <v>1260</v>
      </c>
      <c r="P4586">
        <v>1273.58</v>
      </c>
      <c r="Q4586">
        <v>1280</v>
      </c>
      <c r="R4586">
        <v>2.58</v>
      </c>
      <c r="S4586">
        <v>0.22</v>
      </c>
      <c r="T4586">
        <v>61.45</v>
      </c>
      <c r="U4586">
        <v>1001</v>
      </c>
      <c r="V4586" t="s">
        <v>41</v>
      </c>
      <c r="W4586">
        <v>5.6</v>
      </c>
      <c r="X4586" t="s">
        <v>41</v>
      </c>
      <c r="Z4586">
        <v>49.99</v>
      </c>
      <c r="AA4586">
        <v>48.71</v>
      </c>
      <c r="AB4586">
        <v>1.28</v>
      </c>
      <c r="AC4586">
        <v>54.22</v>
      </c>
      <c r="AD4586" t="s">
        <v>41</v>
      </c>
      <c r="AF4586">
        <v>380</v>
      </c>
      <c r="AG4586">
        <v>380</v>
      </c>
      <c r="AH4586">
        <v>3.29</v>
      </c>
      <c r="AI4586">
        <v>3.29</v>
      </c>
      <c r="AJ4586">
        <v>0</v>
      </c>
      <c r="AK4586" t="s">
        <v>41</v>
      </c>
      <c r="AL4586" t="s">
        <v>41</v>
      </c>
      <c r="AM4586" t="s">
        <v>41</v>
      </c>
    </row>
    <row r="4587" spans="1:39" x14ac:dyDescent="0.3">
      <c r="A4587" t="s">
        <v>55</v>
      </c>
      <c r="B4587" t="s">
        <v>56</v>
      </c>
      <c r="C4587" t="s">
        <v>38</v>
      </c>
      <c r="D4587" t="s">
        <v>59</v>
      </c>
      <c r="E4587">
        <v>50</v>
      </c>
      <c r="F4587" t="s">
        <v>43</v>
      </c>
      <c r="G4587" t="s">
        <v>40</v>
      </c>
      <c r="H4587" t="s">
        <v>41</v>
      </c>
      <c r="J4587">
        <v>78.95</v>
      </c>
      <c r="K4587" t="s">
        <v>41</v>
      </c>
      <c r="L4587">
        <v>49754.92</v>
      </c>
      <c r="M4587" t="s">
        <v>41</v>
      </c>
      <c r="N4587" t="s">
        <v>41</v>
      </c>
      <c r="O4587">
        <v>1280</v>
      </c>
      <c r="P4587">
        <v>1293.32</v>
      </c>
      <c r="Q4587">
        <v>1300</v>
      </c>
      <c r="R4587">
        <v>2.3199999999999998</v>
      </c>
      <c r="S4587">
        <v>0.24</v>
      </c>
      <c r="T4587">
        <v>61.76</v>
      </c>
      <c r="U4587">
        <v>1001</v>
      </c>
      <c r="V4587" t="s">
        <v>41</v>
      </c>
      <c r="W4587">
        <v>5.82</v>
      </c>
      <c r="X4587" t="s">
        <v>41</v>
      </c>
      <c r="Z4587">
        <v>49.99</v>
      </c>
      <c r="AA4587">
        <v>48.71</v>
      </c>
      <c r="AB4587">
        <v>1.28</v>
      </c>
      <c r="AC4587">
        <v>53.75</v>
      </c>
      <c r="AD4587" t="s">
        <v>41</v>
      </c>
      <c r="AF4587">
        <v>380</v>
      </c>
      <c r="AG4587">
        <v>380</v>
      </c>
      <c r="AH4587">
        <v>3.29</v>
      </c>
      <c r="AI4587">
        <v>3.29</v>
      </c>
      <c r="AJ4587">
        <v>0</v>
      </c>
      <c r="AK4587" t="s">
        <v>41</v>
      </c>
      <c r="AL4587" t="s">
        <v>41</v>
      </c>
      <c r="AM4587" t="s">
        <v>41</v>
      </c>
    </row>
    <row r="4588" spans="1:39" x14ac:dyDescent="0.3">
      <c r="A4588" t="s">
        <v>55</v>
      </c>
      <c r="B4588" t="s">
        <v>56</v>
      </c>
      <c r="C4588" t="s">
        <v>38</v>
      </c>
      <c r="D4588" t="s">
        <v>59</v>
      </c>
      <c r="E4588">
        <v>50</v>
      </c>
      <c r="F4588" t="s">
        <v>44</v>
      </c>
      <c r="G4588" t="s">
        <v>40</v>
      </c>
      <c r="H4588" t="s">
        <v>41</v>
      </c>
      <c r="J4588">
        <v>78.95</v>
      </c>
      <c r="K4588" t="s">
        <v>41</v>
      </c>
      <c r="L4588">
        <v>49754.92</v>
      </c>
      <c r="M4588" t="s">
        <v>41</v>
      </c>
      <c r="N4588" t="s">
        <v>41</v>
      </c>
      <c r="O4588">
        <v>1300</v>
      </c>
      <c r="P4588">
        <v>1313.76</v>
      </c>
      <c r="Q4588">
        <v>1320</v>
      </c>
      <c r="R4588">
        <v>2.76</v>
      </c>
      <c r="S4588">
        <v>0.22</v>
      </c>
      <c r="T4588">
        <v>56.1</v>
      </c>
      <c r="U4588">
        <v>1001</v>
      </c>
      <c r="V4588" t="s">
        <v>41</v>
      </c>
      <c r="W4588">
        <v>5.58</v>
      </c>
      <c r="X4588" t="s">
        <v>41</v>
      </c>
      <c r="Z4588">
        <v>49.99</v>
      </c>
      <c r="AA4588">
        <v>48.71</v>
      </c>
      <c r="AB4588">
        <v>1.28</v>
      </c>
      <c r="AC4588">
        <v>54</v>
      </c>
      <c r="AD4588" t="s">
        <v>41</v>
      </c>
      <c r="AF4588">
        <v>380</v>
      </c>
      <c r="AG4588">
        <v>380</v>
      </c>
      <c r="AH4588">
        <v>3.29</v>
      </c>
      <c r="AI4588">
        <v>3.29</v>
      </c>
      <c r="AJ4588">
        <v>0</v>
      </c>
      <c r="AK4588" t="s">
        <v>41</v>
      </c>
      <c r="AL4588" t="s">
        <v>41</v>
      </c>
      <c r="AM4588" t="s">
        <v>41</v>
      </c>
    </row>
    <row r="4589" spans="1:39" x14ac:dyDescent="0.3">
      <c r="A4589" t="s">
        <v>55</v>
      </c>
      <c r="B4589" t="s">
        <v>56</v>
      </c>
      <c r="C4589" t="s">
        <v>38</v>
      </c>
      <c r="D4589" t="s">
        <v>59</v>
      </c>
      <c r="E4589">
        <v>50</v>
      </c>
      <c r="F4589" t="s">
        <v>45</v>
      </c>
      <c r="G4589" t="s">
        <v>40</v>
      </c>
      <c r="H4589" t="s">
        <v>41</v>
      </c>
      <c r="J4589">
        <v>78.95</v>
      </c>
      <c r="K4589" t="s">
        <v>41</v>
      </c>
      <c r="L4589">
        <v>49754.92</v>
      </c>
      <c r="M4589" t="s">
        <v>41</v>
      </c>
      <c r="N4589" t="s">
        <v>41</v>
      </c>
      <c r="O4589">
        <v>1320</v>
      </c>
      <c r="P4589">
        <v>1333.42</v>
      </c>
      <c r="Q4589">
        <v>1340</v>
      </c>
      <c r="R4589">
        <v>2.42</v>
      </c>
      <c r="S4589">
        <v>0.25</v>
      </c>
      <c r="T4589">
        <v>57.39</v>
      </c>
      <c r="U4589">
        <v>1001</v>
      </c>
      <c r="V4589" t="s">
        <v>41</v>
      </c>
      <c r="W4589">
        <v>4.28</v>
      </c>
      <c r="X4589" t="s">
        <v>41</v>
      </c>
      <c r="Z4589">
        <v>49.99</v>
      </c>
      <c r="AA4589">
        <v>48.71</v>
      </c>
      <c r="AB4589">
        <v>1.28</v>
      </c>
      <c r="AC4589">
        <v>54</v>
      </c>
      <c r="AD4589" t="s">
        <v>41</v>
      </c>
      <c r="AF4589">
        <v>380</v>
      </c>
      <c r="AG4589">
        <v>380</v>
      </c>
      <c r="AH4589">
        <v>3.29</v>
      </c>
      <c r="AI4589">
        <v>3.29</v>
      </c>
      <c r="AJ4589">
        <v>0</v>
      </c>
      <c r="AK4589" t="s">
        <v>41</v>
      </c>
      <c r="AL4589" t="s">
        <v>41</v>
      </c>
      <c r="AM4589" t="s">
        <v>41</v>
      </c>
    </row>
    <row r="4590" spans="1:39" x14ac:dyDescent="0.3">
      <c r="A4590" t="s">
        <v>55</v>
      </c>
      <c r="B4590" t="s">
        <v>56</v>
      </c>
      <c r="C4590" t="s">
        <v>38</v>
      </c>
      <c r="D4590" t="s">
        <v>59</v>
      </c>
      <c r="E4590">
        <v>50</v>
      </c>
      <c r="F4590" t="s">
        <v>46</v>
      </c>
      <c r="G4590" t="s">
        <v>40</v>
      </c>
      <c r="H4590" t="s">
        <v>41</v>
      </c>
      <c r="J4590">
        <v>78.95</v>
      </c>
      <c r="K4590" t="s">
        <v>41</v>
      </c>
      <c r="L4590">
        <v>49754.92</v>
      </c>
      <c r="M4590" t="s">
        <v>41</v>
      </c>
      <c r="N4590" t="s">
        <v>41</v>
      </c>
      <c r="O4590">
        <v>1260</v>
      </c>
      <c r="P4590">
        <v>1273.58</v>
      </c>
      <c r="Q4590">
        <v>1280</v>
      </c>
      <c r="R4590">
        <v>2.58</v>
      </c>
      <c r="S4590">
        <v>0.22</v>
      </c>
      <c r="T4590">
        <v>61.45</v>
      </c>
      <c r="U4590">
        <v>1001</v>
      </c>
      <c r="V4590" t="s">
        <v>41</v>
      </c>
      <c r="W4590">
        <v>5.32</v>
      </c>
      <c r="X4590" t="s">
        <v>41</v>
      </c>
      <c r="Z4590">
        <v>49.99</v>
      </c>
      <c r="AA4590">
        <v>48.71</v>
      </c>
      <c r="AB4590">
        <v>1.28</v>
      </c>
      <c r="AC4590">
        <v>54.22</v>
      </c>
      <c r="AD4590" t="s">
        <v>41</v>
      </c>
      <c r="AF4590">
        <v>380</v>
      </c>
      <c r="AG4590">
        <v>380</v>
      </c>
      <c r="AH4590">
        <v>3.29</v>
      </c>
      <c r="AI4590">
        <v>3.29</v>
      </c>
      <c r="AJ4590">
        <v>0</v>
      </c>
      <c r="AK4590" t="s">
        <v>41</v>
      </c>
      <c r="AL4590" t="s">
        <v>41</v>
      </c>
      <c r="AM4590" t="s">
        <v>41</v>
      </c>
    </row>
    <row r="4591" spans="1:39" x14ac:dyDescent="0.3">
      <c r="A4591" t="s">
        <v>55</v>
      </c>
      <c r="B4591" t="s">
        <v>56</v>
      </c>
      <c r="C4591" t="s">
        <v>38</v>
      </c>
      <c r="D4591" t="s">
        <v>59</v>
      </c>
      <c r="E4591">
        <v>50</v>
      </c>
      <c r="F4591" t="s">
        <v>47</v>
      </c>
      <c r="G4591" t="s">
        <v>40</v>
      </c>
      <c r="H4591" t="s">
        <v>41</v>
      </c>
      <c r="J4591">
        <v>78.95</v>
      </c>
      <c r="K4591" t="s">
        <v>41</v>
      </c>
      <c r="L4591">
        <v>49754.92</v>
      </c>
      <c r="M4591" t="s">
        <v>41</v>
      </c>
      <c r="N4591" t="s">
        <v>41</v>
      </c>
      <c r="O4591">
        <v>1280</v>
      </c>
      <c r="P4591">
        <v>1293.32</v>
      </c>
      <c r="Q4591">
        <v>1300</v>
      </c>
      <c r="R4591">
        <v>2.3199999999999998</v>
      </c>
      <c r="S4591">
        <v>0.24</v>
      </c>
      <c r="T4591">
        <v>61.76</v>
      </c>
      <c r="U4591">
        <v>1001</v>
      </c>
      <c r="V4591" t="s">
        <v>41</v>
      </c>
      <c r="W4591">
        <v>6.24</v>
      </c>
      <c r="X4591" t="s">
        <v>41</v>
      </c>
      <c r="Z4591">
        <v>49.99</v>
      </c>
      <c r="AA4591">
        <v>48.71</v>
      </c>
      <c r="AB4591">
        <v>1.28</v>
      </c>
      <c r="AC4591">
        <v>53.75</v>
      </c>
      <c r="AD4591" t="s">
        <v>41</v>
      </c>
      <c r="AF4591">
        <v>380</v>
      </c>
      <c r="AG4591">
        <v>380</v>
      </c>
      <c r="AH4591">
        <v>3.29</v>
      </c>
      <c r="AI4591">
        <v>3.29</v>
      </c>
      <c r="AJ4591">
        <v>0</v>
      </c>
      <c r="AK4591" t="s">
        <v>41</v>
      </c>
      <c r="AL4591" t="s">
        <v>41</v>
      </c>
      <c r="AM4591" t="s">
        <v>41</v>
      </c>
    </row>
    <row r="4592" spans="1:39" x14ac:dyDescent="0.3">
      <c r="A4592" t="s">
        <v>55</v>
      </c>
      <c r="B4592" t="s">
        <v>56</v>
      </c>
      <c r="C4592" t="s">
        <v>38</v>
      </c>
      <c r="D4592" t="s">
        <v>59</v>
      </c>
      <c r="E4592">
        <v>50</v>
      </c>
      <c r="F4592" t="s">
        <v>48</v>
      </c>
      <c r="G4592" t="s">
        <v>40</v>
      </c>
      <c r="H4592" t="s">
        <v>41</v>
      </c>
      <c r="J4592">
        <v>78.95</v>
      </c>
      <c r="K4592" t="s">
        <v>41</v>
      </c>
      <c r="L4592">
        <v>49754.92</v>
      </c>
      <c r="M4592" t="s">
        <v>41</v>
      </c>
      <c r="N4592" t="s">
        <v>41</v>
      </c>
      <c r="O4592">
        <v>1300</v>
      </c>
      <c r="P4592">
        <v>1313.76</v>
      </c>
      <c r="Q4592">
        <v>1320</v>
      </c>
      <c r="R4592">
        <v>2.76</v>
      </c>
      <c r="S4592">
        <v>0.22</v>
      </c>
      <c r="T4592">
        <v>56.1</v>
      </c>
      <c r="U4592">
        <v>1001</v>
      </c>
      <c r="V4592" t="s">
        <v>41</v>
      </c>
      <c r="W4592">
        <v>6</v>
      </c>
      <c r="X4592" t="s">
        <v>41</v>
      </c>
      <c r="Z4592">
        <v>49.99</v>
      </c>
      <c r="AA4592">
        <v>48.71</v>
      </c>
      <c r="AB4592">
        <v>1.28</v>
      </c>
      <c r="AC4592">
        <v>54</v>
      </c>
      <c r="AD4592" t="s">
        <v>41</v>
      </c>
      <c r="AF4592">
        <v>380</v>
      </c>
      <c r="AG4592">
        <v>380</v>
      </c>
      <c r="AH4592">
        <v>3.29</v>
      </c>
      <c r="AI4592">
        <v>3.29</v>
      </c>
      <c r="AJ4592">
        <v>0</v>
      </c>
      <c r="AK4592" t="s">
        <v>41</v>
      </c>
      <c r="AL4592" t="s">
        <v>41</v>
      </c>
      <c r="AM4592" t="s">
        <v>41</v>
      </c>
    </row>
    <row r="4593" spans="1:39" x14ac:dyDescent="0.3">
      <c r="A4593" t="s">
        <v>55</v>
      </c>
      <c r="B4593" t="s">
        <v>56</v>
      </c>
      <c r="C4593" t="s">
        <v>38</v>
      </c>
      <c r="D4593" t="s">
        <v>59</v>
      </c>
      <c r="E4593">
        <v>50</v>
      </c>
      <c r="F4593" t="s">
        <v>49</v>
      </c>
      <c r="G4593" t="s">
        <v>40</v>
      </c>
      <c r="H4593" t="s">
        <v>41</v>
      </c>
      <c r="J4593">
        <v>78.95</v>
      </c>
      <c r="K4593" t="s">
        <v>41</v>
      </c>
      <c r="L4593">
        <v>49754.92</v>
      </c>
      <c r="M4593" t="s">
        <v>41</v>
      </c>
      <c r="N4593" t="s">
        <v>41</v>
      </c>
      <c r="O4593">
        <v>1320</v>
      </c>
      <c r="P4593">
        <v>1333.42</v>
      </c>
      <c r="Q4593">
        <v>1340</v>
      </c>
      <c r="R4593">
        <v>2.42</v>
      </c>
      <c r="S4593">
        <v>0.25</v>
      </c>
      <c r="T4593">
        <v>57.39</v>
      </c>
      <c r="U4593">
        <v>1001</v>
      </c>
      <c r="V4593" t="s">
        <v>41</v>
      </c>
      <c r="W4593">
        <v>4.66</v>
      </c>
      <c r="X4593" t="s">
        <v>41</v>
      </c>
      <c r="Z4593">
        <v>49.99</v>
      </c>
      <c r="AA4593">
        <v>48.71</v>
      </c>
      <c r="AB4593">
        <v>1.28</v>
      </c>
      <c r="AC4593">
        <v>54</v>
      </c>
      <c r="AD4593" t="s">
        <v>41</v>
      </c>
      <c r="AF4593">
        <v>380</v>
      </c>
      <c r="AG4593">
        <v>380</v>
      </c>
      <c r="AH4593">
        <v>3.29</v>
      </c>
      <c r="AI4593">
        <v>3.29</v>
      </c>
      <c r="AJ4593">
        <v>0</v>
      </c>
      <c r="AK4593" t="s">
        <v>41</v>
      </c>
      <c r="AL4593" t="s">
        <v>41</v>
      </c>
      <c r="AM4593" t="s">
        <v>41</v>
      </c>
    </row>
    <row r="4594" spans="1:39" x14ac:dyDescent="0.3">
      <c r="A4594" t="s">
        <v>55</v>
      </c>
      <c r="B4594" t="s">
        <v>56</v>
      </c>
      <c r="C4594" t="s">
        <v>38</v>
      </c>
      <c r="D4594" t="s">
        <v>59</v>
      </c>
      <c r="E4594">
        <v>50</v>
      </c>
      <c r="F4594" t="s">
        <v>39</v>
      </c>
      <c r="G4594" t="s">
        <v>40</v>
      </c>
      <c r="H4594" t="s">
        <v>41</v>
      </c>
      <c r="J4594">
        <v>77.739999999999995</v>
      </c>
      <c r="K4594" t="s">
        <v>41</v>
      </c>
      <c r="L4594">
        <v>49838.1</v>
      </c>
      <c r="M4594" t="s">
        <v>41</v>
      </c>
      <c r="N4594" t="s">
        <v>41</v>
      </c>
      <c r="O4594">
        <v>1260</v>
      </c>
      <c r="P4594">
        <v>1273.6199999999999</v>
      </c>
      <c r="Q4594">
        <v>1280</v>
      </c>
      <c r="R4594">
        <v>2.62</v>
      </c>
      <c r="S4594">
        <v>0.22</v>
      </c>
      <c r="T4594">
        <v>61.6</v>
      </c>
      <c r="U4594">
        <v>1001</v>
      </c>
      <c r="V4594" t="s">
        <v>41</v>
      </c>
      <c r="W4594">
        <v>5.64</v>
      </c>
      <c r="X4594" t="s">
        <v>41</v>
      </c>
      <c r="Z4594">
        <v>49.98</v>
      </c>
      <c r="AA4594">
        <v>48.84</v>
      </c>
      <c r="AB4594">
        <v>1.1399999999999999</v>
      </c>
      <c r="AC4594">
        <v>54.45</v>
      </c>
      <c r="AD4594" t="s">
        <v>41</v>
      </c>
      <c r="AF4594">
        <v>390</v>
      </c>
      <c r="AG4594">
        <v>390</v>
      </c>
      <c r="AH4594">
        <v>3.29</v>
      </c>
      <c r="AI4594">
        <v>3.29</v>
      </c>
      <c r="AJ4594">
        <v>0</v>
      </c>
      <c r="AK4594" t="s">
        <v>41</v>
      </c>
      <c r="AL4594" t="s">
        <v>41</v>
      </c>
      <c r="AM4594" t="s">
        <v>41</v>
      </c>
    </row>
    <row r="4595" spans="1:39" x14ac:dyDescent="0.3">
      <c r="A4595" t="s">
        <v>55</v>
      </c>
      <c r="B4595" t="s">
        <v>56</v>
      </c>
      <c r="C4595" t="s">
        <v>38</v>
      </c>
      <c r="D4595" t="s">
        <v>59</v>
      </c>
      <c r="E4595">
        <v>50</v>
      </c>
      <c r="F4595" t="s">
        <v>43</v>
      </c>
      <c r="G4595" t="s">
        <v>40</v>
      </c>
      <c r="H4595" t="s">
        <v>41</v>
      </c>
      <c r="J4595">
        <v>77.739999999999995</v>
      </c>
      <c r="K4595" t="s">
        <v>41</v>
      </c>
      <c r="L4595">
        <v>49838.1</v>
      </c>
      <c r="M4595" t="s">
        <v>41</v>
      </c>
      <c r="N4595" t="s">
        <v>41</v>
      </c>
      <c r="O4595">
        <v>1280</v>
      </c>
      <c r="P4595">
        <v>1293.3800000000001</v>
      </c>
      <c r="Q4595">
        <v>1300</v>
      </c>
      <c r="R4595">
        <v>2.38</v>
      </c>
      <c r="S4595">
        <v>0.24</v>
      </c>
      <c r="T4595">
        <v>61.75</v>
      </c>
      <c r="U4595">
        <v>1001</v>
      </c>
      <c r="V4595" t="s">
        <v>41</v>
      </c>
      <c r="W4595">
        <v>5.86</v>
      </c>
      <c r="X4595" t="s">
        <v>41</v>
      </c>
      <c r="Z4595">
        <v>49.98</v>
      </c>
      <c r="AA4595">
        <v>48.84</v>
      </c>
      <c r="AB4595">
        <v>1.1399999999999999</v>
      </c>
      <c r="AC4595">
        <v>53.96</v>
      </c>
      <c r="AD4595" t="s">
        <v>41</v>
      </c>
      <c r="AF4595">
        <v>390</v>
      </c>
      <c r="AG4595">
        <v>390</v>
      </c>
      <c r="AH4595">
        <v>3.29</v>
      </c>
      <c r="AI4595">
        <v>3.29</v>
      </c>
      <c r="AJ4595">
        <v>0</v>
      </c>
      <c r="AK4595" t="s">
        <v>41</v>
      </c>
      <c r="AL4595" t="s">
        <v>41</v>
      </c>
      <c r="AM4595" t="s">
        <v>41</v>
      </c>
    </row>
    <row r="4596" spans="1:39" x14ac:dyDescent="0.3">
      <c r="A4596" t="s">
        <v>55</v>
      </c>
      <c r="B4596" t="s">
        <v>56</v>
      </c>
      <c r="C4596" t="s">
        <v>38</v>
      </c>
      <c r="D4596" t="s">
        <v>59</v>
      </c>
      <c r="E4596">
        <v>50</v>
      </c>
      <c r="F4596" t="s">
        <v>44</v>
      </c>
      <c r="G4596" t="s">
        <v>40</v>
      </c>
      <c r="H4596" t="s">
        <v>41</v>
      </c>
      <c r="J4596">
        <v>77.739999999999995</v>
      </c>
      <c r="K4596" t="s">
        <v>41</v>
      </c>
      <c r="L4596">
        <v>49838.1</v>
      </c>
      <c r="M4596" t="s">
        <v>41</v>
      </c>
      <c r="N4596" t="s">
        <v>41</v>
      </c>
      <c r="O4596">
        <v>1300</v>
      </c>
      <c r="P4596">
        <v>1313.8</v>
      </c>
      <c r="Q4596">
        <v>1320</v>
      </c>
      <c r="R4596">
        <v>2.8</v>
      </c>
      <c r="S4596">
        <v>0.22</v>
      </c>
      <c r="T4596">
        <v>56.27</v>
      </c>
      <c r="U4596">
        <v>1001</v>
      </c>
      <c r="V4596" t="s">
        <v>41</v>
      </c>
      <c r="W4596">
        <v>5.6</v>
      </c>
      <c r="X4596" t="s">
        <v>41</v>
      </c>
      <c r="Z4596">
        <v>49.98</v>
      </c>
      <c r="AA4596">
        <v>48.84</v>
      </c>
      <c r="AB4596">
        <v>1.1399999999999999</v>
      </c>
      <c r="AC4596">
        <v>54.22</v>
      </c>
      <c r="AD4596" t="s">
        <v>41</v>
      </c>
      <c r="AF4596">
        <v>390</v>
      </c>
      <c r="AG4596">
        <v>390</v>
      </c>
      <c r="AH4596">
        <v>3.29</v>
      </c>
      <c r="AI4596">
        <v>3.29</v>
      </c>
      <c r="AJ4596">
        <v>0</v>
      </c>
      <c r="AK4596" t="s">
        <v>41</v>
      </c>
      <c r="AL4596" t="s">
        <v>41</v>
      </c>
      <c r="AM4596" t="s">
        <v>41</v>
      </c>
    </row>
    <row r="4597" spans="1:39" x14ac:dyDescent="0.3">
      <c r="A4597" t="s">
        <v>55</v>
      </c>
      <c r="B4597" t="s">
        <v>56</v>
      </c>
      <c r="C4597" t="s">
        <v>38</v>
      </c>
      <c r="D4597" t="s">
        <v>59</v>
      </c>
      <c r="E4597">
        <v>50</v>
      </c>
      <c r="F4597" t="s">
        <v>45</v>
      </c>
      <c r="G4597" t="s">
        <v>40</v>
      </c>
      <c r="H4597" t="s">
        <v>41</v>
      </c>
      <c r="J4597">
        <v>77.739999999999995</v>
      </c>
      <c r="K4597" t="s">
        <v>41</v>
      </c>
      <c r="L4597">
        <v>49838.1</v>
      </c>
      <c r="M4597" t="s">
        <v>41</v>
      </c>
      <c r="N4597" t="s">
        <v>41</v>
      </c>
      <c r="O4597">
        <v>1320</v>
      </c>
      <c r="P4597">
        <v>1333.46</v>
      </c>
      <c r="Q4597">
        <v>1340</v>
      </c>
      <c r="R4597">
        <v>2.46</v>
      </c>
      <c r="S4597">
        <v>0.25</v>
      </c>
      <c r="T4597">
        <v>57.39</v>
      </c>
      <c r="U4597">
        <v>1001</v>
      </c>
      <c r="V4597" t="s">
        <v>41</v>
      </c>
      <c r="W4597">
        <v>4.3099999999999996</v>
      </c>
      <c r="X4597" t="s">
        <v>41</v>
      </c>
      <c r="Z4597">
        <v>49.98</v>
      </c>
      <c r="AA4597">
        <v>48.84</v>
      </c>
      <c r="AB4597">
        <v>1.1399999999999999</v>
      </c>
      <c r="AC4597">
        <v>54.18</v>
      </c>
      <c r="AD4597" t="s">
        <v>41</v>
      </c>
      <c r="AF4597">
        <v>390</v>
      </c>
      <c r="AG4597">
        <v>390</v>
      </c>
      <c r="AH4597">
        <v>3.29</v>
      </c>
      <c r="AI4597">
        <v>3.29</v>
      </c>
      <c r="AJ4597">
        <v>0</v>
      </c>
      <c r="AK4597" t="s">
        <v>41</v>
      </c>
      <c r="AL4597" t="s">
        <v>41</v>
      </c>
      <c r="AM4597" t="s">
        <v>41</v>
      </c>
    </row>
    <row r="4598" spans="1:39" x14ac:dyDescent="0.3">
      <c r="A4598" t="s">
        <v>55</v>
      </c>
      <c r="B4598" t="s">
        <v>56</v>
      </c>
      <c r="C4598" t="s">
        <v>38</v>
      </c>
      <c r="D4598" t="s">
        <v>59</v>
      </c>
      <c r="E4598">
        <v>50</v>
      </c>
      <c r="F4598" t="s">
        <v>46</v>
      </c>
      <c r="G4598" t="s">
        <v>40</v>
      </c>
      <c r="H4598" t="s">
        <v>41</v>
      </c>
      <c r="J4598">
        <v>77.739999999999995</v>
      </c>
      <c r="K4598" t="s">
        <v>41</v>
      </c>
      <c r="L4598">
        <v>49838.1</v>
      </c>
      <c r="M4598" t="s">
        <v>41</v>
      </c>
      <c r="N4598" t="s">
        <v>41</v>
      </c>
      <c r="O4598">
        <v>1260</v>
      </c>
      <c r="P4598">
        <v>1273.6199999999999</v>
      </c>
      <c r="Q4598">
        <v>1280</v>
      </c>
      <c r="R4598">
        <v>2.62</v>
      </c>
      <c r="S4598">
        <v>0.22</v>
      </c>
      <c r="T4598">
        <v>61.6</v>
      </c>
      <c r="U4598">
        <v>1001</v>
      </c>
      <c r="V4598" t="s">
        <v>41</v>
      </c>
      <c r="W4598">
        <v>5.37</v>
      </c>
      <c r="X4598" t="s">
        <v>41</v>
      </c>
      <c r="Z4598">
        <v>49.98</v>
      </c>
      <c r="AA4598">
        <v>48.84</v>
      </c>
      <c r="AB4598">
        <v>1.1399999999999999</v>
      </c>
      <c r="AC4598">
        <v>54.45</v>
      </c>
      <c r="AD4598" t="s">
        <v>41</v>
      </c>
      <c r="AF4598">
        <v>390</v>
      </c>
      <c r="AG4598">
        <v>390</v>
      </c>
      <c r="AH4598">
        <v>3.29</v>
      </c>
      <c r="AI4598">
        <v>3.29</v>
      </c>
      <c r="AJ4598">
        <v>0</v>
      </c>
      <c r="AK4598" t="s">
        <v>41</v>
      </c>
      <c r="AL4598" t="s">
        <v>41</v>
      </c>
      <c r="AM4598" t="s">
        <v>41</v>
      </c>
    </row>
    <row r="4599" spans="1:39" x14ac:dyDescent="0.3">
      <c r="A4599" t="s">
        <v>55</v>
      </c>
      <c r="B4599" t="s">
        <v>56</v>
      </c>
      <c r="C4599" t="s">
        <v>38</v>
      </c>
      <c r="D4599" t="s">
        <v>59</v>
      </c>
      <c r="E4599">
        <v>50</v>
      </c>
      <c r="F4599" t="s">
        <v>47</v>
      </c>
      <c r="G4599" t="s">
        <v>40</v>
      </c>
      <c r="H4599" t="s">
        <v>41</v>
      </c>
      <c r="J4599">
        <v>77.739999999999995</v>
      </c>
      <c r="K4599" t="s">
        <v>41</v>
      </c>
      <c r="L4599">
        <v>49838.1</v>
      </c>
      <c r="M4599" t="s">
        <v>41</v>
      </c>
      <c r="N4599" t="s">
        <v>41</v>
      </c>
      <c r="O4599">
        <v>1280</v>
      </c>
      <c r="P4599">
        <v>1293.3800000000001</v>
      </c>
      <c r="Q4599">
        <v>1300</v>
      </c>
      <c r="R4599">
        <v>2.38</v>
      </c>
      <c r="S4599">
        <v>0.24</v>
      </c>
      <c r="T4599">
        <v>61.75</v>
      </c>
      <c r="U4599">
        <v>1001</v>
      </c>
      <c r="V4599" t="s">
        <v>41</v>
      </c>
      <c r="W4599">
        <v>6.24</v>
      </c>
      <c r="X4599" t="s">
        <v>41</v>
      </c>
      <c r="Z4599">
        <v>49.98</v>
      </c>
      <c r="AA4599">
        <v>48.84</v>
      </c>
      <c r="AB4599">
        <v>1.1399999999999999</v>
      </c>
      <c r="AC4599">
        <v>53.96</v>
      </c>
      <c r="AD4599" t="s">
        <v>41</v>
      </c>
      <c r="AF4599">
        <v>390</v>
      </c>
      <c r="AG4599">
        <v>390</v>
      </c>
      <c r="AH4599">
        <v>3.29</v>
      </c>
      <c r="AI4599">
        <v>3.29</v>
      </c>
      <c r="AJ4599">
        <v>0</v>
      </c>
      <c r="AK4599" t="s">
        <v>41</v>
      </c>
      <c r="AL4599" t="s">
        <v>41</v>
      </c>
      <c r="AM4599" t="s">
        <v>41</v>
      </c>
    </row>
    <row r="4600" spans="1:39" x14ac:dyDescent="0.3">
      <c r="A4600" t="s">
        <v>55</v>
      </c>
      <c r="B4600" t="s">
        <v>56</v>
      </c>
      <c r="C4600" t="s">
        <v>38</v>
      </c>
      <c r="D4600" t="s">
        <v>59</v>
      </c>
      <c r="E4600">
        <v>50</v>
      </c>
      <c r="F4600" t="s">
        <v>48</v>
      </c>
      <c r="G4600" t="s">
        <v>40</v>
      </c>
      <c r="H4600" t="s">
        <v>41</v>
      </c>
      <c r="J4600">
        <v>77.739999999999995</v>
      </c>
      <c r="K4600" t="s">
        <v>41</v>
      </c>
      <c r="L4600">
        <v>49838.1</v>
      </c>
      <c r="M4600" t="s">
        <v>41</v>
      </c>
      <c r="N4600" t="s">
        <v>41</v>
      </c>
      <c r="O4600">
        <v>1300</v>
      </c>
      <c r="P4600">
        <v>1313.8</v>
      </c>
      <c r="Q4600">
        <v>1320</v>
      </c>
      <c r="R4600">
        <v>2.8</v>
      </c>
      <c r="S4600">
        <v>0.22</v>
      </c>
      <c r="T4600">
        <v>56.27</v>
      </c>
      <c r="U4600">
        <v>1001</v>
      </c>
      <c r="V4600" t="s">
        <v>41</v>
      </c>
      <c r="W4600">
        <v>6.03</v>
      </c>
      <c r="X4600" t="s">
        <v>41</v>
      </c>
      <c r="Z4600">
        <v>49.98</v>
      </c>
      <c r="AA4600">
        <v>48.84</v>
      </c>
      <c r="AB4600">
        <v>1.1399999999999999</v>
      </c>
      <c r="AC4600">
        <v>54.22</v>
      </c>
      <c r="AD4600" t="s">
        <v>41</v>
      </c>
      <c r="AF4600">
        <v>390</v>
      </c>
      <c r="AG4600">
        <v>390</v>
      </c>
      <c r="AH4600">
        <v>3.29</v>
      </c>
      <c r="AI4600">
        <v>3.29</v>
      </c>
      <c r="AJ4600">
        <v>0</v>
      </c>
      <c r="AK4600" t="s">
        <v>41</v>
      </c>
      <c r="AL4600" t="s">
        <v>41</v>
      </c>
      <c r="AM4600" t="s">
        <v>41</v>
      </c>
    </row>
    <row r="4601" spans="1:39" x14ac:dyDescent="0.3">
      <c r="A4601" t="s">
        <v>55</v>
      </c>
      <c r="B4601" t="s">
        <v>56</v>
      </c>
      <c r="C4601" t="s">
        <v>38</v>
      </c>
      <c r="D4601" t="s">
        <v>59</v>
      </c>
      <c r="E4601">
        <v>50</v>
      </c>
      <c r="F4601" t="s">
        <v>49</v>
      </c>
      <c r="G4601" t="s">
        <v>40</v>
      </c>
      <c r="H4601" t="s">
        <v>41</v>
      </c>
      <c r="J4601">
        <v>77.739999999999995</v>
      </c>
      <c r="K4601" t="s">
        <v>41</v>
      </c>
      <c r="L4601">
        <v>49838.1</v>
      </c>
      <c r="M4601" t="s">
        <v>41</v>
      </c>
      <c r="N4601" t="s">
        <v>41</v>
      </c>
      <c r="O4601">
        <v>1320</v>
      </c>
      <c r="P4601">
        <v>1333.46</v>
      </c>
      <c r="Q4601">
        <v>1340</v>
      </c>
      <c r="R4601">
        <v>2.46</v>
      </c>
      <c r="S4601">
        <v>0.25</v>
      </c>
      <c r="T4601">
        <v>57.39</v>
      </c>
      <c r="U4601">
        <v>1001</v>
      </c>
      <c r="V4601" t="s">
        <v>41</v>
      </c>
      <c r="W4601">
        <v>4.68</v>
      </c>
      <c r="X4601" t="s">
        <v>41</v>
      </c>
      <c r="Z4601">
        <v>49.98</v>
      </c>
      <c r="AA4601">
        <v>48.84</v>
      </c>
      <c r="AB4601">
        <v>1.1399999999999999</v>
      </c>
      <c r="AC4601">
        <v>54.18</v>
      </c>
      <c r="AD4601" t="s">
        <v>41</v>
      </c>
      <c r="AF4601">
        <v>390</v>
      </c>
      <c r="AG4601">
        <v>390</v>
      </c>
      <c r="AH4601">
        <v>3.29</v>
      </c>
      <c r="AI4601">
        <v>3.29</v>
      </c>
      <c r="AJ4601">
        <v>0</v>
      </c>
      <c r="AK4601" t="s">
        <v>41</v>
      </c>
      <c r="AL4601" t="s">
        <v>41</v>
      </c>
      <c r="AM4601" t="s">
        <v>41</v>
      </c>
    </row>
    <row r="4602" spans="1:39" x14ac:dyDescent="0.3">
      <c r="A4602" t="s">
        <v>55</v>
      </c>
      <c r="B4602" t="s">
        <v>56</v>
      </c>
      <c r="C4602" t="s">
        <v>38</v>
      </c>
      <c r="D4602" t="s">
        <v>59</v>
      </c>
      <c r="E4602">
        <v>50</v>
      </c>
      <c r="F4602" t="s">
        <v>39</v>
      </c>
      <c r="G4602" t="s">
        <v>40</v>
      </c>
      <c r="H4602" t="s">
        <v>41</v>
      </c>
      <c r="J4602">
        <v>78.53</v>
      </c>
      <c r="K4602" t="s">
        <v>41</v>
      </c>
      <c r="L4602">
        <v>49922.06</v>
      </c>
      <c r="M4602" t="s">
        <v>41</v>
      </c>
      <c r="N4602" t="s">
        <v>41</v>
      </c>
      <c r="O4602">
        <v>1260</v>
      </c>
      <c r="P4602">
        <v>1273.6600000000001</v>
      </c>
      <c r="Q4602">
        <v>1280</v>
      </c>
      <c r="R4602">
        <v>2.66</v>
      </c>
      <c r="S4602">
        <v>0.22</v>
      </c>
      <c r="T4602">
        <v>61.64</v>
      </c>
      <c r="U4602">
        <v>1001</v>
      </c>
      <c r="V4602" t="s">
        <v>41</v>
      </c>
      <c r="W4602">
        <v>5.68</v>
      </c>
      <c r="X4602" t="s">
        <v>41</v>
      </c>
      <c r="Z4602">
        <v>50</v>
      </c>
      <c r="AA4602">
        <v>48.87</v>
      </c>
      <c r="AB4602">
        <v>1.1299999999999999</v>
      </c>
      <c r="AC4602">
        <v>54.59</v>
      </c>
      <c r="AD4602" t="s">
        <v>41</v>
      </c>
      <c r="AF4602">
        <v>400</v>
      </c>
      <c r="AG4602">
        <v>400</v>
      </c>
      <c r="AH4602">
        <v>3.29</v>
      </c>
      <c r="AI4602">
        <v>3.29</v>
      </c>
      <c r="AJ4602">
        <v>0</v>
      </c>
      <c r="AK4602" t="s">
        <v>41</v>
      </c>
      <c r="AL4602" t="s">
        <v>41</v>
      </c>
      <c r="AM4602" t="s">
        <v>41</v>
      </c>
    </row>
    <row r="4603" spans="1:39" x14ac:dyDescent="0.3">
      <c r="A4603" t="s">
        <v>55</v>
      </c>
      <c r="B4603" t="s">
        <v>56</v>
      </c>
      <c r="C4603" t="s">
        <v>38</v>
      </c>
      <c r="D4603" t="s">
        <v>59</v>
      </c>
      <c r="E4603">
        <v>50</v>
      </c>
      <c r="F4603" t="s">
        <v>43</v>
      </c>
      <c r="G4603" t="s">
        <v>40</v>
      </c>
      <c r="H4603" t="s">
        <v>41</v>
      </c>
      <c r="J4603">
        <v>78.53</v>
      </c>
      <c r="K4603" t="s">
        <v>41</v>
      </c>
      <c r="L4603">
        <v>49922.06</v>
      </c>
      <c r="M4603" t="s">
        <v>41</v>
      </c>
      <c r="N4603" t="s">
        <v>41</v>
      </c>
      <c r="O4603">
        <v>1280</v>
      </c>
      <c r="P4603">
        <v>1293.42</v>
      </c>
      <c r="Q4603">
        <v>1300</v>
      </c>
      <c r="R4603">
        <v>2.42</v>
      </c>
      <c r="S4603">
        <v>0.23</v>
      </c>
      <c r="T4603">
        <v>61.94</v>
      </c>
      <c r="U4603">
        <v>1001</v>
      </c>
      <c r="V4603" t="s">
        <v>41</v>
      </c>
      <c r="W4603">
        <v>5.89</v>
      </c>
      <c r="X4603" t="s">
        <v>41</v>
      </c>
      <c r="Z4603">
        <v>50</v>
      </c>
      <c r="AA4603">
        <v>48.87</v>
      </c>
      <c r="AB4603">
        <v>1.1299999999999999</v>
      </c>
      <c r="AC4603">
        <v>54.11</v>
      </c>
      <c r="AD4603" t="s">
        <v>41</v>
      </c>
      <c r="AF4603">
        <v>400</v>
      </c>
      <c r="AG4603">
        <v>400</v>
      </c>
      <c r="AH4603">
        <v>3.29</v>
      </c>
      <c r="AI4603">
        <v>3.29</v>
      </c>
      <c r="AJ4603">
        <v>0</v>
      </c>
      <c r="AK4603" t="s">
        <v>41</v>
      </c>
      <c r="AL4603" t="s">
        <v>41</v>
      </c>
      <c r="AM4603" t="s">
        <v>41</v>
      </c>
    </row>
    <row r="4604" spans="1:39" x14ac:dyDescent="0.3">
      <c r="A4604" t="s">
        <v>55</v>
      </c>
      <c r="B4604" t="s">
        <v>56</v>
      </c>
      <c r="C4604" t="s">
        <v>38</v>
      </c>
      <c r="D4604" t="s">
        <v>59</v>
      </c>
      <c r="E4604">
        <v>50</v>
      </c>
      <c r="F4604" t="s">
        <v>44</v>
      </c>
      <c r="G4604" t="s">
        <v>40</v>
      </c>
      <c r="H4604" t="s">
        <v>41</v>
      </c>
      <c r="J4604">
        <v>78.53</v>
      </c>
      <c r="K4604" t="s">
        <v>41</v>
      </c>
      <c r="L4604">
        <v>49922.06</v>
      </c>
      <c r="M4604" t="s">
        <v>41</v>
      </c>
      <c r="N4604" t="s">
        <v>41</v>
      </c>
      <c r="O4604">
        <v>1300</v>
      </c>
      <c r="P4604">
        <v>1313.82</v>
      </c>
      <c r="Q4604">
        <v>1320</v>
      </c>
      <c r="R4604">
        <v>2.82</v>
      </c>
      <c r="S4604">
        <v>0.22</v>
      </c>
      <c r="T4604">
        <v>56.24</v>
      </c>
      <c r="U4604">
        <v>1001</v>
      </c>
      <c r="V4604" t="s">
        <v>41</v>
      </c>
      <c r="W4604">
        <v>5.61</v>
      </c>
      <c r="X4604" t="s">
        <v>41</v>
      </c>
      <c r="Z4604">
        <v>50</v>
      </c>
      <c r="AA4604">
        <v>48.87</v>
      </c>
      <c r="AB4604">
        <v>1.1299999999999999</v>
      </c>
      <c r="AC4604">
        <v>54.37</v>
      </c>
      <c r="AD4604" t="s">
        <v>41</v>
      </c>
      <c r="AF4604">
        <v>400</v>
      </c>
      <c r="AG4604">
        <v>400</v>
      </c>
      <c r="AH4604">
        <v>3.29</v>
      </c>
      <c r="AI4604">
        <v>3.29</v>
      </c>
      <c r="AJ4604">
        <v>0</v>
      </c>
      <c r="AK4604" t="s">
        <v>41</v>
      </c>
      <c r="AL4604" t="s">
        <v>41</v>
      </c>
      <c r="AM4604" t="s">
        <v>41</v>
      </c>
    </row>
    <row r="4605" spans="1:39" x14ac:dyDescent="0.3">
      <c r="A4605" t="s">
        <v>55</v>
      </c>
      <c r="B4605" t="s">
        <v>56</v>
      </c>
      <c r="C4605" t="s">
        <v>38</v>
      </c>
      <c r="D4605" t="s">
        <v>59</v>
      </c>
      <c r="E4605">
        <v>50</v>
      </c>
      <c r="F4605" t="s">
        <v>45</v>
      </c>
      <c r="G4605" t="s">
        <v>40</v>
      </c>
      <c r="H4605" t="s">
        <v>41</v>
      </c>
      <c r="J4605">
        <v>78.53</v>
      </c>
      <c r="K4605" t="s">
        <v>41</v>
      </c>
      <c r="L4605">
        <v>49922.06</v>
      </c>
      <c r="M4605" t="s">
        <v>41</v>
      </c>
      <c r="N4605" t="s">
        <v>41</v>
      </c>
      <c r="O4605">
        <v>1320</v>
      </c>
      <c r="P4605">
        <v>1333.5</v>
      </c>
      <c r="Q4605">
        <v>1340</v>
      </c>
      <c r="R4605">
        <v>2.5</v>
      </c>
      <c r="S4605">
        <v>0.25</v>
      </c>
      <c r="T4605">
        <v>57.49</v>
      </c>
      <c r="U4605">
        <v>1001</v>
      </c>
      <c r="V4605" t="s">
        <v>41</v>
      </c>
      <c r="W4605">
        <v>4.33</v>
      </c>
      <c r="X4605" t="s">
        <v>41</v>
      </c>
      <c r="Z4605">
        <v>50</v>
      </c>
      <c r="AA4605">
        <v>48.87</v>
      </c>
      <c r="AB4605">
        <v>1.1299999999999999</v>
      </c>
      <c r="AC4605">
        <v>54.33</v>
      </c>
      <c r="AD4605" t="s">
        <v>41</v>
      </c>
      <c r="AF4605">
        <v>400</v>
      </c>
      <c r="AG4605">
        <v>400</v>
      </c>
      <c r="AH4605">
        <v>3.29</v>
      </c>
      <c r="AI4605">
        <v>3.29</v>
      </c>
      <c r="AJ4605">
        <v>0</v>
      </c>
      <c r="AK4605" t="s">
        <v>41</v>
      </c>
      <c r="AL4605" t="s">
        <v>41</v>
      </c>
      <c r="AM4605" t="s">
        <v>41</v>
      </c>
    </row>
    <row r="4606" spans="1:39" x14ac:dyDescent="0.3">
      <c r="A4606" t="s">
        <v>55</v>
      </c>
      <c r="B4606" t="s">
        <v>56</v>
      </c>
      <c r="C4606" t="s">
        <v>38</v>
      </c>
      <c r="D4606" t="s">
        <v>59</v>
      </c>
      <c r="E4606">
        <v>50</v>
      </c>
      <c r="F4606" t="s">
        <v>46</v>
      </c>
      <c r="G4606" t="s">
        <v>40</v>
      </c>
      <c r="H4606" t="s">
        <v>41</v>
      </c>
      <c r="J4606">
        <v>78.53</v>
      </c>
      <c r="K4606" t="s">
        <v>41</v>
      </c>
      <c r="L4606">
        <v>49922.06</v>
      </c>
      <c r="M4606" t="s">
        <v>41</v>
      </c>
      <c r="N4606" t="s">
        <v>41</v>
      </c>
      <c r="O4606">
        <v>1260</v>
      </c>
      <c r="P4606">
        <v>1273.6600000000001</v>
      </c>
      <c r="Q4606">
        <v>1280</v>
      </c>
      <c r="R4606">
        <v>2.66</v>
      </c>
      <c r="S4606">
        <v>0.22</v>
      </c>
      <c r="T4606">
        <v>61.64</v>
      </c>
      <c r="U4606">
        <v>1001</v>
      </c>
      <c r="V4606" t="s">
        <v>41</v>
      </c>
      <c r="W4606">
        <v>5.41</v>
      </c>
      <c r="X4606" t="s">
        <v>41</v>
      </c>
      <c r="Z4606">
        <v>50</v>
      </c>
      <c r="AA4606">
        <v>48.87</v>
      </c>
      <c r="AB4606">
        <v>1.1299999999999999</v>
      </c>
      <c r="AC4606">
        <v>54.59</v>
      </c>
      <c r="AD4606" t="s">
        <v>41</v>
      </c>
      <c r="AF4606">
        <v>400</v>
      </c>
      <c r="AG4606">
        <v>400</v>
      </c>
      <c r="AH4606">
        <v>3.29</v>
      </c>
      <c r="AI4606">
        <v>3.29</v>
      </c>
      <c r="AJ4606">
        <v>0</v>
      </c>
      <c r="AK4606" t="s">
        <v>41</v>
      </c>
      <c r="AL4606" t="s">
        <v>41</v>
      </c>
      <c r="AM4606" t="s">
        <v>41</v>
      </c>
    </row>
    <row r="4607" spans="1:39" x14ac:dyDescent="0.3">
      <c r="A4607" t="s">
        <v>55</v>
      </c>
      <c r="B4607" t="s">
        <v>56</v>
      </c>
      <c r="C4607" t="s">
        <v>38</v>
      </c>
      <c r="D4607" t="s">
        <v>59</v>
      </c>
      <c r="E4607">
        <v>50</v>
      </c>
      <c r="F4607" t="s">
        <v>47</v>
      </c>
      <c r="G4607" t="s">
        <v>40</v>
      </c>
      <c r="H4607" t="s">
        <v>41</v>
      </c>
      <c r="J4607">
        <v>78.53</v>
      </c>
      <c r="K4607" t="s">
        <v>41</v>
      </c>
      <c r="L4607">
        <v>49922.06</v>
      </c>
      <c r="M4607" t="s">
        <v>41</v>
      </c>
      <c r="N4607" t="s">
        <v>41</v>
      </c>
      <c r="O4607">
        <v>1280</v>
      </c>
      <c r="P4607">
        <v>1293.42</v>
      </c>
      <c r="Q4607">
        <v>1300</v>
      </c>
      <c r="R4607">
        <v>2.42</v>
      </c>
      <c r="S4607">
        <v>0.23</v>
      </c>
      <c r="T4607">
        <v>61.94</v>
      </c>
      <c r="U4607">
        <v>1001</v>
      </c>
      <c r="V4607" t="s">
        <v>41</v>
      </c>
      <c r="W4607">
        <v>6.28</v>
      </c>
      <c r="X4607" t="s">
        <v>41</v>
      </c>
      <c r="Z4607">
        <v>50</v>
      </c>
      <c r="AA4607">
        <v>48.87</v>
      </c>
      <c r="AB4607">
        <v>1.1299999999999999</v>
      </c>
      <c r="AC4607">
        <v>54.11</v>
      </c>
      <c r="AD4607" t="s">
        <v>41</v>
      </c>
      <c r="AF4607">
        <v>400</v>
      </c>
      <c r="AG4607">
        <v>400</v>
      </c>
      <c r="AH4607">
        <v>3.29</v>
      </c>
      <c r="AI4607">
        <v>3.29</v>
      </c>
      <c r="AJ4607">
        <v>0</v>
      </c>
      <c r="AK4607" t="s">
        <v>41</v>
      </c>
      <c r="AL4607" t="s">
        <v>41</v>
      </c>
      <c r="AM4607" t="s">
        <v>41</v>
      </c>
    </row>
    <row r="4608" spans="1:39" x14ac:dyDescent="0.3">
      <c r="A4608" t="s">
        <v>55</v>
      </c>
      <c r="B4608" t="s">
        <v>56</v>
      </c>
      <c r="C4608" t="s">
        <v>38</v>
      </c>
      <c r="D4608" t="s">
        <v>59</v>
      </c>
      <c r="E4608">
        <v>50</v>
      </c>
      <c r="F4608" t="s">
        <v>48</v>
      </c>
      <c r="G4608" t="s">
        <v>40</v>
      </c>
      <c r="H4608" t="s">
        <v>41</v>
      </c>
      <c r="J4608">
        <v>78.53</v>
      </c>
      <c r="K4608" t="s">
        <v>41</v>
      </c>
      <c r="L4608">
        <v>49922.06</v>
      </c>
      <c r="M4608" t="s">
        <v>41</v>
      </c>
      <c r="N4608" t="s">
        <v>41</v>
      </c>
      <c r="O4608">
        <v>1300</v>
      </c>
      <c r="P4608">
        <v>1313.82</v>
      </c>
      <c r="Q4608">
        <v>1320</v>
      </c>
      <c r="R4608">
        <v>2.82</v>
      </c>
      <c r="S4608">
        <v>0.22</v>
      </c>
      <c r="T4608">
        <v>56.24</v>
      </c>
      <c r="U4608">
        <v>1001</v>
      </c>
      <c r="V4608" t="s">
        <v>41</v>
      </c>
      <c r="W4608">
        <v>6.06</v>
      </c>
      <c r="X4608" t="s">
        <v>41</v>
      </c>
      <c r="Z4608">
        <v>50</v>
      </c>
      <c r="AA4608">
        <v>48.87</v>
      </c>
      <c r="AB4608">
        <v>1.1299999999999999</v>
      </c>
      <c r="AC4608">
        <v>54.37</v>
      </c>
      <c r="AD4608" t="s">
        <v>41</v>
      </c>
      <c r="AF4608">
        <v>400</v>
      </c>
      <c r="AG4608">
        <v>400</v>
      </c>
      <c r="AH4608">
        <v>3.29</v>
      </c>
      <c r="AI4608">
        <v>3.29</v>
      </c>
      <c r="AJ4608">
        <v>0</v>
      </c>
      <c r="AK4608" t="s">
        <v>41</v>
      </c>
      <c r="AL4608" t="s">
        <v>41</v>
      </c>
      <c r="AM4608" t="s">
        <v>41</v>
      </c>
    </row>
    <row r="4609" spans="1:39" x14ac:dyDescent="0.3">
      <c r="A4609" t="s">
        <v>55</v>
      </c>
      <c r="B4609" t="s">
        <v>56</v>
      </c>
      <c r="C4609" t="s">
        <v>38</v>
      </c>
      <c r="D4609" t="s">
        <v>59</v>
      </c>
      <c r="E4609">
        <v>50</v>
      </c>
      <c r="F4609" t="s">
        <v>49</v>
      </c>
      <c r="G4609" t="s">
        <v>40</v>
      </c>
      <c r="H4609" t="s">
        <v>41</v>
      </c>
      <c r="J4609">
        <v>78.53</v>
      </c>
      <c r="K4609" t="s">
        <v>41</v>
      </c>
      <c r="L4609">
        <v>49922.06</v>
      </c>
      <c r="M4609" t="s">
        <v>41</v>
      </c>
      <c r="N4609" t="s">
        <v>41</v>
      </c>
      <c r="O4609">
        <v>1320</v>
      </c>
      <c r="P4609">
        <v>1333.5</v>
      </c>
      <c r="Q4609">
        <v>1340</v>
      </c>
      <c r="R4609">
        <v>2.5</v>
      </c>
      <c r="S4609">
        <v>0.25</v>
      </c>
      <c r="T4609">
        <v>57.49</v>
      </c>
      <c r="U4609">
        <v>1001</v>
      </c>
      <c r="V4609" t="s">
        <v>41</v>
      </c>
      <c r="W4609">
        <v>4.71</v>
      </c>
      <c r="X4609" t="s">
        <v>41</v>
      </c>
      <c r="Z4609">
        <v>50</v>
      </c>
      <c r="AA4609">
        <v>48.87</v>
      </c>
      <c r="AB4609">
        <v>1.1299999999999999</v>
      </c>
      <c r="AC4609">
        <v>54.33</v>
      </c>
      <c r="AD4609" t="s">
        <v>41</v>
      </c>
      <c r="AF4609">
        <v>400</v>
      </c>
      <c r="AG4609">
        <v>400</v>
      </c>
      <c r="AH4609">
        <v>3.29</v>
      </c>
      <c r="AI4609">
        <v>3.29</v>
      </c>
      <c r="AJ4609">
        <v>0</v>
      </c>
      <c r="AK4609" t="s">
        <v>41</v>
      </c>
      <c r="AL4609" t="s">
        <v>41</v>
      </c>
      <c r="AM4609" t="s">
        <v>41</v>
      </c>
    </row>
    <row r="4610" spans="1:39" x14ac:dyDescent="0.3">
      <c r="A4610" t="s">
        <v>55</v>
      </c>
      <c r="B4610" t="s">
        <v>56</v>
      </c>
      <c r="C4610" t="s">
        <v>38</v>
      </c>
      <c r="D4610" t="s">
        <v>59</v>
      </c>
      <c r="E4610">
        <v>45</v>
      </c>
      <c r="F4610" t="s">
        <v>39</v>
      </c>
      <c r="G4610" t="s">
        <v>40</v>
      </c>
      <c r="H4610" t="s">
        <v>41</v>
      </c>
      <c r="I4610">
        <v>165</v>
      </c>
      <c r="J4610">
        <v>79.48</v>
      </c>
      <c r="K4610" t="s">
        <v>41</v>
      </c>
      <c r="L4610">
        <v>50188.75</v>
      </c>
      <c r="M4610" t="s">
        <v>58</v>
      </c>
      <c r="N4610" t="s">
        <v>41</v>
      </c>
      <c r="O4610">
        <v>1260</v>
      </c>
      <c r="P4610">
        <v>1272.1199999999999</v>
      </c>
      <c r="Q4610">
        <v>1280</v>
      </c>
      <c r="R4610">
        <v>1.1200000000000001</v>
      </c>
      <c r="S4610">
        <v>0.22</v>
      </c>
      <c r="T4610">
        <v>52.03</v>
      </c>
      <c r="U4610">
        <v>1001</v>
      </c>
      <c r="V4610" t="s">
        <v>41</v>
      </c>
      <c r="W4610">
        <v>-5.04</v>
      </c>
      <c r="X4610" t="s">
        <v>41</v>
      </c>
      <c r="Y4610">
        <v>45</v>
      </c>
      <c r="Z4610">
        <v>44.95</v>
      </c>
      <c r="AA4610">
        <v>41.68</v>
      </c>
      <c r="AB4610">
        <v>3.27</v>
      </c>
      <c r="AC4610">
        <v>44.31</v>
      </c>
      <c r="AD4610" t="s">
        <v>41</v>
      </c>
      <c r="AF4610">
        <v>50</v>
      </c>
      <c r="AG4610">
        <v>50</v>
      </c>
      <c r="AH4610">
        <v>3.3</v>
      </c>
      <c r="AI4610">
        <v>3.31</v>
      </c>
      <c r="AJ4610">
        <v>-0.01</v>
      </c>
      <c r="AK4610" t="s">
        <v>42</v>
      </c>
      <c r="AL4610" t="s">
        <v>41</v>
      </c>
      <c r="AM4610" t="s">
        <v>41</v>
      </c>
    </row>
    <row r="4611" spans="1:39" x14ac:dyDescent="0.3">
      <c r="A4611" t="s">
        <v>55</v>
      </c>
      <c r="B4611" t="s">
        <v>56</v>
      </c>
      <c r="C4611" t="s">
        <v>38</v>
      </c>
      <c r="D4611" t="s">
        <v>59</v>
      </c>
      <c r="E4611">
        <v>45</v>
      </c>
      <c r="F4611" t="s">
        <v>43</v>
      </c>
      <c r="G4611" t="s">
        <v>40</v>
      </c>
      <c r="H4611" t="s">
        <v>41</v>
      </c>
      <c r="I4611">
        <v>165</v>
      </c>
      <c r="J4611">
        <v>79.48</v>
      </c>
      <c r="K4611" t="s">
        <v>41</v>
      </c>
      <c r="L4611">
        <v>50188.75</v>
      </c>
      <c r="M4611" t="s">
        <v>58</v>
      </c>
      <c r="N4611" t="s">
        <v>41</v>
      </c>
      <c r="O4611">
        <v>1280</v>
      </c>
      <c r="P4611">
        <v>1291.8</v>
      </c>
      <c r="Q4611">
        <v>1300</v>
      </c>
      <c r="R4611">
        <v>0.8</v>
      </c>
      <c r="S4611">
        <v>0.21</v>
      </c>
      <c r="T4611">
        <v>53.31</v>
      </c>
      <c r="U4611">
        <v>1001</v>
      </c>
      <c r="V4611" t="s">
        <v>41</v>
      </c>
      <c r="W4611">
        <v>-3.13</v>
      </c>
      <c r="X4611" t="s">
        <v>41</v>
      </c>
      <c r="Y4611">
        <v>45</v>
      </c>
      <c r="Z4611">
        <v>44.95</v>
      </c>
      <c r="AA4611">
        <v>41.68</v>
      </c>
      <c r="AB4611">
        <v>3.27</v>
      </c>
      <c r="AC4611">
        <v>43.84</v>
      </c>
      <c r="AD4611" t="s">
        <v>41</v>
      </c>
      <c r="AF4611">
        <v>50</v>
      </c>
      <c r="AG4611">
        <v>50</v>
      </c>
      <c r="AH4611">
        <v>3.3</v>
      </c>
      <c r="AI4611">
        <v>3.31</v>
      </c>
      <c r="AJ4611">
        <v>-0.01</v>
      </c>
      <c r="AK4611" t="s">
        <v>42</v>
      </c>
      <c r="AL4611" t="s">
        <v>41</v>
      </c>
      <c r="AM4611" t="s">
        <v>41</v>
      </c>
    </row>
    <row r="4612" spans="1:39" x14ac:dyDescent="0.3">
      <c r="A4612" t="s">
        <v>55</v>
      </c>
      <c r="B4612" t="s">
        <v>56</v>
      </c>
      <c r="C4612" t="s">
        <v>38</v>
      </c>
      <c r="D4612" t="s">
        <v>59</v>
      </c>
      <c r="E4612">
        <v>45</v>
      </c>
      <c r="F4612" t="s">
        <v>44</v>
      </c>
      <c r="G4612" t="s">
        <v>40</v>
      </c>
      <c r="H4612" t="s">
        <v>41</v>
      </c>
      <c r="I4612">
        <v>165</v>
      </c>
      <c r="J4612">
        <v>79.48</v>
      </c>
      <c r="K4612" t="s">
        <v>41</v>
      </c>
      <c r="L4612">
        <v>50188.75</v>
      </c>
      <c r="M4612" t="s">
        <v>58</v>
      </c>
      <c r="N4612" t="s">
        <v>41</v>
      </c>
      <c r="O4612">
        <v>1300</v>
      </c>
      <c r="P4612">
        <v>1312.24</v>
      </c>
      <c r="Q4612">
        <v>1320</v>
      </c>
      <c r="R4612">
        <v>1.24</v>
      </c>
      <c r="S4612">
        <v>0.22</v>
      </c>
      <c r="T4612">
        <v>48.58</v>
      </c>
      <c r="U4612">
        <v>1001</v>
      </c>
      <c r="V4612" t="s">
        <v>41</v>
      </c>
      <c r="W4612">
        <v>-3.62</v>
      </c>
      <c r="X4612" t="s">
        <v>41</v>
      </c>
      <c r="Y4612">
        <v>45</v>
      </c>
      <c r="Z4612">
        <v>44.95</v>
      </c>
      <c r="AA4612">
        <v>41.68</v>
      </c>
      <c r="AB4612">
        <v>3.27</v>
      </c>
      <c r="AC4612">
        <v>44.07</v>
      </c>
      <c r="AD4612" t="s">
        <v>41</v>
      </c>
      <c r="AF4612">
        <v>50</v>
      </c>
      <c r="AG4612">
        <v>50</v>
      </c>
      <c r="AH4612">
        <v>3.3</v>
      </c>
      <c r="AI4612">
        <v>3.31</v>
      </c>
      <c r="AJ4612">
        <v>-0.01</v>
      </c>
      <c r="AK4612" t="s">
        <v>42</v>
      </c>
      <c r="AL4612" t="s">
        <v>41</v>
      </c>
      <c r="AM4612" t="s">
        <v>41</v>
      </c>
    </row>
    <row r="4613" spans="1:39" x14ac:dyDescent="0.3">
      <c r="A4613" t="s">
        <v>55</v>
      </c>
      <c r="B4613" t="s">
        <v>56</v>
      </c>
      <c r="C4613" t="s">
        <v>38</v>
      </c>
      <c r="D4613" t="s">
        <v>59</v>
      </c>
      <c r="E4613">
        <v>45</v>
      </c>
      <c r="F4613" t="s">
        <v>45</v>
      </c>
      <c r="G4613" t="s">
        <v>40</v>
      </c>
      <c r="H4613" t="s">
        <v>41</v>
      </c>
      <c r="I4613">
        <v>165</v>
      </c>
      <c r="J4613">
        <v>79.48</v>
      </c>
      <c r="K4613" t="s">
        <v>41</v>
      </c>
      <c r="L4613">
        <v>50188.75</v>
      </c>
      <c r="M4613" t="s">
        <v>58</v>
      </c>
      <c r="N4613" t="s">
        <v>41</v>
      </c>
      <c r="O4613">
        <v>1320</v>
      </c>
      <c r="P4613">
        <v>1331.86</v>
      </c>
      <c r="Q4613">
        <v>1340</v>
      </c>
      <c r="R4613">
        <v>0.86</v>
      </c>
      <c r="S4613">
        <v>0.2</v>
      </c>
      <c r="T4613">
        <v>50.12</v>
      </c>
      <c r="U4613">
        <v>1001</v>
      </c>
      <c r="V4613" t="s">
        <v>41</v>
      </c>
      <c r="W4613">
        <v>-3.8</v>
      </c>
      <c r="X4613" t="s">
        <v>41</v>
      </c>
      <c r="Y4613">
        <v>45</v>
      </c>
      <c r="Z4613">
        <v>44.95</v>
      </c>
      <c r="AA4613">
        <v>41.68</v>
      </c>
      <c r="AB4613">
        <v>3.27</v>
      </c>
      <c r="AC4613">
        <v>44.07</v>
      </c>
      <c r="AD4613" t="s">
        <v>41</v>
      </c>
      <c r="AF4613">
        <v>50</v>
      </c>
      <c r="AG4613">
        <v>50</v>
      </c>
      <c r="AH4613">
        <v>3.3</v>
      </c>
      <c r="AI4613">
        <v>3.31</v>
      </c>
      <c r="AJ4613">
        <v>-0.01</v>
      </c>
      <c r="AK4613" t="s">
        <v>42</v>
      </c>
      <c r="AL4613" t="s">
        <v>41</v>
      </c>
      <c r="AM4613" t="s">
        <v>41</v>
      </c>
    </row>
    <row r="4614" spans="1:39" x14ac:dyDescent="0.3">
      <c r="A4614" t="s">
        <v>55</v>
      </c>
      <c r="B4614" t="s">
        <v>56</v>
      </c>
      <c r="C4614" t="s">
        <v>38</v>
      </c>
      <c r="D4614" t="s">
        <v>59</v>
      </c>
      <c r="E4614">
        <v>45</v>
      </c>
      <c r="F4614" t="s">
        <v>46</v>
      </c>
      <c r="G4614" t="s">
        <v>40</v>
      </c>
      <c r="H4614" t="s">
        <v>41</v>
      </c>
      <c r="I4614">
        <v>165</v>
      </c>
      <c r="J4614">
        <v>79.48</v>
      </c>
      <c r="K4614" t="s">
        <v>41</v>
      </c>
      <c r="L4614">
        <v>50188.75</v>
      </c>
      <c r="M4614" t="s">
        <v>58</v>
      </c>
      <c r="N4614" t="s">
        <v>41</v>
      </c>
      <c r="O4614">
        <v>1260</v>
      </c>
      <c r="P4614">
        <v>1272.1199999999999</v>
      </c>
      <c r="Q4614">
        <v>1280</v>
      </c>
      <c r="R4614">
        <v>1.1200000000000001</v>
      </c>
      <c r="S4614">
        <v>0.22</v>
      </c>
      <c r="T4614">
        <v>52.03</v>
      </c>
      <c r="U4614">
        <v>1001</v>
      </c>
      <c r="V4614" t="s">
        <v>41</v>
      </c>
      <c r="W4614">
        <v>-5.66</v>
      </c>
      <c r="X4614" t="s">
        <v>41</v>
      </c>
      <c r="Y4614">
        <v>45</v>
      </c>
      <c r="Z4614">
        <v>44.95</v>
      </c>
      <c r="AA4614">
        <v>41.68</v>
      </c>
      <c r="AB4614">
        <v>3.27</v>
      </c>
      <c r="AC4614">
        <v>44.31</v>
      </c>
      <c r="AD4614" t="s">
        <v>41</v>
      </c>
      <c r="AF4614">
        <v>50</v>
      </c>
      <c r="AG4614">
        <v>50</v>
      </c>
      <c r="AH4614">
        <v>3.3</v>
      </c>
      <c r="AI4614">
        <v>3.31</v>
      </c>
      <c r="AJ4614">
        <v>-0.01</v>
      </c>
      <c r="AK4614" t="s">
        <v>42</v>
      </c>
      <c r="AL4614" t="s">
        <v>41</v>
      </c>
      <c r="AM4614" t="s">
        <v>41</v>
      </c>
    </row>
    <row r="4615" spans="1:39" x14ac:dyDescent="0.3">
      <c r="A4615" t="s">
        <v>55</v>
      </c>
      <c r="B4615" t="s">
        <v>56</v>
      </c>
      <c r="C4615" t="s">
        <v>38</v>
      </c>
      <c r="D4615" t="s">
        <v>59</v>
      </c>
      <c r="E4615">
        <v>45</v>
      </c>
      <c r="F4615" t="s">
        <v>47</v>
      </c>
      <c r="G4615" t="s">
        <v>40</v>
      </c>
      <c r="H4615" t="s">
        <v>41</v>
      </c>
      <c r="I4615">
        <v>165</v>
      </c>
      <c r="J4615">
        <v>79.48</v>
      </c>
      <c r="K4615" t="s">
        <v>41</v>
      </c>
      <c r="L4615">
        <v>50188.75</v>
      </c>
      <c r="M4615" t="s">
        <v>58</v>
      </c>
      <c r="N4615" t="s">
        <v>41</v>
      </c>
      <c r="O4615">
        <v>1280</v>
      </c>
      <c r="P4615">
        <v>1291.8</v>
      </c>
      <c r="Q4615">
        <v>1300</v>
      </c>
      <c r="R4615">
        <v>0.8</v>
      </c>
      <c r="S4615">
        <v>0.21</v>
      </c>
      <c r="T4615">
        <v>53.31</v>
      </c>
      <c r="U4615">
        <v>1001</v>
      </c>
      <c r="V4615" t="s">
        <v>41</v>
      </c>
      <c r="W4615">
        <v>-2.33</v>
      </c>
      <c r="X4615" t="s">
        <v>41</v>
      </c>
      <c r="Y4615">
        <v>45</v>
      </c>
      <c r="Z4615">
        <v>44.95</v>
      </c>
      <c r="AA4615">
        <v>41.68</v>
      </c>
      <c r="AB4615">
        <v>3.27</v>
      </c>
      <c r="AC4615">
        <v>43.84</v>
      </c>
      <c r="AD4615" t="s">
        <v>41</v>
      </c>
      <c r="AF4615">
        <v>50</v>
      </c>
      <c r="AG4615">
        <v>50</v>
      </c>
      <c r="AH4615">
        <v>3.3</v>
      </c>
      <c r="AI4615">
        <v>3.31</v>
      </c>
      <c r="AJ4615">
        <v>-0.01</v>
      </c>
      <c r="AK4615" t="s">
        <v>42</v>
      </c>
      <c r="AL4615" t="s">
        <v>41</v>
      </c>
      <c r="AM4615" t="s">
        <v>41</v>
      </c>
    </row>
    <row r="4616" spans="1:39" x14ac:dyDescent="0.3">
      <c r="A4616" t="s">
        <v>55</v>
      </c>
      <c r="B4616" t="s">
        <v>56</v>
      </c>
      <c r="C4616" t="s">
        <v>38</v>
      </c>
      <c r="D4616" t="s">
        <v>59</v>
      </c>
      <c r="E4616">
        <v>45</v>
      </c>
      <c r="F4616" t="s">
        <v>48</v>
      </c>
      <c r="G4616" t="s">
        <v>40</v>
      </c>
      <c r="H4616" t="s">
        <v>41</v>
      </c>
      <c r="I4616">
        <v>165</v>
      </c>
      <c r="J4616">
        <v>79.48</v>
      </c>
      <c r="K4616" t="s">
        <v>41</v>
      </c>
      <c r="L4616">
        <v>50188.75</v>
      </c>
      <c r="M4616" t="s">
        <v>58</v>
      </c>
      <c r="N4616" t="s">
        <v>41</v>
      </c>
      <c r="O4616">
        <v>1300</v>
      </c>
      <c r="P4616">
        <v>1312.24</v>
      </c>
      <c r="Q4616">
        <v>1320</v>
      </c>
      <c r="R4616">
        <v>1.24</v>
      </c>
      <c r="S4616">
        <v>0.22</v>
      </c>
      <c r="T4616">
        <v>48.58</v>
      </c>
      <c r="U4616">
        <v>1001</v>
      </c>
      <c r="V4616" t="s">
        <v>41</v>
      </c>
      <c r="W4616">
        <v>-3.56</v>
      </c>
      <c r="X4616" t="s">
        <v>41</v>
      </c>
      <c r="Y4616">
        <v>45</v>
      </c>
      <c r="Z4616">
        <v>44.95</v>
      </c>
      <c r="AA4616">
        <v>41.68</v>
      </c>
      <c r="AB4616">
        <v>3.27</v>
      </c>
      <c r="AC4616">
        <v>44.07</v>
      </c>
      <c r="AD4616" t="s">
        <v>41</v>
      </c>
      <c r="AF4616">
        <v>50</v>
      </c>
      <c r="AG4616">
        <v>50</v>
      </c>
      <c r="AH4616">
        <v>3.3</v>
      </c>
      <c r="AI4616">
        <v>3.31</v>
      </c>
      <c r="AJ4616">
        <v>-0.01</v>
      </c>
      <c r="AK4616" t="s">
        <v>42</v>
      </c>
      <c r="AL4616" t="s">
        <v>41</v>
      </c>
      <c r="AM4616" t="s">
        <v>41</v>
      </c>
    </row>
    <row r="4617" spans="1:39" x14ac:dyDescent="0.3">
      <c r="A4617" t="s">
        <v>55</v>
      </c>
      <c r="B4617" t="s">
        <v>56</v>
      </c>
      <c r="C4617" t="s">
        <v>38</v>
      </c>
      <c r="D4617" t="s">
        <v>59</v>
      </c>
      <c r="E4617">
        <v>45</v>
      </c>
      <c r="F4617" t="s">
        <v>49</v>
      </c>
      <c r="G4617" t="s">
        <v>40</v>
      </c>
      <c r="H4617" t="s">
        <v>41</v>
      </c>
      <c r="I4617">
        <v>165</v>
      </c>
      <c r="J4617">
        <v>79.48</v>
      </c>
      <c r="K4617" t="s">
        <v>41</v>
      </c>
      <c r="L4617">
        <v>50188.75</v>
      </c>
      <c r="M4617" t="s">
        <v>58</v>
      </c>
      <c r="N4617" t="s">
        <v>41</v>
      </c>
      <c r="O4617">
        <v>1320</v>
      </c>
      <c r="P4617">
        <v>1331.86</v>
      </c>
      <c r="Q4617">
        <v>1340</v>
      </c>
      <c r="R4617">
        <v>0.86</v>
      </c>
      <c r="S4617">
        <v>0.2</v>
      </c>
      <c r="T4617">
        <v>50.12</v>
      </c>
      <c r="U4617">
        <v>1001</v>
      </c>
      <c r="V4617" t="s">
        <v>41</v>
      </c>
      <c r="W4617">
        <v>-3.2</v>
      </c>
      <c r="X4617" t="s">
        <v>41</v>
      </c>
      <c r="Y4617">
        <v>45</v>
      </c>
      <c r="Z4617">
        <v>44.95</v>
      </c>
      <c r="AA4617">
        <v>41.68</v>
      </c>
      <c r="AB4617">
        <v>3.27</v>
      </c>
      <c r="AC4617">
        <v>44.07</v>
      </c>
      <c r="AD4617" t="s">
        <v>41</v>
      </c>
      <c r="AF4617">
        <v>50</v>
      </c>
      <c r="AG4617">
        <v>50</v>
      </c>
      <c r="AH4617">
        <v>3.3</v>
      </c>
      <c r="AI4617">
        <v>3.31</v>
      </c>
      <c r="AJ4617">
        <v>-0.01</v>
      </c>
      <c r="AK4617" t="s">
        <v>42</v>
      </c>
      <c r="AL4617" t="s">
        <v>41</v>
      </c>
      <c r="AM4617" t="s">
        <v>41</v>
      </c>
    </row>
    <row r="4618" spans="1:39" x14ac:dyDescent="0.3">
      <c r="A4618" t="s">
        <v>55</v>
      </c>
      <c r="B4618" t="s">
        <v>56</v>
      </c>
      <c r="C4618" t="s">
        <v>38</v>
      </c>
      <c r="D4618" t="s">
        <v>59</v>
      </c>
      <c r="E4618">
        <v>45</v>
      </c>
      <c r="F4618" t="s">
        <v>39</v>
      </c>
      <c r="G4618" t="s">
        <v>40</v>
      </c>
      <c r="H4618" t="s">
        <v>41</v>
      </c>
      <c r="J4618">
        <v>79.88</v>
      </c>
      <c r="K4618" t="s">
        <v>41</v>
      </c>
      <c r="L4618">
        <v>50274.06</v>
      </c>
      <c r="M4618" t="s">
        <v>41</v>
      </c>
      <c r="N4618" t="s">
        <v>41</v>
      </c>
      <c r="O4618">
        <v>1260</v>
      </c>
      <c r="P4618">
        <v>1272.0999999999999</v>
      </c>
      <c r="Q4618">
        <v>1280</v>
      </c>
      <c r="R4618">
        <v>1.1000000000000001</v>
      </c>
      <c r="S4618">
        <v>0.21</v>
      </c>
      <c r="T4618">
        <v>53.55</v>
      </c>
      <c r="U4618">
        <v>1001</v>
      </c>
      <c r="V4618" t="s">
        <v>41</v>
      </c>
      <c r="W4618">
        <v>-3.2</v>
      </c>
      <c r="X4618" t="s">
        <v>41</v>
      </c>
      <c r="Z4618">
        <v>45.01</v>
      </c>
      <c r="AA4618">
        <v>41.78</v>
      </c>
      <c r="AB4618">
        <v>3.23</v>
      </c>
      <c r="AC4618">
        <v>44.45</v>
      </c>
      <c r="AD4618" t="s">
        <v>41</v>
      </c>
      <c r="AF4618">
        <v>60</v>
      </c>
      <c r="AG4618">
        <v>60</v>
      </c>
      <c r="AH4618">
        <v>3.3</v>
      </c>
      <c r="AI4618">
        <v>3.31</v>
      </c>
      <c r="AJ4618">
        <v>-0.01</v>
      </c>
      <c r="AK4618" t="s">
        <v>41</v>
      </c>
      <c r="AL4618" t="s">
        <v>41</v>
      </c>
      <c r="AM4618" t="s">
        <v>41</v>
      </c>
    </row>
    <row r="4619" spans="1:39" x14ac:dyDescent="0.3">
      <c r="A4619" t="s">
        <v>55</v>
      </c>
      <c r="B4619" t="s">
        <v>56</v>
      </c>
      <c r="C4619" t="s">
        <v>38</v>
      </c>
      <c r="D4619" t="s">
        <v>59</v>
      </c>
      <c r="E4619">
        <v>45</v>
      </c>
      <c r="F4619" t="s">
        <v>43</v>
      </c>
      <c r="G4619" t="s">
        <v>40</v>
      </c>
      <c r="H4619" t="s">
        <v>41</v>
      </c>
      <c r="J4619">
        <v>79.88</v>
      </c>
      <c r="K4619" t="s">
        <v>41</v>
      </c>
      <c r="L4619">
        <v>50274.06</v>
      </c>
      <c r="M4619" t="s">
        <v>41</v>
      </c>
      <c r="N4619" t="s">
        <v>41</v>
      </c>
      <c r="O4619">
        <v>1280</v>
      </c>
      <c r="P4619">
        <v>1291.8399999999999</v>
      </c>
      <c r="Q4619">
        <v>1300</v>
      </c>
      <c r="R4619">
        <v>0.84</v>
      </c>
      <c r="S4619">
        <v>0.22</v>
      </c>
      <c r="T4619">
        <v>54.59</v>
      </c>
      <c r="U4619">
        <v>1001</v>
      </c>
      <c r="V4619" t="s">
        <v>41</v>
      </c>
      <c r="W4619">
        <v>-1.58</v>
      </c>
      <c r="X4619" t="s">
        <v>41</v>
      </c>
      <c r="Z4619">
        <v>45.01</v>
      </c>
      <c r="AA4619">
        <v>41.78</v>
      </c>
      <c r="AB4619">
        <v>3.23</v>
      </c>
      <c r="AC4619">
        <v>43.99</v>
      </c>
      <c r="AD4619" t="s">
        <v>41</v>
      </c>
      <c r="AF4619">
        <v>60</v>
      </c>
      <c r="AG4619">
        <v>60</v>
      </c>
      <c r="AH4619">
        <v>3.3</v>
      </c>
      <c r="AI4619">
        <v>3.31</v>
      </c>
      <c r="AJ4619">
        <v>-0.01</v>
      </c>
      <c r="AK4619" t="s">
        <v>41</v>
      </c>
      <c r="AL4619" t="s">
        <v>41</v>
      </c>
      <c r="AM4619" t="s">
        <v>41</v>
      </c>
    </row>
    <row r="4620" spans="1:39" x14ac:dyDescent="0.3">
      <c r="A4620" t="s">
        <v>55</v>
      </c>
      <c r="B4620" t="s">
        <v>56</v>
      </c>
      <c r="C4620" t="s">
        <v>38</v>
      </c>
      <c r="D4620" t="s">
        <v>59</v>
      </c>
      <c r="E4620">
        <v>45</v>
      </c>
      <c r="F4620" t="s">
        <v>44</v>
      </c>
      <c r="G4620" t="s">
        <v>40</v>
      </c>
      <c r="H4620" t="s">
        <v>41</v>
      </c>
      <c r="J4620">
        <v>79.88</v>
      </c>
      <c r="K4620" t="s">
        <v>41</v>
      </c>
      <c r="L4620">
        <v>50274.06</v>
      </c>
      <c r="M4620" t="s">
        <v>41</v>
      </c>
      <c r="N4620" t="s">
        <v>41</v>
      </c>
      <c r="O4620">
        <v>1300</v>
      </c>
      <c r="P4620">
        <v>1312.28</v>
      </c>
      <c r="Q4620">
        <v>1320</v>
      </c>
      <c r="R4620">
        <v>1.28</v>
      </c>
      <c r="S4620">
        <v>0.22</v>
      </c>
      <c r="T4620">
        <v>49.8</v>
      </c>
      <c r="U4620">
        <v>1001</v>
      </c>
      <c r="V4620" t="s">
        <v>41</v>
      </c>
      <c r="W4620">
        <v>-2.2000000000000002</v>
      </c>
      <c r="X4620" t="s">
        <v>41</v>
      </c>
      <c r="Z4620">
        <v>45.01</v>
      </c>
      <c r="AA4620">
        <v>41.78</v>
      </c>
      <c r="AB4620">
        <v>3.23</v>
      </c>
      <c r="AC4620">
        <v>44.22</v>
      </c>
      <c r="AD4620" t="s">
        <v>41</v>
      </c>
      <c r="AF4620">
        <v>60</v>
      </c>
      <c r="AG4620">
        <v>60</v>
      </c>
      <c r="AH4620">
        <v>3.3</v>
      </c>
      <c r="AI4620">
        <v>3.31</v>
      </c>
      <c r="AJ4620">
        <v>-0.01</v>
      </c>
      <c r="AK4620" t="s">
        <v>41</v>
      </c>
      <c r="AL4620" t="s">
        <v>41</v>
      </c>
      <c r="AM4620" t="s">
        <v>41</v>
      </c>
    </row>
    <row r="4621" spans="1:39" x14ac:dyDescent="0.3">
      <c r="A4621" t="s">
        <v>55</v>
      </c>
      <c r="B4621" t="s">
        <v>56</v>
      </c>
      <c r="C4621" t="s">
        <v>38</v>
      </c>
      <c r="D4621" t="s">
        <v>59</v>
      </c>
      <c r="E4621">
        <v>45</v>
      </c>
      <c r="F4621" t="s">
        <v>45</v>
      </c>
      <c r="G4621" t="s">
        <v>40</v>
      </c>
      <c r="H4621" t="s">
        <v>41</v>
      </c>
      <c r="J4621">
        <v>79.88</v>
      </c>
      <c r="K4621" t="s">
        <v>41</v>
      </c>
      <c r="L4621">
        <v>50274.06</v>
      </c>
      <c r="M4621" t="s">
        <v>41</v>
      </c>
      <c r="N4621" t="s">
        <v>41</v>
      </c>
      <c r="O4621">
        <v>1320</v>
      </c>
      <c r="P4621">
        <v>1331.9</v>
      </c>
      <c r="Q4621">
        <v>1340</v>
      </c>
      <c r="R4621">
        <v>0.9</v>
      </c>
      <c r="S4621">
        <v>0.2</v>
      </c>
      <c r="T4621">
        <v>51.31</v>
      </c>
      <c r="U4621">
        <v>1001</v>
      </c>
      <c r="V4621" t="s">
        <v>41</v>
      </c>
      <c r="W4621">
        <v>-2.54</v>
      </c>
      <c r="X4621" t="s">
        <v>41</v>
      </c>
      <c r="Z4621">
        <v>45.01</v>
      </c>
      <c r="AA4621">
        <v>41.78</v>
      </c>
      <c r="AB4621">
        <v>3.23</v>
      </c>
      <c r="AC4621">
        <v>44.22</v>
      </c>
      <c r="AD4621" t="s">
        <v>41</v>
      </c>
      <c r="AF4621">
        <v>60</v>
      </c>
      <c r="AG4621">
        <v>60</v>
      </c>
      <c r="AH4621">
        <v>3.3</v>
      </c>
      <c r="AI4621">
        <v>3.31</v>
      </c>
      <c r="AJ4621">
        <v>-0.01</v>
      </c>
      <c r="AK4621" t="s">
        <v>41</v>
      </c>
      <c r="AL4621" t="s">
        <v>41</v>
      </c>
      <c r="AM4621" t="s">
        <v>41</v>
      </c>
    </row>
    <row r="4622" spans="1:39" x14ac:dyDescent="0.3">
      <c r="A4622" t="s">
        <v>55</v>
      </c>
      <c r="B4622" t="s">
        <v>56</v>
      </c>
      <c r="C4622" t="s">
        <v>38</v>
      </c>
      <c r="D4622" t="s">
        <v>59</v>
      </c>
      <c r="E4622">
        <v>45</v>
      </c>
      <c r="F4622" t="s">
        <v>46</v>
      </c>
      <c r="G4622" t="s">
        <v>40</v>
      </c>
      <c r="H4622" t="s">
        <v>41</v>
      </c>
      <c r="J4622">
        <v>79.88</v>
      </c>
      <c r="K4622" t="s">
        <v>41</v>
      </c>
      <c r="L4622">
        <v>50274.06</v>
      </c>
      <c r="M4622" t="s">
        <v>41</v>
      </c>
      <c r="N4622" t="s">
        <v>41</v>
      </c>
      <c r="O4622">
        <v>1260</v>
      </c>
      <c r="P4622">
        <v>1272.0999999999999</v>
      </c>
      <c r="Q4622">
        <v>1280</v>
      </c>
      <c r="R4622">
        <v>1.1000000000000001</v>
      </c>
      <c r="S4622">
        <v>0.21</v>
      </c>
      <c r="T4622">
        <v>53.55</v>
      </c>
      <c r="U4622">
        <v>1001</v>
      </c>
      <c r="V4622" t="s">
        <v>41</v>
      </c>
      <c r="W4622">
        <v>-3.87</v>
      </c>
      <c r="X4622" t="s">
        <v>41</v>
      </c>
      <c r="Z4622">
        <v>45.01</v>
      </c>
      <c r="AA4622">
        <v>41.78</v>
      </c>
      <c r="AB4622">
        <v>3.23</v>
      </c>
      <c r="AC4622">
        <v>44.45</v>
      </c>
      <c r="AD4622" t="s">
        <v>41</v>
      </c>
      <c r="AF4622">
        <v>60</v>
      </c>
      <c r="AG4622">
        <v>60</v>
      </c>
      <c r="AH4622">
        <v>3.3</v>
      </c>
      <c r="AI4622">
        <v>3.31</v>
      </c>
      <c r="AJ4622">
        <v>-0.01</v>
      </c>
      <c r="AK4622" t="s">
        <v>41</v>
      </c>
      <c r="AL4622" t="s">
        <v>41</v>
      </c>
      <c r="AM4622" t="s">
        <v>41</v>
      </c>
    </row>
    <row r="4623" spans="1:39" x14ac:dyDescent="0.3">
      <c r="A4623" t="s">
        <v>55</v>
      </c>
      <c r="B4623" t="s">
        <v>56</v>
      </c>
      <c r="C4623" t="s">
        <v>38</v>
      </c>
      <c r="D4623" t="s">
        <v>59</v>
      </c>
      <c r="E4623">
        <v>45</v>
      </c>
      <c r="F4623" t="s">
        <v>47</v>
      </c>
      <c r="G4623" t="s">
        <v>40</v>
      </c>
      <c r="H4623" t="s">
        <v>41</v>
      </c>
      <c r="J4623">
        <v>79.88</v>
      </c>
      <c r="K4623" t="s">
        <v>41</v>
      </c>
      <c r="L4623">
        <v>50274.06</v>
      </c>
      <c r="M4623" t="s">
        <v>41</v>
      </c>
      <c r="N4623" t="s">
        <v>41</v>
      </c>
      <c r="O4623">
        <v>1280</v>
      </c>
      <c r="P4623">
        <v>1291.8399999999999</v>
      </c>
      <c r="Q4623">
        <v>1300</v>
      </c>
      <c r="R4623">
        <v>0.84</v>
      </c>
      <c r="S4623">
        <v>0.22</v>
      </c>
      <c r="T4623">
        <v>54.59</v>
      </c>
      <c r="U4623">
        <v>1001</v>
      </c>
      <c r="V4623" t="s">
        <v>41</v>
      </c>
      <c r="W4623">
        <v>-0.77</v>
      </c>
      <c r="X4623" t="s">
        <v>41</v>
      </c>
      <c r="Z4623">
        <v>45.01</v>
      </c>
      <c r="AA4623">
        <v>41.78</v>
      </c>
      <c r="AB4623">
        <v>3.23</v>
      </c>
      <c r="AC4623">
        <v>43.99</v>
      </c>
      <c r="AD4623" t="s">
        <v>41</v>
      </c>
      <c r="AF4623">
        <v>60</v>
      </c>
      <c r="AG4623">
        <v>60</v>
      </c>
      <c r="AH4623">
        <v>3.3</v>
      </c>
      <c r="AI4623">
        <v>3.31</v>
      </c>
      <c r="AJ4623">
        <v>-0.01</v>
      </c>
      <c r="AK4623" t="s">
        <v>41</v>
      </c>
      <c r="AL4623" t="s">
        <v>41</v>
      </c>
      <c r="AM4623" t="s">
        <v>41</v>
      </c>
    </row>
    <row r="4624" spans="1:39" x14ac:dyDescent="0.3">
      <c r="A4624" t="s">
        <v>55</v>
      </c>
      <c r="B4624" t="s">
        <v>56</v>
      </c>
      <c r="C4624" t="s">
        <v>38</v>
      </c>
      <c r="D4624" t="s">
        <v>59</v>
      </c>
      <c r="E4624">
        <v>45</v>
      </c>
      <c r="F4624" t="s">
        <v>48</v>
      </c>
      <c r="G4624" t="s">
        <v>40</v>
      </c>
      <c r="H4624" t="s">
        <v>41</v>
      </c>
      <c r="J4624">
        <v>79.88</v>
      </c>
      <c r="K4624" t="s">
        <v>41</v>
      </c>
      <c r="L4624">
        <v>50274.06</v>
      </c>
      <c r="M4624" t="s">
        <v>41</v>
      </c>
      <c r="N4624" t="s">
        <v>41</v>
      </c>
      <c r="O4624">
        <v>1300</v>
      </c>
      <c r="P4624">
        <v>1312.28</v>
      </c>
      <c r="Q4624">
        <v>1320</v>
      </c>
      <c r="R4624">
        <v>1.28</v>
      </c>
      <c r="S4624">
        <v>0.22</v>
      </c>
      <c r="T4624">
        <v>49.8</v>
      </c>
      <c r="U4624">
        <v>1001</v>
      </c>
      <c r="V4624" t="s">
        <v>41</v>
      </c>
      <c r="W4624">
        <v>-1.97</v>
      </c>
      <c r="X4624" t="s">
        <v>41</v>
      </c>
      <c r="Z4624">
        <v>45.01</v>
      </c>
      <c r="AA4624">
        <v>41.78</v>
      </c>
      <c r="AB4624">
        <v>3.23</v>
      </c>
      <c r="AC4624">
        <v>44.22</v>
      </c>
      <c r="AD4624" t="s">
        <v>41</v>
      </c>
      <c r="AF4624">
        <v>60</v>
      </c>
      <c r="AG4624">
        <v>60</v>
      </c>
      <c r="AH4624">
        <v>3.3</v>
      </c>
      <c r="AI4624">
        <v>3.31</v>
      </c>
      <c r="AJ4624">
        <v>-0.01</v>
      </c>
      <c r="AK4624" t="s">
        <v>41</v>
      </c>
      <c r="AL4624" t="s">
        <v>41</v>
      </c>
      <c r="AM4624" t="s">
        <v>41</v>
      </c>
    </row>
    <row r="4625" spans="1:39" x14ac:dyDescent="0.3">
      <c r="A4625" t="s">
        <v>55</v>
      </c>
      <c r="B4625" t="s">
        <v>56</v>
      </c>
      <c r="C4625" t="s">
        <v>38</v>
      </c>
      <c r="D4625" t="s">
        <v>59</v>
      </c>
      <c r="E4625">
        <v>45</v>
      </c>
      <c r="F4625" t="s">
        <v>49</v>
      </c>
      <c r="G4625" t="s">
        <v>40</v>
      </c>
      <c r="H4625" t="s">
        <v>41</v>
      </c>
      <c r="J4625">
        <v>79.88</v>
      </c>
      <c r="K4625" t="s">
        <v>41</v>
      </c>
      <c r="L4625">
        <v>50274.06</v>
      </c>
      <c r="M4625" t="s">
        <v>41</v>
      </c>
      <c r="N4625" t="s">
        <v>41</v>
      </c>
      <c r="O4625">
        <v>1320</v>
      </c>
      <c r="P4625">
        <v>1331.9</v>
      </c>
      <c r="Q4625">
        <v>1340</v>
      </c>
      <c r="R4625">
        <v>0.9</v>
      </c>
      <c r="S4625">
        <v>0.2</v>
      </c>
      <c r="T4625">
        <v>51.31</v>
      </c>
      <c r="U4625">
        <v>1001</v>
      </c>
      <c r="V4625" t="s">
        <v>41</v>
      </c>
      <c r="W4625">
        <v>-1.91</v>
      </c>
      <c r="X4625" t="s">
        <v>41</v>
      </c>
      <c r="Z4625">
        <v>45.01</v>
      </c>
      <c r="AA4625">
        <v>41.78</v>
      </c>
      <c r="AB4625">
        <v>3.23</v>
      </c>
      <c r="AC4625">
        <v>44.22</v>
      </c>
      <c r="AD4625" t="s">
        <v>41</v>
      </c>
      <c r="AF4625">
        <v>60</v>
      </c>
      <c r="AG4625">
        <v>60</v>
      </c>
      <c r="AH4625">
        <v>3.3</v>
      </c>
      <c r="AI4625">
        <v>3.31</v>
      </c>
      <c r="AJ4625">
        <v>-0.01</v>
      </c>
      <c r="AK4625" t="s">
        <v>41</v>
      </c>
      <c r="AL4625" t="s">
        <v>41</v>
      </c>
      <c r="AM4625" t="s">
        <v>41</v>
      </c>
    </row>
    <row r="4626" spans="1:39" x14ac:dyDescent="0.3">
      <c r="A4626" t="s">
        <v>55</v>
      </c>
      <c r="B4626" t="s">
        <v>56</v>
      </c>
      <c r="C4626" t="s">
        <v>38</v>
      </c>
      <c r="D4626" t="s">
        <v>59</v>
      </c>
      <c r="E4626">
        <v>45</v>
      </c>
      <c r="F4626" t="s">
        <v>39</v>
      </c>
      <c r="G4626" t="s">
        <v>40</v>
      </c>
      <c r="H4626" t="s">
        <v>41</v>
      </c>
      <c r="J4626">
        <v>77.41</v>
      </c>
      <c r="K4626" t="s">
        <v>41</v>
      </c>
      <c r="L4626">
        <v>50356.91</v>
      </c>
      <c r="M4626" t="s">
        <v>41</v>
      </c>
      <c r="N4626" t="s">
        <v>41</v>
      </c>
      <c r="O4626">
        <v>1260</v>
      </c>
      <c r="P4626">
        <v>1272.1400000000001</v>
      </c>
      <c r="Q4626">
        <v>1280</v>
      </c>
      <c r="R4626">
        <v>1.1399999999999999</v>
      </c>
      <c r="S4626">
        <v>0.22</v>
      </c>
      <c r="T4626">
        <v>54.62</v>
      </c>
      <c r="U4626">
        <v>1001</v>
      </c>
      <c r="V4626" t="s">
        <v>41</v>
      </c>
      <c r="W4626">
        <v>-1.91</v>
      </c>
      <c r="X4626" t="s">
        <v>41</v>
      </c>
      <c r="Z4626">
        <v>44.99</v>
      </c>
      <c r="AA4626">
        <v>41.75</v>
      </c>
      <c r="AB4626">
        <v>3.24</v>
      </c>
      <c r="AC4626">
        <v>44.48</v>
      </c>
      <c r="AD4626" t="s">
        <v>41</v>
      </c>
      <c r="AF4626">
        <v>70</v>
      </c>
      <c r="AG4626">
        <v>70</v>
      </c>
      <c r="AH4626">
        <v>3.3</v>
      </c>
      <c r="AI4626">
        <v>3.31</v>
      </c>
      <c r="AJ4626">
        <v>-0.01</v>
      </c>
      <c r="AK4626" t="s">
        <v>41</v>
      </c>
      <c r="AL4626" t="s">
        <v>41</v>
      </c>
      <c r="AM4626" t="s">
        <v>41</v>
      </c>
    </row>
    <row r="4627" spans="1:39" x14ac:dyDescent="0.3">
      <c r="A4627" t="s">
        <v>55</v>
      </c>
      <c r="B4627" t="s">
        <v>56</v>
      </c>
      <c r="C4627" t="s">
        <v>38</v>
      </c>
      <c r="D4627" t="s">
        <v>59</v>
      </c>
      <c r="E4627">
        <v>45</v>
      </c>
      <c r="F4627" t="s">
        <v>43</v>
      </c>
      <c r="G4627" t="s">
        <v>40</v>
      </c>
      <c r="H4627" t="s">
        <v>41</v>
      </c>
      <c r="J4627">
        <v>77.41</v>
      </c>
      <c r="K4627" t="s">
        <v>41</v>
      </c>
      <c r="L4627">
        <v>50356.91</v>
      </c>
      <c r="M4627" t="s">
        <v>41</v>
      </c>
      <c r="N4627" t="s">
        <v>41</v>
      </c>
      <c r="O4627">
        <v>1280</v>
      </c>
      <c r="P4627">
        <v>1291.8599999999999</v>
      </c>
      <c r="Q4627">
        <v>1300</v>
      </c>
      <c r="R4627">
        <v>0.86</v>
      </c>
      <c r="S4627">
        <v>0.22</v>
      </c>
      <c r="T4627">
        <v>55.52</v>
      </c>
      <c r="U4627">
        <v>1001</v>
      </c>
      <c r="V4627" t="s">
        <v>41</v>
      </c>
      <c r="W4627">
        <v>-0.44</v>
      </c>
      <c r="X4627" t="s">
        <v>41</v>
      </c>
      <c r="Z4627">
        <v>44.99</v>
      </c>
      <c r="AA4627">
        <v>41.75</v>
      </c>
      <c r="AB4627">
        <v>3.24</v>
      </c>
      <c r="AC4627">
        <v>44.05</v>
      </c>
      <c r="AD4627" t="s">
        <v>41</v>
      </c>
      <c r="AF4627">
        <v>70</v>
      </c>
      <c r="AG4627">
        <v>70</v>
      </c>
      <c r="AH4627">
        <v>3.3</v>
      </c>
      <c r="AI4627">
        <v>3.31</v>
      </c>
      <c r="AJ4627">
        <v>-0.01</v>
      </c>
      <c r="AK4627" t="s">
        <v>41</v>
      </c>
      <c r="AL4627" t="s">
        <v>41</v>
      </c>
      <c r="AM4627" t="s">
        <v>41</v>
      </c>
    </row>
    <row r="4628" spans="1:39" x14ac:dyDescent="0.3">
      <c r="A4628" t="s">
        <v>55</v>
      </c>
      <c r="B4628" t="s">
        <v>56</v>
      </c>
      <c r="C4628" t="s">
        <v>38</v>
      </c>
      <c r="D4628" t="s">
        <v>59</v>
      </c>
      <c r="E4628">
        <v>45</v>
      </c>
      <c r="F4628" t="s">
        <v>44</v>
      </c>
      <c r="G4628" t="s">
        <v>40</v>
      </c>
      <c r="H4628" t="s">
        <v>41</v>
      </c>
      <c r="J4628">
        <v>77.41</v>
      </c>
      <c r="K4628" t="s">
        <v>41</v>
      </c>
      <c r="L4628">
        <v>50356.91</v>
      </c>
      <c r="M4628" t="s">
        <v>41</v>
      </c>
      <c r="N4628" t="s">
        <v>41</v>
      </c>
      <c r="O4628">
        <v>1300</v>
      </c>
      <c r="P4628">
        <v>1312.3</v>
      </c>
      <c r="Q4628">
        <v>1320</v>
      </c>
      <c r="R4628">
        <v>1.3</v>
      </c>
      <c r="S4628">
        <v>0.22</v>
      </c>
      <c r="T4628">
        <v>50.65</v>
      </c>
      <c r="U4628">
        <v>1001</v>
      </c>
      <c r="V4628" t="s">
        <v>41</v>
      </c>
      <c r="W4628">
        <v>-1.1000000000000001</v>
      </c>
      <c r="X4628" t="s">
        <v>41</v>
      </c>
      <c r="Z4628">
        <v>44.99</v>
      </c>
      <c r="AA4628">
        <v>41.75</v>
      </c>
      <c r="AB4628">
        <v>3.24</v>
      </c>
      <c r="AC4628">
        <v>44.28</v>
      </c>
      <c r="AD4628" t="s">
        <v>41</v>
      </c>
      <c r="AF4628">
        <v>70</v>
      </c>
      <c r="AG4628">
        <v>70</v>
      </c>
      <c r="AH4628">
        <v>3.3</v>
      </c>
      <c r="AI4628">
        <v>3.31</v>
      </c>
      <c r="AJ4628">
        <v>-0.01</v>
      </c>
      <c r="AK4628" t="s">
        <v>41</v>
      </c>
      <c r="AL4628" t="s">
        <v>41</v>
      </c>
      <c r="AM4628" t="s">
        <v>41</v>
      </c>
    </row>
    <row r="4629" spans="1:39" x14ac:dyDescent="0.3">
      <c r="A4629" t="s">
        <v>55</v>
      </c>
      <c r="B4629" t="s">
        <v>56</v>
      </c>
      <c r="C4629" t="s">
        <v>38</v>
      </c>
      <c r="D4629" t="s">
        <v>59</v>
      </c>
      <c r="E4629">
        <v>45</v>
      </c>
      <c r="F4629" t="s">
        <v>45</v>
      </c>
      <c r="G4629" t="s">
        <v>40</v>
      </c>
      <c r="H4629" t="s">
        <v>41</v>
      </c>
      <c r="J4629">
        <v>77.41</v>
      </c>
      <c r="K4629" t="s">
        <v>41</v>
      </c>
      <c r="L4629">
        <v>50356.91</v>
      </c>
      <c r="M4629" t="s">
        <v>41</v>
      </c>
      <c r="N4629" t="s">
        <v>41</v>
      </c>
      <c r="O4629">
        <v>1320</v>
      </c>
      <c r="P4629">
        <v>1331.92</v>
      </c>
      <c r="Q4629">
        <v>1340</v>
      </c>
      <c r="R4629">
        <v>0.92</v>
      </c>
      <c r="S4629">
        <v>0.2</v>
      </c>
      <c r="T4629">
        <v>52.1</v>
      </c>
      <c r="U4629">
        <v>1001</v>
      </c>
      <c r="V4629" t="s">
        <v>41</v>
      </c>
      <c r="W4629">
        <v>-1.55</v>
      </c>
      <c r="X4629" t="s">
        <v>41</v>
      </c>
      <c r="Z4629">
        <v>44.99</v>
      </c>
      <c r="AA4629">
        <v>41.75</v>
      </c>
      <c r="AB4629">
        <v>3.24</v>
      </c>
      <c r="AC4629">
        <v>44.31</v>
      </c>
      <c r="AD4629" t="s">
        <v>41</v>
      </c>
      <c r="AF4629">
        <v>70</v>
      </c>
      <c r="AG4629">
        <v>70</v>
      </c>
      <c r="AH4629">
        <v>3.3</v>
      </c>
      <c r="AI4629">
        <v>3.31</v>
      </c>
      <c r="AJ4629">
        <v>-0.01</v>
      </c>
      <c r="AK4629" t="s">
        <v>41</v>
      </c>
      <c r="AL4629" t="s">
        <v>41</v>
      </c>
      <c r="AM4629" t="s">
        <v>41</v>
      </c>
    </row>
    <row r="4630" spans="1:39" x14ac:dyDescent="0.3">
      <c r="A4630" t="s">
        <v>55</v>
      </c>
      <c r="B4630" t="s">
        <v>56</v>
      </c>
      <c r="C4630" t="s">
        <v>38</v>
      </c>
      <c r="D4630" t="s">
        <v>59</v>
      </c>
      <c r="E4630">
        <v>45</v>
      </c>
      <c r="F4630" t="s">
        <v>46</v>
      </c>
      <c r="G4630" t="s">
        <v>40</v>
      </c>
      <c r="H4630" t="s">
        <v>41</v>
      </c>
      <c r="J4630">
        <v>77.41</v>
      </c>
      <c r="K4630" t="s">
        <v>41</v>
      </c>
      <c r="L4630">
        <v>50356.91</v>
      </c>
      <c r="M4630" t="s">
        <v>41</v>
      </c>
      <c r="N4630" t="s">
        <v>41</v>
      </c>
      <c r="O4630">
        <v>1260</v>
      </c>
      <c r="P4630">
        <v>1272.1400000000001</v>
      </c>
      <c r="Q4630">
        <v>1280</v>
      </c>
      <c r="R4630">
        <v>1.1399999999999999</v>
      </c>
      <c r="S4630">
        <v>0.22</v>
      </c>
      <c r="T4630">
        <v>54.62</v>
      </c>
      <c r="U4630">
        <v>1001</v>
      </c>
      <c r="V4630" t="s">
        <v>41</v>
      </c>
      <c r="W4630">
        <v>-2.57</v>
      </c>
      <c r="X4630" t="s">
        <v>41</v>
      </c>
      <c r="Z4630">
        <v>44.99</v>
      </c>
      <c r="AA4630">
        <v>41.75</v>
      </c>
      <c r="AB4630">
        <v>3.24</v>
      </c>
      <c r="AC4630">
        <v>44.48</v>
      </c>
      <c r="AD4630" t="s">
        <v>41</v>
      </c>
      <c r="AF4630">
        <v>70</v>
      </c>
      <c r="AG4630">
        <v>70</v>
      </c>
      <c r="AH4630">
        <v>3.3</v>
      </c>
      <c r="AI4630">
        <v>3.31</v>
      </c>
      <c r="AJ4630">
        <v>-0.01</v>
      </c>
      <c r="AK4630" t="s">
        <v>41</v>
      </c>
      <c r="AL4630" t="s">
        <v>41</v>
      </c>
      <c r="AM4630" t="s">
        <v>41</v>
      </c>
    </row>
    <row r="4631" spans="1:39" x14ac:dyDescent="0.3">
      <c r="A4631" t="s">
        <v>55</v>
      </c>
      <c r="B4631" t="s">
        <v>56</v>
      </c>
      <c r="C4631" t="s">
        <v>38</v>
      </c>
      <c r="D4631" t="s">
        <v>59</v>
      </c>
      <c r="E4631">
        <v>45</v>
      </c>
      <c r="F4631" t="s">
        <v>47</v>
      </c>
      <c r="G4631" t="s">
        <v>40</v>
      </c>
      <c r="H4631" t="s">
        <v>41</v>
      </c>
      <c r="J4631">
        <v>77.41</v>
      </c>
      <c r="K4631" t="s">
        <v>41</v>
      </c>
      <c r="L4631">
        <v>50356.91</v>
      </c>
      <c r="M4631" t="s">
        <v>41</v>
      </c>
      <c r="N4631" t="s">
        <v>41</v>
      </c>
      <c r="O4631">
        <v>1280</v>
      </c>
      <c r="P4631">
        <v>1291.8599999999999</v>
      </c>
      <c r="Q4631">
        <v>1300</v>
      </c>
      <c r="R4631">
        <v>0.86</v>
      </c>
      <c r="S4631">
        <v>0.22</v>
      </c>
      <c r="T4631">
        <v>55.52</v>
      </c>
      <c r="U4631">
        <v>1001</v>
      </c>
      <c r="V4631" t="s">
        <v>41</v>
      </c>
      <c r="W4631">
        <v>0.34</v>
      </c>
      <c r="X4631" t="s">
        <v>41</v>
      </c>
      <c r="Z4631">
        <v>44.99</v>
      </c>
      <c r="AA4631">
        <v>41.75</v>
      </c>
      <c r="AB4631">
        <v>3.24</v>
      </c>
      <c r="AC4631">
        <v>44.05</v>
      </c>
      <c r="AD4631" t="s">
        <v>41</v>
      </c>
      <c r="AF4631">
        <v>70</v>
      </c>
      <c r="AG4631">
        <v>70</v>
      </c>
      <c r="AH4631">
        <v>3.3</v>
      </c>
      <c r="AI4631">
        <v>3.31</v>
      </c>
      <c r="AJ4631">
        <v>-0.01</v>
      </c>
      <c r="AK4631" t="s">
        <v>41</v>
      </c>
      <c r="AL4631" t="s">
        <v>41</v>
      </c>
      <c r="AM4631" t="s">
        <v>41</v>
      </c>
    </row>
    <row r="4632" spans="1:39" x14ac:dyDescent="0.3">
      <c r="A4632" t="s">
        <v>55</v>
      </c>
      <c r="B4632" t="s">
        <v>56</v>
      </c>
      <c r="C4632" t="s">
        <v>38</v>
      </c>
      <c r="D4632" t="s">
        <v>59</v>
      </c>
      <c r="E4632">
        <v>45</v>
      </c>
      <c r="F4632" t="s">
        <v>48</v>
      </c>
      <c r="G4632" t="s">
        <v>40</v>
      </c>
      <c r="H4632" t="s">
        <v>41</v>
      </c>
      <c r="J4632">
        <v>77.41</v>
      </c>
      <c r="K4632" t="s">
        <v>41</v>
      </c>
      <c r="L4632">
        <v>50356.91</v>
      </c>
      <c r="M4632" t="s">
        <v>41</v>
      </c>
      <c r="N4632" t="s">
        <v>41</v>
      </c>
      <c r="O4632">
        <v>1300</v>
      </c>
      <c r="P4632">
        <v>1312.3</v>
      </c>
      <c r="Q4632">
        <v>1320</v>
      </c>
      <c r="R4632">
        <v>1.3</v>
      </c>
      <c r="S4632">
        <v>0.22</v>
      </c>
      <c r="T4632">
        <v>50.65</v>
      </c>
      <c r="U4632">
        <v>1001</v>
      </c>
      <c r="V4632" t="s">
        <v>41</v>
      </c>
      <c r="W4632">
        <v>-0.81</v>
      </c>
      <c r="X4632" t="s">
        <v>41</v>
      </c>
      <c r="Z4632">
        <v>44.99</v>
      </c>
      <c r="AA4632">
        <v>41.75</v>
      </c>
      <c r="AB4632">
        <v>3.24</v>
      </c>
      <c r="AC4632">
        <v>44.28</v>
      </c>
      <c r="AD4632" t="s">
        <v>41</v>
      </c>
      <c r="AF4632">
        <v>70</v>
      </c>
      <c r="AG4632">
        <v>70</v>
      </c>
      <c r="AH4632">
        <v>3.3</v>
      </c>
      <c r="AI4632">
        <v>3.31</v>
      </c>
      <c r="AJ4632">
        <v>-0.01</v>
      </c>
      <c r="AK4632" t="s">
        <v>41</v>
      </c>
      <c r="AL4632" t="s">
        <v>41</v>
      </c>
      <c r="AM4632" t="s">
        <v>41</v>
      </c>
    </row>
    <row r="4633" spans="1:39" x14ac:dyDescent="0.3">
      <c r="A4633" t="s">
        <v>55</v>
      </c>
      <c r="B4633" t="s">
        <v>56</v>
      </c>
      <c r="C4633" t="s">
        <v>38</v>
      </c>
      <c r="D4633" t="s">
        <v>59</v>
      </c>
      <c r="E4633">
        <v>45</v>
      </c>
      <c r="F4633" t="s">
        <v>49</v>
      </c>
      <c r="G4633" t="s">
        <v>40</v>
      </c>
      <c r="H4633" t="s">
        <v>41</v>
      </c>
      <c r="J4633">
        <v>77.41</v>
      </c>
      <c r="K4633" t="s">
        <v>41</v>
      </c>
      <c r="L4633">
        <v>50356.91</v>
      </c>
      <c r="M4633" t="s">
        <v>41</v>
      </c>
      <c r="N4633" t="s">
        <v>41</v>
      </c>
      <c r="O4633">
        <v>1320</v>
      </c>
      <c r="P4633">
        <v>1331.92</v>
      </c>
      <c r="Q4633">
        <v>1340</v>
      </c>
      <c r="R4633">
        <v>0.92</v>
      </c>
      <c r="S4633">
        <v>0.2</v>
      </c>
      <c r="T4633">
        <v>52.1</v>
      </c>
      <c r="U4633">
        <v>1001</v>
      </c>
      <c r="V4633" t="s">
        <v>41</v>
      </c>
      <c r="W4633">
        <v>-0.96</v>
      </c>
      <c r="X4633" t="s">
        <v>41</v>
      </c>
      <c r="Z4633">
        <v>44.99</v>
      </c>
      <c r="AA4633">
        <v>41.75</v>
      </c>
      <c r="AB4633">
        <v>3.24</v>
      </c>
      <c r="AC4633">
        <v>44.31</v>
      </c>
      <c r="AD4633" t="s">
        <v>41</v>
      </c>
      <c r="AF4633">
        <v>70</v>
      </c>
      <c r="AG4633">
        <v>70</v>
      </c>
      <c r="AH4633">
        <v>3.3</v>
      </c>
      <c r="AI4633">
        <v>3.31</v>
      </c>
      <c r="AJ4633">
        <v>-0.01</v>
      </c>
      <c r="AK4633" t="s">
        <v>41</v>
      </c>
      <c r="AL4633" t="s">
        <v>41</v>
      </c>
      <c r="AM4633" t="s">
        <v>41</v>
      </c>
    </row>
    <row r="4634" spans="1:39" x14ac:dyDescent="0.3">
      <c r="A4634" t="s">
        <v>55</v>
      </c>
      <c r="B4634" t="s">
        <v>56</v>
      </c>
      <c r="C4634" t="s">
        <v>38</v>
      </c>
      <c r="D4634" t="s">
        <v>59</v>
      </c>
      <c r="E4634">
        <v>45</v>
      </c>
      <c r="F4634" t="s">
        <v>39</v>
      </c>
      <c r="G4634" t="s">
        <v>40</v>
      </c>
      <c r="H4634" t="s">
        <v>41</v>
      </c>
      <c r="J4634">
        <v>77.489999999999995</v>
      </c>
      <c r="K4634" t="s">
        <v>41</v>
      </c>
      <c r="L4634">
        <v>50439.83</v>
      </c>
      <c r="M4634" t="s">
        <v>41</v>
      </c>
      <c r="N4634" t="s">
        <v>41</v>
      </c>
      <c r="O4634">
        <v>1260</v>
      </c>
      <c r="P4634">
        <v>1272.1600000000001</v>
      </c>
      <c r="Q4634">
        <v>1280</v>
      </c>
      <c r="R4634">
        <v>1.1599999999999999</v>
      </c>
      <c r="S4634">
        <v>0.22</v>
      </c>
      <c r="T4634">
        <v>55.49</v>
      </c>
      <c r="U4634">
        <v>1001</v>
      </c>
      <c r="V4634" t="s">
        <v>41</v>
      </c>
      <c r="W4634">
        <v>-0.94</v>
      </c>
      <c r="X4634" t="s">
        <v>41</v>
      </c>
      <c r="Z4634">
        <v>44.98</v>
      </c>
      <c r="AA4634">
        <v>41.82</v>
      </c>
      <c r="AB4634">
        <v>3.16</v>
      </c>
      <c r="AC4634">
        <v>44.63</v>
      </c>
      <c r="AD4634" t="s">
        <v>41</v>
      </c>
      <c r="AF4634">
        <v>80</v>
      </c>
      <c r="AG4634">
        <v>80</v>
      </c>
      <c r="AH4634">
        <v>3.3</v>
      </c>
      <c r="AI4634">
        <v>3.31</v>
      </c>
      <c r="AJ4634">
        <v>-0.01</v>
      </c>
      <c r="AK4634" t="s">
        <v>41</v>
      </c>
      <c r="AL4634" t="s">
        <v>41</v>
      </c>
      <c r="AM4634" t="s">
        <v>41</v>
      </c>
    </row>
    <row r="4635" spans="1:39" x14ac:dyDescent="0.3">
      <c r="A4635" t="s">
        <v>55</v>
      </c>
      <c r="B4635" t="s">
        <v>56</v>
      </c>
      <c r="C4635" t="s">
        <v>38</v>
      </c>
      <c r="D4635" t="s">
        <v>59</v>
      </c>
      <c r="E4635">
        <v>45</v>
      </c>
      <c r="F4635" t="s">
        <v>43</v>
      </c>
      <c r="G4635" t="s">
        <v>40</v>
      </c>
      <c r="H4635" t="s">
        <v>41</v>
      </c>
      <c r="J4635">
        <v>77.489999999999995</v>
      </c>
      <c r="K4635" t="s">
        <v>41</v>
      </c>
      <c r="L4635">
        <v>50439.83</v>
      </c>
      <c r="M4635" t="s">
        <v>41</v>
      </c>
      <c r="N4635" t="s">
        <v>41</v>
      </c>
      <c r="O4635">
        <v>1280</v>
      </c>
      <c r="P4635">
        <v>1291.8800000000001</v>
      </c>
      <c r="Q4635">
        <v>1300</v>
      </c>
      <c r="R4635">
        <v>0.88</v>
      </c>
      <c r="S4635">
        <v>0.22</v>
      </c>
      <c r="T4635">
        <v>55.98</v>
      </c>
      <c r="U4635">
        <v>1001</v>
      </c>
      <c r="V4635" t="s">
        <v>41</v>
      </c>
      <c r="W4635">
        <v>0.4</v>
      </c>
      <c r="X4635" t="s">
        <v>41</v>
      </c>
      <c r="Z4635">
        <v>44.98</v>
      </c>
      <c r="AA4635">
        <v>41.82</v>
      </c>
      <c r="AB4635">
        <v>3.16</v>
      </c>
      <c r="AC4635">
        <v>44.19</v>
      </c>
      <c r="AD4635" t="s">
        <v>41</v>
      </c>
      <c r="AF4635">
        <v>80</v>
      </c>
      <c r="AG4635">
        <v>80</v>
      </c>
      <c r="AH4635">
        <v>3.3</v>
      </c>
      <c r="AI4635">
        <v>3.31</v>
      </c>
      <c r="AJ4635">
        <v>-0.01</v>
      </c>
      <c r="AK4635" t="s">
        <v>41</v>
      </c>
      <c r="AL4635" t="s">
        <v>41</v>
      </c>
      <c r="AM4635" t="s">
        <v>41</v>
      </c>
    </row>
    <row r="4636" spans="1:39" x14ac:dyDescent="0.3">
      <c r="A4636" t="s">
        <v>55</v>
      </c>
      <c r="B4636" t="s">
        <v>56</v>
      </c>
      <c r="C4636" t="s">
        <v>38</v>
      </c>
      <c r="D4636" t="s">
        <v>59</v>
      </c>
      <c r="E4636">
        <v>45</v>
      </c>
      <c r="F4636" t="s">
        <v>44</v>
      </c>
      <c r="G4636" t="s">
        <v>40</v>
      </c>
      <c r="H4636" t="s">
        <v>41</v>
      </c>
      <c r="J4636">
        <v>77.489999999999995</v>
      </c>
      <c r="K4636" t="s">
        <v>41</v>
      </c>
      <c r="L4636">
        <v>50439.83</v>
      </c>
      <c r="M4636" t="s">
        <v>41</v>
      </c>
      <c r="N4636" t="s">
        <v>41</v>
      </c>
      <c r="O4636">
        <v>1300</v>
      </c>
      <c r="P4636">
        <v>1312.32</v>
      </c>
      <c r="Q4636">
        <v>1320</v>
      </c>
      <c r="R4636">
        <v>1.32</v>
      </c>
      <c r="S4636">
        <v>0.22</v>
      </c>
      <c r="T4636">
        <v>51.28</v>
      </c>
      <c r="U4636">
        <v>1001</v>
      </c>
      <c r="V4636" t="s">
        <v>41</v>
      </c>
      <c r="W4636">
        <v>-0.23</v>
      </c>
      <c r="X4636" t="s">
        <v>41</v>
      </c>
      <c r="Z4636">
        <v>44.98</v>
      </c>
      <c r="AA4636">
        <v>41.82</v>
      </c>
      <c r="AB4636">
        <v>3.16</v>
      </c>
      <c r="AC4636">
        <v>44.39</v>
      </c>
      <c r="AD4636" t="s">
        <v>41</v>
      </c>
      <c r="AF4636">
        <v>80</v>
      </c>
      <c r="AG4636">
        <v>80</v>
      </c>
      <c r="AH4636">
        <v>3.3</v>
      </c>
      <c r="AI4636">
        <v>3.31</v>
      </c>
      <c r="AJ4636">
        <v>-0.01</v>
      </c>
      <c r="AK4636" t="s">
        <v>41</v>
      </c>
      <c r="AL4636" t="s">
        <v>41</v>
      </c>
      <c r="AM4636" t="s">
        <v>41</v>
      </c>
    </row>
    <row r="4637" spans="1:39" x14ac:dyDescent="0.3">
      <c r="A4637" t="s">
        <v>55</v>
      </c>
      <c r="B4637" t="s">
        <v>56</v>
      </c>
      <c r="C4637" t="s">
        <v>38</v>
      </c>
      <c r="D4637" t="s">
        <v>59</v>
      </c>
      <c r="E4637">
        <v>45</v>
      </c>
      <c r="F4637" t="s">
        <v>45</v>
      </c>
      <c r="G4637" t="s">
        <v>40</v>
      </c>
      <c r="H4637" t="s">
        <v>41</v>
      </c>
      <c r="J4637">
        <v>77.489999999999995</v>
      </c>
      <c r="K4637" t="s">
        <v>41</v>
      </c>
      <c r="L4637">
        <v>50439.83</v>
      </c>
      <c r="M4637" t="s">
        <v>41</v>
      </c>
      <c r="N4637" t="s">
        <v>41</v>
      </c>
      <c r="O4637">
        <v>1320</v>
      </c>
      <c r="P4637">
        <v>1331.94</v>
      </c>
      <c r="Q4637">
        <v>1340</v>
      </c>
      <c r="R4637">
        <v>0.94</v>
      </c>
      <c r="S4637">
        <v>0.21</v>
      </c>
      <c r="T4637">
        <v>52.79</v>
      </c>
      <c r="U4637">
        <v>1001</v>
      </c>
      <c r="V4637" t="s">
        <v>41</v>
      </c>
      <c r="W4637">
        <v>-0.78</v>
      </c>
      <c r="X4637" t="s">
        <v>41</v>
      </c>
      <c r="Z4637">
        <v>44.98</v>
      </c>
      <c r="AA4637">
        <v>41.82</v>
      </c>
      <c r="AB4637">
        <v>3.16</v>
      </c>
      <c r="AC4637">
        <v>44.39</v>
      </c>
      <c r="AD4637" t="s">
        <v>41</v>
      </c>
      <c r="AF4637">
        <v>80</v>
      </c>
      <c r="AG4637">
        <v>80</v>
      </c>
      <c r="AH4637">
        <v>3.3</v>
      </c>
      <c r="AI4637">
        <v>3.31</v>
      </c>
      <c r="AJ4637">
        <v>-0.01</v>
      </c>
      <c r="AK4637" t="s">
        <v>41</v>
      </c>
      <c r="AL4637" t="s">
        <v>41</v>
      </c>
      <c r="AM4637" t="s">
        <v>41</v>
      </c>
    </row>
    <row r="4638" spans="1:39" x14ac:dyDescent="0.3">
      <c r="A4638" t="s">
        <v>55</v>
      </c>
      <c r="B4638" t="s">
        <v>56</v>
      </c>
      <c r="C4638" t="s">
        <v>38</v>
      </c>
      <c r="D4638" t="s">
        <v>59</v>
      </c>
      <c r="E4638">
        <v>45</v>
      </c>
      <c r="F4638" t="s">
        <v>46</v>
      </c>
      <c r="G4638" t="s">
        <v>40</v>
      </c>
      <c r="H4638" t="s">
        <v>41</v>
      </c>
      <c r="J4638">
        <v>77.489999999999995</v>
      </c>
      <c r="K4638" t="s">
        <v>41</v>
      </c>
      <c r="L4638">
        <v>50439.83</v>
      </c>
      <c r="M4638" t="s">
        <v>41</v>
      </c>
      <c r="N4638" t="s">
        <v>41</v>
      </c>
      <c r="O4638">
        <v>1260</v>
      </c>
      <c r="P4638">
        <v>1272.1600000000001</v>
      </c>
      <c r="Q4638">
        <v>1280</v>
      </c>
      <c r="R4638">
        <v>1.1599999999999999</v>
      </c>
      <c r="S4638">
        <v>0.22</v>
      </c>
      <c r="T4638">
        <v>55.49</v>
      </c>
      <c r="U4638">
        <v>1001</v>
      </c>
      <c r="V4638" t="s">
        <v>41</v>
      </c>
      <c r="W4638">
        <v>-1.55</v>
      </c>
      <c r="X4638" t="s">
        <v>41</v>
      </c>
      <c r="Z4638">
        <v>44.98</v>
      </c>
      <c r="AA4638">
        <v>41.82</v>
      </c>
      <c r="AB4638">
        <v>3.16</v>
      </c>
      <c r="AC4638">
        <v>44.63</v>
      </c>
      <c r="AD4638" t="s">
        <v>41</v>
      </c>
      <c r="AF4638">
        <v>80</v>
      </c>
      <c r="AG4638">
        <v>80</v>
      </c>
      <c r="AH4638">
        <v>3.3</v>
      </c>
      <c r="AI4638">
        <v>3.31</v>
      </c>
      <c r="AJ4638">
        <v>-0.01</v>
      </c>
      <c r="AK4638" t="s">
        <v>41</v>
      </c>
      <c r="AL4638" t="s">
        <v>41</v>
      </c>
      <c r="AM4638" t="s">
        <v>41</v>
      </c>
    </row>
    <row r="4639" spans="1:39" x14ac:dyDescent="0.3">
      <c r="A4639" t="s">
        <v>55</v>
      </c>
      <c r="B4639" t="s">
        <v>56</v>
      </c>
      <c r="C4639" t="s">
        <v>38</v>
      </c>
      <c r="D4639" t="s">
        <v>59</v>
      </c>
      <c r="E4639">
        <v>45</v>
      </c>
      <c r="F4639" t="s">
        <v>47</v>
      </c>
      <c r="G4639" t="s">
        <v>40</v>
      </c>
      <c r="H4639" t="s">
        <v>41</v>
      </c>
      <c r="J4639">
        <v>77.489999999999995</v>
      </c>
      <c r="K4639" t="s">
        <v>41</v>
      </c>
      <c r="L4639">
        <v>50439.83</v>
      </c>
      <c r="M4639" t="s">
        <v>41</v>
      </c>
      <c r="N4639" t="s">
        <v>41</v>
      </c>
      <c r="O4639">
        <v>1280</v>
      </c>
      <c r="P4639">
        <v>1291.8800000000001</v>
      </c>
      <c r="Q4639">
        <v>1300</v>
      </c>
      <c r="R4639">
        <v>0.88</v>
      </c>
      <c r="S4639">
        <v>0.22</v>
      </c>
      <c r="T4639">
        <v>55.98</v>
      </c>
      <c r="U4639">
        <v>1001</v>
      </c>
      <c r="V4639" t="s">
        <v>41</v>
      </c>
      <c r="W4639">
        <v>1.21</v>
      </c>
      <c r="X4639" t="s">
        <v>41</v>
      </c>
      <c r="Z4639">
        <v>44.98</v>
      </c>
      <c r="AA4639">
        <v>41.82</v>
      </c>
      <c r="AB4639">
        <v>3.16</v>
      </c>
      <c r="AC4639">
        <v>44.19</v>
      </c>
      <c r="AD4639" t="s">
        <v>41</v>
      </c>
      <c r="AF4639">
        <v>80</v>
      </c>
      <c r="AG4639">
        <v>80</v>
      </c>
      <c r="AH4639">
        <v>3.3</v>
      </c>
      <c r="AI4639">
        <v>3.31</v>
      </c>
      <c r="AJ4639">
        <v>-0.01</v>
      </c>
      <c r="AK4639" t="s">
        <v>41</v>
      </c>
      <c r="AL4639" t="s">
        <v>41</v>
      </c>
      <c r="AM4639" t="s">
        <v>41</v>
      </c>
    </row>
    <row r="4640" spans="1:39" x14ac:dyDescent="0.3">
      <c r="A4640" t="s">
        <v>55</v>
      </c>
      <c r="B4640" t="s">
        <v>56</v>
      </c>
      <c r="C4640" t="s">
        <v>38</v>
      </c>
      <c r="D4640" t="s">
        <v>59</v>
      </c>
      <c r="E4640">
        <v>45</v>
      </c>
      <c r="F4640" t="s">
        <v>48</v>
      </c>
      <c r="G4640" t="s">
        <v>40</v>
      </c>
      <c r="H4640" t="s">
        <v>41</v>
      </c>
      <c r="J4640">
        <v>77.489999999999995</v>
      </c>
      <c r="K4640" t="s">
        <v>41</v>
      </c>
      <c r="L4640">
        <v>50439.83</v>
      </c>
      <c r="M4640" t="s">
        <v>41</v>
      </c>
      <c r="N4640" t="s">
        <v>41</v>
      </c>
      <c r="O4640">
        <v>1300</v>
      </c>
      <c r="P4640">
        <v>1312.32</v>
      </c>
      <c r="Q4640">
        <v>1320</v>
      </c>
      <c r="R4640">
        <v>1.32</v>
      </c>
      <c r="S4640">
        <v>0.22</v>
      </c>
      <c r="T4640">
        <v>51.28</v>
      </c>
      <c r="U4640">
        <v>1001</v>
      </c>
      <c r="V4640" t="s">
        <v>41</v>
      </c>
      <c r="W4640">
        <v>0.12</v>
      </c>
      <c r="X4640" t="s">
        <v>41</v>
      </c>
      <c r="Z4640">
        <v>44.98</v>
      </c>
      <c r="AA4640">
        <v>41.82</v>
      </c>
      <c r="AB4640">
        <v>3.16</v>
      </c>
      <c r="AC4640">
        <v>44.39</v>
      </c>
      <c r="AD4640" t="s">
        <v>41</v>
      </c>
      <c r="AF4640">
        <v>80</v>
      </c>
      <c r="AG4640">
        <v>80</v>
      </c>
      <c r="AH4640">
        <v>3.3</v>
      </c>
      <c r="AI4640">
        <v>3.31</v>
      </c>
      <c r="AJ4640">
        <v>-0.01</v>
      </c>
      <c r="AK4640" t="s">
        <v>41</v>
      </c>
      <c r="AL4640" t="s">
        <v>41</v>
      </c>
      <c r="AM4640" t="s">
        <v>41</v>
      </c>
    </row>
    <row r="4641" spans="1:39" x14ac:dyDescent="0.3">
      <c r="A4641" t="s">
        <v>55</v>
      </c>
      <c r="B4641" t="s">
        <v>56</v>
      </c>
      <c r="C4641" t="s">
        <v>38</v>
      </c>
      <c r="D4641" t="s">
        <v>59</v>
      </c>
      <c r="E4641">
        <v>45</v>
      </c>
      <c r="F4641" t="s">
        <v>49</v>
      </c>
      <c r="G4641" t="s">
        <v>40</v>
      </c>
      <c r="H4641" t="s">
        <v>41</v>
      </c>
      <c r="J4641">
        <v>77.489999999999995</v>
      </c>
      <c r="K4641" t="s">
        <v>41</v>
      </c>
      <c r="L4641">
        <v>50439.83</v>
      </c>
      <c r="M4641" t="s">
        <v>41</v>
      </c>
      <c r="N4641" t="s">
        <v>41</v>
      </c>
      <c r="O4641">
        <v>1320</v>
      </c>
      <c r="P4641">
        <v>1331.94</v>
      </c>
      <c r="Q4641">
        <v>1340</v>
      </c>
      <c r="R4641">
        <v>0.94</v>
      </c>
      <c r="S4641">
        <v>0.21</v>
      </c>
      <c r="T4641">
        <v>52.79</v>
      </c>
      <c r="U4641">
        <v>1001</v>
      </c>
      <c r="V4641" t="s">
        <v>41</v>
      </c>
      <c r="W4641">
        <v>-0.2</v>
      </c>
      <c r="X4641" t="s">
        <v>41</v>
      </c>
      <c r="Z4641">
        <v>44.98</v>
      </c>
      <c r="AA4641">
        <v>41.82</v>
      </c>
      <c r="AB4641">
        <v>3.16</v>
      </c>
      <c r="AC4641">
        <v>44.39</v>
      </c>
      <c r="AD4641" t="s">
        <v>41</v>
      </c>
      <c r="AF4641">
        <v>80</v>
      </c>
      <c r="AG4641">
        <v>80</v>
      </c>
      <c r="AH4641">
        <v>3.3</v>
      </c>
      <c r="AI4641">
        <v>3.31</v>
      </c>
      <c r="AJ4641">
        <v>-0.01</v>
      </c>
      <c r="AK4641" t="s">
        <v>41</v>
      </c>
      <c r="AL4641" t="s">
        <v>41</v>
      </c>
      <c r="AM4641" t="s">
        <v>41</v>
      </c>
    </row>
    <row r="4642" spans="1:39" x14ac:dyDescent="0.3">
      <c r="A4642" t="s">
        <v>55</v>
      </c>
      <c r="B4642" t="s">
        <v>56</v>
      </c>
      <c r="C4642" t="s">
        <v>38</v>
      </c>
      <c r="D4642" t="s">
        <v>59</v>
      </c>
      <c r="E4642">
        <v>45</v>
      </c>
      <c r="F4642" t="s">
        <v>39</v>
      </c>
      <c r="G4642" t="s">
        <v>40</v>
      </c>
      <c r="H4642" t="s">
        <v>41</v>
      </c>
      <c r="J4642">
        <v>77.459999999999994</v>
      </c>
      <c r="K4642" t="s">
        <v>41</v>
      </c>
      <c r="L4642">
        <v>50522.73</v>
      </c>
      <c r="M4642" t="s">
        <v>41</v>
      </c>
      <c r="N4642" t="s">
        <v>41</v>
      </c>
      <c r="O4642">
        <v>1260</v>
      </c>
      <c r="P4642">
        <v>1272.18</v>
      </c>
      <c r="Q4642">
        <v>1280</v>
      </c>
      <c r="R4642">
        <v>1.18</v>
      </c>
      <c r="S4642">
        <v>0.22</v>
      </c>
      <c r="T4642">
        <v>56.16</v>
      </c>
      <c r="U4642">
        <v>1001</v>
      </c>
      <c r="V4642" t="s">
        <v>41</v>
      </c>
      <c r="W4642">
        <v>-0.13</v>
      </c>
      <c r="X4642" t="s">
        <v>41</v>
      </c>
      <c r="Z4642">
        <v>44.98</v>
      </c>
      <c r="AA4642">
        <v>41.88</v>
      </c>
      <c r="AB4642">
        <v>3.1</v>
      </c>
      <c r="AC4642">
        <v>44.75</v>
      </c>
      <c r="AD4642" t="s">
        <v>41</v>
      </c>
      <c r="AF4642">
        <v>90</v>
      </c>
      <c r="AG4642">
        <v>90</v>
      </c>
      <c r="AH4642">
        <v>3.3</v>
      </c>
      <c r="AI4642">
        <v>3.3</v>
      </c>
      <c r="AJ4642">
        <v>0</v>
      </c>
      <c r="AK4642" t="s">
        <v>41</v>
      </c>
      <c r="AL4642" t="s">
        <v>41</v>
      </c>
      <c r="AM4642" t="s">
        <v>41</v>
      </c>
    </row>
    <row r="4643" spans="1:39" x14ac:dyDescent="0.3">
      <c r="A4643" t="s">
        <v>55</v>
      </c>
      <c r="B4643" t="s">
        <v>56</v>
      </c>
      <c r="C4643" t="s">
        <v>38</v>
      </c>
      <c r="D4643" t="s">
        <v>59</v>
      </c>
      <c r="E4643">
        <v>45</v>
      </c>
      <c r="F4643" t="s">
        <v>43</v>
      </c>
      <c r="G4643" t="s">
        <v>40</v>
      </c>
      <c r="H4643" t="s">
        <v>41</v>
      </c>
      <c r="J4643">
        <v>77.459999999999994</v>
      </c>
      <c r="K4643" t="s">
        <v>41</v>
      </c>
      <c r="L4643">
        <v>50522.73</v>
      </c>
      <c r="M4643" t="s">
        <v>41</v>
      </c>
      <c r="N4643" t="s">
        <v>41</v>
      </c>
      <c r="O4643">
        <v>1280</v>
      </c>
      <c r="P4643">
        <v>1291.9000000000001</v>
      </c>
      <c r="Q4643">
        <v>1300</v>
      </c>
      <c r="R4643">
        <v>0.9</v>
      </c>
      <c r="S4643">
        <v>0.22</v>
      </c>
      <c r="T4643">
        <v>57.55</v>
      </c>
      <c r="U4643">
        <v>1001</v>
      </c>
      <c r="V4643" t="s">
        <v>41</v>
      </c>
      <c r="W4643">
        <v>1.0900000000000001</v>
      </c>
      <c r="X4643" t="s">
        <v>41</v>
      </c>
      <c r="Z4643">
        <v>44.98</v>
      </c>
      <c r="AA4643">
        <v>41.88</v>
      </c>
      <c r="AB4643">
        <v>3.1</v>
      </c>
      <c r="AC4643">
        <v>44.31</v>
      </c>
      <c r="AD4643" t="s">
        <v>41</v>
      </c>
      <c r="AF4643">
        <v>90</v>
      </c>
      <c r="AG4643">
        <v>90</v>
      </c>
      <c r="AH4643">
        <v>3.3</v>
      </c>
      <c r="AI4643">
        <v>3.3</v>
      </c>
      <c r="AJ4643">
        <v>0</v>
      </c>
      <c r="AK4643" t="s">
        <v>41</v>
      </c>
      <c r="AL4643" t="s">
        <v>41</v>
      </c>
      <c r="AM4643" t="s">
        <v>41</v>
      </c>
    </row>
    <row r="4644" spans="1:39" x14ac:dyDescent="0.3">
      <c r="A4644" t="s">
        <v>55</v>
      </c>
      <c r="B4644" t="s">
        <v>56</v>
      </c>
      <c r="C4644" t="s">
        <v>38</v>
      </c>
      <c r="D4644" t="s">
        <v>59</v>
      </c>
      <c r="E4644">
        <v>45</v>
      </c>
      <c r="F4644" t="s">
        <v>44</v>
      </c>
      <c r="G4644" t="s">
        <v>40</v>
      </c>
      <c r="H4644" t="s">
        <v>41</v>
      </c>
      <c r="J4644">
        <v>77.459999999999994</v>
      </c>
      <c r="K4644" t="s">
        <v>41</v>
      </c>
      <c r="L4644">
        <v>50522.73</v>
      </c>
      <c r="M4644" t="s">
        <v>41</v>
      </c>
      <c r="N4644" t="s">
        <v>41</v>
      </c>
      <c r="O4644">
        <v>1300</v>
      </c>
      <c r="P4644">
        <v>1312.34</v>
      </c>
      <c r="Q4644">
        <v>1320</v>
      </c>
      <c r="R4644">
        <v>1.34</v>
      </c>
      <c r="S4644">
        <v>0.22</v>
      </c>
      <c r="T4644">
        <v>51.76</v>
      </c>
      <c r="U4644">
        <v>1001</v>
      </c>
      <c r="V4644" t="s">
        <v>41</v>
      </c>
      <c r="W4644">
        <v>0.49</v>
      </c>
      <c r="X4644" t="s">
        <v>41</v>
      </c>
      <c r="Z4644">
        <v>44.98</v>
      </c>
      <c r="AA4644">
        <v>41.88</v>
      </c>
      <c r="AB4644">
        <v>3.1</v>
      </c>
      <c r="AC4644">
        <v>44.51</v>
      </c>
      <c r="AD4644" t="s">
        <v>41</v>
      </c>
      <c r="AF4644">
        <v>90</v>
      </c>
      <c r="AG4644">
        <v>90</v>
      </c>
      <c r="AH4644">
        <v>3.3</v>
      </c>
      <c r="AI4644">
        <v>3.3</v>
      </c>
      <c r="AJ4644">
        <v>0</v>
      </c>
      <c r="AK4644" t="s">
        <v>41</v>
      </c>
      <c r="AL4644" t="s">
        <v>41</v>
      </c>
      <c r="AM4644" t="s">
        <v>41</v>
      </c>
    </row>
    <row r="4645" spans="1:39" x14ac:dyDescent="0.3">
      <c r="A4645" t="s">
        <v>55</v>
      </c>
      <c r="B4645" t="s">
        <v>56</v>
      </c>
      <c r="C4645" t="s">
        <v>38</v>
      </c>
      <c r="D4645" t="s">
        <v>59</v>
      </c>
      <c r="E4645">
        <v>45</v>
      </c>
      <c r="F4645" t="s">
        <v>45</v>
      </c>
      <c r="G4645" t="s">
        <v>40</v>
      </c>
      <c r="H4645" t="s">
        <v>41</v>
      </c>
      <c r="J4645">
        <v>77.459999999999994</v>
      </c>
      <c r="K4645" t="s">
        <v>41</v>
      </c>
      <c r="L4645">
        <v>50522.73</v>
      </c>
      <c r="M4645" t="s">
        <v>41</v>
      </c>
      <c r="N4645" t="s">
        <v>41</v>
      </c>
      <c r="O4645">
        <v>1320</v>
      </c>
      <c r="P4645">
        <v>1331.96</v>
      </c>
      <c r="Q4645">
        <v>1340</v>
      </c>
      <c r="R4645">
        <v>0.96</v>
      </c>
      <c r="S4645">
        <v>0.21</v>
      </c>
      <c r="T4645">
        <v>53.34</v>
      </c>
      <c r="U4645">
        <v>1001</v>
      </c>
      <c r="V4645" t="s">
        <v>41</v>
      </c>
      <c r="W4645">
        <v>-0.15</v>
      </c>
      <c r="X4645" t="s">
        <v>41</v>
      </c>
      <c r="Z4645">
        <v>44.98</v>
      </c>
      <c r="AA4645">
        <v>41.88</v>
      </c>
      <c r="AB4645">
        <v>3.1</v>
      </c>
      <c r="AC4645">
        <v>44.54</v>
      </c>
      <c r="AD4645" t="s">
        <v>41</v>
      </c>
      <c r="AF4645">
        <v>90</v>
      </c>
      <c r="AG4645">
        <v>90</v>
      </c>
      <c r="AH4645">
        <v>3.3</v>
      </c>
      <c r="AI4645">
        <v>3.3</v>
      </c>
      <c r="AJ4645">
        <v>0</v>
      </c>
      <c r="AK4645" t="s">
        <v>41</v>
      </c>
      <c r="AL4645" t="s">
        <v>41</v>
      </c>
      <c r="AM4645" t="s">
        <v>41</v>
      </c>
    </row>
    <row r="4646" spans="1:39" x14ac:dyDescent="0.3">
      <c r="A4646" t="s">
        <v>55</v>
      </c>
      <c r="B4646" t="s">
        <v>56</v>
      </c>
      <c r="C4646" t="s">
        <v>38</v>
      </c>
      <c r="D4646" t="s">
        <v>59</v>
      </c>
      <c r="E4646">
        <v>45</v>
      </c>
      <c r="F4646" t="s">
        <v>46</v>
      </c>
      <c r="G4646" t="s">
        <v>40</v>
      </c>
      <c r="H4646" t="s">
        <v>41</v>
      </c>
      <c r="J4646">
        <v>77.459999999999994</v>
      </c>
      <c r="K4646" t="s">
        <v>41</v>
      </c>
      <c r="L4646">
        <v>50522.73</v>
      </c>
      <c r="M4646" t="s">
        <v>41</v>
      </c>
      <c r="N4646" t="s">
        <v>41</v>
      </c>
      <c r="O4646">
        <v>1260</v>
      </c>
      <c r="P4646">
        <v>1272.18</v>
      </c>
      <c r="Q4646">
        <v>1280</v>
      </c>
      <c r="R4646">
        <v>1.18</v>
      </c>
      <c r="S4646">
        <v>0.22</v>
      </c>
      <c r="T4646">
        <v>56.16</v>
      </c>
      <c r="U4646">
        <v>1001</v>
      </c>
      <c r="V4646" t="s">
        <v>41</v>
      </c>
      <c r="W4646">
        <v>-0.77</v>
      </c>
      <c r="X4646" t="s">
        <v>41</v>
      </c>
      <c r="Z4646">
        <v>44.98</v>
      </c>
      <c r="AA4646">
        <v>41.88</v>
      </c>
      <c r="AB4646">
        <v>3.1</v>
      </c>
      <c r="AC4646">
        <v>44.75</v>
      </c>
      <c r="AD4646" t="s">
        <v>41</v>
      </c>
      <c r="AF4646">
        <v>90</v>
      </c>
      <c r="AG4646">
        <v>90</v>
      </c>
      <c r="AH4646">
        <v>3.3</v>
      </c>
      <c r="AI4646">
        <v>3.3</v>
      </c>
      <c r="AJ4646">
        <v>0</v>
      </c>
      <c r="AK4646" t="s">
        <v>41</v>
      </c>
      <c r="AL4646" t="s">
        <v>41</v>
      </c>
      <c r="AM4646" t="s">
        <v>41</v>
      </c>
    </row>
    <row r="4647" spans="1:39" x14ac:dyDescent="0.3">
      <c r="A4647" t="s">
        <v>55</v>
      </c>
      <c r="B4647" t="s">
        <v>56</v>
      </c>
      <c r="C4647" t="s">
        <v>38</v>
      </c>
      <c r="D4647" t="s">
        <v>59</v>
      </c>
      <c r="E4647">
        <v>45</v>
      </c>
      <c r="F4647" t="s">
        <v>47</v>
      </c>
      <c r="G4647" t="s">
        <v>40</v>
      </c>
      <c r="H4647" t="s">
        <v>41</v>
      </c>
      <c r="J4647">
        <v>77.459999999999994</v>
      </c>
      <c r="K4647" t="s">
        <v>41</v>
      </c>
      <c r="L4647">
        <v>50522.73</v>
      </c>
      <c r="M4647" t="s">
        <v>41</v>
      </c>
      <c r="N4647" t="s">
        <v>41</v>
      </c>
      <c r="O4647">
        <v>1280</v>
      </c>
      <c r="P4647">
        <v>1291.9000000000001</v>
      </c>
      <c r="Q4647">
        <v>1300</v>
      </c>
      <c r="R4647">
        <v>0.9</v>
      </c>
      <c r="S4647">
        <v>0.22</v>
      </c>
      <c r="T4647">
        <v>57.55</v>
      </c>
      <c r="U4647">
        <v>1001</v>
      </c>
      <c r="V4647" t="s">
        <v>41</v>
      </c>
      <c r="W4647">
        <v>1.91</v>
      </c>
      <c r="X4647" t="s">
        <v>41</v>
      </c>
      <c r="Z4647">
        <v>44.98</v>
      </c>
      <c r="AA4647">
        <v>41.88</v>
      </c>
      <c r="AB4647">
        <v>3.1</v>
      </c>
      <c r="AC4647">
        <v>44.31</v>
      </c>
      <c r="AD4647" t="s">
        <v>41</v>
      </c>
      <c r="AF4647">
        <v>90</v>
      </c>
      <c r="AG4647">
        <v>90</v>
      </c>
      <c r="AH4647">
        <v>3.3</v>
      </c>
      <c r="AI4647">
        <v>3.3</v>
      </c>
      <c r="AJ4647">
        <v>0</v>
      </c>
      <c r="AK4647" t="s">
        <v>41</v>
      </c>
      <c r="AL4647" t="s">
        <v>41</v>
      </c>
      <c r="AM4647" t="s">
        <v>41</v>
      </c>
    </row>
    <row r="4648" spans="1:39" x14ac:dyDescent="0.3">
      <c r="A4648" t="s">
        <v>55</v>
      </c>
      <c r="B4648" t="s">
        <v>56</v>
      </c>
      <c r="C4648" t="s">
        <v>38</v>
      </c>
      <c r="D4648" t="s">
        <v>59</v>
      </c>
      <c r="E4648">
        <v>45</v>
      </c>
      <c r="F4648" t="s">
        <v>48</v>
      </c>
      <c r="G4648" t="s">
        <v>40</v>
      </c>
      <c r="H4648" t="s">
        <v>41</v>
      </c>
      <c r="J4648">
        <v>77.459999999999994</v>
      </c>
      <c r="K4648" t="s">
        <v>41</v>
      </c>
      <c r="L4648">
        <v>50522.73</v>
      </c>
      <c r="M4648" t="s">
        <v>41</v>
      </c>
      <c r="N4648" t="s">
        <v>41</v>
      </c>
      <c r="O4648">
        <v>1300</v>
      </c>
      <c r="P4648">
        <v>1312.34</v>
      </c>
      <c r="Q4648">
        <v>1320</v>
      </c>
      <c r="R4648">
        <v>1.34</v>
      </c>
      <c r="S4648">
        <v>0.22</v>
      </c>
      <c r="T4648">
        <v>51.76</v>
      </c>
      <c r="U4648">
        <v>1001</v>
      </c>
      <c r="V4648" t="s">
        <v>41</v>
      </c>
      <c r="W4648">
        <v>0.84</v>
      </c>
      <c r="X4648" t="s">
        <v>41</v>
      </c>
      <c r="Z4648">
        <v>44.98</v>
      </c>
      <c r="AA4648">
        <v>41.88</v>
      </c>
      <c r="AB4648">
        <v>3.1</v>
      </c>
      <c r="AC4648">
        <v>44.51</v>
      </c>
      <c r="AD4648" t="s">
        <v>41</v>
      </c>
      <c r="AF4648">
        <v>90</v>
      </c>
      <c r="AG4648">
        <v>90</v>
      </c>
      <c r="AH4648">
        <v>3.3</v>
      </c>
      <c r="AI4648">
        <v>3.3</v>
      </c>
      <c r="AJ4648">
        <v>0</v>
      </c>
      <c r="AK4648" t="s">
        <v>41</v>
      </c>
      <c r="AL4648" t="s">
        <v>41</v>
      </c>
      <c r="AM4648" t="s">
        <v>41</v>
      </c>
    </row>
    <row r="4649" spans="1:39" x14ac:dyDescent="0.3">
      <c r="A4649" t="s">
        <v>55</v>
      </c>
      <c r="B4649" t="s">
        <v>56</v>
      </c>
      <c r="C4649" t="s">
        <v>38</v>
      </c>
      <c r="D4649" t="s">
        <v>59</v>
      </c>
      <c r="E4649">
        <v>45</v>
      </c>
      <c r="F4649" t="s">
        <v>49</v>
      </c>
      <c r="G4649" t="s">
        <v>40</v>
      </c>
      <c r="H4649" t="s">
        <v>41</v>
      </c>
      <c r="J4649">
        <v>77.459999999999994</v>
      </c>
      <c r="K4649" t="s">
        <v>41</v>
      </c>
      <c r="L4649">
        <v>50522.73</v>
      </c>
      <c r="M4649" t="s">
        <v>41</v>
      </c>
      <c r="N4649" t="s">
        <v>41</v>
      </c>
      <c r="O4649">
        <v>1320</v>
      </c>
      <c r="P4649">
        <v>1331.96</v>
      </c>
      <c r="Q4649">
        <v>1340</v>
      </c>
      <c r="R4649">
        <v>0.96</v>
      </c>
      <c r="S4649">
        <v>0.21</v>
      </c>
      <c r="T4649">
        <v>53.34</v>
      </c>
      <c r="U4649">
        <v>1001</v>
      </c>
      <c r="V4649" t="s">
        <v>41</v>
      </c>
      <c r="W4649">
        <v>0.43</v>
      </c>
      <c r="X4649" t="s">
        <v>41</v>
      </c>
      <c r="Z4649">
        <v>44.98</v>
      </c>
      <c r="AA4649">
        <v>41.88</v>
      </c>
      <c r="AB4649">
        <v>3.1</v>
      </c>
      <c r="AC4649">
        <v>44.54</v>
      </c>
      <c r="AD4649" t="s">
        <v>41</v>
      </c>
      <c r="AF4649">
        <v>90</v>
      </c>
      <c r="AG4649">
        <v>90</v>
      </c>
      <c r="AH4649">
        <v>3.3</v>
      </c>
      <c r="AI4649">
        <v>3.3</v>
      </c>
      <c r="AJ4649">
        <v>0</v>
      </c>
      <c r="AK4649" t="s">
        <v>41</v>
      </c>
      <c r="AL4649" t="s">
        <v>41</v>
      </c>
      <c r="AM4649" t="s">
        <v>41</v>
      </c>
    </row>
    <row r="4650" spans="1:39" x14ac:dyDescent="0.3">
      <c r="A4650" t="s">
        <v>55</v>
      </c>
      <c r="B4650" t="s">
        <v>56</v>
      </c>
      <c r="C4650" t="s">
        <v>38</v>
      </c>
      <c r="D4650" t="s">
        <v>59</v>
      </c>
      <c r="E4650">
        <v>45</v>
      </c>
      <c r="F4650" t="s">
        <v>39</v>
      </c>
      <c r="G4650" t="s">
        <v>40</v>
      </c>
      <c r="H4650" t="s">
        <v>41</v>
      </c>
      <c r="J4650">
        <v>77.87</v>
      </c>
      <c r="K4650" t="s">
        <v>41</v>
      </c>
      <c r="L4650">
        <v>50606.03</v>
      </c>
      <c r="M4650" t="s">
        <v>41</v>
      </c>
      <c r="N4650" t="s">
        <v>41</v>
      </c>
      <c r="O4650">
        <v>1260</v>
      </c>
      <c r="P4650">
        <v>1272.2</v>
      </c>
      <c r="Q4650">
        <v>1280</v>
      </c>
      <c r="R4650">
        <v>1.2</v>
      </c>
      <c r="S4650">
        <v>0.22</v>
      </c>
      <c r="T4650">
        <v>56.68</v>
      </c>
      <c r="U4650">
        <v>1001</v>
      </c>
      <c r="V4650" t="s">
        <v>41</v>
      </c>
      <c r="W4650">
        <v>0.55000000000000004</v>
      </c>
      <c r="X4650" t="s">
        <v>41</v>
      </c>
      <c r="Z4650">
        <v>44.98</v>
      </c>
      <c r="AA4650">
        <v>41.92</v>
      </c>
      <c r="AB4650">
        <v>3.06</v>
      </c>
      <c r="AC4650">
        <v>44.84</v>
      </c>
      <c r="AD4650" t="s">
        <v>41</v>
      </c>
      <c r="AF4650">
        <v>100</v>
      </c>
      <c r="AG4650">
        <v>100</v>
      </c>
      <c r="AH4650">
        <v>3.3</v>
      </c>
      <c r="AI4650">
        <v>3.3</v>
      </c>
      <c r="AJ4650">
        <v>0</v>
      </c>
      <c r="AK4650" t="s">
        <v>41</v>
      </c>
      <c r="AL4650" t="s">
        <v>41</v>
      </c>
      <c r="AM4650" t="s">
        <v>41</v>
      </c>
    </row>
    <row r="4651" spans="1:39" x14ac:dyDescent="0.3">
      <c r="A4651" t="s">
        <v>55</v>
      </c>
      <c r="B4651" t="s">
        <v>56</v>
      </c>
      <c r="C4651" t="s">
        <v>38</v>
      </c>
      <c r="D4651" t="s">
        <v>59</v>
      </c>
      <c r="E4651">
        <v>45</v>
      </c>
      <c r="F4651" t="s">
        <v>43</v>
      </c>
      <c r="G4651" t="s">
        <v>40</v>
      </c>
      <c r="H4651" t="s">
        <v>41</v>
      </c>
      <c r="J4651">
        <v>77.87</v>
      </c>
      <c r="K4651" t="s">
        <v>41</v>
      </c>
      <c r="L4651">
        <v>50606.03</v>
      </c>
      <c r="M4651" t="s">
        <v>41</v>
      </c>
      <c r="N4651" t="s">
        <v>41</v>
      </c>
      <c r="O4651">
        <v>1280</v>
      </c>
      <c r="P4651">
        <v>1291.94</v>
      </c>
      <c r="Q4651">
        <v>1300</v>
      </c>
      <c r="R4651">
        <v>0.94</v>
      </c>
      <c r="S4651">
        <v>0.22</v>
      </c>
      <c r="T4651">
        <v>58.47</v>
      </c>
      <c r="U4651">
        <v>1001</v>
      </c>
      <c r="V4651" t="s">
        <v>41</v>
      </c>
      <c r="W4651">
        <v>1.66</v>
      </c>
      <c r="X4651" t="s">
        <v>41</v>
      </c>
      <c r="Z4651">
        <v>44.98</v>
      </c>
      <c r="AA4651">
        <v>41.92</v>
      </c>
      <c r="AB4651">
        <v>3.06</v>
      </c>
      <c r="AC4651">
        <v>44.39</v>
      </c>
      <c r="AD4651" t="s">
        <v>41</v>
      </c>
      <c r="AF4651">
        <v>100</v>
      </c>
      <c r="AG4651">
        <v>100</v>
      </c>
      <c r="AH4651">
        <v>3.3</v>
      </c>
      <c r="AI4651">
        <v>3.3</v>
      </c>
      <c r="AJ4651">
        <v>0</v>
      </c>
      <c r="AK4651" t="s">
        <v>41</v>
      </c>
      <c r="AL4651" t="s">
        <v>41</v>
      </c>
      <c r="AM4651" t="s">
        <v>41</v>
      </c>
    </row>
    <row r="4652" spans="1:39" x14ac:dyDescent="0.3">
      <c r="A4652" t="s">
        <v>55</v>
      </c>
      <c r="B4652" t="s">
        <v>56</v>
      </c>
      <c r="C4652" t="s">
        <v>38</v>
      </c>
      <c r="D4652" t="s">
        <v>59</v>
      </c>
      <c r="E4652">
        <v>45</v>
      </c>
      <c r="F4652" t="s">
        <v>44</v>
      </c>
      <c r="G4652" t="s">
        <v>40</v>
      </c>
      <c r="H4652" t="s">
        <v>41</v>
      </c>
      <c r="J4652">
        <v>77.87</v>
      </c>
      <c r="K4652" t="s">
        <v>41</v>
      </c>
      <c r="L4652">
        <v>50606.03</v>
      </c>
      <c r="M4652" t="s">
        <v>41</v>
      </c>
      <c r="N4652" t="s">
        <v>41</v>
      </c>
      <c r="O4652">
        <v>1300</v>
      </c>
      <c r="P4652">
        <v>1312.38</v>
      </c>
      <c r="Q4652">
        <v>1320</v>
      </c>
      <c r="R4652">
        <v>1.38</v>
      </c>
      <c r="S4652">
        <v>0.21</v>
      </c>
      <c r="T4652">
        <v>52.26</v>
      </c>
      <c r="U4652">
        <v>1001</v>
      </c>
      <c r="V4652" t="s">
        <v>41</v>
      </c>
      <c r="W4652">
        <v>1.1100000000000001</v>
      </c>
      <c r="X4652" t="s">
        <v>41</v>
      </c>
      <c r="Z4652">
        <v>44.98</v>
      </c>
      <c r="AA4652">
        <v>41.92</v>
      </c>
      <c r="AB4652">
        <v>3.06</v>
      </c>
      <c r="AC4652">
        <v>44.63</v>
      </c>
      <c r="AD4652" t="s">
        <v>41</v>
      </c>
      <c r="AF4652">
        <v>100</v>
      </c>
      <c r="AG4652">
        <v>100</v>
      </c>
      <c r="AH4652">
        <v>3.3</v>
      </c>
      <c r="AI4652">
        <v>3.3</v>
      </c>
      <c r="AJ4652">
        <v>0</v>
      </c>
      <c r="AK4652" t="s">
        <v>41</v>
      </c>
      <c r="AL4652" t="s">
        <v>41</v>
      </c>
      <c r="AM4652" t="s">
        <v>41</v>
      </c>
    </row>
    <row r="4653" spans="1:39" x14ac:dyDescent="0.3">
      <c r="A4653" t="s">
        <v>55</v>
      </c>
      <c r="B4653" t="s">
        <v>56</v>
      </c>
      <c r="C4653" t="s">
        <v>38</v>
      </c>
      <c r="D4653" t="s">
        <v>59</v>
      </c>
      <c r="E4653">
        <v>45</v>
      </c>
      <c r="F4653" t="s">
        <v>45</v>
      </c>
      <c r="G4653" t="s">
        <v>40</v>
      </c>
      <c r="H4653" t="s">
        <v>41</v>
      </c>
      <c r="J4653">
        <v>77.87</v>
      </c>
      <c r="K4653" t="s">
        <v>41</v>
      </c>
      <c r="L4653">
        <v>50606.03</v>
      </c>
      <c r="M4653" t="s">
        <v>41</v>
      </c>
      <c r="N4653" t="s">
        <v>41</v>
      </c>
      <c r="O4653">
        <v>1320</v>
      </c>
      <c r="P4653">
        <v>1331.98</v>
      </c>
      <c r="Q4653">
        <v>1340</v>
      </c>
      <c r="R4653">
        <v>0.98</v>
      </c>
      <c r="S4653">
        <v>0.2</v>
      </c>
      <c r="T4653">
        <v>53.77</v>
      </c>
      <c r="U4653">
        <v>1001</v>
      </c>
      <c r="V4653" t="s">
        <v>41</v>
      </c>
      <c r="W4653">
        <v>0.4</v>
      </c>
      <c r="X4653" t="s">
        <v>41</v>
      </c>
      <c r="Z4653">
        <v>44.98</v>
      </c>
      <c r="AA4653">
        <v>41.92</v>
      </c>
      <c r="AB4653">
        <v>3.06</v>
      </c>
      <c r="AC4653">
        <v>44.63</v>
      </c>
      <c r="AD4653" t="s">
        <v>41</v>
      </c>
      <c r="AF4653">
        <v>100</v>
      </c>
      <c r="AG4653">
        <v>100</v>
      </c>
      <c r="AH4653">
        <v>3.3</v>
      </c>
      <c r="AI4653">
        <v>3.3</v>
      </c>
      <c r="AJ4653">
        <v>0</v>
      </c>
      <c r="AK4653" t="s">
        <v>41</v>
      </c>
      <c r="AL4653" t="s">
        <v>41</v>
      </c>
      <c r="AM4653" t="s">
        <v>41</v>
      </c>
    </row>
    <row r="4654" spans="1:39" x14ac:dyDescent="0.3">
      <c r="A4654" t="s">
        <v>55</v>
      </c>
      <c r="B4654" t="s">
        <v>56</v>
      </c>
      <c r="C4654" t="s">
        <v>38</v>
      </c>
      <c r="D4654" t="s">
        <v>59</v>
      </c>
      <c r="E4654">
        <v>45</v>
      </c>
      <c r="F4654" t="s">
        <v>46</v>
      </c>
      <c r="G4654" t="s">
        <v>40</v>
      </c>
      <c r="H4654" t="s">
        <v>41</v>
      </c>
      <c r="J4654">
        <v>77.87</v>
      </c>
      <c r="K4654" t="s">
        <v>41</v>
      </c>
      <c r="L4654">
        <v>50606.03</v>
      </c>
      <c r="M4654" t="s">
        <v>41</v>
      </c>
      <c r="N4654" t="s">
        <v>41</v>
      </c>
      <c r="O4654">
        <v>1260</v>
      </c>
      <c r="P4654">
        <v>1272.2</v>
      </c>
      <c r="Q4654">
        <v>1280</v>
      </c>
      <c r="R4654">
        <v>1.2</v>
      </c>
      <c r="S4654">
        <v>0.22</v>
      </c>
      <c r="T4654">
        <v>56.68</v>
      </c>
      <c r="U4654">
        <v>1001</v>
      </c>
      <c r="V4654" t="s">
        <v>41</v>
      </c>
      <c r="W4654">
        <v>-0.05</v>
      </c>
      <c r="X4654" t="s">
        <v>41</v>
      </c>
      <c r="Z4654">
        <v>44.98</v>
      </c>
      <c r="AA4654">
        <v>41.92</v>
      </c>
      <c r="AB4654">
        <v>3.06</v>
      </c>
      <c r="AC4654">
        <v>44.84</v>
      </c>
      <c r="AD4654" t="s">
        <v>41</v>
      </c>
      <c r="AF4654">
        <v>100</v>
      </c>
      <c r="AG4654">
        <v>100</v>
      </c>
      <c r="AH4654">
        <v>3.3</v>
      </c>
      <c r="AI4654">
        <v>3.3</v>
      </c>
      <c r="AJ4654">
        <v>0</v>
      </c>
      <c r="AK4654" t="s">
        <v>41</v>
      </c>
      <c r="AL4654" t="s">
        <v>41</v>
      </c>
      <c r="AM4654" t="s">
        <v>41</v>
      </c>
    </row>
    <row r="4655" spans="1:39" x14ac:dyDescent="0.3">
      <c r="A4655" t="s">
        <v>55</v>
      </c>
      <c r="B4655" t="s">
        <v>56</v>
      </c>
      <c r="C4655" t="s">
        <v>38</v>
      </c>
      <c r="D4655" t="s">
        <v>59</v>
      </c>
      <c r="E4655">
        <v>45</v>
      </c>
      <c r="F4655" t="s">
        <v>47</v>
      </c>
      <c r="G4655" t="s">
        <v>40</v>
      </c>
      <c r="H4655" t="s">
        <v>41</v>
      </c>
      <c r="J4655">
        <v>77.87</v>
      </c>
      <c r="K4655" t="s">
        <v>41</v>
      </c>
      <c r="L4655">
        <v>50606.03</v>
      </c>
      <c r="M4655" t="s">
        <v>41</v>
      </c>
      <c r="N4655" t="s">
        <v>41</v>
      </c>
      <c r="O4655">
        <v>1280</v>
      </c>
      <c r="P4655">
        <v>1291.94</v>
      </c>
      <c r="Q4655">
        <v>1300</v>
      </c>
      <c r="R4655">
        <v>0.94</v>
      </c>
      <c r="S4655">
        <v>0.22</v>
      </c>
      <c r="T4655">
        <v>58.47</v>
      </c>
      <c r="U4655">
        <v>1001</v>
      </c>
      <c r="V4655" t="s">
        <v>41</v>
      </c>
      <c r="W4655">
        <v>2.48</v>
      </c>
      <c r="X4655" t="s">
        <v>41</v>
      </c>
      <c r="Z4655">
        <v>44.98</v>
      </c>
      <c r="AA4655">
        <v>41.92</v>
      </c>
      <c r="AB4655">
        <v>3.06</v>
      </c>
      <c r="AC4655">
        <v>44.39</v>
      </c>
      <c r="AD4655" t="s">
        <v>41</v>
      </c>
      <c r="AF4655">
        <v>100</v>
      </c>
      <c r="AG4655">
        <v>100</v>
      </c>
      <c r="AH4655">
        <v>3.3</v>
      </c>
      <c r="AI4655">
        <v>3.3</v>
      </c>
      <c r="AJ4655">
        <v>0</v>
      </c>
      <c r="AK4655" t="s">
        <v>41</v>
      </c>
      <c r="AL4655" t="s">
        <v>41</v>
      </c>
      <c r="AM4655" t="s">
        <v>41</v>
      </c>
    </row>
    <row r="4656" spans="1:39" x14ac:dyDescent="0.3">
      <c r="A4656" t="s">
        <v>55</v>
      </c>
      <c r="B4656" t="s">
        <v>56</v>
      </c>
      <c r="C4656" t="s">
        <v>38</v>
      </c>
      <c r="D4656" t="s">
        <v>59</v>
      </c>
      <c r="E4656">
        <v>45</v>
      </c>
      <c r="F4656" t="s">
        <v>48</v>
      </c>
      <c r="G4656" t="s">
        <v>40</v>
      </c>
      <c r="H4656" t="s">
        <v>41</v>
      </c>
      <c r="J4656">
        <v>77.87</v>
      </c>
      <c r="K4656" t="s">
        <v>41</v>
      </c>
      <c r="L4656">
        <v>50606.03</v>
      </c>
      <c r="M4656" t="s">
        <v>41</v>
      </c>
      <c r="N4656" t="s">
        <v>41</v>
      </c>
      <c r="O4656">
        <v>1300</v>
      </c>
      <c r="P4656">
        <v>1312.38</v>
      </c>
      <c r="Q4656">
        <v>1320</v>
      </c>
      <c r="R4656">
        <v>1.38</v>
      </c>
      <c r="S4656">
        <v>0.21</v>
      </c>
      <c r="T4656">
        <v>52.26</v>
      </c>
      <c r="U4656">
        <v>1001</v>
      </c>
      <c r="V4656" t="s">
        <v>41</v>
      </c>
      <c r="W4656">
        <v>1.49</v>
      </c>
      <c r="X4656" t="s">
        <v>41</v>
      </c>
      <c r="Z4656">
        <v>44.98</v>
      </c>
      <c r="AA4656">
        <v>41.92</v>
      </c>
      <c r="AB4656">
        <v>3.06</v>
      </c>
      <c r="AC4656">
        <v>44.63</v>
      </c>
      <c r="AD4656" t="s">
        <v>41</v>
      </c>
      <c r="AF4656">
        <v>100</v>
      </c>
      <c r="AG4656">
        <v>100</v>
      </c>
      <c r="AH4656">
        <v>3.3</v>
      </c>
      <c r="AI4656">
        <v>3.3</v>
      </c>
      <c r="AJ4656">
        <v>0</v>
      </c>
      <c r="AK4656" t="s">
        <v>41</v>
      </c>
      <c r="AL4656" t="s">
        <v>41</v>
      </c>
      <c r="AM4656" t="s">
        <v>41</v>
      </c>
    </row>
    <row r="4657" spans="1:39" x14ac:dyDescent="0.3">
      <c r="A4657" t="s">
        <v>55</v>
      </c>
      <c r="B4657" t="s">
        <v>56</v>
      </c>
      <c r="C4657" t="s">
        <v>38</v>
      </c>
      <c r="D4657" t="s">
        <v>59</v>
      </c>
      <c r="E4657">
        <v>45</v>
      </c>
      <c r="F4657" t="s">
        <v>49</v>
      </c>
      <c r="G4657" t="s">
        <v>40</v>
      </c>
      <c r="H4657" t="s">
        <v>41</v>
      </c>
      <c r="J4657">
        <v>77.87</v>
      </c>
      <c r="K4657" t="s">
        <v>41</v>
      </c>
      <c r="L4657">
        <v>50606.03</v>
      </c>
      <c r="M4657" t="s">
        <v>41</v>
      </c>
      <c r="N4657" t="s">
        <v>41</v>
      </c>
      <c r="O4657">
        <v>1320</v>
      </c>
      <c r="P4657">
        <v>1331.98</v>
      </c>
      <c r="Q4657">
        <v>1340</v>
      </c>
      <c r="R4657">
        <v>0.98</v>
      </c>
      <c r="S4657">
        <v>0.2</v>
      </c>
      <c r="T4657">
        <v>53.77</v>
      </c>
      <c r="U4657">
        <v>1001</v>
      </c>
      <c r="V4657" t="s">
        <v>41</v>
      </c>
      <c r="W4657">
        <v>0.96</v>
      </c>
      <c r="X4657" t="s">
        <v>41</v>
      </c>
      <c r="Z4657">
        <v>44.98</v>
      </c>
      <c r="AA4657">
        <v>41.92</v>
      </c>
      <c r="AB4657">
        <v>3.06</v>
      </c>
      <c r="AC4657">
        <v>44.63</v>
      </c>
      <c r="AD4657" t="s">
        <v>41</v>
      </c>
      <c r="AF4657">
        <v>100</v>
      </c>
      <c r="AG4657">
        <v>100</v>
      </c>
      <c r="AH4657">
        <v>3.3</v>
      </c>
      <c r="AI4657">
        <v>3.3</v>
      </c>
      <c r="AJ4657">
        <v>0</v>
      </c>
      <c r="AK4657" t="s">
        <v>41</v>
      </c>
      <c r="AL4657" t="s">
        <v>41</v>
      </c>
      <c r="AM4657" t="s">
        <v>41</v>
      </c>
    </row>
    <row r="4658" spans="1:39" x14ac:dyDescent="0.3">
      <c r="A4658" t="s">
        <v>55</v>
      </c>
      <c r="B4658" t="s">
        <v>56</v>
      </c>
      <c r="C4658" t="s">
        <v>38</v>
      </c>
      <c r="D4658" t="s">
        <v>59</v>
      </c>
      <c r="E4658">
        <v>45</v>
      </c>
      <c r="F4658" t="s">
        <v>39</v>
      </c>
      <c r="G4658" t="s">
        <v>40</v>
      </c>
      <c r="H4658" t="s">
        <v>41</v>
      </c>
      <c r="J4658">
        <v>78.099999999999994</v>
      </c>
      <c r="K4658" t="s">
        <v>41</v>
      </c>
      <c r="L4658">
        <v>50689.57</v>
      </c>
      <c r="M4658" t="s">
        <v>41</v>
      </c>
      <c r="N4658" t="s">
        <v>41</v>
      </c>
      <c r="O4658">
        <v>1260</v>
      </c>
      <c r="P4658">
        <v>1272.22</v>
      </c>
      <c r="Q4658">
        <v>1280</v>
      </c>
      <c r="R4658">
        <v>1.22</v>
      </c>
      <c r="S4658">
        <v>0.22</v>
      </c>
      <c r="T4658">
        <v>57.08</v>
      </c>
      <c r="U4658">
        <v>1001</v>
      </c>
      <c r="V4658" t="s">
        <v>41</v>
      </c>
      <c r="W4658">
        <v>1.1399999999999999</v>
      </c>
      <c r="X4658" t="s">
        <v>41</v>
      </c>
      <c r="Z4658">
        <v>44.97</v>
      </c>
      <c r="AA4658">
        <v>41.95</v>
      </c>
      <c r="AB4658">
        <v>3.02</v>
      </c>
      <c r="AC4658">
        <v>44.93</v>
      </c>
      <c r="AD4658" t="s">
        <v>41</v>
      </c>
      <c r="AF4658">
        <v>110</v>
      </c>
      <c r="AG4658">
        <v>110</v>
      </c>
      <c r="AH4658">
        <v>3.3</v>
      </c>
      <c r="AI4658">
        <v>3.31</v>
      </c>
      <c r="AJ4658">
        <v>-0.01</v>
      </c>
      <c r="AK4658" t="s">
        <v>41</v>
      </c>
      <c r="AL4658" t="s">
        <v>41</v>
      </c>
      <c r="AM4658" t="s">
        <v>41</v>
      </c>
    </row>
    <row r="4659" spans="1:39" x14ac:dyDescent="0.3">
      <c r="A4659" t="s">
        <v>55</v>
      </c>
      <c r="B4659" t="s">
        <v>56</v>
      </c>
      <c r="C4659" t="s">
        <v>38</v>
      </c>
      <c r="D4659" t="s">
        <v>59</v>
      </c>
      <c r="E4659">
        <v>45</v>
      </c>
      <c r="F4659" t="s">
        <v>43</v>
      </c>
      <c r="G4659" t="s">
        <v>40</v>
      </c>
      <c r="H4659" t="s">
        <v>41</v>
      </c>
      <c r="J4659">
        <v>78.099999999999994</v>
      </c>
      <c r="K4659" t="s">
        <v>41</v>
      </c>
      <c r="L4659">
        <v>50689.57</v>
      </c>
      <c r="M4659" t="s">
        <v>41</v>
      </c>
      <c r="N4659" t="s">
        <v>41</v>
      </c>
      <c r="O4659">
        <v>1280</v>
      </c>
      <c r="P4659">
        <v>1291.96</v>
      </c>
      <c r="Q4659">
        <v>1300</v>
      </c>
      <c r="R4659">
        <v>0.96</v>
      </c>
      <c r="S4659">
        <v>0.22</v>
      </c>
      <c r="T4659">
        <v>58.94</v>
      </c>
      <c r="U4659">
        <v>1001</v>
      </c>
      <c r="V4659" t="s">
        <v>41</v>
      </c>
      <c r="W4659">
        <v>2.16</v>
      </c>
      <c r="X4659" t="s">
        <v>41</v>
      </c>
      <c r="Z4659">
        <v>44.97</v>
      </c>
      <c r="AA4659">
        <v>41.95</v>
      </c>
      <c r="AB4659">
        <v>3.02</v>
      </c>
      <c r="AC4659">
        <v>44.48</v>
      </c>
      <c r="AD4659" t="s">
        <v>41</v>
      </c>
      <c r="AF4659">
        <v>110</v>
      </c>
      <c r="AG4659">
        <v>110</v>
      </c>
      <c r="AH4659">
        <v>3.3</v>
      </c>
      <c r="AI4659">
        <v>3.31</v>
      </c>
      <c r="AJ4659">
        <v>-0.01</v>
      </c>
      <c r="AK4659" t="s">
        <v>41</v>
      </c>
      <c r="AL4659" t="s">
        <v>41</v>
      </c>
      <c r="AM4659" t="s">
        <v>41</v>
      </c>
    </row>
    <row r="4660" spans="1:39" x14ac:dyDescent="0.3">
      <c r="A4660" t="s">
        <v>55</v>
      </c>
      <c r="B4660" t="s">
        <v>56</v>
      </c>
      <c r="C4660" t="s">
        <v>38</v>
      </c>
      <c r="D4660" t="s">
        <v>59</v>
      </c>
      <c r="E4660">
        <v>45</v>
      </c>
      <c r="F4660" t="s">
        <v>44</v>
      </c>
      <c r="G4660" t="s">
        <v>40</v>
      </c>
      <c r="H4660" t="s">
        <v>41</v>
      </c>
      <c r="J4660">
        <v>78.099999999999994</v>
      </c>
      <c r="K4660" t="s">
        <v>41</v>
      </c>
      <c r="L4660">
        <v>50689.57</v>
      </c>
      <c r="M4660" t="s">
        <v>41</v>
      </c>
      <c r="N4660" t="s">
        <v>41</v>
      </c>
      <c r="O4660">
        <v>1300</v>
      </c>
      <c r="P4660">
        <v>1312.4</v>
      </c>
      <c r="Q4660">
        <v>1320</v>
      </c>
      <c r="R4660">
        <v>1.4</v>
      </c>
      <c r="S4660">
        <v>0.21</v>
      </c>
      <c r="T4660">
        <v>52.64</v>
      </c>
      <c r="U4660">
        <v>1001</v>
      </c>
      <c r="V4660" t="s">
        <v>41</v>
      </c>
      <c r="W4660">
        <v>1.64</v>
      </c>
      <c r="X4660" t="s">
        <v>41</v>
      </c>
      <c r="Z4660">
        <v>44.97</v>
      </c>
      <c r="AA4660">
        <v>41.95</v>
      </c>
      <c r="AB4660">
        <v>3.02</v>
      </c>
      <c r="AC4660">
        <v>44.72</v>
      </c>
      <c r="AD4660" t="s">
        <v>41</v>
      </c>
      <c r="AF4660">
        <v>110</v>
      </c>
      <c r="AG4660">
        <v>110</v>
      </c>
      <c r="AH4660">
        <v>3.3</v>
      </c>
      <c r="AI4660">
        <v>3.31</v>
      </c>
      <c r="AJ4660">
        <v>-0.01</v>
      </c>
      <c r="AK4660" t="s">
        <v>41</v>
      </c>
      <c r="AL4660" t="s">
        <v>41</v>
      </c>
      <c r="AM4660" t="s">
        <v>41</v>
      </c>
    </row>
    <row r="4661" spans="1:39" x14ac:dyDescent="0.3">
      <c r="A4661" t="s">
        <v>55</v>
      </c>
      <c r="B4661" t="s">
        <v>56</v>
      </c>
      <c r="C4661" t="s">
        <v>38</v>
      </c>
      <c r="D4661" t="s">
        <v>59</v>
      </c>
      <c r="E4661">
        <v>45</v>
      </c>
      <c r="F4661" t="s">
        <v>45</v>
      </c>
      <c r="G4661" t="s">
        <v>40</v>
      </c>
      <c r="H4661" t="s">
        <v>41</v>
      </c>
      <c r="J4661">
        <v>78.099999999999994</v>
      </c>
      <c r="K4661" t="s">
        <v>41</v>
      </c>
      <c r="L4661">
        <v>50689.57</v>
      </c>
      <c r="M4661" t="s">
        <v>41</v>
      </c>
      <c r="N4661" t="s">
        <v>41</v>
      </c>
      <c r="O4661">
        <v>1320</v>
      </c>
      <c r="P4661">
        <v>1332</v>
      </c>
      <c r="Q4661">
        <v>1340</v>
      </c>
      <c r="R4661">
        <v>1</v>
      </c>
      <c r="S4661">
        <v>0.2</v>
      </c>
      <c r="T4661">
        <v>54.12</v>
      </c>
      <c r="U4661">
        <v>1001</v>
      </c>
      <c r="V4661" t="s">
        <v>41</v>
      </c>
      <c r="W4661">
        <v>0.87</v>
      </c>
      <c r="X4661" t="s">
        <v>41</v>
      </c>
      <c r="Z4661">
        <v>44.97</v>
      </c>
      <c r="AA4661">
        <v>41.95</v>
      </c>
      <c r="AB4661">
        <v>3.02</v>
      </c>
      <c r="AC4661">
        <v>44.72</v>
      </c>
      <c r="AD4661" t="s">
        <v>41</v>
      </c>
      <c r="AF4661">
        <v>110</v>
      </c>
      <c r="AG4661">
        <v>110</v>
      </c>
      <c r="AH4661">
        <v>3.3</v>
      </c>
      <c r="AI4661">
        <v>3.31</v>
      </c>
      <c r="AJ4661">
        <v>-0.01</v>
      </c>
      <c r="AK4661" t="s">
        <v>41</v>
      </c>
      <c r="AL4661" t="s">
        <v>41</v>
      </c>
      <c r="AM4661" t="s">
        <v>41</v>
      </c>
    </row>
    <row r="4662" spans="1:39" x14ac:dyDescent="0.3">
      <c r="A4662" t="s">
        <v>55</v>
      </c>
      <c r="B4662" t="s">
        <v>56</v>
      </c>
      <c r="C4662" t="s">
        <v>38</v>
      </c>
      <c r="D4662" t="s">
        <v>59</v>
      </c>
      <c r="E4662">
        <v>45</v>
      </c>
      <c r="F4662" t="s">
        <v>46</v>
      </c>
      <c r="G4662" t="s">
        <v>40</v>
      </c>
      <c r="H4662" t="s">
        <v>41</v>
      </c>
      <c r="J4662">
        <v>78.099999999999994</v>
      </c>
      <c r="K4662" t="s">
        <v>41</v>
      </c>
      <c r="L4662">
        <v>50689.57</v>
      </c>
      <c r="M4662" t="s">
        <v>41</v>
      </c>
      <c r="N4662" t="s">
        <v>41</v>
      </c>
      <c r="O4662">
        <v>1260</v>
      </c>
      <c r="P4662">
        <v>1272.22</v>
      </c>
      <c r="Q4662">
        <v>1280</v>
      </c>
      <c r="R4662">
        <v>1.22</v>
      </c>
      <c r="S4662">
        <v>0.22</v>
      </c>
      <c r="T4662">
        <v>57.08</v>
      </c>
      <c r="U4662">
        <v>1001</v>
      </c>
      <c r="V4662" t="s">
        <v>41</v>
      </c>
      <c r="W4662">
        <v>0.55000000000000004</v>
      </c>
      <c r="X4662" t="s">
        <v>41</v>
      </c>
      <c r="Z4662">
        <v>44.97</v>
      </c>
      <c r="AA4662">
        <v>41.95</v>
      </c>
      <c r="AB4662">
        <v>3.02</v>
      </c>
      <c r="AC4662">
        <v>44.93</v>
      </c>
      <c r="AD4662" t="s">
        <v>41</v>
      </c>
      <c r="AF4662">
        <v>110</v>
      </c>
      <c r="AG4662">
        <v>110</v>
      </c>
      <c r="AH4662">
        <v>3.3</v>
      </c>
      <c r="AI4662">
        <v>3.31</v>
      </c>
      <c r="AJ4662">
        <v>-0.01</v>
      </c>
      <c r="AK4662" t="s">
        <v>41</v>
      </c>
      <c r="AL4662" t="s">
        <v>41</v>
      </c>
      <c r="AM4662" t="s">
        <v>41</v>
      </c>
    </row>
    <row r="4663" spans="1:39" x14ac:dyDescent="0.3">
      <c r="A4663" t="s">
        <v>55</v>
      </c>
      <c r="B4663" t="s">
        <v>56</v>
      </c>
      <c r="C4663" t="s">
        <v>38</v>
      </c>
      <c r="D4663" t="s">
        <v>59</v>
      </c>
      <c r="E4663">
        <v>45</v>
      </c>
      <c r="F4663" t="s">
        <v>47</v>
      </c>
      <c r="G4663" t="s">
        <v>40</v>
      </c>
      <c r="H4663" t="s">
        <v>41</v>
      </c>
      <c r="J4663">
        <v>78.099999999999994</v>
      </c>
      <c r="K4663" t="s">
        <v>41</v>
      </c>
      <c r="L4663">
        <v>50689.57</v>
      </c>
      <c r="M4663" t="s">
        <v>41</v>
      </c>
      <c r="N4663" t="s">
        <v>41</v>
      </c>
      <c r="O4663">
        <v>1280</v>
      </c>
      <c r="P4663">
        <v>1291.96</v>
      </c>
      <c r="Q4663">
        <v>1300</v>
      </c>
      <c r="R4663">
        <v>0.96</v>
      </c>
      <c r="S4663">
        <v>0.22</v>
      </c>
      <c r="T4663">
        <v>58.94</v>
      </c>
      <c r="U4663">
        <v>1001</v>
      </c>
      <c r="V4663" t="s">
        <v>41</v>
      </c>
      <c r="W4663">
        <v>2.99</v>
      </c>
      <c r="X4663" t="s">
        <v>41</v>
      </c>
      <c r="Z4663">
        <v>44.97</v>
      </c>
      <c r="AA4663">
        <v>41.95</v>
      </c>
      <c r="AB4663">
        <v>3.02</v>
      </c>
      <c r="AC4663">
        <v>44.48</v>
      </c>
      <c r="AD4663" t="s">
        <v>41</v>
      </c>
      <c r="AF4663">
        <v>110</v>
      </c>
      <c r="AG4663">
        <v>110</v>
      </c>
      <c r="AH4663">
        <v>3.3</v>
      </c>
      <c r="AI4663">
        <v>3.31</v>
      </c>
      <c r="AJ4663">
        <v>-0.01</v>
      </c>
      <c r="AK4663" t="s">
        <v>41</v>
      </c>
      <c r="AL4663" t="s">
        <v>41</v>
      </c>
      <c r="AM4663" t="s">
        <v>41</v>
      </c>
    </row>
    <row r="4664" spans="1:39" x14ac:dyDescent="0.3">
      <c r="A4664" t="s">
        <v>55</v>
      </c>
      <c r="B4664" t="s">
        <v>56</v>
      </c>
      <c r="C4664" t="s">
        <v>38</v>
      </c>
      <c r="D4664" t="s">
        <v>59</v>
      </c>
      <c r="E4664">
        <v>45</v>
      </c>
      <c r="F4664" t="s">
        <v>48</v>
      </c>
      <c r="G4664" t="s">
        <v>40</v>
      </c>
      <c r="H4664" t="s">
        <v>41</v>
      </c>
      <c r="J4664">
        <v>78.099999999999994</v>
      </c>
      <c r="K4664" t="s">
        <v>41</v>
      </c>
      <c r="L4664">
        <v>50689.57</v>
      </c>
      <c r="M4664" t="s">
        <v>41</v>
      </c>
      <c r="N4664" t="s">
        <v>41</v>
      </c>
      <c r="O4664">
        <v>1300</v>
      </c>
      <c r="P4664">
        <v>1312.4</v>
      </c>
      <c r="Q4664">
        <v>1320</v>
      </c>
      <c r="R4664">
        <v>1.4</v>
      </c>
      <c r="S4664">
        <v>0.21</v>
      </c>
      <c r="T4664">
        <v>52.64</v>
      </c>
      <c r="U4664">
        <v>1001</v>
      </c>
      <c r="V4664" t="s">
        <v>41</v>
      </c>
      <c r="W4664">
        <v>2.06</v>
      </c>
      <c r="X4664" t="s">
        <v>41</v>
      </c>
      <c r="Z4664">
        <v>44.97</v>
      </c>
      <c r="AA4664">
        <v>41.95</v>
      </c>
      <c r="AB4664">
        <v>3.02</v>
      </c>
      <c r="AC4664">
        <v>44.72</v>
      </c>
      <c r="AD4664" t="s">
        <v>41</v>
      </c>
      <c r="AF4664">
        <v>110</v>
      </c>
      <c r="AG4664">
        <v>110</v>
      </c>
      <c r="AH4664">
        <v>3.3</v>
      </c>
      <c r="AI4664">
        <v>3.31</v>
      </c>
      <c r="AJ4664">
        <v>-0.01</v>
      </c>
      <c r="AK4664" t="s">
        <v>41</v>
      </c>
      <c r="AL4664" t="s">
        <v>41</v>
      </c>
      <c r="AM4664" t="s">
        <v>41</v>
      </c>
    </row>
    <row r="4665" spans="1:39" x14ac:dyDescent="0.3">
      <c r="A4665" t="s">
        <v>55</v>
      </c>
      <c r="B4665" t="s">
        <v>56</v>
      </c>
      <c r="C4665" t="s">
        <v>38</v>
      </c>
      <c r="D4665" t="s">
        <v>59</v>
      </c>
      <c r="E4665">
        <v>45</v>
      </c>
      <c r="F4665" t="s">
        <v>49</v>
      </c>
      <c r="G4665" t="s">
        <v>40</v>
      </c>
      <c r="H4665" t="s">
        <v>41</v>
      </c>
      <c r="J4665">
        <v>78.099999999999994</v>
      </c>
      <c r="K4665" t="s">
        <v>41</v>
      </c>
      <c r="L4665">
        <v>50689.57</v>
      </c>
      <c r="M4665" t="s">
        <v>41</v>
      </c>
      <c r="N4665" t="s">
        <v>41</v>
      </c>
      <c r="O4665">
        <v>1320</v>
      </c>
      <c r="P4665">
        <v>1332</v>
      </c>
      <c r="Q4665">
        <v>1340</v>
      </c>
      <c r="R4665">
        <v>1</v>
      </c>
      <c r="S4665">
        <v>0.2</v>
      </c>
      <c r="T4665">
        <v>54.12</v>
      </c>
      <c r="U4665">
        <v>1001</v>
      </c>
      <c r="V4665" t="s">
        <v>41</v>
      </c>
      <c r="W4665">
        <v>1.43</v>
      </c>
      <c r="X4665" t="s">
        <v>41</v>
      </c>
      <c r="Z4665">
        <v>44.97</v>
      </c>
      <c r="AA4665">
        <v>41.95</v>
      </c>
      <c r="AB4665">
        <v>3.02</v>
      </c>
      <c r="AC4665">
        <v>44.72</v>
      </c>
      <c r="AD4665" t="s">
        <v>41</v>
      </c>
      <c r="AF4665">
        <v>110</v>
      </c>
      <c r="AG4665">
        <v>110</v>
      </c>
      <c r="AH4665">
        <v>3.3</v>
      </c>
      <c r="AI4665">
        <v>3.31</v>
      </c>
      <c r="AJ4665">
        <v>-0.01</v>
      </c>
      <c r="AK4665" t="s">
        <v>41</v>
      </c>
      <c r="AL4665" t="s">
        <v>41</v>
      </c>
      <c r="AM4665" t="s">
        <v>41</v>
      </c>
    </row>
    <row r="4666" spans="1:39" x14ac:dyDescent="0.3">
      <c r="A4666" t="s">
        <v>55</v>
      </c>
      <c r="B4666" t="s">
        <v>56</v>
      </c>
      <c r="C4666" t="s">
        <v>38</v>
      </c>
      <c r="D4666" t="s">
        <v>59</v>
      </c>
      <c r="E4666">
        <v>45</v>
      </c>
      <c r="F4666" t="s">
        <v>39</v>
      </c>
      <c r="G4666" t="s">
        <v>40</v>
      </c>
      <c r="H4666" t="s">
        <v>41</v>
      </c>
      <c r="J4666">
        <v>78.150000000000006</v>
      </c>
      <c r="K4666" t="s">
        <v>41</v>
      </c>
      <c r="L4666">
        <v>50773.15</v>
      </c>
      <c r="M4666" t="s">
        <v>41</v>
      </c>
      <c r="N4666" t="s">
        <v>41</v>
      </c>
      <c r="O4666">
        <v>1260</v>
      </c>
      <c r="P4666">
        <v>1272.24</v>
      </c>
      <c r="Q4666">
        <v>1280</v>
      </c>
      <c r="R4666">
        <v>1.24</v>
      </c>
      <c r="S4666">
        <v>0.22</v>
      </c>
      <c r="T4666">
        <v>57.42</v>
      </c>
      <c r="U4666">
        <v>1001</v>
      </c>
      <c r="V4666" t="s">
        <v>41</v>
      </c>
      <c r="W4666">
        <v>1.62</v>
      </c>
      <c r="X4666" t="s">
        <v>41</v>
      </c>
      <c r="Z4666">
        <v>44.99</v>
      </c>
      <c r="AA4666">
        <v>41.99</v>
      </c>
      <c r="AB4666">
        <v>3</v>
      </c>
      <c r="AC4666">
        <v>45.05</v>
      </c>
      <c r="AD4666" t="s">
        <v>41</v>
      </c>
      <c r="AF4666">
        <v>120</v>
      </c>
      <c r="AG4666">
        <v>120</v>
      </c>
      <c r="AH4666">
        <v>3.3</v>
      </c>
      <c r="AI4666">
        <v>3.31</v>
      </c>
      <c r="AJ4666">
        <v>-0.01</v>
      </c>
      <c r="AK4666" t="s">
        <v>41</v>
      </c>
      <c r="AL4666" t="s">
        <v>41</v>
      </c>
      <c r="AM4666" t="s">
        <v>41</v>
      </c>
    </row>
    <row r="4667" spans="1:39" x14ac:dyDescent="0.3">
      <c r="A4667" t="s">
        <v>55</v>
      </c>
      <c r="B4667" t="s">
        <v>56</v>
      </c>
      <c r="C4667" t="s">
        <v>38</v>
      </c>
      <c r="D4667" t="s">
        <v>59</v>
      </c>
      <c r="E4667">
        <v>45</v>
      </c>
      <c r="F4667" t="s">
        <v>43</v>
      </c>
      <c r="G4667" t="s">
        <v>40</v>
      </c>
      <c r="H4667" t="s">
        <v>41</v>
      </c>
      <c r="J4667">
        <v>78.150000000000006</v>
      </c>
      <c r="K4667" t="s">
        <v>41</v>
      </c>
      <c r="L4667">
        <v>50773.15</v>
      </c>
      <c r="M4667" t="s">
        <v>41</v>
      </c>
      <c r="N4667" t="s">
        <v>41</v>
      </c>
      <c r="O4667">
        <v>1280</v>
      </c>
      <c r="P4667">
        <v>1291.98</v>
      </c>
      <c r="Q4667">
        <v>1300</v>
      </c>
      <c r="R4667">
        <v>0.98</v>
      </c>
      <c r="S4667">
        <v>0.22</v>
      </c>
      <c r="T4667">
        <v>59.17</v>
      </c>
      <c r="U4667">
        <v>1001</v>
      </c>
      <c r="V4667" t="s">
        <v>41</v>
      </c>
      <c r="W4667">
        <v>2.6</v>
      </c>
      <c r="X4667" t="s">
        <v>41</v>
      </c>
      <c r="Z4667">
        <v>44.99</v>
      </c>
      <c r="AA4667">
        <v>41.99</v>
      </c>
      <c r="AB4667">
        <v>3</v>
      </c>
      <c r="AC4667">
        <v>44.6</v>
      </c>
      <c r="AD4667" t="s">
        <v>41</v>
      </c>
      <c r="AF4667">
        <v>120</v>
      </c>
      <c r="AG4667">
        <v>120</v>
      </c>
      <c r="AH4667">
        <v>3.3</v>
      </c>
      <c r="AI4667">
        <v>3.31</v>
      </c>
      <c r="AJ4667">
        <v>-0.01</v>
      </c>
      <c r="AK4667" t="s">
        <v>41</v>
      </c>
      <c r="AL4667" t="s">
        <v>41</v>
      </c>
      <c r="AM4667" t="s">
        <v>41</v>
      </c>
    </row>
    <row r="4668" spans="1:39" x14ac:dyDescent="0.3">
      <c r="A4668" t="s">
        <v>55</v>
      </c>
      <c r="B4668" t="s">
        <v>56</v>
      </c>
      <c r="C4668" t="s">
        <v>38</v>
      </c>
      <c r="D4668" t="s">
        <v>59</v>
      </c>
      <c r="E4668">
        <v>45</v>
      </c>
      <c r="F4668" t="s">
        <v>44</v>
      </c>
      <c r="G4668" t="s">
        <v>40</v>
      </c>
      <c r="H4668" t="s">
        <v>41</v>
      </c>
      <c r="J4668">
        <v>78.150000000000006</v>
      </c>
      <c r="K4668" t="s">
        <v>41</v>
      </c>
      <c r="L4668">
        <v>50773.15</v>
      </c>
      <c r="M4668" t="s">
        <v>41</v>
      </c>
      <c r="N4668" t="s">
        <v>41</v>
      </c>
      <c r="O4668">
        <v>1300</v>
      </c>
      <c r="P4668">
        <v>1312.42</v>
      </c>
      <c r="Q4668">
        <v>1320</v>
      </c>
      <c r="R4668">
        <v>1.42</v>
      </c>
      <c r="S4668">
        <v>0.21</v>
      </c>
      <c r="T4668">
        <v>52.99</v>
      </c>
      <c r="U4668">
        <v>1001</v>
      </c>
      <c r="V4668" t="s">
        <v>41</v>
      </c>
      <c r="W4668">
        <v>2.11</v>
      </c>
      <c r="X4668" t="s">
        <v>41</v>
      </c>
      <c r="Z4668">
        <v>44.99</v>
      </c>
      <c r="AA4668">
        <v>41.99</v>
      </c>
      <c r="AB4668">
        <v>3</v>
      </c>
      <c r="AC4668">
        <v>44.84</v>
      </c>
      <c r="AD4668" t="s">
        <v>41</v>
      </c>
      <c r="AF4668">
        <v>120</v>
      </c>
      <c r="AG4668">
        <v>120</v>
      </c>
      <c r="AH4668">
        <v>3.3</v>
      </c>
      <c r="AI4668">
        <v>3.31</v>
      </c>
      <c r="AJ4668">
        <v>-0.01</v>
      </c>
      <c r="AK4668" t="s">
        <v>41</v>
      </c>
      <c r="AL4668" t="s">
        <v>41</v>
      </c>
      <c r="AM4668" t="s">
        <v>41</v>
      </c>
    </row>
    <row r="4669" spans="1:39" x14ac:dyDescent="0.3">
      <c r="A4669" t="s">
        <v>55</v>
      </c>
      <c r="B4669" t="s">
        <v>56</v>
      </c>
      <c r="C4669" t="s">
        <v>38</v>
      </c>
      <c r="D4669" t="s">
        <v>59</v>
      </c>
      <c r="E4669">
        <v>45</v>
      </c>
      <c r="F4669" t="s">
        <v>45</v>
      </c>
      <c r="G4669" t="s">
        <v>40</v>
      </c>
      <c r="H4669" t="s">
        <v>41</v>
      </c>
      <c r="J4669">
        <v>78.150000000000006</v>
      </c>
      <c r="K4669" t="s">
        <v>41</v>
      </c>
      <c r="L4669">
        <v>50773.15</v>
      </c>
      <c r="M4669" t="s">
        <v>41</v>
      </c>
      <c r="N4669" t="s">
        <v>41</v>
      </c>
      <c r="O4669">
        <v>1320</v>
      </c>
      <c r="P4669">
        <v>1332.04</v>
      </c>
      <c r="Q4669">
        <v>1340</v>
      </c>
      <c r="R4669">
        <v>1.04</v>
      </c>
      <c r="S4669">
        <v>0.21</v>
      </c>
      <c r="T4669">
        <v>54.5</v>
      </c>
      <c r="U4669">
        <v>1001</v>
      </c>
      <c r="V4669" t="s">
        <v>41</v>
      </c>
      <c r="W4669">
        <v>1.29</v>
      </c>
      <c r="X4669" t="s">
        <v>41</v>
      </c>
      <c r="Z4669">
        <v>44.99</v>
      </c>
      <c r="AA4669">
        <v>41.99</v>
      </c>
      <c r="AB4669">
        <v>3</v>
      </c>
      <c r="AC4669">
        <v>44.84</v>
      </c>
      <c r="AD4669" t="s">
        <v>41</v>
      </c>
      <c r="AF4669">
        <v>120</v>
      </c>
      <c r="AG4669">
        <v>120</v>
      </c>
      <c r="AH4669">
        <v>3.3</v>
      </c>
      <c r="AI4669">
        <v>3.31</v>
      </c>
      <c r="AJ4669">
        <v>-0.01</v>
      </c>
      <c r="AK4669" t="s">
        <v>41</v>
      </c>
      <c r="AL4669" t="s">
        <v>41</v>
      </c>
      <c r="AM4669" t="s">
        <v>41</v>
      </c>
    </row>
    <row r="4670" spans="1:39" x14ac:dyDescent="0.3">
      <c r="A4670" t="s">
        <v>55</v>
      </c>
      <c r="B4670" t="s">
        <v>56</v>
      </c>
      <c r="C4670" t="s">
        <v>38</v>
      </c>
      <c r="D4670" t="s">
        <v>59</v>
      </c>
      <c r="E4670">
        <v>45</v>
      </c>
      <c r="F4670" t="s">
        <v>46</v>
      </c>
      <c r="G4670" t="s">
        <v>40</v>
      </c>
      <c r="H4670" t="s">
        <v>41</v>
      </c>
      <c r="J4670">
        <v>78.150000000000006</v>
      </c>
      <c r="K4670" t="s">
        <v>41</v>
      </c>
      <c r="L4670">
        <v>50773.15</v>
      </c>
      <c r="M4670" t="s">
        <v>41</v>
      </c>
      <c r="N4670" t="s">
        <v>41</v>
      </c>
      <c r="O4670">
        <v>1260</v>
      </c>
      <c r="P4670">
        <v>1272.24</v>
      </c>
      <c r="Q4670">
        <v>1280</v>
      </c>
      <c r="R4670">
        <v>1.24</v>
      </c>
      <c r="S4670">
        <v>0.22</v>
      </c>
      <c r="T4670">
        <v>57.42</v>
      </c>
      <c r="U4670">
        <v>1001</v>
      </c>
      <c r="V4670" t="s">
        <v>41</v>
      </c>
      <c r="W4670">
        <v>1.05</v>
      </c>
      <c r="X4670" t="s">
        <v>41</v>
      </c>
      <c r="Z4670">
        <v>44.99</v>
      </c>
      <c r="AA4670">
        <v>41.99</v>
      </c>
      <c r="AB4670">
        <v>3</v>
      </c>
      <c r="AC4670">
        <v>45.05</v>
      </c>
      <c r="AD4670" t="s">
        <v>41</v>
      </c>
      <c r="AF4670">
        <v>120</v>
      </c>
      <c r="AG4670">
        <v>120</v>
      </c>
      <c r="AH4670">
        <v>3.3</v>
      </c>
      <c r="AI4670">
        <v>3.31</v>
      </c>
      <c r="AJ4670">
        <v>-0.01</v>
      </c>
      <c r="AK4670" t="s">
        <v>41</v>
      </c>
      <c r="AL4670" t="s">
        <v>41</v>
      </c>
      <c r="AM4670" t="s">
        <v>41</v>
      </c>
    </row>
    <row r="4671" spans="1:39" x14ac:dyDescent="0.3">
      <c r="A4671" t="s">
        <v>55</v>
      </c>
      <c r="B4671" t="s">
        <v>56</v>
      </c>
      <c r="C4671" t="s">
        <v>38</v>
      </c>
      <c r="D4671" t="s">
        <v>59</v>
      </c>
      <c r="E4671">
        <v>45</v>
      </c>
      <c r="F4671" t="s">
        <v>47</v>
      </c>
      <c r="G4671" t="s">
        <v>40</v>
      </c>
      <c r="H4671" t="s">
        <v>41</v>
      </c>
      <c r="J4671">
        <v>78.150000000000006</v>
      </c>
      <c r="K4671" t="s">
        <v>41</v>
      </c>
      <c r="L4671">
        <v>50773.15</v>
      </c>
      <c r="M4671" t="s">
        <v>41</v>
      </c>
      <c r="N4671" t="s">
        <v>41</v>
      </c>
      <c r="O4671">
        <v>1280</v>
      </c>
      <c r="P4671">
        <v>1291.98</v>
      </c>
      <c r="Q4671">
        <v>1300</v>
      </c>
      <c r="R4671">
        <v>0.98</v>
      </c>
      <c r="S4671">
        <v>0.22</v>
      </c>
      <c r="T4671">
        <v>59.17</v>
      </c>
      <c r="U4671">
        <v>1001</v>
      </c>
      <c r="V4671" t="s">
        <v>41</v>
      </c>
      <c r="W4671">
        <v>3.43</v>
      </c>
      <c r="X4671" t="s">
        <v>41</v>
      </c>
      <c r="Z4671">
        <v>44.99</v>
      </c>
      <c r="AA4671">
        <v>41.99</v>
      </c>
      <c r="AB4671">
        <v>3</v>
      </c>
      <c r="AC4671">
        <v>44.6</v>
      </c>
      <c r="AD4671" t="s">
        <v>41</v>
      </c>
      <c r="AF4671">
        <v>120</v>
      </c>
      <c r="AG4671">
        <v>120</v>
      </c>
      <c r="AH4671">
        <v>3.3</v>
      </c>
      <c r="AI4671">
        <v>3.31</v>
      </c>
      <c r="AJ4671">
        <v>-0.01</v>
      </c>
      <c r="AK4671" t="s">
        <v>41</v>
      </c>
      <c r="AL4671" t="s">
        <v>41</v>
      </c>
      <c r="AM4671" t="s">
        <v>41</v>
      </c>
    </row>
    <row r="4672" spans="1:39" x14ac:dyDescent="0.3">
      <c r="A4672" t="s">
        <v>55</v>
      </c>
      <c r="B4672" t="s">
        <v>56</v>
      </c>
      <c r="C4672" t="s">
        <v>38</v>
      </c>
      <c r="D4672" t="s">
        <v>59</v>
      </c>
      <c r="E4672">
        <v>45</v>
      </c>
      <c r="F4672" t="s">
        <v>48</v>
      </c>
      <c r="G4672" t="s">
        <v>40</v>
      </c>
      <c r="H4672" t="s">
        <v>41</v>
      </c>
      <c r="J4672">
        <v>78.150000000000006</v>
      </c>
      <c r="K4672" t="s">
        <v>41</v>
      </c>
      <c r="L4672">
        <v>50773.15</v>
      </c>
      <c r="M4672" t="s">
        <v>41</v>
      </c>
      <c r="N4672" t="s">
        <v>41</v>
      </c>
      <c r="O4672">
        <v>1300</v>
      </c>
      <c r="P4672">
        <v>1312.42</v>
      </c>
      <c r="Q4672">
        <v>1320</v>
      </c>
      <c r="R4672">
        <v>1.42</v>
      </c>
      <c r="S4672">
        <v>0.21</v>
      </c>
      <c r="T4672">
        <v>52.99</v>
      </c>
      <c r="U4672">
        <v>1001</v>
      </c>
      <c r="V4672" t="s">
        <v>41</v>
      </c>
      <c r="W4672">
        <v>2.54</v>
      </c>
      <c r="X4672" t="s">
        <v>41</v>
      </c>
      <c r="Z4672">
        <v>44.99</v>
      </c>
      <c r="AA4672">
        <v>41.99</v>
      </c>
      <c r="AB4672">
        <v>3</v>
      </c>
      <c r="AC4672">
        <v>44.84</v>
      </c>
      <c r="AD4672" t="s">
        <v>41</v>
      </c>
      <c r="AF4672">
        <v>120</v>
      </c>
      <c r="AG4672">
        <v>120</v>
      </c>
      <c r="AH4672">
        <v>3.3</v>
      </c>
      <c r="AI4672">
        <v>3.31</v>
      </c>
      <c r="AJ4672">
        <v>-0.01</v>
      </c>
      <c r="AK4672" t="s">
        <v>41</v>
      </c>
      <c r="AL4672" t="s">
        <v>41</v>
      </c>
      <c r="AM4672" t="s">
        <v>41</v>
      </c>
    </row>
    <row r="4673" spans="1:39" x14ac:dyDescent="0.3">
      <c r="A4673" t="s">
        <v>55</v>
      </c>
      <c r="B4673" t="s">
        <v>56</v>
      </c>
      <c r="C4673" t="s">
        <v>38</v>
      </c>
      <c r="D4673" t="s">
        <v>59</v>
      </c>
      <c r="E4673">
        <v>45</v>
      </c>
      <c r="F4673" t="s">
        <v>49</v>
      </c>
      <c r="G4673" t="s">
        <v>40</v>
      </c>
      <c r="H4673" t="s">
        <v>41</v>
      </c>
      <c r="J4673">
        <v>78.150000000000006</v>
      </c>
      <c r="K4673" t="s">
        <v>41</v>
      </c>
      <c r="L4673">
        <v>50773.15</v>
      </c>
      <c r="M4673" t="s">
        <v>41</v>
      </c>
      <c r="N4673" t="s">
        <v>41</v>
      </c>
      <c r="O4673">
        <v>1320</v>
      </c>
      <c r="P4673">
        <v>1332.04</v>
      </c>
      <c r="Q4673">
        <v>1340</v>
      </c>
      <c r="R4673">
        <v>1.04</v>
      </c>
      <c r="S4673">
        <v>0.21</v>
      </c>
      <c r="T4673">
        <v>54.5</v>
      </c>
      <c r="U4673">
        <v>1001</v>
      </c>
      <c r="V4673" t="s">
        <v>41</v>
      </c>
      <c r="W4673">
        <v>1.8</v>
      </c>
      <c r="X4673" t="s">
        <v>41</v>
      </c>
      <c r="Z4673">
        <v>44.99</v>
      </c>
      <c r="AA4673">
        <v>41.99</v>
      </c>
      <c r="AB4673">
        <v>3</v>
      </c>
      <c r="AC4673">
        <v>44.84</v>
      </c>
      <c r="AD4673" t="s">
        <v>41</v>
      </c>
      <c r="AF4673">
        <v>120</v>
      </c>
      <c r="AG4673">
        <v>120</v>
      </c>
      <c r="AH4673">
        <v>3.3</v>
      </c>
      <c r="AI4673">
        <v>3.31</v>
      </c>
      <c r="AJ4673">
        <v>-0.01</v>
      </c>
      <c r="AK4673" t="s">
        <v>41</v>
      </c>
      <c r="AL4673" t="s">
        <v>41</v>
      </c>
      <c r="AM4673" t="s">
        <v>41</v>
      </c>
    </row>
    <row r="4674" spans="1:39" x14ac:dyDescent="0.3">
      <c r="A4674" t="s">
        <v>55</v>
      </c>
      <c r="B4674" t="s">
        <v>56</v>
      </c>
      <c r="C4674" t="s">
        <v>38</v>
      </c>
      <c r="D4674" t="s">
        <v>59</v>
      </c>
      <c r="E4674">
        <v>45</v>
      </c>
      <c r="F4674" t="s">
        <v>39</v>
      </c>
      <c r="G4674" t="s">
        <v>40</v>
      </c>
      <c r="H4674" t="s">
        <v>41</v>
      </c>
      <c r="J4674">
        <v>78.180000000000007</v>
      </c>
      <c r="K4674" t="s">
        <v>41</v>
      </c>
      <c r="L4674">
        <v>50856.77</v>
      </c>
      <c r="M4674" t="s">
        <v>41</v>
      </c>
      <c r="N4674" t="s">
        <v>41</v>
      </c>
      <c r="O4674">
        <v>1260</v>
      </c>
      <c r="P4674">
        <v>1272.28</v>
      </c>
      <c r="Q4674">
        <v>1280</v>
      </c>
      <c r="R4674">
        <v>1.28</v>
      </c>
      <c r="S4674">
        <v>0.21</v>
      </c>
      <c r="T4674">
        <v>57.61</v>
      </c>
      <c r="U4674">
        <v>1001</v>
      </c>
      <c r="V4674" t="s">
        <v>41</v>
      </c>
      <c r="W4674">
        <v>2.08</v>
      </c>
      <c r="X4674" t="s">
        <v>41</v>
      </c>
      <c r="Z4674">
        <v>45</v>
      </c>
      <c r="AA4674">
        <v>42.02</v>
      </c>
      <c r="AB4674">
        <v>2.98</v>
      </c>
      <c r="AC4674">
        <v>45.2</v>
      </c>
      <c r="AD4674" t="s">
        <v>41</v>
      </c>
      <c r="AF4674">
        <v>130</v>
      </c>
      <c r="AG4674">
        <v>130</v>
      </c>
      <c r="AH4674">
        <v>3.3</v>
      </c>
      <c r="AI4674">
        <v>3.3</v>
      </c>
      <c r="AJ4674">
        <v>0</v>
      </c>
      <c r="AK4674" t="s">
        <v>41</v>
      </c>
      <c r="AL4674" t="s">
        <v>41</v>
      </c>
      <c r="AM4674" t="s">
        <v>41</v>
      </c>
    </row>
    <row r="4675" spans="1:39" x14ac:dyDescent="0.3">
      <c r="A4675" t="s">
        <v>55</v>
      </c>
      <c r="B4675" t="s">
        <v>56</v>
      </c>
      <c r="C4675" t="s">
        <v>38</v>
      </c>
      <c r="D4675" t="s">
        <v>59</v>
      </c>
      <c r="E4675">
        <v>45</v>
      </c>
      <c r="F4675" t="s">
        <v>43</v>
      </c>
      <c r="G4675" t="s">
        <v>40</v>
      </c>
      <c r="H4675" t="s">
        <v>41</v>
      </c>
      <c r="J4675">
        <v>78.180000000000007</v>
      </c>
      <c r="K4675" t="s">
        <v>41</v>
      </c>
      <c r="L4675">
        <v>50856.77</v>
      </c>
      <c r="M4675" t="s">
        <v>41</v>
      </c>
      <c r="N4675" t="s">
        <v>41</v>
      </c>
      <c r="O4675">
        <v>1280</v>
      </c>
      <c r="P4675">
        <v>1292.02</v>
      </c>
      <c r="Q4675">
        <v>1300</v>
      </c>
      <c r="R4675">
        <v>1.02</v>
      </c>
      <c r="S4675">
        <v>0.22</v>
      </c>
      <c r="T4675">
        <v>59.53</v>
      </c>
      <c r="U4675">
        <v>1001</v>
      </c>
      <c r="V4675" t="s">
        <v>41</v>
      </c>
      <c r="W4675">
        <v>2.97</v>
      </c>
      <c r="X4675" t="s">
        <v>41</v>
      </c>
      <c r="Z4675">
        <v>45</v>
      </c>
      <c r="AA4675">
        <v>42.02</v>
      </c>
      <c r="AB4675">
        <v>2.98</v>
      </c>
      <c r="AC4675">
        <v>44.72</v>
      </c>
      <c r="AD4675" t="s">
        <v>41</v>
      </c>
      <c r="AF4675">
        <v>130</v>
      </c>
      <c r="AG4675">
        <v>130</v>
      </c>
      <c r="AH4675">
        <v>3.3</v>
      </c>
      <c r="AI4675">
        <v>3.3</v>
      </c>
      <c r="AJ4675">
        <v>0</v>
      </c>
      <c r="AK4675" t="s">
        <v>41</v>
      </c>
      <c r="AL4675" t="s">
        <v>41</v>
      </c>
      <c r="AM4675" t="s">
        <v>41</v>
      </c>
    </row>
    <row r="4676" spans="1:39" x14ac:dyDescent="0.3">
      <c r="A4676" t="s">
        <v>55</v>
      </c>
      <c r="B4676" t="s">
        <v>56</v>
      </c>
      <c r="C4676" t="s">
        <v>38</v>
      </c>
      <c r="D4676" t="s">
        <v>59</v>
      </c>
      <c r="E4676">
        <v>45</v>
      </c>
      <c r="F4676" t="s">
        <v>44</v>
      </c>
      <c r="G4676" t="s">
        <v>40</v>
      </c>
      <c r="H4676" t="s">
        <v>41</v>
      </c>
      <c r="J4676">
        <v>78.180000000000007</v>
      </c>
      <c r="K4676" t="s">
        <v>41</v>
      </c>
      <c r="L4676">
        <v>50856.77</v>
      </c>
      <c r="M4676" t="s">
        <v>41</v>
      </c>
      <c r="N4676" t="s">
        <v>41</v>
      </c>
      <c r="O4676">
        <v>1300</v>
      </c>
      <c r="P4676">
        <v>1312.44</v>
      </c>
      <c r="Q4676">
        <v>1320</v>
      </c>
      <c r="R4676">
        <v>1.44</v>
      </c>
      <c r="S4676">
        <v>0.21</v>
      </c>
      <c r="T4676">
        <v>53.28</v>
      </c>
      <c r="U4676">
        <v>1001</v>
      </c>
      <c r="V4676" t="s">
        <v>41</v>
      </c>
      <c r="W4676">
        <v>2.54</v>
      </c>
      <c r="X4676" t="s">
        <v>41</v>
      </c>
      <c r="Z4676">
        <v>45</v>
      </c>
      <c r="AA4676">
        <v>42.02</v>
      </c>
      <c r="AB4676">
        <v>2.98</v>
      </c>
      <c r="AC4676">
        <v>44.96</v>
      </c>
      <c r="AD4676" t="s">
        <v>41</v>
      </c>
      <c r="AF4676">
        <v>130</v>
      </c>
      <c r="AG4676">
        <v>130</v>
      </c>
      <c r="AH4676">
        <v>3.3</v>
      </c>
      <c r="AI4676">
        <v>3.3</v>
      </c>
      <c r="AJ4676">
        <v>0</v>
      </c>
      <c r="AK4676" t="s">
        <v>41</v>
      </c>
      <c r="AL4676" t="s">
        <v>41</v>
      </c>
      <c r="AM4676" t="s">
        <v>41</v>
      </c>
    </row>
    <row r="4677" spans="1:39" x14ac:dyDescent="0.3">
      <c r="A4677" t="s">
        <v>55</v>
      </c>
      <c r="B4677" t="s">
        <v>56</v>
      </c>
      <c r="C4677" t="s">
        <v>38</v>
      </c>
      <c r="D4677" t="s">
        <v>59</v>
      </c>
      <c r="E4677">
        <v>45</v>
      </c>
      <c r="F4677" t="s">
        <v>45</v>
      </c>
      <c r="G4677" t="s">
        <v>40</v>
      </c>
      <c r="H4677" t="s">
        <v>41</v>
      </c>
      <c r="J4677">
        <v>78.180000000000007</v>
      </c>
      <c r="K4677" t="s">
        <v>41</v>
      </c>
      <c r="L4677">
        <v>50856.77</v>
      </c>
      <c r="M4677" t="s">
        <v>41</v>
      </c>
      <c r="N4677" t="s">
        <v>41</v>
      </c>
      <c r="O4677">
        <v>1320</v>
      </c>
      <c r="P4677">
        <v>1332.06</v>
      </c>
      <c r="Q4677">
        <v>1340</v>
      </c>
      <c r="R4677">
        <v>1.06</v>
      </c>
      <c r="S4677">
        <v>0.21</v>
      </c>
      <c r="T4677">
        <v>54.76</v>
      </c>
      <c r="U4677">
        <v>1001</v>
      </c>
      <c r="V4677" t="s">
        <v>41</v>
      </c>
      <c r="W4677">
        <v>1.63</v>
      </c>
      <c r="X4677" t="s">
        <v>41</v>
      </c>
      <c r="Z4677">
        <v>45</v>
      </c>
      <c r="AA4677">
        <v>42.02</v>
      </c>
      <c r="AB4677">
        <v>2.98</v>
      </c>
      <c r="AC4677">
        <v>44.96</v>
      </c>
      <c r="AD4677" t="s">
        <v>41</v>
      </c>
      <c r="AF4677">
        <v>130</v>
      </c>
      <c r="AG4677">
        <v>130</v>
      </c>
      <c r="AH4677">
        <v>3.3</v>
      </c>
      <c r="AI4677">
        <v>3.3</v>
      </c>
      <c r="AJ4677">
        <v>0</v>
      </c>
      <c r="AK4677" t="s">
        <v>41</v>
      </c>
      <c r="AL4677" t="s">
        <v>41</v>
      </c>
      <c r="AM4677" t="s">
        <v>41</v>
      </c>
    </row>
    <row r="4678" spans="1:39" x14ac:dyDescent="0.3">
      <c r="A4678" t="s">
        <v>55</v>
      </c>
      <c r="B4678" t="s">
        <v>56</v>
      </c>
      <c r="C4678" t="s">
        <v>38</v>
      </c>
      <c r="D4678" t="s">
        <v>59</v>
      </c>
      <c r="E4678">
        <v>45</v>
      </c>
      <c r="F4678" t="s">
        <v>46</v>
      </c>
      <c r="G4678" t="s">
        <v>40</v>
      </c>
      <c r="H4678" t="s">
        <v>41</v>
      </c>
      <c r="J4678">
        <v>78.180000000000007</v>
      </c>
      <c r="K4678" t="s">
        <v>41</v>
      </c>
      <c r="L4678">
        <v>50856.77</v>
      </c>
      <c r="M4678" t="s">
        <v>41</v>
      </c>
      <c r="N4678" t="s">
        <v>41</v>
      </c>
      <c r="O4678">
        <v>1260</v>
      </c>
      <c r="P4678">
        <v>1272.28</v>
      </c>
      <c r="Q4678">
        <v>1280</v>
      </c>
      <c r="R4678">
        <v>1.28</v>
      </c>
      <c r="S4678">
        <v>0.21</v>
      </c>
      <c r="T4678">
        <v>57.61</v>
      </c>
      <c r="U4678">
        <v>1001</v>
      </c>
      <c r="V4678" t="s">
        <v>41</v>
      </c>
      <c r="W4678">
        <v>1.51</v>
      </c>
      <c r="X4678" t="s">
        <v>41</v>
      </c>
      <c r="Z4678">
        <v>45</v>
      </c>
      <c r="AA4678">
        <v>42.02</v>
      </c>
      <c r="AB4678">
        <v>2.98</v>
      </c>
      <c r="AC4678">
        <v>45.2</v>
      </c>
      <c r="AD4678" t="s">
        <v>41</v>
      </c>
      <c r="AF4678">
        <v>130</v>
      </c>
      <c r="AG4678">
        <v>130</v>
      </c>
      <c r="AH4678">
        <v>3.3</v>
      </c>
      <c r="AI4678">
        <v>3.3</v>
      </c>
      <c r="AJ4678">
        <v>0</v>
      </c>
      <c r="AK4678" t="s">
        <v>41</v>
      </c>
      <c r="AL4678" t="s">
        <v>41</v>
      </c>
      <c r="AM4678" t="s">
        <v>41</v>
      </c>
    </row>
    <row r="4679" spans="1:39" x14ac:dyDescent="0.3">
      <c r="A4679" t="s">
        <v>55</v>
      </c>
      <c r="B4679" t="s">
        <v>56</v>
      </c>
      <c r="C4679" t="s">
        <v>38</v>
      </c>
      <c r="D4679" t="s">
        <v>59</v>
      </c>
      <c r="E4679">
        <v>45</v>
      </c>
      <c r="F4679" t="s">
        <v>47</v>
      </c>
      <c r="G4679" t="s">
        <v>40</v>
      </c>
      <c r="H4679" t="s">
        <v>41</v>
      </c>
      <c r="J4679">
        <v>78.180000000000007</v>
      </c>
      <c r="K4679" t="s">
        <v>41</v>
      </c>
      <c r="L4679">
        <v>50856.77</v>
      </c>
      <c r="M4679" t="s">
        <v>41</v>
      </c>
      <c r="N4679" t="s">
        <v>41</v>
      </c>
      <c r="O4679">
        <v>1280</v>
      </c>
      <c r="P4679">
        <v>1292.02</v>
      </c>
      <c r="Q4679">
        <v>1300</v>
      </c>
      <c r="R4679">
        <v>1.02</v>
      </c>
      <c r="S4679">
        <v>0.22</v>
      </c>
      <c r="T4679">
        <v>59.53</v>
      </c>
      <c r="U4679">
        <v>1001</v>
      </c>
      <c r="V4679" t="s">
        <v>41</v>
      </c>
      <c r="W4679">
        <v>3.8</v>
      </c>
      <c r="X4679" t="s">
        <v>41</v>
      </c>
      <c r="Z4679">
        <v>45</v>
      </c>
      <c r="AA4679">
        <v>42.02</v>
      </c>
      <c r="AB4679">
        <v>2.98</v>
      </c>
      <c r="AC4679">
        <v>44.72</v>
      </c>
      <c r="AD4679" t="s">
        <v>41</v>
      </c>
      <c r="AF4679">
        <v>130</v>
      </c>
      <c r="AG4679">
        <v>130</v>
      </c>
      <c r="AH4679">
        <v>3.3</v>
      </c>
      <c r="AI4679">
        <v>3.3</v>
      </c>
      <c r="AJ4679">
        <v>0</v>
      </c>
      <c r="AK4679" t="s">
        <v>41</v>
      </c>
      <c r="AL4679" t="s">
        <v>41</v>
      </c>
      <c r="AM4679" t="s">
        <v>41</v>
      </c>
    </row>
    <row r="4680" spans="1:39" x14ac:dyDescent="0.3">
      <c r="A4680" t="s">
        <v>55</v>
      </c>
      <c r="B4680" t="s">
        <v>56</v>
      </c>
      <c r="C4680" t="s">
        <v>38</v>
      </c>
      <c r="D4680" t="s">
        <v>59</v>
      </c>
      <c r="E4680">
        <v>45</v>
      </c>
      <c r="F4680" t="s">
        <v>48</v>
      </c>
      <c r="G4680" t="s">
        <v>40</v>
      </c>
      <c r="H4680" t="s">
        <v>41</v>
      </c>
      <c r="J4680">
        <v>78.180000000000007</v>
      </c>
      <c r="K4680" t="s">
        <v>41</v>
      </c>
      <c r="L4680">
        <v>50856.77</v>
      </c>
      <c r="M4680" t="s">
        <v>41</v>
      </c>
      <c r="N4680" t="s">
        <v>41</v>
      </c>
      <c r="O4680">
        <v>1300</v>
      </c>
      <c r="P4680">
        <v>1312.44</v>
      </c>
      <c r="Q4680">
        <v>1320</v>
      </c>
      <c r="R4680">
        <v>1.44</v>
      </c>
      <c r="S4680">
        <v>0.21</v>
      </c>
      <c r="T4680">
        <v>53.28</v>
      </c>
      <c r="U4680">
        <v>1001</v>
      </c>
      <c r="V4680" t="s">
        <v>41</v>
      </c>
      <c r="W4680">
        <v>2.97</v>
      </c>
      <c r="X4680" t="s">
        <v>41</v>
      </c>
      <c r="Z4680">
        <v>45</v>
      </c>
      <c r="AA4680">
        <v>42.02</v>
      </c>
      <c r="AB4680">
        <v>2.98</v>
      </c>
      <c r="AC4680">
        <v>44.96</v>
      </c>
      <c r="AD4680" t="s">
        <v>41</v>
      </c>
      <c r="AF4680">
        <v>130</v>
      </c>
      <c r="AG4680">
        <v>130</v>
      </c>
      <c r="AH4680">
        <v>3.3</v>
      </c>
      <c r="AI4680">
        <v>3.3</v>
      </c>
      <c r="AJ4680">
        <v>0</v>
      </c>
      <c r="AK4680" t="s">
        <v>41</v>
      </c>
      <c r="AL4680" t="s">
        <v>41</v>
      </c>
      <c r="AM4680" t="s">
        <v>41</v>
      </c>
    </row>
    <row r="4681" spans="1:39" x14ac:dyDescent="0.3">
      <c r="A4681" t="s">
        <v>55</v>
      </c>
      <c r="B4681" t="s">
        <v>56</v>
      </c>
      <c r="C4681" t="s">
        <v>38</v>
      </c>
      <c r="D4681" t="s">
        <v>59</v>
      </c>
      <c r="E4681">
        <v>45</v>
      </c>
      <c r="F4681" t="s">
        <v>49</v>
      </c>
      <c r="G4681" t="s">
        <v>40</v>
      </c>
      <c r="H4681" t="s">
        <v>41</v>
      </c>
      <c r="J4681">
        <v>78.180000000000007</v>
      </c>
      <c r="K4681" t="s">
        <v>41</v>
      </c>
      <c r="L4681">
        <v>50856.77</v>
      </c>
      <c r="M4681" t="s">
        <v>41</v>
      </c>
      <c r="N4681" t="s">
        <v>41</v>
      </c>
      <c r="O4681">
        <v>1320</v>
      </c>
      <c r="P4681">
        <v>1332.06</v>
      </c>
      <c r="Q4681">
        <v>1340</v>
      </c>
      <c r="R4681">
        <v>1.06</v>
      </c>
      <c r="S4681">
        <v>0.21</v>
      </c>
      <c r="T4681">
        <v>54.76</v>
      </c>
      <c r="U4681">
        <v>1001</v>
      </c>
      <c r="V4681" t="s">
        <v>41</v>
      </c>
      <c r="W4681">
        <v>2.1800000000000002</v>
      </c>
      <c r="X4681" t="s">
        <v>41</v>
      </c>
      <c r="Z4681">
        <v>45</v>
      </c>
      <c r="AA4681">
        <v>42.02</v>
      </c>
      <c r="AB4681">
        <v>2.98</v>
      </c>
      <c r="AC4681">
        <v>44.96</v>
      </c>
      <c r="AD4681" t="s">
        <v>41</v>
      </c>
      <c r="AF4681">
        <v>130</v>
      </c>
      <c r="AG4681">
        <v>130</v>
      </c>
      <c r="AH4681">
        <v>3.3</v>
      </c>
      <c r="AI4681">
        <v>3.3</v>
      </c>
      <c r="AJ4681">
        <v>0</v>
      </c>
      <c r="AK4681" t="s">
        <v>41</v>
      </c>
      <c r="AL4681" t="s">
        <v>41</v>
      </c>
      <c r="AM4681" t="s">
        <v>41</v>
      </c>
    </row>
    <row r="4682" spans="1:39" x14ac:dyDescent="0.3">
      <c r="A4682" t="s">
        <v>55</v>
      </c>
      <c r="B4682" t="s">
        <v>56</v>
      </c>
      <c r="C4682" t="s">
        <v>38</v>
      </c>
      <c r="D4682" t="s">
        <v>59</v>
      </c>
      <c r="E4682">
        <v>45</v>
      </c>
      <c r="F4682" t="s">
        <v>39</v>
      </c>
      <c r="G4682" t="s">
        <v>40</v>
      </c>
      <c r="H4682" t="s">
        <v>41</v>
      </c>
      <c r="J4682">
        <v>77.58</v>
      </c>
      <c r="K4682" t="s">
        <v>41</v>
      </c>
      <c r="L4682">
        <v>50939.79</v>
      </c>
      <c r="M4682" t="s">
        <v>41</v>
      </c>
      <c r="N4682" t="s">
        <v>41</v>
      </c>
      <c r="O4682">
        <v>1260</v>
      </c>
      <c r="P4682">
        <v>1272.3</v>
      </c>
      <c r="Q4682">
        <v>1280</v>
      </c>
      <c r="R4682">
        <v>1.3</v>
      </c>
      <c r="S4682">
        <v>0.22</v>
      </c>
      <c r="T4682">
        <v>57.93</v>
      </c>
      <c r="U4682">
        <v>1001</v>
      </c>
      <c r="V4682" t="s">
        <v>41</v>
      </c>
      <c r="W4682">
        <v>2.5099999999999998</v>
      </c>
      <c r="X4682" t="s">
        <v>41</v>
      </c>
      <c r="Z4682">
        <v>44.99</v>
      </c>
      <c r="AA4682">
        <v>42.09</v>
      </c>
      <c r="AB4682">
        <v>2.9</v>
      </c>
      <c r="AC4682">
        <v>45.32</v>
      </c>
      <c r="AD4682" t="s">
        <v>41</v>
      </c>
      <c r="AF4682">
        <v>140</v>
      </c>
      <c r="AG4682">
        <v>140</v>
      </c>
      <c r="AH4682">
        <v>3.3</v>
      </c>
      <c r="AI4682">
        <v>3.3</v>
      </c>
      <c r="AJ4682">
        <v>0</v>
      </c>
      <c r="AK4682" t="s">
        <v>41</v>
      </c>
      <c r="AL4682" t="s">
        <v>41</v>
      </c>
      <c r="AM4682" t="s">
        <v>41</v>
      </c>
    </row>
    <row r="4683" spans="1:39" x14ac:dyDescent="0.3">
      <c r="A4683" t="s">
        <v>55</v>
      </c>
      <c r="B4683" t="s">
        <v>56</v>
      </c>
      <c r="C4683" t="s">
        <v>38</v>
      </c>
      <c r="D4683" t="s">
        <v>59</v>
      </c>
      <c r="E4683">
        <v>45</v>
      </c>
      <c r="F4683" t="s">
        <v>43</v>
      </c>
      <c r="G4683" t="s">
        <v>40</v>
      </c>
      <c r="H4683" t="s">
        <v>41</v>
      </c>
      <c r="J4683">
        <v>77.58</v>
      </c>
      <c r="K4683" t="s">
        <v>41</v>
      </c>
      <c r="L4683">
        <v>50939.79</v>
      </c>
      <c r="M4683" t="s">
        <v>41</v>
      </c>
      <c r="N4683" t="s">
        <v>41</v>
      </c>
      <c r="O4683">
        <v>1280</v>
      </c>
      <c r="P4683">
        <v>1292.04</v>
      </c>
      <c r="Q4683">
        <v>1300</v>
      </c>
      <c r="R4683">
        <v>1.04</v>
      </c>
      <c r="S4683">
        <v>0.22</v>
      </c>
      <c r="T4683">
        <v>59.74</v>
      </c>
      <c r="U4683">
        <v>1001</v>
      </c>
      <c r="V4683" t="s">
        <v>41</v>
      </c>
      <c r="W4683">
        <v>3.31</v>
      </c>
      <c r="X4683" t="s">
        <v>41</v>
      </c>
      <c r="Z4683">
        <v>44.99</v>
      </c>
      <c r="AA4683">
        <v>42.09</v>
      </c>
      <c r="AB4683">
        <v>2.9</v>
      </c>
      <c r="AC4683">
        <v>44.84</v>
      </c>
      <c r="AD4683" t="s">
        <v>41</v>
      </c>
      <c r="AF4683">
        <v>140</v>
      </c>
      <c r="AG4683">
        <v>140</v>
      </c>
      <c r="AH4683">
        <v>3.3</v>
      </c>
      <c r="AI4683">
        <v>3.3</v>
      </c>
      <c r="AJ4683">
        <v>0</v>
      </c>
      <c r="AK4683" t="s">
        <v>41</v>
      </c>
      <c r="AL4683" t="s">
        <v>41</v>
      </c>
      <c r="AM4683" t="s">
        <v>41</v>
      </c>
    </row>
    <row r="4684" spans="1:39" x14ac:dyDescent="0.3">
      <c r="A4684" t="s">
        <v>55</v>
      </c>
      <c r="B4684" t="s">
        <v>56</v>
      </c>
      <c r="C4684" t="s">
        <v>38</v>
      </c>
      <c r="D4684" t="s">
        <v>59</v>
      </c>
      <c r="E4684">
        <v>45</v>
      </c>
      <c r="F4684" t="s">
        <v>44</v>
      </c>
      <c r="G4684" t="s">
        <v>40</v>
      </c>
      <c r="H4684" t="s">
        <v>41</v>
      </c>
      <c r="J4684">
        <v>77.58</v>
      </c>
      <c r="K4684" t="s">
        <v>41</v>
      </c>
      <c r="L4684">
        <v>50939.79</v>
      </c>
      <c r="M4684" t="s">
        <v>41</v>
      </c>
      <c r="N4684" t="s">
        <v>41</v>
      </c>
      <c r="O4684">
        <v>1300</v>
      </c>
      <c r="P4684">
        <v>1312.48</v>
      </c>
      <c r="Q4684">
        <v>1320</v>
      </c>
      <c r="R4684">
        <v>1.48</v>
      </c>
      <c r="S4684">
        <v>0.21</v>
      </c>
      <c r="T4684">
        <v>53.55</v>
      </c>
      <c r="U4684">
        <v>1001</v>
      </c>
      <c r="V4684" t="s">
        <v>41</v>
      </c>
      <c r="W4684">
        <v>2.91</v>
      </c>
      <c r="X4684" t="s">
        <v>41</v>
      </c>
      <c r="Z4684">
        <v>44.99</v>
      </c>
      <c r="AA4684">
        <v>42.09</v>
      </c>
      <c r="AB4684">
        <v>2.9</v>
      </c>
      <c r="AC4684">
        <v>45.07</v>
      </c>
      <c r="AD4684" t="s">
        <v>41</v>
      </c>
      <c r="AF4684">
        <v>140</v>
      </c>
      <c r="AG4684">
        <v>140</v>
      </c>
      <c r="AH4684">
        <v>3.3</v>
      </c>
      <c r="AI4684">
        <v>3.3</v>
      </c>
      <c r="AJ4684">
        <v>0</v>
      </c>
      <c r="AK4684" t="s">
        <v>41</v>
      </c>
      <c r="AL4684" t="s">
        <v>41</v>
      </c>
      <c r="AM4684" t="s">
        <v>41</v>
      </c>
    </row>
    <row r="4685" spans="1:39" x14ac:dyDescent="0.3">
      <c r="A4685" t="s">
        <v>55</v>
      </c>
      <c r="B4685" t="s">
        <v>56</v>
      </c>
      <c r="C4685" t="s">
        <v>38</v>
      </c>
      <c r="D4685" t="s">
        <v>59</v>
      </c>
      <c r="E4685">
        <v>45</v>
      </c>
      <c r="F4685" t="s">
        <v>45</v>
      </c>
      <c r="G4685" t="s">
        <v>40</v>
      </c>
      <c r="H4685" t="s">
        <v>41</v>
      </c>
      <c r="J4685">
        <v>77.58</v>
      </c>
      <c r="K4685" t="s">
        <v>41</v>
      </c>
      <c r="L4685">
        <v>50939.79</v>
      </c>
      <c r="M4685" t="s">
        <v>41</v>
      </c>
      <c r="N4685" t="s">
        <v>41</v>
      </c>
      <c r="O4685">
        <v>1320</v>
      </c>
      <c r="P4685">
        <v>1332.08</v>
      </c>
      <c r="Q4685">
        <v>1340</v>
      </c>
      <c r="R4685">
        <v>1.08</v>
      </c>
      <c r="S4685">
        <v>0.21</v>
      </c>
      <c r="T4685">
        <v>54.96</v>
      </c>
      <c r="U4685">
        <v>1001</v>
      </c>
      <c r="V4685" t="s">
        <v>41</v>
      </c>
      <c r="W4685">
        <v>1.96</v>
      </c>
      <c r="X4685" t="s">
        <v>41</v>
      </c>
      <c r="Z4685">
        <v>44.99</v>
      </c>
      <c r="AA4685">
        <v>42.09</v>
      </c>
      <c r="AB4685">
        <v>2.9</v>
      </c>
      <c r="AC4685">
        <v>45.07</v>
      </c>
      <c r="AD4685" t="s">
        <v>41</v>
      </c>
      <c r="AF4685">
        <v>140</v>
      </c>
      <c r="AG4685">
        <v>140</v>
      </c>
      <c r="AH4685">
        <v>3.3</v>
      </c>
      <c r="AI4685">
        <v>3.3</v>
      </c>
      <c r="AJ4685">
        <v>0</v>
      </c>
      <c r="AK4685" t="s">
        <v>41</v>
      </c>
      <c r="AL4685" t="s">
        <v>41</v>
      </c>
      <c r="AM4685" t="s">
        <v>41</v>
      </c>
    </row>
    <row r="4686" spans="1:39" x14ac:dyDescent="0.3">
      <c r="A4686" t="s">
        <v>55</v>
      </c>
      <c r="B4686" t="s">
        <v>56</v>
      </c>
      <c r="C4686" t="s">
        <v>38</v>
      </c>
      <c r="D4686" t="s">
        <v>59</v>
      </c>
      <c r="E4686">
        <v>45</v>
      </c>
      <c r="F4686" t="s">
        <v>46</v>
      </c>
      <c r="G4686" t="s">
        <v>40</v>
      </c>
      <c r="H4686" t="s">
        <v>41</v>
      </c>
      <c r="J4686">
        <v>77.58</v>
      </c>
      <c r="K4686" t="s">
        <v>41</v>
      </c>
      <c r="L4686">
        <v>50939.79</v>
      </c>
      <c r="M4686" t="s">
        <v>41</v>
      </c>
      <c r="N4686" t="s">
        <v>41</v>
      </c>
      <c r="O4686">
        <v>1260</v>
      </c>
      <c r="P4686">
        <v>1272.3</v>
      </c>
      <c r="Q4686">
        <v>1280</v>
      </c>
      <c r="R4686">
        <v>1.3</v>
      </c>
      <c r="S4686">
        <v>0.22</v>
      </c>
      <c r="T4686">
        <v>57.93</v>
      </c>
      <c r="U4686">
        <v>1001</v>
      </c>
      <c r="V4686" t="s">
        <v>41</v>
      </c>
      <c r="W4686">
        <v>1.92</v>
      </c>
      <c r="X4686" t="s">
        <v>41</v>
      </c>
      <c r="Z4686">
        <v>44.99</v>
      </c>
      <c r="AA4686">
        <v>42.09</v>
      </c>
      <c r="AB4686">
        <v>2.9</v>
      </c>
      <c r="AC4686">
        <v>45.32</v>
      </c>
      <c r="AD4686" t="s">
        <v>41</v>
      </c>
      <c r="AF4686">
        <v>140</v>
      </c>
      <c r="AG4686">
        <v>140</v>
      </c>
      <c r="AH4686">
        <v>3.3</v>
      </c>
      <c r="AI4686">
        <v>3.3</v>
      </c>
      <c r="AJ4686">
        <v>0</v>
      </c>
      <c r="AK4686" t="s">
        <v>41</v>
      </c>
      <c r="AL4686" t="s">
        <v>41</v>
      </c>
      <c r="AM4686" t="s">
        <v>41</v>
      </c>
    </row>
    <row r="4687" spans="1:39" x14ac:dyDescent="0.3">
      <c r="A4687" t="s">
        <v>55</v>
      </c>
      <c r="B4687" t="s">
        <v>56</v>
      </c>
      <c r="C4687" t="s">
        <v>38</v>
      </c>
      <c r="D4687" t="s">
        <v>59</v>
      </c>
      <c r="E4687">
        <v>45</v>
      </c>
      <c r="F4687" t="s">
        <v>47</v>
      </c>
      <c r="G4687" t="s">
        <v>40</v>
      </c>
      <c r="H4687" t="s">
        <v>41</v>
      </c>
      <c r="J4687">
        <v>77.58</v>
      </c>
      <c r="K4687" t="s">
        <v>41</v>
      </c>
      <c r="L4687">
        <v>50939.79</v>
      </c>
      <c r="M4687" t="s">
        <v>41</v>
      </c>
      <c r="N4687" t="s">
        <v>41</v>
      </c>
      <c r="O4687">
        <v>1280</v>
      </c>
      <c r="P4687">
        <v>1292.04</v>
      </c>
      <c r="Q4687">
        <v>1300</v>
      </c>
      <c r="R4687">
        <v>1.04</v>
      </c>
      <c r="S4687">
        <v>0.22</v>
      </c>
      <c r="T4687">
        <v>59.74</v>
      </c>
      <c r="U4687">
        <v>1001</v>
      </c>
      <c r="V4687" t="s">
        <v>41</v>
      </c>
      <c r="W4687">
        <v>4.13</v>
      </c>
      <c r="X4687" t="s">
        <v>41</v>
      </c>
      <c r="Z4687">
        <v>44.99</v>
      </c>
      <c r="AA4687">
        <v>42.09</v>
      </c>
      <c r="AB4687">
        <v>2.9</v>
      </c>
      <c r="AC4687">
        <v>44.84</v>
      </c>
      <c r="AD4687" t="s">
        <v>41</v>
      </c>
      <c r="AF4687">
        <v>140</v>
      </c>
      <c r="AG4687">
        <v>140</v>
      </c>
      <c r="AH4687">
        <v>3.3</v>
      </c>
      <c r="AI4687">
        <v>3.3</v>
      </c>
      <c r="AJ4687">
        <v>0</v>
      </c>
      <c r="AK4687" t="s">
        <v>41</v>
      </c>
      <c r="AL4687" t="s">
        <v>41</v>
      </c>
      <c r="AM4687" t="s">
        <v>41</v>
      </c>
    </row>
    <row r="4688" spans="1:39" x14ac:dyDescent="0.3">
      <c r="A4688" t="s">
        <v>55</v>
      </c>
      <c r="B4688" t="s">
        <v>56</v>
      </c>
      <c r="C4688" t="s">
        <v>38</v>
      </c>
      <c r="D4688" t="s">
        <v>59</v>
      </c>
      <c r="E4688">
        <v>45</v>
      </c>
      <c r="F4688" t="s">
        <v>48</v>
      </c>
      <c r="G4688" t="s">
        <v>40</v>
      </c>
      <c r="H4688" t="s">
        <v>41</v>
      </c>
      <c r="J4688">
        <v>77.58</v>
      </c>
      <c r="K4688" t="s">
        <v>41</v>
      </c>
      <c r="L4688">
        <v>50939.79</v>
      </c>
      <c r="M4688" t="s">
        <v>41</v>
      </c>
      <c r="N4688" t="s">
        <v>41</v>
      </c>
      <c r="O4688">
        <v>1300</v>
      </c>
      <c r="P4688">
        <v>1312.48</v>
      </c>
      <c r="Q4688">
        <v>1320</v>
      </c>
      <c r="R4688">
        <v>1.48</v>
      </c>
      <c r="S4688">
        <v>0.21</v>
      </c>
      <c r="T4688">
        <v>53.55</v>
      </c>
      <c r="U4688">
        <v>1001</v>
      </c>
      <c r="V4688" t="s">
        <v>41</v>
      </c>
      <c r="W4688">
        <v>3.35</v>
      </c>
      <c r="X4688" t="s">
        <v>41</v>
      </c>
      <c r="Z4688">
        <v>44.99</v>
      </c>
      <c r="AA4688">
        <v>42.09</v>
      </c>
      <c r="AB4688">
        <v>2.9</v>
      </c>
      <c r="AC4688">
        <v>45.07</v>
      </c>
      <c r="AD4688" t="s">
        <v>41</v>
      </c>
      <c r="AF4688">
        <v>140</v>
      </c>
      <c r="AG4688">
        <v>140</v>
      </c>
      <c r="AH4688">
        <v>3.3</v>
      </c>
      <c r="AI4688">
        <v>3.3</v>
      </c>
      <c r="AJ4688">
        <v>0</v>
      </c>
      <c r="AK4688" t="s">
        <v>41</v>
      </c>
      <c r="AL4688" t="s">
        <v>41</v>
      </c>
      <c r="AM4688" t="s">
        <v>41</v>
      </c>
    </row>
    <row r="4689" spans="1:39" x14ac:dyDescent="0.3">
      <c r="A4689" t="s">
        <v>55</v>
      </c>
      <c r="B4689" t="s">
        <v>56</v>
      </c>
      <c r="C4689" t="s">
        <v>38</v>
      </c>
      <c r="D4689" t="s">
        <v>59</v>
      </c>
      <c r="E4689">
        <v>45</v>
      </c>
      <c r="F4689" t="s">
        <v>49</v>
      </c>
      <c r="G4689" t="s">
        <v>40</v>
      </c>
      <c r="H4689" t="s">
        <v>41</v>
      </c>
      <c r="J4689">
        <v>77.58</v>
      </c>
      <c r="K4689" t="s">
        <v>41</v>
      </c>
      <c r="L4689">
        <v>50939.79</v>
      </c>
      <c r="M4689" t="s">
        <v>41</v>
      </c>
      <c r="N4689" t="s">
        <v>41</v>
      </c>
      <c r="O4689">
        <v>1320</v>
      </c>
      <c r="P4689">
        <v>1332.08</v>
      </c>
      <c r="Q4689">
        <v>1340</v>
      </c>
      <c r="R4689">
        <v>1.08</v>
      </c>
      <c r="S4689">
        <v>0.21</v>
      </c>
      <c r="T4689">
        <v>54.96</v>
      </c>
      <c r="U4689">
        <v>1001</v>
      </c>
      <c r="V4689" t="s">
        <v>41</v>
      </c>
      <c r="W4689">
        <v>2.5</v>
      </c>
      <c r="X4689" t="s">
        <v>41</v>
      </c>
      <c r="Z4689">
        <v>44.99</v>
      </c>
      <c r="AA4689">
        <v>42.09</v>
      </c>
      <c r="AB4689">
        <v>2.9</v>
      </c>
      <c r="AC4689">
        <v>45.07</v>
      </c>
      <c r="AD4689" t="s">
        <v>41</v>
      </c>
      <c r="AF4689">
        <v>140</v>
      </c>
      <c r="AG4689">
        <v>140</v>
      </c>
      <c r="AH4689">
        <v>3.3</v>
      </c>
      <c r="AI4689">
        <v>3.3</v>
      </c>
      <c r="AJ4689">
        <v>0</v>
      </c>
      <c r="AK4689" t="s">
        <v>41</v>
      </c>
      <c r="AL4689" t="s">
        <v>41</v>
      </c>
      <c r="AM4689" t="s">
        <v>41</v>
      </c>
    </row>
    <row r="4690" spans="1:39" x14ac:dyDescent="0.3">
      <c r="A4690" t="s">
        <v>55</v>
      </c>
      <c r="B4690" t="s">
        <v>56</v>
      </c>
      <c r="C4690" t="s">
        <v>38</v>
      </c>
      <c r="D4690" t="s">
        <v>59</v>
      </c>
      <c r="E4690">
        <v>45</v>
      </c>
      <c r="F4690" t="s">
        <v>39</v>
      </c>
      <c r="G4690" t="s">
        <v>40</v>
      </c>
      <c r="H4690" t="s">
        <v>41</v>
      </c>
      <c r="J4690">
        <v>77.77</v>
      </c>
      <c r="K4690" t="s">
        <v>41</v>
      </c>
      <c r="L4690">
        <v>51022.99</v>
      </c>
      <c r="M4690" t="s">
        <v>41</v>
      </c>
      <c r="N4690" t="s">
        <v>41</v>
      </c>
      <c r="O4690">
        <v>1260</v>
      </c>
      <c r="P4690">
        <v>1272.32</v>
      </c>
      <c r="Q4690">
        <v>1280</v>
      </c>
      <c r="R4690">
        <v>1.32</v>
      </c>
      <c r="S4690">
        <v>0.22</v>
      </c>
      <c r="T4690">
        <v>58.15</v>
      </c>
      <c r="U4690">
        <v>1001</v>
      </c>
      <c r="V4690" t="s">
        <v>41</v>
      </c>
      <c r="W4690">
        <v>2.87</v>
      </c>
      <c r="X4690" t="s">
        <v>41</v>
      </c>
      <c r="Z4690">
        <v>45</v>
      </c>
      <c r="AA4690">
        <v>42.16</v>
      </c>
      <c r="AB4690">
        <v>2.84</v>
      </c>
      <c r="AC4690">
        <v>45.46</v>
      </c>
      <c r="AD4690" t="s">
        <v>41</v>
      </c>
      <c r="AF4690">
        <v>150</v>
      </c>
      <c r="AG4690">
        <v>150</v>
      </c>
      <c r="AH4690">
        <v>3.3</v>
      </c>
      <c r="AI4690">
        <v>3.3</v>
      </c>
      <c r="AJ4690">
        <v>0</v>
      </c>
      <c r="AK4690" t="s">
        <v>41</v>
      </c>
      <c r="AL4690" t="s">
        <v>41</v>
      </c>
      <c r="AM4690" t="s">
        <v>41</v>
      </c>
    </row>
    <row r="4691" spans="1:39" x14ac:dyDescent="0.3">
      <c r="A4691" t="s">
        <v>55</v>
      </c>
      <c r="B4691" t="s">
        <v>56</v>
      </c>
      <c r="C4691" t="s">
        <v>38</v>
      </c>
      <c r="D4691" t="s">
        <v>59</v>
      </c>
      <c r="E4691">
        <v>45</v>
      </c>
      <c r="F4691" t="s">
        <v>43</v>
      </c>
      <c r="G4691" t="s">
        <v>40</v>
      </c>
      <c r="H4691" t="s">
        <v>41</v>
      </c>
      <c r="J4691">
        <v>77.77</v>
      </c>
      <c r="K4691" t="s">
        <v>41</v>
      </c>
      <c r="L4691">
        <v>51022.99</v>
      </c>
      <c r="M4691" t="s">
        <v>41</v>
      </c>
      <c r="N4691" t="s">
        <v>41</v>
      </c>
      <c r="O4691">
        <v>1280</v>
      </c>
      <c r="P4691">
        <v>1292.06</v>
      </c>
      <c r="Q4691">
        <v>1300</v>
      </c>
      <c r="R4691">
        <v>1.06</v>
      </c>
      <c r="S4691">
        <v>0.22</v>
      </c>
      <c r="T4691">
        <v>59.91</v>
      </c>
      <c r="U4691">
        <v>1001</v>
      </c>
      <c r="V4691" t="s">
        <v>41</v>
      </c>
      <c r="W4691">
        <v>3.59</v>
      </c>
      <c r="X4691" t="s">
        <v>41</v>
      </c>
      <c r="Z4691">
        <v>45</v>
      </c>
      <c r="AA4691">
        <v>42.16</v>
      </c>
      <c r="AB4691">
        <v>2.84</v>
      </c>
      <c r="AC4691">
        <v>44.99</v>
      </c>
      <c r="AD4691" t="s">
        <v>41</v>
      </c>
      <c r="AF4691">
        <v>150</v>
      </c>
      <c r="AG4691">
        <v>150</v>
      </c>
      <c r="AH4691">
        <v>3.3</v>
      </c>
      <c r="AI4691">
        <v>3.3</v>
      </c>
      <c r="AJ4691">
        <v>0</v>
      </c>
      <c r="AK4691" t="s">
        <v>41</v>
      </c>
      <c r="AL4691" t="s">
        <v>41</v>
      </c>
      <c r="AM4691" t="s">
        <v>41</v>
      </c>
    </row>
    <row r="4692" spans="1:39" x14ac:dyDescent="0.3">
      <c r="A4692" t="s">
        <v>55</v>
      </c>
      <c r="B4692" t="s">
        <v>56</v>
      </c>
      <c r="C4692" t="s">
        <v>38</v>
      </c>
      <c r="D4692" t="s">
        <v>59</v>
      </c>
      <c r="E4692">
        <v>45</v>
      </c>
      <c r="F4692" t="s">
        <v>44</v>
      </c>
      <c r="G4692" t="s">
        <v>40</v>
      </c>
      <c r="H4692" t="s">
        <v>41</v>
      </c>
      <c r="J4692">
        <v>77.77</v>
      </c>
      <c r="K4692" t="s">
        <v>41</v>
      </c>
      <c r="L4692">
        <v>51022.99</v>
      </c>
      <c r="M4692" t="s">
        <v>41</v>
      </c>
      <c r="N4692" t="s">
        <v>41</v>
      </c>
      <c r="O4692">
        <v>1300</v>
      </c>
      <c r="P4692">
        <v>1312.5</v>
      </c>
      <c r="Q4692">
        <v>1320</v>
      </c>
      <c r="R4692">
        <v>1.5</v>
      </c>
      <c r="S4692">
        <v>0.21</v>
      </c>
      <c r="T4692">
        <v>53.81</v>
      </c>
      <c r="U4692">
        <v>1001</v>
      </c>
      <c r="V4692" t="s">
        <v>41</v>
      </c>
      <c r="W4692">
        <v>3.26</v>
      </c>
      <c r="X4692" t="s">
        <v>41</v>
      </c>
      <c r="Z4692">
        <v>45</v>
      </c>
      <c r="AA4692">
        <v>42.16</v>
      </c>
      <c r="AB4692">
        <v>2.84</v>
      </c>
      <c r="AC4692">
        <v>45.23</v>
      </c>
      <c r="AD4692" t="s">
        <v>41</v>
      </c>
      <c r="AF4692">
        <v>150</v>
      </c>
      <c r="AG4692">
        <v>150</v>
      </c>
      <c r="AH4692">
        <v>3.3</v>
      </c>
      <c r="AI4692">
        <v>3.3</v>
      </c>
      <c r="AJ4692">
        <v>0</v>
      </c>
      <c r="AK4692" t="s">
        <v>41</v>
      </c>
      <c r="AL4692" t="s">
        <v>41</v>
      </c>
      <c r="AM4692" t="s">
        <v>41</v>
      </c>
    </row>
    <row r="4693" spans="1:39" x14ac:dyDescent="0.3">
      <c r="A4693" t="s">
        <v>55</v>
      </c>
      <c r="B4693" t="s">
        <v>56</v>
      </c>
      <c r="C4693" t="s">
        <v>38</v>
      </c>
      <c r="D4693" t="s">
        <v>59</v>
      </c>
      <c r="E4693">
        <v>45</v>
      </c>
      <c r="F4693" t="s">
        <v>45</v>
      </c>
      <c r="G4693" t="s">
        <v>40</v>
      </c>
      <c r="H4693" t="s">
        <v>41</v>
      </c>
      <c r="J4693">
        <v>77.77</v>
      </c>
      <c r="K4693" t="s">
        <v>41</v>
      </c>
      <c r="L4693">
        <v>51022.99</v>
      </c>
      <c r="M4693" t="s">
        <v>41</v>
      </c>
      <c r="N4693" t="s">
        <v>41</v>
      </c>
      <c r="O4693">
        <v>1320</v>
      </c>
      <c r="P4693">
        <v>1332.12</v>
      </c>
      <c r="Q4693">
        <v>1340</v>
      </c>
      <c r="R4693">
        <v>1.1200000000000001</v>
      </c>
      <c r="S4693">
        <v>0.21</v>
      </c>
      <c r="T4693">
        <v>55.2</v>
      </c>
      <c r="U4693">
        <v>1001</v>
      </c>
      <c r="V4693" t="s">
        <v>41</v>
      </c>
      <c r="W4693">
        <v>2.21</v>
      </c>
      <c r="X4693" t="s">
        <v>41</v>
      </c>
      <c r="Z4693">
        <v>45</v>
      </c>
      <c r="AA4693">
        <v>42.16</v>
      </c>
      <c r="AB4693">
        <v>2.84</v>
      </c>
      <c r="AC4693">
        <v>45.25</v>
      </c>
      <c r="AD4693" t="s">
        <v>41</v>
      </c>
      <c r="AF4693">
        <v>150</v>
      </c>
      <c r="AG4693">
        <v>150</v>
      </c>
      <c r="AH4693">
        <v>3.3</v>
      </c>
      <c r="AI4693">
        <v>3.3</v>
      </c>
      <c r="AJ4693">
        <v>0</v>
      </c>
      <c r="AK4693" t="s">
        <v>41</v>
      </c>
      <c r="AL4693" t="s">
        <v>41</v>
      </c>
      <c r="AM4693" t="s">
        <v>41</v>
      </c>
    </row>
    <row r="4694" spans="1:39" x14ac:dyDescent="0.3">
      <c r="A4694" t="s">
        <v>55</v>
      </c>
      <c r="B4694" t="s">
        <v>56</v>
      </c>
      <c r="C4694" t="s">
        <v>38</v>
      </c>
      <c r="D4694" t="s">
        <v>59</v>
      </c>
      <c r="E4694">
        <v>45</v>
      </c>
      <c r="F4694" t="s">
        <v>46</v>
      </c>
      <c r="G4694" t="s">
        <v>40</v>
      </c>
      <c r="H4694" t="s">
        <v>41</v>
      </c>
      <c r="J4694">
        <v>77.77</v>
      </c>
      <c r="K4694" t="s">
        <v>41</v>
      </c>
      <c r="L4694">
        <v>51022.99</v>
      </c>
      <c r="M4694" t="s">
        <v>41</v>
      </c>
      <c r="N4694" t="s">
        <v>41</v>
      </c>
      <c r="O4694">
        <v>1260</v>
      </c>
      <c r="P4694">
        <v>1272.32</v>
      </c>
      <c r="Q4694">
        <v>1280</v>
      </c>
      <c r="R4694">
        <v>1.32</v>
      </c>
      <c r="S4694">
        <v>0.22</v>
      </c>
      <c r="T4694">
        <v>58.15</v>
      </c>
      <c r="U4694">
        <v>1001</v>
      </c>
      <c r="V4694" t="s">
        <v>41</v>
      </c>
      <c r="W4694">
        <v>2.2799999999999998</v>
      </c>
      <c r="X4694" t="s">
        <v>41</v>
      </c>
      <c r="Z4694">
        <v>45</v>
      </c>
      <c r="AA4694">
        <v>42.16</v>
      </c>
      <c r="AB4694">
        <v>2.84</v>
      </c>
      <c r="AC4694">
        <v>45.46</v>
      </c>
      <c r="AD4694" t="s">
        <v>41</v>
      </c>
      <c r="AF4694">
        <v>150</v>
      </c>
      <c r="AG4694">
        <v>150</v>
      </c>
      <c r="AH4694">
        <v>3.3</v>
      </c>
      <c r="AI4694">
        <v>3.3</v>
      </c>
      <c r="AJ4694">
        <v>0</v>
      </c>
      <c r="AK4694" t="s">
        <v>41</v>
      </c>
      <c r="AL4694" t="s">
        <v>41</v>
      </c>
      <c r="AM4694" t="s">
        <v>41</v>
      </c>
    </row>
    <row r="4695" spans="1:39" x14ac:dyDescent="0.3">
      <c r="A4695" t="s">
        <v>55</v>
      </c>
      <c r="B4695" t="s">
        <v>56</v>
      </c>
      <c r="C4695" t="s">
        <v>38</v>
      </c>
      <c r="D4695" t="s">
        <v>59</v>
      </c>
      <c r="E4695">
        <v>45</v>
      </c>
      <c r="F4695" t="s">
        <v>47</v>
      </c>
      <c r="G4695" t="s">
        <v>40</v>
      </c>
      <c r="H4695" t="s">
        <v>41</v>
      </c>
      <c r="J4695">
        <v>77.77</v>
      </c>
      <c r="K4695" t="s">
        <v>41</v>
      </c>
      <c r="L4695">
        <v>51022.99</v>
      </c>
      <c r="M4695" t="s">
        <v>41</v>
      </c>
      <c r="N4695" t="s">
        <v>41</v>
      </c>
      <c r="O4695">
        <v>1280</v>
      </c>
      <c r="P4695">
        <v>1292.06</v>
      </c>
      <c r="Q4695">
        <v>1300</v>
      </c>
      <c r="R4695">
        <v>1.06</v>
      </c>
      <c r="S4695">
        <v>0.22</v>
      </c>
      <c r="T4695">
        <v>59.91</v>
      </c>
      <c r="U4695">
        <v>1001</v>
      </c>
      <c r="V4695" t="s">
        <v>41</v>
      </c>
      <c r="W4695">
        <v>4.43</v>
      </c>
      <c r="X4695" t="s">
        <v>41</v>
      </c>
      <c r="Z4695">
        <v>45</v>
      </c>
      <c r="AA4695">
        <v>42.16</v>
      </c>
      <c r="AB4695">
        <v>2.84</v>
      </c>
      <c r="AC4695">
        <v>44.99</v>
      </c>
      <c r="AD4695" t="s">
        <v>41</v>
      </c>
      <c r="AF4695">
        <v>150</v>
      </c>
      <c r="AG4695">
        <v>150</v>
      </c>
      <c r="AH4695">
        <v>3.3</v>
      </c>
      <c r="AI4695">
        <v>3.3</v>
      </c>
      <c r="AJ4695">
        <v>0</v>
      </c>
      <c r="AK4695" t="s">
        <v>41</v>
      </c>
      <c r="AL4695" t="s">
        <v>41</v>
      </c>
      <c r="AM4695" t="s">
        <v>41</v>
      </c>
    </row>
    <row r="4696" spans="1:39" x14ac:dyDescent="0.3">
      <c r="A4696" t="s">
        <v>55</v>
      </c>
      <c r="B4696" t="s">
        <v>56</v>
      </c>
      <c r="C4696" t="s">
        <v>38</v>
      </c>
      <c r="D4696" t="s">
        <v>59</v>
      </c>
      <c r="E4696">
        <v>45</v>
      </c>
      <c r="F4696" t="s">
        <v>48</v>
      </c>
      <c r="G4696" t="s">
        <v>40</v>
      </c>
      <c r="H4696" t="s">
        <v>41</v>
      </c>
      <c r="J4696">
        <v>77.77</v>
      </c>
      <c r="K4696" t="s">
        <v>41</v>
      </c>
      <c r="L4696">
        <v>51022.99</v>
      </c>
      <c r="M4696" t="s">
        <v>41</v>
      </c>
      <c r="N4696" t="s">
        <v>41</v>
      </c>
      <c r="O4696">
        <v>1300</v>
      </c>
      <c r="P4696">
        <v>1312.5</v>
      </c>
      <c r="Q4696">
        <v>1320</v>
      </c>
      <c r="R4696">
        <v>1.5</v>
      </c>
      <c r="S4696">
        <v>0.21</v>
      </c>
      <c r="T4696">
        <v>53.81</v>
      </c>
      <c r="U4696">
        <v>1001</v>
      </c>
      <c r="V4696" t="s">
        <v>41</v>
      </c>
      <c r="W4696">
        <v>3.68</v>
      </c>
      <c r="X4696" t="s">
        <v>41</v>
      </c>
      <c r="Z4696">
        <v>45</v>
      </c>
      <c r="AA4696">
        <v>42.16</v>
      </c>
      <c r="AB4696">
        <v>2.84</v>
      </c>
      <c r="AC4696">
        <v>45.23</v>
      </c>
      <c r="AD4696" t="s">
        <v>41</v>
      </c>
      <c r="AF4696">
        <v>150</v>
      </c>
      <c r="AG4696">
        <v>150</v>
      </c>
      <c r="AH4696">
        <v>3.3</v>
      </c>
      <c r="AI4696">
        <v>3.3</v>
      </c>
      <c r="AJ4696">
        <v>0</v>
      </c>
      <c r="AK4696" t="s">
        <v>41</v>
      </c>
      <c r="AL4696" t="s">
        <v>41</v>
      </c>
      <c r="AM4696" t="s">
        <v>41</v>
      </c>
    </row>
    <row r="4697" spans="1:39" x14ac:dyDescent="0.3">
      <c r="A4697" t="s">
        <v>55</v>
      </c>
      <c r="B4697" t="s">
        <v>56</v>
      </c>
      <c r="C4697" t="s">
        <v>38</v>
      </c>
      <c r="D4697" t="s">
        <v>59</v>
      </c>
      <c r="E4697">
        <v>45</v>
      </c>
      <c r="F4697" t="s">
        <v>49</v>
      </c>
      <c r="G4697" t="s">
        <v>40</v>
      </c>
      <c r="H4697" t="s">
        <v>41</v>
      </c>
      <c r="J4697">
        <v>77.77</v>
      </c>
      <c r="K4697" t="s">
        <v>41</v>
      </c>
      <c r="L4697">
        <v>51022.99</v>
      </c>
      <c r="M4697" t="s">
        <v>41</v>
      </c>
      <c r="N4697" t="s">
        <v>41</v>
      </c>
      <c r="O4697">
        <v>1320</v>
      </c>
      <c r="P4697">
        <v>1332.12</v>
      </c>
      <c r="Q4697">
        <v>1340</v>
      </c>
      <c r="R4697">
        <v>1.1200000000000001</v>
      </c>
      <c r="S4697">
        <v>0.21</v>
      </c>
      <c r="T4697">
        <v>55.2</v>
      </c>
      <c r="U4697">
        <v>1001</v>
      </c>
      <c r="V4697" t="s">
        <v>41</v>
      </c>
      <c r="W4697">
        <v>2.78</v>
      </c>
      <c r="X4697" t="s">
        <v>41</v>
      </c>
      <c r="Z4697">
        <v>45</v>
      </c>
      <c r="AA4697">
        <v>42.16</v>
      </c>
      <c r="AB4697">
        <v>2.84</v>
      </c>
      <c r="AC4697">
        <v>45.25</v>
      </c>
      <c r="AD4697" t="s">
        <v>41</v>
      </c>
      <c r="AF4697">
        <v>150</v>
      </c>
      <c r="AG4697">
        <v>150</v>
      </c>
      <c r="AH4697">
        <v>3.3</v>
      </c>
      <c r="AI4697">
        <v>3.3</v>
      </c>
      <c r="AJ4697">
        <v>0</v>
      </c>
      <c r="AK4697" t="s">
        <v>41</v>
      </c>
      <c r="AL4697" t="s">
        <v>41</v>
      </c>
      <c r="AM4697" t="s">
        <v>41</v>
      </c>
    </row>
    <row r="4698" spans="1:39" x14ac:dyDescent="0.3">
      <c r="A4698" t="s">
        <v>55</v>
      </c>
      <c r="B4698" t="s">
        <v>56</v>
      </c>
      <c r="C4698" t="s">
        <v>38</v>
      </c>
      <c r="D4698" t="s">
        <v>59</v>
      </c>
      <c r="E4698">
        <v>45</v>
      </c>
      <c r="F4698" t="s">
        <v>39</v>
      </c>
      <c r="G4698" t="s">
        <v>40</v>
      </c>
      <c r="H4698" t="s">
        <v>41</v>
      </c>
      <c r="J4698">
        <v>77.39</v>
      </c>
      <c r="K4698" t="s">
        <v>41</v>
      </c>
      <c r="L4698">
        <v>51105.82</v>
      </c>
      <c r="M4698" t="s">
        <v>41</v>
      </c>
      <c r="N4698" t="s">
        <v>41</v>
      </c>
      <c r="O4698">
        <v>1260</v>
      </c>
      <c r="P4698">
        <v>1272.3399999999999</v>
      </c>
      <c r="Q4698">
        <v>1280</v>
      </c>
      <c r="R4698">
        <v>1.34</v>
      </c>
      <c r="S4698">
        <v>0.21</v>
      </c>
      <c r="T4698">
        <v>58.51</v>
      </c>
      <c r="U4698">
        <v>1001</v>
      </c>
      <c r="V4698" t="s">
        <v>41</v>
      </c>
      <c r="W4698">
        <v>3.23</v>
      </c>
      <c r="X4698" t="s">
        <v>41</v>
      </c>
      <c r="Z4698">
        <v>45.01</v>
      </c>
      <c r="AA4698">
        <v>42.2</v>
      </c>
      <c r="AB4698">
        <v>2.81</v>
      </c>
      <c r="AC4698">
        <v>45.55</v>
      </c>
      <c r="AD4698" t="s">
        <v>41</v>
      </c>
      <c r="AF4698">
        <v>160</v>
      </c>
      <c r="AG4698">
        <v>160</v>
      </c>
      <c r="AH4698">
        <v>3.3</v>
      </c>
      <c r="AI4698">
        <v>3.3</v>
      </c>
      <c r="AJ4698">
        <v>0</v>
      </c>
      <c r="AK4698" t="s">
        <v>41</v>
      </c>
      <c r="AL4698" t="s">
        <v>41</v>
      </c>
      <c r="AM4698" t="s">
        <v>41</v>
      </c>
    </row>
    <row r="4699" spans="1:39" x14ac:dyDescent="0.3">
      <c r="A4699" t="s">
        <v>55</v>
      </c>
      <c r="B4699" t="s">
        <v>56</v>
      </c>
      <c r="C4699" t="s">
        <v>38</v>
      </c>
      <c r="D4699" t="s">
        <v>59</v>
      </c>
      <c r="E4699">
        <v>45</v>
      </c>
      <c r="F4699" t="s">
        <v>43</v>
      </c>
      <c r="G4699" t="s">
        <v>40</v>
      </c>
      <c r="H4699" t="s">
        <v>41</v>
      </c>
      <c r="J4699">
        <v>77.39</v>
      </c>
      <c r="K4699" t="s">
        <v>41</v>
      </c>
      <c r="L4699">
        <v>51105.82</v>
      </c>
      <c r="M4699" t="s">
        <v>41</v>
      </c>
      <c r="N4699" t="s">
        <v>41</v>
      </c>
      <c r="O4699">
        <v>1280</v>
      </c>
      <c r="P4699">
        <v>1292.08</v>
      </c>
      <c r="Q4699">
        <v>1300</v>
      </c>
      <c r="R4699">
        <v>1.08</v>
      </c>
      <c r="S4699">
        <v>0.23</v>
      </c>
      <c r="T4699">
        <v>60.1</v>
      </c>
      <c r="U4699">
        <v>1001</v>
      </c>
      <c r="V4699" t="s">
        <v>41</v>
      </c>
      <c r="W4699">
        <v>3.88</v>
      </c>
      <c r="X4699" t="s">
        <v>41</v>
      </c>
      <c r="Z4699">
        <v>45.01</v>
      </c>
      <c r="AA4699">
        <v>42.2</v>
      </c>
      <c r="AB4699">
        <v>2.81</v>
      </c>
      <c r="AC4699">
        <v>45.11</v>
      </c>
      <c r="AD4699" t="s">
        <v>41</v>
      </c>
      <c r="AF4699">
        <v>160</v>
      </c>
      <c r="AG4699">
        <v>160</v>
      </c>
      <c r="AH4699">
        <v>3.3</v>
      </c>
      <c r="AI4699">
        <v>3.3</v>
      </c>
      <c r="AJ4699">
        <v>0</v>
      </c>
      <c r="AK4699" t="s">
        <v>41</v>
      </c>
      <c r="AL4699" t="s">
        <v>41</v>
      </c>
      <c r="AM4699" t="s">
        <v>41</v>
      </c>
    </row>
    <row r="4700" spans="1:39" x14ac:dyDescent="0.3">
      <c r="A4700" t="s">
        <v>55</v>
      </c>
      <c r="B4700" t="s">
        <v>56</v>
      </c>
      <c r="C4700" t="s">
        <v>38</v>
      </c>
      <c r="D4700" t="s">
        <v>59</v>
      </c>
      <c r="E4700">
        <v>45</v>
      </c>
      <c r="F4700" t="s">
        <v>44</v>
      </c>
      <c r="G4700" t="s">
        <v>40</v>
      </c>
      <c r="H4700" t="s">
        <v>41</v>
      </c>
      <c r="J4700">
        <v>77.39</v>
      </c>
      <c r="K4700" t="s">
        <v>41</v>
      </c>
      <c r="L4700">
        <v>51105.82</v>
      </c>
      <c r="M4700" t="s">
        <v>41</v>
      </c>
      <c r="N4700" t="s">
        <v>41</v>
      </c>
      <c r="O4700">
        <v>1300</v>
      </c>
      <c r="P4700">
        <v>1312.52</v>
      </c>
      <c r="Q4700">
        <v>1320</v>
      </c>
      <c r="R4700">
        <v>1.52</v>
      </c>
      <c r="S4700">
        <v>0.21</v>
      </c>
      <c r="T4700">
        <v>53.98</v>
      </c>
      <c r="U4700">
        <v>1001</v>
      </c>
      <c r="V4700" t="s">
        <v>41</v>
      </c>
      <c r="W4700">
        <v>3.56</v>
      </c>
      <c r="X4700" t="s">
        <v>41</v>
      </c>
      <c r="Z4700">
        <v>45.01</v>
      </c>
      <c r="AA4700">
        <v>42.2</v>
      </c>
      <c r="AB4700">
        <v>2.81</v>
      </c>
      <c r="AC4700">
        <v>45.32</v>
      </c>
      <c r="AD4700" t="s">
        <v>41</v>
      </c>
      <c r="AF4700">
        <v>160</v>
      </c>
      <c r="AG4700">
        <v>160</v>
      </c>
      <c r="AH4700">
        <v>3.3</v>
      </c>
      <c r="AI4700">
        <v>3.3</v>
      </c>
      <c r="AJ4700">
        <v>0</v>
      </c>
      <c r="AK4700" t="s">
        <v>41</v>
      </c>
      <c r="AL4700" t="s">
        <v>41</v>
      </c>
      <c r="AM4700" t="s">
        <v>41</v>
      </c>
    </row>
    <row r="4701" spans="1:39" x14ac:dyDescent="0.3">
      <c r="A4701" t="s">
        <v>55</v>
      </c>
      <c r="B4701" t="s">
        <v>56</v>
      </c>
      <c r="C4701" t="s">
        <v>38</v>
      </c>
      <c r="D4701" t="s">
        <v>59</v>
      </c>
      <c r="E4701">
        <v>45</v>
      </c>
      <c r="F4701" t="s">
        <v>45</v>
      </c>
      <c r="G4701" t="s">
        <v>40</v>
      </c>
      <c r="H4701" t="s">
        <v>41</v>
      </c>
      <c r="J4701">
        <v>77.39</v>
      </c>
      <c r="K4701" t="s">
        <v>41</v>
      </c>
      <c r="L4701">
        <v>51105.82</v>
      </c>
      <c r="M4701" t="s">
        <v>41</v>
      </c>
      <c r="N4701" t="s">
        <v>41</v>
      </c>
      <c r="O4701">
        <v>1320</v>
      </c>
      <c r="P4701">
        <v>1332.14</v>
      </c>
      <c r="Q4701">
        <v>1340</v>
      </c>
      <c r="R4701">
        <v>1.1399999999999999</v>
      </c>
      <c r="S4701">
        <v>0.21</v>
      </c>
      <c r="T4701">
        <v>55.46</v>
      </c>
      <c r="U4701">
        <v>1001</v>
      </c>
      <c r="V4701" t="s">
        <v>41</v>
      </c>
      <c r="W4701">
        <v>2.5099999999999998</v>
      </c>
      <c r="X4701" t="s">
        <v>41</v>
      </c>
      <c r="Z4701">
        <v>45.01</v>
      </c>
      <c r="AA4701">
        <v>42.2</v>
      </c>
      <c r="AB4701">
        <v>2.81</v>
      </c>
      <c r="AC4701">
        <v>45.32</v>
      </c>
      <c r="AD4701" t="s">
        <v>41</v>
      </c>
      <c r="AF4701">
        <v>160</v>
      </c>
      <c r="AG4701">
        <v>160</v>
      </c>
      <c r="AH4701">
        <v>3.3</v>
      </c>
      <c r="AI4701">
        <v>3.3</v>
      </c>
      <c r="AJ4701">
        <v>0</v>
      </c>
      <c r="AK4701" t="s">
        <v>41</v>
      </c>
      <c r="AL4701" t="s">
        <v>41</v>
      </c>
      <c r="AM4701" t="s">
        <v>41</v>
      </c>
    </row>
    <row r="4702" spans="1:39" x14ac:dyDescent="0.3">
      <c r="A4702" t="s">
        <v>55</v>
      </c>
      <c r="B4702" t="s">
        <v>56</v>
      </c>
      <c r="C4702" t="s">
        <v>38</v>
      </c>
      <c r="D4702" t="s">
        <v>59</v>
      </c>
      <c r="E4702">
        <v>45</v>
      </c>
      <c r="F4702" t="s">
        <v>46</v>
      </c>
      <c r="G4702" t="s">
        <v>40</v>
      </c>
      <c r="H4702" t="s">
        <v>41</v>
      </c>
      <c r="J4702">
        <v>77.39</v>
      </c>
      <c r="K4702" t="s">
        <v>41</v>
      </c>
      <c r="L4702">
        <v>51105.82</v>
      </c>
      <c r="M4702" t="s">
        <v>41</v>
      </c>
      <c r="N4702" t="s">
        <v>41</v>
      </c>
      <c r="O4702">
        <v>1260</v>
      </c>
      <c r="P4702">
        <v>1272.3399999999999</v>
      </c>
      <c r="Q4702">
        <v>1280</v>
      </c>
      <c r="R4702">
        <v>1.34</v>
      </c>
      <c r="S4702">
        <v>0.21</v>
      </c>
      <c r="T4702">
        <v>58.51</v>
      </c>
      <c r="U4702">
        <v>1001</v>
      </c>
      <c r="V4702" t="s">
        <v>41</v>
      </c>
      <c r="W4702">
        <v>2.63</v>
      </c>
      <c r="X4702" t="s">
        <v>41</v>
      </c>
      <c r="Z4702">
        <v>45.01</v>
      </c>
      <c r="AA4702">
        <v>42.2</v>
      </c>
      <c r="AB4702">
        <v>2.81</v>
      </c>
      <c r="AC4702">
        <v>45.55</v>
      </c>
      <c r="AD4702" t="s">
        <v>41</v>
      </c>
      <c r="AF4702">
        <v>160</v>
      </c>
      <c r="AG4702">
        <v>160</v>
      </c>
      <c r="AH4702">
        <v>3.3</v>
      </c>
      <c r="AI4702">
        <v>3.3</v>
      </c>
      <c r="AJ4702">
        <v>0</v>
      </c>
      <c r="AK4702" t="s">
        <v>41</v>
      </c>
      <c r="AL4702" t="s">
        <v>41</v>
      </c>
      <c r="AM4702" t="s">
        <v>41</v>
      </c>
    </row>
    <row r="4703" spans="1:39" x14ac:dyDescent="0.3">
      <c r="A4703" t="s">
        <v>55</v>
      </c>
      <c r="B4703" t="s">
        <v>56</v>
      </c>
      <c r="C4703" t="s">
        <v>38</v>
      </c>
      <c r="D4703" t="s">
        <v>59</v>
      </c>
      <c r="E4703">
        <v>45</v>
      </c>
      <c r="F4703" t="s">
        <v>47</v>
      </c>
      <c r="G4703" t="s">
        <v>40</v>
      </c>
      <c r="H4703" t="s">
        <v>41</v>
      </c>
      <c r="J4703">
        <v>77.39</v>
      </c>
      <c r="K4703" t="s">
        <v>41</v>
      </c>
      <c r="L4703">
        <v>51105.82</v>
      </c>
      <c r="M4703" t="s">
        <v>41</v>
      </c>
      <c r="N4703" t="s">
        <v>41</v>
      </c>
      <c r="O4703">
        <v>1280</v>
      </c>
      <c r="P4703">
        <v>1292.08</v>
      </c>
      <c r="Q4703">
        <v>1300</v>
      </c>
      <c r="R4703">
        <v>1.08</v>
      </c>
      <c r="S4703">
        <v>0.23</v>
      </c>
      <c r="T4703">
        <v>60.1</v>
      </c>
      <c r="U4703">
        <v>1001</v>
      </c>
      <c r="V4703" t="s">
        <v>41</v>
      </c>
      <c r="W4703">
        <v>4.6900000000000004</v>
      </c>
      <c r="X4703" t="s">
        <v>41</v>
      </c>
      <c r="Z4703">
        <v>45.01</v>
      </c>
      <c r="AA4703">
        <v>42.2</v>
      </c>
      <c r="AB4703">
        <v>2.81</v>
      </c>
      <c r="AC4703">
        <v>45.11</v>
      </c>
      <c r="AD4703" t="s">
        <v>41</v>
      </c>
      <c r="AF4703">
        <v>160</v>
      </c>
      <c r="AG4703">
        <v>160</v>
      </c>
      <c r="AH4703">
        <v>3.3</v>
      </c>
      <c r="AI4703">
        <v>3.3</v>
      </c>
      <c r="AJ4703">
        <v>0</v>
      </c>
      <c r="AK4703" t="s">
        <v>41</v>
      </c>
      <c r="AL4703" t="s">
        <v>41</v>
      </c>
      <c r="AM4703" t="s">
        <v>41</v>
      </c>
    </row>
    <row r="4704" spans="1:39" x14ac:dyDescent="0.3">
      <c r="A4704" t="s">
        <v>55</v>
      </c>
      <c r="B4704" t="s">
        <v>56</v>
      </c>
      <c r="C4704" t="s">
        <v>38</v>
      </c>
      <c r="D4704" t="s">
        <v>59</v>
      </c>
      <c r="E4704">
        <v>45</v>
      </c>
      <c r="F4704" t="s">
        <v>48</v>
      </c>
      <c r="G4704" t="s">
        <v>40</v>
      </c>
      <c r="H4704" t="s">
        <v>41</v>
      </c>
      <c r="J4704">
        <v>77.39</v>
      </c>
      <c r="K4704" t="s">
        <v>41</v>
      </c>
      <c r="L4704">
        <v>51105.82</v>
      </c>
      <c r="M4704" t="s">
        <v>41</v>
      </c>
      <c r="N4704" t="s">
        <v>41</v>
      </c>
      <c r="O4704">
        <v>1300</v>
      </c>
      <c r="P4704">
        <v>1312.52</v>
      </c>
      <c r="Q4704">
        <v>1320</v>
      </c>
      <c r="R4704">
        <v>1.52</v>
      </c>
      <c r="S4704">
        <v>0.21</v>
      </c>
      <c r="T4704">
        <v>53.98</v>
      </c>
      <c r="U4704">
        <v>1001</v>
      </c>
      <c r="V4704" t="s">
        <v>41</v>
      </c>
      <c r="W4704">
        <v>4</v>
      </c>
      <c r="X4704" t="s">
        <v>41</v>
      </c>
      <c r="Z4704">
        <v>45.01</v>
      </c>
      <c r="AA4704">
        <v>42.2</v>
      </c>
      <c r="AB4704">
        <v>2.81</v>
      </c>
      <c r="AC4704">
        <v>45.32</v>
      </c>
      <c r="AD4704" t="s">
        <v>41</v>
      </c>
      <c r="AF4704">
        <v>160</v>
      </c>
      <c r="AG4704">
        <v>160</v>
      </c>
      <c r="AH4704">
        <v>3.3</v>
      </c>
      <c r="AI4704">
        <v>3.3</v>
      </c>
      <c r="AJ4704">
        <v>0</v>
      </c>
      <c r="AK4704" t="s">
        <v>41</v>
      </c>
      <c r="AL4704" t="s">
        <v>41</v>
      </c>
      <c r="AM4704" t="s">
        <v>41</v>
      </c>
    </row>
    <row r="4705" spans="1:39" x14ac:dyDescent="0.3">
      <c r="A4705" t="s">
        <v>55</v>
      </c>
      <c r="B4705" t="s">
        <v>56</v>
      </c>
      <c r="C4705" t="s">
        <v>38</v>
      </c>
      <c r="D4705" t="s">
        <v>59</v>
      </c>
      <c r="E4705">
        <v>45</v>
      </c>
      <c r="F4705" t="s">
        <v>49</v>
      </c>
      <c r="G4705" t="s">
        <v>40</v>
      </c>
      <c r="H4705" t="s">
        <v>41</v>
      </c>
      <c r="J4705">
        <v>77.39</v>
      </c>
      <c r="K4705" t="s">
        <v>41</v>
      </c>
      <c r="L4705">
        <v>51105.82</v>
      </c>
      <c r="M4705" t="s">
        <v>41</v>
      </c>
      <c r="N4705" t="s">
        <v>41</v>
      </c>
      <c r="O4705">
        <v>1320</v>
      </c>
      <c r="P4705">
        <v>1332.14</v>
      </c>
      <c r="Q4705">
        <v>1340</v>
      </c>
      <c r="R4705">
        <v>1.1399999999999999</v>
      </c>
      <c r="S4705">
        <v>0.21</v>
      </c>
      <c r="T4705">
        <v>55.46</v>
      </c>
      <c r="U4705">
        <v>1001</v>
      </c>
      <c r="V4705" t="s">
        <v>41</v>
      </c>
      <c r="W4705">
        <v>3.02</v>
      </c>
      <c r="X4705" t="s">
        <v>41</v>
      </c>
      <c r="Z4705">
        <v>45.01</v>
      </c>
      <c r="AA4705">
        <v>42.2</v>
      </c>
      <c r="AB4705">
        <v>2.81</v>
      </c>
      <c r="AC4705">
        <v>45.32</v>
      </c>
      <c r="AD4705" t="s">
        <v>41</v>
      </c>
      <c r="AF4705">
        <v>160</v>
      </c>
      <c r="AG4705">
        <v>160</v>
      </c>
      <c r="AH4705">
        <v>3.3</v>
      </c>
      <c r="AI4705">
        <v>3.3</v>
      </c>
      <c r="AJ4705">
        <v>0</v>
      </c>
      <c r="AK4705" t="s">
        <v>41</v>
      </c>
      <c r="AL4705" t="s">
        <v>41</v>
      </c>
      <c r="AM4705" t="s">
        <v>41</v>
      </c>
    </row>
    <row r="4706" spans="1:39" x14ac:dyDescent="0.3">
      <c r="A4706" t="s">
        <v>55</v>
      </c>
      <c r="B4706" t="s">
        <v>56</v>
      </c>
      <c r="C4706" t="s">
        <v>38</v>
      </c>
      <c r="D4706" t="s">
        <v>59</v>
      </c>
      <c r="E4706">
        <v>45</v>
      </c>
      <c r="F4706" t="s">
        <v>39</v>
      </c>
      <c r="G4706" t="s">
        <v>40</v>
      </c>
      <c r="H4706" t="s">
        <v>41</v>
      </c>
      <c r="J4706">
        <v>77.69</v>
      </c>
      <c r="K4706" t="s">
        <v>41</v>
      </c>
      <c r="M4706" t="s">
        <v>41</v>
      </c>
      <c r="N4706" t="s">
        <v>41</v>
      </c>
      <c r="O4706">
        <v>1260</v>
      </c>
      <c r="P4706">
        <v>1272.3800000000001</v>
      </c>
      <c r="Q4706">
        <v>1280</v>
      </c>
      <c r="R4706">
        <v>1.38</v>
      </c>
      <c r="S4706">
        <v>0.21</v>
      </c>
      <c r="T4706">
        <v>59.66</v>
      </c>
      <c r="U4706">
        <v>1001</v>
      </c>
      <c r="V4706" t="s">
        <v>41</v>
      </c>
      <c r="W4706">
        <v>3.51</v>
      </c>
      <c r="X4706" t="s">
        <v>41</v>
      </c>
      <c r="Z4706">
        <v>45</v>
      </c>
      <c r="AA4706">
        <v>42.23</v>
      </c>
      <c r="AB4706">
        <v>2.77</v>
      </c>
      <c r="AC4706">
        <v>45.68</v>
      </c>
      <c r="AD4706" t="s">
        <v>41</v>
      </c>
      <c r="AF4706">
        <v>170</v>
      </c>
      <c r="AG4706">
        <v>170</v>
      </c>
      <c r="AH4706">
        <v>3.3</v>
      </c>
      <c r="AI4706">
        <v>3.3</v>
      </c>
      <c r="AJ4706">
        <v>0</v>
      </c>
      <c r="AK4706" t="s">
        <v>41</v>
      </c>
      <c r="AL4706" t="s">
        <v>41</v>
      </c>
      <c r="AM4706" t="s">
        <v>41</v>
      </c>
    </row>
    <row r="4707" spans="1:39" x14ac:dyDescent="0.3">
      <c r="A4707" t="s">
        <v>55</v>
      </c>
      <c r="B4707" t="s">
        <v>56</v>
      </c>
      <c r="C4707" t="s">
        <v>38</v>
      </c>
      <c r="D4707" t="s">
        <v>59</v>
      </c>
      <c r="E4707">
        <v>45</v>
      </c>
      <c r="F4707" t="s">
        <v>43</v>
      </c>
      <c r="G4707" t="s">
        <v>40</v>
      </c>
      <c r="H4707" t="s">
        <v>41</v>
      </c>
      <c r="J4707">
        <v>77.69</v>
      </c>
      <c r="K4707" t="s">
        <v>41</v>
      </c>
      <c r="M4707" t="s">
        <v>41</v>
      </c>
      <c r="N4707" t="s">
        <v>41</v>
      </c>
      <c r="O4707">
        <v>1280</v>
      </c>
      <c r="P4707">
        <v>1292.1199999999999</v>
      </c>
      <c r="Q4707">
        <v>1300</v>
      </c>
      <c r="R4707">
        <v>1.1200000000000001</v>
      </c>
      <c r="S4707">
        <v>0.23</v>
      </c>
      <c r="T4707">
        <v>60.24</v>
      </c>
      <c r="U4707">
        <v>1001</v>
      </c>
      <c r="V4707" t="s">
        <v>41</v>
      </c>
      <c r="W4707">
        <v>4.0999999999999996</v>
      </c>
      <c r="X4707" t="s">
        <v>41</v>
      </c>
      <c r="Z4707">
        <v>45</v>
      </c>
      <c r="AA4707">
        <v>42.23</v>
      </c>
      <c r="AB4707">
        <v>2.77</v>
      </c>
      <c r="AC4707">
        <v>45.2</v>
      </c>
      <c r="AD4707" t="s">
        <v>41</v>
      </c>
      <c r="AF4707">
        <v>170</v>
      </c>
      <c r="AG4707">
        <v>170</v>
      </c>
      <c r="AH4707">
        <v>3.3</v>
      </c>
      <c r="AI4707">
        <v>3.3</v>
      </c>
      <c r="AJ4707">
        <v>0</v>
      </c>
      <c r="AK4707" t="s">
        <v>41</v>
      </c>
      <c r="AL4707" t="s">
        <v>41</v>
      </c>
      <c r="AM4707" t="s">
        <v>41</v>
      </c>
    </row>
    <row r="4708" spans="1:39" x14ac:dyDescent="0.3">
      <c r="A4708" t="s">
        <v>55</v>
      </c>
      <c r="B4708" t="s">
        <v>56</v>
      </c>
      <c r="C4708" t="s">
        <v>38</v>
      </c>
      <c r="D4708" t="s">
        <v>59</v>
      </c>
      <c r="E4708">
        <v>45</v>
      </c>
      <c r="F4708" t="s">
        <v>44</v>
      </c>
      <c r="G4708" t="s">
        <v>40</v>
      </c>
      <c r="H4708" t="s">
        <v>41</v>
      </c>
      <c r="J4708">
        <v>77.69</v>
      </c>
      <c r="K4708" t="s">
        <v>41</v>
      </c>
      <c r="M4708" t="s">
        <v>41</v>
      </c>
      <c r="N4708" t="s">
        <v>41</v>
      </c>
      <c r="O4708">
        <v>1300</v>
      </c>
      <c r="P4708">
        <v>1312.54</v>
      </c>
      <c r="Q4708">
        <v>1320</v>
      </c>
      <c r="R4708">
        <v>1.54</v>
      </c>
      <c r="S4708">
        <v>0.21</v>
      </c>
      <c r="T4708">
        <v>54.19</v>
      </c>
      <c r="U4708">
        <v>1001</v>
      </c>
      <c r="V4708" t="s">
        <v>41</v>
      </c>
      <c r="W4708">
        <v>3.84</v>
      </c>
      <c r="X4708" t="s">
        <v>41</v>
      </c>
      <c r="Z4708">
        <v>45</v>
      </c>
      <c r="AA4708">
        <v>42.23</v>
      </c>
      <c r="AB4708">
        <v>2.77</v>
      </c>
      <c r="AC4708">
        <v>45.41</v>
      </c>
      <c r="AD4708" t="s">
        <v>41</v>
      </c>
      <c r="AF4708">
        <v>170</v>
      </c>
      <c r="AG4708">
        <v>170</v>
      </c>
      <c r="AH4708">
        <v>3.3</v>
      </c>
      <c r="AI4708">
        <v>3.3</v>
      </c>
      <c r="AJ4708">
        <v>0</v>
      </c>
      <c r="AK4708" t="s">
        <v>41</v>
      </c>
      <c r="AL4708" t="s">
        <v>41</v>
      </c>
      <c r="AM4708" t="s">
        <v>41</v>
      </c>
    </row>
    <row r="4709" spans="1:39" x14ac:dyDescent="0.3">
      <c r="A4709" t="s">
        <v>55</v>
      </c>
      <c r="B4709" t="s">
        <v>56</v>
      </c>
      <c r="C4709" t="s">
        <v>38</v>
      </c>
      <c r="D4709" t="s">
        <v>59</v>
      </c>
      <c r="E4709">
        <v>45</v>
      </c>
      <c r="F4709" t="s">
        <v>45</v>
      </c>
      <c r="G4709" t="s">
        <v>40</v>
      </c>
      <c r="H4709" t="s">
        <v>41</v>
      </c>
      <c r="J4709">
        <v>77.69</v>
      </c>
      <c r="K4709" t="s">
        <v>41</v>
      </c>
      <c r="M4709" t="s">
        <v>41</v>
      </c>
      <c r="N4709" t="s">
        <v>41</v>
      </c>
      <c r="O4709">
        <v>1320</v>
      </c>
      <c r="P4709">
        <v>1332.18</v>
      </c>
      <c r="Q4709">
        <v>1340</v>
      </c>
      <c r="R4709">
        <v>1.18</v>
      </c>
      <c r="S4709">
        <v>0.21</v>
      </c>
      <c r="T4709">
        <v>55.66</v>
      </c>
      <c r="U4709">
        <v>1001</v>
      </c>
      <c r="V4709" t="s">
        <v>41</v>
      </c>
      <c r="W4709">
        <v>2.71</v>
      </c>
      <c r="X4709" t="s">
        <v>41</v>
      </c>
      <c r="Z4709">
        <v>45</v>
      </c>
      <c r="AA4709">
        <v>42.23</v>
      </c>
      <c r="AB4709">
        <v>2.77</v>
      </c>
      <c r="AC4709">
        <v>45.46</v>
      </c>
      <c r="AD4709" t="s">
        <v>41</v>
      </c>
      <c r="AF4709">
        <v>170</v>
      </c>
      <c r="AG4709">
        <v>170</v>
      </c>
      <c r="AH4709">
        <v>3.3</v>
      </c>
      <c r="AI4709">
        <v>3.3</v>
      </c>
      <c r="AJ4709">
        <v>0</v>
      </c>
      <c r="AK4709" t="s">
        <v>41</v>
      </c>
      <c r="AL4709" t="s">
        <v>41</v>
      </c>
      <c r="AM4709" t="s">
        <v>41</v>
      </c>
    </row>
    <row r="4710" spans="1:39" x14ac:dyDescent="0.3">
      <c r="A4710" t="s">
        <v>55</v>
      </c>
      <c r="B4710" t="s">
        <v>56</v>
      </c>
      <c r="C4710" t="s">
        <v>38</v>
      </c>
      <c r="D4710" t="s">
        <v>59</v>
      </c>
      <c r="E4710">
        <v>45</v>
      </c>
      <c r="F4710" t="s">
        <v>46</v>
      </c>
      <c r="G4710" t="s">
        <v>40</v>
      </c>
      <c r="H4710" t="s">
        <v>41</v>
      </c>
      <c r="J4710">
        <v>77.69</v>
      </c>
      <c r="K4710" t="s">
        <v>41</v>
      </c>
      <c r="M4710" t="s">
        <v>41</v>
      </c>
      <c r="N4710" t="s">
        <v>41</v>
      </c>
      <c r="O4710">
        <v>1260</v>
      </c>
      <c r="P4710">
        <v>1272.3800000000001</v>
      </c>
      <c r="Q4710">
        <v>1280</v>
      </c>
      <c r="R4710">
        <v>1.38</v>
      </c>
      <c r="S4710">
        <v>0.21</v>
      </c>
      <c r="T4710">
        <v>59.66</v>
      </c>
      <c r="U4710">
        <v>1001</v>
      </c>
      <c r="V4710" t="s">
        <v>41</v>
      </c>
      <c r="W4710">
        <v>2.93</v>
      </c>
      <c r="X4710" t="s">
        <v>41</v>
      </c>
      <c r="Z4710">
        <v>45</v>
      </c>
      <c r="AA4710">
        <v>42.23</v>
      </c>
      <c r="AB4710">
        <v>2.77</v>
      </c>
      <c r="AC4710">
        <v>45.68</v>
      </c>
      <c r="AD4710" t="s">
        <v>41</v>
      </c>
      <c r="AF4710">
        <v>170</v>
      </c>
      <c r="AG4710">
        <v>170</v>
      </c>
      <c r="AH4710">
        <v>3.3</v>
      </c>
      <c r="AI4710">
        <v>3.3</v>
      </c>
      <c r="AJ4710">
        <v>0</v>
      </c>
      <c r="AK4710" t="s">
        <v>41</v>
      </c>
      <c r="AL4710" t="s">
        <v>41</v>
      </c>
      <c r="AM4710" t="s">
        <v>41</v>
      </c>
    </row>
    <row r="4711" spans="1:39" x14ac:dyDescent="0.3">
      <c r="A4711" t="s">
        <v>55</v>
      </c>
      <c r="B4711" t="s">
        <v>56</v>
      </c>
      <c r="C4711" t="s">
        <v>38</v>
      </c>
      <c r="D4711" t="s">
        <v>59</v>
      </c>
      <c r="E4711">
        <v>45</v>
      </c>
      <c r="F4711" t="s">
        <v>47</v>
      </c>
      <c r="G4711" t="s">
        <v>40</v>
      </c>
      <c r="H4711" t="s">
        <v>41</v>
      </c>
      <c r="J4711">
        <v>77.69</v>
      </c>
      <c r="K4711" t="s">
        <v>41</v>
      </c>
      <c r="M4711" t="s">
        <v>41</v>
      </c>
      <c r="N4711" t="s">
        <v>41</v>
      </c>
      <c r="O4711">
        <v>1280</v>
      </c>
      <c r="P4711">
        <v>1292.1199999999999</v>
      </c>
      <c r="Q4711">
        <v>1300</v>
      </c>
      <c r="R4711">
        <v>1.1200000000000001</v>
      </c>
      <c r="S4711">
        <v>0.23</v>
      </c>
      <c r="T4711">
        <v>60.24</v>
      </c>
      <c r="U4711">
        <v>1001</v>
      </c>
      <c r="V4711" t="s">
        <v>41</v>
      </c>
      <c r="W4711">
        <v>4.87</v>
      </c>
      <c r="X4711" t="s">
        <v>41</v>
      </c>
      <c r="Z4711">
        <v>45</v>
      </c>
      <c r="AA4711">
        <v>42.23</v>
      </c>
      <c r="AB4711">
        <v>2.77</v>
      </c>
      <c r="AC4711">
        <v>45.2</v>
      </c>
      <c r="AD4711" t="s">
        <v>41</v>
      </c>
      <c r="AF4711">
        <v>170</v>
      </c>
      <c r="AG4711">
        <v>170</v>
      </c>
      <c r="AH4711">
        <v>3.3</v>
      </c>
      <c r="AI4711">
        <v>3.3</v>
      </c>
      <c r="AJ4711">
        <v>0</v>
      </c>
      <c r="AK4711" t="s">
        <v>41</v>
      </c>
      <c r="AL4711" t="s">
        <v>41</v>
      </c>
      <c r="AM4711" t="s">
        <v>41</v>
      </c>
    </row>
    <row r="4712" spans="1:39" x14ac:dyDescent="0.3">
      <c r="A4712" t="s">
        <v>55</v>
      </c>
      <c r="B4712" t="s">
        <v>56</v>
      </c>
      <c r="C4712" t="s">
        <v>38</v>
      </c>
      <c r="D4712" t="s">
        <v>59</v>
      </c>
      <c r="E4712">
        <v>45</v>
      </c>
      <c r="F4712" t="s">
        <v>48</v>
      </c>
      <c r="G4712" t="s">
        <v>40</v>
      </c>
      <c r="H4712" t="s">
        <v>41</v>
      </c>
      <c r="J4712">
        <v>77.69</v>
      </c>
      <c r="K4712" t="s">
        <v>41</v>
      </c>
      <c r="M4712" t="s">
        <v>41</v>
      </c>
      <c r="N4712" t="s">
        <v>41</v>
      </c>
      <c r="O4712">
        <v>1300</v>
      </c>
      <c r="P4712">
        <v>1312.54</v>
      </c>
      <c r="Q4712">
        <v>1320</v>
      </c>
      <c r="R4712">
        <v>1.54</v>
      </c>
      <c r="S4712">
        <v>0.21</v>
      </c>
      <c r="T4712">
        <v>54.19</v>
      </c>
      <c r="U4712">
        <v>1001</v>
      </c>
      <c r="V4712" t="s">
        <v>41</v>
      </c>
      <c r="W4712">
        <v>4.25</v>
      </c>
      <c r="X4712" t="s">
        <v>41</v>
      </c>
      <c r="Z4712">
        <v>45</v>
      </c>
      <c r="AA4712">
        <v>42.23</v>
      </c>
      <c r="AB4712">
        <v>2.77</v>
      </c>
      <c r="AC4712">
        <v>45.41</v>
      </c>
      <c r="AD4712" t="s">
        <v>41</v>
      </c>
      <c r="AF4712">
        <v>170</v>
      </c>
      <c r="AG4712">
        <v>170</v>
      </c>
      <c r="AH4712">
        <v>3.3</v>
      </c>
      <c r="AI4712">
        <v>3.3</v>
      </c>
      <c r="AJ4712">
        <v>0</v>
      </c>
      <c r="AK4712" t="s">
        <v>41</v>
      </c>
      <c r="AL4712" t="s">
        <v>41</v>
      </c>
      <c r="AM4712" t="s">
        <v>41</v>
      </c>
    </row>
    <row r="4713" spans="1:39" x14ac:dyDescent="0.3">
      <c r="A4713" t="s">
        <v>55</v>
      </c>
      <c r="B4713" t="s">
        <v>56</v>
      </c>
      <c r="C4713" t="s">
        <v>38</v>
      </c>
      <c r="D4713" t="s">
        <v>59</v>
      </c>
      <c r="E4713">
        <v>45</v>
      </c>
      <c r="F4713" t="s">
        <v>49</v>
      </c>
      <c r="G4713" t="s">
        <v>40</v>
      </c>
      <c r="H4713" t="s">
        <v>41</v>
      </c>
      <c r="J4713">
        <v>77.69</v>
      </c>
      <c r="K4713" t="s">
        <v>41</v>
      </c>
      <c r="M4713" t="s">
        <v>41</v>
      </c>
      <c r="N4713" t="s">
        <v>41</v>
      </c>
      <c r="O4713">
        <v>1320</v>
      </c>
      <c r="P4713">
        <v>1332.18</v>
      </c>
      <c r="Q4713">
        <v>1340</v>
      </c>
      <c r="R4713">
        <v>1.18</v>
      </c>
      <c r="S4713">
        <v>0.21</v>
      </c>
      <c r="T4713">
        <v>55.66</v>
      </c>
      <c r="U4713">
        <v>1001</v>
      </c>
      <c r="V4713" t="s">
        <v>41</v>
      </c>
      <c r="W4713">
        <v>3.26</v>
      </c>
      <c r="X4713" t="s">
        <v>41</v>
      </c>
      <c r="Z4713">
        <v>45</v>
      </c>
      <c r="AA4713">
        <v>42.23</v>
      </c>
      <c r="AB4713">
        <v>2.77</v>
      </c>
      <c r="AC4713">
        <v>45.46</v>
      </c>
      <c r="AD4713" t="s">
        <v>41</v>
      </c>
      <c r="AF4713">
        <v>170</v>
      </c>
      <c r="AG4713">
        <v>170</v>
      </c>
      <c r="AH4713">
        <v>3.3</v>
      </c>
      <c r="AI4713">
        <v>3.3</v>
      </c>
      <c r="AJ4713">
        <v>0</v>
      </c>
      <c r="AK4713" t="s">
        <v>41</v>
      </c>
      <c r="AL4713" t="s">
        <v>41</v>
      </c>
      <c r="AM4713" t="s">
        <v>41</v>
      </c>
    </row>
    <row r="4714" spans="1:39" x14ac:dyDescent="0.3">
      <c r="A4714" t="s">
        <v>55</v>
      </c>
      <c r="B4714" t="s">
        <v>56</v>
      </c>
      <c r="C4714" t="s">
        <v>38</v>
      </c>
      <c r="D4714" t="s">
        <v>59</v>
      </c>
      <c r="E4714">
        <v>45</v>
      </c>
      <c r="F4714" t="s">
        <v>39</v>
      </c>
      <c r="G4714" t="s">
        <v>40</v>
      </c>
      <c r="H4714" t="s">
        <v>41</v>
      </c>
      <c r="J4714">
        <v>77.81</v>
      </c>
      <c r="K4714" t="s">
        <v>41</v>
      </c>
      <c r="L4714">
        <v>51272.19</v>
      </c>
      <c r="M4714" t="s">
        <v>41</v>
      </c>
      <c r="N4714" t="s">
        <v>41</v>
      </c>
      <c r="O4714">
        <v>1260</v>
      </c>
      <c r="P4714">
        <v>1272.4000000000001</v>
      </c>
      <c r="Q4714">
        <v>1280</v>
      </c>
      <c r="R4714">
        <v>1.4</v>
      </c>
      <c r="S4714">
        <v>0.22</v>
      </c>
      <c r="T4714">
        <v>59.8</v>
      </c>
      <c r="U4714">
        <v>1001</v>
      </c>
      <c r="V4714" t="s">
        <v>41</v>
      </c>
      <c r="W4714">
        <v>3.78</v>
      </c>
      <c r="X4714" t="s">
        <v>41</v>
      </c>
      <c r="Z4714">
        <v>45.01</v>
      </c>
      <c r="AA4714">
        <v>42.27</v>
      </c>
      <c r="AB4714">
        <v>2.74</v>
      </c>
      <c r="AC4714">
        <v>45.73</v>
      </c>
      <c r="AD4714" t="s">
        <v>41</v>
      </c>
      <c r="AF4714">
        <v>180</v>
      </c>
      <c r="AG4714">
        <v>180</v>
      </c>
      <c r="AH4714">
        <v>3.3</v>
      </c>
      <c r="AI4714">
        <v>3.3</v>
      </c>
      <c r="AJ4714">
        <v>0</v>
      </c>
      <c r="AK4714" t="s">
        <v>41</v>
      </c>
      <c r="AL4714" t="s">
        <v>41</v>
      </c>
      <c r="AM4714" t="s">
        <v>41</v>
      </c>
    </row>
    <row r="4715" spans="1:39" x14ac:dyDescent="0.3">
      <c r="A4715" t="s">
        <v>55</v>
      </c>
      <c r="B4715" t="s">
        <v>56</v>
      </c>
      <c r="C4715" t="s">
        <v>38</v>
      </c>
      <c r="D4715" t="s">
        <v>59</v>
      </c>
      <c r="E4715">
        <v>45</v>
      </c>
      <c r="F4715" t="s">
        <v>43</v>
      </c>
      <c r="G4715" t="s">
        <v>40</v>
      </c>
      <c r="H4715" t="s">
        <v>41</v>
      </c>
      <c r="J4715">
        <v>77.81</v>
      </c>
      <c r="K4715" t="s">
        <v>41</v>
      </c>
      <c r="L4715">
        <v>51272.19</v>
      </c>
      <c r="M4715" t="s">
        <v>41</v>
      </c>
      <c r="N4715" t="s">
        <v>41</v>
      </c>
      <c r="O4715">
        <v>1280</v>
      </c>
      <c r="P4715">
        <v>1292.1400000000001</v>
      </c>
      <c r="Q4715">
        <v>1300</v>
      </c>
      <c r="R4715">
        <v>1.1399999999999999</v>
      </c>
      <c r="S4715">
        <v>0.23</v>
      </c>
      <c r="T4715">
        <v>60.55</v>
      </c>
      <c r="U4715">
        <v>1001</v>
      </c>
      <c r="V4715" t="s">
        <v>41</v>
      </c>
      <c r="W4715">
        <v>4.33</v>
      </c>
      <c r="X4715" t="s">
        <v>41</v>
      </c>
      <c r="Z4715">
        <v>45.01</v>
      </c>
      <c r="AA4715">
        <v>42.27</v>
      </c>
      <c r="AB4715">
        <v>2.74</v>
      </c>
      <c r="AC4715">
        <v>45.29</v>
      </c>
      <c r="AD4715" t="s">
        <v>41</v>
      </c>
      <c r="AF4715">
        <v>180</v>
      </c>
      <c r="AG4715">
        <v>180</v>
      </c>
      <c r="AH4715">
        <v>3.3</v>
      </c>
      <c r="AI4715">
        <v>3.3</v>
      </c>
      <c r="AJ4715">
        <v>0</v>
      </c>
      <c r="AK4715" t="s">
        <v>41</v>
      </c>
      <c r="AL4715" t="s">
        <v>41</v>
      </c>
      <c r="AM4715" t="s">
        <v>41</v>
      </c>
    </row>
    <row r="4716" spans="1:39" x14ac:dyDescent="0.3">
      <c r="A4716" t="s">
        <v>55</v>
      </c>
      <c r="B4716" t="s">
        <v>56</v>
      </c>
      <c r="C4716" t="s">
        <v>38</v>
      </c>
      <c r="D4716" t="s">
        <v>59</v>
      </c>
      <c r="E4716">
        <v>45</v>
      </c>
      <c r="F4716" t="s">
        <v>44</v>
      </c>
      <c r="G4716" t="s">
        <v>40</v>
      </c>
      <c r="H4716" t="s">
        <v>41</v>
      </c>
      <c r="J4716">
        <v>77.81</v>
      </c>
      <c r="K4716" t="s">
        <v>41</v>
      </c>
      <c r="L4716">
        <v>51272.19</v>
      </c>
      <c r="M4716" t="s">
        <v>41</v>
      </c>
      <c r="N4716" t="s">
        <v>41</v>
      </c>
      <c r="O4716">
        <v>1300</v>
      </c>
      <c r="P4716">
        <v>1312.58</v>
      </c>
      <c r="Q4716">
        <v>1320</v>
      </c>
      <c r="R4716">
        <v>1.58</v>
      </c>
      <c r="S4716">
        <v>0.21</v>
      </c>
      <c r="T4716">
        <v>54.38</v>
      </c>
      <c r="U4716">
        <v>1001</v>
      </c>
      <c r="V4716" t="s">
        <v>41</v>
      </c>
      <c r="W4716">
        <v>4.0599999999999996</v>
      </c>
      <c r="X4716" t="s">
        <v>41</v>
      </c>
      <c r="Z4716">
        <v>45.01</v>
      </c>
      <c r="AA4716">
        <v>42.27</v>
      </c>
      <c r="AB4716">
        <v>2.74</v>
      </c>
      <c r="AC4716">
        <v>45.5</v>
      </c>
      <c r="AD4716" t="s">
        <v>41</v>
      </c>
      <c r="AF4716">
        <v>180</v>
      </c>
      <c r="AG4716">
        <v>180</v>
      </c>
      <c r="AH4716">
        <v>3.3</v>
      </c>
      <c r="AI4716">
        <v>3.3</v>
      </c>
      <c r="AJ4716">
        <v>0</v>
      </c>
      <c r="AK4716" t="s">
        <v>41</v>
      </c>
      <c r="AL4716" t="s">
        <v>41</v>
      </c>
      <c r="AM4716" t="s">
        <v>41</v>
      </c>
    </row>
    <row r="4717" spans="1:39" x14ac:dyDescent="0.3">
      <c r="A4717" t="s">
        <v>55</v>
      </c>
      <c r="B4717" t="s">
        <v>56</v>
      </c>
      <c r="C4717" t="s">
        <v>38</v>
      </c>
      <c r="D4717" t="s">
        <v>59</v>
      </c>
      <c r="E4717">
        <v>45</v>
      </c>
      <c r="F4717" t="s">
        <v>45</v>
      </c>
      <c r="G4717" t="s">
        <v>40</v>
      </c>
      <c r="H4717" t="s">
        <v>41</v>
      </c>
      <c r="J4717">
        <v>77.81</v>
      </c>
      <c r="K4717" t="s">
        <v>41</v>
      </c>
      <c r="L4717">
        <v>51272.19</v>
      </c>
      <c r="M4717" t="s">
        <v>41</v>
      </c>
      <c r="N4717" t="s">
        <v>41</v>
      </c>
      <c r="O4717">
        <v>1320</v>
      </c>
      <c r="P4717">
        <v>1332.2</v>
      </c>
      <c r="Q4717">
        <v>1340</v>
      </c>
      <c r="R4717">
        <v>1.2</v>
      </c>
      <c r="S4717">
        <v>0.21</v>
      </c>
      <c r="T4717">
        <v>55.81</v>
      </c>
      <c r="U4717">
        <v>1001</v>
      </c>
      <c r="V4717" t="s">
        <v>41</v>
      </c>
      <c r="W4717">
        <v>2.93</v>
      </c>
      <c r="X4717" t="s">
        <v>41</v>
      </c>
      <c r="Z4717">
        <v>45.01</v>
      </c>
      <c r="AA4717">
        <v>42.27</v>
      </c>
      <c r="AB4717">
        <v>2.74</v>
      </c>
      <c r="AC4717">
        <v>45.52</v>
      </c>
      <c r="AD4717" t="s">
        <v>41</v>
      </c>
      <c r="AF4717">
        <v>180</v>
      </c>
      <c r="AG4717">
        <v>180</v>
      </c>
      <c r="AH4717">
        <v>3.3</v>
      </c>
      <c r="AI4717">
        <v>3.3</v>
      </c>
      <c r="AJ4717">
        <v>0</v>
      </c>
      <c r="AK4717" t="s">
        <v>41</v>
      </c>
      <c r="AL4717" t="s">
        <v>41</v>
      </c>
      <c r="AM4717" t="s">
        <v>41</v>
      </c>
    </row>
    <row r="4718" spans="1:39" x14ac:dyDescent="0.3">
      <c r="A4718" t="s">
        <v>55</v>
      </c>
      <c r="B4718" t="s">
        <v>56</v>
      </c>
      <c r="C4718" t="s">
        <v>38</v>
      </c>
      <c r="D4718" t="s">
        <v>59</v>
      </c>
      <c r="E4718">
        <v>45</v>
      </c>
      <c r="F4718" t="s">
        <v>46</v>
      </c>
      <c r="G4718" t="s">
        <v>40</v>
      </c>
      <c r="H4718" t="s">
        <v>41</v>
      </c>
      <c r="J4718">
        <v>77.81</v>
      </c>
      <c r="K4718" t="s">
        <v>41</v>
      </c>
      <c r="L4718">
        <v>51272.19</v>
      </c>
      <c r="M4718" t="s">
        <v>41</v>
      </c>
      <c r="N4718" t="s">
        <v>41</v>
      </c>
      <c r="O4718">
        <v>1260</v>
      </c>
      <c r="P4718">
        <v>1272.4000000000001</v>
      </c>
      <c r="Q4718">
        <v>1280</v>
      </c>
      <c r="R4718">
        <v>1.4</v>
      </c>
      <c r="S4718">
        <v>0.22</v>
      </c>
      <c r="T4718">
        <v>59.8</v>
      </c>
      <c r="U4718">
        <v>1001</v>
      </c>
      <c r="V4718" t="s">
        <v>41</v>
      </c>
      <c r="W4718">
        <v>3.21</v>
      </c>
      <c r="X4718" t="s">
        <v>41</v>
      </c>
      <c r="Z4718">
        <v>45.01</v>
      </c>
      <c r="AA4718">
        <v>42.27</v>
      </c>
      <c r="AB4718">
        <v>2.74</v>
      </c>
      <c r="AC4718">
        <v>45.73</v>
      </c>
      <c r="AD4718" t="s">
        <v>41</v>
      </c>
      <c r="AF4718">
        <v>180</v>
      </c>
      <c r="AG4718">
        <v>180</v>
      </c>
      <c r="AH4718">
        <v>3.3</v>
      </c>
      <c r="AI4718">
        <v>3.3</v>
      </c>
      <c r="AJ4718">
        <v>0</v>
      </c>
      <c r="AK4718" t="s">
        <v>41</v>
      </c>
      <c r="AL4718" t="s">
        <v>41</v>
      </c>
      <c r="AM4718" t="s">
        <v>41</v>
      </c>
    </row>
    <row r="4719" spans="1:39" x14ac:dyDescent="0.3">
      <c r="A4719" t="s">
        <v>55</v>
      </c>
      <c r="B4719" t="s">
        <v>56</v>
      </c>
      <c r="C4719" t="s">
        <v>38</v>
      </c>
      <c r="D4719" t="s">
        <v>59</v>
      </c>
      <c r="E4719">
        <v>45</v>
      </c>
      <c r="F4719" t="s">
        <v>47</v>
      </c>
      <c r="G4719" t="s">
        <v>40</v>
      </c>
      <c r="H4719" t="s">
        <v>41</v>
      </c>
      <c r="J4719">
        <v>77.81</v>
      </c>
      <c r="K4719" t="s">
        <v>41</v>
      </c>
      <c r="L4719">
        <v>51272.19</v>
      </c>
      <c r="M4719" t="s">
        <v>41</v>
      </c>
      <c r="N4719" t="s">
        <v>41</v>
      </c>
      <c r="O4719">
        <v>1280</v>
      </c>
      <c r="P4719">
        <v>1292.1400000000001</v>
      </c>
      <c r="Q4719">
        <v>1300</v>
      </c>
      <c r="R4719">
        <v>1.1399999999999999</v>
      </c>
      <c r="S4719">
        <v>0.23</v>
      </c>
      <c r="T4719">
        <v>60.55</v>
      </c>
      <c r="U4719">
        <v>1001</v>
      </c>
      <c r="V4719" t="s">
        <v>41</v>
      </c>
      <c r="W4719">
        <v>5.09</v>
      </c>
      <c r="X4719" t="s">
        <v>41</v>
      </c>
      <c r="Z4719">
        <v>45.01</v>
      </c>
      <c r="AA4719">
        <v>42.27</v>
      </c>
      <c r="AB4719">
        <v>2.74</v>
      </c>
      <c r="AC4719">
        <v>45.29</v>
      </c>
      <c r="AD4719" t="s">
        <v>41</v>
      </c>
      <c r="AF4719">
        <v>180</v>
      </c>
      <c r="AG4719">
        <v>180</v>
      </c>
      <c r="AH4719">
        <v>3.3</v>
      </c>
      <c r="AI4719">
        <v>3.3</v>
      </c>
      <c r="AJ4719">
        <v>0</v>
      </c>
      <c r="AK4719" t="s">
        <v>41</v>
      </c>
      <c r="AL4719" t="s">
        <v>41</v>
      </c>
      <c r="AM4719" t="s">
        <v>41</v>
      </c>
    </row>
    <row r="4720" spans="1:39" x14ac:dyDescent="0.3">
      <c r="A4720" t="s">
        <v>55</v>
      </c>
      <c r="B4720" t="s">
        <v>56</v>
      </c>
      <c r="C4720" t="s">
        <v>38</v>
      </c>
      <c r="D4720" t="s">
        <v>59</v>
      </c>
      <c r="E4720">
        <v>45</v>
      </c>
      <c r="F4720" t="s">
        <v>48</v>
      </c>
      <c r="G4720" t="s">
        <v>40</v>
      </c>
      <c r="H4720" t="s">
        <v>41</v>
      </c>
      <c r="J4720">
        <v>77.81</v>
      </c>
      <c r="K4720" t="s">
        <v>41</v>
      </c>
      <c r="L4720">
        <v>51272.19</v>
      </c>
      <c r="M4720" t="s">
        <v>41</v>
      </c>
      <c r="N4720" t="s">
        <v>41</v>
      </c>
      <c r="O4720">
        <v>1300</v>
      </c>
      <c r="P4720">
        <v>1312.58</v>
      </c>
      <c r="Q4720">
        <v>1320</v>
      </c>
      <c r="R4720">
        <v>1.58</v>
      </c>
      <c r="S4720">
        <v>0.21</v>
      </c>
      <c r="T4720">
        <v>54.38</v>
      </c>
      <c r="U4720">
        <v>1001</v>
      </c>
      <c r="V4720" t="s">
        <v>41</v>
      </c>
      <c r="W4720">
        <v>4.5</v>
      </c>
      <c r="X4720" t="s">
        <v>41</v>
      </c>
      <c r="Z4720">
        <v>45.01</v>
      </c>
      <c r="AA4720">
        <v>42.27</v>
      </c>
      <c r="AB4720">
        <v>2.74</v>
      </c>
      <c r="AC4720">
        <v>45.5</v>
      </c>
      <c r="AD4720" t="s">
        <v>41</v>
      </c>
      <c r="AF4720">
        <v>180</v>
      </c>
      <c r="AG4720">
        <v>180</v>
      </c>
      <c r="AH4720">
        <v>3.3</v>
      </c>
      <c r="AI4720">
        <v>3.3</v>
      </c>
      <c r="AJ4720">
        <v>0</v>
      </c>
      <c r="AK4720" t="s">
        <v>41</v>
      </c>
      <c r="AL4720" t="s">
        <v>41</v>
      </c>
      <c r="AM4720" t="s">
        <v>41</v>
      </c>
    </row>
    <row r="4721" spans="1:39" x14ac:dyDescent="0.3">
      <c r="A4721" t="s">
        <v>55</v>
      </c>
      <c r="B4721" t="s">
        <v>56</v>
      </c>
      <c r="C4721" t="s">
        <v>38</v>
      </c>
      <c r="D4721" t="s">
        <v>59</v>
      </c>
      <c r="E4721">
        <v>45</v>
      </c>
      <c r="F4721" t="s">
        <v>49</v>
      </c>
      <c r="G4721" t="s">
        <v>40</v>
      </c>
      <c r="H4721" t="s">
        <v>41</v>
      </c>
      <c r="J4721">
        <v>77.81</v>
      </c>
      <c r="K4721" t="s">
        <v>41</v>
      </c>
      <c r="L4721">
        <v>51272.19</v>
      </c>
      <c r="M4721" t="s">
        <v>41</v>
      </c>
      <c r="N4721" t="s">
        <v>41</v>
      </c>
      <c r="O4721">
        <v>1320</v>
      </c>
      <c r="P4721">
        <v>1332.2</v>
      </c>
      <c r="Q4721">
        <v>1340</v>
      </c>
      <c r="R4721">
        <v>1.2</v>
      </c>
      <c r="S4721">
        <v>0.21</v>
      </c>
      <c r="T4721">
        <v>55.81</v>
      </c>
      <c r="U4721">
        <v>1001</v>
      </c>
      <c r="V4721" t="s">
        <v>41</v>
      </c>
      <c r="W4721">
        <v>3.45</v>
      </c>
      <c r="X4721" t="s">
        <v>41</v>
      </c>
      <c r="Z4721">
        <v>45.01</v>
      </c>
      <c r="AA4721">
        <v>42.27</v>
      </c>
      <c r="AB4721">
        <v>2.74</v>
      </c>
      <c r="AC4721">
        <v>45.52</v>
      </c>
      <c r="AD4721" t="s">
        <v>41</v>
      </c>
      <c r="AF4721">
        <v>180</v>
      </c>
      <c r="AG4721">
        <v>180</v>
      </c>
      <c r="AH4721">
        <v>3.3</v>
      </c>
      <c r="AI4721">
        <v>3.3</v>
      </c>
      <c r="AJ4721">
        <v>0</v>
      </c>
      <c r="AK4721" t="s">
        <v>41</v>
      </c>
      <c r="AL4721" t="s">
        <v>41</v>
      </c>
      <c r="AM4721" t="s">
        <v>41</v>
      </c>
    </row>
    <row r="4722" spans="1:39" x14ac:dyDescent="0.3">
      <c r="A4722" t="s">
        <v>55</v>
      </c>
      <c r="B4722" t="s">
        <v>56</v>
      </c>
      <c r="C4722" t="s">
        <v>38</v>
      </c>
      <c r="D4722" t="s">
        <v>59</v>
      </c>
      <c r="E4722">
        <v>45</v>
      </c>
      <c r="F4722" t="s">
        <v>39</v>
      </c>
      <c r="G4722" t="s">
        <v>40</v>
      </c>
      <c r="H4722" t="s">
        <v>41</v>
      </c>
      <c r="J4722">
        <v>77.94</v>
      </c>
      <c r="K4722" t="s">
        <v>41</v>
      </c>
      <c r="L4722">
        <v>51355.56</v>
      </c>
      <c r="M4722" t="s">
        <v>41</v>
      </c>
      <c r="N4722" t="s">
        <v>41</v>
      </c>
      <c r="O4722">
        <v>1260</v>
      </c>
      <c r="P4722">
        <v>1272.42</v>
      </c>
      <c r="Q4722">
        <v>1280</v>
      </c>
      <c r="R4722">
        <v>1.42</v>
      </c>
      <c r="S4722">
        <v>0.22</v>
      </c>
      <c r="T4722">
        <v>60</v>
      </c>
      <c r="U4722">
        <v>1001</v>
      </c>
      <c r="V4722" t="s">
        <v>41</v>
      </c>
      <c r="W4722">
        <v>4.01</v>
      </c>
      <c r="X4722" t="s">
        <v>41</v>
      </c>
      <c r="Z4722">
        <v>45.02</v>
      </c>
      <c r="AA4722">
        <v>42.3</v>
      </c>
      <c r="AB4722">
        <v>2.72</v>
      </c>
      <c r="AC4722">
        <v>45.89</v>
      </c>
      <c r="AD4722" t="s">
        <v>41</v>
      </c>
      <c r="AF4722">
        <v>190</v>
      </c>
      <c r="AG4722">
        <v>190</v>
      </c>
      <c r="AH4722">
        <v>3.3</v>
      </c>
      <c r="AI4722">
        <v>3.3</v>
      </c>
      <c r="AJ4722">
        <v>0</v>
      </c>
      <c r="AK4722" t="s">
        <v>41</v>
      </c>
      <c r="AL4722" t="s">
        <v>41</v>
      </c>
      <c r="AM4722" t="s">
        <v>41</v>
      </c>
    </row>
    <row r="4723" spans="1:39" x14ac:dyDescent="0.3">
      <c r="A4723" t="s">
        <v>55</v>
      </c>
      <c r="B4723" t="s">
        <v>56</v>
      </c>
      <c r="C4723" t="s">
        <v>38</v>
      </c>
      <c r="D4723" t="s">
        <v>59</v>
      </c>
      <c r="E4723">
        <v>45</v>
      </c>
      <c r="F4723" t="s">
        <v>43</v>
      </c>
      <c r="G4723" t="s">
        <v>40</v>
      </c>
      <c r="H4723" t="s">
        <v>41</v>
      </c>
      <c r="J4723">
        <v>77.94</v>
      </c>
      <c r="K4723" t="s">
        <v>41</v>
      </c>
      <c r="L4723">
        <v>51355.56</v>
      </c>
      <c r="M4723" t="s">
        <v>41</v>
      </c>
      <c r="N4723" t="s">
        <v>41</v>
      </c>
      <c r="O4723">
        <v>1280</v>
      </c>
      <c r="P4723">
        <v>1292.1600000000001</v>
      </c>
      <c r="Q4723">
        <v>1300</v>
      </c>
      <c r="R4723">
        <v>1.1599999999999999</v>
      </c>
      <c r="S4723">
        <v>0.23</v>
      </c>
      <c r="T4723">
        <v>60.67</v>
      </c>
      <c r="U4723">
        <v>1001</v>
      </c>
      <c r="V4723" t="s">
        <v>41</v>
      </c>
      <c r="W4723">
        <v>4.5</v>
      </c>
      <c r="X4723" t="s">
        <v>41</v>
      </c>
      <c r="Z4723">
        <v>45.02</v>
      </c>
      <c r="AA4723">
        <v>42.3</v>
      </c>
      <c r="AB4723">
        <v>2.72</v>
      </c>
      <c r="AC4723">
        <v>45.43</v>
      </c>
      <c r="AD4723" t="s">
        <v>41</v>
      </c>
      <c r="AF4723">
        <v>190</v>
      </c>
      <c r="AG4723">
        <v>190</v>
      </c>
      <c r="AH4723">
        <v>3.3</v>
      </c>
      <c r="AI4723">
        <v>3.3</v>
      </c>
      <c r="AJ4723">
        <v>0</v>
      </c>
      <c r="AK4723" t="s">
        <v>41</v>
      </c>
      <c r="AL4723" t="s">
        <v>41</v>
      </c>
      <c r="AM4723" t="s">
        <v>41</v>
      </c>
    </row>
    <row r="4724" spans="1:39" x14ac:dyDescent="0.3">
      <c r="A4724" t="s">
        <v>55</v>
      </c>
      <c r="B4724" t="s">
        <v>56</v>
      </c>
      <c r="C4724" t="s">
        <v>38</v>
      </c>
      <c r="D4724" t="s">
        <v>59</v>
      </c>
      <c r="E4724">
        <v>45</v>
      </c>
      <c r="F4724" t="s">
        <v>44</v>
      </c>
      <c r="G4724" t="s">
        <v>40</v>
      </c>
      <c r="H4724" t="s">
        <v>41</v>
      </c>
      <c r="J4724">
        <v>77.94</v>
      </c>
      <c r="K4724" t="s">
        <v>41</v>
      </c>
      <c r="L4724">
        <v>51355.56</v>
      </c>
      <c r="M4724" t="s">
        <v>41</v>
      </c>
      <c r="N4724" t="s">
        <v>41</v>
      </c>
      <c r="O4724">
        <v>1300</v>
      </c>
      <c r="P4724">
        <v>1312.6</v>
      </c>
      <c r="Q4724">
        <v>1320</v>
      </c>
      <c r="R4724">
        <v>1.6</v>
      </c>
      <c r="S4724">
        <v>0.21</v>
      </c>
      <c r="T4724">
        <v>54.54</v>
      </c>
      <c r="U4724">
        <v>1001</v>
      </c>
      <c r="V4724" t="s">
        <v>41</v>
      </c>
      <c r="W4724">
        <v>4.3</v>
      </c>
      <c r="X4724" t="s">
        <v>41</v>
      </c>
      <c r="Z4724">
        <v>45.02</v>
      </c>
      <c r="AA4724">
        <v>42.3</v>
      </c>
      <c r="AB4724">
        <v>2.72</v>
      </c>
      <c r="AC4724">
        <v>45.64</v>
      </c>
      <c r="AD4724" t="s">
        <v>41</v>
      </c>
      <c r="AF4724">
        <v>190</v>
      </c>
      <c r="AG4724">
        <v>190</v>
      </c>
      <c r="AH4724">
        <v>3.3</v>
      </c>
      <c r="AI4724">
        <v>3.3</v>
      </c>
      <c r="AJ4724">
        <v>0</v>
      </c>
      <c r="AK4724" t="s">
        <v>41</v>
      </c>
      <c r="AL4724" t="s">
        <v>41</v>
      </c>
      <c r="AM4724" t="s">
        <v>41</v>
      </c>
    </row>
    <row r="4725" spans="1:39" x14ac:dyDescent="0.3">
      <c r="A4725" t="s">
        <v>55</v>
      </c>
      <c r="B4725" t="s">
        <v>56</v>
      </c>
      <c r="C4725" t="s">
        <v>38</v>
      </c>
      <c r="D4725" t="s">
        <v>59</v>
      </c>
      <c r="E4725">
        <v>45</v>
      </c>
      <c r="F4725" t="s">
        <v>45</v>
      </c>
      <c r="G4725" t="s">
        <v>40</v>
      </c>
      <c r="H4725" t="s">
        <v>41</v>
      </c>
      <c r="J4725">
        <v>77.94</v>
      </c>
      <c r="K4725" t="s">
        <v>41</v>
      </c>
      <c r="L4725">
        <v>51355.56</v>
      </c>
      <c r="M4725" t="s">
        <v>41</v>
      </c>
      <c r="N4725" t="s">
        <v>41</v>
      </c>
      <c r="O4725">
        <v>1320</v>
      </c>
      <c r="P4725">
        <v>1332.24</v>
      </c>
      <c r="Q4725">
        <v>1340</v>
      </c>
      <c r="R4725">
        <v>1.24</v>
      </c>
      <c r="S4725">
        <v>0.21</v>
      </c>
      <c r="T4725">
        <v>55.95</v>
      </c>
      <c r="U4725">
        <v>1001</v>
      </c>
      <c r="V4725" t="s">
        <v>41</v>
      </c>
      <c r="W4725">
        <v>3.11</v>
      </c>
      <c r="X4725" t="s">
        <v>41</v>
      </c>
      <c r="Z4725">
        <v>45.02</v>
      </c>
      <c r="AA4725">
        <v>42.3</v>
      </c>
      <c r="AB4725">
        <v>2.72</v>
      </c>
      <c r="AC4725">
        <v>45.64</v>
      </c>
      <c r="AD4725" t="s">
        <v>41</v>
      </c>
      <c r="AF4725">
        <v>190</v>
      </c>
      <c r="AG4725">
        <v>190</v>
      </c>
      <c r="AH4725">
        <v>3.3</v>
      </c>
      <c r="AI4725">
        <v>3.3</v>
      </c>
      <c r="AJ4725">
        <v>0</v>
      </c>
      <c r="AK4725" t="s">
        <v>41</v>
      </c>
      <c r="AL4725" t="s">
        <v>41</v>
      </c>
      <c r="AM4725" t="s">
        <v>41</v>
      </c>
    </row>
    <row r="4726" spans="1:39" x14ac:dyDescent="0.3">
      <c r="A4726" t="s">
        <v>55</v>
      </c>
      <c r="B4726" t="s">
        <v>56</v>
      </c>
      <c r="C4726" t="s">
        <v>38</v>
      </c>
      <c r="D4726" t="s">
        <v>59</v>
      </c>
      <c r="E4726">
        <v>45</v>
      </c>
      <c r="F4726" t="s">
        <v>46</v>
      </c>
      <c r="G4726" t="s">
        <v>40</v>
      </c>
      <c r="H4726" t="s">
        <v>41</v>
      </c>
      <c r="J4726">
        <v>77.94</v>
      </c>
      <c r="K4726" t="s">
        <v>41</v>
      </c>
      <c r="L4726">
        <v>51355.56</v>
      </c>
      <c r="M4726" t="s">
        <v>41</v>
      </c>
      <c r="N4726" t="s">
        <v>41</v>
      </c>
      <c r="O4726">
        <v>1260</v>
      </c>
      <c r="P4726">
        <v>1272.42</v>
      </c>
      <c r="Q4726">
        <v>1280</v>
      </c>
      <c r="R4726">
        <v>1.42</v>
      </c>
      <c r="S4726">
        <v>0.22</v>
      </c>
      <c r="T4726">
        <v>60</v>
      </c>
      <c r="U4726">
        <v>1001</v>
      </c>
      <c r="V4726" t="s">
        <v>41</v>
      </c>
      <c r="W4726">
        <v>3.46</v>
      </c>
      <c r="X4726" t="s">
        <v>41</v>
      </c>
      <c r="Z4726">
        <v>45.02</v>
      </c>
      <c r="AA4726">
        <v>42.3</v>
      </c>
      <c r="AB4726">
        <v>2.72</v>
      </c>
      <c r="AC4726">
        <v>45.89</v>
      </c>
      <c r="AD4726" t="s">
        <v>41</v>
      </c>
      <c r="AF4726">
        <v>190</v>
      </c>
      <c r="AG4726">
        <v>190</v>
      </c>
      <c r="AH4726">
        <v>3.3</v>
      </c>
      <c r="AI4726">
        <v>3.3</v>
      </c>
      <c r="AJ4726">
        <v>0</v>
      </c>
      <c r="AK4726" t="s">
        <v>41</v>
      </c>
      <c r="AL4726" t="s">
        <v>41</v>
      </c>
      <c r="AM4726" t="s">
        <v>41</v>
      </c>
    </row>
    <row r="4727" spans="1:39" x14ac:dyDescent="0.3">
      <c r="A4727" t="s">
        <v>55</v>
      </c>
      <c r="B4727" t="s">
        <v>56</v>
      </c>
      <c r="C4727" t="s">
        <v>38</v>
      </c>
      <c r="D4727" t="s">
        <v>59</v>
      </c>
      <c r="E4727">
        <v>45</v>
      </c>
      <c r="F4727" t="s">
        <v>47</v>
      </c>
      <c r="G4727" t="s">
        <v>40</v>
      </c>
      <c r="H4727" t="s">
        <v>41</v>
      </c>
      <c r="J4727">
        <v>77.94</v>
      </c>
      <c r="K4727" t="s">
        <v>41</v>
      </c>
      <c r="L4727">
        <v>51355.56</v>
      </c>
      <c r="M4727" t="s">
        <v>41</v>
      </c>
      <c r="N4727" t="s">
        <v>41</v>
      </c>
      <c r="O4727">
        <v>1280</v>
      </c>
      <c r="P4727">
        <v>1292.1600000000001</v>
      </c>
      <c r="Q4727">
        <v>1300</v>
      </c>
      <c r="R4727">
        <v>1.1599999999999999</v>
      </c>
      <c r="S4727">
        <v>0.23</v>
      </c>
      <c r="T4727">
        <v>60.67</v>
      </c>
      <c r="U4727">
        <v>1001</v>
      </c>
      <c r="V4727" t="s">
        <v>41</v>
      </c>
      <c r="W4727">
        <v>5.23</v>
      </c>
      <c r="X4727" t="s">
        <v>41</v>
      </c>
      <c r="Z4727">
        <v>45.02</v>
      </c>
      <c r="AA4727">
        <v>42.3</v>
      </c>
      <c r="AB4727">
        <v>2.72</v>
      </c>
      <c r="AC4727">
        <v>45.43</v>
      </c>
      <c r="AD4727" t="s">
        <v>41</v>
      </c>
      <c r="AF4727">
        <v>190</v>
      </c>
      <c r="AG4727">
        <v>190</v>
      </c>
      <c r="AH4727">
        <v>3.3</v>
      </c>
      <c r="AI4727">
        <v>3.3</v>
      </c>
      <c r="AJ4727">
        <v>0</v>
      </c>
      <c r="AK4727" t="s">
        <v>41</v>
      </c>
      <c r="AL4727" t="s">
        <v>41</v>
      </c>
      <c r="AM4727" t="s">
        <v>41</v>
      </c>
    </row>
    <row r="4728" spans="1:39" x14ac:dyDescent="0.3">
      <c r="A4728" t="s">
        <v>55</v>
      </c>
      <c r="B4728" t="s">
        <v>56</v>
      </c>
      <c r="C4728" t="s">
        <v>38</v>
      </c>
      <c r="D4728" t="s">
        <v>59</v>
      </c>
      <c r="E4728">
        <v>45</v>
      </c>
      <c r="F4728" t="s">
        <v>48</v>
      </c>
      <c r="G4728" t="s">
        <v>40</v>
      </c>
      <c r="H4728" t="s">
        <v>41</v>
      </c>
      <c r="J4728">
        <v>77.94</v>
      </c>
      <c r="K4728" t="s">
        <v>41</v>
      </c>
      <c r="L4728">
        <v>51355.56</v>
      </c>
      <c r="M4728" t="s">
        <v>41</v>
      </c>
      <c r="N4728" t="s">
        <v>41</v>
      </c>
      <c r="O4728">
        <v>1300</v>
      </c>
      <c r="P4728">
        <v>1312.6</v>
      </c>
      <c r="Q4728">
        <v>1320</v>
      </c>
      <c r="R4728">
        <v>1.6</v>
      </c>
      <c r="S4728">
        <v>0.21</v>
      </c>
      <c r="T4728">
        <v>54.54</v>
      </c>
      <c r="U4728">
        <v>1001</v>
      </c>
      <c r="V4728" t="s">
        <v>41</v>
      </c>
      <c r="W4728">
        <v>4.71</v>
      </c>
      <c r="X4728" t="s">
        <v>41</v>
      </c>
      <c r="Z4728">
        <v>45.02</v>
      </c>
      <c r="AA4728">
        <v>42.3</v>
      </c>
      <c r="AB4728">
        <v>2.72</v>
      </c>
      <c r="AC4728">
        <v>45.64</v>
      </c>
      <c r="AD4728" t="s">
        <v>41</v>
      </c>
      <c r="AF4728">
        <v>190</v>
      </c>
      <c r="AG4728">
        <v>190</v>
      </c>
      <c r="AH4728">
        <v>3.3</v>
      </c>
      <c r="AI4728">
        <v>3.3</v>
      </c>
      <c r="AJ4728">
        <v>0</v>
      </c>
      <c r="AK4728" t="s">
        <v>41</v>
      </c>
      <c r="AL4728" t="s">
        <v>41</v>
      </c>
      <c r="AM4728" t="s">
        <v>41</v>
      </c>
    </row>
    <row r="4729" spans="1:39" x14ac:dyDescent="0.3">
      <c r="A4729" t="s">
        <v>55</v>
      </c>
      <c r="B4729" t="s">
        <v>56</v>
      </c>
      <c r="C4729" t="s">
        <v>38</v>
      </c>
      <c r="D4729" t="s">
        <v>59</v>
      </c>
      <c r="E4729">
        <v>45</v>
      </c>
      <c r="F4729" t="s">
        <v>49</v>
      </c>
      <c r="G4729" t="s">
        <v>40</v>
      </c>
      <c r="H4729" t="s">
        <v>41</v>
      </c>
      <c r="J4729">
        <v>77.94</v>
      </c>
      <c r="K4729" t="s">
        <v>41</v>
      </c>
      <c r="L4729">
        <v>51355.56</v>
      </c>
      <c r="M4729" t="s">
        <v>41</v>
      </c>
      <c r="N4729" t="s">
        <v>41</v>
      </c>
      <c r="O4729">
        <v>1320</v>
      </c>
      <c r="P4729">
        <v>1332.24</v>
      </c>
      <c r="Q4729">
        <v>1340</v>
      </c>
      <c r="R4729">
        <v>1.24</v>
      </c>
      <c r="S4729">
        <v>0.21</v>
      </c>
      <c r="T4729">
        <v>55.95</v>
      </c>
      <c r="U4729">
        <v>1001</v>
      </c>
      <c r="V4729" t="s">
        <v>41</v>
      </c>
      <c r="W4729">
        <v>3.61</v>
      </c>
      <c r="X4729" t="s">
        <v>41</v>
      </c>
      <c r="Z4729">
        <v>45.02</v>
      </c>
      <c r="AA4729">
        <v>42.3</v>
      </c>
      <c r="AB4729">
        <v>2.72</v>
      </c>
      <c r="AC4729">
        <v>45.64</v>
      </c>
      <c r="AD4729" t="s">
        <v>41</v>
      </c>
      <c r="AF4729">
        <v>190</v>
      </c>
      <c r="AG4729">
        <v>190</v>
      </c>
      <c r="AH4729">
        <v>3.3</v>
      </c>
      <c r="AI4729">
        <v>3.3</v>
      </c>
      <c r="AJ4729">
        <v>0</v>
      </c>
      <c r="AK4729" t="s">
        <v>41</v>
      </c>
      <c r="AL4729" t="s">
        <v>41</v>
      </c>
      <c r="AM4729" t="s">
        <v>41</v>
      </c>
    </row>
    <row r="4730" spans="1:39" x14ac:dyDescent="0.3">
      <c r="A4730" t="s">
        <v>55</v>
      </c>
      <c r="B4730" t="s">
        <v>56</v>
      </c>
      <c r="C4730" t="s">
        <v>38</v>
      </c>
      <c r="D4730" t="s">
        <v>59</v>
      </c>
      <c r="E4730">
        <v>45</v>
      </c>
      <c r="F4730" t="s">
        <v>39</v>
      </c>
      <c r="G4730" t="s">
        <v>40</v>
      </c>
      <c r="H4730" t="s">
        <v>41</v>
      </c>
      <c r="J4730">
        <v>77.739999999999995</v>
      </c>
      <c r="K4730" t="s">
        <v>41</v>
      </c>
      <c r="L4730">
        <v>51438.720000000001</v>
      </c>
      <c r="M4730" t="s">
        <v>41</v>
      </c>
      <c r="N4730" t="s">
        <v>41</v>
      </c>
      <c r="O4730">
        <v>1260</v>
      </c>
      <c r="P4730">
        <v>1272.44</v>
      </c>
      <c r="Q4730">
        <v>1280</v>
      </c>
      <c r="R4730">
        <v>1.44</v>
      </c>
      <c r="S4730">
        <v>0.21</v>
      </c>
      <c r="T4730">
        <v>60.18</v>
      </c>
      <c r="U4730">
        <v>1001</v>
      </c>
      <c r="V4730" t="s">
        <v>41</v>
      </c>
      <c r="W4730">
        <v>4.25</v>
      </c>
      <c r="X4730" t="s">
        <v>41</v>
      </c>
      <c r="Z4730">
        <v>45.02</v>
      </c>
      <c r="AA4730">
        <v>42.37</v>
      </c>
      <c r="AB4730">
        <v>2.65</v>
      </c>
      <c r="AC4730">
        <v>46.04</v>
      </c>
      <c r="AD4730" t="s">
        <v>41</v>
      </c>
      <c r="AF4730">
        <v>200</v>
      </c>
      <c r="AG4730">
        <v>200</v>
      </c>
      <c r="AH4730">
        <v>3.3</v>
      </c>
      <c r="AI4730">
        <v>3.3</v>
      </c>
      <c r="AJ4730">
        <v>0</v>
      </c>
      <c r="AK4730" t="s">
        <v>41</v>
      </c>
      <c r="AL4730" t="s">
        <v>41</v>
      </c>
      <c r="AM4730" t="s">
        <v>41</v>
      </c>
    </row>
    <row r="4731" spans="1:39" x14ac:dyDescent="0.3">
      <c r="A4731" t="s">
        <v>55</v>
      </c>
      <c r="B4731" t="s">
        <v>56</v>
      </c>
      <c r="C4731" t="s">
        <v>38</v>
      </c>
      <c r="D4731" t="s">
        <v>59</v>
      </c>
      <c r="E4731">
        <v>45</v>
      </c>
      <c r="F4731" t="s">
        <v>43</v>
      </c>
      <c r="G4731" t="s">
        <v>40</v>
      </c>
      <c r="H4731" t="s">
        <v>41</v>
      </c>
      <c r="J4731">
        <v>77.739999999999995</v>
      </c>
      <c r="K4731" t="s">
        <v>41</v>
      </c>
      <c r="L4731">
        <v>51438.720000000001</v>
      </c>
      <c r="M4731" t="s">
        <v>41</v>
      </c>
      <c r="N4731" t="s">
        <v>41</v>
      </c>
      <c r="O4731">
        <v>1280</v>
      </c>
      <c r="P4731">
        <v>1292.2</v>
      </c>
      <c r="Q4731">
        <v>1300</v>
      </c>
      <c r="R4731">
        <v>1.2</v>
      </c>
      <c r="S4731">
        <v>0.23</v>
      </c>
      <c r="T4731">
        <v>60.74</v>
      </c>
      <c r="U4731">
        <v>1001</v>
      </c>
      <c r="V4731" t="s">
        <v>41</v>
      </c>
      <c r="W4731">
        <v>4.68</v>
      </c>
      <c r="X4731" t="s">
        <v>41</v>
      </c>
      <c r="Z4731">
        <v>45.02</v>
      </c>
      <c r="AA4731">
        <v>42.37</v>
      </c>
      <c r="AB4731">
        <v>2.65</v>
      </c>
      <c r="AC4731">
        <v>45.55</v>
      </c>
      <c r="AD4731" t="s">
        <v>41</v>
      </c>
      <c r="AF4731">
        <v>200</v>
      </c>
      <c r="AG4731">
        <v>200</v>
      </c>
      <c r="AH4731">
        <v>3.3</v>
      </c>
      <c r="AI4731">
        <v>3.3</v>
      </c>
      <c r="AJ4731">
        <v>0</v>
      </c>
      <c r="AK4731" t="s">
        <v>41</v>
      </c>
      <c r="AL4731" t="s">
        <v>41</v>
      </c>
      <c r="AM4731" t="s">
        <v>41</v>
      </c>
    </row>
    <row r="4732" spans="1:39" x14ac:dyDescent="0.3">
      <c r="A4732" t="s">
        <v>55</v>
      </c>
      <c r="B4732" t="s">
        <v>56</v>
      </c>
      <c r="C4732" t="s">
        <v>38</v>
      </c>
      <c r="D4732" t="s">
        <v>59</v>
      </c>
      <c r="E4732">
        <v>45</v>
      </c>
      <c r="F4732" t="s">
        <v>44</v>
      </c>
      <c r="G4732" t="s">
        <v>40</v>
      </c>
      <c r="H4732" t="s">
        <v>41</v>
      </c>
      <c r="J4732">
        <v>77.739999999999995</v>
      </c>
      <c r="K4732" t="s">
        <v>41</v>
      </c>
      <c r="L4732">
        <v>51438.720000000001</v>
      </c>
      <c r="M4732" t="s">
        <v>41</v>
      </c>
      <c r="N4732" t="s">
        <v>41</v>
      </c>
      <c r="O4732">
        <v>1300</v>
      </c>
      <c r="P4732">
        <v>1312.64</v>
      </c>
      <c r="Q4732">
        <v>1320</v>
      </c>
      <c r="R4732">
        <v>1.64</v>
      </c>
      <c r="S4732">
        <v>0.21</v>
      </c>
      <c r="T4732">
        <v>54.72</v>
      </c>
      <c r="U4732">
        <v>1001</v>
      </c>
      <c r="V4732" t="s">
        <v>41</v>
      </c>
      <c r="W4732">
        <v>4.47</v>
      </c>
      <c r="X4732" t="s">
        <v>41</v>
      </c>
      <c r="Z4732">
        <v>45.02</v>
      </c>
      <c r="AA4732">
        <v>42.37</v>
      </c>
      <c r="AB4732">
        <v>2.65</v>
      </c>
      <c r="AC4732">
        <v>45.83</v>
      </c>
      <c r="AD4732" t="s">
        <v>41</v>
      </c>
      <c r="AF4732">
        <v>200</v>
      </c>
      <c r="AG4732">
        <v>200</v>
      </c>
      <c r="AH4732">
        <v>3.3</v>
      </c>
      <c r="AI4732">
        <v>3.3</v>
      </c>
      <c r="AJ4732">
        <v>0</v>
      </c>
      <c r="AK4732" t="s">
        <v>41</v>
      </c>
      <c r="AL4732" t="s">
        <v>41</v>
      </c>
      <c r="AM4732" t="s">
        <v>41</v>
      </c>
    </row>
    <row r="4733" spans="1:39" x14ac:dyDescent="0.3">
      <c r="A4733" t="s">
        <v>55</v>
      </c>
      <c r="B4733" t="s">
        <v>56</v>
      </c>
      <c r="C4733" t="s">
        <v>38</v>
      </c>
      <c r="D4733" t="s">
        <v>59</v>
      </c>
      <c r="E4733">
        <v>45</v>
      </c>
      <c r="F4733" t="s">
        <v>45</v>
      </c>
      <c r="G4733" t="s">
        <v>40</v>
      </c>
      <c r="H4733" t="s">
        <v>41</v>
      </c>
      <c r="J4733">
        <v>77.739999999999995</v>
      </c>
      <c r="K4733" t="s">
        <v>41</v>
      </c>
      <c r="L4733">
        <v>51438.720000000001</v>
      </c>
      <c r="M4733" t="s">
        <v>41</v>
      </c>
      <c r="N4733" t="s">
        <v>41</v>
      </c>
      <c r="O4733">
        <v>1320</v>
      </c>
      <c r="P4733">
        <v>1332.26</v>
      </c>
      <c r="Q4733">
        <v>1340</v>
      </c>
      <c r="R4733">
        <v>1.26</v>
      </c>
      <c r="S4733">
        <v>0.22</v>
      </c>
      <c r="T4733">
        <v>56.11</v>
      </c>
      <c r="U4733">
        <v>1001</v>
      </c>
      <c r="V4733" t="s">
        <v>41</v>
      </c>
      <c r="W4733">
        <v>3.25</v>
      </c>
      <c r="X4733" t="s">
        <v>41</v>
      </c>
      <c r="Z4733">
        <v>45.02</v>
      </c>
      <c r="AA4733">
        <v>42.37</v>
      </c>
      <c r="AB4733">
        <v>2.65</v>
      </c>
      <c r="AC4733">
        <v>45.8</v>
      </c>
      <c r="AD4733" t="s">
        <v>41</v>
      </c>
      <c r="AF4733">
        <v>200</v>
      </c>
      <c r="AG4733">
        <v>200</v>
      </c>
      <c r="AH4733">
        <v>3.3</v>
      </c>
      <c r="AI4733">
        <v>3.3</v>
      </c>
      <c r="AJ4733">
        <v>0</v>
      </c>
      <c r="AK4733" t="s">
        <v>41</v>
      </c>
      <c r="AL4733" t="s">
        <v>41</v>
      </c>
      <c r="AM4733" t="s">
        <v>41</v>
      </c>
    </row>
    <row r="4734" spans="1:39" x14ac:dyDescent="0.3">
      <c r="A4734" t="s">
        <v>55</v>
      </c>
      <c r="B4734" t="s">
        <v>56</v>
      </c>
      <c r="C4734" t="s">
        <v>38</v>
      </c>
      <c r="D4734" t="s">
        <v>59</v>
      </c>
      <c r="E4734">
        <v>45</v>
      </c>
      <c r="F4734" t="s">
        <v>46</v>
      </c>
      <c r="G4734" t="s">
        <v>40</v>
      </c>
      <c r="H4734" t="s">
        <v>41</v>
      </c>
      <c r="J4734">
        <v>77.739999999999995</v>
      </c>
      <c r="K4734" t="s">
        <v>41</v>
      </c>
      <c r="L4734">
        <v>51438.720000000001</v>
      </c>
      <c r="M4734" t="s">
        <v>41</v>
      </c>
      <c r="N4734" t="s">
        <v>41</v>
      </c>
      <c r="O4734">
        <v>1260</v>
      </c>
      <c r="P4734">
        <v>1272.44</v>
      </c>
      <c r="Q4734">
        <v>1280</v>
      </c>
      <c r="R4734">
        <v>1.44</v>
      </c>
      <c r="S4734">
        <v>0.21</v>
      </c>
      <c r="T4734">
        <v>60.18</v>
      </c>
      <c r="U4734">
        <v>1001</v>
      </c>
      <c r="V4734" t="s">
        <v>41</v>
      </c>
      <c r="W4734">
        <v>3.73</v>
      </c>
      <c r="X4734" t="s">
        <v>41</v>
      </c>
      <c r="Z4734">
        <v>45.02</v>
      </c>
      <c r="AA4734">
        <v>42.37</v>
      </c>
      <c r="AB4734">
        <v>2.65</v>
      </c>
      <c r="AC4734">
        <v>46.04</v>
      </c>
      <c r="AD4734" t="s">
        <v>41</v>
      </c>
      <c r="AF4734">
        <v>200</v>
      </c>
      <c r="AG4734">
        <v>200</v>
      </c>
      <c r="AH4734">
        <v>3.3</v>
      </c>
      <c r="AI4734">
        <v>3.3</v>
      </c>
      <c r="AJ4734">
        <v>0</v>
      </c>
      <c r="AK4734" t="s">
        <v>41</v>
      </c>
      <c r="AL4734" t="s">
        <v>41</v>
      </c>
      <c r="AM4734" t="s">
        <v>41</v>
      </c>
    </row>
    <row r="4735" spans="1:39" x14ac:dyDescent="0.3">
      <c r="A4735" t="s">
        <v>55</v>
      </c>
      <c r="B4735" t="s">
        <v>56</v>
      </c>
      <c r="C4735" t="s">
        <v>38</v>
      </c>
      <c r="D4735" t="s">
        <v>59</v>
      </c>
      <c r="E4735">
        <v>45</v>
      </c>
      <c r="F4735" t="s">
        <v>47</v>
      </c>
      <c r="G4735" t="s">
        <v>40</v>
      </c>
      <c r="H4735" t="s">
        <v>41</v>
      </c>
      <c r="J4735">
        <v>77.739999999999995</v>
      </c>
      <c r="K4735" t="s">
        <v>41</v>
      </c>
      <c r="L4735">
        <v>51438.720000000001</v>
      </c>
      <c r="M4735" t="s">
        <v>41</v>
      </c>
      <c r="N4735" t="s">
        <v>41</v>
      </c>
      <c r="O4735">
        <v>1280</v>
      </c>
      <c r="P4735">
        <v>1292.2</v>
      </c>
      <c r="Q4735">
        <v>1300</v>
      </c>
      <c r="R4735">
        <v>1.2</v>
      </c>
      <c r="S4735">
        <v>0.23</v>
      </c>
      <c r="T4735">
        <v>60.74</v>
      </c>
      <c r="U4735">
        <v>1001</v>
      </c>
      <c r="V4735" t="s">
        <v>41</v>
      </c>
      <c r="W4735">
        <v>5.38</v>
      </c>
      <c r="X4735" t="s">
        <v>41</v>
      </c>
      <c r="Z4735">
        <v>45.02</v>
      </c>
      <c r="AA4735">
        <v>42.37</v>
      </c>
      <c r="AB4735">
        <v>2.65</v>
      </c>
      <c r="AC4735">
        <v>45.55</v>
      </c>
      <c r="AD4735" t="s">
        <v>41</v>
      </c>
      <c r="AF4735">
        <v>200</v>
      </c>
      <c r="AG4735">
        <v>200</v>
      </c>
      <c r="AH4735">
        <v>3.3</v>
      </c>
      <c r="AI4735">
        <v>3.3</v>
      </c>
      <c r="AJ4735">
        <v>0</v>
      </c>
      <c r="AK4735" t="s">
        <v>41</v>
      </c>
      <c r="AL4735" t="s">
        <v>41</v>
      </c>
      <c r="AM4735" t="s">
        <v>41</v>
      </c>
    </row>
    <row r="4736" spans="1:39" x14ac:dyDescent="0.3">
      <c r="A4736" t="s">
        <v>55</v>
      </c>
      <c r="B4736" t="s">
        <v>56</v>
      </c>
      <c r="C4736" t="s">
        <v>38</v>
      </c>
      <c r="D4736" t="s">
        <v>59</v>
      </c>
      <c r="E4736">
        <v>45</v>
      </c>
      <c r="F4736" t="s">
        <v>48</v>
      </c>
      <c r="G4736" t="s">
        <v>40</v>
      </c>
      <c r="H4736" t="s">
        <v>41</v>
      </c>
      <c r="J4736">
        <v>77.739999999999995</v>
      </c>
      <c r="K4736" t="s">
        <v>41</v>
      </c>
      <c r="L4736">
        <v>51438.720000000001</v>
      </c>
      <c r="M4736" t="s">
        <v>41</v>
      </c>
      <c r="N4736" t="s">
        <v>41</v>
      </c>
      <c r="O4736">
        <v>1300</v>
      </c>
      <c r="P4736">
        <v>1312.64</v>
      </c>
      <c r="Q4736">
        <v>1320</v>
      </c>
      <c r="R4736">
        <v>1.64</v>
      </c>
      <c r="S4736">
        <v>0.21</v>
      </c>
      <c r="T4736">
        <v>54.72</v>
      </c>
      <c r="U4736">
        <v>1001</v>
      </c>
      <c r="V4736" t="s">
        <v>41</v>
      </c>
      <c r="W4736">
        <v>4.88</v>
      </c>
      <c r="X4736" t="s">
        <v>41</v>
      </c>
      <c r="Z4736">
        <v>45.02</v>
      </c>
      <c r="AA4736">
        <v>42.37</v>
      </c>
      <c r="AB4736">
        <v>2.65</v>
      </c>
      <c r="AC4736">
        <v>45.83</v>
      </c>
      <c r="AD4736" t="s">
        <v>41</v>
      </c>
      <c r="AF4736">
        <v>200</v>
      </c>
      <c r="AG4736">
        <v>200</v>
      </c>
      <c r="AH4736">
        <v>3.3</v>
      </c>
      <c r="AI4736">
        <v>3.3</v>
      </c>
      <c r="AJ4736">
        <v>0</v>
      </c>
      <c r="AK4736" t="s">
        <v>41</v>
      </c>
      <c r="AL4736" t="s">
        <v>41</v>
      </c>
      <c r="AM4736" t="s">
        <v>41</v>
      </c>
    </row>
    <row r="4737" spans="1:39" x14ac:dyDescent="0.3">
      <c r="A4737" t="s">
        <v>55</v>
      </c>
      <c r="B4737" t="s">
        <v>56</v>
      </c>
      <c r="C4737" t="s">
        <v>38</v>
      </c>
      <c r="D4737" t="s">
        <v>59</v>
      </c>
      <c r="E4737">
        <v>45</v>
      </c>
      <c r="F4737" t="s">
        <v>49</v>
      </c>
      <c r="G4737" t="s">
        <v>40</v>
      </c>
      <c r="H4737" t="s">
        <v>41</v>
      </c>
      <c r="J4737">
        <v>77.739999999999995</v>
      </c>
      <c r="K4737" t="s">
        <v>41</v>
      </c>
      <c r="L4737">
        <v>51438.720000000001</v>
      </c>
      <c r="M4737" t="s">
        <v>41</v>
      </c>
      <c r="N4737" t="s">
        <v>41</v>
      </c>
      <c r="O4737">
        <v>1320</v>
      </c>
      <c r="P4737">
        <v>1332.26</v>
      </c>
      <c r="Q4737">
        <v>1340</v>
      </c>
      <c r="R4737">
        <v>1.26</v>
      </c>
      <c r="S4737">
        <v>0.22</v>
      </c>
      <c r="T4737">
        <v>56.11</v>
      </c>
      <c r="U4737">
        <v>1001</v>
      </c>
      <c r="V4737" t="s">
        <v>41</v>
      </c>
      <c r="W4737">
        <v>3.76</v>
      </c>
      <c r="X4737" t="s">
        <v>41</v>
      </c>
      <c r="Z4737">
        <v>45.02</v>
      </c>
      <c r="AA4737">
        <v>42.37</v>
      </c>
      <c r="AB4737">
        <v>2.65</v>
      </c>
      <c r="AC4737">
        <v>45.8</v>
      </c>
      <c r="AD4737" t="s">
        <v>41</v>
      </c>
      <c r="AF4737">
        <v>200</v>
      </c>
      <c r="AG4737">
        <v>200</v>
      </c>
      <c r="AH4737">
        <v>3.3</v>
      </c>
      <c r="AI4737">
        <v>3.3</v>
      </c>
      <c r="AJ4737">
        <v>0</v>
      </c>
      <c r="AK4737" t="s">
        <v>41</v>
      </c>
      <c r="AL4737" t="s">
        <v>41</v>
      </c>
      <c r="AM4737" t="s">
        <v>41</v>
      </c>
    </row>
    <row r="4738" spans="1:39" x14ac:dyDescent="0.3">
      <c r="A4738" t="s">
        <v>55</v>
      </c>
      <c r="B4738" t="s">
        <v>56</v>
      </c>
      <c r="C4738" t="s">
        <v>38</v>
      </c>
      <c r="D4738" t="s">
        <v>59</v>
      </c>
      <c r="E4738">
        <v>45</v>
      </c>
      <c r="F4738" t="s">
        <v>39</v>
      </c>
      <c r="G4738" t="s">
        <v>40</v>
      </c>
      <c r="H4738" t="s">
        <v>41</v>
      </c>
      <c r="J4738">
        <v>78.39</v>
      </c>
      <c r="K4738" t="s">
        <v>41</v>
      </c>
      <c r="L4738">
        <v>51522.55</v>
      </c>
      <c r="M4738" t="s">
        <v>41</v>
      </c>
      <c r="N4738" t="s">
        <v>41</v>
      </c>
      <c r="O4738">
        <v>1260</v>
      </c>
      <c r="P4738">
        <v>1272.48</v>
      </c>
      <c r="Q4738">
        <v>1280</v>
      </c>
      <c r="R4738">
        <v>1.48</v>
      </c>
      <c r="S4738">
        <v>0.22</v>
      </c>
      <c r="T4738">
        <v>60.32</v>
      </c>
      <c r="U4738">
        <v>1001</v>
      </c>
      <c r="V4738" t="s">
        <v>41</v>
      </c>
      <c r="W4738">
        <v>4.4400000000000004</v>
      </c>
      <c r="X4738" t="s">
        <v>41</v>
      </c>
      <c r="Z4738">
        <v>44.99</v>
      </c>
      <c r="AA4738">
        <v>42.37</v>
      </c>
      <c r="AB4738">
        <v>2.62</v>
      </c>
      <c r="AC4738">
        <v>46.13</v>
      </c>
      <c r="AD4738" t="s">
        <v>41</v>
      </c>
      <c r="AF4738">
        <v>210</v>
      </c>
      <c r="AG4738">
        <v>210</v>
      </c>
      <c r="AH4738">
        <v>3.3</v>
      </c>
      <c r="AI4738">
        <v>3.3</v>
      </c>
      <c r="AJ4738">
        <v>0</v>
      </c>
      <c r="AK4738" t="s">
        <v>41</v>
      </c>
      <c r="AL4738" t="s">
        <v>41</v>
      </c>
      <c r="AM4738" t="s">
        <v>41</v>
      </c>
    </row>
    <row r="4739" spans="1:39" x14ac:dyDescent="0.3">
      <c r="A4739" t="s">
        <v>55</v>
      </c>
      <c r="B4739" t="s">
        <v>56</v>
      </c>
      <c r="C4739" t="s">
        <v>38</v>
      </c>
      <c r="D4739" t="s">
        <v>59</v>
      </c>
      <c r="E4739">
        <v>45</v>
      </c>
      <c r="F4739" t="s">
        <v>43</v>
      </c>
      <c r="G4739" t="s">
        <v>40</v>
      </c>
      <c r="H4739" t="s">
        <v>41</v>
      </c>
      <c r="J4739">
        <v>78.39</v>
      </c>
      <c r="K4739" t="s">
        <v>41</v>
      </c>
      <c r="L4739">
        <v>51522.55</v>
      </c>
      <c r="M4739" t="s">
        <v>41</v>
      </c>
      <c r="N4739" t="s">
        <v>41</v>
      </c>
      <c r="O4739">
        <v>1280</v>
      </c>
      <c r="P4739">
        <v>1292.22</v>
      </c>
      <c r="Q4739">
        <v>1300</v>
      </c>
      <c r="R4739">
        <v>1.22</v>
      </c>
      <c r="S4739">
        <v>0.23</v>
      </c>
      <c r="T4739">
        <v>60.85</v>
      </c>
      <c r="U4739">
        <v>1001</v>
      </c>
      <c r="V4739" t="s">
        <v>41</v>
      </c>
      <c r="W4739">
        <v>4.8</v>
      </c>
      <c r="X4739" t="s">
        <v>41</v>
      </c>
      <c r="Z4739">
        <v>44.99</v>
      </c>
      <c r="AA4739">
        <v>42.37</v>
      </c>
      <c r="AB4739">
        <v>2.62</v>
      </c>
      <c r="AC4739">
        <v>45.64</v>
      </c>
      <c r="AD4739" t="s">
        <v>41</v>
      </c>
      <c r="AF4739">
        <v>210</v>
      </c>
      <c r="AG4739">
        <v>210</v>
      </c>
      <c r="AH4739">
        <v>3.3</v>
      </c>
      <c r="AI4739">
        <v>3.3</v>
      </c>
      <c r="AJ4739">
        <v>0</v>
      </c>
      <c r="AK4739" t="s">
        <v>41</v>
      </c>
      <c r="AL4739" t="s">
        <v>41</v>
      </c>
      <c r="AM4739" t="s">
        <v>41</v>
      </c>
    </row>
    <row r="4740" spans="1:39" x14ac:dyDescent="0.3">
      <c r="A4740" t="s">
        <v>55</v>
      </c>
      <c r="B4740" t="s">
        <v>56</v>
      </c>
      <c r="C4740" t="s">
        <v>38</v>
      </c>
      <c r="D4740" t="s">
        <v>59</v>
      </c>
      <c r="E4740">
        <v>45</v>
      </c>
      <c r="F4740" t="s">
        <v>44</v>
      </c>
      <c r="G4740" t="s">
        <v>40</v>
      </c>
      <c r="H4740" t="s">
        <v>41</v>
      </c>
      <c r="J4740">
        <v>78.39</v>
      </c>
      <c r="K4740" t="s">
        <v>41</v>
      </c>
      <c r="L4740">
        <v>51522.55</v>
      </c>
      <c r="M4740" t="s">
        <v>41</v>
      </c>
      <c r="N4740" t="s">
        <v>41</v>
      </c>
      <c r="O4740">
        <v>1300</v>
      </c>
      <c r="P4740">
        <v>1312.66</v>
      </c>
      <c r="Q4740">
        <v>1320</v>
      </c>
      <c r="R4740">
        <v>1.66</v>
      </c>
      <c r="S4740">
        <v>0.21</v>
      </c>
      <c r="T4740">
        <v>54.81</v>
      </c>
      <c r="U4740">
        <v>1001</v>
      </c>
      <c r="V4740" t="s">
        <v>41</v>
      </c>
      <c r="W4740">
        <v>4.6399999999999997</v>
      </c>
      <c r="X4740" t="s">
        <v>41</v>
      </c>
      <c r="Z4740">
        <v>44.99</v>
      </c>
      <c r="AA4740">
        <v>42.37</v>
      </c>
      <c r="AB4740">
        <v>2.62</v>
      </c>
      <c r="AC4740">
        <v>45.89</v>
      </c>
      <c r="AD4740" t="s">
        <v>41</v>
      </c>
      <c r="AF4740">
        <v>210</v>
      </c>
      <c r="AG4740">
        <v>210</v>
      </c>
      <c r="AH4740">
        <v>3.3</v>
      </c>
      <c r="AI4740">
        <v>3.3</v>
      </c>
      <c r="AJ4740">
        <v>0</v>
      </c>
      <c r="AK4740" t="s">
        <v>41</v>
      </c>
      <c r="AL4740" t="s">
        <v>41</v>
      </c>
      <c r="AM4740" t="s">
        <v>41</v>
      </c>
    </row>
    <row r="4741" spans="1:39" x14ac:dyDescent="0.3">
      <c r="A4741" t="s">
        <v>55</v>
      </c>
      <c r="B4741" t="s">
        <v>56</v>
      </c>
      <c r="C4741" t="s">
        <v>38</v>
      </c>
      <c r="D4741" t="s">
        <v>59</v>
      </c>
      <c r="E4741">
        <v>45</v>
      </c>
      <c r="F4741" t="s">
        <v>45</v>
      </c>
      <c r="G4741" t="s">
        <v>40</v>
      </c>
      <c r="H4741" t="s">
        <v>41</v>
      </c>
      <c r="J4741">
        <v>78.39</v>
      </c>
      <c r="K4741" t="s">
        <v>41</v>
      </c>
      <c r="L4741">
        <v>51522.55</v>
      </c>
      <c r="M4741" t="s">
        <v>41</v>
      </c>
      <c r="N4741" t="s">
        <v>41</v>
      </c>
      <c r="O4741">
        <v>1320</v>
      </c>
      <c r="P4741">
        <v>1332.28</v>
      </c>
      <c r="Q4741">
        <v>1340</v>
      </c>
      <c r="R4741">
        <v>1.28</v>
      </c>
      <c r="S4741">
        <v>0.22</v>
      </c>
      <c r="T4741">
        <v>56.2</v>
      </c>
      <c r="U4741">
        <v>1001</v>
      </c>
      <c r="V4741" t="s">
        <v>41</v>
      </c>
      <c r="W4741">
        <v>3.41</v>
      </c>
      <c r="X4741" t="s">
        <v>41</v>
      </c>
      <c r="Z4741">
        <v>44.99</v>
      </c>
      <c r="AA4741">
        <v>42.37</v>
      </c>
      <c r="AB4741">
        <v>2.62</v>
      </c>
      <c r="AC4741">
        <v>45.89</v>
      </c>
      <c r="AD4741" t="s">
        <v>41</v>
      </c>
      <c r="AF4741">
        <v>210</v>
      </c>
      <c r="AG4741">
        <v>210</v>
      </c>
      <c r="AH4741">
        <v>3.3</v>
      </c>
      <c r="AI4741">
        <v>3.3</v>
      </c>
      <c r="AJ4741">
        <v>0</v>
      </c>
      <c r="AK4741" t="s">
        <v>41</v>
      </c>
      <c r="AL4741" t="s">
        <v>41</v>
      </c>
      <c r="AM4741" t="s">
        <v>41</v>
      </c>
    </row>
    <row r="4742" spans="1:39" x14ac:dyDescent="0.3">
      <c r="A4742" t="s">
        <v>55</v>
      </c>
      <c r="B4742" t="s">
        <v>56</v>
      </c>
      <c r="C4742" t="s">
        <v>38</v>
      </c>
      <c r="D4742" t="s">
        <v>59</v>
      </c>
      <c r="E4742">
        <v>45</v>
      </c>
      <c r="F4742" t="s">
        <v>46</v>
      </c>
      <c r="G4742" t="s">
        <v>40</v>
      </c>
      <c r="H4742" t="s">
        <v>41</v>
      </c>
      <c r="J4742">
        <v>78.39</v>
      </c>
      <c r="K4742" t="s">
        <v>41</v>
      </c>
      <c r="L4742">
        <v>51522.55</v>
      </c>
      <c r="M4742" t="s">
        <v>41</v>
      </c>
      <c r="N4742" t="s">
        <v>41</v>
      </c>
      <c r="O4742">
        <v>1260</v>
      </c>
      <c r="P4742">
        <v>1272.48</v>
      </c>
      <c r="Q4742">
        <v>1280</v>
      </c>
      <c r="R4742">
        <v>1.48</v>
      </c>
      <c r="S4742">
        <v>0.22</v>
      </c>
      <c r="T4742">
        <v>60.32</v>
      </c>
      <c r="U4742">
        <v>1001</v>
      </c>
      <c r="V4742" t="s">
        <v>41</v>
      </c>
      <c r="W4742">
        <v>3.94</v>
      </c>
      <c r="X4742" t="s">
        <v>41</v>
      </c>
      <c r="Z4742">
        <v>44.99</v>
      </c>
      <c r="AA4742">
        <v>42.37</v>
      </c>
      <c r="AB4742">
        <v>2.62</v>
      </c>
      <c r="AC4742">
        <v>46.13</v>
      </c>
      <c r="AD4742" t="s">
        <v>41</v>
      </c>
      <c r="AF4742">
        <v>210</v>
      </c>
      <c r="AG4742">
        <v>210</v>
      </c>
      <c r="AH4742">
        <v>3.3</v>
      </c>
      <c r="AI4742">
        <v>3.3</v>
      </c>
      <c r="AJ4742">
        <v>0</v>
      </c>
      <c r="AK4742" t="s">
        <v>41</v>
      </c>
      <c r="AL4742" t="s">
        <v>41</v>
      </c>
      <c r="AM4742" t="s">
        <v>41</v>
      </c>
    </row>
    <row r="4743" spans="1:39" x14ac:dyDescent="0.3">
      <c r="A4743" t="s">
        <v>55</v>
      </c>
      <c r="B4743" t="s">
        <v>56</v>
      </c>
      <c r="C4743" t="s">
        <v>38</v>
      </c>
      <c r="D4743" t="s">
        <v>59</v>
      </c>
      <c r="E4743">
        <v>45</v>
      </c>
      <c r="F4743" t="s">
        <v>47</v>
      </c>
      <c r="G4743" t="s">
        <v>40</v>
      </c>
      <c r="H4743" t="s">
        <v>41</v>
      </c>
      <c r="J4743">
        <v>78.39</v>
      </c>
      <c r="K4743" t="s">
        <v>41</v>
      </c>
      <c r="L4743">
        <v>51522.55</v>
      </c>
      <c r="M4743" t="s">
        <v>41</v>
      </c>
      <c r="N4743" t="s">
        <v>41</v>
      </c>
      <c r="O4743">
        <v>1280</v>
      </c>
      <c r="P4743">
        <v>1292.22</v>
      </c>
      <c r="Q4743">
        <v>1300</v>
      </c>
      <c r="R4743">
        <v>1.22</v>
      </c>
      <c r="S4743">
        <v>0.23</v>
      </c>
      <c r="T4743">
        <v>60.85</v>
      </c>
      <c r="U4743">
        <v>1001</v>
      </c>
      <c r="V4743" t="s">
        <v>41</v>
      </c>
      <c r="W4743">
        <v>5.48</v>
      </c>
      <c r="X4743" t="s">
        <v>41</v>
      </c>
      <c r="Z4743">
        <v>44.99</v>
      </c>
      <c r="AA4743">
        <v>42.37</v>
      </c>
      <c r="AB4743">
        <v>2.62</v>
      </c>
      <c r="AC4743">
        <v>45.64</v>
      </c>
      <c r="AD4743" t="s">
        <v>41</v>
      </c>
      <c r="AF4743">
        <v>210</v>
      </c>
      <c r="AG4743">
        <v>210</v>
      </c>
      <c r="AH4743">
        <v>3.3</v>
      </c>
      <c r="AI4743">
        <v>3.3</v>
      </c>
      <c r="AJ4743">
        <v>0</v>
      </c>
      <c r="AK4743" t="s">
        <v>41</v>
      </c>
      <c r="AL4743" t="s">
        <v>41</v>
      </c>
      <c r="AM4743" t="s">
        <v>41</v>
      </c>
    </row>
    <row r="4744" spans="1:39" x14ac:dyDescent="0.3">
      <c r="A4744" t="s">
        <v>55</v>
      </c>
      <c r="B4744" t="s">
        <v>56</v>
      </c>
      <c r="C4744" t="s">
        <v>38</v>
      </c>
      <c r="D4744" t="s">
        <v>59</v>
      </c>
      <c r="E4744">
        <v>45</v>
      </c>
      <c r="F4744" t="s">
        <v>48</v>
      </c>
      <c r="G4744" t="s">
        <v>40</v>
      </c>
      <c r="H4744" t="s">
        <v>41</v>
      </c>
      <c r="J4744">
        <v>78.39</v>
      </c>
      <c r="K4744" t="s">
        <v>41</v>
      </c>
      <c r="L4744">
        <v>51522.55</v>
      </c>
      <c r="M4744" t="s">
        <v>41</v>
      </c>
      <c r="N4744" t="s">
        <v>41</v>
      </c>
      <c r="O4744">
        <v>1300</v>
      </c>
      <c r="P4744">
        <v>1312.66</v>
      </c>
      <c r="Q4744">
        <v>1320</v>
      </c>
      <c r="R4744">
        <v>1.66</v>
      </c>
      <c r="S4744">
        <v>0.21</v>
      </c>
      <c r="T4744">
        <v>54.81</v>
      </c>
      <c r="U4744">
        <v>1001</v>
      </c>
      <c r="V4744" t="s">
        <v>41</v>
      </c>
      <c r="W4744">
        <v>5.0199999999999996</v>
      </c>
      <c r="X4744" t="s">
        <v>41</v>
      </c>
      <c r="Z4744">
        <v>44.99</v>
      </c>
      <c r="AA4744">
        <v>42.37</v>
      </c>
      <c r="AB4744">
        <v>2.62</v>
      </c>
      <c r="AC4744">
        <v>45.89</v>
      </c>
      <c r="AD4744" t="s">
        <v>41</v>
      </c>
      <c r="AF4744">
        <v>210</v>
      </c>
      <c r="AG4744">
        <v>210</v>
      </c>
      <c r="AH4744">
        <v>3.3</v>
      </c>
      <c r="AI4744">
        <v>3.3</v>
      </c>
      <c r="AJ4744">
        <v>0</v>
      </c>
      <c r="AK4744" t="s">
        <v>41</v>
      </c>
      <c r="AL4744" t="s">
        <v>41</v>
      </c>
      <c r="AM4744" t="s">
        <v>41</v>
      </c>
    </row>
    <row r="4745" spans="1:39" x14ac:dyDescent="0.3">
      <c r="A4745" t="s">
        <v>55</v>
      </c>
      <c r="B4745" t="s">
        <v>56</v>
      </c>
      <c r="C4745" t="s">
        <v>38</v>
      </c>
      <c r="D4745" t="s">
        <v>59</v>
      </c>
      <c r="E4745">
        <v>45</v>
      </c>
      <c r="F4745" t="s">
        <v>49</v>
      </c>
      <c r="G4745" t="s">
        <v>40</v>
      </c>
      <c r="H4745" t="s">
        <v>41</v>
      </c>
      <c r="J4745">
        <v>78.39</v>
      </c>
      <c r="K4745" t="s">
        <v>41</v>
      </c>
      <c r="L4745">
        <v>51522.55</v>
      </c>
      <c r="M4745" t="s">
        <v>41</v>
      </c>
      <c r="N4745" t="s">
        <v>41</v>
      </c>
      <c r="O4745">
        <v>1320</v>
      </c>
      <c r="P4745">
        <v>1332.28</v>
      </c>
      <c r="Q4745">
        <v>1340</v>
      </c>
      <c r="R4745">
        <v>1.28</v>
      </c>
      <c r="S4745">
        <v>0.22</v>
      </c>
      <c r="T4745">
        <v>56.2</v>
      </c>
      <c r="U4745">
        <v>1001</v>
      </c>
      <c r="V4745" t="s">
        <v>41</v>
      </c>
      <c r="W4745">
        <v>3.88</v>
      </c>
      <c r="X4745" t="s">
        <v>41</v>
      </c>
      <c r="Z4745">
        <v>44.99</v>
      </c>
      <c r="AA4745">
        <v>42.37</v>
      </c>
      <c r="AB4745">
        <v>2.62</v>
      </c>
      <c r="AC4745">
        <v>45.89</v>
      </c>
      <c r="AD4745" t="s">
        <v>41</v>
      </c>
      <c r="AF4745">
        <v>210</v>
      </c>
      <c r="AG4745">
        <v>210</v>
      </c>
      <c r="AH4745">
        <v>3.3</v>
      </c>
      <c r="AI4745">
        <v>3.3</v>
      </c>
      <c r="AJ4745">
        <v>0</v>
      </c>
      <c r="AK4745" t="s">
        <v>41</v>
      </c>
      <c r="AL4745" t="s">
        <v>41</v>
      </c>
      <c r="AM4745" t="s">
        <v>41</v>
      </c>
    </row>
    <row r="4746" spans="1:39" x14ac:dyDescent="0.3">
      <c r="A4746" t="s">
        <v>55</v>
      </c>
      <c r="B4746" t="s">
        <v>56</v>
      </c>
      <c r="C4746" t="s">
        <v>38</v>
      </c>
      <c r="D4746" t="s">
        <v>59</v>
      </c>
      <c r="E4746">
        <v>45</v>
      </c>
      <c r="F4746" t="s">
        <v>39</v>
      </c>
      <c r="G4746" t="s">
        <v>40</v>
      </c>
      <c r="H4746" t="s">
        <v>41</v>
      </c>
      <c r="J4746">
        <v>77.94</v>
      </c>
      <c r="K4746" t="s">
        <v>41</v>
      </c>
      <c r="L4746">
        <v>51605.919999999998</v>
      </c>
      <c r="M4746" t="s">
        <v>41</v>
      </c>
      <c r="N4746" t="s">
        <v>41</v>
      </c>
      <c r="O4746">
        <v>1260</v>
      </c>
      <c r="P4746">
        <v>1272.5</v>
      </c>
      <c r="Q4746">
        <v>1280</v>
      </c>
      <c r="R4746">
        <v>1.5</v>
      </c>
      <c r="S4746">
        <v>0.22</v>
      </c>
      <c r="T4746">
        <v>59.38</v>
      </c>
      <c r="U4746">
        <v>1001</v>
      </c>
      <c r="V4746" t="s">
        <v>41</v>
      </c>
      <c r="W4746">
        <v>4.59</v>
      </c>
      <c r="X4746" t="s">
        <v>41</v>
      </c>
      <c r="Z4746">
        <v>45.03</v>
      </c>
      <c r="AA4746">
        <v>42.51</v>
      </c>
      <c r="AB4746">
        <v>2.52</v>
      </c>
      <c r="AC4746">
        <v>46.31</v>
      </c>
      <c r="AD4746" t="s">
        <v>41</v>
      </c>
      <c r="AF4746">
        <v>220</v>
      </c>
      <c r="AG4746">
        <v>220</v>
      </c>
      <c r="AH4746">
        <v>3.3</v>
      </c>
      <c r="AI4746">
        <v>3.3</v>
      </c>
      <c r="AJ4746">
        <v>0</v>
      </c>
      <c r="AK4746" t="s">
        <v>41</v>
      </c>
      <c r="AL4746" t="s">
        <v>41</v>
      </c>
      <c r="AM4746" t="s">
        <v>41</v>
      </c>
    </row>
    <row r="4747" spans="1:39" x14ac:dyDescent="0.3">
      <c r="A4747" t="s">
        <v>55</v>
      </c>
      <c r="B4747" t="s">
        <v>56</v>
      </c>
      <c r="C4747" t="s">
        <v>38</v>
      </c>
      <c r="D4747" t="s">
        <v>59</v>
      </c>
      <c r="E4747">
        <v>45</v>
      </c>
      <c r="F4747" t="s">
        <v>43</v>
      </c>
      <c r="G4747" t="s">
        <v>40</v>
      </c>
      <c r="H4747" t="s">
        <v>41</v>
      </c>
      <c r="J4747">
        <v>77.94</v>
      </c>
      <c r="K4747" t="s">
        <v>41</v>
      </c>
      <c r="L4747">
        <v>51605.919999999998</v>
      </c>
      <c r="M4747" t="s">
        <v>41</v>
      </c>
      <c r="N4747" t="s">
        <v>41</v>
      </c>
      <c r="O4747">
        <v>1280</v>
      </c>
      <c r="P4747">
        <v>1292.26</v>
      </c>
      <c r="Q4747">
        <v>1300</v>
      </c>
      <c r="R4747">
        <v>1.26</v>
      </c>
      <c r="S4747">
        <v>0.24</v>
      </c>
      <c r="T4747">
        <v>60.87</v>
      </c>
      <c r="U4747">
        <v>1001</v>
      </c>
      <c r="V4747" t="s">
        <v>41</v>
      </c>
      <c r="W4747">
        <v>4.9400000000000004</v>
      </c>
      <c r="X4747" t="s">
        <v>41</v>
      </c>
      <c r="Z4747">
        <v>45.03</v>
      </c>
      <c r="AA4747">
        <v>42.51</v>
      </c>
      <c r="AB4747">
        <v>2.52</v>
      </c>
      <c r="AC4747">
        <v>45.86</v>
      </c>
      <c r="AD4747" t="s">
        <v>41</v>
      </c>
      <c r="AF4747">
        <v>220</v>
      </c>
      <c r="AG4747">
        <v>220</v>
      </c>
      <c r="AH4747">
        <v>3.3</v>
      </c>
      <c r="AI4747">
        <v>3.3</v>
      </c>
      <c r="AJ4747">
        <v>0</v>
      </c>
      <c r="AK4747" t="s">
        <v>41</v>
      </c>
      <c r="AL4747" t="s">
        <v>41</v>
      </c>
      <c r="AM4747" t="s">
        <v>41</v>
      </c>
    </row>
    <row r="4748" spans="1:39" x14ac:dyDescent="0.3">
      <c r="A4748" t="s">
        <v>55</v>
      </c>
      <c r="B4748" t="s">
        <v>56</v>
      </c>
      <c r="C4748" t="s">
        <v>38</v>
      </c>
      <c r="D4748" t="s">
        <v>59</v>
      </c>
      <c r="E4748">
        <v>45</v>
      </c>
      <c r="F4748" t="s">
        <v>44</v>
      </c>
      <c r="G4748" t="s">
        <v>40</v>
      </c>
      <c r="H4748" t="s">
        <v>41</v>
      </c>
      <c r="J4748">
        <v>77.94</v>
      </c>
      <c r="K4748" t="s">
        <v>41</v>
      </c>
      <c r="L4748">
        <v>51605.919999999998</v>
      </c>
      <c r="M4748" t="s">
        <v>41</v>
      </c>
      <c r="N4748" t="s">
        <v>41</v>
      </c>
      <c r="O4748">
        <v>1300</v>
      </c>
      <c r="P4748">
        <v>1312.7</v>
      </c>
      <c r="Q4748">
        <v>1320</v>
      </c>
      <c r="R4748">
        <v>1.7</v>
      </c>
      <c r="S4748">
        <v>0.22</v>
      </c>
      <c r="T4748">
        <v>55</v>
      </c>
      <c r="U4748">
        <v>1001</v>
      </c>
      <c r="V4748" t="s">
        <v>41</v>
      </c>
      <c r="W4748">
        <v>4.75</v>
      </c>
      <c r="X4748" t="s">
        <v>41</v>
      </c>
      <c r="Z4748">
        <v>45.03</v>
      </c>
      <c r="AA4748">
        <v>42.51</v>
      </c>
      <c r="AB4748">
        <v>2.52</v>
      </c>
      <c r="AC4748">
        <v>46.1</v>
      </c>
      <c r="AD4748" t="s">
        <v>41</v>
      </c>
      <c r="AF4748">
        <v>220</v>
      </c>
      <c r="AG4748">
        <v>220</v>
      </c>
      <c r="AH4748">
        <v>3.3</v>
      </c>
      <c r="AI4748">
        <v>3.3</v>
      </c>
      <c r="AJ4748">
        <v>0</v>
      </c>
      <c r="AK4748" t="s">
        <v>41</v>
      </c>
      <c r="AL4748" t="s">
        <v>41</v>
      </c>
      <c r="AM4748" t="s">
        <v>41</v>
      </c>
    </row>
    <row r="4749" spans="1:39" x14ac:dyDescent="0.3">
      <c r="A4749" t="s">
        <v>55</v>
      </c>
      <c r="B4749" t="s">
        <v>56</v>
      </c>
      <c r="C4749" t="s">
        <v>38</v>
      </c>
      <c r="D4749" t="s">
        <v>59</v>
      </c>
      <c r="E4749">
        <v>45</v>
      </c>
      <c r="F4749" t="s">
        <v>45</v>
      </c>
      <c r="G4749" t="s">
        <v>40</v>
      </c>
      <c r="H4749" t="s">
        <v>41</v>
      </c>
      <c r="J4749">
        <v>77.94</v>
      </c>
      <c r="K4749" t="s">
        <v>41</v>
      </c>
      <c r="L4749">
        <v>51605.919999999998</v>
      </c>
      <c r="M4749" t="s">
        <v>41</v>
      </c>
      <c r="N4749" t="s">
        <v>41</v>
      </c>
      <c r="O4749">
        <v>1320</v>
      </c>
      <c r="P4749">
        <v>1332.32</v>
      </c>
      <c r="Q4749">
        <v>1340</v>
      </c>
      <c r="R4749">
        <v>1.32</v>
      </c>
      <c r="S4749">
        <v>0.22</v>
      </c>
      <c r="T4749">
        <v>56.38</v>
      </c>
      <c r="U4749">
        <v>1001</v>
      </c>
      <c r="V4749" t="s">
        <v>41</v>
      </c>
      <c r="W4749">
        <v>3.5</v>
      </c>
      <c r="X4749" t="s">
        <v>41</v>
      </c>
      <c r="Z4749">
        <v>45.03</v>
      </c>
      <c r="AA4749">
        <v>42.51</v>
      </c>
      <c r="AB4749">
        <v>2.52</v>
      </c>
      <c r="AC4749">
        <v>46.1</v>
      </c>
      <c r="AD4749" t="s">
        <v>41</v>
      </c>
      <c r="AF4749">
        <v>220</v>
      </c>
      <c r="AG4749">
        <v>220</v>
      </c>
      <c r="AH4749">
        <v>3.3</v>
      </c>
      <c r="AI4749">
        <v>3.3</v>
      </c>
      <c r="AJ4749">
        <v>0</v>
      </c>
      <c r="AK4749" t="s">
        <v>41</v>
      </c>
      <c r="AL4749" t="s">
        <v>41</v>
      </c>
      <c r="AM4749" t="s">
        <v>41</v>
      </c>
    </row>
    <row r="4750" spans="1:39" x14ac:dyDescent="0.3">
      <c r="A4750" t="s">
        <v>55</v>
      </c>
      <c r="B4750" t="s">
        <v>56</v>
      </c>
      <c r="C4750" t="s">
        <v>38</v>
      </c>
      <c r="D4750" t="s">
        <v>59</v>
      </c>
      <c r="E4750">
        <v>45</v>
      </c>
      <c r="F4750" t="s">
        <v>46</v>
      </c>
      <c r="G4750" t="s">
        <v>40</v>
      </c>
      <c r="H4750" t="s">
        <v>41</v>
      </c>
      <c r="J4750">
        <v>77.94</v>
      </c>
      <c r="K4750" t="s">
        <v>41</v>
      </c>
      <c r="L4750">
        <v>51605.919999999998</v>
      </c>
      <c r="M4750" t="s">
        <v>41</v>
      </c>
      <c r="N4750" t="s">
        <v>41</v>
      </c>
      <c r="O4750">
        <v>1260</v>
      </c>
      <c r="P4750">
        <v>1272.5</v>
      </c>
      <c r="Q4750">
        <v>1280</v>
      </c>
      <c r="R4750">
        <v>1.5</v>
      </c>
      <c r="S4750">
        <v>0.22</v>
      </c>
      <c r="T4750">
        <v>59.38</v>
      </c>
      <c r="U4750">
        <v>1001</v>
      </c>
      <c r="V4750" t="s">
        <v>41</v>
      </c>
      <c r="W4750">
        <v>4.12</v>
      </c>
      <c r="X4750" t="s">
        <v>41</v>
      </c>
      <c r="Z4750">
        <v>45.03</v>
      </c>
      <c r="AA4750">
        <v>42.51</v>
      </c>
      <c r="AB4750">
        <v>2.52</v>
      </c>
      <c r="AC4750">
        <v>46.31</v>
      </c>
      <c r="AD4750" t="s">
        <v>41</v>
      </c>
      <c r="AF4750">
        <v>220</v>
      </c>
      <c r="AG4750">
        <v>220</v>
      </c>
      <c r="AH4750">
        <v>3.3</v>
      </c>
      <c r="AI4750">
        <v>3.3</v>
      </c>
      <c r="AJ4750">
        <v>0</v>
      </c>
      <c r="AK4750" t="s">
        <v>41</v>
      </c>
      <c r="AL4750" t="s">
        <v>41</v>
      </c>
      <c r="AM4750" t="s">
        <v>41</v>
      </c>
    </row>
    <row r="4751" spans="1:39" x14ac:dyDescent="0.3">
      <c r="A4751" t="s">
        <v>55</v>
      </c>
      <c r="B4751" t="s">
        <v>56</v>
      </c>
      <c r="C4751" t="s">
        <v>38</v>
      </c>
      <c r="D4751" t="s">
        <v>59</v>
      </c>
      <c r="E4751">
        <v>45</v>
      </c>
      <c r="F4751" t="s">
        <v>47</v>
      </c>
      <c r="G4751" t="s">
        <v>40</v>
      </c>
      <c r="H4751" t="s">
        <v>41</v>
      </c>
      <c r="J4751">
        <v>77.94</v>
      </c>
      <c r="K4751" t="s">
        <v>41</v>
      </c>
      <c r="L4751">
        <v>51605.919999999998</v>
      </c>
      <c r="M4751" t="s">
        <v>41</v>
      </c>
      <c r="N4751" t="s">
        <v>41</v>
      </c>
      <c r="O4751">
        <v>1280</v>
      </c>
      <c r="P4751">
        <v>1292.26</v>
      </c>
      <c r="Q4751">
        <v>1300</v>
      </c>
      <c r="R4751">
        <v>1.26</v>
      </c>
      <c r="S4751">
        <v>0.24</v>
      </c>
      <c r="T4751">
        <v>60.87</v>
      </c>
      <c r="U4751">
        <v>1001</v>
      </c>
      <c r="V4751" t="s">
        <v>41</v>
      </c>
      <c r="W4751">
        <v>5.59</v>
      </c>
      <c r="X4751" t="s">
        <v>41</v>
      </c>
      <c r="Z4751">
        <v>45.03</v>
      </c>
      <c r="AA4751">
        <v>42.51</v>
      </c>
      <c r="AB4751">
        <v>2.52</v>
      </c>
      <c r="AC4751">
        <v>45.86</v>
      </c>
      <c r="AD4751" t="s">
        <v>41</v>
      </c>
      <c r="AF4751">
        <v>220</v>
      </c>
      <c r="AG4751">
        <v>220</v>
      </c>
      <c r="AH4751">
        <v>3.3</v>
      </c>
      <c r="AI4751">
        <v>3.3</v>
      </c>
      <c r="AJ4751">
        <v>0</v>
      </c>
      <c r="AK4751" t="s">
        <v>41</v>
      </c>
      <c r="AL4751" t="s">
        <v>41</v>
      </c>
      <c r="AM4751" t="s">
        <v>41</v>
      </c>
    </row>
    <row r="4752" spans="1:39" x14ac:dyDescent="0.3">
      <c r="A4752" t="s">
        <v>55</v>
      </c>
      <c r="B4752" t="s">
        <v>56</v>
      </c>
      <c r="C4752" t="s">
        <v>38</v>
      </c>
      <c r="D4752" t="s">
        <v>59</v>
      </c>
      <c r="E4752">
        <v>45</v>
      </c>
      <c r="F4752" t="s">
        <v>48</v>
      </c>
      <c r="G4752" t="s">
        <v>40</v>
      </c>
      <c r="H4752" t="s">
        <v>41</v>
      </c>
      <c r="J4752">
        <v>77.94</v>
      </c>
      <c r="K4752" t="s">
        <v>41</v>
      </c>
      <c r="L4752">
        <v>51605.919999999998</v>
      </c>
      <c r="M4752" t="s">
        <v>41</v>
      </c>
      <c r="N4752" t="s">
        <v>41</v>
      </c>
      <c r="O4752">
        <v>1300</v>
      </c>
      <c r="P4752">
        <v>1312.7</v>
      </c>
      <c r="Q4752">
        <v>1320</v>
      </c>
      <c r="R4752">
        <v>1.7</v>
      </c>
      <c r="S4752">
        <v>0.22</v>
      </c>
      <c r="T4752">
        <v>55</v>
      </c>
      <c r="U4752">
        <v>1001</v>
      </c>
      <c r="V4752" t="s">
        <v>41</v>
      </c>
      <c r="W4752">
        <v>5.16</v>
      </c>
      <c r="X4752" t="s">
        <v>41</v>
      </c>
      <c r="Z4752">
        <v>45.03</v>
      </c>
      <c r="AA4752">
        <v>42.51</v>
      </c>
      <c r="AB4752">
        <v>2.52</v>
      </c>
      <c r="AC4752">
        <v>46.1</v>
      </c>
      <c r="AD4752" t="s">
        <v>41</v>
      </c>
      <c r="AF4752">
        <v>220</v>
      </c>
      <c r="AG4752">
        <v>220</v>
      </c>
      <c r="AH4752">
        <v>3.3</v>
      </c>
      <c r="AI4752">
        <v>3.3</v>
      </c>
      <c r="AJ4752">
        <v>0</v>
      </c>
      <c r="AK4752" t="s">
        <v>41</v>
      </c>
      <c r="AL4752" t="s">
        <v>41</v>
      </c>
      <c r="AM4752" t="s">
        <v>41</v>
      </c>
    </row>
    <row r="4753" spans="1:39" x14ac:dyDescent="0.3">
      <c r="A4753" t="s">
        <v>55</v>
      </c>
      <c r="B4753" t="s">
        <v>56</v>
      </c>
      <c r="C4753" t="s">
        <v>38</v>
      </c>
      <c r="D4753" t="s">
        <v>59</v>
      </c>
      <c r="E4753">
        <v>45</v>
      </c>
      <c r="F4753" t="s">
        <v>49</v>
      </c>
      <c r="G4753" t="s">
        <v>40</v>
      </c>
      <c r="H4753" t="s">
        <v>41</v>
      </c>
      <c r="J4753">
        <v>77.94</v>
      </c>
      <c r="K4753" t="s">
        <v>41</v>
      </c>
      <c r="L4753">
        <v>51605.919999999998</v>
      </c>
      <c r="M4753" t="s">
        <v>41</v>
      </c>
      <c r="N4753" t="s">
        <v>41</v>
      </c>
      <c r="O4753">
        <v>1320</v>
      </c>
      <c r="P4753">
        <v>1332.32</v>
      </c>
      <c r="Q4753">
        <v>1340</v>
      </c>
      <c r="R4753">
        <v>1.32</v>
      </c>
      <c r="S4753">
        <v>0.22</v>
      </c>
      <c r="T4753">
        <v>56.38</v>
      </c>
      <c r="U4753">
        <v>1001</v>
      </c>
      <c r="V4753" t="s">
        <v>41</v>
      </c>
      <c r="W4753">
        <v>4</v>
      </c>
      <c r="X4753" t="s">
        <v>41</v>
      </c>
      <c r="Z4753">
        <v>45.03</v>
      </c>
      <c r="AA4753">
        <v>42.51</v>
      </c>
      <c r="AB4753">
        <v>2.52</v>
      </c>
      <c r="AC4753">
        <v>46.1</v>
      </c>
      <c r="AD4753" t="s">
        <v>41</v>
      </c>
      <c r="AF4753">
        <v>220</v>
      </c>
      <c r="AG4753">
        <v>220</v>
      </c>
      <c r="AH4753">
        <v>3.3</v>
      </c>
      <c r="AI4753">
        <v>3.3</v>
      </c>
      <c r="AJ4753">
        <v>0</v>
      </c>
      <c r="AK4753" t="s">
        <v>41</v>
      </c>
      <c r="AL4753" t="s">
        <v>41</v>
      </c>
      <c r="AM4753" t="s">
        <v>41</v>
      </c>
    </row>
    <row r="4754" spans="1:39" x14ac:dyDescent="0.3">
      <c r="A4754" t="s">
        <v>55</v>
      </c>
      <c r="B4754" t="s">
        <v>56</v>
      </c>
      <c r="C4754" t="s">
        <v>38</v>
      </c>
      <c r="D4754" t="s">
        <v>59</v>
      </c>
      <c r="E4754">
        <v>45</v>
      </c>
      <c r="F4754" t="s">
        <v>39</v>
      </c>
      <c r="G4754" t="s">
        <v>40</v>
      </c>
      <c r="H4754" t="s">
        <v>41</v>
      </c>
      <c r="J4754">
        <v>77.64</v>
      </c>
      <c r="K4754" t="s">
        <v>41</v>
      </c>
      <c r="L4754">
        <v>51688.99</v>
      </c>
      <c r="M4754" t="s">
        <v>41</v>
      </c>
      <c r="N4754" t="s">
        <v>41</v>
      </c>
      <c r="O4754">
        <v>1260</v>
      </c>
      <c r="P4754">
        <v>1272.54</v>
      </c>
      <c r="Q4754">
        <v>1280</v>
      </c>
      <c r="R4754">
        <v>1.54</v>
      </c>
      <c r="S4754">
        <v>0.22</v>
      </c>
      <c r="T4754">
        <v>60.55</v>
      </c>
      <c r="U4754">
        <v>1001</v>
      </c>
      <c r="V4754" t="s">
        <v>41</v>
      </c>
      <c r="W4754">
        <v>4.78</v>
      </c>
      <c r="X4754" t="s">
        <v>41</v>
      </c>
      <c r="Z4754">
        <v>45.01</v>
      </c>
      <c r="AA4754">
        <v>42.55</v>
      </c>
      <c r="AB4754">
        <v>2.46</v>
      </c>
      <c r="AC4754">
        <v>46.41</v>
      </c>
      <c r="AD4754" t="s">
        <v>41</v>
      </c>
      <c r="AF4754">
        <v>230</v>
      </c>
      <c r="AG4754">
        <v>230</v>
      </c>
      <c r="AH4754">
        <v>3.3</v>
      </c>
      <c r="AI4754">
        <v>3.3</v>
      </c>
      <c r="AJ4754">
        <v>0</v>
      </c>
      <c r="AK4754" t="s">
        <v>41</v>
      </c>
      <c r="AL4754" t="s">
        <v>41</v>
      </c>
      <c r="AM4754" t="s">
        <v>41</v>
      </c>
    </row>
    <row r="4755" spans="1:39" x14ac:dyDescent="0.3">
      <c r="A4755" t="s">
        <v>55</v>
      </c>
      <c r="B4755" t="s">
        <v>56</v>
      </c>
      <c r="C4755" t="s">
        <v>38</v>
      </c>
      <c r="D4755" t="s">
        <v>59</v>
      </c>
      <c r="E4755">
        <v>45</v>
      </c>
      <c r="F4755" t="s">
        <v>43</v>
      </c>
      <c r="G4755" t="s">
        <v>40</v>
      </c>
      <c r="H4755" t="s">
        <v>41</v>
      </c>
      <c r="J4755">
        <v>77.64</v>
      </c>
      <c r="K4755" t="s">
        <v>41</v>
      </c>
      <c r="L4755">
        <v>51688.99</v>
      </c>
      <c r="M4755" t="s">
        <v>41</v>
      </c>
      <c r="N4755" t="s">
        <v>41</v>
      </c>
      <c r="O4755">
        <v>1280</v>
      </c>
      <c r="P4755">
        <v>1292.28</v>
      </c>
      <c r="Q4755">
        <v>1300</v>
      </c>
      <c r="R4755">
        <v>1.28</v>
      </c>
      <c r="S4755">
        <v>0.24</v>
      </c>
      <c r="T4755">
        <v>61.01</v>
      </c>
      <c r="U4755">
        <v>1001</v>
      </c>
      <c r="V4755" t="s">
        <v>41</v>
      </c>
      <c r="W4755">
        <v>5.0599999999999996</v>
      </c>
      <c r="X4755" t="s">
        <v>41</v>
      </c>
      <c r="Z4755">
        <v>45.01</v>
      </c>
      <c r="AA4755">
        <v>42.55</v>
      </c>
      <c r="AB4755">
        <v>2.46</v>
      </c>
      <c r="AC4755">
        <v>45.95</v>
      </c>
      <c r="AD4755" t="s">
        <v>41</v>
      </c>
      <c r="AF4755">
        <v>230</v>
      </c>
      <c r="AG4755">
        <v>230</v>
      </c>
      <c r="AH4755">
        <v>3.3</v>
      </c>
      <c r="AI4755">
        <v>3.3</v>
      </c>
      <c r="AJ4755">
        <v>0</v>
      </c>
      <c r="AK4755" t="s">
        <v>41</v>
      </c>
      <c r="AL4755" t="s">
        <v>41</v>
      </c>
      <c r="AM4755" t="s">
        <v>41</v>
      </c>
    </row>
    <row r="4756" spans="1:39" x14ac:dyDescent="0.3">
      <c r="A4756" t="s">
        <v>55</v>
      </c>
      <c r="B4756" t="s">
        <v>56</v>
      </c>
      <c r="C4756" t="s">
        <v>38</v>
      </c>
      <c r="D4756" t="s">
        <v>59</v>
      </c>
      <c r="E4756">
        <v>45</v>
      </c>
      <c r="F4756" t="s">
        <v>44</v>
      </c>
      <c r="G4756" t="s">
        <v>40</v>
      </c>
      <c r="H4756" t="s">
        <v>41</v>
      </c>
      <c r="J4756">
        <v>77.64</v>
      </c>
      <c r="K4756" t="s">
        <v>41</v>
      </c>
      <c r="L4756">
        <v>51688.99</v>
      </c>
      <c r="M4756" t="s">
        <v>41</v>
      </c>
      <c r="N4756" t="s">
        <v>41</v>
      </c>
      <c r="O4756">
        <v>1300</v>
      </c>
      <c r="P4756">
        <v>1312.72</v>
      </c>
      <c r="Q4756">
        <v>1320</v>
      </c>
      <c r="R4756">
        <v>1.72</v>
      </c>
      <c r="S4756">
        <v>0.21</v>
      </c>
      <c r="T4756">
        <v>55.06</v>
      </c>
      <c r="U4756">
        <v>1001</v>
      </c>
      <c r="V4756" t="s">
        <v>41</v>
      </c>
      <c r="W4756">
        <v>4.88</v>
      </c>
      <c r="X4756" t="s">
        <v>41</v>
      </c>
      <c r="Z4756">
        <v>45.01</v>
      </c>
      <c r="AA4756">
        <v>42.55</v>
      </c>
      <c r="AB4756">
        <v>2.46</v>
      </c>
      <c r="AC4756">
        <v>46.19</v>
      </c>
      <c r="AD4756" t="s">
        <v>41</v>
      </c>
      <c r="AF4756">
        <v>230</v>
      </c>
      <c r="AG4756">
        <v>230</v>
      </c>
      <c r="AH4756">
        <v>3.3</v>
      </c>
      <c r="AI4756">
        <v>3.3</v>
      </c>
      <c r="AJ4756">
        <v>0</v>
      </c>
      <c r="AK4756" t="s">
        <v>41</v>
      </c>
      <c r="AL4756" t="s">
        <v>41</v>
      </c>
      <c r="AM4756" t="s">
        <v>41</v>
      </c>
    </row>
    <row r="4757" spans="1:39" x14ac:dyDescent="0.3">
      <c r="A4757" t="s">
        <v>55</v>
      </c>
      <c r="B4757" t="s">
        <v>56</v>
      </c>
      <c r="C4757" t="s">
        <v>38</v>
      </c>
      <c r="D4757" t="s">
        <v>59</v>
      </c>
      <c r="E4757">
        <v>45</v>
      </c>
      <c r="F4757" t="s">
        <v>45</v>
      </c>
      <c r="G4757" t="s">
        <v>40</v>
      </c>
      <c r="H4757" t="s">
        <v>41</v>
      </c>
      <c r="J4757">
        <v>77.64</v>
      </c>
      <c r="K4757" t="s">
        <v>41</v>
      </c>
      <c r="L4757">
        <v>51688.99</v>
      </c>
      <c r="M4757" t="s">
        <v>41</v>
      </c>
      <c r="N4757" t="s">
        <v>41</v>
      </c>
      <c r="O4757">
        <v>1320</v>
      </c>
      <c r="P4757">
        <v>1332.36</v>
      </c>
      <c r="Q4757">
        <v>1340</v>
      </c>
      <c r="R4757">
        <v>1.36</v>
      </c>
      <c r="S4757">
        <v>0.22</v>
      </c>
      <c r="T4757">
        <v>56.52</v>
      </c>
      <c r="U4757">
        <v>1001</v>
      </c>
      <c r="V4757" t="s">
        <v>41</v>
      </c>
      <c r="W4757">
        <v>3.65</v>
      </c>
      <c r="X4757" t="s">
        <v>41</v>
      </c>
      <c r="Z4757">
        <v>45.01</v>
      </c>
      <c r="AA4757">
        <v>42.55</v>
      </c>
      <c r="AB4757">
        <v>2.46</v>
      </c>
      <c r="AC4757">
        <v>46.19</v>
      </c>
      <c r="AD4757" t="s">
        <v>41</v>
      </c>
      <c r="AF4757">
        <v>230</v>
      </c>
      <c r="AG4757">
        <v>230</v>
      </c>
      <c r="AH4757">
        <v>3.3</v>
      </c>
      <c r="AI4757">
        <v>3.3</v>
      </c>
      <c r="AJ4757">
        <v>0</v>
      </c>
      <c r="AK4757" t="s">
        <v>41</v>
      </c>
      <c r="AL4757" t="s">
        <v>41</v>
      </c>
      <c r="AM4757" t="s">
        <v>41</v>
      </c>
    </row>
    <row r="4758" spans="1:39" x14ac:dyDescent="0.3">
      <c r="A4758" t="s">
        <v>55</v>
      </c>
      <c r="B4758" t="s">
        <v>56</v>
      </c>
      <c r="C4758" t="s">
        <v>38</v>
      </c>
      <c r="D4758" t="s">
        <v>59</v>
      </c>
      <c r="E4758">
        <v>45</v>
      </c>
      <c r="F4758" t="s">
        <v>46</v>
      </c>
      <c r="G4758" t="s">
        <v>40</v>
      </c>
      <c r="H4758" t="s">
        <v>41</v>
      </c>
      <c r="J4758">
        <v>77.64</v>
      </c>
      <c r="K4758" t="s">
        <v>41</v>
      </c>
      <c r="L4758">
        <v>51688.99</v>
      </c>
      <c r="M4758" t="s">
        <v>41</v>
      </c>
      <c r="N4758" t="s">
        <v>41</v>
      </c>
      <c r="O4758">
        <v>1260</v>
      </c>
      <c r="P4758">
        <v>1272.54</v>
      </c>
      <c r="Q4758">
        <v>1280</v>
      </c>
      <c r="R4758">
        <v>1.54</v>
      </c>
      <c r="S4758">
        <v>0.22</v>
      </c>
      <c r="T4758">
        <v>60.55</v>
      </c>
      <c r="U4758">
        <v>1001</v>
      </c>
      <c r="V4758" t="s">
        <v>41</v>
      </c>
      <c r="W4758">
        <v>4.3099999999999996</v>
      </c>
      <c r="X4758" t="s">
        <v>41</v>
      </c>
      <c r="Z4758">
        <v>45.01</v>
      </c>
      <c r="AA4758">
        <v>42.55</v>
      </c>
      <c r="AB4758">
        <v>2.46</v>
      </c>
      <c r="AC4758">
        <v>46.41</v>
      </c>
      <c r="AD4758" t="s">
        <v>41</v>
      </c>
      <c r="AF4758">
        <v>230</v>
      </c>
      <c r="AG4758">
        <v>230</v>
      </c>
      <c r="AH4758">
        <v>3.3</v>
      </c>
      <c r="AI4758">
        <v>3.3</v>
      </c>
      <c r="AJ4758">
        <v>0</v>
      </c>
      <c r="AK4758" t="s">
        <v>41</v>
      </c>
      <c r="AL4758" t="s">
        <v>41</v>
      </c>
      <c r="AM4758" t="s">
        <v>41</v>
      </c>
    </row>
    <row r="4759" spans="1:39" x14ac:dyDescent="0.3">
      <c r="A4759" t="s">
        <v>55</v>
      </c>
      <c r="B4759" t="s">
        <v>56</v>
      </c>
      <c r="C4759" t="s">
        <v>38</v>
      </c>
      <c r="D4759" t="s">
        <v>59</v>
      </c>
      <c r="E4759">
        <v>45</v>
      </c>
      <c r="F4759" t="s">
        <v>47</v>
      </c>
      <c r="G4759" t="s">
        <v>40</v>
      </c>
      <c r="H4759" t="s">
        <v>41</v>
      </c>
      <c r="J4759">
        <v>77.64</v>
      </c>
      <c r="K4759" t="s">
        <v>41</v>
      </c>
      <c r="L4759">
        <v>51688.99</v>
      </c>
      <c r="M4759" t="s">
        <v>41</v>
      </c>
      <c r="N4759" t="s">
        <v>41</v>
      </c>
      <c r="O4759">
        <v>1280</v>
      </c>
      <c r="P4759">
        <v>1292.28</v>
      </c>
      <c r="Q4759">
        <v>1300</v>
      </c>
      <c r="R4759">
        <v>1.28</v>
      </c>
      <c r="S4759">
        <v>0.24</v>
      </c>
      <c r="T4759">
        <v>61.01</v>
      </c>
      <c r="U4759">
        <v>1001</v>
      </c>
      <c r="V4759" t="s">
        <v>41</v>
      </c>
      <c r="W4759">
        <v>5.68</v>
      </c>
      <c r="X4759" t="s">
        <v>41</v>
      </c>
      <c r="Z4759">
        <v>45.01</v>
      </c>
      <c r="AA4759">
        <v>42.55</v>
      </c>
      <c r="AB4759">
        <v>2.46</v>
      </c>
      <c r="AC4759">
        <v>45.95</v>
      </c>
      <c r="AD4759" t="s">
        <v>41</v>
      </c>
      <c r="AF4759">
        <v>230</v>
      </c>
      <c r="AG4759">
        <v>230</v>
      </c>
      <c r="AH4759">
        <v>3.3</v>
      </c>
      <c r="AI4759">
        <v>3.3</v>
      </c>
      <c r="AJ4759">
        <v>0</v>
      </c>
      <c r="AK4759" t="s">
        <v>41</v>
      </c>
      <c r="AL4759" t="s">
        <v>41</v>
      </c>
      <c r="AM4759" t="s">
        <v>41</v>
      </c>
    </row>
    <row r="4760" spans="1:39" x14ac:dyDescent="0.3">
      <c r="A4760" t="s">
        <v>55</v>
      </c>
      <c r="B4760" t="s">
        <v>56</v>
      </c>
      <c r="C4760" t="s">
        <v>38</v>
      </c>
      <c r="D4760" t="s">
        <v>59</v>
      </c>
      <c r="E4760">
        <v>45</v>
      </c>
      <c r="F4760" t="s">
        <v>48</v>
      </c>
      <c r="G4760" t="s">
        <v>40</v>
      </c>
      <c r="H4760" t="s">
        <v>41</v>
      </c>
      <c r="J4760">
        <v>77.64</v>
      </c>
      <c r="K4760" t="s">
        <v>41</v>
      </c>
      <c r="L4760">
        <v>51688.99</v>
      </c>
      <c r="M4760" t="s">
        <v>41</v>
      </c>
      <c r="N4760" t="s">
        <v>41</v>
      </c>
      <c r="O4760">
        <v>1300</v>
      </c>
      <c r="P4760">
        <v>1312.72</v>
      </c>
      <c r="Q4760">
        <v>1320</v>
      </c>
      <c r="R4760">
        <v>1.72</v>
      </c>
      <c r="S4760">
        <v>0.21</v>
      </c>
      <c r="T4760">
        <v>55.06</v>
      </c>
      <c r="U4760">
        <v>1001</v>
      </c>
      <c r="V4760" t="s">
        <v>41</v>
      </c>
      <c r="W4760">
        <v>5.27</v>
      </c>
      <c r="X4760" t="s">
        <v>41</v>
      </c>
      <c r="Z4760">
        <v>45.01</v>
      </c>
      <c r="AA4760">
        <v>42.55</v>
      </c>
      <c r="AB4760">
        <v>2.46</v>
      </c>
      <c r="AC4760">
        <v>46.19</v>
      </c>
      <c r="AD4760" t="s">
        <v>41</v>
      </c>
      <c r="AF4760">
        <v>230</v>
      </c>
      <c r="AG4760">
        <v>230</v>
      </c>
      <c r="AH4760">
        <v>3.3</v>
      </c>
      <c r="AI4760">
        <v>3.3</v>
      </c>
      <c r="AJ4760">
        <v>0</v>
      </c>
      <c r="AK4760" t="s">
        <v>41</v>
      </c>
      <c r="AL4760" t="s">
        <v>41</v>
      </c>
      <c r="AM4760" t="s">
        <v>41</v>
      </c>
    </row>
    <row r="4761" spans="1:39" x14ac:dyDescent="0.3">
      <c r="A4761" t="s">
        <v>55</v>
      </c>
      <c r="B4761" t="s">
        <v>56</v>
      </c>
      <c r="C4761" t="s">
        <v>38</v>
      </c>
      <c r="D4761" t="s">
        <v>59</v>
      </c>
      <c r="E4761">
        <v>45</v>
      </c>
      <c r="F4761" t="s">
        <v>49</v>
      </c>
      <c r="G4761" t="s">
        <v>40</v>
      </c>
      <c r="H4761" t="s">
        <v>41</v>
      </c>
      <c r="J4761">
        <v>77.64</v>
      </c>
      <c r="K4761" t="s">
        <v>41</v>
      </c>
      <c r="L4761">
        <v>51688.99</v>
      </c>
      <c r="M4761" t="s">
        <v>41</v>
      </c>
      <c r="N4761" t="s">
        <v>41</v>
      </c>
      <c r="O4761">
        <v>1320</v>
      </c>
      <c r="P4761">
        <v>1332.36</v>
      </c>
      <c r="Q4761">
        <v>1340</v>
      </c>
      <c r="R4761">
        <v>1.36</v>
      </c>
      <c r="S4761">
        <v>0.22</v>
      </c>
      <c r="T4761">
        <v>56.52</v>
      </c>
      <c r="U4761">
        <v>1001</v>
      </c>
      <c r="V4761" t="s">
        <v>41</v>
      </c>
      <c r="W4761">
        <v>4.1100000000000003</v>
      </c>
      <c r="X4761" t="s">
        <v>41</v>
      </c>
      <c r="Z4761">
        <v>45.01</v>
      </c>
      <c r="AA4761">
        <v>42.55</v>
      </c>
      <c r="AB4761">
        <v>2.46</v>
      </c>
      <c r="AC4761">
        <v>46.19</v>
      </c>
      <c r="AD4761" t="s">
        <v>41</v>
      </c>
      <c r="AF4761">
        <v>230</v>
      </c>
      <c r="AG4761">
        <v>230</v>
      </c>
      <c r="AH4761">
        <v>3.3</v>
      </c>
      <c r="AI4761">
        <v>3.3</v>
      </c>
      <c r="AJ4761">
        <v>0</v>
      </c>
      <c r="AK4761" t="s">
        <v>41</v>
      </c>
      <c r="AL4761" t="s">
        <v>41</v>
      </c>
      <c r="AM4761" t="s">
        <v>41</v>
      </c>
    </row>
    <row r="4762" spans="1:39" x14ac:dyDescent="0.3">
      <c r="A4762" t="s">
        <v>55</v>
      </c>
      <c r="B4762" t="s">
        <v>56</v>
      </c>
      <c r="C4762" t="s">
        <v>38</v>
      </c>
      <c r="D4762" t="s">
        <v>59</v>
      </c>
      <c r="E4762">
        <v>45</v>
      </c>
      <c r="F4762" t="s">
        <v>39</v>
      </c>
      <c r="G4762" t="s">
        <v>40</v>
      </c>
      <c r="H4762" t="s">
        <v>41</v>
      </c>
      <c r="J4762">
        <v>78.209999999999994</v>
      </c>
      <c r="K4762" t="s">
        <v>41</v>
      </c>
      <c r="L4762">
        <v>51772.63</v>
      </c>
      <c r="M4762" t="s">
        <v>41</v>
      </c>
      <c r="N4762" t="s">
        <v>41</v>
      </c>
      <c r="O4762">
        <v>1260</v>
      </c>
      <c r="P4762">
        <v>1272.56</v>
      </c>
      <c r="Q4762">
        <v>1280</v>
      </c>
      <c r="R4762">
        <v>1.56</v>
      </c>
      <c r="S4762">
        <v>0.22</v>
      </c>
      <c r="T4762">
        <v>60.62</v>
      </c>
      <c r="U4762">
        <v>1001</v>
      </c>
      <c r="V4762" t="s">
        <v>41</v>
      </c>
      <c r="W4762">
        <v>4.9000000000000004</v>
      </c>
      <c r="X4762" t="s">
        <v>41</v>
      </c>
      <c r="Z4762">
        <v>45</v>
      </c>
      <c r="AA4762">
        <v>42.62</v>
      </c>
      <c r="AB4762">
        <v>2.38</v>
      </c>
      <c r="AC4762">
        <v>46.59</v>
      </c>
      <c r="AD4762" t="s">
        <v>41</v>
      </c>
      <c r="AF4762">
        <v>240</v>
      </c>
      <c r="AG4762">
        <v>240</v>
      </c>
      <c r="AH4762">
        <v>3.3</v>
      </c>
      <c r="AI4762">
        <v>3.3</v>
      </c>
      <c r="AJ4762">
        <v>0</v>
      </c>
      <c r="AK4762" t="s">
        <v>41</v>
      </c>
      <c r="AL4762" t="s">
        <v>41</v>
      </c>
      <c r="AM4762" t="s">
        <v>41</v>
      </c>
    </row>
    <row r="4763" spans="1:39" x14ac:dyDescent="0.3">
      <c r="A4763" t="s">
        <v>55</v>
      </c>
      <c r="B4763" t="s">
        <v>56</v>
      </c>
      <c r="C4763" t="s">
        <v>38</v>
      </c>
      <c r="D4763" t="s">
        <v>59</v>
      </c>
      <c r="E4763">
        <v>45</v>
      </c>
      <c r="F4763" t="s">
        <v>43</v>
      </c>
      <c r="G4763" t="s">
        <v>40</v>
      </c>
      <c r="H4763" t="s">
        <v>41</v>
      </c>
      <c r="J4763">
        <v>78.209999999999994</v>
      </c>
      <c r="K4763" t="s">
        <v>41</v>
      </c>
      <c r="L4763">
        <v>51772.63</v>
      </c>
      <c r="M4763" t="s">
        <v>41</v>
      </c>
      <c r="N4763" t="s">
        <v>41</v>
      </c>
      <c r="O4763">
        <v>1280</v>
      </c>
      <c r="P4763">
        <v>1292.32</v>
      </c>
      <c r="Q4763">
        <v>1300</v>
      </c>
      <c r="R4763">
        <v>1.32</v>
      </c>
      <c r="S4763">
        <v>0.24</v>
      </c>
      <c r="T4763">
        <v>61.12</v>
      </c>
      <c r="U4763">
        <v>1001</v>
      </c>
      <c r="V4763" t="s">
        <v>41</v>
      </c>
      <c r="W4763">
        <v>5.16</v>
      </c>
      <c r="X4763" t="s">
        <v>41</v>
      </c>
      <c r="Z4763">
        <v>45</v>
      </c>
      <c r="AA4763">
        <v>42.62</v>
      </c>
      <c r="AB4763">
        <v>2.38</v>
      </c>
      <c r="AC4763">
        <v>46.13</v>
      </c>
      <c r="AD4763" t="s">
        <v>41</v>
      </c>
      <c r="AF4763">
        <v>240</v>
      </c>
      <c r="AG4763">
        <v>240</v>
      </c>
      <c r="AH4763">
        <v>3.3</v>
      </c>
      <c r="AI4763">
        <v>3.3</v>
      </c>
      <c r="AJ4763">
        <v>0</v>
      </c>
      <c r="AK4763" t="s">
        <v>41</v>
      </c>
      <c r="AL4763" t="s">
        <v>41</v>
      </c>
      <c r="AM4763" t="s">
        <v>41</v>
      </c>
    </row>
    <row r="4764" spans="1:39" x14ac:dyDescent="0.3">
      <c r="A4764" t="s">
        <v>55</v>
      </c>
      <c r="B4764" t="s">
        <v>56</v>
      </c>
      <c r="C4764" t="s">
        <v>38</v>
      </c>
      <c r="D4764" t="s">
        <v>59</v>
      </c>
      <c r="E4764">
        <v>45</v>
      </c>
      <c r="F4764" t="s">
        <v>44</v>
      </c>
      <c r="G4764" t="s">
        <v>40</v>
      </c>
      <c r="H4764" t="s">
        <v>41</v>
      </c>
      <c r="J4764">
        <v>78.209999999999994</v>
      </c>
      <c r="K4764" t="s">
        <v>41</v>
      </c>
      <c r="L4764">
        <v>51772.63</v>
      </c>
      <c r="M4764" t="s">
        <v>41</v>
      </c>
      <c r="N4764" t="s">
        <v>41</v>
      </c>
      <c r="O4764">
        <v>1300</v>
      </c>
      <c r="P4764">
        <v>1312.76</v>
      </c>
      <c r="Q4764">
        <v>1320</v>
      </c>
      <c r="R4764">
        <v>1.76</v>
      </c>
      <c r="S4764">
        <v>0.22</v>
      </c>
      <c r="T4764">
        <v>55.16</v>
      </c>
      <c r="U4764">
        <v>1001</v>
      </c>
      <c r="V4764" t="s">
        <v>41</v>
      </c>
      <c r="W4764">
        <v>4.97</v>
      </c>
      <c r="X4764" t="s">
        <v>41</v>
      </c>
      <c r="Z4764">
        <v>45</v>
      </c>
      <c r="AA4764">
        <v>42.62</v>
      </c>
      <c r="AB4764">
        <v>2.38</v>
      </c>
      <c r="AC4764">
        <v>46.37</v>
      </c>
      <c r="AD4764" t="s">
        <v>41</v>
      </c>
      <c r="AF4764">
        <v>240</v>
      </c>
      <c r="AG4764">
        <v>240</v>
      </c>
      <c r="AH4764">
        <v>3.3</v>
      </c>
      <c r="AI4764">
        <v>3.3</v>
      </c>
      <c r="AJ4764">
        <v>0</v>
      </c>
      <c r="AK4764" t="s">
        <v>41</v>
      </c>
      <c r="AL4764" t="s">
        <v>41</v>
      </c>
      <c r="AM4764" t="s">
        <v>41</v>
      </c>
    </row>
    <row r="4765" spans="1:39" x14ac:dyDescent="0.3">
      <c r="A4765" t="s">
        <v>55</v>
      </c>
      <c r="B4765" t="s">
        <v>56</v>
      </c>
      <c r="C4765" t="s">
        <v>38</v>
      </c>
      <c r="D4765" t="s">
        <v>59</v>
      </c>
      <c r="E4765">
        <v>45</v>
      </c>
      <c r="F4765" t="s">
        <v>45</v>
      </c>
      <c r="G4765" t="s">
        <v>40</v>
      </c>
      <c r="H4765" t="s">
        <v>41</v>
      </c>
      <c r="J4765">
        <v>78.209999999999994</v>
      </c>
      <c r="K4765" t="s">
        <v>41</v>
      </c>
      <c r="L4765">
        <v>51772.63</v>
      </c>
      <c r="M4765" t="s">
        <v>41</v>
      </c>
      <c r="N4765" t="s">
        <v>41</v>
      </c>
      <c r="O4765">
        <v>1320</v>
      </c>
      <c r="P4765">
        <v>1332.38</v>
      </c>
      <c r="Q4765">
        <v>1340</v>
      </c>
      <c r="R4765">
        <v>1.38</v>
      </c>
      <c r="S4765">
        <v>0.22</v>
      </c>
      <c r="T4765">
        <v>56.59</v>
      </c>
      <c r="U4765">
        <v>1001</v>
      </c>
      <c r="V4765" t="s">
        <v>41</v>
      </c>
      <c r="W4765">
        <v>3.75</v>
      </c>
      <c r="X4765" t="s">
        <v>41</v>
      </c>
      <c r="Z4765">
        <v>45</v>
      </c>
      <c r="AA4765">
        <v>42.62</v>
      </c>
      <c r="AB4765">
        <v>2.38</v>
      </c>
      <c r="AC4765">
        <v>46.34</v>
      </c>
      <c r="AD4765" t="s">
        <v>41</v>
      </c>
      <c r="AF4765">
        <v>240</v>
      </c>
      <c r="AG4765">
        <v>240</v>
      </c>
      <c r="AH4765">
        <v>3.3</v>
      </c>
      <c r="AI4765">
        <v>3.3</v>
      </c>
      <c r="AJ4765">
        <v>0</v>
      </c>
      <c r="AK4765" t="s">
        <v>41</v>
      </c>
      <c r="AL4765" t="s">
        <v>41</v>
      </c>
      <c r="AM4765" t="s">
        <v>41</v>
      </c>
    </row>
    <row r="4766" spans="1:39" x14ac:dyDescent="0.3">
      <c r="A4766" t="s">
        <v>55</v>
      </c>
      <c r="B4766" t="s">
        <v>56</v>
      </c>
      <c r="C4766" t="s">
        <v>38</v>
      </c>
      <c r="D4766" t="s">
        <v>59</v>
      </c>
      <c r="E4766">
        <v>45</v>
      </c>
      <c r="F4766" t="s">
        <v>46</v>
      </c>
      <c r="G4766" t="s">
        <v>40</v>
      </c>
      <c r="H4766" t="s">
        <v>41</v>
      </c>
      <c r="J4766">
        <v>78.209999999999994</v>
      </c>
      <c r="K4766" t="s">
        <v>41</v>
      </c>
      <c r="L4766">
        <v>51772.63</v>
      </c>
      <c r="M4766" t="s">
        <v>41</v>
      </c>
      <c r="N4766" t="s">
        <v>41</v>
      </c>
      <c r="O4766">
        <v>1260</v>
      </c>
      <c r="P4766">
        <v>1272.56</v>
      </c>
      <c r="Q4766">
        <v>1280</v>
      </c>
      <c r="R4766">
        <v>1.56</v>
      </c>
      <c r="S4766">
        <v>0.22</v>
      </c>
      <c r="T4766">
        <v>60.62</v>
      </c>
      <c r="U4766">
        <v>1001</v>
      </c>
      <c r="V4766" t="s">
        <v>41</v>
      </c>
      <c r="W4766">
        <v>4.45</v>
      </c>
      <c r="X4766" t="s">
        <v>41</v>
      </c>
      <c r="Z4766">
        <v>45</v>
      </c>
      <c r="AA4766">
        <v>42.62</v>
      </c>
      <c r="AB4766">
        <v>2.38</v>
      </c>
      <c r="AC4766">
        <v>46.59</v>
      </c>
      <c r="AD4766" t="s">
        <v>41</v>
      </c>
      <c r="AF4766">
        <v>240</v>
      </c>
      <c r="AG4766">
        <v>240</v>
      </c>
      <c r="AH4766">
        <v>3.3</v>
      </c>
      <c r="AI4766">
        <v>3.3</v>
      </c>
      <c r="AJ4766">
        <v>0</v>
      </c>
      <c r="AK4766" t="s">
        <v>41</v>
      </c>
      <c r="AL4766" t="s">
        <v>41</v>
      </c>
      <c r="AM4766" t="s">
        <v>41</v>
      </c>
    </row>
    <row r="4767" spans="1:39" x14ac:dyDescent="0.3">
      <c r="A4767" t="s">
        <v>55</v>
      </c>
      <c r="B4767" t="s">
        <v>56</v>
      </c>
      <c r="C4767" t="s">
        <v>38</v>
      </c>
      <c r="D4767" t="s">
        <v>59</v>
      </c>
      <c r="E4767">
        <v>45</v>
      </c>
      <c r="F4767" t="s">
        <v>47</v>
      </c>
      <c r="G4767" t="s">
        <v>40</v>
      </c>
      <c r="H4767" t="s">
        <v>41</v>
      </c>
      <c r="J4767">
        <v>78.209999999999994</v>
      </c>
      <c r="K4767" t="s">
        <v>41</v>
      </c>
      <c r="L4767">
        <v>51772.63</v>
      </c>
      <c r="M4767" t="s">
        <v>41</v>
      </c>
      <c r="N4767" t="s">
        <v>41</v>
      </c>
      <c r="O4767">
        <v>1280</v>
      </c>
      <c r="P4767">
        <v>1292.32</v>
      </c>
      <c r="Q4767">
        <v>1300</v>
      </c>
      <c r="R4767">
        <v>1.32</v>
      </c>
      <c r="S4767">
        <v>0.24</v>
      </c>
      <c r="T4767">
        <v>61.12</v>
      </c>
      <c r="U4767">
        <v>1001</v>
      </c>
      <c r="V4767" t="s">
        <v>41</v>
      </c>
      <c r="W4767">
        <v>5.74</v>
      </c>
      <c r="X4767" t="s">
        <v>41</v>
      </c>
      <c r="Z4767">
        <v>45</v>
      </c>
      <c r="AA4767">
        <v>42.62</v>
      </c>
      <c r="AB4767">
        <v>2.38</v>
      </c>
      <c r="AC4767">
        <v>46.13</v>
      </c>
      <c r="AD4767" t="s">
        <v>41</v>
      </c>
      <c r="AF4767">
        <v>240</v>
      </c>
      <c r="AG4767">
        <v>240</v>
      </c>
      <c r="AH4767">
        <v>3.3</v>
      </c>
      <c r="AI4767">
        <v>3.3</v>
      </c>
      <c r="AJ4767">
        <v>0</v>
      </c>
      <c r="AK4767" t="s">
        <v>41</v>
      </c>
      <c r="AL4767" t="s">
        <v>41</v>
      </c>
      <c r="AM4767" t="s">
        <v>41</v>
      </c>
    </row>
    <row r="4768" spans="1:39" x14ac:dyDescent="0.3">
      <c r="A4768" t="s">
        <v>55</v>
      </c>
      <c r="B4768" t="s">
        <v>56</v>
      </c>
      <c r="C4768" t="s">
        <v>38</v>
      </c>
      <c r="D4768" t="s">
        <v>59</v>
      </c>
      <c r="E4768">
        <v>45</v>
      </c>
      <c r="F4768" t="s">
        <v>48</v>
      </c>
      <c r="G4768" t="s">
        <v>40</v>
      </c>
      <c r="H4768" t="s">
        <v>41</v>
      </c>
      <c r="J4768">
        <v>78.209999999999994</v>
      </c>
      <c r="K4768" t="s">
        <v>41</v>
      </c>
      <c r="L4768">
        <v>51772.63</v>
      </c>
      <c r="M4768" t="s">
        <v>41</v>
      </c>
      <c r="N4768" t="s">
        <v>41</v>
      </c>
      <c r="O4768">
        <v>1300</v>
      </c>
      <c r="P4768">
        <v>1312.76</v>
      </c>
      <c r="Q4768">
        <v>1320</v>
      </c>
      <c r="R4768">
        <v>1.76</v>
      </c>
      <c r="S4768">
        <v>0.22</v>
      </c>
      <c r="T4768">
        <v>55.16</v>
      </c>
      <c r="U4768">
        <v>1001</v>
      </c>
      <c r="V4768" t="s">
        <v>41</v>
      </c>
      <c r="W4768">
        <v>5.38</v>
      </c>
      <c r="X4768" t="s">
        <v>41</v>
      </c>
      <c r="Z4768">
        <v>45</v>
      </c>
      <c r="AA4768">
        <v>42.62</v>
      </c>
      <c r="AB4768">
        <v>2.38</v>
      </c>
      <c r="AC4768">
        <v>46.37</v>
      </c>
      <c r="AD4768" t="s">
        <v>41</v>
      </c>
      <c r="AF4768">
        <v>240</v>
      </c>
      <c r="AG4768">
        <v>240</v>
      </c>
      <c r="AH4768">
        <v>3.3</v>
      </c>
      <c r="AI4768">
        <v>3.3</v>
      </c>
      <c r="AJ4768">
        <v>0</v>
      </c>
      <c r="AK4768" t="s">
        <v>41</v>
      </c>
      <c r="AL4768" t="s">
        <v>41</v>
      </c>
      <c r="AM4768" t="s">
        <v>41</v>
      </c>
    </row>
    <row r="4769" spans="1:39" x14ac:dyDescent="0.3">
      <c r="A4769" t="s">
        <v>55</v>
      </c>
      <c r="B4769" t="s">
        <v>56</v>
      </c>
      <c r="C4769" t="s">
        <v>38</v>
      </c>
      <c r="D4769" t="s">
        <v>59</v>
      </c>
      <c r="E4769">
        <v>45</v>
      </c>
      <c r="F4769" t="s">
        <v>49</v>
      </c>
      <c r="G4769" t="s">
        <v>40</v>
      </c>
      <c r="H4769" t="s">
        <v>41</v>
      </c>
      <c r="J4769">
        <v>78.209999999999994</v>
      </c>
      <c r="K4769" t="s">
        <v>41</v>
      </c>
      <c r="L4769">
        <v>51772.63</v>
      </c>
      <c r="M4769" t="s">
        <v>41</v>
      </c>
      <c r="N4769" t="s">
        <v>41</v>
      </c>
      <c r="O4769">
        <v>1320</v>
      </c>
      <c r="P4769">
        <v>1332.38</v>
      </c>
      <c r="Q4769">
        <v>1340</v>
      </c>
      <c r="R4769">
        <v>1.38</v>
      </c>
      <c r="S4769">
        <v>0.22</v>
      </c>
      <c r="T4769">
        <v>56.59</v>
      </c>
      <c r="U4769">
        <v>1001</v>
      </c>
      <c r="V4769" t="s">
        <v>41</v>
      </c>
      <c r="W4769">
        <v>4.2</v>
      </c>
      <c r="X4769" t="s">
        <v>41</v>
      </c>
      <c r="Z4769">
        <v>45</v>
      </c>
      <c r="AA4769">
        <v>42.62</v>
      </c>
      <c r="AB4769">
        <v>2.38</v>
      </c>
      <c r="AC4769">
        <v>46.34</v>
      </c>
      <c r="AD4769" t="s">
        <v>41</v>
      </c>
      <c r="AF4769">
        <v>240</v>
      </c>
      <c r="AG4769">
        <v>240</v>
      </c>
      <c r="AH4769">
        <v>3.3</v>
      </c>
      <c r="AI4769">
        <v>3.3</v>
      </c>
      <c r="AJ4769">
        <v>0</v>
      </c>
      <c r="AK4769" t="s">
        <v>41</v>
      </c>
      <c r="AL4769" t="s">
        <v>41</v>
      </c>
      <c r="AM4769" t="s">
        <v>41</v>
      </c>
    </row>
    <row r="4770" spans="1:39" x14ac:dyDescent="0.3">
      <c r="A4770" t="s">
        <v>55</v>
      </c>
      <c r="B4770" t="s">
        <v>56</v>
      </c>
      <c r="C4770" t="s">
        <v>38</v>
      </c>
      <c r="D4770" t="s">
        <v>59</v>
      </c>
      <c r="E4770">
        <v>45</v>
      </c>
      <c r="F4770" t="s">
        <v>39</v>
      </c>
      <c r="G4770" t="s">
        <v>40</v>
      </c>
      <c r="H4770" t="s">
        <v>41</v>
      </c>
      <c r="J4770">
        <v>77.55</v>
      </c>
      <c r="K4770" t="s">
        <v>41</v>
      </c>
      <c r="L4770">
        <v>51855.61</v>
      </c>
      <c r="M4770" t="s">
        <v>41</v>
      </c>
      <c r="N4770" t="s">
        <v>41</v>
      </c>
      <c r="O4770">
        <v>1260</v>
      </c>
      <c r="P4770">
        <v>1272.5999999999999</v>
      </c>
      <c r="Q4770">
        <v>1280</v>
      </c>
      <c r="R4770">
        <v>1.6</v>
      </c>
      <c r="S4770">
        <v>0.22</v>
      </c>
      <c r="T4770">
        <v>60.78</v>
      </c>
      <c r="U4770">
        <v>1001</v>
      </c>
      <c r="V4770" t="s">
        <v>41</v>
      </c>
      <c r="W4770">
        <v>5.01</v>
      </c>
      <c r="X4770" t="s">
        <v>41</v>
      </c>
      <c r="Z4770">
        <v>45.02</v>
      </c>
      <c r="AA4770">
        <v>42.65</v>
      </c>
      <c r="AB4770">
        <v>2.37</v>
      </c>
      <c r="AC4770">
        <v>46.71</v>
      </c>
      <c r="AD4770" t="s">
        <v>41</v>
      </c>
      <c r="AF4770">
        <v>250</v>
      </c>
      <c r="AG4770">
        <v>250</v>
      </c>
      <c r="AH4770">
        <v>3.3</v>
      </c>
      <c r="AI4770">
        <v>3.29</v>
      </c>
      <c r="AJ4770">
        <v>0.01</v>
      </c>
      <c r="AK4770" t="s">
        <v>41</v>
      </c>
      <c r="AL4770" t="s">
        <v>41</v>
      </c>
      <c r="AM4770" t="s">
        <v>41</v>
      </c>
    </row>
    <row r="4771" spans="1:39" x14ac:dyDescent="0.3">
      <c r="A4771" t="s">
        <v>55</v>
      </c>
      <c r="B4771" t="s">
        <v>56</v>
      </c>
      <c r="C4771" t="s">
        <v>38</v>
      </c>
      <c r="D4771" t="s">
        <v>59</v>
      </c>
      <c r="E4771">
        <v>45</v>
      </c>
      <c r="F4771" t="s">
        <v>43</v>
      </c>
      <c r="G4771" t="s">
        <v>40</v>
      </c>
      <c r="H4771" t="s">
        <v>41</v>
      </c>
      <c r="J4771">
        <v>77.55</v>
      </c>
      <c r="K4771" t="s">
        <v>41</v>
      </c>
      <c r="L4771">
        <v>51855.61</v>
      </c>
      <c r="M4771" t="s">
        <v>41</v>
      </c>
      <c r="N4771" t="s">
        <v>41</v>
      </c>
      <c r="O4771">
        <v>1280</v>
      </c>
      <c r="P4771">
        <v>1292.3399999999999</v>
      </c>
      <c r="Q4771">
        <v>1300</v>
      </c>
      <c r="R4771">
        <v>1.34</v>
      </c>
      <c r="S4771">
        <v>0.24</v>
      </c>
      <c r="T4771">
        <v>61.24</v>
      </c>
      <c r="U4771">
        <v>1001</v>
      </c>
      <c r="V4771" t="s">
        <v>41</v>
      </c>
      <c r="W4771">
        <v>5.29</v>
      </c>
      <c r="X4771" t="s">
        <v>41</v>
      </c>
      <c r="Z4771">
        <v>45.02</v>
      </c>
      <c r="AA4771">
        <v>42.65</v>
      </c>
      <c r="AB4771">
        <v>2.37</v>
      </c>
      <c r="AC4771">
        <v>46.25</v>
      </c>
      <c r="AD4771" t="s">
        <v>41</v>
      </c>
      <c r="AF4771">
        <v>250</v>
      </c>
      <c r="AG4771">
        <v>250</v>
      </c>
      <c r="AH4771">
        <v>3.3</v>
      </c>
      <c r="AI4771">
        <v>3.29</v>
      </c>
      <c r="AJ4771">
        <v>0.01</v>
      </c>
      <c r="AK4771" t="s">
        <v>41</v>
      </c>
      <c r="AL4771" t="s">
        <v>41</v>
      </c>
      <c r="AM4771" t="s">
        <v>41</v>
      </c>
    </row>
    <row r="4772" spans="1:39" x14ac:dyDescent="0.3">
      <c r="A4772" t="s">
        <v>55</v>
      </c>
      <c r="B4772" t="s">
        <v>56</v>
      </c>
      <c r="C4772" t="s">
        <v>38</v>
      </c>
      <c r="D4772" t="s">
        <v>59</v>
      </c>
      <c r="E4772">
        <v>45</v>
      </c>
      <c r="F4772" t="s">
        <v>44</v>
      </c>
      <c r="G4772" t="s">
        <v>40</v>
      </c>
      <c r="H4772" t="s">
        <v>41</v>
      </c>
      <c r="J4772">
        <v>77.55</v>
      </c>
      <c r="K4772" t="s">
        <v>41</v>
      </c>
      <c r="L4772">
        <v>51855.61</v>
      </c>
      <c r="M4772" t="s">
        <v>41</v>
      </c>
      <c r="N4772" t="s">
        <v>41</v>
      </c>
      <c r="O4772">
        <v>1300</v>
      </c>
      <c r="P4772">
        <v>1312.78</v>
      </c>
      <c r="Q4772">
        <v>1320</v>
      </c>
      <c r="R4772">
        <v>1.78</v>
      </c>
      <c r="S4772">
        <v>0.22</v>
      </c>
      <c r="T4772">
        <v>55.23</v>
      </c>
      <c r="U4772">
        <v>1001</v>
      </c>
      <c r="V4772" t="s">
        <v>41</v>
      </c>
      <c r="W4772">
        <v>5.05</v>
      </c>
      <c r="X4772" t="s">
        <v>41</v>
      </c>
      <c r="Z4772">
        <v>45.02</v>
      </c>
      <c r="AA4772">
        <v>42.65</v>
      </c>
      <c r="AB4772">
        <v>2.37</v>
      </c>
      <c r="AC4772">
        <v>46.5</v>
      </c>
      <c r="AD4772" t="s">
        <v>41</v>
      </c>
      <c r="AF4772">
        <v>250</v>
      </c>
      <c r="AG4772">
        <v>250</v>
      </c>
      <c r="AH4772">
        <v>3.3</v>
      </c>
      <c r="AI4772">
        <v>3.29</v>
      </c>
      <c r="AJ4772">
        <v>0.01</v>
      </c>
      <c r="AK4772" t="s">
        <v>41</v>
      </c>
      <c r="AL4772" t="s">
        <v>41</v>
      </c>
      <c r="AM4772" t="s">
        <v>41</v>
      </c>
    </row>
    <row r="4773" spans="1:39" x14ac:dyDescent="0.3">
      <c r="A4773" t="s">
        <v>55</v>
      </c>
      <c r="B4773" t="s">
        <v>56</v>
      </c>
      <c r="C4773" t="s">
        <v>38</v>
      </c>
      <c r="D4773" t="s">
        <v>59</v>
      </c>
      <c r="E4773">
        <v>45</v>
      </c>
      <c r="F4773" t="s">
        <v>45</v>
      </c>
      <c r="G4773" t="s">
        <v>40</v>
      </c>
      <c r="H4773" t="s">
        <v>41</v>
      </c>
      <c r="J4773">
        <v>77.55</v>
      </c>
      <c r="K4773" t="s">
        <v>41</v>
      </c>
      <c r="L4773">
        <v>51855.61</v>
      </c>
      <c r="M4773" t="s">
        <v>41</v>
      </c>
      <c r="N4773" t="s">
        <v>41</v>
      </c>
      <c r="O4773">
        <v>1320</v>
      </c>
      <c r="P4773">
        <v>1332.42</v>
      </c>
      <c r="Q4773">
        <v>1340</v>
      </c>
      <c r="R4773">
        <v>1.42</v>
      </c>
      <c r="S4773">
        <v>0.23</v>
      </c>
      <c r="T4773">
        <v>56.71</v>
      </c>
      <c r="U4773">
        <v>1001</v>
      </c>
      <c r="V4773" t="s">
        <v>41</v>
      </c>
      <c r="W4773">
        <v>3.84</v>
      </c>
      <c r="X4773" t="s">
        <v>41</v>
      </c>
      <c r="Z4773">
        <v>45.02</v>
      </c>
      <c r="AA4773">
        <v>42.65</v>
      </c>
      <c r="AB4773">
        <v>2.37</v>
      </c>
      <c r="AC4773">
        <v>46.46</v>
      </c>
      <c r="AD4773" t="s">
        <v>41</v>
      </c>
      <c r="AF4773">
        <v>250</v>
      </c>
      <c r="AG4773">
        <v>250</v>
      </c>
      <c r="AH4773">
        <v>3.3</v>
      </c>
      <c r="AI4773">
        <v>3.29</v>
      </c>
      <c r="AJ4773">
        <v>0.01</v>
      </c>
      <c r="AK4773" t="s">
        <v>41</v>
      </c>
      <c r="AL4773" t="s">
        <v>41</v>
      </c>
      <c r="AM4773" t="s">
        <v>41</v>
      </c>
    </row>
    <row r="4774" spans="1:39" x14ac:dyDescent="0.3">
      <c r="A4774" t="s">
        <v>55</v>
      </c>
      <c r="B4774" t="s">
        <v>56</v>
      </c>
      <c r="C4774" t="s">
        <v>38</v>
      </c>
      <c r="D4774" t="s">
        <v>59</v>
      </c>
      <c r="E4774">
        <v>45</v>
      </c>
      <c r="F4774" t="s">
        <v>46</v>
      </c>
      <c r="G4774" t="s">
        <v>40</v>
      </c>
      <c r="H4774" t="s">
        <v>41</v>
      </c>
      <c r="J4774">
        <v>77.55</v>
      </c>
      <c r="K4774" t="s">
        <v>41</v>
      </c>
      <c r="L4774">
        <v>51855.61</v>
      </c>
      <c r="M4774" t="s">
        <v>41</v>
      </c>
      <c r="N4774" t="s">
        <v>41</v>
      </c>
      <c r="O4774">
        <v>1260</v>
      </c>
      <c r="P4774">
        <v>1272.5999999999999</v>
      </c>
      <c r="Q4774">
        <v>1280</v>
      </c>
      <c r="R4774">
        <v>1.6</v>
      </c>
      <c r="S4774">
        <v>0.22</v>
      </c>
      <c r="T4774">
        <v>60.78</v>
      </c>
      <c r="U4774">
        <v>1001</v>
      </c>
      <c r="V4774" t="s">
        <v>41</v>
      </c>
      <c r="W4774">
        <v>4.5999999999999996</v>
      </c>
      <c r="X4774" t="s">
        <v>41</v>
      </c>
      <c r="Z4774">
        <v>45.02</v>
      </c>
      <c r="AA4774">
        <v>42.65</v>
      </c>
      <c r="AB4774">
        <v>2.37</v>
      </c>
      <c r="AC4774">
        <v>46.71</v>
      </c>
      <c r="AD4774" t="s">
        <v>41</v>
      </c>
      <c r="AF4774">
        <v>250</v>
      </c>
      <c r="AG4774">
        <v>250</v>
      </c>
      <c r="AH4774">
        <v>3.3</v>
      </c>
      <c r="AI4774">
        <v>3.29</v>
      </c>
      <c r="AJ4774">
        <v>0.01</v>
      </c>
      <c r="AK4774" t="s">
        <v>41</v>
      </c>
      <c r="AL4774" t="s">
        <v>41</v>
      </c>
      <c r="AM4774" t="s">
        <v>41</v>
      </c>
    </row>
    <row r="4775" spans="1:39" x14ac:dyDescent="0.3">
      <c r="A4775" t="s">
        <v>55</v>
      </c>
      <c r="B4775" t="s">
        <v>56</v>
      </c>
      <c r="C4775" t="s">
        <v>38</v>
      </c>
      <c r="D4775" t="s">
        <v>59</v>
      </c>
      <c r="E4775">
        <v>45</v>
      </c>
      <c r="F4775" t="s">
        <v>47</v>
      </c>
      <c r="G4775" t="s">
        <v>40</v>
      </c>
      <c r="H4775" t="s">
        <v>41</v>
      </c>
      <c r="J4775">
        <v>77.55</v>
      </c>
      <c r="K4775" t="s">
        <v>41</v>
      </c>
      <c r="L4775">
        <v>51855.61</v>
      </c>
      <c r="M4775" t="s">
        <v>41</v>
      </c>
      <c r="N4775" t="s">
        <v>41</v>
      </c>
      <c r="O4775">
        <v>1280</v>
      </c>
      <c r="P4775">
        <v>1292.3399999999999</v>
      </c>
      <c r="Q4775">
        <v>1300</v>
      </c>
      <c r="R4775">
        <v>1.34</v>
      </c>
      <c r="S4775">
        <v>0.24</v>
      </c>
      <c r="T4775">
        <v>61.24</v>
      </c>
      <c r="U4775">
        <v>1001</v>
      </c>
      <c r="V4775" t="s">
        <v>41</v>
      </c>
      <c r="W4775">
        <v>5.83</v>
      </c>
      <c r="X4775" t="s">
        <v>41</v>
      </c>
      <c r="Z4775">
        <v>45.02</v>
      </c>
      <c r="AA4775">
        <v>42.65</v>
      </c>
      <c r="AB4775">
        <v>2.37</v>
      </c>
      <c r="AC4775">
        <v>46.25</v>
      </c>
      <c r="AD4775" t="s">
        <v>41</v>
      </c>
      <c r="AF4775">
        <v>250</v>
      </c>
      <c r="AG4775">
        <v>250</v>
      </c>
      <c r="AH4775">
        <v>3.3</v>
      </c>
      <c r="AI4775">
        <v>3.29</v>
      </c>
      <c r="AJ4775">
        <v>0.01</v>
      </c>
      <c r="AK4775" t="s">
        <v>41</v>
      </c>
      <c r="AL4775" t="s">
        <v>41</v>
      </c>
      <c r="AM4775" t="s">
        <v>41</v>
      </c>
    </row>
    <row r="4776" spans="1:39" x14ac:dyDescent="0.3">
      <c r="A4776" t="s">
        <v>55</v>
      </c>
      <c r="B4776" t="s">
        <v>56</v>
      </c>
      <c r="C4776" t="s">
        <v>38</v>
      </c>
      <c r="D4776" t="s">
        <v>59</v>
      </c>
      <c r="E4776">
        <v>45</v>
      </c>
      <c r="F4776" t="s">
        <v>48</v>
      </c>
      <c r="G4776" t="s">
        <v>40</v>
      </c>
      <c r="H4776" t="s">
        <v>41</v>
      </c>
      <c r="J4776">
        <v>77.55</v>
      </c>
      <c r="K4776" t="s">
        <v>41</v>
      </c>
      <c r="L4776">
        <v>51855.61</v>
      </c>
      <c r="M4776" t="s">
        <v>41</v>
      </c>
      <c r="N4776" t="s">
        <v>41</v>
      </c>
      <c r="O4776">
        <v>1300</v>
      </c>
      <c r="P4776">
        <v>1312.78</v>
      </c>
      <c r="Q4776">
        <v>1320</v>
      </c>
      <c r="R4776">
        <v>1.78</v>
      </c>
      <c r="S4776">
        <v>0.22</v>
      </c>
      <c r="T4776">
        <v>55.23</v>
      </c>
      <c r="U4776">
        <v>1001</v>
      </c>
      <c r="V4776" t="s">
        <v>41</v>
      </c>
      <c r="W4776">
        <v>5.47</v>
      </c>
      <c r="X4776" t="s">
        <v>41</v>
      </c>
      <c r="Z4776">
        <v>45.02</v>
      </c>
      <c r="AA4776">
        <v>42.65</v>
      </c>
      <c r="AB4776">
        <v>2.37</v>
      </c>
      <c r="AC4776">
        <v>46.5</v>
      </c>
      <c r="AD4776" t="s">
        <v>41</v>
      </c>
      <c r="AF4776">
        <v>250</v>
      </c>
      <c r="AG4776">
        <v>250</v>
      </c>
      <c r="AH4776">
        <v>3.3</v>
      </c>
      <c r="AI4776">
        <v>3.29</v>
      </c>
      <c r="AJ4776">
        <v>0.01</v>
      </c>
      <c r="AK4776" t="s">
        <v>41</v>
      </c>
      <c r="AL4776" t="s">
        <v>41</v>
      </c>
      <c r="AM4776" t="s">
        <v>41</v>
      </c>
    </row>
    <row r="4777" spans="1:39" x14ac:dyDescent="0.3">
      <c r="A4777" t="s">
        <v>55</v>
      </c>
      <c r="B4777" t="s">
        <v>56</v>
      </c>
      <c r="C4777" t="s">
        <v>38</v>
      </c>
      <c r="D4777" t="s">
        <v>59</v>
      </c>
      <c r="E4777">
        <v>45</v>
      </c>
      <c r="F4777" t="s">
        <v>49</v>
      </c>
      <c r="G4777" t="s">
        <v>40</v>
      </c>
      <c r="H4777" t="s">
        <v>41</v>
      </c>
      <c r="J4777">
        <v>77.55</v>
      </c>
      <c r="K4777" t="s">
        <v>41</v>
      </c>
      <c r="L4777">
        <v>51855.61</v>
      </c>
      <c r="M4777" t="s">
        <v>41</v>
      </c>
      <c r="N4777" t="s">
        <v>41</v>
      </c>
      <c r="O4777">
        <v>1320</v>
      </c>
      <c r="P4777">
        <v>1332.42</v>
      </c>
      <c r="Q4777">
        <v>1340</v>
      </c>
      <c r="R4777">
        <v>1.42</v>
      </c>
      <c r="S4777">
        <v>0.23</v>
      </c>
      <c r="T4777">
        <v>56.71</v>
      </c>
      <c r="U4777">
        <v>1001</v>
      </c>
      <c r="V4777" t="s">
        <v>41</v>
      </c>
      <c r="W4777">
        <v>4.2699999999999996</v>
      </c>
      <c r="X4777" t="s">
        <v>41</v>
      </c>
      <c r="Z4777">
        <v>45.02</v>
      </c>
      <c r="AA4777">
        <v>42.65</v>
      </c>
      <c r="AB4777">
        <v>2.37</v>
      </c>
      <c r="AC4777">
        <v>46.46</v>
      </c>
      <c r="AD4777" t="s">
        <v>41</v>
      </c>
      <c r="AF4777">
        <v>250</v>
      </c>
      <c r="AG4777">
        <v>250</v>
      </c>
      <c r="AH4777">
        <v>3.3</v>
      </c>
      <c r="AI4777">
        <v>3.29</v>
      </c>
      <c r="AJ4777">
        <v>0.01</v>
      </c>
      <c r="AK4777" t="s">
        <v>41</v>
      </c>
      <c r="AL4777" t="s">
        <v>41</v>
      </c>
      <c r="AM4777" t="s">
        <v>41</v>
      </c>
    </row>
    <row r="4778" spans="1:39" x14ac:dyDescent="0.3">
      <c r="A4778" t="s">
        <v>55</v>
      </c>
      <c r="B4778" t="s">
        <v>56</v>
      </c>
      <c r="C4778" t="s">
        <v>38</v>
      </c>
      <c r="D4778" t="s">
        <v>59</v>
      </c>
      <c r="E4778">
        <v>45</v>
      </c>
      <c r="F4778" t="s">
        <v>39</v>
      </c>
      <c r="G4778" t="s">
        <v>40</v>
      </c>
      <c r="H4778" t="s">
        <v>41</v>
      </c>
      <c r="J4778">
        <v>78.75</v>
      </c>
      <c r="K4778" t="s">
        <v>41</v>
      </c>
      <c r="L4778">
        <v>51939.8</v>
      </c>
      <c r="M4778" t="s">
        <v>41</v>
      </c>
      <c r="N4778" t="s">
        <v>41</v>
      </c>
      <c r="O4778">
        <v>1260</v>
      </c>
      <c r="P4778">
        <v>1272.6199999999999</v>
      </c>
      <c r="Q4778">
        <v>1280</v>
      </c>
      <c r="R4778">
        <v>1.62</v>
      </c>
      <c r="S4778">
        <v>0.22</v>
      </c>
      <c r="T4778">
        <v>60.85</v>
      </c>
      <c r="U4778">
        <v>1001</v>
      </c>
      <c r="V4778" t="s">
        <v>41</v>
      </c>
      <c r="W4778">
        <v>5.13</v>
      </c>
      <c r="X4778" t="s">
        <v>41</v>
      </c>
      <c r="Z4778">
        <v>45</v>
      </c>
      <c r="AA4778">
        <v>42.65</v>
      </c>
      <c r="AB4778">
        <v>2.35</v>
      </c>
      <c r="AC4778">
        <v>46.8</v>
      </c>
      <c r="AD4778" t="s">
        <v>41</v>
      </c>
      <c r="AF4778">
        <v>260</v>
      </c>
      <c r="AG4778">
        <v>260</v>
      </c>
      <c r="AH4778">
        <v>3.3</v>
      </c>
      <c r="AI4778">
        <v>3.3</v>
      </c>
      <c r="AJ4778">
        <v>0</v>
      </c>
      <c r="AK4778" t="s">
        <v>41</v>
      </c>
      <c r="AL4778" t="s">
        <v>41</v>
      </c>
      <c r="AM4778" t="s">
        <v>41</v>
      </c>
    </row>
    <row r="4779" spans="1:39" x14ac:dyDescent="0.3">
      <c r="A4779" t="s">
        <v>55</v>
      </c>
      <c r="B4779" t="s">
        <v>56</v>
      </c>
      <c r="C4779" t="s">
        <v>38</v>
      </c>
      <c r="D4779" t="s">
        <v>59</v>
      </c>
      <c r="E4779">
        <v>45</v>
      </c>
      <c r="F4779" t="s">
        <v>43</v>
      </c>
      <c r="G4779" t="s">
        <v>40</v>
      </c>
      <c r="H4779" t="s">
        <v>41</v>
      </c>
      <c r="J4779">
        <v>78.75</v>
      </c>
      <c r="K4779" t="s">
        <v>41</v>
      </c>
      <c r="L4779">
        <v>51939.8</v>
      </c>
      <c r="M4779" t="s">
        <v>41</v>
      </c>
      <c r="N4779" t="s">
        <v>41</v>
      </c>
      <c r="O4779">
        <v>1280</v>
      </c>
      <c r="P4779">
        <v>1292.3800000000001</v>
      </c>
      <c r="Q4779">
        <v>1300</v>
      </c>
      <c r="R4779">
        <v>1.38</v>
      </c>
      <c r="S4779">
        <v>0.24</v>
      </c>
      <c r="T4779">
        <v>61.37</v>
      </c>
      <c r="U4779">
        <v>1001</v>
      </c>
      <c r="V4779" t="s">
        <v>41</v>
      </c>
      <c r="W4779">
        <v>5.36</v>
      </c>
      <c r="X4779" t="s">
        <v>41</v>
      </c>
      <c r="Z4779">
        <v>45</v>
      </c>
      <c r="AA4779">
        <v>42.65</v>
      </c>
      <c r="AB4779">
        <v>2.35</v>
      </c>
      <c r="AC4779">
        <v>46.34</v>
      </c>
      <c r="AD4779" t="s">
        <v>41</v>
      </c>
      <c r="AF4779">
        <v>260</v>
      </c>
      <c r="AG4779">
        <v>260</v>
      </c>
      <c r="AH4779">
        <v>3.3</v>
      </c>
      <c r="AI4779">
        <v>3.3</v>
      </c>
      <c r="AJ4779">
        <v>0</v>
      </c>
      <c r="AK4779" t="s">
        <v>41</v>
      </c>
      <c r="AL4779" t="s">
        <v>41</v>
      </c>
      <c r="AM4779" t="s">
        <v>41</v>
      </c>
    </row>
    <row r="4780" spans="1:39" x14ac:dyDescent="0.3">
      <c r="A4780" t="s">
        <v>55</v>
      </c>
      <c r="B4780" t="s">
        <v>56</v>
      </c>
      <c r="C4780" t="s">
        <v>38</v>
      </c>
      <c r="D4780" t="s">
        <v>59</v>
      </c>
      <c r="E4780">
        <v>45</v>
      </c>
      <c r="F4780" t="s">
        <v>44</v>
      </c>
      <c r="G4780" t="s">
        <v>40</v>
      </c>
      <c r="H4780" t="s">
        <v>41</v>
      </c>
      <c r="J4780">
        <v>78.75</v>
      </c>
      <c r="K4780" t="s">
        <v>41</v>
      </c>
      <c r="L4780">
        <v>51939.8</v>
      </c>
      <c r="M4780" t="s">
        <v>41</v>
      </c>
      <c r="N4780" t="s">
        <v>41</v>
      </c>
      <c r="O4780">
        <v>1300</v>
      </c>
      <c r="P4780">
        <v>1312.82</v>
      </c>
      <c r="Q4780">
        <v>1320</v>
      </c>
      <c r="R4780">
        <v>1.82</v>
      </c>
      <c r="S4780">
        <v>0.23</v>
      </c>
      <c r="T4780">
        <v>55.38</v>
      </c>
      <c r="U4780">
        <v>1001</v>
      </c>
      <c r="V4780" t="s">
        <v>41</v>
      </c>
      <c r="W4780">
        <v>5.15</v>
      </c>
      <c r="X4780" t="s">
        <v>41</v>
      </c>
      <c r="Z4780">
        <v>45</v>
      </c>
      <c r="AA4780">
        <v>42.65</v>
      </c>
      <c r="AB4780">
        <v>2.35</v>
      </c>
      <c r="AC4780">
        <v>46.59</v>
      </c>
      <c r="AD4780" t="s">
        <v>41</v>
      </c>
      <c r="AF4780">
        <v>260</v>
      </c>
      <c r="AG4780">
        <v>260</v>
      </c>
      <c r="AH4780">
        <v>3.3</v>
      </c>
      <c r="AI4780">
        <v>3.3</v>
      </c>
      <c r="AJ4780">
        <v>0</v>
      </c>
      <c r="AK4780" t="s">
        <v>41</v>
      </c>
      <c r="AL4780" t="s">
        <v>41</v>
      </c>
      <c r="AM4780" t="s">
        <v>41</v>
      </c>
    </row>
    <row r="4781" spans="1:39" x14ac:dyDescent="0.3">
      <c r="A4781" t="s">
        <v>55</v>
      </c>
      <c r="B4781" t="s">
        <v>56</v>
      </c>
      <c r="C4781" t="s">
        <v>38</v>
      </c>
      <c r="D4781" t="s">
        <v>59</v>
      </c>
      <c r="E4781">
        <v>45</v>
      </c>
      <c r="F4781" t="s">
        <v>45</v>
      </c>
      <c r="G4781" t="s">
        <v>40</v>
      </c>
      <c r="H4781" t="s">
        <v>41</v>
      </c>
      <c r="J4781">
        <v>78.75</v>
      </c>
      <c r="K4781" t="s">
        <v>41</v>
      </c>
      <c r="L4781">
        <v>51939.8</v>
      </c>
      <c r="M4781" t="s">
        <v>41</v>
      </c>
      <c r="N4781" t="s">
        <v>41</v>
      </c>
      <c r="O4781">
        <v>1320</v>
      </c>
      <c r="P4781">
        <v>1332.46</v>
      </c>
      <c r="Q4781">
        <v>1340</v>
      </c>
      <c r="R4781">
        <v>1.46</v>
      </c>
      <c r="S4781">
        <v>0.23</v>
      </c>
      <c r="T4781">
        <v>56.77</v>
      </c>
      <c r="U4781">
        <v>1001</v>
      </c>
      <c r="V4781" t="s">
        <v>41</v>
      </c>
      <c r="W4781">
        <v>3.91</v>
      </c>
      <c r="X4781" t="s">
        <v>41</v>
      </c>
      <c r="Z4781">
        <v>45</v>
      </c>
      <c r="AA4781">
        <v>42.65</v>
      </c>
      <c r="AB4781">
        <v>2.35</v>
      </c>
      <c r="AC4781">
        <v>46.59</v>
      </c>
      <c r="AD4781" t="s">
        <v>41</v>
      </c>
      <c r="AF4781">
        <v>260</v>
      </c>
      <c r="AG4781">
        <v>260</v>
      </c>
      <c r="AH4781">
        <v>3.3</v>
      </c>
      <c r="AI4781">
        <v>3.3</v>
      </c>
      <c r="AJ4781">
        <v>0</v>
      </c>
      <c r="AK4781" t="s">
        <v>41</v>
      </c>
      <c r="AL4781" t="s">
        <v>41</v>
      </c>
      <c r="AM4781" t="s">
        <v>41</v>
      </c>
    </row>
    <row r="4782" spans="1:39" x14ac:dyDescent="0.3">
      <c r="A4782" t="s">
        <v>55</v>
      </c>
      <c r="B4782" t="s">
        <v>56</v>
      </c>
      <c r="C4782" t="s">
        <v>38</v>
      </c>
      <c r="D4782" t="s">
        <v>59</v>
      </c>
      <c r="E4782">
        <v>45</v>
      </c>
      <c r="F4782" t="s">
        <v>46</v>
      </c>
      <c r="G4782" t="s">
        <v>40</v>
      </c>
      <c r="H4782" t="s">
        <v>41</v>
      </c>
      <c r="J4782">
        <v>78.75</v>
      </c>
      <c r="K4782" t="s">
        <v>41</v>
      </c>
      <c r="L4782">
        <v>51939.8</v>
      </c>
      <c r="M4782" t="s">
        <v>41</v>
      </c>
      <c r="N4782" t="s">
        <v>41</v>
      </c>
      <c r="O4782">
        <v>1260</v>
      </c>
      <c r="P4782">
        <v>1272.6199999999999</v>
      </c>
      <c r="Q4782">
        <v>1280</v>
      </c>
      <c r="R4782">
        <v>1.62</v>
      </c>
      <c r="S4782">
        <v>0.22</v>
      </c>
      <c r="T4782">
        <v>60.85</v>
      </c>
      <c r="U4782">
        <v>1001</v>
      </c>
      <c r="V4782" t="s">
        <v>41</v>
      </c>
      <c r="W4782">
        <v>4.74</v>
      </c>
      <c r="X4782" t="s">
        <v>41</v>
      </c>
      <c r="Z4782">
        <v>45</v>
      </c>
      <c r="AA4782">
        <v>42.65</v>
      </c>
      <c r="AB4782">
        <v>2.35</v>
      </c>
      <c r="AC4782">
        <v>46.8</v>
      </c>
      <c r="AD4782" t="s">
        <v>41</v>
      </c>
      <c r="AF4782">
        <v>260</v>
      </c>
      <c r="AG4782">
        <v>260</v>
      </c>
      <c r="AH4782">
        <v>3.3</v>
      </c>
      <c r="AI4782">
        <v>3.3</v>
      </c>
      <c r="AJ4782">
        <v>0</v>
      </c>
      <c r="AK4782" t="s">
        <v>41</v>
      </c>
      <c r="AL4782" t="s">
        <v>41</v>
      </c>
      <c r="AM4782" t="s">
        <v>41</v>
      </c>
    </row>
    <row r="4783" spans="1:39" x14ac:dyDescent="0.3">
      <c r="A4783" t="s">
        <v>55</v>
      </c>
      <c r="B4783" t="s">
        <v>56</v>
      </c>
      <c r="C4783" t="s">
        <v>38</v>
      </c>
      <c r="D4783" t="s">
        <v>59</v>
      </c>
      <c r="E4783">
        <v>45</v>
      </c>
      <c r="F4783" t="s">
        <v>47</v>
      </c>
      <c r="G4783" t="s">
        <v>40</v>
      </c>
      <c r="H4783" t="s">
        <v>41</v>
      </c>
      <c r="J4783">
        <v>78.75</v>
      </c>
      <c r="K4783" t="s">
        <v>41</v>
      </c>
      <c r="L4783">
        <v>51939.8</v>
      </c>
      <c r="M4783" t="s">
        <v>41</v>
      </c>
      <c r="N4783" t="s">
        <v>41</v>
      </c>
      <c r="O4783">
        <v>1280</v>
      </c>
      <c r="P4783">
        <v>1292.3800000000001</v>
      </c>
      <c r="Q4783">
        <v>1300</v>
      </c>
      <c r="R4783">
        <v>1.38</v>
      </c>
      <c r="S4783">
        <v>0.24</v>
      </c>
      <c r="T4783">
        <v>61.37</v>
      </c>
      <c r="U4783">
        <v>1001</v>
      </c>
      <c r="V4783" t="s">
        <v>41</v>
      </c>
      <c r="W4783">
        <v>5.89</v>
      </c>
      <c r="X4783" t="s">
        <v>41</v>
      </c>
      <c r="Z4783">
        <v>45</v>
      </c>
      <c r="AA4783">
        <v>42.65</v>
      </c>
      <c r="AB4783">
        <v>2.35</v>
      </c>
      <c r="AC4783">
        <v>46.34</v>
      </c>
      <c r="AD4783" t="s">
        <v>41</v>
      </c>
      <c r="AF4783">
        <v>260</v>
      </c>
      <c r="AG4783">
        <v>260</v>
      </c>
      <c r="AH4783">
        <v>3.3</v>
      </c>
      <c r="AI4783">
        <v>3.3</v>
      </c>
      <c r="AJ4783">
        <v>0</v>
      </c>
      <c r="AK4783" t="s">
        <v>41</v>
      </c>
      <c r="AL4783" t="s">
        <v>41</v>
      </c>
      <c r="AM4783" t="s">
        <v>41</v>
      </c>
    </row>
    <row r="4784" spans="1:39" x14ac:dyDescent="0.3">
      <c r="A4784" t="s">
        <v>55</v>
      </c>
      <c r="B4784" t="s">
        <v>56</v>
      </c>
      <c r="C4784" t="s">
        <v>38</v>
      </c>
      <c r="D4784" t="s">
        <v>59</v>
      </c>
      <c r="E4784">
        <v>45</v>
      </c>
      <c r="F4784" t="s">
        <v>48</v>
      </c>
      <c r="G4784" t="s">
        <v>40</v>
      </c>
      <c r="H4784" t="s">
        <v>41</v>
      </c>
      <c r="J4784">
        <v>78.75</v>
      </c>
      <c r="K4784" t="s">
        <v>41</v>
      </c>
      <c r="L4784">
        <v>51939.8</v>
      </c>
      <c r="M4784" t="s">
        <v>41</v>
      </c>
      <c r="N4784" t="s">
        <v>41</v>
      </c>
      <c r="O4784">
        <v>1300</v>
      </c>
      <c r="P4784">
        <v>1312.82</v>
      </c>
      <c r="Q4784">
        <v>1320</v>
      </c>
      <c r="R4784">
        <v>1.82</v>
      </c>
      <c r="S4784">
        <v>0.23</v>
      </c>
      <c r="T4784">
        <v>55.38</v>
      </c>
      <c r="U4784">
        <v>1001</v>
      </c>
      <c r="V4784" t="s">
        <v>41</v>
      </c>
      <c r="W4784">
        <v>5.54</v>
      </c>
      <c r="X4784" t="s">
        <v>41</v>
      </c>
      <c r="Z4784">
        <v>45</v>
      </c>
      <c r="AA4784">
        <v>42.65</v>
      </c>
      <c r="AB4784">
        <v>2.35</v>
      </c>
      <c r="AC4784">
        <v>46.59</v>
      </c>
      <c r="AD4784" t="s">
        <v>41</v>
      </c>
      <c r="AF4784">
        <v>260</v>
      </c>
      <c r="AG4784">
        <v>260</v>
      </c>
      <c r="AH4784">
        <v>3.3</v>
      </c>
      <c r="AI4784">
        <v>3.3</v>
      </c>
      <c r="AJ4784">
        <v>0</v>
      </c>
      <c r="AK4784" t="s">
        <v>41</v>
      </c>
      <c r="AL4784" t="s">
        <v>41</v>
      </c>
      <c r="AM4784" t="s">
        <v>41</v>
      </c>
    </row>
    <row r="4785" spans="1:39" x14ac:dyDescent="0.3">
      <c r="A4785" t="s">
        <v>55</v>
      </c>
      <c r="B4785" t="s">
        <v>56</v>
      </c>
      <c r="C4785" t="s">
        <v>38</v>
      </c>
      <c r="D4785" t="s">
        <v>59</v>
      </c>
      <c r="E4785">
        <v>45</v>
      </c>
      <c r="F4785" t="s">
        <v>49</v>
      </c>
      <c r="G4785" t="s">
        <v>40</v>
      </c>
      <c r="H4785" t="s">
        <v>41</v>
      </c>
      <c r="J4785">
        <v>78.75</v>
      </c>
      <c r="K4785" t="s">
        <v>41</v>
      </c>
      <c r="L4785">
        <v>51939.8</v>
      </c>
      <c r="M4785" t="s">
        <v>41</v>
      </c>
      <c r="N4785" t="s">
        <v>41</v>
      </c>
      <c r="O4785">
        <v>1320</v>
      </c>
      <c r="P4785">
        <v>1332.46</v>
      </c>
      <c r="Q4785">
        <v>1340</v>
      </c>
      <c r="R4785">
        <v>1.46</v>
      </c>
      <c r="S4785">
        <v>0.23</v>
      </c>
      <c r="T4785">
        <v>56.77</v>
      </c>
      <c r="U4785">
        <v>1001</v>
      </c>
      <c r="V4785" t="s">
        <v>41</v>
      </c>
      <c r="W4785">
        <v>4.3600000000000003</v>
      </c>
      <c r="X4785" t="s">
        <v>41</v>
      </c>
      <c r="Z4785">
        <v>45</v>
      </c>
      <c r="AA4785">
        <v>42.65</v>
      </c>
      <c r="AB4785">
        <v>2.35</v>
      </c>
      <c r="AC4785">
        <v>46.59</v>
      </c>
      <c r="AD4785" t="s">
        <v>41</v>
      </c>
      <c r="AF4785">
        <v>260</v>
      </c>
      <c r="AG4785">
        <v>260</v>
      </c>
      <c r="AH4785">
        <v>3.3</v>
      </c>
      <c r="AI4785">
        <v>3.3</v>
      </c>
      <c r="AJ4785">
        <v>0</v>
      </c>
      <c r="AK4785" t="s">
        <v>41</v>
      </c>
      <c r="AL4785" t="s">
        <v>41</v>
      </c>
      <c r="AM4785" t="s">
        <v>41</v>
      </c>
    </row>
    <row r="4786" spans="1:39" x14ac:dyDescent="0.3">
      <c r="A4786" t="s">
        <v>55</v>
      </c>
      <c r="B4786" t="s">
        <v>56</v>
      </c>
      <c r="C4786" t="s">
        <v>38</v>
      </c>
      <c r="D4786" t="s">
        <v>59</v>
      </c>
      <c r="E4786">
        <v>45</v>
      </c>
      <c r="F4786" t="s">
        <v>39</v>
      </c>
      <c r="G4786" t="s">
        <v>40</v>
      </c>
      <c r="H4786" t="s">
        <v>41</v>
      </c>
      <c r="J4786">
        <v>78.08</v>
      </c>
      <c r="K4786" t="s">
        <v>41</v>
      </c>
      <c r="L4786">
        <v>52023.31</v>
      </c>
      <c r="M4786" t="s">
        <v>41</v>
      </c>
      <c r="N4786" t="s">
        <v>41</v>
      </c>
      <c r="O4786">
        <v>1260</v>
      </c>
      <c r="P4786">
        <v>1272.6600000000001</v>
      </c>
      <c r="Q4786">
        <v>1280</v>
      </c>
      <c r="R4786">
        <v>1.66</v>
      </c>
      <c r="S4786">
        <v>0.22</v>
      </c>
      <c r="T4786">
        <v>60.94</v>
      </c>
      <c r="U4786">
        <v>1001</v>
      </c>
      <c r="V4786" t="s">
        <v>41</v>
      </c>
      <c r="W4786">
        <v>5.23</v>
      </c>
      <c r="X4786" t="s">
        <v>41</v>
      </c>
      <c r="Z4786">
        <v>45.02</v>
      </c>
      <c r="AA4786">
        <v>42.76</v>
      </c>
      <c r="AB4786">
        <v>2.2599999999999998</v>
      </c>
      <c r="AC4786">
        <v>46.99</v>
      </c>
      <c r="AD4786" t="s">
        <v>41</v>
      </c>
      <c r="AF4786">
        <v>270</v>
      </c>
      <c r="AG4786">
        <v>270</v>
      </c>
      <c r="AH4786">
        <v>3.3</v>
      </c>
      <c r="AI4786">
        <v>3.3</v>
      </c>
      <c r="AJ4786">
        <v>0</v>
      </c>
      <c r="AK4786" t="s">
        <v>41</v>
      </c>
      <c r="AL4786" t="s">
        <v>41</v>
      </c>
      <c r="AM4786" t="s">
        <v>41</v>
      </c>
    </row>
    <row r="4787" spans="1:39" x14ac:dyDescent="0.3">
      <c r="A4787" t="s">
        <v>55</v>
      </c>
      <c r="B4787" t="s">
        <v>56</v>
      </c>
      <c r="C4787" t="s">
        <v>38</v>
      </c>
      <c r="D4787" t="s">
        <v>59</v>
      </c>
      <c r="E4787">
        <v>45</v>
      </c>
      <c r="F4787" t="s">
        <v>43</v>
      </c>
      <c r="G4787" t="s">
        <v>40</v>
      </c>
      <c r="H4787" t="s">
        <v>41</v>
      </c>
      <c r="J4787">
        <v>78.08</v>
      </c>
      <c r="K4787" t="s">
        <v>41</v>
      </c>
      <c r="L4787">
        <v>52023.31</v>
      </c>
      <c r="M4787" t="s">
        <v>41</v>
      </c>
      <c r="N4787" t="s">
        <v>41</v>
      </c>
      <c r="O4787">
        <v>1280</v>
      </c>
      <c r="P4787">
        <v>1292.4000000000001</v>
      </c>
      <c r="Q4787">
        <v>1300</v>
      </c>
      <c r="R4787">
        <v>1.4</v>
      </c>
      <c r="S4787">
        <v>0.24</v>
      </c>
      <c r="T4787">
        <v>61.35</v>
      </c>
      <c r="U4787">
        <v>1001</v>
      </c>
      <c r="V4787" t="s">
        <v>41</v>
      </c>
      <c r="W4787">
        <v>5.47</v>
      </c>
      <c r="X4787" t="s">
        <v>41</v>
      </c>
      <c r="Z4787">
        <v>45.02</v>
      </c>
      <c r="AA4787">
        <v>42.76</v>
      </c>
      <c r="AB4787">
        <v>2.2599999999999998</v>
      </c>
      <c r="AC4787">
        <v>46.53</v>
      </c>
      <c r="AD4787" t="s">
        <v>41</v>
      </c>
      <c r="AF4787">
        <v>270</v>
      </c>
      <c r="AG4787">
        <v>270</v>
      </c>
      <c r="AH4787">
        <v>3.3</v>
      </c>
      <c r="AI4787">
        <v>3.3</v>
      </c>
      <c r="AJ4787">
        <v>0</v>
      </c>
      <c r="AK4787" t="s">
        <v>41</v>
      </c>
      <c r="AL4787" t="s">
        <v>41</v>
      </c>
      <c r="AM4787" t="s">
        <v>41</v>
      </c>
    </row>
    <row r="4788" spans="1:39" x14ac:dyDescent="0.3">
      <c r="A4788" t="s">
        <v>55</v>
      </c>
      <c r="B4788" t="s">
        <v>56</v>
      </c>
      <c r="C4788" t="s">
        <v>38</v>
      </c>
      <c r="D4788" t="s">
        <v>59</v>
      </c>
      <c r="E4788">
        <v>45</v>
      </c>
      <c r="F4788" t="s">
        <v>44</v>
      </c>
      <c r="G4788" t="s">
        <v>40</v>
      </c>
      <c r="H4788" t="s">
        <v>41</v>
      </c>
      <c r="J4788">
        <v>78.08</v>
      </c>
      <c r="K4788" t="s">
        <v>41</v>
      </c>
      <c r="L4788">
        <v>52023.31</v>
      </c>
      <c r="M4788" t="s">
        <v>41</v>
      </c>
      <c r="N4788" t="s">
        <v>41</v>
      </c>
      <c r="O4788">
        <v>1300</v>
      </c>
      <c r="P4788">
        <v>1312.86</v>
      </c>
      <c r="Q4788">
        <v>1320</v>
      </c>
      <c r="R4788">
        <v>1.86</v>
      </c>
      <c r="S4788">
        <v>0.22</v>
      </c>
      <c r="T4788">
        <v>55.51</v>
      </c>
      <c r="U4788">
        <v>1001</v>
      </c>
      <c r="V4788" t="s">
        <v>41</v>
      </c>
      <c r="W4788">
        <v>5.22</v>
      </c>
      <c r="X4788" t="s">
        <v>41</v>
      </c>
      <c r="Z4788">
        <v>45.02</v>
      </c>
      <c r="AA4788">
        <v>42.76</v>
      </c>
      <c r="AB4788">
        <v>2.2599999999999998</v>
      </c>
      <c r="AC4788">
        <v>46.74</v>
      </c>
      <c r="AD4788" t="s">
        <v>41</v>
      </c>
      <c r="AF4788">
        <v>270</v>
      </c>
      <c r="AG4788">
        <v>270</v>
      </c>
      <c r="AH4788">
        <v>3.3</v>
      </c>
      <c r="AI4788">
        <v>3.3</v>
      </c>
      <c r="AJ4788">
        <v>0</v>
      </c>
      <c r="AK4788" t="s">
        <v>41</v>
      </c>
      <c r="AL4788" t="s">
        <v>41</v>
      </c>
      <c r="AM4788" t="s">
        <v>41</v>
      </c>
    </row>
    <row r="4789" spans="1:39" x14ac:dyDescent="0.3">
      <c r="A4789" t="s">
        <v>55</v>
      </c>
      <c r="B4789" t="s">
        <v>56</v>
      </c>
      <c r="C4789" t="s">
        <v>38</v>
      </c>
      <c r="D4789" t="s">
        <v>59</v>
      </c>
      <c r="E4789">
        <v>45</v>
      </c>
      <c r="F4789" t="s">
        <v>45</v>
      </c>
      <c r="G4789" t="s">
        <v>40</v>
      </c>
      <c r="H4789" t="s">
        <v>41</v>
      </c>
      <c r="J4789">
        <v>78.08</v>
      </c>
      <c r="K4789" t="s">
        <v>41</v>
      </c>
      <c r="L4789">
        <v>52023.31</v>
      </c>
      <c r="M4789" t="s">
        <v>41</v>
      </c>
      <c r="N4789" t="s">
        <v>41</v>
      </c>
      <c r="O4789">
        <v>1320</v>
      </c>
      <c r="P4789">
        <v>1332.5</v>
      </c>
      <c r="Q4789">
        <v>1340</v>
      </c>
      <c r="R4789">
        <v>1.5</v>
      </c>
      <c r="S4789">
        <v>0.24</v>
      </c>
      <c r="T4789">
        <v>56.84</v>
      </c>
      <c r="U4789">
        <v>1001</v>
      </c>
      <c r="V4789" t="s">
        <v>41</v>
      </c>
      <c r="W4789">
        <v>3.96</v>
      </c>
      <c r="X4789" t="s">
        <v>41</v>
      </c>
      <c r="Z4789">
        <v>45.02</v>
      </c>
      <c r="AA4789">
        <v>42.76</v>
      </c>
      <c r="AB4789">
        <v>2.2599999999999998</v>
      </c>
      <c r="AC4789">
        <v>46.74</v>
      </c>
      <c r="AD4789" t="s">
        <v>41</v>
      </c>
      <c r="AF4789">
        <v>270</v>
      </c>
      <c r="AG4789">
        <v>270</v>
      </c>
      <c r="AH4789">
        <v>3.3</v>
      </c>
      <c r="AI4789">
        <v>3.3</v>
      </c>
      <c r="AJ4789">
        <v>0</v>
      </c>
      <c r="AK4789" t="s">
        <v>41</v>
      </c>
      <c r="AL4789" t="s">
        <v>41</v>
      </c>
      <c r="AM4789" t="s">
        <v>41</v>
      </c>
    </row>
    <row r="4790" spans="1:39" x14ac:dyDescent="0.3">
      <c r="A4790" t="s">
        <v>55</v>
      </c>
      <c r="B4790" t="s">
        <v>56</v>
      </c>
      <c r="C4790" t="s">
        <v>38</v>
      </c>
      <c r="D4790" t="s">
        <v>59</v>
      </c>
      <c r="E4790">
        <v>45</v>
      </c>
      <c r="F4790" t="s">
        <v>46</v>
      </c>
      <c r="G4790" t="s">
        <v>40</v>
      </c>
      <c r="H4790" t="s">
        <v>41</v>
      </c>
      <c r="J4790">
        <v>78.08</v>
      </c>
      <c r="K4790" t="s">
        <v>41</v>
      </c>
      <c r="L4790">
        <v>52023.31</v>
      </c>
      <c r="M4790" t="s">
        <v>41</v>
      </c>
      <c r="N4790" t="s">
        <v>41</v>
      </c>
      <c r="O4790">
        <v>1260</v>
      </c>
      <c r="P4790">
        <v>1272.6600000000001</v>
      </c>
      <c r="Q4790">
        <v>1280</v>
      </c>
      <c r="R4790">
        <v>1.66</v>
      </c>
      <c r="S4790">
        <v>0.22</v>
      </c>
      <c r="T4790">
        <v>60.94</v>
      </c>
      <c r="U4790">
        <v>1001</v>
      </c>
      <c r="V4790" t="s">
        <v>41</v>
      </c>
      <c r="W4790">
        <v>4.88</v>
      </c>
      <c r="X4790" t="s">
        <v>41</v>
      </c>
      <c r="Z4790">
        <v>45.02</v>
      </c>
      <c r="AA4790">
        <v>42.76</v>
      </c>
      <c r="AB4790">
        <v>2.2599999999999998</v>
      </c>
      <c r="AC4790">
        <v>46.99</v>
      </c>
      <c r="AD4790" t="s">
        <v>41</v>
      </c>
      <c r="AF4790">
        <v>270</v>
      </c>
      <c r="AG4790">
        <v>270</v>
      </c>
      <c r="AH4790">
        <v>3.3</v>
      </c>
      <c r="AI4790">
        <v>3.3</v>
      </c>
      <c r="AJ4790">
        <v>0</v>
      </c>
      <c r="AK4790" t="s">
        <v>41</v>
      </c>
      <c r="AL4790" t="s">
        <v>41</v>
      </c>
      <c r="AM4790" t="s">
        <v>41</v>
      </c>
    </row>
    <row r="4791" spans="1:39" x14ac:dyDescent="0.3">
      <c r="A4791" t="s">
        <v>55</v>
      </c>
      <c r="B4791" t="s">
        <v>56</v>
      </c>
      <c r="C4791" t="s">
        <v>38</v>
      </c>
      <c r="D4791" t="s">
        <v>59</v>
      </c>
      <c r="E4791">
        <v>45</v>
      </c>
      <c r="F4791" t="s">
        <v>47</v>
      </c>
      <c r="G4791" t="s">
        <v>40</v>
      </c>
      <c r="H4791" t="s">
        <v>41</v>
      </c>
      <c r="J4791">
        <v>78.08</v>
      </c>
      <c r="K4791" t="s">
        <v>41</v>
      </c>
      <c r="L4791">
        <v>52023.31</v>
      </c>
      <c r="M4791" t="s">
        <v>41</v>
      </c>
      <c r="N4791" t="s">
        <v>41</v>
      </c>
      <c r="O4791">
        <v>1280</v>
      </c>
      <c r="P4791">
        <v>1292.4000000000001</v>
      </c>
      <c r="Q4791">
        <v>1300</v>
      </c>
      <c r="R4791">
        <v>1.4</v>
      </c>
      <c r="S4791">
        <v>0.24</v>
      </c>
      <c r="T4791">
        <v>61.35</v>
      </c>
      <c r="U4791">
        <v>1001</v>
      </c>
      <c r="V4791" t="s">
        <v>41</v>
      </c>
      <c r="W4791">
        <v>5.95</v>
      </c>
      <c r="X4791" t="s">
        <v>41</v>
      </c>
      <c r="Z4791">
        <v>45.02</v>
      </c>
      <c r="AA4791">
        <v>42.76</v>
      </c>
      <c r="AB4791">
        <v>2.2599999999999998</v>
      </c>
      <c r="AC4791">
        <v>46.53</v>
      </c>
      <c r="AD4791" t="s">
        <v>41</v>
      </c>
      <c r="AF4791">
        <v>270</v>
      </c>
      <c r="AG4791">
        <v>270</v>
      </c>
      <c r="AH4791">
        <v>3.3</v>
      </c>
      <c r="AI4791">
        <v>3.3</v>
      </c>
      <c r="AJ4791">
        <v>0</v>
      </c>
      <c r="AK4791" t="s">
        <v>41</v>
      </c>
      <c r="AL4791" t="s">
        <v>41</v>
      </c>
      <c r="AM4791" t="s">
        <v>41</v>
      </c>
    </row>
    <row r="4792" spans="1:39" x14ac:dyDescent="0.3">
      <c r="A4792" t="s">
        <v>55</v>
      </c>
      <c r="B4792" t="s">
        <v>56</v>
      </c>
      <c r="C4792" t="s">
        <v>38</v>
      </c>
      <c r="D4792" t="s">
        <v>59</v>
      </c>
      <c r="E4792">
        <v>45</v>
      </c>
      <c r="F4792" t="s">
        <v>48</v>
      </c>
      <c r="G4792" t="s">
        <v>40</v>
      </c>
      <c r="H4792" t="s">
        <v>41</v>
      </c>
      <c r="J4792">
        <v>78.08</v>
      </c>
      <c r="K4792" t="s">
        <v>41</v>
      </c>
      <c r="L4792">
        <v>52023.31</v>
      </c>
      <c r="M4792" t="s">
        <v>41</v>
      </c>
      <c r="N4792" t="s">
        <v>41</v>
      </c>
      <c r="O4792">
        <v>1300</v>
      </c>
      <c r="P4792">
        <v>1312.86</v>
      </c>
      <c r="Q4792">
        <v>1320</v>
      </c>
      <c r="R4792">
        <v>1.86</v>
      </c>
      <c r="S4792">
        <v>0.22</v>
      </c>
      <c r="T4792">
        <v>55.51</v>
      </c>
      <c r="U4792">
        <v>1001</v>
      </c>
      <c r="V4792" t="s">
        <v>41</v>
      </c>
      <c r="W4792">
        <v>5.62</v>
      </c>
      <c r="X4792" t="s">
        <v>41</v>
      </c>
      <c r="Z4792">
        <v>45.02</v>
      </c>
      <c r="AA4792">
        <v>42.76</v>
      </c>
      <c r="AB4792">
        <v>2.2599999999999998</v>
      </c>
      <c r="AC4792">
        <v>46.74</v>
      </c>
      <c r="AD4792" t="s">
        <v>41</v>
      </c>
      <c r="AF4792">
        <v>270</v>
      </c>
      <c r="AG4792">
        <v>270</v>
      </c>
      <c r="AH4792">
        <v>3.3</v>
      </c>
      <c r="AI4792">
        <v>3.3</v>
      </c>
      <c r="AJ4792">
        <v>0</v>
      </c>
      <c r="AK4792" t="s">
        <v>41</v>
      </c>
      <c r="AL4792" t="s">
        <v>41</v>
      </c>
      <c r="AM4792" t="s">
        <v>41</v>
      </c>
    </row>
    <row r="4793" spans="1:39" x14ac:dyDescent="0.3">
      <c r="A4793" t="s">
        <v>55</v>
      </c>
      <c r="B4793" t="s">
        <v>56</v>
      </c>
      <c r="C4793" t="s">
        <v>38</v>
      </c>
      <c r="D4793" t="s">
        <v>59</v>
      </c>
      <c r="E4793">
        <v>45</v>
      </c>
      <c r="F4793" t="s">
        <v>49</v>
      </c>
      <c r="G4793" t="s">
        <v>40</v>
      </c>
      <c r="H4793" t="s">
        <v>41</v>
      </c>
      <c r="J4793">
        <v>78.08</v>
      </c>
      <c r="K4793" t="s">
        <v>41</v>
      </c>
      <c r="L4793">
        <v>52023.31</v>
      </c>
      <c r="M4793" t="s">
        <v>41</v>
      </c>
      <c r="N4793" t="s">
        <v>41</v>
      </c>
      <c r="O4793">
        <v>1320</v>
      </c>
      <c r="P4793">
        <v>1332.5</v>
      </c>
      <c r="Q4793">
        <v>1340</v>
      </c>
      <c r="R4793">
        <v>1.5</v>
      </c>
      <c r="S4793">
        <v>0.24</v>
      </c>
      <c r="T4793">
        <v>56.84</v>
      </c>
      <c r="U4793">
        <v>1001</v>
      </c>
      <c r="V4793" t="s">
        <v>41</v>
      </c>
      <c r="W4793">
        <v>4.42</v>
      </c>
      <c r="X4793" t="s">
        <v>41</v>
      </c>
      <c r="Z4793">
        <v>45.02</v>
      </c>
      <c r="AA4793">
        <v>42.76</v>
      </c>
      <c r="AB4793">
        <v>2.2599999999999998</v>
      </c>
      <c r="AC4793">
        <v>46.74</v>
      </c>
      <c r="AD4793" t="s">
        <v>41</v>
      </c>
      <c r="AF4793">
        <v>270</v>
      </c>
      <c r="AG4793">
        <v>270</v>
      </c>
      <c r="AH4793">
        <v>3.3</v>
      </c>
      <c r="AI4793">
        <v>3.3</v>
      </c>
      <c r="AJ4793">
        <v>0</v>
      </c>
      <c r="AK4793" t="s">
        <v>41</v>
      </c>
      <c r="AL4793" t="s">
        <v>41</v>
      </c>
      <c r="AM4793" t="s">
        <v>41</v>
      </c>
    </row>
    <row r="4794" spans="1:39" x14ac:dyDescent="0.3">
      <c r="A4794" t="s">
        <v>55</v>
      </c>
      <c r="B4794" t="s">
        <v>56</v>
      </c>
      <c r="C4794" t="s">
        <v>38</v>
      </c>
      <c r="D4794" t="s">
        <v>59</v>
      </c>
      <c r="E4794">
        <v>45</v>
      </c>
      <c r="F4794" t="s">
        <v>39</v>
      </c>
      <c r="G4794" t="s">
        <v>40</v>
      </c>
      <c r="H4794" t="s">
        <v>41</v>
      </c>
      <c r="J4794">
        <v>78.19</v>
      </c>
      <c r="K4794" t="s">
        <v>41</v>
      </c>
      <c r="L4794">
        <v>52106.94</v>
      </c>
      <c r="M4794" t="s">
        <v>41</v>
      </c>
      <c r="N4794" t="s">
        <v>41</v>
      </c>
      <c r="O4794">
        <v>1260</v>
      </c>
      <c r="P4794">
        <v>1272.7</v>
      </c>
      <c r="Q4794">
        <v>1280</v>
      </c>
      <c r="R4794">
        <v>1.7</v>
      </c>
      <c r="S4794">
        <v>0.22</v>
      </c>
      <c r="T4794">
        <v>61.04</v>
      </c>
      <c r="U4794">
        <v>1001</v>
      </c>
      <c r="V4794" t="s">
        <v>41</v>
      </c>
      <c r="W4794">
        <v>5.32</v>
      </c>
      <c r="X4794" t="s">
        <v>41</v>
      </c>
      <c r="Z4794">
        <v>45.01</v>
      </c>
      <c r="AA4794">
        <v>42.79</v>
      </c>
      <c r="AB4794">
        <v>2.2200000000000002</v>
      </c>
      <c r="AC4794">
        <v>47.12</v>
      </c>
      <c r="AD4794" t="s">
        <v>41</v>
      </c>
      <c r="AF4794">
        <v>280</v>
      </c>
      <c r="AG4794">
        <v>280</v>
      </c>
      <c r="AH4794">
        <v>3.3</v>
      </c>
      <c r="AI4794">
        <v>3.3</v>
      </c>
      <c r="AJ4794">
        <v>0</v>
      </c>
      <c r="AK4794" t="s">
        <v>41</v>
      </c>
      <c r="AL4794" t="s">
        <v>41</v>
      </c>
      <c r="AM4794" t="s">
        <v>41</v>
      </c>
    </row>
    <row r="4795" spans="1:39" x14ac:dyDescent="0.3">
      <c r="A4795" t="s">
        <v>55</v>
      </c>
      <c r="B4795" t="s">
        <v>56</v>
      </c>
      <c r="C4795" t="s">
        <v>38</v>
      </c>
      <c r="D4795" t="s">
        <v>59</v>
      </c>
      <c r="E4795">
        <v>45</v>
      </c>
      <c r="F4795" t="s">
        <v>43</v>
      </c>
      <c r="G4795" t="s">
        <v>40</v>
      </c>
      <c r="H4795" t="s">
        <v>41</v>
      </c>
      <c r="J4795">
        <v>78.19</v>
      </c>
      <c r="K4795" t="s">
        <v>41</v>
      </c>
      <c r="L4795">
        <v>52106.94</v>
      </c>
      <c r="M4795" t="s">
        <v>41</v>
      </c>
      <c r="N4795" t="s">
        <v>41</v>
      </c>
      <c r="O4795">
        <v>1280</v>
      </c>
      <c r="P4795">
        <v>1292.44</v>
      </c>
      <c r="Q4795">
        <v>1300</v>
      </c>
      <c r="R4795">
        <v>1.44</v>
      </c>
      <c r="S4795">
        <v>0.24</v>
      </c>
      <c r="T4795">
        <v>61.33</v>
      </c>
      <c r="U4795">
        <v>1001</v>
      </c>
      <c r="V4795" t="s">
        <v>41</v>
      </c>
      <c r="W4795">
        <v>5.54</v>
      </c>
      <c r="X4795" t="s">
        <v>41</v>
      </c>
      <c r="Z4795">
        <v>45.01</v>
      </c>
      <c r="AA4795">
        <v>42.79</v>
      </c>
      <c r="AB4795">
        <v>2.2200000000000002</v>
      </c>
      <c r="AC4795">
        <v>46.65</v>
      </c>
      <c r="AD4795" t="s">
        <v>41</v>
      </c>
      <c r="AF4795">
        <v>280</v>
      </c>
      <c r="AG4795">
        <v>280</v>
      </c>
      <c r="AH4795">
        <v>3.3</v>
      </c>
      <c r="AI4795">
        <v>3.3</v>
      </c>
      <c r="AJ4795">
        <v>0</v>
      </c>
      <c r="AK4795" t="s">
        <v>41</v>
      </c>
      <c r="AL4795" t="s">
        <v>41</v>
      </c>
      <c r="AM4795" t="s">
        <v>41</v>
      </c>
    </row>
    <row r="4796" spans="1:39" x14ac:dyDescent="0.3">
      <c r="A4796" t="s">
        <v>55</v>
      </c>
      <c r="B4796" t="s">
        <v>56</v>
      </c>
      <c r="C4796" t="s">
        <v>38</v>
      </c>
      <c r="D4796" t="s">
        <v>59</v>
      </c>
      <c r="E4796">
        <v>45</v>
      </c>
      <c r="F4796" t="s">
        <v>44</v>
      </c>
      <c r="G4796" t="s">
        <v>40</v>
      </c>
      <c r="H4796" t="s">
        <v>41</v>
      </c>
      <c r="J4796">
        <v>78.19</v>
      </c>
      <c r="K4796" t="s">
        <v>41</v>
      </c>
      <c r="L4796">
        <v>52106.94</v>
      </c>
      <c r="M4796" t="s">
        <v>41</v>
      </c>
      <c r="N4796" t="s">
        <v>41</v>
      </c>
      <c r="O4796">
        <v>1300</v>
      </c>
      <c r="P4796">
        <v>1312.88</v>
      </c>
      <c r="Q4796">
        <v>1320</v>
      </c>
      <c r="R4796">
        <v>1.88</v>
      </c>
      <c r="S4796">
        <v>0.23</v>
      </c>
      <c r="T4796">
        <v>55.48</v>
      </c>
      <c r="U4796">
        <v>1001</v>
      </c>
      <c r="V4796" t="s">
        <v>41</v>
      </c>
      <c r="W4796">
        <v>5.28</v>
      </c>
      <c r="X4796" t="s">
        <v>41</v>
      </c>
      <c r="Z4796">
        <v>45.01</v>
      </c>
      <c r="AA4796">
        <v>42.79</v>
      </c>
      <c r="AB4796">
        <v>2.2200000000000002</v>
      </c>
      <c r="AC4796">
        <v>46.9</v>
      </c>
      <c r="AD4796" t="s">
        <v>41</v>
      </c>
      <c r="AF4796">
        <v>280</v>
      </c>
      <c r="AG4796">
        <v>280</v>
      </c>
      <c r="AH4796">
        <v>3.3</v>
      </c>
      <c r="AI4796">
        <v>3.3</v>
      </c>
      <c r="AJ4796">
        <v>0</v>
      </c>
      <c r="AK4796" t="s">
        <v>41</v>
      </c>
      <c r="AL4796" t="s">
        <v>41</v>
      </c>
      <c r="AM4796" t="s">
        <v>41</v>
      </c>
    </row>
    <row r="4797" spans="1:39" x14ac:dyDescent="0.3">
      <c r="A4797" t="s">
        <v>55</v>
      </c>
      <c r="B4797" t="s">
        <v>56</v>
      </c>
      <c r="C4797" t="s">
        <v>38</v>
      </c>
      <c r="D4797" t="s">
        <v>59</v>
      </c>
      <c r="E4797">
        <v>45</v>
      </c>
      <c r="F4797" t="s">
        <v>45</v>
      </c>
      <c r="G4797" t="s">
        <v>40</v>
      </c>
      <c r="H4797" t="s">
        <v>41</v>
      </c>
      <c r="J4797">
        <v>78.19</v>
      </c>
      <c r="K4797" t="s">
        <v>41</v>
      </c>
      <c r="L4797">
        <v>52106.94</v>
      </c>
      <c r="M4797" t="s">
        <v>41</v>
      </c>
      <c r="N4797" t="s">
        <v>41</v>
      </c>
      <c r="O4797">
        <v>1320</v>
      </c>
      <c r="P4797">
        <v>1332.52</v>
      </c>
      <c r="Q4797">
        <v>1340</v>
      </c>
      <c r="R4797">
        <v>1.52</v>
      </c>
      <c r="S4797">
        <v>0.24</v>
      </c>
      <c r="T4797">
        <v>56.96</v>
      </c>
      <c r="U4797">
        <v>1001</v>
      </c>
      <c r="V4797" t="s">
        <v>41</v>
      </c>
      <c r="W4797">
        <v>4.04</v>
      </c>
      <c r="X4797" t="s">
        <v>41</v>
      </c>
      <c r="Z4797">
        <v>45.01</v>
      </c>
      <c r="AA4797">
        <v>42.79</v>
      </c>
      <c r="AB4797">
        <v>2.2200000000000002</v>
      </c>
      <c r="AC4797">
        <v>46.9</v>
      </c>
      <c r="AD4797" t="s">
        <v>41</v>
      </c>
      <c r="AF4797">
        <v>280</v>
      </c>
      <c r="AG4797">
        <v>280</v>
      </c>
      <c r="AH4797">
        <v>3.3</v>
      </c>
      <c r="AI4797">
        <v>3.3</v>
      </c>
      <c r="AJ4797">
        <v>0</v>
      </c>
      <c r="AK4797" t="s">
        <v>41</v>
      </c>
      <c r="AL4797" t="s">
        <v>41</v>
      </c>
      <c r="AM4797" t="s">
        <v>41</v>
      </c>
    </row>
    <row r="4798" spans="1:39" x14ac:dyDescent="0.3">
      <c r="A4798" t="s">
        <v>55</v>
      </c>
      <c r="B4798" t="s">
        <v>56</v>
      </c>
      <c r="C4798" t="s">
        <v>38</v>
      </c>
      <c r="D4798" t="s">
        <v>59</v>
      </c>
      <c r="E4798">
        <v>45</v>
      </c>
      <c r="F4798" t="s">
        <v>46</v>
      </c>
      <c r="G4798" t="s">
        <v>40</v>
      </c>
      <c r="H4798" t="s">
        <v>41</v>
      </c>
      <c r="J4798">
        <v>78.19</v>
      </c>
      <c r="K4798" t="s">
        <v>41</v>
      </c>
      <c r="L4798">
        <v>52106.94</v>
      </c>
      <c r="M4798" t="s">
        <v>41</v>
      </c>
      <c r="N4798" t="s">
        <v>41</v>
      </c>
      <c r="O4798">
        <v>1260</v>
      </c>
      <c r="P4798">
        <v>1272.7</v>
      </c>
      <c r="Q4798">
        <v>1280</v>
      </c>
      <c r="R4798">
        <v>1.7</v>
      </c>
      <c r="S4798">
        <v>0.22</v>
      </c>
      <c r="T4798">
        <v>61.04</v>
      </c>
      <c r="U4798">
        <v>1001</v>
      </c>
      <c r="V4798" t="s">
        <v>41</v>
      </c>
      <c r="W4798">
        <v>4.99</v>
      </c>
      <c r="X4798" t="s">
        <v>41</v>
      </c>
      <c r="Z4798">
        <v>45.01</v>
      </c>
      <c r="AA4798">
        <v>42.79</v>
      </c>
      <c r="AB4798">
        <v>2.2200000000000002</v>
      </c>
      <c r="AC4798">
        <v>47.12</v>
      </c>
      <c r="AD4798" t="s">
        <v>41</v>
      </c>
      <c r="AF4798">
        <v>280</v>
      </c>
      <c r="AG4798">
        <v>280</v>
      </c>
      <c r="AH4798">
        <v>3.3</v>
      </c>
      <c r="AI4798">
        <v>3.3</v>
      </c>
      <c r="AJ4798">
        <v>0</v>
      </c>
      <c r="AK4798" t="s">
        <v>41</v>
      </c>
      <c r="AL4798" t="s">
        <v>41</v>
      </c>
      <c r="AM4798" t="s">
        <v>41</v>
      </c>
    </row>
    <row r="4799" spans="1:39" x14ac:dyDescent="0.3">
      <c r="A4799" t="s">
        <v>55</v>
      </c>
      <c r="B4799" t="s">
        <v>56</v>
      </c>
      <c r="C4799" t="s">
        <v>38</v>
      </c>
      <c r="D4799" t="s">
        <v>59</v>
      </c>
      <c r="E4799">
        <v>45</v>
      </c>
      <c r="F4799" t="s">
        <v>47</v>
      </c>
      <c r="G4799" t="s">
        <v>40</v>
      </c>
      <c r="H4799" t="s">
        <v>41</v>
      </c>
      <c r="J4799">
        <v>78.19</v>
      </c>
      <c r="K4799" t="s">
        <v>41</v>
      </c>
      <c r="L4799">
        <v>52106.94</v>
      </c>
      <c r="M4799" t="s">
        <v>41</v>
      </c>
      <c r="N4799" t="s">
        <v>41</v>
      </c>
      <c r="O4799">
        <v>1280</v>
      </c>
      <c r="P4799">
        <v>1292.44</v>
      </c>
      <c r="Q4799">
        <v>1300</v>
      </c>
      <c r="R4799">
        <v>1.44</v>
      </c>
      <c r="S4799">
        <v>0.24</v>
      </c>
      <c r="T4799">
        <v>61.33</v>
      </c>
      <c r="U4799">
        <v>1001</v>
      </c>
      <c r="V4799" t="s">
        <v>41</v>
      </c>
      <c r="W4799">
        <v>6.01</v>
      </c>
      <c r="X4799" t="s">
        <v>41</v>
      </c>
      <c r="Z4799">
        <v>45.01</v>
      </c>
      <c r="AA4799">
        <v>42.79</v>
      </c>
      <c r="AB4799">
        <v>2.2200000000000002</v>
      </c>
      <c r="AC4799">
        <v>46.65</v>
      </c>
      <c r="AD4799" t="s">
        <v>41</v>
      </c>
      <c r="AF4799">
        <v>280</v>
      </c>
      <c r="AG4799">
        <v>280</v>
      </c>
      <c r="AH4799">
        <v>3.3</v>
      </c>
      <c r="AI4799">
        <v>3.3</v>
      </c>
      <c r="AJ4799">
        <v>0</v>
      </c>
      <c r="AK4799" t="s">
        <v>41</v>
      </c>
      <c r="AL4799" t="s">
        <v>41</v>
      </c>
      <c r="AM4799" t="s">
        <v>41</v>
      </c>
    </row>
    <row r="4800" spans="1:39" x14ac:dyDescent="0.3">
      <c r="A4800" t="s">
        <v>55</v>
      </c>
      <c r="B4800" t="s">
        <v>56</v>
      </c>
      <c r="C4800" t="s">
        <v>38</v>
      </c>
      <c r="D4800" t="s">
        <v>59</v>
      </c>
      <c r="E4800">
        <v>45</v>
      </c>
      <c r="F4800" t="s">
        <v>48</v>
      </c>
      <c r="G4800" t="s">
        <v>40</v>
      </c>
      <c r="H4800" t="s">
        <v>41</v>
      </c>
      <c r="J4800">
        <v>78.19</v>
      </c>
      <c r="K4800" t="s">
        <v>41</v>
      </c>
      <c r="L4800">
        <v>52106.94</v>
      </c>
      <c r="M4800" t="s">
        <v>41</v>
      </c>
      <c r="N4800" t="s">
        <v>41</v>
      </c>
      <c r="O4800">
        <v>1300</v>
      </c>
      <c r="P4800">
        <v>1312.88</v>
      </c>
      <c r="Q4800">
        <v>1320</v>
      </c>
      <c r="R4800">
        <v>1.88</v>
      </c>
      <c r="S4800">
        <v>0.23</v>
      </c>
      <c r="T4800">
        <v>55.48</v>
      </c>
      <c r="U4800">
        <v>1001</v>
      </c>
      <c r="V4800" t="s">
        <v>41</v>
      </c>
      <c r="W4800">
        <v>5.68</v>
      </c>
      <c r="X4800" t="s">
        <v>41</v>
      </c>
      <c r="Z4800">
        <v>45.01</v>
      </c>
      <c r="AA4800">
        <v>42.79</v>
      </c>
      <c r="AB4800">
        <v>2.2200000000000002</v>
      </c>
      <c r="AC4800">
        <v>46.9</v>
      </c>
      <c r="AD4800" t="s">
        <v>41</v>
      </c>
      <c r="AF4800">
        <v>280</v>
      </c>
      <c r="AG4800">
        <v>280</v>
      </c>
      <c r="AH4800">
        <v>3.3</v>
      </c>
      <c r="AI4800">
        <v>3.3</v>
      </c>
      <c r="AJ4800">
        <v>0</v>
      </c>
      <c r="AK4800" t="s">
        <v>41</v>
      </c>
      <c r="AL4800" t="s">
        <v>41</v>
      </c>
      <c r="AM4800" t="s">
        <v>41</v>
      </c>
    </row>
    <row r="4801" spans="1:39" x14ac:dyDescent="0.3">
      <c r="A4801" t="s">
        <v>55</v>
      </c>
      <c r="B4801" t="s">
        <v>56</v>
      </c>
      <c r="C4801" t="s">
        <v>38</v>
      </c>
      <c r="D4801" t="s">
        <v>59</v>
      </c>
      <c r="E4801">
        <v>45</v>
      </c>
      <c r="F4801" t="s">
        <v>49</v>
      </c>
      <c r="G4801" t="s">
        <v>40</v>
      </c>
      <c r="H4801" t="s">
        <v>41</v>
      </c>
      <c r="J4801">
        <v>78.19</v>
      </c>
      <c r="K4801" t="s">
        <v>41</v>
      </c>
      <c r="L4801">
        <v>52106.94</v>
      </c>
      <c r="M4801" t="s">
        <v>41</v>
      </c>
      <c r="N4801" t="s">
        <v>41</v>
      </c>
      <c r="O4801">
        <v>1320</v>
      </c>
      <c r="P4801">
        <v>1332.52</v>
      </c>
      <c r="Q4801">
        <v>1340</v>
      </c>
      <c r="R4801">
        <v>1.52</v>
      </c>
      <c r="S4801">
        <v>0.24</v>
      </c>
      <c r="T4801">
        <v>56.96</v>
      </c>
      <c r="U4801">
        <v>1001</v>
      </c>
      <c r="V4801" t="s">
        <v>41</v>
      </c>
      <c r="W4801">
        <v>4.49</v>
      </c>
      <c r="X4801" t="s">
        <v>41</v>
      </c>
      <c r="Z4801">
        <v>45.01</v>
      </c>
      <c r="AA4801">
        <v>42.79</v>
      </c>
      <c r="AB4801">
        <v>2.2200000000000002</v>
      </c>
      <c r="AC4801">
        <v>46.9</v>
      </c>
      <c r="AD4801" t="s">
        <v>41</v>
      </c>
      <c r="AF4801">
        <v>280</v>
      </c>
      <c r="AG4801">
        <v>280</v>
      </c>
      <c r="AH4801">
        <v>3.3</v>
      </c>
      <c r="AI4801">
        <v>3.3</v>
      </c>
      <c r="AJ4801">
        <v>0</v>
      </c>
      <c r="AK4801" t="s">
        <v>41</v>
      </c>
      <c r="AL4801" t="s">
        <v>41</v>
      </c>
      <c r="AM4801" t="s">
        <v>41</v>
      </c>
    </row>
    <row r="4802" spans="1:39" x14ac:dyDescent="0.3">
      <c r="A4802" t="s">
        <v>55</v>
      </c>
      <c r="B4802" t="s">
        <v>56</v>
      </c>
      <c r="C4802" t="s">
        <v>38</v>
      </c>
      <c r="D4802" t="s">
        <v>59</v>
      </c>
      <c r="E4802">
        <v>45</v>
      </c>
      <c r="F4802" t="s">
        <v>39</v>
      </c>
      <c r="G4802" t="s">
        <v>40</v>
      </c>
      <c r="H4802" t="s">
        <v>41</v>
      </c>
      <c r="J4802">
        <v>78.39</v>
      </c>
      <c r="K4802" t="s">
        <v>41</v>
      </c>
      <c r="L4802">
        <v>52190.76</v>
      </c>
      <c r="M4802" t="s">
        <v>41</v>
      </c>
      <c r="N4802" t="s">
        <v>41</v>
      </c>
      <c r="O4802">
        <v>1260</v>
      </c>
      <c r="P4802">
        <v>1272.72</v>
      </c>
      <c r="Q4802">
        <v>1280</v>
      </c>
      <c r="R4802">
        <v>1.72</v>
      </c>
      <c r="S4802">
        <v>0.22</v>
      </c>
      <c r="T4802">
        <v>61.13</v>
      </c>
      <c r="U4802">
        <v>1001</v>
      </c>
      <c r="V4802" t="s">
        <v>41</v>
      </c>
      <c r="W4802">
        <v>5.41</v>
      </c>
      <c r="X4802" t="s">
        <v>41</v>
      </c>
      <c r="Z4802">
        <v>45.03</v>
      </c>
      <c r="AA4802">
        <v>42.9</v>
      </c>
      <c r="AB4802">
        <v>2.13</v>
      </c>
      <c r="AC4802">
        <v>47.3</v>
      </c>
      <c r="AD4802" t="s">
        <v>41</v>
      </c>
      <c r="AF4802">
        <v>290</v>
      </c>
      <c r="AG4802">
        <v>290</v>
      </c>
      <c r="AH4802">
        <v>3.3</v>
      </c>
      <c r="AI4802">
        <v>3.3</v>
      </c>
      <c r="AJ4802">
        <v>0</v>
      </c>
      <c r="AK4802" t="s">
        <v>41</v>
      </c>
      <c r="AL4802" t="s">
        <v>41</v>
      </c>
      <c r="AM4802" t="s">
        <v>41</v>
      </c>
    </row>
    <row r="4803" spans="1:39" x14ac:dyDescent="0.3">
      <c r="A4803" t="s">
        <v>55</v>
      </c>
      <c r="B4803" t="s">
        <v>56</v>
      </c>
      <c r="C4803" t="s">
        <v>38</v>
      </c>
      <c r="D4803" t="s">
        <v>59</v>
      </c>
      <c r="E4803">
        <v>45</v>
      </c>
      <c r="F4803" t="s">
        <v>43</v>
      </c>
      <c r="G4803" t="s">
        <v>40</v>
      </c>
      <c r="H4803" t="s">
        <v>41</v>
      </c>
      <c r="J4803">
        <v>78.39</v>
      </c>
      <c r="K4803" t="s">
        <v>41</v>
      </c>
      <c r="L4803">
        <v>52190.76</v>
      </c>
      <c r="M4803" t="s">
        <v>41</v>
      </c>
      <c r="N4803" t="s">
        <v>41</v>
      </c>
      <c r="O4803">
        <v>1280</v>
      </c>
      <c r="P4803">
        <v>1292.48</v>
      </c>
      <c r="Q4803">
        <v>1300</v>
      </c>
      <c r="R4803">
        <v>1.48</v>
      </c>
      <c r="S4803">
        <v>0.24</v>
      </c>
      <c r="T4803">
        <v>61.46</v>
      </c>
      <c r="U4803">
        <v>1001</v>
      </c>
      <c r="V4803" t="s">
        <v>41</v>
      </c>
      <c r="W4803">
        <v>5.57</v>
      </c>
      <c r="X4803" t="s">
        <v>41</v>
      </c>
      <c r="Z4803">
        <v>45.03</v>
      </c>
      <c r="AA4803">
        <v>42.9</v>
      </c>
      <c r="AB4803">
        <v>2.13</v>
      </c>
      <c r="AC4803">
        <v>46.84</v>
      </c>
      <c r="AD4803" t="s">
        <v>41</v>
      </c>
      <c r="AF4803">
        <v>290</v>
      </c>
      <c r="AG4803">
        <v>290</v>
      </c>
      <c r="AH4803">
        <v>3.3</v>
      </c>
      <c r="AI4803">
        <v>3.3</v>
      </c>
      <c r="AJ4803">
        <v>0</v>
      </c>
      <c r="AK4803" t="s">
        <v>41</v>
      </c>
      <c r="AL4803" t="s">
        <v>41</v>
      </c>
      <c r="AM4803" t="s">
        <v>41</v>
      </c>
    </row>
    <row r="4804" spans="1:39" x14ac:dyDescent="0.3">
      <c r="A4804" t="s">
        <v>55</v>
      </c>
      <c r="B4804" t="s">
        <v>56</v>
      </c>
      <c r="C4804" t="s">
        <v>38</v>
      </c>
      <c r="D4804" t="s">
        <v>59</v>
      </c>
      <c r="E4804">
        <v>45</v>
      </c>
      <c r="F4804" t="s">
        <v>44</v>
      </c>
      <c r="G4804" t="s">
        <v>40</v>
      </c>
      <c r="H4804" t="s">
        <v>41</v>
      </c>
      <c r="J4804">
        <v>78.39</v>
      </c>
      <c r="K4804" t="s">
        <v>41</v>
      </c>
      <c r="L4804">
        <v>52190.76</v>
      </c>
      <c r="M4804" t="s">
        <v>41</v>
      </c>
      <c r="N4804" t="s">
        <v>41</v>
      </c>
      <c r="O4804">
        <v>1300</v>
      </c>
      <c r="P4804">
        <v>1312.92</v>
      </c>
      <c r="Q4804">
        <v>1320</v>
      </c>
      <c r="R4804">
        <v>1.92</v>
      </c>
      <c r="S4804">
        <v>0.23</v>
      </c>
      <c r="T4804">
        <v>55.63</v>
      </c>
      <c r="U4804">
        <v>1001</v>
      </c>
      <c r="V4804" t="s">
        <v>41</v>
      </c>
      <c r="W4804">
        <v>5.35</v>
      </c>
      <c r="X4804" t="s">
        <v>41</v>
      </c>
      <c r="Z4804">
        <v>45.03</v>
      </c>
      <c r="AA4804">
        <v>42.9</v>
      </c>
      <c r="AB4804">
        <v>2.13</v>
      </c>
      <c r="AC4804">
        <v>47.09</v>
      </c>
      <c r="AD4804" t="s">
        <v>41</v>
      </c>
      <c r="AF4804">
        <v>290</v>
      </c>
      <c r="AG4804">
        <v>290</v>
      </c>
      <c r="AH4804">
        <v>3.3</v>
      </c>
      <c r="AI4804">
        <v>3.3</v>
      </c>
      <c r="AJ4804">
        <v>0</v>
      </c>
      <c r="AK4804" t="s">
        <v>41</v>
      </c>
      <c r="AL4804" t="s">
        <v>41</v>
      </c>
      <c r="AM4804" t="s">
        <v>41</v>
      </c>
    </row>
    <row r="4805" spans="1:39" x14ac:dyDescent="0.3">
      <c r="A4805" t="s">
        <v>55</v>
      </c>
      <c r="B4805" t="s">
        <v>56</v>
      </c>
      <c r="C4805" t="s">
        <v>38</v>
      </c>
      <c r="D4805" t="s">
        <v>59</v>
      </c>
      <c r="E4805">
        <v>45</v>
      </c>
      <c r="F4805" t="s">
        <v>45</v>
      </c>
      <c r="G4805" t="s">
        <v>40</v>
      </c>
      <c r="H4805" t="s">
        <v>41</v>
      </c>
      <c r="J4805">
        <v>78.39</v>
      </c>
      <c r="K4805" t="s">
        <v>41</v>
      </c>
      <c r="L4805">
        <v>52190.76</v>
      </c>
      <c r="M4805" t="s">
        <v>41</v>
      </c>
      <c r="N4805" t="s">
        <v>41</v>
      </c>
      <c r="O4805">
        <v>1320</v>
      </c>
      <c r="P4805">
        <v>1332.56</v>
      </c>
      <c r="Q4805">
        <v>1340</v>
      </c>
      <c r="R4805">
        <v>1.56</v>
      </c>
      <c r="S4805">
        <v>0.24</v>
      </c>
      <c r="T4805">
        <v>57.03</v>
      </c>
      <c r="U4805">
        <v>1001</v>
      </c>
      <c r="V4805" t="s">
        <v>41</v>
      </c>
      <c r="W4805">
        <v>4.09</v>
      </c>
      <c r="X4805" t="s">
        <v>41</v>
      </c>
      <c r="Z4805">
        <v>45.03</v>
      </c>
      <c r="AA4805">
        <v>42.9</v>
      </c>
      <c r="AB4805">
        <v>2.13</v>
      </c>
      <c r="AC4805">
        <v>47.09</v>
      </c>
      <c r="AD4805" t="s">
        <v>41</v>
      </c>
      <c r="AF4805">
        <v>290</v>
      </c>
      <c r="AG4805">
        <v>290</v>
      </c>
      <c r="AH4805">
        <v>3.3</v>
      </c>
      <c r="AI4805">
        <v>3.3</v>
      </c>
      <c r="AJ4805">
        <v>0</v>
      </c>
      <c r="AK4805" t="s">
        <v>41</v>
      </c>
      <c r="AL4805" t="s">
        <v>41</v>
      </c>
      <c r="AM4805" t="s">
        <v>41</v>
      </c>
    </row>
    <row r="4806" spans="1:39" x14ac:dyDescent="0.3">
      <c r="A4806" t="s">
        <v>55</v>
      </c>
      <c r="B4806" t="s">
        <v>56</v>
      </c>
      <c r="C4806" t="s">
        <v>38</v>
      </c>
      <c r="D4806" t="s">
        <v>59</v>
      </c>
      <c r="E4806">
        <v>45</v>
      </c>
      <c r="F4806" t="s">
        <v>46</v>
      </c>
      <c r="G4806" t="s">
        <v>40</v>
      </c>
      <c r="H4806" t="s">
        <v>41</v>
      </c>
      <c r="J4806">
        <v>78.39</v>
      </c>
      <c r="K4806" t="s">
        <v>41</v>
      </c>
      <c r="L4806">
        <v>52190.76</v>
      </c>
      <c r="M4806" t="s">
        <v>41</v>
      </c>
      <c r="N4806" t="s">
        <v>41</v>
      </c>
      <c r="O4806">
        <v>1260</v>
      </c>
      <c r="P4806">
        <v>1272.72</v>
      </c>
      <c r="Q4806">
        <v>1280</v>
      </c>
      <c r="R4806">
        <v>1.72</v>
      </c>
      <c r="S4806">
        <v>0.22</v>
      </c>
      <c r="T4806">
        <v>61.13</v>
      </c>
      <c r="U4806">
        <v>1001</v>
      </c>
      <c r="V4806" t="s">
        <v>41</v>
      </c>
      <c r="W4806">
        <v>5.09</v>
      </c>
      <c r="X4806" t="s">
        <v>41</v>
      </c>
      <c r="Z4806">
        <v>45.03</v>
      </c>
      <c r="AA4806">
        <v>42.9</v>
      </c>
      <c r="AB4806">
        <v>2.13</v>
      </c>
      <c r="AC4806">
        <v>47.3</v>
      </c>
      <c r="AD4806" t="s">
        <v>41</v>
      </c>
      <c r="AF4806">
        <v>290</v>
      </c>
      <c r="AG4806">
        <v>290</v>
      </c>
      <c r="AH4806">
        <v>3.3</v>
      </c>
      <c r="AI4806">
        <v>3.3</v>
      </c>
      <c r="AJ4806">
        <v>0</v>
      </c>
      <c r="AK4806" t="s">
        <v>41</v>
      </c>
      <c r="AL4806" t="s">
        <v>41</v>
      </c>
      <c r="AM4806" t="s">
        <v>41</v>
      </c>
    </row>
    <row r="4807" spans="1:39" x14ac:dyDescent="0.3">
      <c r="A4807" t="s">
        <v>55</v>
      </c>
      <c r="B4807" t="s">
        <v>56</v>
      </c>
      <c r="C4807" t="s">
        <v>38</v>
      </c>
      <c r="D4807" t="s">
        <v>59</v>
      </c>
      <c r="E4807">
        <v>45</v>
      </c>
      <c r="F4807" t="s">
        <v>47</v>
      </c>
      <c r="G4807" t="s">
        <v>40</v>
      </c>
      <c r="H4807" t="s">
        <v>41</v>
      </c>
      <c r="J4807">
        <v>78.39</v>
      </c>
      <c r="K4807" t="s">
        <v>41</v>
      </c>
      <c r="L4807">
        <v>52190.76</v>
      </c>
      <c r="M4807" t="s">
        <v>41</v>
      </c>
      <c r="N4807" t="s">
        <v>41</v>
      </c>
      <c r="O4807">
        <v>1280</v>
      </c>
      <c r="P4807">
        <v>1292.48</v>
      </c>
      <c r="Q4807">
        <v>1300</v>
      </c>
      <c r="R4807">
        <v>1.48</v>
      </c>
      <c r="S4807">
        <v>0.24</v>
      </c>
      <c r="T4807">
        <v>61.46</v>
      </c>
      <c r="U4807">
        <v>1001</v>
      </c>
      <c r="V4807" t="s">
        <v>41</v>
      </c>
      <c r="W4807">
        <v>6.06</v>
      </c>
      <c r="X4807" t="s">
        <v>41</v>
      </c>
      <c r="Z4807">
        <v>45.03</v>
      </c>
      <c r="AA4807">
        <v>42.9</v>
      </c>
      <c r="AB4807">
        <v>2.13</v>
      </c>
      <c r="AC4807">
        <v>46.84</v>
      </c>
      <c r="AD4807" t="s">
        <v>41</v>
      </c>
      <c r="AF4807">
        <v>290</v>
      </c>
      <c r="AG4807">
        <v>290</v>
      </c>
      <c r="AH4807">
        <v>3.3</v>
      </c>
      <c r="AI4807">
        <v>3.3</v>
      </c>
      <c r="AJ4807">
        <v>0</v>
      </c>
      <c r="AK4807" t="s">
        <v>41</v>
      </c>
      <c r="AL4807" t="s">
        <v>41</v>
      </c>
      <c r="AM4807" t="s">
        <v>41</v>
      </c>
    </row>
    <row r="4808" spans="1:39" x14ac:dyDescent="0.3">
      <c r="A4808" t="s">
        <v>55</v>
      </c>
      <c r="B4808" t="s">
        <v>56</v>
      </c>
      <c r="C4808" t="s">
        <v>38</v>
      </c>
      <c r="D4808" t="s">
        <v>59</v>
      </c>
      <c r="E4808">
        <v>45</v>
      </c>
      <c r="F4808" t="s">
        <v>48</v>
      </c>
      <c r="G4808" t="s">
        <v>40</v>
      </c>
      <c r="H4808" t="s">
        <v>41</v>
      </c>
      <c r="J4808">
        <v>78.39</v>
      </c>
      <c r="K4808" t="s">
        <v>41</v>
      </c>
      <c r="L4808">
        <v>52190.76</v>
      </c>
      <c r="M4808" t="s">
        <v>41</v>
      </c>
      <c r="N4808" t="s">
        <v>41</v>
      </c>
      <c r="O4808">
        <v>1300</v>
      </c>
      <c r="P4808">
        <v>1312.92</v>
      </c>
      <c r="Q4808">
        <v>1320</v>
      </c>
      <c r="R4808">
        <v>1.92</v>
      </c>
      <c r="S4808">
        <v>0.23</v>
      </c>
      <c r="T4808">
        <v>55.63</v>
      </c>
      <c r="U4808">
        <v>1001</v>
      </c>
      <c r="V4808" t="s">
        <v>41</v>
      </c>
      <c r="W4808">
        <v>5.74</v>
      </c>
      <c r="X4808" t="s">
        <v>41</v>
      </c>
      <c r="Z4808">
        <v>45.03</v>
      </c>
      <c r="AA4808">
        <v>42.9</v>
      </c>
      <c r="AB4808">
        <v>2.13</v>
      </c>
      <c r="AC4808">
        <v>47.09</v>
      </c>
      <c r="AD4808" t="s">
        <v>41</v>
      </c>
      <c r="AF4808">
        <v>290</v>
      </c>
      <c r="AG4808">
        <v>290</v>
      </c>
      <c r="AH4808">
        <v>3.3</v>
      </c>
      <c r="AI4808">
        <v>3.3</v>
      </c>
      <c r="AJ4808">
        <v>0</v>
      </c>
      <c r="AK4808" t="s">
        <v>41</v>
      </c>
      <c r="AL4808" t="s">
        <v>41</v>
      </c>
      <c r="AM4808" t="s">
        <v>41</v>
      </c>
    </row>
    <row r="4809" spans="1:39" x14ac:dyDescent="0.3">
      <c r="A4809" t="s">
        <v>55</v>
      </c>
      <c r="B4809" t="s">
        <v>56</v>
      </c>
      <c r="C4809" t="s">
        <v>38</v>
      </c>
      <c r="D4809" t="s">
        <v>59</v>
      </c>
      <c r="E4809">
        <v>45</v>
      </c>
      <c r="F4809" t="s">
        <v>49</v>
      </c>
      <c r="G4809" t="s">
        <v>40</v>
      </c>
      <c r="H4809" t="s">
        <v>41</v>
      </c>
      <c r="J4809">
        <v>78.39</v>
      </c>
      <c r="K4809" t="s">
        <v>41</v>
      </c>
      <c r="L4809">
        <v>52190.76</v>
      </c>
      <c r="M4809" t="s">
        <v>41</v>
      </c>
      <c r="N4809" t="s">
        <v>41</v>
      </c>
      <c r="O4809">
        <v>1320</v>
      </c>
      <c r="P4809">
        <v>1332.56</v>
      </c>
      <c r="Q4809">
        <v>1340</v>
      </c>
      <c r="R4809">
        <v>1.56</v>
      </c>
      <c r="S4809">
        <v>0.24</v>
      </c>
      <c r="T4809">
        <v>57.03</v>
      </c>
      <c r="U4809">
        <v>1001</v>
      </c>
      <c r="V4809" t="s">
        <v>41</v>
      </c>
      <c r="W4809">
        <v>4.5199999999999996</v>
      </c>
      <c r="X4809" t="s">
        <v>41</v>
      </c>
      <c r="Z4809">
        <v>45.03</v>
      </c>
      <c r="AA4809">
        <v>42.9</v>
      </c>
      <c r="AB4809">
        <v>2.13</v>
      </c>
      <c r="AC4809">
        <v>47.09</v>
      </c>
      <c r="AD4809" t="s">
        <v>41</v>
      </c>
      <c r="AF4809">
        <v>290</v>
      </c>
      <c r="AG4809">
        <v>290</v>
      </c>
      <c r="AH4809">
        <v>3.3</v>
      </c>
      <c r="AI4809">
        <v>3.3</v>
      </c>
      <c r="AJ4809">
        <v>0</v>
      </c>
      <c r="AK4809" t="s">
        <v>41</v>
      </c>
      <c r="AL4809" t="s">
        <v>41</v>
      </c>
      <c r="AM4809" t="s">
        <v>41</v>
      </c>
    </row>
    <row r="4810" spans="1:39" x14ac:dyDescent="0.3">
      <c r="A4810" t="s">
        <v>55</v>
      </c>
      <c r="B4810" t="s">
        <v>56</v>
      </c>
      <c r="C4810" t="s">
        <v>38</v>
      </c>
      <c r="D4810" t="s">
        <v>59</v>
      </c>
      <c r="E4810">
        <v>45</v>
      </c>
      <c r="F4810" t="s">
        <v>39</v>
      </c>
      <c r="G4810" t="s">
        <v>40</v>
      </c>
      <c r="H4810" t="s">
        <v>41</v>
      </c>
      <c r="J4810">
        <v>78.400000000000006</v>
      </c>
      <c r="K4810" t="s">
        <v>41</v>
      </c>
      <c r="L4810">
        <v>52274.59</v>
      </c>
      <c r="M4810" t="s">
        <v>41</v>
      </c>
      <c r="N4810" t="s">
        <v>41</v>
      </c>
      <c r="O4810">
        <v>1260</v>
      </c>
      <c r="P4810">
        <v>1272.76</v>
      </c>
      <c r="Q4810">
        <v>1280</v>
      </c>
      <c r="R4810">
        <v>1.76</v>
      </c>
      <c r="S4810">
        <v>0.22</v>
      </c>
      <c r="T4810">
        <v>61.15</v>
      </c>
      <c r="U4810">
        <v>1001</v>
      </c>
      <c r="V4810" t="s">
        <v>41</v>
      </c>
      <c r="W4810">
        <v>5.48</v>
      </c>
      <c r="X4810" t="s">
        <v>41</v>
      </c>
      <c r="Z4810">
        <v>45</v>
      </c>
      <c r="AA4810">
        <v>42.86</v>
      </c>
      <c r="AB4810">
        <v>2.14</v>
      </c>
      <c r="AC4810">
        <v>47.4</v>
      </c>
      <c r="AD4810" t="s">
        <v>41</v>
      </c>
      <c r="AF4810">
        <v>300</v>
      </c>
      <c r="AG4810">
        <v>300</v>
      </c>
      <c r="AH4810">
        <v>3.3</v>
      </c>
      <c r="AI4810">
        <v>3.3</v>
      </c>
      <c r="AJ4810">
        <v>0</v>
      </c>
      <c r="AK4810" t="s">
        <v>41</v>
      </c>
      <c r="AL4810" t="s">
        <v>41</v>
      </c>
      <c r="AM4810" t="s">
        <v>41</v>
      </c>
    </row>
    <row r="4811" spans="1:39" x14ac:dyDescent="0.3">
      <c r="A4811" t="s">
        <v>55</v>
      </c>
      <c r="B4811" t="s">
        <v>56</v>
      </c>
      <c r="C4811" t="s">
        <v>38</v>
      </c>
      <c r="D4811" t="s">
        <v>59</v>
      </c>
      <c r="E4811">
        <v>45</v>
      </c>
      <c r="F4811" t="s">
        <v>43</v>
      </c>
      <c r="G4811" t="s">
        <v>40</v>
      </c>
      <c r="H4811" t="s">
        <v>41</v>
      </c>
      <c r="J4811">
        <v>78.400000000000006</v>
      </c>
      <c r="K4811" t="s">
        <v>41</v>
      </c>
      <c r="L4811">
        <v>52274.59</v>
      </c>
      <c r="M4811" t="s">
        <v>41</v>
      </c>
      <c r="N4811" t="s">
        <v>41</v>
      </c>
      <c r="O4811">
        <v>1280</v>
      </c>
      <c r="P4811">
        <v>1292.52</v>
      </c>
      <c r="Q4811">
        <v>1300</v>
      </c>
      <c r="R4811">
        <v>1.52</v>
      </c>
      <c r="S4811">
        <v>0.24</v>
      </c>
      <c r="T4811">
        <v>61.52</v>
      </c>
      <c r="U4811">
        <v>1001</v>
      </c>
      <c r="V4811" t="s">
        <v>41</v>
      </c>
      <c r="W4811">
        <v>5.65</v>
      </c>
      <c r="X4811" t="s">
        <v>41</v>
      </c>
      <c r="Z4811">
        <v>45</v>
      </c>
      <c r="AA4811">
        <v>42.86</v>
      </c>
      <c r="AB4811">
        <v>2.14</v>
      </c>
      <c r="AC4811">
        <v>46.93</v>
      </c>
      <c r="AD4811" t="s">
        <v>41</v>
      </c>
      <c r="AF4811">
        <v>300</v>
      </c>
      <c r="AG4811">
        <v>300</v>
      </c>
      <c r="AH4811">
        <v>3.3</v>
      </c>
      <c r="AI4811">
        <v>3.3</v>
      </c>
      <c r="AJ4811">
        <v>0</v>
      </c>
      <c r="AK4811" t="s">
        <v>41</v>
      </c>
      <c r="AL4811" t="s">
        <v>41</v>
      </c>
      <c r="AM4811" t="s">
        <v>41</v>
      </c>
    </row>
    <row r="4812" spans="1:39" x14ac:dyDescent="0.3">
      <c r="A4812" t="s">
        <v>55</v>
      </c>
      <c r="B4812" t="s">
        <v>56</v>
      </c>
      <c r="C4812" t="s">
        <v>38</v>
      </c>
      <c r="D4812" t="s">
        <v>59</v>
      </c>
      <c r="E4812">
        <v>45</v>
      </c>
      <c r="F4812" t="s">
        <v>44</v>
      </c>
      <c r="G4812" t="s">
        <v>40</v>
      </c>
      <c r="H4812" t="s">
        <v>41</v>
      </c>
      <c r="J4812">
        <v>78.400000000000006</v>
      </c>
      <c r="K4812" t="s">
        <v>41</v>
      </c>
      <c r="L4812">
        <v>52274.59</v>
      </c>
      <c r="M4812" t="s">
        <v>41</v>
      </c>
      <c r="N4812" t="s">
        <v>41</v>
      </c>
      <c r="O4812">
        <v>1300</v>
      </c>
      <c r="P4812">
        <v>1312.96</v>
      </c>
      <c r="Q4812">
        <v>1320</v>
      </c>
      <c r="R4812">
        <v>1.96</v>
      </c>
      <c r="S4812">
        <v>0.23</v>
      </c>
      <c r="T4812">
        <v>55.75</v>
      </c>
      <c r="U4812">
        <v>1001</v>
      </c>
      <c r="V4812" t="s">
        <v>41</v>
      </c>
      <c r="W4812">
        <v>5.4</v>
      </c>
      <c r="X4812" t="s">
        <v>41</v>
      </c>
      <c r="Z4812">
        <v>45</v>
      </c>
      <c r="AA4812">
        <v>42.86</v>
      </c>
      <c r="AB4812">
        <v>2.14</v>
      </c>
      <c r="AC4812">
        <v>47.15</v>
      </c>
      <c r="AD4812" t="s">
        <v>41</v>
      </c>
      <c r="AF4812">
        <v>300</v>
      </c>
      <c r="AG4812">
        <v>300</v>
      </c>
      <c r="AH4812">
        <v>3.3</v>
      </c>
      <c r="AI4812">
        <v>3.3</v>
      </c>
      <c r="AJ4812">
        <v>0</v>
      </c>
      <c r="AK4812" t="s">
        <v>41</v>
      </c>
      <c r="AL4812" t="s">
        <v>41</v>
      </c>
      <c r="AM4812" t="s">
        <v>41</v>
      </c>
    </row>
    <row r="4813" spans="1:39" x14ac:dyDescent="0.3">
      <c r="A4813" t="s">
        <v>55</v>
      </c>
      <c r="B4813" t="s">
        <v>56</v>
      </c>
      <c r="C4813" t="s">
        <v>38</v>
      </c>
      <c r="D4813" t="s">
        <v>59</v>
      </c>
      <c r="E4813">
        <v>45</v>
      </c>
      <c r="F4813" t="s">
        <v>45</v>
      </c>
      <c r="G4813" t="s">
        <v>40</v>
      </c>
      <c r="H4813" t="s">
        <v>41</v>
      </c>
      <c r="J4813">
        <v>78.400000000000006</v>
      </c>
      <c r="K4813" t="s">
        <v>41</v>
      </c>
      <c r="L4813">
        <v>52274.59</v>
      </c>
      <c r="M4813" t="s">
        <v>41</v>
      </c>
      <c r="N4813" t="s">
        <v>41</v>
      </c>
      <c r="O4813">
        <v>1320</v>
      </c>
      <c r="P4813">
        <v>1332.6</v>
      </c>
      <c r="Q4813">
        <v>1340</v>
      </c>
      <c r="R4813">
        <v>1.6</v>
      </c>
      <c r="S4813">
        <v>0.24</v>
      </c>
      <c r="T4813">
        <v>57.07</v>
      </c>
      <c r="U4813">
        <v>1001</v>
      </c>
      <c r="V4813" t="s">
        <v>41</v>
      </c>
      <c r="W4813">
        <v>4.1399999999999997</v>
      </c>
      <c r="X4813" t="s">
        <v>41</v>
      </c>
      <c r="Z4813">
        <v>45</v>
      </c>
      <c r="AA4813">
        <v>42.86</v>
      </c>
      <c r="AB4813">
        <v>2.14</v>
      </c>
      <c r="AC4813">
        <v>47.12</v>
      </c>
      <c r="AD4813" t="s">
        <v>41</v>
      </c>
      <c r="AF4813">
        <v>300</v>
      </c>
      <c r="AG4813">
        <v>300</v>
      </c>
      <c r="AH4813">
        <v>3.3</v>
      </c>
      <c r="AI4813">
        <v>3.3</v>
      </c>
      <c r="AJ4813">
        <v>0</v>
      </c>
      <c r="AK4813" t="s">
        <v>41</v>
      </c>
      <c r="AL4813" t="s">
        <v>41</v>
      </c>
      <c r="AM4813" t="s">
        <v>41</v>
      </c>
    </row>
    <row r="4814" spans="1:39" x14ac:dyDescent="0.3">
      <c r="A4814" t="s">
        <v>55</v>
      </c>
      <c r="B4814" t="s">
        <v>56</v>
      </c>
      <c r="C4814" t="s">
        <v>38</v>
      </c>
      <c r="D4814" t="s">
        <v>59</v>
      </c>
      <c r="E4814">
        <v>45</v>
      </c>
      <c r="F4814" t="s">
        <v>46</v>
      </c>
      <c r="G4814" t="s">
        <v>40</v>
      </c>
      <c r="H4814" t="s">
        <v>41</v>
      </c>
      <c r="J4814">
        <v>78.400000000000006</v>
      </c>
      <c r="K4814" t="s">
        <v>41</v>
      </c>
      <c r="L4814">
        <v>52274.59</v>
      </c>
      <c r="M4814" t="s">
        <v>41</v>
      </c>
      <c r="N4814" t="s">
        <v>41</v>
      </c>
      <c r="O4814">
        <v>1260</v>
      </c>
      <c r="P4814">
        <v>1272.76</v>
      </c>
      <c r="Q4814">
        <v>1280</v>
      </c>
      <c r="R4814">
        <v>1.76</v>
      </c>
      <c r="S4814">
        <v>0.22</v>
      </c>
      <c r="T4814">
        <v>61.15</v>
      </c>
      <c r="U4814">
        <v>1001</v>
      </c>
      <c r="V4814" t="s">
        <v>41</v>
      </c>
      <c r="W4814">
        <v>5.19</v>
      </c>
      <c r="X4814" t="s">
        <v>41</v>
      </c>
      <c r="Z4814">
        <v>45</v>
      </c>
      <c r="AA4814">
        <v>42.86</v>
      </c>
      <c r="AB4814">
        <v>2.14</v>
      </c>
      <c r="AC4814">
        <v>47.4</v>
      </c>
      <c r="AD4814" t="s">
        <v>41</v>
      </c>
      <c r="AF4814">
        <v>300</v>
      </c>
      <c r="AG4814">
        <v>300</v>
      </c>
      <c r="AH4814">
        <v>3.3</v>
      </c>
      <c r="AI4814">
        <v>3.3</v>
      </c>
      <c r="AJ4814">
        <v>0</v>
      </c>
      <c r="AK4814" t="s">
        <v>41</v>
      </c>
      <c r="AL4814" t="s">
        <v>41</v>
      </c>
      <c r="AM4814" t="s">
        <v>41</v>
      </c>
    </row>
    <row r="4815" spans="1:39" x14ac:dyDescent="0.3">
      <c r="A4815" t="s">
        <v>55</v>
      </c>
      <c r="B4815" t="s">
        <v>56</v>
      </c>
      <c r="C4815" t="s">
        <v>38</v>
      </c>
      <c r="D4815" t="s">
        <v>59</v>
      </c>
      <c r="E4815">
        <v>45</v>
      </c>
      <c r="F4815" t="s">
        <v>47</v>
      </c>
      <c r="G4815" t="s">
        <v>40</v>
      </c>
      <c r="H4815" t="s">
        <v>41</v>
      </c>
      <c r="J4815">
        <v>78.400000000000006</v>
      </c>
      <c r="K4815" t="s">
        <v>41</v>
      </c>
      <c r="L4815">
        <v>52274.59</v>
      </c>
      <c r="M4815" t="s">
        <v>41</v>
      </c>
      <c r="N4815" t="s">
        <v>41</v>
      </c>
      <c r="O4815">
        <v>1280</v>
      </c>
      <c r="P4815">
        <v>1292.52</v>
      </c>
      <c r="Q4815">
        <v>1300</v>
      </c>
      <c r="R4815">
        <v>1.52</v>
      </c>
      <c r="S4815">
        <v>0.24</v>
      </c>
      <c r="T4815">
        <v>61.52</v>
      </c>
      <c r="U4815">
        <v>1001</v>
      </c>
      <c r="V4815" t="s">
        <v>41</v>
      </c>
      <c r="W4815">
        <v>6.1</v>
      </c>
      <c r="X4815" t="s">
        <v>41</v>
      </c>
      <c r="Z4815">
        <v>45</v>
      </c>
      <c r="AA4815">
        <v>42.86</v>
      </c>
      <c r="AB4815">
        <v>2.14</v>
      </c>
      <c r="AC4815">
        <v>46.93</v>
      </c>
      <c r="AD4815" t="s">
        <v>41</v>
      </c>
      <c r="AF4815">
        <v>300</v>
      </c>
      <c r="AG4815">
        <v>300</v>
      </c>
      <c r="AH4815">
        <v>3.3</v>
      </c>
      <c r="AI4815">
        <v>3.3</v>
      </c>
      <c r="AJ4815">
        <v>0</v>
      </c>
      <c r="AK4815" t="s">
        <v>41</v>
      </c>
      <c r="AL4815" t="s">
        <v>41</v>
      </c>
      <c r="AM4815" t="s">
        <v>41</v>
      </c>
    </row>
    <row r="4816" spans="1:39" x14ac:dyDescent="0.3">
      <c r="A4816" t="s">
        <v>55</v>
      </c>
      <c r="B4816" t="s">
        <v>56</v>
      </c>
      <c r="C4816" t="s">
        <v>38</v>
      </c>
      <c r="D4816" t="s">
        <v>59</v>
      </c>
      <c r="E4816">
        <v>45</v>
      </c>
      <c r="F4816" t="s">
        <v>48</v>
      </c>
      <c r="G4816" t="s">
        <v>40</v>
      </c>
      <c r="H4816" t="s">
        <v>41</v>
      </c>
      <c r="J4816">
        <v>78.400000000000006</v>
      </c>
      <c r="K4816" t="s">
        <v>41</v>
      </c>
      <c r="L4816">
        <v>52274.59</v>
      </c>
      <c r="M4816" t="s">
        <v>41</v>
      </c>
      <c r="N4816" t="s">
        <v>41</v>
      </c>
      <c r="O4816">
        <v>1300</v>
      </c>
      <c r="P4816">
        <v>1312.96</v>
      </c>
      <c r="Q4816">
        <v>1320</v>
      </c>
      <c r="R4816">
        <v>1.96</v>
      </c>
      <c r="S4816">
        <v>0.23</v>
      </c>
      <c r="T4816">
        <v>55.75</v>
      </c>
      <c r="U4816">
        <v>1001</v>
      </c>
      <c r="V4816" t="s">
        <v>41</v>
      </c>
      <c r="W4816">
        <v>5.8</v>
      </c>
      <c r="X4816" t="s">
        <v>41</v>
      </c>
      <c r="Z4816">
        <v>45</v>
      </c>
      <c r="AA4816">
        <v>42.86</v>
      </c>
      <c r="AB4816">
        <v>2.14</v>
      </c>
      <c r="AC4816">
        <v>47.15</v>
      </c>
      <c r="AD4816" t="s">
        <v>41</v>
      </c>
      <c r="AF4816">
        <v>300</v>
      </c>
      <c r="AG4816">
        <v>300</v>
      </c>
      <c r="AH4816">
        <v>3.3</v>
      </c>
      <c r="AI4816">
        <v>3.3</v>
      </c>
      <c r="AJ4816">
        <v>0</v>
      </c>
      <c r="AK4816" t="s">
        <v>41</v>
      </c>
      <c r="AL4816" t="s">
        <v>41</v>
      </c>
      <c r="AM4816" t="s">
        <v>41</v>
      </c>
    </row>
    <row r="4817" spans="1:39" x14ac:dyDescent="0.3">
      <c r="A4817" t="s">
        <v>55</v>
      </c>
      <c r="B4817" t="s">
        <v>56</v>
      </c>
      <c r="C4817" t="s">
        <v>38</v>
      </c>
      <c r="D4817" t="s">
        <v>59</v>
      </c>
      <c r="E4817">
        <v>45</v>
      </c>
      <c r="F4817" t="s">
        <v>49</v>
      </c>
      <c r="G4817" t="s">
        <v>40</v>
      </c>
      <c r="H4817" t="s">
        <v>41</v>
      </c>
      <c r="J4817">
        <v>78.400000000000006</v>
      </c>
      <c r="K4817" t="s">
        <v>41</v>
      </c>
      <c r="L4817">
        <v>52274.59</v>
      </c>
      <c r="M4817" t="s">
        <v>41</v>
      </c>
      <c r="N4817" t="s">
        <v>41</v>
      </c>
      <c r="O4817">
        <v>1320</v>
      </c>
      <c r="P4817">
        <v>1332.6</v>
      </c>
      <c r="Q4817">
        <v>1340</v>
      </c>
      <c r="R4817">
        <v>1.6</v>
      </c>
      <c r="S4817">
        <v>0.24</v>
      </c>
      <c r="T4817">
        <v>57.07</v>
      </c>
      <c r="U4817">
        <v>1001</v>
      </c>
      <c r="V4817" t="s">
        <v>41</v>
      </c>
      <c r="W4817">
        <v>4.59</v>
      </c>
      <c r="X4817" t="s">
        <v>41</v>
      </c>
      <c r="Z4817">
        <v>45</v>
      </c>
      <c r="AA4817">
        <v>42.86</v>
      </c>
      <c r="AB4817">
        <v>2.14</v>
      </c>
      <c r="AC4817">
        <v>47.12</v>
      </c>
      <c r="AD4817" t="s">
        <v>41</v>
      </c>
      <c r="AF4817">
        <v>300</v>
      </c>
      <c r="AG4817">
        <v>300</v>
      </c>
      <c r="AH4817">
        <v>3.3</v>
      </c>
      <c r="AI4817">
        <v>3.3</v>
      </c>
      <c r="AJ4817">
        <v>0</v>
      </c>
      <c r="AK4817" t="s">
        <v>41</v>
      </c>
      <c r="AL4817" t="s">
        <v>41</v>
      </c>
      <c r="AM4817" t="s">
        <v>41</v>
      </c>
    </row>
    <row r="4818" spans="1:39" x14ac:dyDescent="0.3">
      <c r="A4818" t="s">
        <v>55</v>
      </c>
      <c r="B4818" t="s">
        <v>56</v>
      </c>
      <c r="C4818" t="s">
        <v>38</v>
      </c>
      <c r="D4818" t="s">
        <v>59</v>
      </c>
      <c r="E4818">
        <v>45</v>
      </c>
      <c r="F4818" t="s">
        <v>39</v>
      </c>
      <c r="G4818" t="s">
        <v>40</v>
      </c>
      <c r="H4818" t="s">
        <v>41</v>
      </c>
      <c r="J4818">
        <v>78.69</v>
      </c>
      <c r="K4818" t="s">
        <v>41</v>
      </c>
      <c r="L4818">
        <v>52358.71</v>
      </c>
      <c r="M4818" t="s">
        <v>41</v>
      </c>
      <c r="N4818" t="s">
        <v>41</v>
      </c>
      <c r="O4818">
        <v>1260</v>
      </c>
      <c r="P4818">
        <v>1272.78</v>
      </c>
      <c r="Q4818">
        <v>1280</v>
      </c>
      <c r="R4818">
        <v>1.78</v>
      </c>
      <c r="S4818">
        <v>0.22</v>
      </c>
      <c r="T4818">
        <v>61.2</v>
      </c>
      <c r="U4818">
        <v>1001</v>
      </c>
      <c r="V4818" t="s">
        <v>41</v>
      </c>
      <c r="W4818">
        <v>5.55</v>
      </c>
      <c r="X4818" t="s">
        <v>41</v>
      </c>
      <c r="Z4818">
        <v>45.04</v>
      </c>
      <c r="AA4818">
        <v>43.01</v>
      </c>
      <c r="AB4818">
        <v>2.0299999999999998</v>
      </c>
      <c r="AC4818">
        <v>47.59</v>
      </c>
      <c r="AD4818" t="s">
        <v>41</v>
      </c>
      <c r="AF4818">
        <v>310</v>
      </c>
      <c r="AG4818">
        <v>310</v>
      </c>
      <c r="AH4818">
        <v>3.3</v>
      </c>
      <c r="AI4818">
        <v>3.3</v>
      </c>
      <c r="AJ4818">
        <v>0</v>
      </c>
      <c r="AK4818" t="s">
        <v>41</v>
      </c>
      <c r="AL4818" t="s">
        <v>41</v>
      </c>
      <c r="AM4818" t="s">
        <v>41</v>
      </c>
    </row>
    <row r="4819" spans="1:39" x14ac:dyDescent="0.3">
      <c r="A4819" t="s">
        <v>55</v>
      </c>
      <c r="B4819" t="s">
        <v>56</v>
      </c>
      <c r="C4819" t="s">
        <v>38</v>
      </c>
      <c r="D4819" t="s">
        <v>59</v>
      </c>
      <c r="E4819">
        <v>45</v>
      </c>
      <c r="F4819" t="s">
        <v>43</v>
      </c>
      <c r="G4819" t="s">
        <v>40</v>
      </c>
      <c r="H4819" t="s">
        <v>41</v>
      </c>
      <c r="J4819">
        <v>78.69</v>
      </c>
      <c r="K4819" t="s">
        <v>41</v>
      </c>
      <c r="L4819">
        <v>52358.71</v>
      </c>
      <c r="M4819" t="s">
        <v>41</v>
      </c>
      <c r="N4819" t="s">
        <v>41</v>
      </c>
      <c r="O4819">
        <v>1280</v>
      </c>
      <c r="P4819">
        <v>1292.54</v>
      </c>
      <c r="Q4819">
        <v>1300</v>
      </c>
      <c r="R4819">
        <v>1.54</v>
      </c>
      <c r="S4819">
        <v>0.24</v>
      </c>
      <c r="T4819">
        <v>61.7</v>
      </c>
      <c r="U4819">
        <v>1001</v>
      </c>
      <c r="V4819" t="s">
        <v>41</v>
      </c>
      <c r="W4819">
        <v>5.72</v>
      </c>
      <c r="X4819" t="s">
        <v>41</v>
      </c>
      <c r="Z4819">
        <v>45.04</v>
      </c>
      <c r="AA4819">
        <v>43.01</v>
      </c>
      <c r="AB4819">
        <v>2.0299999999999998</v>
      </c>
      <c r="AC4819">
        <v>47.12</v>
      </c>
      <c r="AD4819" t="s">
        <v>41</v>
      </c>
      <c r="AF4819">
        <v>310</v>
      </c>
      <c r="AG4819">
        <v>310</v>
      </c>
      <c r="AH4819">
        <v>3.3</v>
      </c>
      <c r="AI4819">
        <v>3.3</v>
      </c>
      <c r="AJ4819">
        <v>0</v>
      </c>
      <c r="AK4819" t="s">
        <v>41</v>
      </c>
      <c r="AL4819" t="s">
        <v>41</v>
      </c>
      <c r="AM4819" t="s">
        <v>41</v>
      </c>
    </row>
    <row r="4820" spans="1:39" x14ac:dyDescent="0.3">
      <c r="A4820" t="s">
        <v>55</v>
      </c>
      <c r="B4820" t="s">
        <v>56</v>
      </c>
      <c r="C4820" t="s">
        <v>38</v>
      </c>
      <c r="D4820" t="s">
        <v>59</v>
      </c>
      <c r="E4820">
        <v>45</v>
      </c>
      <c r="F4820" t="s">
        <v>44</v>
      </c>
      <c r="G4820" t="s">
        <v>40</v>
      </c>
      <c r="H4820" t="s">
        <v>41</v>
      </c>
      <c r="J4820">
        <v>78.69</v>
      </c>
      <c r="K4820" t="s">
        <v>41</v>
      </c>
      <c r="L4820">
        <v>52358.71</v>
      </c>
      <c r="M4820" t="s">
        <v>41</v>
      </c>
      <c r="N4820" t="s">
        <v>41</v>
      </c>
      <c r="O4820">
        <v>1300</v>
      </c>
      <c r="P4820">
        <v>1312.98</v>
      </c>
      <c r="Q4820">
        <v>1320</v>
      </c>
      <c r="R4820">
        <v>1.98</v>
      </c>
      <c r="S4820">
        <v>0.22</v>
      </c>
      <c r="T4820">
        <v>55.84</v>
      </c>
      <c r="U4820">
        <v>1001</v>
      </c>
      <c r="V4820" t="s">
        <v>41</v>
      </c>
      <c r="W4820">
        <v>5.44</v>
      </c>
      <c r="X4820" t="s">
        <v>41</v>
      </c>
      <c r="Z4820">
        <v>45.04</v>
      </c>
      <c r="AA4820">
        <v>43.01</v>
      </c>
      <c r="AB4820">
        <v>2.0299999999999998</v>
      </c>
      <c r="AC4820">
        <v>47.37</v>
      </c>
      <c r="AD4820" t="s">
        <v>41</v>
      </c>
      <c r="AF4820">
        <v>310</v>
      </c>
      <c r="AG4820">
        <v>310</v>
      </c>
      <c r="AH4820">
        <v>3.3</v>
      </c>
      <c r="AI4820">
        <v>3.3</v>
      </c>
      <c r="AJ4820">
        <v>0</v>
      </c>
      <c r="AK4820" t="s">
        <v>41</v>
      </c>
      <c r="AL4820" t="s">
        <v>41</v>
      </c>
      <c r="AM4820" t="s">
        <v>41</v>
      </c>
    </row>
    <row r="4821" spans="1:39" x14ac:dyDescent="0.3">
      <c r="A4821" t="s">
        <v>55</v>
      </c>
      <c r="B4821" t="s">
        <v>56</v>
      </c>
      <c r="C4821" t="s">
        <v>38</v>
      </c>
      <c r="D4821" t="s">
        <v>59</v>
      </c>
      <c r="E4821">
        <v>45</v>
      </c>
      <c r="F4821" t="s">
        <v>45</v>
      </c>
      <c r="G4821" t="s">
        <v>40</v>
      </c>
      <c r="H4821" t="s">
        <v>41</v>
      </c>
      <c r="J4821">
        <v>78.69</v>
      </c>
      <c r="K4821" t="s">
        <v>41</v>
      </c>
      <c r="L4821">
        <v>52358.71</v>
      </c>
      <c r="M4821" t="s">
        <v>41</v>
      </c>
      <c r="N4821" t="s">
        <v>41</v>
      </c>
      <c r="O4821">
        <v>1320</v>
      </c>
      <c r="P4821">
        <v>1332.64</v>
      </c>
      <c r="Q4821">
        <v>1340</v>
      </c>
      <c r="R4821">
        <v>1.64</v>
      </c>
      <c r="S4821">
        <v>0.25</v>
      </c>
      <c r="T4821">
        <v>57.11</v>
      </c>
      <c r="U4821">
        <v>1001</v>
      </c>
      <c r="V4821" t="s">
        <v>41</v>
      </c>
      <c r="W4821">
        <v>4.22</v>
      </c>
      <c r="X4821" t="s">
        <v>41</v>
      </c>
      <c r="Z4821">
        <v>45.04</v>
      </c>
      <c r="AA4821">
        <v>43.01</v>
      </c>
      <c r="AB4821">
        <v>2.0299999999999998</v>
      </c>
      <c r="AC4821">
        <v>47.37</v>
      </c>
      <c r="AD4821" t="s">
        <v>41</v>
      </c>
      <c r="AF4821">
        <v>310</v>
      </c>
      <c r="AG4821">
        <v>310</v>
      </c>
      <c r="AH4821">
        <v>3.3</v>
      </c>
      <c r="AI4821">
        <v>3.3</v>
      </c>
      <c r="AJ4821">
        <v>0</v>
      </c>
      <c r="AK4821" t="s">
        <v>41</v>
      </c>
      <c r="AL4821" t="s">
        <v>41</v>
      </c>
      <c r="AM4821" t="s">
        <v>41</v>
      </c>
    </row>
    <row r="4822" spans="1:39" x14ac:dyDescent="0.3">
      <c r="A4822" t="s">
        <v>55</v>
      </c>
      <c r="B4822" t="s">
        <v>56</v>
      </c>
      <c r="C4822" t="s">
        <v>38</v>
      </c>
      <c r="D4822" t="s">
        <v>59</v>
      </c>
      <c r="E4822">
        <v>45</v>
      </c>
      <c r="F4822" t="s">
        <v>46</v>
      </c>
      <c r="G4822" t="s">
        <v>40</v>
      </c>
      <c r="H4822" t="s">
        <v>41</v>
      </c>
      <c r="J4822">
        <v>78.69</v>
      </c>
      <c r="K4822" t="s">
        <v>41</v>
      </c>
      <c r="L4822">
        <v>52358.71</v>
      </c>
      <c r="M4822" t="s">
        <v>41</v>
      </c>
      <c r="N4822" t="s">
        <v>41</v>
      </c>
      <c r="O4822">
        <v>1260</v>
      </c>
      <c r="P4822">
        <v>1272.78</v>
      </c>
      <c r="Q4822">
        <v>1280</v>
      </c>
      <c r="R4822">
        <v>1.78</v>
      </c>
      <c r="S4822">
        <v>0.22</v>
      </c>
      <c r="T4822">
        <v>61.2</v>
      </c>
      <c r="U4822">
        <v>1001</v>
      </c>
      <c r="V4822" t="s">
        <v>41</v>
      </c>
      <c r="W4822">
        <v>5.31</v>
      </c>
      <c r="X4822" t="s">
        <v>41</v>
      </c>
      <c r="Z4822">
        <v>45.04</v>
      </c>
      <c r="AA4822">
        <v>43.01</v>
      </c>
      <c r="AB4822">
        <v>2.0299999999999998</v>
      </c>
      <c r="AC4822">
        <v>47.59</v>
      </c>
      <c r="AD4822" t="s">
        <v>41</v>
      </c>
      <c r="AF4822">
        <v>310</v>
      </c>
      <c r="AG4822">
        <v>310</v>
      </c>
      <c r="AH4822">
        <v>3.3</v>
      </c>
      <c r="AI4822">
        <v>3.3</v>
      </c>
      <c r="AJ4822">
        <v>0</v>
      </c>
      <c r="AK4822" t="s">
        <v>41</v>
      </c>
      <c r="AL4822" t="s">
        <v>41</v>
      </c>
      <c r="AM4822" t="s">
        <v>41</v>
      </c>
    </row>
    <row r="4823" spans="1:39" x14ac:dyDescent="0.3">
      <c r="A4823" t="s">
        <v>55</v>
      </c>
      <c r="B4823" t="s">
        <v>56</v>
      </c>
      <c r="C4823" t="s">
        <v>38</v>
      </c>
      <c r="D4823" t="s">
        <v>59</v>
      </c>
      <c r="E4823">
        <v>45</v>
      </c>
      <c r="F4823" t="s">
        <v>47</v>
      </c>
      <c r="G4823" t="s">
        <v>40</v>
      </c>
      <c r="H4823" t="s">
        <v>41</v>
      </c>
      <c r="J4823">
        <v>78.69</v>
      </c>
      <c r="K4823" t="s">
        <v>41</v>
      </c>
      <c r="L4823">
        <v>52358.71</v>
      </c>
      <c r="M4823" t="s">
        <v>41</v>
      </c>
      <c r="N4823" t="s">
        <v>41</v>
      </c>
      <c r="O4823">
        <v>1280</v>
      </c>
      <c r="P4823">
        <v>1292.54</v>
      </c>
      <c r="Q4823">
        <v>1300</v>
      </c>
      <c r="R4823">
        <v>1.54</v>
      </c>
      <c r="S4823">
        <v>0.24</v>
      </c>
      <c r="T4823">
        <v>61.7</v>
      </c>
      <c r="U4823">
        <v>1001</v>
      </c>
      <c r="V4823" t="s">
        <v>41</v>
      </c>
      <c r="W4823">
        <v>6.15</v>
      </c>
      <c r="X4823" t="s">
        <v>41</v>
      </c>
      <c r="Z4823">
        <v>45.04</v>
      </c>
      <c r="AA4823">
        <v>43.01</v>
      </c>
      <c r="AB4823">
        <v>2.0299999999999998</v>
      </c>
      <c r="AC4823">
        <v>47.12</v>
      </c>
      <c r="AD4823" t="s">
        <v>41</v>
      </c>
      <c r="AF4823">
        <v>310</v>
      </c>
      <c r="AG4823">
        <v>310</v>
      </c>
      <c r="AH4823">
        <v>3.3</v>
      </c>
      <c r="AI4823">
        <v>3.3</v>
      </c>
      <c r="AJ4823">
        <v>0</v>
      </c>
      <c r="AK4823" t="s">
        <v>41</v>
      </c>
      <c r="AL4823" t="s">
        <v>41</v>
      </c>
      <c r="AM4823" t="s">
        <v>41</v>
      </c>
    </row>
    <row r="4824" spans="1:39" x14ac:dyDescent="0.3">
      <c r="A4824" t="s">
        <v>55</v>
      </c>
      <c r="B4824" t="s">
        <v>56</v>
      </c>
      <c r="C4824" t="s">
        <v>38</v>
      </c>
      <c r="D4824" t="s">
        <v>59</v>
      </c>
      <c r="E4824">
        <v>45</v>
      </c>
      <c r="F4824" t="s">
        <v>48</v>
      </c>
      <c r="G4824" t="s">
        <v>40</v>
      </c>
      <c r="H4824" t="s">
        <v>41</v>
      </c>
      <c r="J4824">
        <v>78.69</v>
      </c>
      <c r="K4824" t="s">
        <v>41</v>
      </c>
      <c r="L4824">
        <v>52358.71</v>
      </c>
      <c r="M4824" t="s">
        <v>41</v>
      </c>
      <c r="N4824" t="s">
        <v>41</v>
      </c>
      <c r="O4824">
        <v>1300</v>
      </c>
      <c r="P4824">
        <v>1312.98</v>
      </c>
      <c r="Q4824">
        <v>1320</v>
      </c>
      <c r="R4824">
        <v>1.98</v>
      </c>
      <c r="S4824">
        <v>0.22</v>
      </c>
      <c r="T4824">
        <v>55.84</v>
      </c>
      <c r="U4824">
        <v>1001</v>
      </c>
      <c r="V4824" t="s">
        <v>41</v>
      </c>
      <c r="W4824">
        <v>5.85</v>
      </c>
      <c r="X4824" t="s">
        <v>41</v>
      </c>
      <c r="Z4824">
        <v>45.04</v>
      </c>
      <c r="AA4824">
        <v>43.01</v>
      </c>
      <c r="AB4824">
        <v>2.0299999999999998</v>
      </c>
      <c r="AC4824">
        <v>47.37</v>
      </c>
      <c r="AD4824" t="s">
        <v>41</v>
      </c>
      <c r="AF4824">
        <v>310</v>
      </c>
      <c r="AG4824">
        <v>310</v>
      </c>
      <c r="AH4824">
        <v>3.3</v>
      </c>
      <c r="AI4824">
        <v>3.3</v>
      </c>
      <c r="AJ4824">
        <v>0</v>
      </c>
      <c r="AK4824" t="s">
        <v>41</v>
      </c>
      <c r="AL4824" t="s">
        <v>41</v>
      </c>
      <c r="AM4824" t="s">
        <v>41</v>
      </c>
    </row>
    <row r="4825" spans="1:39" x14ac:dyDescent="0.3">
      <c r="A4825" t="s">
        <v>55</v>
      </c>
      <c r="B4825" t="s">
        <v>56</v>
      </c>
      <c r="C4825" t="s">
        <v>38</v>
      </c>
      <c r="D4825" t="s">
        <v>59</v>
      </c>
      <c r="E4825">
        <v>45</v>
      </c>
      <c r="F4825" t="s">
        <v>49</v>
      </c>
      <c r="G4825" t="s">
        <v>40</v>
      </c>
      <c r="H4825" t="s">
        <v>41</v>
      </c>
      <c r="J4825">
        <v>78.69</v>
      </c>
      <c r="K4825" t="s">
        <v>41</v>
      </c>
      <c r="L4825">
        <v>52358.71</v>
      </c>
      <c r="M4825" t="s">
        <v>41</v>
      </c>
      <c r="N4825" t="s">
        <v>41</v>
      </c>
      <c r="O4825">
        <v>1320</v>
      </c>
      <c r="P4825">
        <v>1332.64</v>
      </c>
      <c r="Q4825">
        <v>1340</v>
      </c>
      <c r="R4825">
        <v>1.64</v>
      </c>
      <c r="S4825">
        <v>0.25</v>
      </c>
      <c r="T4825">
        <v>57.11</v>
      </c>
      <c r="U4825">
        <v>1001</v>
      </c>
      <c r="V4825" t="s">
        <v>41</v>
      </c>
      <c r="W4825">
        <v>4.62</v>
      </c>
      <c r="X4825" t="s">
        <v>41</v>
      </c>
      <c r="Z4825">
        <v>45.04</v>
      </c>
      <c r="AA4825">
        <v>43.01</v>
      </c>
      <c r="AB4825">
        <v>2.0299999999999998</v>
      </c>
      <c r="AC4825">
        <v>47.37</v>
      </c>
      <c r="AD4825" t="s">
        <v>41</v>
      </c>
      <c r="AF4825">
        <v>310</v>
      </c>
      <c r="AG4825">
        <v>310</v>
      </c>
      <c r="AH4825">
        <v>3.3</v>
      </c>
      <c r="AI4825">
        <v>3.3</v>
      </c>
      <c r="AJ4825">
        <v>0</v>
      </c>
      <c r="AK4825" t="s">
        <v>41</v>
      </c>
      <c r="AL4825" t="s">
        <v>41</v>
      </c>
      <c r="AM4825" t="s">
        <v>41</v>
      </c>
    </row>
    <row r="4826" spans="1:39" x14ac:dyDescent="0.3">
      <c r="A4826" t="s">
        <v>55</v>
      </c>
      <c r="B4826" t="s">
        <v>56</v>
      </c>
      <c r="C4826" t="s">
        <v>38</v>
      </c>
      <c r="D4826" t="s">
        <v>59</v>
      </c>
      <c r="E4826">
        <v>45</v>
      </c>
      <c r="F4826" t="s">
        <v>39</v>
      </c>
      <c r="G4826" t="s">
        <v>40</v>
      </c>
      <c r="H4826" t="s">
        <v>41</v>
      </c>
      <c r="J4826">
        <v>79.25</v>
      </c>
      <c r="K4826" t="s">
        <v>41</v>
      </c>
      <c r="L4826">
        <v>52443.4</v>
      </c>
      <c r="M4826" t="s">
        <v>41</v>
      </c>
      <c r="N4826" t="s">
        <v>41</v>
      </c>
      <c r="O4826">
        <v>1260</v>
      </c>
      <c r="P4826">
        <v>1272.82</v>
      </c>
      <c r="Q4826">
        <v>1280</v>
      </c>
      <c r="R4826">
        <v>1.82</v>
      </c>
      <c r="S4826">
        <v>0.22</v>
      </c>
      <c r="T4826">
        <v>61.38</v>
      </c>
      <c r="U4826">
        <v>1001</v>
      </c>
      <c r="V4826" t="s">
        <v>41</v>
      </c>
      <c r="W4826">
        <v>5.62</v>
      </c>
      <c r="X4826" t="s">
        <v>41</v>
      </c>
      <c r="Z4826">
        <v>45.02</v>
      </c>
      <c r="AA4826">
        <v>43.04</v>
      </c>
      <c r="AB4826">
        <v>1.98</v>
      </c>
      <c r="AC4826">
        <v>47.71</v>
      </c>
      <c r="AD4826" t="s">
        <v>41</v>
      </c>
      <c r="AF4826">
        <v>320</v>
      </c>
      <c r="AG4826">
        <v>320</v>
      </c>
      <c r="AH4826">
        <v>3.3</v>
      </c>
      <c r="AI4826">
        <v>3.3</v>
      </c>
      <c r="AJ4826">
        <v>0</v>
      </c>
      <c r="AK4826" t="s">
        <v>41</v>
      </c>
      <c r="AL4826" t="s">
        <v>41</v>
      </c>
      <c r="AM4826" t="s">
        <v>41</v>
      </c>
    </row>
    <row r="4827" spans="1:39" x14ac:dyDescent="0.3">
      <c r="A4827" t="s">
        <v>55</v>
      </c>
      <c r="B4827" t="s">
        <v>56</v>
      </c>
      <c r="C4827" t="s">
        <v>38</v>
      </c>
      <c r="D4827" t="s">
        <v>59</v>
      </c>
      <c r="E4827">
        <v>45</v>
      </c>
      <c r="F4827" t="s">
        <v>43</v>
      </c>
      <c r="G4827" t="s">
        <v>40</v>
      </c>
      <c r="H4827" t="s">
        <v>41</v>
      </c>
      <c r="J4827">
        <v>79.25</v>
      </c>
      <c r="K4827" t="s">
        <v>41</v>
      </c>
      <c r="L4827">
        <v>52443.4</v>
      </c>
      <c r="M4827" t="s">
        <v>41</v>
      </c>
      <c r="N4827" t="s">
        <v>41</v>
      </c>
      <c r="O4827">
        <v>1280</v>
      </c>
      <c r="P4827">
        <v>1292.58</v>
      </c>
      <c r="Q4827">
        <v>1300</v>
      </c>
      <c r="R4827">
        <v>1.58</v>
      </c>
      <c r="S4827">
        <v>0.24</v>
      </c>
      <c r="T4827">
        <v>61.72</v>
      </c>
      <c r="U4827">
        <v>1001</v>
      </c>
      <c r="V4827" t="s">
        <v>41</v>
      </c>
      <c r="W4827">
        <v>5.76</v>
      </c>
      <c r="X4827" t="s">
        <v>41</v>
      </c>
      <c r="Z4827">
        <v>45.02</v>
      </c>
      <c r="AA4827">
        <v>43.04</v>
      </c>
      <c r="AB4827">
        <v>1.98</v>
      </c>
      <c r="AC4827">
        <v>47.27</v>
      </c>
      <c r="AD4827" t="s">
        <v>41</v>
      </c>
      <c r="AF4827">
        <v>320</v>
      </c>
      <c r="AG4827">
        <v>320</v>
      </c>
      <c r="AH4827">
        <v>3.3</v>
      </c>
      <c r="AI4827">
        <v>3.3</v>
      </c>
      <c r="AJ4827">
        <v>0</v>
      </c>
      <c r="AK4827" t="s">
        <v>41</v>
      </c>
      <c r="AL4827" t="s">
        <v>41</v>
      </c>
      <c r="AM4827" t="s">
        <v>41</v>
      </c>
    </row>
    <row r="4828" spans="1:39" x14ac:dyDescent="0.3">
      <c r="A4828" t="s">
        <v>55</v>
      </c>
      <c r="B4828" t="s">
        <v>56</v>
      </c>
      <c r="C4828" t="s">
        <v>38</v>
      </c>
      <c r="D4828" t="s">
        <v>59</v>
      </c>
      <c r="E4828">
        <v>45</v>
      </c>
      <c r="F4828" t="s">
        <v>44</v>
      </c>
      <c r="G4828" t="s">
        <v>40</v>
      </c>
      <c r="H4828" t="s">
        <v>41</v>
      </c>
      <c r="J4828">
        <v>79.25</v>
      </c>
      <c r="K4828" t="s">
        <v>41</v>
      </c>
      <c r="L4828">
        <v>52443.4</v>
      </c>
      <c r="M4828" t="s">
        <v>41</v>
      </c>
      <c r="N4828" t="s">
        <v>41</v>
      </c>
      <c r="O4828">
        <v>1300</v>
      </c>
      <c r="P4828">
        <v>1313.04</v>
      </c>
      <c r="Q4828">
        <v>1320</v>
      </c>
      <c r="R4828">
        <v>2.04</v>
      </c>
      <c r="S4828">
        <v>0.22</v>
      </c>
      <c r="T4828">
        <v>55.96</v>
      </c>
      <c r="U4828">
        <v>1001</v>
      </c>
      <c r="V4828" t="s">
        <v>41</v>
      </c>
      <c r="W4828">
        <v>5.49</v>
      </c>
      <c r="X4828" t="s">
        <v>41</v>
      </c>
      <c r="Z4828">
        <v>45.02</v>
      </c>
      <c r="AA4828">
        <v>43.04</v>
      </c>
      <c r="AB4828">
        <v>1.98</v>
      </c>
      <c r="AC4828">
        <v>47.49</v>
      </c>
      <c r="AD4828" t="s">
        <v>41</v>
      </c>
      <c r="AF4828">
        <v>320</v>
      </c>
      <c r="AG4828">
        <v>320</v>
      </c>
      <c r="AH4828">
        <v>3.3</v>
      </c>
      <c r="AI4828">
        <v>3.3</v>
      </c>
      <c r="AJ4828">
        <v>0</v>
      </c>
      <c r="AK4828" t="s">
        <v>41</v>
      </c>
      <c r="AL4828" t="s">
        <v>41</v>
      </c>
      <c r="AM4828" t="s">
        <v>41</v>
      </c>
    </row>
    <row r="4829" spans="1:39" x14ac:dyDescent="0.3">
      <c r="A4829" t="s">
        <v>55</v>
      </c>
      <c r="B4829" t="s">
        <v>56</v>
      </c>
      <c r="C4829" t="s">
        <v>38</v>
      </c>
      <c r="D4829" t="s">
        <v>59</v>
      </c>
      <c r="E4829">
        <v>45</v>
      </c>
      <c r="F4829" t="s">
        <v>45</v>
      </c>
      <c r="G4829" t="s">
        <v>40</v>
      </c>
      <c r="H4829" t="s">
        <v>41</v>
      </c>
      <c r="J4829">
        <v>79.25</v>
      </c>
      <c r="K4829" t="s">
        <v>41</v>
      </c>
      <c r="L4829">
        <v>52443.4</v>
      </c>
      <c r="M4829" t="s">
        <v>41</v>
      </c>
      <c r="N4829" t="s">
        <v>41</v>
      </c>
      <c r="O4829">
        <v>1320</v>
      </c>
      <c r="P4829">
        <v>1332.66</v>
      </c>
      <c r="Q4829">
        <v>1340</v>
      </c>
      <c r="R4829">
        <v>1.66</v>
      </c>
      <c r="S4829">
        <v>0.25</v>
      </c>
      <c r="T4829">
        <v>57.21</v>
      </c>
      <c r="U4829">
        <v>1001</v>
      </c>
      <c r="V4829" t="s">
        <v>41</v>
      </c>
      <c r="W4829">
        <v>4.24</v>
      </c>
      <c r="X4829" t="s">
        <v>41</v>
      </c>
      <c r="Z4829">
        <v>45.02</v>
      </c>
      <c r="AA4829">
        <v>43.04</v>
      </c>
      <c r="AB4829">
        <v>1.98</v>
      </c>
      <c r="AC4829">
        <v>47.49</v>
      </c>
      <c r="AD4829" t="s">
        <v>41</v>
      </c>
      <c r="AF4829">
        <v>320</v>
      </c>
      <c r="AG4829">
        <v>320</v>
      </c>
      <c r="AH4829">
        <v>3.3</v>
      </c>
      <c r="AI4829">
        <v>3.3</v>
      </c>
      <c r="AJ4829">
        <v>0</v>
      </c>
      <c r="AK4829" t="s">
        <v>41</v>
      </c>
      <c r="AL4829" t="s">
        <v>41</v>
      </c>
      <c r="AM4829" t="s">
        <v>41</v>
      </c>
    </row>
    <row r="4830" spans="1:39" x14ac:dyDescent="0.3">
      <c r="A4830" t="s">
        <v>55</v>
      </c>
      <c r="B4830" t="s">
        <v>56</v>
      </c>
      <c r="C4830" t="s">
        <v>38</v>
      </c>
      <c r="D4830" t="s">
        <v>59</v>
      </c>
      <c r="E4830">
        <v>45</v>
      </c>
      <c r="F4830" t="s">
        <v>46</v>
      </c>
      <c r="G4830" t="s">
        <v>40</v>
      </c>
      <c r="H4830" t="s">
        <v>41</v>
      </c>
      <c r="J4830">
        <v>79.25</v>
      </c>
      <c r="K4830" t="s">
        <v>41</v>
      </c>
      <c r="L4830">
        <v>52443.4</v>
      </c>
      <c r="M4830" t="s">
        <v>41</v>
      </c>
      <c r="N4830" t="s">
        <v>41</v>
      </c>
      <c r="O4830">
        <v>1260</v>
      </c>
      <c r="P4830">
        <v>1272.82</v>
      </c>
      <c r="Q4830">
        <v>1280</v>
      </c>
      <c r="R4830">
        <v>1.82</v>
      </c>
      <c r="S4830">
        <v>0.22</v>
      </c>
      <c r="T4830">
        <v>61.38</v>
      </c>
      <c r="U4830">
        <v>1001</v>
      </c>
      <c r="V4830" t="s">
        <v>41</v>
      </c>
      <c r="W4830">
        <v>5.37</v>
      </c>
      <c r="X4830" t="s">
        <v>41</v>
      </c>
      <c r="Z4830">
        <v>45.02</v>
      </c>
      <c r="AA4830">
        <v>43.04</v>
      </c>
      <c r="AB4830">
        <v>1.98</v>
      </c>
      <c r="AC4830">
        <v>47.71</v>
      </c>
      <c r="AD4830" t="s">
        <v>41</v>
      </c>
      <c r="AF4830">
        <v>320</v>
      </c>
      <c r="AG4830">
        <v>320</v>
      </c>
      <c r="AH4830">
        <v>3.3</v>
      </c>
      <c r="AI4830">
        <v>3.3</v>
      </c>
      <c r="AJ4830">
        <v>0</v>
      </c>
      <c r="AK4830" t="s">
        <v>41</v>
      </c>
      <c r="AL4830" t="s">
        <v>41</v>
      </c>
      <c r="AM4830" t="s">
        <v>41</v>
      </c>
    </row>
    <row r="4831" spans="1:39" x14ac:dyDescent="0.3">
      <c r="A4831" t="s">
        <v>55</v>
      </c>
      <c r="B4831" t="s">
        <v>56</v>
      </c>
      <c r="C4831" t="s">
        <v>38</v>
      </c>
      <c r="D4831" t="s">
        <v>59</v>
      </c>
      <c r="E4831">
        <v>45</v>
      </c>
      <c r="F4831" t="s">
        <v>47</v>
      </c>
      <c r="G4831" t="s">
        <v>40</v>
      </c>
      <c r="H4831" t="s">
        <v>41</v>
      </c>
      <c r="J4831">
        <v>79.25</v>
      </c>
      <c r="K4831" t="s">
        <v>41</v>
      </c>
      <c r="L4831">
        <v>52443.4</v>
      </c>
      <c r="M4831" t="s">
        <v>41</v>
      </c>
      <c r="N4831" t="s">
        <v>41</v>
      </c>
      <c r="O4831">
        <v>1280</v>
      </c>
      <c r="P4831">
        <v>1292.58</v>
      </c>
      <c r="Q4831">
        <v>1300</v>
      </c>
      <c r="R4831">
        <v>1.58</v>
      </c>
      <c r="S4831">
        <v>0.24</v>
      </c>
      <c r="T4831">
        <v>61.72</v>
      </c>
      <c r="U4831">
        <v>1001</v>
      </c>
      <c r="V4831" t="s">
        <v>41</v>
      </c>
      <c r="W4831">
        <v>6.2</v>
      </c>
      <c r="X4831" t="s">
        <v>41</v>
      </c>
      <c r="Z4831">
        <v>45.02</v>
      </c>
      <c r="AA4831">
        <v>43.04</v>
      </c>
      <c r="AB4831">
        <v>1.98</v>
      </c>
      <c r="AC4831">
        <v>47.27</v>
      </c>
      <c r="AD4831" t="s">
        <v>41</v>
      </c>
      <c r="AF4831">
        <v>320</v>
      </c>
      <c r="AG4831">
        <v>320</v>
      </c>
      <c r="AH4831">
        <v>3.3</v>
      </c>
      <c r="AI4831">
        <v>3.3</v>
      </c>
      <c r="AJ4831">
        <v>0</v>
      </c>
      <c r="AK4831" t="s">
        <v>41</v>
      </c>
      <c r="AL4831" t="s">
        <v>41</v>
      </c>
      <c r="AM4831" t="s">
        <v>41</v>
      </c>
    </row>
    <row r="4832" spans="1:39" x14ac:dyDescent="0.3">
      <c r="A4832" t="s">
        <v>55</v>
      </c>
      <c r="B4832" t="s">
        <v>56</v>
      </c>
      <c r="C4832" t="s">
        <v>38</v>
      </c>
      <c r="D4832" t="s">
        <v>59</v>
      </c>
      <c r="E4832">
        <v>45</v>
      </c>
      <c r="F4832" t="s">
        <v>48</v>
      </c>
      <c r="G4832" t="s">
        <v>40</v>
      </c>
      <c r="H4832" t="s">
        <v>41</v>
      </c>
      <c r="J4832">
        <v>79.25</v>
      </c>
      <c r="K4832" t="s">
        <v>41</v>
      </c>
      <c r="L4832">
        <v>52443.4</v>
      </c>
      <c r="M4832" t="s">
        <v>41</v>
      </c>
      <c r="N4832" t="s">
        <v>41</v>
      </c>
      <c r="O4832">
        <v>1300</v>
      </c>
      <c r="P4832">
        <v>1313.04</v>
      </c>
      <c r="Q4832">
        <v>1320</v>
      </c>
      <c r="R4832">
        <v>2.04</v>
      </c>
      <c r="S4832">
        <v>0.22</v>
      </c>
      <c r="T4832">
        <v>55.96</v>
      </c>
      <c r="U4832">
        <v>1001</v>
      </c>
      <c r="V4832" t="s">
        <v>41</v>
      </c>
      <c r="W4832">
        <v>5.91</v>
      </c>
      <c r="X4832" t="s">
        <v>41</v>
      </c>
      <c r="Z4832">
        <v>45.02</v>
      </c>
      <c r="AA4832">
        <v>43.04</v>
      </c>
      <c r="AB4832">
        <v>1.98</v>
      </c>
      <c r="AC4832">
        <v>47.49</v>
      </c>
      <c r="AD4832" t="s">
        <v>41</v>
      </c>
      <c r="AF4832">
        <v>320</v>
      </c>
      <c r="AG4832">
        <v>320</v>
      </c>
      <c r="AH4832">
        <v>3.3</v>
      </c>
      <c r="AI4832">
        <v>3.3</v>
      </c>
      <c r="AJ4832">
        <v>0</v>
      </c>
      <c r="AK4832" t="s">
        <v>41</v>
      </c>
      <c r="AL4832" t="s">
        <v>41</v>
      </c>
      <c r="AM4832" t="s">
        <v>41</v>
      </c>
    </row>
    <row r="4833" spans="1:39" x14ac:dyDescent="0.3">
      <c r="A4833" t="s">
        <v>55</v>
      </c>
      <c r="B4833" t="s">
        <v>56</v>
      </c>
      <c r="C4833" t="s">
        <v>38</v>
      </c>
      <c r="D4833" t="s">
        <v>59</v>
      </c>
      <c r="E4833">
        <v>45</v>
      </c>
      <c r="F4833" t="s">
        <v>49</v>
      </c>
      <c r="G4833" t="s">
        <v>40</v>
      </c>
      <c r="H4833" t="s">
        <v>41</v>
      </c>
      <c r="J4833">
        <v>79.25</v>
      </c>
      <c r="K4833" t="s">
        <v>41</v>
      </c>
      <c r="L4833">
        <v>52443.4</v>
      </c>
      <c r="M4833" t="s">
        <v>41</v>
      </c>
      <c r="N4833" t="s">
        <v>41</v>
      </c>
      <c r="O4833">
        <v>1320</v>
      </c>
      <c r="P4833">
        <v>1332.66</v>
      </c>
      <c r="Q4833">
        <v>1340</v>
      </c>
      <c r="R4833">
        <v>1.66</v>
      </c>
      <c r="S4833">
        <v>0.25</v>
      </c>
      <c r="T4833">
        <v>57.21</v>
      </c>
      <c r="U4833">
        <v>1001</v>
      </c>
      <c r="V4833" t="s">
        <v>41</v>
      </c>
      <c r="W4833">
        <v>4.67</v>
      </c>
      <c r="X4833" t="s">
        <v>41</v>
      </c>
      <c r="Z4833">
        <v>45.02</v>
      </c>
      <c r="AA4833">
        <v>43.04</v>
      </c>
      <c r="AB4833">
        <v>1.98</v>
      </c>
      <c r="AC4833">
        <v>47.49</v>
      </c>
      <c r="AD4833" t="s">
        <v>41</v>
      </c>
      <c r="AF4833">
        <v>320</v>
      </c>
      <c r="AG4833">
        <v>320</v>
      </c>
      <c r="AH4833">
        <v>3.3</v>
      </c>
      <c r="AI4833">
        <v>3.3</v>
      </c>
      <c r="AJ4833">
        <v>0</v>
      </c>
      <c r="AK4833" t="s">
        <v>41</v>
      </c>
      <c r="AL4833" t="s">
        <v>41</v>
      </c>
      <c r="AM4833" t="s">
        <v>41</v>
      </c>
    </row>
    <row r="4834" spans="1:39" x14ac:dyDescent="0.3">
      <c r="A4834" t="s">
        <v>55</v>
      </c>
      <c r="B4834" t="s">
        <v>56</v>
      </c>
      <c r="C4834" t="s">
        <v>38</v>
      </c>
      <c r="D4834" t="s">
        <v>59</v>
      </c>
      <c r="E4834">
        <v>45</v>
      </c>
      <c r="F4834" t="s">
        <v>39</v>
      </c>
      <c r="G4834" t="s">
        <v>40</v>
      </c>
      <c r="H4834" t="s">
        <v>41</v>
      </c>
      <c r="J4834">
        <v>77.86</v>
      </c>
      <c r="K4834" t="s">
        <v>41</v>
      </c>
      <c r="L4834">
        <v>52526.69</v>
      </c>
      <c r="M4834" t="s">
        <v>41</v>
      </c>
      <c r="N4834" t="s">
        <v>41</v>
      </c>
      <c r="O4834">
        <v>1260</v>
      </c>
      <c r="P4834">
        <v>1272.8599999999999</v>
      </c>
      <c r="Q4834">
        <v>1280</v>
      </c>
      <c r="R4834">
        <v>1.86</v>
      </c>
      <c r="S4834">
        <v>0.22</v>
      </c>
      <c r="T4834">
        <v>61.42</v>
      </c>
      <c r="U4834">
        <v>1001</v>
      </c>
      <c r="V4834" t="s">
        <v>41</v>
      </c>
      <c r="W4834">
        <v>5.67</v>
      </c>
      <c r="X4834" t="s">
        <v>41</v>
      </c>
      <c r="Z4834">
        <v>45</v>
      </c>
      <c r="AA4834">
        <v>43.08</v>
      </c>
      <c r="AB4834">
        <v>1.92</v>
      </c>
      <c r="AC4834">
        <v>47.87</v>
      </c>
      <c r="AD4834" t="s">
        <v>41</v>
      </c>
      <c r="AF4834">
        <v>330</v>
      </c>
      <c r="AG4834">
        <v>330</v>
      </c>
      <c r="AH4834">
        <v>3.3</v>
      </c>
      <c r="AI4834">
        <v>3.29</v>
      </c>
      <c r="AJ4834">
        <v>0.01</v>
      </c>
      <c r="AK4834" t="s">
        <v>41</v>
      </c>
      <c r="AL4834" t="s">
        <v>41</v>
      </c>
      <c r="AM4834" t="s">
        <v>41</v>
      </c>
    </row>
    <row r="4835" spans="1:39" x14ac:dyDescent="0.3">
      <c r="A4835" t="s">
        <v>55</v>
      </c>
      <c r="B4835" t="s">
        <v>56</v>
      </c>
      <c r="C4835" t="s">
        <v>38</v>
      </c>
      <c r="D4835" t="s">
        <v>59</v>
      </c>
      <c r="E4835">
        <v>45</v>
      </c>
      <c r="F4835" t="s">
        <v>43</v>
      </c>
      <c r="G4835" t="s">
        <v>40</v>
      </c>
      <c r="H4835" t="s">
        <v>41</v>
      </c>
      <c r="J4835">
        <v>77.86</v>
      </c>
      <c r="K4835" t="s">
        <v>41</v>
      </c>
      <c r="L4835">
        <v>52526.69</v>
      </c>
      <c r="M4835" t="s">
        <v>41</v>
      </c>
      <c r="N4835" t="s">
        <v>41</v>
      </c>
      <c r="O4835">
        <v>1280</v>
      </c>
      <c r="P4835">
        <v>1292.6199999999999</v>
      </c>
      <c r="Q4835">
        <v>1300</v>
      </c>
      <c r="R4835">
        <v>1.62</v>
      </c>
      <c r="S4835">
        <v>0.24</v>
      </c>
      <c r="T4835">
        <v>61.65</v>
      </c>
      <c r="U4835">
        <v>1001</v>
      </c>
      <c r="V4835" t="s">
        <v>41</v>
      </c>
      <c r="W4835">
        <v>5.79</v>
      </c>
      <c r="X4835" t="s">
        <v>41</v>
      </c>
      <c r="Z4835">
        <v>45</v>
      </c>
      <c r="AA4835">
        <v>43.08</v>
      </c>
      <c r="AB4835">
        <v>1.92</v>
      </c>
      <c r="AC4835">
        <v>47.4</v>
      </c>
      <c r="AD4835" t="s">
        <v>41</v>
      </c>
      <c r="AF4835">
        <v>330</v>
      </c>
      <c r="AG4835">
        <v>330</v>
      </c>
      <c r="AH4835">
        <v>3.3</v>
      </c>
      <c r="AI4835">
        <v>3.29</v>
      </c>
      <c r="AJ4835">
        <v>0.01</v>
      </c>
      <c r="AK4835" t="s">
        <v>41</v>
      </c>
      <c r="AL4835" t="s">
        <v>41</v>
      </c>
      <c r="AM4835" t="s">
        <v>41</v>
      </c>
    </row>
    <row r="4836" spans="1:39" x14ac:dyDescent="0.3">
      <c r="A4836" t="s">
        <v>55</v>
      </c>
      <c r="B4836" t="s">
        <v>56</v>
      </c>
      <c r="C4836" t="s">
        <v>38</v>
      </c>
      <c r="D4836" t="s">
        <v>59</v>
      </c>
      <c r="E4836">
        <v>45</v>
      </c>
      <c r="F4836" t="s">
        <v>44</v>
      </c>
      <c r="G4836" t="s">
        <v>40</v>
      </c>
      <c r="H4836" t="s">
        <v>41</v>
      </c>
      <c r="J4836">
        <v>77.86</v>
      </c>
      <c r="K4836" t="s">
        <v>41</v>
      </c>
      <c r="L4836">
        <v>52526.69</v>
      </c>
      <c r="M4836" t="s">
        <v>41</v>
      </c>
      <c r="N4836" t="s">
        <v>41</v>
      </c>
      <c r="O4836">
        <v>1300</v>
      </c>
      <c r="P4836">
        <v>1313.06</v>
      </c>
      <c r="Q4836">
        <v>1320</v>
      </c>
      <c r="R4836">
        <v>2.06</v>
      </c>
      <c r="S4836">
        <v>0.22</v>
      </c>
      <c r="T4836">
        <v>56</v>
      </c>
      <c r="U4836">
        <v>1001</v>
      </c>
      <c r="V4836" t="s">
        <v>41</v>
      </c>
      <c r="W4836">
        <v>5.53</v>
      </c>
      <c r="X4836" t="s">
        <v>41</v>
      </c>
      <c r="Z4836">
        <v>45</v>
      </c>
      <c r="AA4836">
        <v>43.08</v>
      </c>
      <c r="AB4836">
        <v>1.92</v>
      </c>
      <c r="AC4836">
        <v>47.62</v>
      </c>
      <c r="AD4836" t="s">
        <v>41</v>
      </c>
      <c r="AF4836">
        <v>330</v>
      </c>
      <c r="AG4836">
        <v>330</v>
      </c>
      <c r="AH4836">
        <v>3.3</v>
      </c>
      <c r="AI4836">
        <v>3.29</v>
      </c>
      <c r="AJ4836">
        <v>0.01</v>
      </c>
      <c r="AK4836" t="s">
        <v>41</v>
      </c>
      <c r="AL4836" t="s">
        <v>41</v>
      </c>
      <c r="AM4836" t="s">
        <v>41</v>
      </c>
    </row>
    <row r="4837" spans="1:39" x14ac:dyDescent="0.3">
      <c r="A4837" t="s">
        <v>55</v>
      </c>
      <c r="B4837" t="s">
        <v>56</v>
      </c>
      <c r="C4837" t="s">
        <v>38</v>
      </c>
      <c r="D4837" t="s">
        <v>59</v>
      </c>
      <c r="E4837">
        <v>45</v>
      </c>
      <c r="F4837" t="s">
        <v>45</v>
      </c>
      <c r="G4837" t="s">
        <v>40</v>
      </c>
      <c r="H4837" t="s">
        <v>41</v>
      </c>
      <c r="J4837">
        <v>77.86</v>
      </c>
      <c r="K4837" t="s">
        <v>41</v>
      </c>
      <c r="L4837">
        <v>52526.69</v>
      </c>
      <c r="M4837" t="s">
        <v>41</v>
      </c>
      <c r="N4837" t="s">
        <v>41</v>
      </c>
      <c r="O4837">
        <v>1320</v>
      </c>
      <c r="P4837">
        <v>1332.7</v>
      </c>
      <c r="Q4837">
        <v>1340</v>
      </c>
      <c r="R4837">
        <v>1.7</v>
      </c>
      <c r="S4837">
        <v>0.25</v>
      </c>
      <c r="T4837">
        <v>57.21</v>
      </c>
      <c r="U4837">
        <v>1001</v>
      </c>
      <c r="V4837" t="s">
        <v>41</v>
      </c>
      <c r="W4837">
        <v>4.28</v>
      </c>
      <c r="X4837" t="s">
        <v>41</v>
      </c>
      <c r="Z4837">
        <v>45</v>
      </c>
      <c r="AA4837">
        <v>43.08</v>
      </c>
      <c r="AB4837">
        <v>1.92</v>
      </c>
      <c r="AC4837">
        <v>47.65</v>
      </c>
      <c r="AD4837" t="s">
        <v>41</v>
      </c>
      <c r="AF4837">
        <v>330</v>
      </c>
      <c r="AG4837">
        <v>330</v>
      </c>
      <c r="AH4837">
        <v>3.3</v>
      </c>
      <c r="AI4837">
        <v>3.29</v>
      </c>
      <c r="AJ4837">
        <v>0.01</v>
      </c>
      <c r="AK4837" t="s">
        <v>41</v>
      </c>
      <c r="AL4837" t="s">
        <v>41</v>
      </c>
      <c r="AM4837" t="s">
        <v>41</v>
      </c>
    </row>
    <row r="4838" spans="1:39" x14ac:dyDescent="0.3">
      <c r="A4838" t="s">
        <v>55</v>
      </c>
      <c r="B4838" t="s">
        <v>56</v>
      </c>
      <c r="C4838" t="s">
        <v>38</v>
      </c>
      <c r="D4838" t="s">
        <v>59</v>
      </c>
      <c r="E4838">
        <v>45</v>
      </c>
      <c r="F4838" t="s">
        <v>46</v>
      </c>
      <c r="G4838" t="s">
        <v>40</v>
      </c>
      <c r="H4838" t="s">
        <v>41</v>
      </c>
      <c r="J4838">
        <v>77.86</v>
      </c>
      <c r="K4838" t="s">
        <v>41</v>
      </c>
      <c r="L4838">
        <v>52526.69</v>
      </c>
      <c r="M4838" t="s">
        <v>41</v>
      </c>
      <c r="N4838" t="s">
        <v>41</v>
      </c>
      <c r="O4838">
        <v>1260</v>
      </c>
      <c r="P4838">
        <v>1272.8599999999999</v>
      </c>
      <c r="Q4838">
        <v>1280</v>
      </c>
      <c r="R4838">
        <v>1.86</v>
      </c>
      <c r="S4838">
        <v>0.22</v>
      </c>
      <c r="T4838">
        <v>61.42</v>
      </c>
      <c r="U4838">
        <v>1001</v>
      </c>
      <c r="V4838" t="s">
        <v>41</v>
      </c>
      <c r="W4838">
        <v>5.45</v>
      </c>
      <c r="X4838" t="s">
        <v>41</v>
      </c>
      <c r="Z4838">
        <v>45</v>
      </c>
      <c r="AA4838">
        <v>43.08</v>
      </c>
      <c r="AB4838">
        <v>1.92</v>
      </c>
      <c r="AC4838">
        <v>47.87</v>
      </c>
      <c r="AD4838" t="s">
        <v>41</v>
      </c>
      <c r="AF4838">
        <v>330</v>
      </c>
      <c r="AG4838">
        <v>330</v>
      </c>
      <c r="AH4838">
        <v>3.3</v>
      </c>
      <c r="AI4838">
        <v>3.29</v>
      </c>
      <c r="AJ4838">
        <v>0.01</v>
      </c>
      <c r="AK4838" t="s">
        <v>41</v>
      </c>
      <c r="AL4838" t="s">
        <v>41</v>
      </c>
      <c r="AM4838" t="s">
        <v>41</v>
      </c>
    </row>
    <row r="4839" spans="1:39" x14ac:dyDescent="0.3">
      <c r="A4839" t="s">
        <v>55</v>
      </c>
      <c r="B4839" t="s">
        <v>56</v>
      </c>
      <c r="C4839" t="s">
        <v>38</v>
      </c>
      <c r="D4839" t="s">
        <v>59</v>
      </c>
      <c r="E4839">
        <v>45</v>
      </c>
      <c r="F4839" t="s">
        <v>47</v>
      </c>
      <c r="G4839" t="s">
        <v>40</v>
      </c>
      <c r="H4839" t="s">
        <v>41</v>
      </c>
      <c r="J4839">
        <v>77.86</v>
      </c>
      <c r="K4839" t="s">
        <v>41</v>
      </c>
      <c r="L4839">
        <v>52526.69</v>
      </c>
      <c r="M4839" t="s">
        <v>41</v>
      </c>
      <c r="N4839" t="s">
        <v>41</v>
      </c>
      <c r="O4839">
        <v>1280</v>
      </c>
      <c r="P4839">
        <v>1292.6199999999999</v>
      </c>
      <c r="Q4839">
        <v>1300</v>
      </c>
      <c r="R4839">
        <v>1.62</v>
      </c>
      <c r="S4839">
        <v>0.24</v>
      </c>
      <c r="T4839">
        <v>61.65</v>
      </c>
      <c r="U4839">
        <v>1001</v>
      </c>
      <c r="V4839" t="s">
        <v>41</v>
      </c>
      <c r="W4839">
        <v>6.23</v>
      </c>
      <c r="X4839" t="s">
        <v>41</v>
      </c>
      <c r="Z4839">
        <v>45</v>
      </c>
      <c r="AA4839">
        <v>43.08</v>
      </c>
      <c r="AB4839">
        <v>1.92</v>
      </c>
      <c r="AC4839">
        <v>47.4</v>
      </c>
      <c r="AD4839" t="s">
        <v>41</v>
      </c>
      <c r="AF4839">
        <v>330</v>
      </c>
      <c r="AG4839">
        <v>330</v>
      </c>
      <c r="AH4839">
        <v>3.3</v>
      </c>
      <c r="AI4839">
        <v>3.29</v>
      </c>
      <c r="AJ4839">
        <v>0.01</v>
      </c>
      <c r="AK4839" t="s">
        <v>41</v>
      </c>
      <c r="AL4839" t="s">
        <v>41</v>
      </c>
      <c r="AM4839" t="s">
        <v>41</v>
      </c>
    </row>
    <row r="4840" spans="1:39" x14ac:dyDescent="0.3">
      <c r="A4840" t="s">
        <v>55</v>
      </c>
      <c r="B4840" t="s">
        <v>56</v>
      </c>
      <c r="C4840" t="s">
        <v>38</v>
      </c>
      <c r="D4840" t="s">
        <v>59</v>
      </c>
      <c r="E4840">
        <v>45</v>
      </c>
      <c r="F4840" t="s">
        <v>48</v>
      </c>
      <c r="G4840" t="s">
        <v>40</v>
      </c>
      <c r="H4840" t="s">
        <v>41</v>
      </c>
      <c r="J4840">
        <v>77.86</v>
      </c>
      <c r="K4840" t="s">
        <v>41</v>
      </c>
      <c r="L4840">
        <v>52526.69</v>
      </c>
      <c r="M4840" t="s">
        <v>41</v>
      </c>
      <c r="N4840" t="s">
        <v>41</v>
      </c>
      <c r="O4840">
        <v>1300</v>
      </c>
      <c r="P4840">
        <v>1313.06</v>
      </c>
      <c r="Q4840">
        <v>1320</v>
      </c>
      <c r="R4840">
        <v>2.06</v>
      </c>
      <c r="S4840">
        <v>0.22</v>
      </c>
      <c r="T4840">
        <v>56</v>
      </c>
      <c r="U4840">
        <v>1001</v>
      </c>
      <c r="V4840" t="s">
        <v>41</v>
      </c>
      <c r="W4840">
        <v>5.95</v>
      </c>
      <c r="X4840" t="s">
        <v>41</v>
      </c>
      <c r="Z4840">
        <v>45</v>
      </c>
      <c r="AA4840">
        <v>43.08</v>
      </c>
      <c r="AB4840">
        <v>1.92</v>
      </c>
      <c r="AC4840">
        <v>47.62</v>
      </c>
      <c r="AD4840" t="s">
        <v>41</v>
      </c>
      <c r="AF4840">
        <v>330</v>
      </c>
      <c r="AG4840">
        <v>330</v>
      </c>
      <c r="AH4840">
        <v>3.3</v>
      </c>
      <c r="AI4840">
        <v>3.29</v>
      </c>
      <c r="AJ4840">
        <v>0.01</v>
      </c>
      <c r="AK4840" t="s">
        <v>41</v>
      </c>
      <c r="AL4840" t="s">
        <v>41</v>
      </c>
      <c r="AM4840" t="s">
        <v>41</v>
      </c>
    </row>
    <row r="4841" spans="1:39" x14ac:dyDescent="0.3">
      <c r="A4841" t="s">
        <v>55</v>
      </c>
      <c r="B4841" t="s">
        <v>56</v>
      </c>
      <c r="C4841" t="s">
        <v>38</v>
      </c>
      <c r="D4841" t="s">
        <v>59</v>
      </c>
      <c r="E4841">
        <v>45</v>
      </c>
      <c r="F4841" t="s">
        <v>49</v>
      </c>
      <c r="G4841" t="s">
        <v>40</v>
      </c>
      <c r="H4841" t="s">
        <v>41</v>
      </c>
      <c r="J4841">
        <v>77.86</v>
      </c>
      <c r="K4841" t="s">
        <v>41</v>
      </c>
      <c r="L4841">
        <v>52526.69</v>
      </c>
      <c r="M4841" t="s">
        <v>41</v>
      </c>
      <c r="N4841" t="s">
        <v>41</v>
      </c>
      <c r="O4841">
        <v>1320</v>
      </c>
      <c r="P4841">
        <v>1332.7</v>
      </c>
      <c r="Q4841">
        <v>1340</v>
      </c>
      <c r="R4841">
        <v>1.7</v>
      </c>
      <c r="S4841">
        <v>0.25</v>
      </c>
      <c r="T4841">
        <v>57.21</v>
      </c>
      <c r="U4841">
        <v>1001</v>
      </c>
      <c r="V4841" t="s">
        <v>41</v>
      </c>
      <c r="W4841">
        <v>4.71</v>
      </c>
      <c r="X4841" t="s">
        <v>41</v>
      </c>
      <c r="Z4841">
        <v>45</v>
      </c>
      <c r="AA4841">
        <v>43.08</v>
      </c>
      <c r="AB4841">
        <v>1.92</v>
      </c>
      <c r="AC4841">
        <v>47.65</v>
      </c>
      <c r="AD4841" t="s">
        <v>41</v>
      </c>
      <c r="AF4841">
        <v>330</v>
      </c>
      <c r="AG4841">
        <v>330</v>
      </c>
      <c r="AH4841">
        <v>3.3</v>
      </c>
      <c r="AI4841">
        <v>3.29</v>
      </c>
      <c r="AJ4841">
        <v>0.01</v>
      </c>
      <c r="AK4841" t="s">
        <v>41</v>
      </c>
      <c r="AL4841" t="s">
        <v>41</v>
      </c>
      <c r="AM4841" t="s">
        <v>41</v>
      </c>
    </row>
    <row r="4842" spans="1:39" x14ac:dyDescent="0.3">
      <c r="A4842" t="s">
        <v>55</v>
      </c>
      <c r="B4842" t="s">
        <v>56</v>
      </c>
      <c r="C4842" t="s">
        <v>38</v>
      </c>
      <c r="D4842" t="s">
        <v>59</v>
      </c>
      <c r="E4842">
        <v>45</v>
      </c>
      <c r="F4842" t="s">
        <v>39</v>
      </c>
      <c r="G4842" t="s">
        <v>40</v>
      </c>
      <c r="H4842" t="s">
        <v>41</v>
      </c>
      <c r="J4842">
        <v>78.34</v>
      </c>
      <c r="K4842" t="s">
        <v>41</v>
      </c>
      <c r="L4842">
        <v>52610.46</v>
      </c>
      <c r="M4842" t="s">
        <v>41</v>
      </c>
      <c r="N4842" t="s">
        <v>41</v>
      </c>
      <c r="O4842">
        <v>1260</v>
      </c>
      <c r="P4842">
        <v>1272.9000000000001</v>
      </c>
      <c r="Q4842">
        <v>1280</v>
      </c>
      <c r="R4842">
        <v>1.9</v>
      </c>
      <c r="S4842">
        <v>0.22</v>
      </c>
      <c r="T4842">
        <v>61.35</v>
      </c>
      <c r="U4842">
        <v>1001</v>
      </c>
      <c r="V4842" t="s">
        <v>41</v>
      </c>
      <c r="W4842">
        <v>5.73</v>
      </c>
      <c r="X4842" t="s">
        <v>41</v>
      </c>
      <c r="Z4842">
        <v>45</v>
      </c>
      <c r="AA4842">
        <v>43.15</v>
      </c>
      <c r="AB4842">
        <v>1.85</v>
      </c>
      <c r="AC4842">
        <v>48</v>
      </c>
      <c r="AD4842" t="s">
        <v>41</v>
      </c>
      <c r="AF4842">
        <v>340</v>
      </c>
      <c r="AG4842">
        <v>340</v>
      </c>
      <c r="AH4842">
        <v>3.3</v>
      </c>
      <c r="AI4842">
        <v>3.29</v>
      </c>
      <c r="AJ4842">
        <v>0.01</v>
      </c>
      <c r="AK4842" t="s">
        <v>41</v>
      </c>
      <c r="AL4842" t="s">
        <v>41</v>
      </c>
      <c r="AM4842" t="s">
        <v>41</v>
      </c>
    </row>
    <row r="4843" spans="1:39" x14ac:dyDescent="0.3">
      <c r="A4843" t="s">
        <v>55</v>
      </c>
      <c r="B4843" t="s">
        <v>56</v>
      </c>
      <c r="C4843" t="s">
        <v>38</v>
      </c>
      <c r="D4843" t="s">
        <v>59</v>
      </c>
      <c r="E4843">
        <v>45</v>
      </c>
      <c r="F4843" t="s">
        <v>43</v>
      </c>
      <c r="G4843" t="s">
        <v>40</v>
      </c>
      <c r="H4843" t="s">
        <v>41</v>
      </c>
      <c r="J4843">
        <v>78.34</v>
      </c>
      <c r="K4843" t="s">
        <v>41</v>
      </c>
      <c r="L4843">
        <v>52610.46</v>
      </c>
      <c r="M4843" t="s">
        <v>41</v>
      </c>
      <c r="N4843" t="s">
        <v>41</v>
      </c>
      <c r="O4843">
        <v>1280</v>
      </c>
      <c r="P4843">
        <v>1292.6600000000001</v>
      </c>
      <c r="Q4843">
        <v>1300</v>
      </c>
      <c r="R4843">
        <v>1.66</v>
      </c>
      <c r="S4843">
        <v>0.24</v>
      </c>
      <c r="T4843">
        <v>61.66</v>
      </c>
      <c r="U4843">
        <v>1001</v>
      </c>
      <c r="V4843" t="s">
        <v>41</v>
      </c>
      <c r="W4843">
        <v>5.85</v>
      </c>
      <c r="X4843" t="s">
        <v>41</v>
      </c>
      <c r="Z4843">
        <v>45</v>
      </c>
      <c r="AA4843">
        <v>43.15</v>
      </c>
      <c r="AB4843">
        <v>1.85</v>
      </c>
      <c r="AC4843">
        <v>47.55</v>
      </c>
      <c r="AD4843" t="s">
        <v>41</v>
      </c>
      <c r="AF4843">
        <v>340</v>
      </c>
      <c r="AG4843">
        <v>340</v>
      </c>
      <c r="AH4843">
        <v>3.3</v>
      </c>
      <c r="AI4843">
        <v>3.29</v>
      </c>
      <c r="AJ4843">
        <v>0.01</v>
      </c>
      <c r="AK4843" t="s">
        <v>41</v>
      </c>
      <c r="AL4843" t="s">
        <v>41</v>
      </c>
      <c r="AM4843" t="s">
        <v>41</v>
      </c>
    </row>
    <row r="4844" spans="1:39" x14ac:dyDescent="0.3">
      <c r="A4844" t="s">
        <v>55</v>
      </c>
      <c r="B4844" t="s">
        <v>56</v>
      </c>
      <c r="C4844" t="s">
        <v>38</v>
      </c>
      <c r="D4844" t="s">
        <v>59</v>
      </c>
      <c r="E4844">
        <v>45</v>
      </c>
      <c r="F4844" t="s">
        <v>44</v>
      </c>
      <c r="G4844" t="s">
        <v>40</v>
      </c>
      <c r="H4844" t="s">
        <v>41</v>
      </c>
      <c r="J4844">
        <v>78.34</v>
      </c>
      <c r="K4844" t="s">
        <v>41</v>
      </c>
      <c r="L4844">
        <v>52610.46</v>
      </c>
      <c r="M4844" t="s">
        <v>41</v>
      </c>
      <c r="N4844" t="s">
        <v>41</v>
      </c>
      <c r="O4844">
        <v>1300</v>
      </c>
      <c r="P4844">
        <v>1313.1</v>
      </c>
      <c r="Q4844">
        <v>1320</v>
      </c>
      <c r="R4844">
        <v>2.1</v>
      </c>
      <c r="S4844">
        <v>0.22</v>
      </c>
      <c r="T4844">
        <v>56</v>
      </c>
      <c r="U4844">
        <v>1001</v>
      </c>
      <c r="V4844" t="s">
        <v>41</v>
      </c>
      <c r="W4844">
        <v>5.57</v>
      </c>
      <c r="X4844" t="s">
        <v>41</v>
      </c>
      <c r="Z4844">
        <v>45</v>
      </c>
      <c r="AA4844">
        <v>43.15</v>
      </c>
      <c r="AB4844">
        <v>1.85</v>
      </c>
      <c r="AC4844">
        <v>47.81</v>
      </c>
      <c r="AD4844" t="s">
        <v>41</v>
      </c>
      <c r="AF4844">
        <v>340</v>
      </c>
      <c r="AG4844">
        <v>340</v>
      </c>
      <c r="AH4844">
        <v>3.3</v>
      </c>
      <c r="AI4844">
        <v>3.29</v>
      </c>
      <c r="AJ4844">
        <v>0.01</v>
      </c>
      <c r="AK4844" t="s">
        <v>41</v>
      </c>
      <c r="AL4844" t="s">
        <v>41</v>
      </c>
      <c r="AM4844" t="s">
        <v>41</v>
      </c>
    </row>
    <row r="4845" spans="1:39" x14ac:dyDescent="0.3">
      <c r="A4845" t="s">
        <v>55</v>
      </c>
      <c r="B4845" t="s">
        <v>56</v>
      </c>
      <c r="C4845" t="s">
        <v>38</v>
      </c>
      <c r="D4845" t="s">
        <v>59</v>
      </c>
      <c r="E4845">
        <v>45</v>
      </c>
      <c r="F4845" t="s">
        <v>45</v>
      </c>
      <c r="G4845" t="s">
        <v>40</v>
      </c>
      <c r="H4845" t="s">
        <v>41</v>
      </c>
      <c r="J4845">
        <v>78.34</v>
      </c>
      <c r="K4845" t="s">
        <v>41</v>
      </c>
      <c r="L4845">
        <v>52610.46</v>
      </c>
      <c r="M4845" t="s">
        <v>41</v>
      </c>
      <c r="N4845" t="s">
        <v>41</v>
      </c>
      <c r="O4845">
        <v>1320</v>
      </c>
      <c r="P4845">
        <v>1332.74</v>
      </c>
      <c r="Q4845">
        <v>1340</v>
      </c>
      <c r="R4845">
        <v>1.74</v>
      </c>
      <c r="S4845">
        <v>0.25</v>
      </c>
      <c r="T4845">
        <v>57.36</v>
      </c>
      <c r="U4845">
        <v>1001</v>
      </c>
      <c r="V4845" t="s">
        <v>41</v>
      </c>
      <c r="W4845">
        <v>4.32</v>
      </c>
      <c r="X4845" t="s">
        <v>41</v>
      </c>
      <c r="Z4845">
        <v>45</v>
      </c>
      <c r="AA4845">
        <v>43.15</v>
      </c>
      <c r="AB4845">
        <v>1.85</v>
      </c>
      <c r="AC4845">
        <v>47.77</v>
      </c>
      <c r="AD4845" t="s">
        <v>41</v>
      </c>
      <c r="AF4845">
        <v>340</v>
      </c>
      <c r="AG4845">
        <v>340</v>
      </c>
      <c r="AH4845">
        <v>3.3</v>
      </c>
      <c r="AI4845">
        <v>3.29</v>
      </c>
      <c r="AJ4845">
        <v>0.01</v>
      </c>
      <c r="AK4845" t="s">
        <v>41</v>
      </c>
      <c r="AL4845" t="s">
        <v>41</v>
      </c>
      <c r="AM4845" t="s">
        <v>41</v>
      </c>
    </row>
    <row r="4846" spans="1:39" x14ac:dyDescent="0.3">
      <c r="A4846" t="s">
        <v>55</v>
      </c>
      <c r="B4846" t="s">
        <v>56</v>
      </c>
      <c r="C4846" t="s">
        <v>38</v>
      </c>
      <c r="D4846" t="s">
        <v>59</v>
      </c>
      <c r="E4846">
        <v>45</v>
      </c>
      <c r="F4846" t="s">
        <v>46</v>
      </c>
      <c r="G4846" t="s">
        <v>40</v>
      </c>
      <c r="H4846" t="s">
        <v>41</v>
      </c>
      <c r="J4846">
        <v>78.34</v>
      </c>
      <c r="K4846" t="s">
        <v>41</v>
      </c>
      <c r="L4846">
        <v>52610.46</v>
      </c>
      <c r="M4846" t="s">
        <v>41</v>
      </c>
      <c r="N4846" t="s">
        <v>41</v>
      </c>
      <c r="O4846">
        <v>1260</v>
      </c>
      <c r="P4846">
        <v>1272.9000000000001</v>
      </c>
      <c r="Q4846">
        <v>1280</v>
      </c>
      <c r="R4846">
        <v>1.9</v>
      </c>
      <c r="S4846">
        <v>0.22</v>
      </c>
      <c r="T4846">
        <v>61.35</v>
      </c>
      <c r="U4846">
        <v>1001</v>
      </c>
      <c r="V4846" t="s">
        <v>41</v>
      </c>
      <c r="W4846">
        <v>5.52</v>
      </c>
      <c r="X4846" t="s">
        <v>41</v>
      </c>
      <c r="Z4846">
        <v>45</v>
      </c>
      <c r="AA4846">
        <v>43.15</v>
      </c>
      <c r="AB4846">
        <v>1.85</v>
      </c>
      <c r="AC4846">
        <v>48</v>
      </c>
      <c r="AD4846" t="s">
        <v>41</v>
      </c>
      <c r="AF4846">
        <v>340</v>
      </c>
      <c r="AG4846">
        <v>340</v>
      </c>
      <c r="AH4846">
        <v>3.3</v>
      </c>
      <c r="AI4846">
        <v>3.29</v>
      </c>
      <c r="AJ4846">
        <v>0.01</v>
      </c>
      <c r="AK4846" t="s">
        <v>41</v>
      </c>
      <c r="AL4846" t="s">
        <v>41</v>
      </c>
      <c r="AM4846" t="s">
        <v>41</v>
      </c>
    </row>
    <row r="4847" spans="1:39" x14ac:dyDescent="0.3">
      <c r="A4847" t="s">
        <v>55</v>
      </c>
      <c r="B4847" t="s">
        <v>56</v>
      </c>
      <c r="C4847" t="s">
        <v>38</v>
      </c>
      <c r="D4847" t="s">
        <v>59</v>
      </c>
      <c r="E4847">
        <v>45</v>
      </c>
      <c r="F4847" t="s">
        <v>47</v>
      </c>
      <c r="G4847" t="s">
        <v>40</v>
      </c>
      <c r="H4847" t="s">
        <v>41</v>
      </c>
      <c r="J4847">
        <v>78.34</v>
      </c>
      <c r="K4847" t="s">
        <v>41</v>
      </c>
      <c r="L4847">
        <v>52610.46</v>
      </c>
      <c r="M4847" t="s">
        <v>41</v>
      </c>
      <c r="N4847" t="s">
        <v>41</v>
      </c>
      <c r="O4847">
        <v>1280</v>
      </c>
      <c r="P4847">
        <v>1292.6600000000001</v>
      </c>
      <c r="Q4847">
        <v>1300</v>
      </c>
      <c r="R4847">
        <v>1.66</v>
      </c>
      <c r="S4847">
        <v>0.24</v>
      </c>
      <c r="T4847">
        <v>61.66</v>
      </c>
      <c r="U4847">
        <v>1001</v>
      </c>
      <c r="V4847" t="s">
        <v>41</v>
      </c>
      <c r="W4847">
        <v>6.26</v>
      </c>
      <c r="X4847" t="s">
        <v>41</v>
      </c>
      <c r="Z4847">
        <v>45</v>
      </c>
      <c r="AA4847">
        <v>43.15</v>
      </c>
      <c r="AB4847">
        <v>1.85</v>
      </c>
      <c r="AC4847">
        <v>47.55</v>
      </c>
      <c r="AD4847" t="s">
        <v>41</v>
      </c>
      <c r="AF4847">
        <v>340</v>
      </c>
      <c r="AG4847">
        <v>340</v>
      </c>
      <c r="AH4847">
        <v>3.3</v>
      </c>
      <c r="AI4847">
        <v>3.29</v>
      </c>
      <c r="AJ4847">
        <v>0.01</v>
      </c>
      <c r="AK4847" t="s">
        <v>41</v>
      </c>
      <c r="AL4847" t="s">
        <v>41</v>
      </c>
      <c r="AM4847" t="s">
        <v>41</v>
      </c>
    </row>
    <row r="4848" spans="1:39" x14ac:dyDescent="0.3">
      <c r="A4848" t="s">
        <v>55</v>
      </c>
      <c r="B4848" t="s">
        <v>56</v>
      </c>
      <c r="C4848" t="s">
        <v>38</v>
      </c>
      <c r="D4848" t="s">
        <v>59</v>
      </c>
      <c r="E4848">
        <v>45</v>
      </c>
      <c r="F4848" t="s">
        <v>48</v>
      </c>
      <c r="G4848" t="s">
        <v>40</v>
      </c>
      <c r="H4848" t="s">
        <v>41</v>
      </c>
      <c r="J4848">
        <v>78.34</v>
      </c>
      <c r="K4848" t="s">
        <v>41</v>
      </c>
      <c r="L4848">
        <v>52610.46</v>
      </c>
      <c r="M4848" t="s">
        <v>41</v>
      </c>
      <c r="N4848" t="s">
        <v>41</v>
      </c>
      <c r="O4848">
        <v>1300</v>
      </c>
      <c r="P4848">
        <v>1313.1</v>
      </c>
      <c r="Q4848">
        <v>1320</v>
      </c>
      <c r="R4848">
        <v>2.1</v>
      </c>
      <c r="S4848">
        <v>0.22</v>
      </c>
      <c r="T4848">
        <v>56</v>
      </c>
      <c r="U4848">
        <v>1001</v>
      </c>
      <c r="V4848" t="s">
        <v>41</v>
      </c>
      <c r="W4848">
        <v>5.99</v>
      </c>
      <c r="X4848" t="s">
        <v>41</v>
      </c>
      <c r="Z4848">
        <v>45</v>
      </c>
      <c r="AA4848">
        <v>43.15</v>
      </c>
      <c r="AB4848">
        <v>1.85</v>
      </c>
      <c r="AC4848">
        <v>47.81</v>
      </c>
      <c r="AD4848" t="s">
        <v>41</v>
      </c>
      <c r="AF4848">
        <v>340</v>
      </c>
      <c r="AG4848">
        <v>340</v>
      </c>
      <c r="AH4848">
        <v>3.3</v>
      </c>
      <c r="AI4848">
        <v>3.29</v>
      </c>
      <c r="AJ4848">
        <v>0.01</v>
      </c>
      <c r="AK4848" t="s">
        <v>41</v>
      </c>
      <c r="AL4848" t="s">
        <v>41</v>
      </c>
      <c r="AM4848" t="s">
        <v>41</v>
      </c>
    </row>
    <row r="4849" spans="1:39" x14ac:dyDescent="0.3">
      <c r="A4849" t="s">
        <v>55</v>
      </c>
      <c r="B4849" t="s">
        <v>56</v>
      </c>
      <c r="C4849" t="s">
        <v>38</v>
      </c>
      <c r="D4849" t="s">
        <v>59</v>
      </c>
      <c r="E4849">
        <v>45</v>
      </c>
      <c r="F4849" t="s">
        <v>49</v>
      </c>
      <c r="G4849" t="s">
        <v>40</v>
      </c>
      <c r="H4849" t="s">
        <v>41</v>
      </c>
      <c r="J4849">
        <v>78.34</v>
      </c>
      <c r="K4849" t="s">
        <v>41</v>
      </c>
      <c r="L4849">
        <v>52610.46</v>
      </c>
      <c r="M4849" t="s">
        <v>41</v>
      </c>
      <c r="N4849" t="s">
        <v>41</v>
      </c>
      <c r="O4849">
        <v>1320</v>
      </c>
      <c r="P4849">
        <v>1332.74</v>
      </c>
      <c r="Q4849">
        <v>1340</v>
      </c>
      <c r="R4849">
        <v>1.74</v>
      </c>
      <c r="S4849">
        <v>0.25</v>
      </c>
      <c r="T4849">
        <v>57.36</v>
      </c>
      <c r="U4849">
        <v>1001</v>
      </c>
      <c r="V4849" t="s">
        <v>41</v>
      </c>
      <c r="W4849">
        <v>4.74</v>
      </c>
      <c r="X4849" t="s">
        <v>41</v>
      </c>
      <c r="Z4849">
        <v>45</v>
      </c>
      <c r="AA4849">
        <v>43.15</v>
      </c>
      <c r="AB4849">
        <v>1.85</v>
      </c>
      <c r="AC4849">
        <v>47.77</v>
      </c>
      <c r="AD4849" t="s">
        <v>41</v>
      </c>
      <c r="AF4849">
        <v>340</v>
      </c>
      <c r="AG4849">
        <v>340</v>
      </c>
      <c r="AH4849">
        <v>3.3</v>
      </c>
      <c r="AI4849">
        <v>3.29</v>
      </c>
      <c r="AJ4849">
        <v>0.01</v>
      </c>
      <c r="AK4849" t="s">
        <v>41</v>
      </c>
      <c r="AL4849" t="s">
        <v>41</v>
      </c>
      <c r="AM4849" t="s">
        <v>41</v>
      </c>
    </row>
    <row r="4850" spans="1:39" x14ac:dyDescent="0.3">
      <c r="A4850" t="s">
        <v>55</v>
      </c>
      <c r="B4850" t="s">
        <v>56</v>
      </c>
      <c r="C4850" t="s">
        <v>38</v>
      </c>
      <c r="D4850" t="s">
        <v>59</v>
      </c>
      <c r="E4850">
        <v>45</v>
      </c>
      <c r="F4850" t="s">
        <v>39</v>
      </c>
      <c r="G4850" t="s">
        <v>40</v>
      </c>
      <c r="H4850" t="s">
        <v>41</v>
      </c>
      <c r="J4850">
        <v>78.14</v>
      </c>
      <c r="K4850" t="s">
        <v>41</v>
      </c>
      <c r="L4850">
        <v>52694.04</v>
      </c>
      <c r="M4850" t="s">
        <v>41</v>
      </c>
      <c r="N4850" t="s">
        <v>41</v>
      </c>
      <c r="O4850">
        <v>1260</v>
      </c>
      <c r="P4850">
        <v>1272.94</v>
      </c>
      <c r="Q4850">
        <v>1280</v>
      </c>
      <c r="R4850">
        <v>1.94</v>
      </c>
      <c r="S4850">
        <v>0.22</v>
      </c>
      <c r="T4850">
        <v>61.55</v>
      </c>
      <c r="U4850">
        <v>1001</v>
      </c>
      <c r="V4850" t="s">
        <v>41</v>
      </c>
      <c r="W4850">
        <v>5.78</v>
      </c>
      <c r="X4850" t="s">
        <v>41</v>
      </c>
      <c r="Z4850">
        <v>45.01</v>
      </c>
      <c r="AA4850">
        <v>43.22</v>
      </c>
      <c r="AB4850">
        <v>1.79</v>
      </c>
      <c r="AC4850">
        <v>48.22</v>
      </c>
      <c r="AD4850" t="s">
        <v>41</v>
      </c>
      <c r="AF4850">
        <v>350</v>
      </c>
      <c r="AG4850">
        <v>350</v>
      </c>
      <c r="AH4850">
        <v>3.3</v>
      </c>
      <c r="AI4850">
        <v>3.29</v>
      </c>
      <c r="AJ4850">
        <v>0.01</v>
      </c>
      <c r="AK4850" t="s">
        <v>41</v>
      </c>
      <c r="AL4850" t="s">
        <v>41</v>
      </c>
      <c r="AM4850" t="s">
        <v>41</v>
      </c>
    </row>
    <row r="4851" spans="1:39" x14ac:dyDescent="0.3">
      <c r="A4851" t="s">
        <v>55</v>
      </c>
      <c r="B4851" t="s">
        <v>56</v>
      </c>
      <c r="C4851" t="s">
        <v>38</v>
      </c>
      <c r="D4851" t="s">
        <v>59</v>
      </c>
      <c r="E4851">
        <v>45</v>
      </c>
      <c r="F4851" t="s">
        <v>43</v>
      </c>
      <c r="G4851" t="s">
        <v>40</v>
      </c>
      <c r="H4851" t="s">
        <v>41</v>
      </c>
      <c r="J4851">
        <v>78.14</v>
      </c>
      <c r="K4851" t="s">
        <v>41</v>
      </c>
      <c r="L4851">
        <v>52694.04</v>
      </c>
      <c r="M4851" t="s">
        <v>41</v>
      </c>
      <c r="N4851" t="s">
        <v>41</v>
      </c>
      <c r="O4851">
        <v>1280</v>
      </c>
      <c r="P4851">
        <v>1292.68</v>
      </c>
      <c r="Q4851">
        <v>1300</v>
      </c>
      <c r="R4851">
        <v>1.68</v>
      </c>
      <c r="S4851">
        <v>0.23</v>
      </c>
      <c r="T4851">
        <v>61.72</v>
      </c>
      <c r="U4851">
        <v>1001</v>
      </c>
      <c r="V4851" t="s">
        <v>41</v>
      </c>
      <c r="W4851">
        <v>5.89</v>
      </c>
      <c r="X4851" t="s">
        <v>41</v>
      </c>
      <c r="Z4851">
        <v>45.01</v>
      </c>
      <c r="AA4851">
        <v>43.22</v>
      </c>
      <c r="AB4851">
        <v>1.79</v>
      </c>
      <c r="AC4851">
        <v>47.74</v>
      </c>
      <c r="AD4851" t="s">
        <v>41</v>
      </c>
      <c r="AF4851">
        <v>350</v>
      </c>
      <c r="AG4851">
        <v>350</v>
      </c>
      <c r="AH4851">
        <v>3.3</v>
      </c>
      <c r="AI4851">
        <v>3.29</v>
      </c>
      <c r="AJ4851">
        <v>0.01</v>
      </c>
      <c r="AK4851" t="s">
        <v>41</v>
      </c>
      <c r="AL4851" t="s">
        <v>41</v>
      </c>
      <c r="AM4851" t="s">
        <v>41</v>
      </c>
    </row>
    <row r="4852" spans="1:39" x14ac:dyDescent="0.3">
      <c r="A4852" t="s">
        <v>55</v>
      </c>
      <c r="B4852" t="s">
        <v>56</v>
      </c>
      <c r="C4852" t="s">
        <v>38</v>
      </c>
      <c r="D4852" t="s">
        <v>59</v>
      </c>
      <c r="E4852">
        <v>45</v>
      </c>
      <c r="F4852" t="s">
        <v>44</v>
      </c>
      <c r="G4852" t="s">
        <v>40</v>
      </c>
      <c r="H4852" t="s">
        <v>41</v>
      </c>
      <c r="J4852">
        <v>78.14</v>
      </c>
      <c r="K4852" t="s">
        <v>41</v>
      </c>
      <c r="L4852">
        <v>52694.04</v>
      </c>
      <c r="M4852" t="s">
        <v>41</v>
      </c>
      <c r="N4852" t="s">
        <v>41</v>
      </c>
      <c r="O4852">
        <v>1300</v>
      </c>
      <c r="P4852">
        <v>1313.14</v>
      </c>
      <c r="Q4852">
        <v>1320</v>
      </c>
      <c r="R4852">
        <v>2.14</v>
      </c>
      <c r="S4852">
        <v>0.22</v>
      </c>
      <c r="T4852">
        <v>56.01</v>
      </c>
      <c r="U4852">
        <v>1001</v>
      </c>
      <c r="V4852" t="s">
        <v>41</v>
      </c>
      <c r="W4852">
        <v>5.6</v>
      </c>
      <c r="X4852" t="s">
        <v>41</v>
      </c>
      <c r="Z4852">
        <v>45.01</v>
      </c>
      <c r="AA4852">
        <v>43.22</v>
      </c>
      <c r="AB4852">
        <v>1.79</v>
      </c>
      <c r="AC4852">
        <v>48</v>
      </c>
      <c r="AD4852" t="s">
        <v>41</v>
      </c>
      <c r="AF4852">
        <v>350</v>
      </c>
      <c r="AG4852">
        <v>350</v>
      </c>
      <c r="AH4852">
        <v>3.3</v>
      </c>
      <c r="AI4852">
        <v>3.29</v>
      </c>
      <c r="AJ4852">
        <v>0.01</v>
      </c>
      <c r="AK4852" t="s">
        <v>41</v>
      </c>
      <c r="AL4852" t="s">
        <v>41</v>
      </c>
      <c r="AM4852" t="s">
        <v>41</v>
      </c>
    </row>
    <row r="4853" spans="1:39" x14ac:dyDescent="0.3">
      <c r="A4853" t="s">
        <v>55</v>
      </c>
      <c r="B4853" t="s">
        <v>56</v>
      </c>
      <c r="C4853" t="s">
        <v>38</v>
      </c>
      <c r="D4853" t="s">
        <v>59</v>
      </c>
      <c r="E4853">
        <v>45</v>
      </c>
      <c r="F4853" t="s">
        <v>45</v>
      </c>
      <c r="G4853" t="s">
        <v>40</v>
      </c>
      <c r="H4853" t="s">
        <v>41</v>
      </c>
      <c r="J4853">
        <v>78.14</v>
      </c>
      <c r="K4853" t="s">
        <v>41</v>
      </c>
      <c r="L4853">
        <v>52694.04</v>
      </c>
      <c r="M4853" t="s">
        <v>41</v>
      </c>
      <c r="N4853" t="s">
        <v>41</v>
      </c>
      <c r="O4853">
        <v>1320</v>
      </c>
      <c r="P4853">
        <v>1332.78</v>
      </c>
      <c r="Q4853">
        <v>1340</v>
      </c>
      <c r="R4853">
        <v>1.78</v>
      </c>
      <c r="S4853">
        <v>0.25</v>
      </c>
      <c r="T4853">
        <v>57.46</v>
      </c>
      <c r="U4853">
        <v>1001</v>
      </c>
      <c r="V4853" t="s">
        <v>41</v>
      </c>
      <c r="W4853">
        <v>4.37</v>
      </c>
      <c r="X4853" t="s">
        <v>41</v>
      </c>
      <c r="Z4853">
        <v>45.01</v>
      </c>
      <c r="AA4853">
        <v>43.22</v>
      </c>
      <c r="AB4853">
        <v>1.79</v>
      </c>
      <c r="AC4853">
        <v>47.96</v>
      </c>
      <c r="AD4853" t="s">
        <v>41</v>
      </c>
      <c r="AF4853">
        <v>350</v>
      </c>
      <c r="AG4853">
        <v>350</v>
      </c>
      <c r="AH4853">
        <v>3.3</v>
      </c>
      <c r="AI4853">
        <v>3.29</v>
      </c>
      <c r="AJ4853">
        <v>0.01</v>
      </c>
      <c r="AK4853" t="s">
        <v>41</v>
      </c>
      <c r="AL4853" t="s">
        <v>41</v>
      </c>
      <c r="AM4853" t="s">
        <v>41</v>
      </c>
    </row>
    <row r="4854" spans="1:39" x14ac:dyDescent="0.3">
      <c r="A4854" t="s">
        <v>55</v>
      </c>
      <c r="B4854" t="s">
        <v>56</v>
      </c>
      <c r="C4854" t="s">
        <v>38</v>
      </c>
      <c r="D4854" t="s">
        <v>59</v>
      </c>
      <c r="E4854">
        <v>45</v>
      </c>
      <c r="F4854" t="s">
        <v>46</v>
      </c>
      <c r="G4854" t="s">
        <v>40</v>
      </c>
      <c r="H4854" t="s">
        <v>41</v>
      </c>
      <c r="J4854">
        <v>78.14</v>
      </c>
      <c r="K4854" t="s">
        <v>41</v>
      </c>
      <c r="L4854">
        <v>52694.04</v>
      </c>
      <c r="M4854" t="s">
        <v>41</v>
      </c>
      <c r="N4854" t="s">
        <v>41</v>
      </c>
      <c r="O4854">
        <v>1260</v>
      </c>
      <c r="P4854">
        <v>1272.94</v>
      </c>
      <c r="Q4854">
        <v>1280</v>
      </c>
      <c r="R4854">
        <v>1.94</v>
      </c>
      <c r="S4854">
        <v>0.22</v>
      </c>
      <c r="T4854">
        <v>61.55</v>
      </c>
      <c r="U4854">
        <v>1001</v>
      </c>
      <c r="V4854" t="s">
        <v>41</v>
      </c>
      <c r="W4854">
        <v>5.59</v>
      </c>
      <c r="X4854" t="s">
        <v>41</v>
      </c>
      <c r="Z4854">
        <v>45.01</v>
      </c>
      <c r="AA4854">
        <v>43.22</v>
      </c>
      <c r="AB4854">
        <v>1.79</v>
      </c>
      <c r="AC4854">
        <v>48.22</v>
      </c>
      <c r="AD4854" t="s">
        <v>41</v>
      </c>
      <c r="AF4854">
        <v>350</v>
      </c>
      <c r="AG4854">
        <v>350</v>
      </c>
      <c r="AH4854">
        <v>3.3</v>
      </c>
      <c r="AI4854">
        <v>3.29</v>
      </c>
      <c r="AJ4854">
        <v>0.01</v>
      </c>
      <c r="AK4854" t="s">
        <v>41</v>
      </c>
      <c r="AL4854" t="s">
        <v>41</v>
      </c>
      <c r="AM4854" t="s">
        <v>41</v>
      </c>
    </row>
    <row r="4855" spans="1:39" x14ac:dyDescent="0.3">
      <c r="A4855" t="s">
        <v>55</v>
      </c>
      <c r="B4855" t="s">
        <v>56</v>
      </c>
      <c r="C4855" t="s">
        <v>38</v>
      </c>
      <c r="D4855" t="s">
        <v>59</v>
      </c>
      <c r="E4855">
        <v>45</v>
      </c>
      <c r="F4855" t="s">
        <v>47</v>
      </c>
      <c r="G4855" t="s">
        <v>40</v>
      </c>
      <c r="H4855" t="s">
        <v>41</v>
      </c>
      <c r="J4855">
        <v>78.14</v>
      </c>
      <c r="K4855" t="s">
        <v>41</v>
      </c>
      <c r="L4855">
        <v>52694.04</v>
      </c>
      <c r="M4855" t="s">
        <v>41</v>
      </c>
      <c r="N4855" t="s">
        <v>41</v>
      </c>
      <c r="O4855">
        <v>1280</v>
      </c>
      <c r="P4855">
        <v>1292.68</v>
      </c>
      <c r="Q4855">
        <v>1300</v>
      </c>
      <c r="R4855">
        <v>1.68</v>
      </c>
      <c r="S4855">
        <v>0.23</v>
      </c>
      <c r="T4855">
        <v>61.72</v>
      </c>
      <c r="U4855">
        <v>1001</v>
      </c>
      <c r="V4855" t="s">
        <v>41</v>
      </c>
      <c r="W4855">
        <v>6.29</v>
      </c>
      <c r="X4855" t="s">
        <v>41</v>
      </c>
      <c r="Z4855">
        <v>45.01</v>
      </c>
      <c r="AA4855">
        <v>43.22</v>
      </c>
      <c r="AB4855">
        <v>1.79</v>
      </c>
      <c r="AC4855">
        <v>47.74</v>
      </c>
      <c r="AD4855" t="s">
        <v>41</v>
      </c>
      <c r="AF4855">
        <v>350</v>
      </c>
      <c r="AG4855">
        <v>350</v>
      </c>
      <c r="AH4855">
        <v>3.3</v>
      </c>
      <c r="AI4855">
        <v>3.29</v>
      </c>
      <c r="AJ4855">
        <v>0.01</v>
      </c>
      <c r="AK4855" t="s">
        <v>41</v>
      </c>
      <c r="AL4855" t="s">
        <v>41</v>
      </c>
      <c r="AM4855" t="s">
        <v>41</v>
      </c>
    </row>
    <row r="4856" spans="1:39" x14ac:dyDescent="0.3">
      <c r="A4856" t="s">
        <v>55</v>
      </c>
      <c r="B4856" t="s">
        <v>56</v>
      </c>
      <c r="C4856" t="s">
        <v>38</v>
      </c>
      <c r="D4856" t="s">
        <v>59</v>
      </c>
      <c r="E4856">
        <v>45</v>
      </c>
      <c r="F4856" t="s">
        <v>48</v>
      </c>
      <c r="G4856" t="s">
        <v>40</v>
      </c>
      <c r="H4856" t="s">
        <v>41</v>
      </c>
      <c r="J4856">
        <v>78.14</v>
      </c>
      <c r="K4856" t="s">
        <v>41</v>
      </c>
      <c r="L4856">
        <v>52694.04</v>
      </c>
      <c r="M4856" t="s">
        <v>41</v>
      </c>
      <c r="N4856" t="s">
        <v>41</v>
      </c>
      <c r="O4856">
        <v>1300</v>
      </c>
      <c r="P4856">
        <v>1313.14</v>
      </c>
      <c r="Q4856">
        <v>1320</v>
      </c>
      <c r="R4856">
        <v>2.14</v>
      </c>
      <c r="S4856">
        <v>0.22</v>
      </c>
      <c r="T4856">
        <v>56.01</v>
      </c>
      <c r="U4856">
        <v>1001</v>
      </c>
      <c r="V4856" t="s">
        <v>41</v>
      </c>
      <c r="W4856">
        <v>6.03</v>
      </c>
      <c r="X4856" t="s">
        <v>41</v>
      </c>
      <c r="Z4856">
        <v>45.01</v>
      </c>
      <c r="AA4856">
        <v>43.22</v>
      </c>
      <c r="AB4856">
        <v>1.79</v>
      </c>
      <c r="AC4856">
        <v>48</v>
      </c>
      <c r="AD4856" t="s">
        <v>41</v>
      </c>
      <c r="AF4856">
        <v>350</v>
      </c>
      <c r="AG4856">
        <v>350</v>
      </c>
      <c r="AH4856">
        <v>3.3</v>
      </c>
      <c r="AI4856">
        <v>3.29</v>
      </c>
      <c r="AJ4856">
        <v>0.01</v>
      </c>
      <c r="AK4856" t="s">
        <v>41</v>
      </c>
      <c r="AL4856" t="s">
        <v>41</v>
      </c>
      <c r="AM4856" t="s">
        <v>41</v>
      </c>
    </row>
    <row r="4857" spans="1:39" x14ac:dyDescent="0.3">
      <c r="A4857" t="s">
        <v>55</v>
      </c>
      <c r="B4857" t="s">
        <v>56</v>
      </c>
      <c r="C4857" t="s">
        <v>38</v>
      </c>
      <c r="D4857" t="s">
        <v>59</v>
      </c>
      <c r="E4857">
        <v>45</v>
      </c>
      <c r="F4857" t="s">
        <v>49</v>
      </c>
      <c r="G4857" t="s">
        <v>40</v>
      </c>
      <c r="H4857" t="s">
        <v>41</v>
      </c>
      <c r="J4857">
        <v>78.14</v>
      </c>
      <c r="K4857" t="s">
        <v>41</v>
      </c>
      <c r="L4857">
        <v>52694.04</v>
      </c>
      <c r="M4857" t="s">
        <v>41</v>
      </c>
      <c r="N4857" t="s">
        <v>41</v>
      </c>
      <c r="O4857">
        <v>1320</v>
      </c>
      <c r="P4857">
        <v>1332.78</v>
      </c>
      <c r="Q4857">
        <v>1340</v>
      </c>
      <c r="R4857">
        <v>1.78</v>
      </c>
      <c r="S4857">
        <v>0.25</v>
      </c>
      <c r="T4857">
        <v>57.46</v>
      </c>
      <c r="U4857">
        <v>1001</v>
      </c>
      <c r="V4857" t="s">
        <v>41</v>
      </c>
      <c r="W4857">
        <v>4.78</v>
      </c>
      <c r="X4857" t="s">
        <v>41</v>
      </c>
      <c r="Z4857">
        <v>45.01</v>
      </c>
      <c r="AA4857">
        <v>43.22</v>
      </c>
      <c r="AB4857">
        <v>1.79</v>
      </c>
      <c r="AC4857">
        <v>47.96</v>
      </c>
      <c r="AD4857" t="s">
        <v>41</v>
      </c>
      <c r="AF4857">
        <v>350</v>
      </c>
      <c r="AG4857">
        <v>350</v>
      </c>
      <c r="AH4857">
        <v>3.3</v>
      </c>
      <c r="AI4857">
        <v>3.29</v>
      </c>
      <c r="AJ4857">
        <v>0.01</v>
      </c>
      <c r="AK4857" t="s">
        <v>41</v>
      </c>
      <c r="AL4857" t="s">
        <v>41</v>
      </c>
      <c r="AM4857" t="s">
        <v>41</v>
      </c>
    </row>
    <row r="4858" spans="1:39" x14ac:dyDescent="0.3">
      <c r="A4858" t="s">
        <v>55</v>
      </c>
      <c r="B4858" t="s">
        <v>56</v>
      </c>
      <c r="C4858" t="s">
        <v>38</v>
      </c>
      <c r="D4858" t="s">
        <v>59</v>
      </c>
      <c r="E4858">
        <v>45</v>
      </c>
      <c r="F4858" t="s">
        <v>39</v>
      </c>
      <c r="G4858" t="s">
        <v>40</v>
      </c>
      <c r="H4858" t="s">
        <v>41</v>
      </c>
      <c r="J4858">
        <v>78.319999999999993</v>
      </c>
      <c r="K4858" t="s">
        <v>41</v>
      </c>
      <c r="L4858">
        <v>52777.8</v>
      </c>
      <c r="M4858" t="s">
        <v>41</v>
      </c>
      <c r="N4858" t="s">
        <v>41</v>
      </c>
      <c r="O4858">
        <v>1260</v>
      </c>
      <c r="P4858">
        <v>1272.98</v>
      </c>
      <c r="Q4858">
        <v>1280</v>
      </c>
      <c r="R4858">
        <v>1.98</v>
      </c>
      <c r="S4858">
        <v>0.22</v>
      </c>
      <c r="T4858">
        <v>61.58</v>
      </c>
      <c r="U4858">
        <v>1001</v>
      </c>
      <c r="V4858" t="s">
        <v>41</v>
      </c>
      <c r="W4858">
        <v>5.82</v>
      </c>
      <c r="X4858" t="s">
        <v>41</v>
      </c>
      <c r="Z4858">
        <v>45</v>
      </c>
      <c r="AA4858">
        <v>43.25</v>
      </c>
      <c r="AB4858">
        <v>1.75</v>
      </c>
      <c r="AC4858">
        <v>48.35</v>
      </c>
      <c r="AD4858" t="s">
        <v>41</v>
      </c>
      <c r="AF4858">
        <v>360</v>
      </c>
      <c r="AG4858">
        <v>360</v>
      </c>
      <c r="AH4858">
        <v>3.3</v>
      </c>
      <c r="AI4858">
        <v>3.29</v>
      </c>
      <c r="AJ4858">
        <v>0.01</v>
      </c>
      <c r="AK4858" t="s">
        <v>41</v>
      </c>
      <c r="AL4858" t="s">
        <v>41</v>
      </c>
      <c r="AM4858" t="s">
        <v>41</v>
      </c>
    </row>
    <row r="4859" spans="1:39" x14ac:dyDescent="0.3">
      <c r="A4859" t="s">
        <v>55</v>
      </c>
      <c r="B4859" t="s">
        <v>56</v>
      </c>
      <c r="C4859" t="s">
        <v>38</v>
      </c>
      <c r="D4859" t="s">
        <v>59</v>
      </c>
      <c r="E4859">
        <v>45</v>
      </c>
      <c r="F4859" t="s">
        <v>43</v>
      </c>
      <c r="G4859" t="s">
        <v>40</v>
      </c>
      <c r="H4859" t="s">
        <v>41</v>
      </c>
      <c r="J4859">
        <v>78.319999999999993</v>
      </c>
      <c r="K4859" t="s">
        <v>41</v>
      </c>
      <c r="L4859">
        <v>52777.8</v>
      </c>
      <c r="M4859" t="s">
        <v>41</v>
      </c>
      <c r="N4859" t="s">
        <v>41</v>
      </c>
      <c r="O4859">
        <v>1280</v>
      </c>
      <c r="P4859">
        <v>1292.72</v>
      </c>
      <c r="Q4859">
        <v>1300</v>
      </c>
      <c r="R4859">
        <v>1.72</v>
      </c>
      <c r="S4859">
        <v>0.23</v>
      </c>
      <c r="T4859">
        <v>61.88</v>
      </c>
      <c r="U4859">
        <v>1001</v>
      </c>
      <c r="V4859" t="s">
        <v>41</v>
      </c>
      <c r="W4859">
        <v>5.9</v>
      </c>
      <c r="X4859" t="s">
        <v>41</v>
      </c>
      <c r="Z4859">
        <v>45</v>
      </c>
      <c r="AA4859">
        <v>43.25</v>
      </c>
      <c r="AB4859">
        <v>1.75</v>
      </c>
      <c r="AC4859">
        <v>47.87</v>
      </c>
      <c r="AD4859" t="s">
        <v>41</v>
      </c>
      <c r="AF4859">
        <v>360</v>
      </c>
      <c r="AG4859">
        <v>360</v>
      </c>
      <c r="AH4859">
        <v>3.3</v>
      </c>
      <c r="AI4859">
        <v>3.29</v>
      </c>
      <c r="AJ4859">
        <v>0.01</v>
      </c>
      <c r="AK4859" t="s">
        <v>41</v>
      </c>
      <c r="AL4859" t="s">
        <v>41</v>
      </c>
      <c r="AM4859" t="s">
        <v>41</v>
      </c>
    </row>
    <row r="4860" spans="1:39" x14ac:dyDescent="0.3">
      <c r="A4860" t="s">
        <v>55</v>
      </c>
      <c r="B4860" t="s">
        <v>56</v>
      </c>
      <c r="C4860" t="s">
        <v>38</v>
      </c>
      <c r="D4860" t="s">
        <v>59</v>
      </c>
      <c r="E4860">
        <v>45</v>
      </c>
      <c r="F4860" t="s">
        <v>44</v>
      </c>
      <c r="G4860" t="s">
        <v>40</v>
      </c>
      <c r="H4860" t="s">
        <v>41</v>
      </c>
      <c r="J4860">
        <v>78.319999999999993</v>
      </c>
      <c r="K4860" t="s">
        <v>41</v>
      </c>
      <c r="L4860">
        <v>52777.8</v>
      </c>
      <c r="M4860" t="s">
        <v>41</v>
      </c>
      <c r="N4860" t="s">
        <v>41</v>
      </c>
      <c r="O4860">
        <v>1300</v>
      </c>
      <c r="P4860">
        <v>1313.16</v>
      </c>
      <c r="Q4860">
        <v>1320</v>
      </c>
      <c r="R4860">
        <v>2.16</v>
      </c>
      <c r="S4860">
        <v>0.22</v>
      </c>
      <c r="T4860">
        <v>56.14</v>
      </c>
      <c r="U4860">
        <v>1001</v>
      </c>
      <c r="V4860" t="s">
        <v>41</v>
      </c>
      <c r="W4860">
        <v>5.64</v>
      </c>
      <c r="X4860" t="s">
        <v>41</v>
      </c>
      <c r="Z4860">
        <v>45</v>
      </c>
      <c r="AA4860">
        <v>43.25</v>
      </c>
      <c r="AB4860">
        <v>1.75</v>
      </c>
      <c r="AC4860">
        <v>48.12</v>
      </c>
      <c r="AD4860" t="s">
        <v>41</v>
      </c>
      <c r="AF4860">
        <v>360</v>
      </c>
      <c r="AG4860">
        <v>360</v>
      </c>
      <c r="AH4860">
        <v>3.3</v>
      </c>
      <c r="AI4860">
        <v>3.29</v>
      </c>
      <c r="AJ4860">
        <v>0.01</v>
      </c>
      <c r="AK4860" t="s">
        <v>41</v>
      </c>
      <c r="AL4860" t="s">
        <v>41</v>
      </c>
      <c r="AM4860" t="s">
        <v>41</v>
      </c>
    </row>
    <row r="4861" spans="1:39" x14ac:dyDescent="0.3">
      <c r="A4861" t="s">
        <v>55</v>
      </c>
      <c r="B4861" t="s">
        <v>56</v>
      </c>
      <c r="C4861" t="s">
        <v>38</v>
      </c>
      <c r="D4861" t="s">
        <v>59</v>
      </c>
      <c r="E4861">
        <v>45</v>
      </c>
      <c r="F4861" t="s">
        <v>45</v>
      </c>
      <c r="G4861" t="s">
        <v>40</v>
      </c>
      <c r="H4861" t="s">
        <v>41</v>
      </c>
      <c r="J4861">
        <v>78.319999999999993</v>
      </c>
      <c r="K4861" t="s">
        <v>41</v>
      </c>
      <c r="L4861">
        <v>52777.8</v>
      </c>
      <c r="M4861" t="s">
        <v>41</v>
      </c>
      <c r="N4861" t="s">
        <v>41</v>
      </c>
      <c r="O4861">
        <v>1320</v>
      </c>
      <c r="P4861">
        <v>1332.82</v>
      </c>
      <c r="Q4861">
        <v>1340</v>
      </c>
      <c r="R4861">
        <v>1.82</v>
      </c>
      <c r="S4861">
        <v>0.25</v>
      </c>
      <c r="T4861">
        <v>57.49</v>
      </c>
      <c r="U4861">
        <v>1001</v>
      </c>
      <c r="V4861" t="s">
        <v>41</v>
      </c>
      <c r="W4861">
        <v>4.42</v>
      </c>
      <c r="X4861" t="s">
        <v>41</v>
      </c>
      <c r="Z4861">
        <v>45</v>
      </c>
      <c r="AA4861">
        <v>43.25</v>
      </c>
      <c r="AB4861">
        <v>1.75</v>
      </c>
      <c r="AC4861">
        <v>48.09</v>
      </c>
      <c r="AD4861" t="s">
        <v>41</v>
      </c>
      <c r="AF4861">
        <v>360</v>
      </c>
      <c r="AG4861">
        <v>360</v>
      </c>
      <c r="AH4861">
        <v>3.3</v>
      </c>
      <c r="AI4861">
        <v>3.29</v>
      </c>
      <c r="AJ4861">
        <v>0.01</v>
      </c>
      <c r="AK4861" t="s">
        <v>41</v>
      </c>
      <c r="AL4861" t="s">
        <v>41</v>
      </c>
      <c r="AM4861" t="s">
        <v>41</v>
      </c>
    </row>
    <row r="4862" spans="1:39" x14ac:dyDescent="0.3">
      <c r="A4862" t="s">
        <v>55</v>
      </c>
      <c r="B4862" t="s">
        <v>56</v>
      </c>
      <c r="C4862" t="s">
        <v>38</v>
      </c>
      <c r="D4862" t="s">
        <v>59</v>
      </c>
      <c r="E4862">
        <v>45</v>
      </c>
      <c r="F4862" t="s">
        <v>46</v>
      </c>
      <c r="G4862" t="s">
        <v>40</v>
      </c>
      <c r="H4862" t="s">
        <v>41</v>
      </c>
      <c r="J4862">
        <v>78.319999999999993</v>
      </c>
      <c r="K4862" t="s">
        <v>41</v>
      </c>
      <c r="L4862">
        <v>52777.8</v>
      </c>
      <c r="M4862" t="s">
        <v>41</v>
      </c>
      <c r="N4862" t="s">
        <v>41</v>
      </c>
      <c r="O4862">
        <v>1260</v>
      </c>
      <c r="P4862">
        <v>1272.98</v>
      </c>
      <c r="Q4862">
        <v>1280</v>
      </c>
      <c r="R4862">
        <v>1.98</v>
      </c>
      <c r="S4862">
        <v>0.22</v>
      </c>
      <c r="T4862">
        <v>61.58</v>
      </c>
      <c r="U4862">
        <v>1001</v>
      </c>
      <c r="V4862" t="s">
        <v>41</v>
      </c>
      <c r="W4862">
        <v>5.63</v>
      </c>
      <c r="X4862" t="s">
        <v>41</v>
      </c>
      <c r="Z4862">
        <v>45</v>
      </c>
      <c r="AA4862">
        <v>43.25</v>
      </c>
      <c r="AB4862">
        <v>1.75</v>
      </c>
      <c r="AC4862">
        <v>48.35</v>
      </c>
      <c r="AD4862" t="s">
        <v>41</v>
      </c>
      <c r="AF4862">
        <v>360</v>
      </c>
      <c r="AG4862">
        <v>360</v>
      </c>
      <c r="AH4862">
        <v>3.3</v>
      </c>
      <c r="AI4862">
        <v>3.29</v>
      </c>
      <c r="AJ4862">
        <v>0.01</v>
      </c>
      <c r="AK4862" t="s">
        <v>41</v>
      </c>
      <c r="AL4862" t="s">
        <v>41</v>
      </c>
      <c r="AM4862" t="s">
        <v>41</v>
      </c>
    </row>
    <row r="4863" spans="1:39" x14ac:dyDescent="0.3">
      <c r="A4863" t="s">
        <v>55</v>
      </c>
      <c r="B4863" t="s">
        <v>56</v>
      </c>
      <c r="C4863" t="s">
        <v>38</v>
      </c>
      <c r="D4863" t="s">
        <v>59</v>
      </c>
      <c r="E4863">
        <v>45</v>
      </c>
      <c r="F4863" t="s">
        <v>47</v>
      </c>
      <c r="G4863" t="s">
        <v>40</v>
      </c>
      <c r="H4863" t="s">
        <v>41</v>
      </c>
      <c r="J4863">
        <v>78.319999999999993</v>
      </c>
      <c r="K4863" t="s">
        <v>41</v>
      </c>
      <c r="L4863">
        <v>52777.8</v>
      </c>
      <c r="M4863" t="s">
        <v>41</v>
      </c>
      <c r="N4863" t="s">
        <v>41</v>
      </c>
      <c r="O4863">
        <v>1280</v>
      </c>
      <c r="P4863">
        <v>1292.72</v>
      </c>
      <c r="Q4863">
        <v>1300</v>
      </c>
      <c r="R4863">
        <v>1.72</v>
      </c>
      <c r="S4863">
        <v>0.23</v>
      </c>
      <c r="T4863">
        <v>61.88</v>
      </c>
      <c r="U4863">
        <v>1001</v>
      </c>
      <c r="V4863" t="s">
        <v>41</v>
      </c>
      <c r="W4863">
        <v>6.32</v>
      </c>
      <c r="X4863" t="s">
        <v>41</v>
      </c>
      <c r="Z4863">
        <v>45</v>
      </c>
      <c r="AA4863">
        <v>43.25</v>
      </c>
      <c r="AB4863">
        <v>1.75</v>
      </c>
      <c r="AC4863">
        <v>47.87</v>
      </c>
      <c r="AD4863" t="s">
        <v>41</v>
      </c>
      <c r="AF4863">
        <v>360</v>
      </c>
      <c r="AG4863">
        <v>360</v>
      </c>
      <c r="AH4863">
        <v>3.3</v>
      </c>
      <c r="AI4863">
        <v>3.29</v>
      </c>
      <c r="AJ4863">
        <v>0.01</v>
      </c>
      <c r="AK4863" t="s">
        <v>41</v>
      </c>
      <c r="AL4863" t="s">
        <v>41</v>
      </c>
      <c r="AM4863" t="s">
        <v>41</v>
      </c>
    </row>
    <row r="4864" spans="1:39" x14ac:dyDescent="0.3">
      <c r="A4864" t="s">
        <v>55</v>
      </c>
      <c r="B4864" t="s">
        <v>56</v>
      </c>
      <c r="C4864" t="s">
        <v>38</v>
      </c>
      <c r="D4864" t="s">
        <v>59</v>
      </c>
      <c r="E4864">
        <v>45</v>
      </c>
      <c r="F4864" t="s">
        <v>48</v>
      </c>
      <c r="G4864" t="s">
        <v>40</v>
      </c>
      <c r="H4864" t="s">
        <v>41</v>
      </c>
      <c r="J4864">
        <v>78.319999999999993</v>
      </c>
      <c r="K4864" t="s">
        <v>41</v>
      </c>
      <c r="L4864">
        <v>52777.8</v>
      </c>
      <c r="M4864" t="s">
        <v>41</v>
      </c>
      <c r="N4864" t="s">
        <v>41</v>
      </c>
      <c r="O4864">
        <v>1300</v>
      </c>
      <c r="P4864">
        <v>1313.16</v>
      </c>
      <c r="Q4864">
        <v>1320</v>
      </c>
      <c r="R4864">
        <v>2.16</v>
      </c>
      <c r="S4864">
        <v>0.22</v>
      </c>
      <c r="T4864">
        <v>56.14</v>
      </c>
      <c r="U4864">
        <v>1001</v>
      </c>
      <c r="V4864" t="s">
        <v>41</v>
      </c>
      <c r="W4864">
        <v>6.07</v>
      </c>
      <c r="X4864" t="s">
        <v>41</v>
      </c>
      <c r="Z4864">
        <v>45</v>
      </c>
      <c r="AA4864">
        <v>43.25</v>
      </c>
      <c r="AB4864">
        <v>1.75</v>
      </c>
      <c r="AC4864">
        <v>48.12</v>
      </c>
      <c r="AD4864" t="s">
        <v>41</v>
      </c>
      <c r="AF4864">
        <v>360</v>
      </c>
      <c r="AG4864">
        <v>360</v>
      </c>
      <c r="AH4864">
        <v>3.3</v>
      </c>
      <c r="AI4864">
        <v>3.29</v>
      </c>
      <c r="AJ4864">
        <v>0.01</v>
      </c>
      <c r="AK4864" t="s">
        <v>41</v>
      </c>
      <c r="AL4864" t="s">
        <v>41</v>
      </c>
      <c r="AM4864" t="s">
        <v>41</v>
      </c>
    </row>
    <row r="4865" spans="1:39" x14ac:dyDescent="0.3">
      <c r="A4865" t="s">
        <v>55</v>
      </c>
      <c r="B4865" t="s">
        <v>56</v>
      </c>
      <c r="C4865" t="s">
        <v>38</v>
      </c>
      <c r="D4865" t="s">
        <v>59</v>
      </c>
      <c r="E4865">
        <v>45</v>
      </c>
      <c r="F4865" t="s">
        <v>49</v>
      </c>
      <c r="G4865" t="s">
        <v>40</v>
      </c>
      <c r="H4865" t="s">
        <v>41</v>
      </c>
      <c r="J4865">
        <v>78.319999999999993</v>
      </c>
      <c r="K4865" t="s">
        <v>41</v>
      </c>
      <c r="L4865">
        <v>52777.8</v>
      </c>
      <c r="M4865" t="s">
        <v>41</v>
      </c>
      <c r="N4865" t="s">
        <v>41</v>
      </c>
      <c r="O4865">
        <v>1320</v>
      </c>
      <c r="P4865">
        <v>1332.82</v>
      </c>
      <c r="Q4865">
        <v>1340</v>
      </c>
      <c r="R4865">
        <v>1.82</v>
      </c>
      <c r="S4865">
        <v>0.25</v>
      </c>
      <c r="T4865">
        <v>57.49</v>
      </c>
      <c r="U4865">
        <v>1001</v>
      </c>
      <c r="V4865" t="s">
        <v>41</v>
      </c>
      <c r="W4865">
        <v>4.8099999999999996</v>
      </c>
      <c r="X4865" t="s">
        <v>41</v>
      </c>
      <c r="Z4865">
        <v>45</v>
      </c>
      <c r="AA4865">
        <v>43.25</v>
      </c>
      <c r="AB4865">
        <v>1.75</v>
      </c>
      <c r="AC4865">
        <v>48.09</v>
      </c>
      <c r="AD4865" t="s">
        <v>41</v>
      </c>
      <c r="AF4865">
        <v>360</v>
      </c>
      <c r="AG4865">
        <v>360</v>
      </c>
      <c r="AH4865">
        <v>3.3</v>
      </c>
      <c r="AI4865">
        <v>3.29</v>
      </c>
      <c r="AJ4865">
        <v>0.01</v>
      </c>
      <c r="AK4865" t="s">
        <v>41</v>
      </c>
      <c r="AL4865" t="s">
        <v>41</v>
      </c>
      <c r="AM4865" t="s">
        <v>41</v>
      </c>
    </row>
    <row r="4866" spans="1:39" x14ac:dyDescent="0.3">
      <c r="A4866" t="s">
        <v>55</v>
      </c>
      <c r="B4866" t="s">
        <v>56</v>
      </c>
      <c r="C4866" t="s">
        <v>38</v>
      </c>
      <c r="D4866" t="s">
        <v>59</v>
      </c>
      <c r="E4866">
        <v>45</v>
      </c>
      <c r="F4866" t="s">
        <v>39</v>
      </c>
      <c r="G4866" t="s">
        <v>40</v>
      </c>
      <c r="H4866" t="s">
        <v>41</v>
      </c>
      <c r="J4866">
        <v>78.3</v>
      </c>
      <c r="K4866" t="s">
        <v>41</v>
      </c>
      <c r="L4866">
        <v>52861.53</v>
      </c>
      <c r="M4866" t="s">
        <v>41</v>
      </c>
      <c r="N4866" t="s">
        <v>41</v>
      </c>
      <c r="O4866">
        <v>1260</v>
      </c>
      <c r="P4866">
        <v>1273</v>
      </c>
      <c r="Q4866">
        <v>1280</v>
      </c>
      <c r="R4866">
        <v>2</v>
      </c>
      <c r="S4866">
        <v>0.22</v>
      </c>
      <c r="T4866">
        <v>61.56</v>
      </c>
      <c r="U4866">
        <v>1001</v>
      </c>
      <c r="V4866" t="s">
        <v>41</v>
      </c>
      <c r="W4866">
        <v>5.85</v>
      </c>
      <c r="X4866" t="s">
        <v>41</v>
      </c>
      <c r="Z4866">
        <v>44.99</v>
      </c>
      <c r="AA4866">
        <v>43.33</v>
      </c>
      <c r="AB4866">
        <v>1.66</v>
      </c>
      <c r="AC4866">
        <v>48.51</v>
      </c>
      <c r="AD4866" t="s">
        <v>41</v>
      </c>
      <c r="AF4866">
        <v>370</v>
      </c>
      <c r="AG4866">
        <v>370</v>
      </c>
      <c r="AH4866">
        <v>3.29</v>
      </c>
      <c r="AI4866">
        <v>3.29</v>
      </c>
      <c r="AJ4866">
        <v>0.01</v>
      </c>
      <c r="AK4866" t="s">
        <v>41</v>
      </c>
      <c r="AL4866" t="s">
        <v>41</v>
      </c>
      <c r="AM4866" t="s">
        <v>41</v>
      </c>
    </row>
    <row r="4867" spans="1:39" x14ac:dyDescent="0.3">
      <c r="A4867" t="s">
        <v>55</v>
      </c>
      <c r="B4867" t="s">
        <v>56</v>
      </c>
      <c r="C4867" t="s">
        <v>38</v>
      </c>
      <c r="D4867" t="s">
        <v>59</v>
      </c>
      <c r="E4867">
        <v>45</v>
      </c>
      <c r="F4867" t="s">
        <v>43</v>
      </c>
      <c r="G4867" t="s">
        <v>40</v>
      </c>
      <c r="H4867" t="s">
        <v>41</v>
      </c>
      <c r="J4867">
        <v>78.3</v>
      </c>
      <c r="K4867" t="s">
        <v>41</v>
      </c>
      <c r="L4867">
        <v>52861.53</v>
      </c>
      <c r="M4867" t="s">
        <v>41</v>
      </c>
      <c r="N4867" t="s">
        <v>41</v>
      </c>
      <c r="O4867">
        <v>1280</v>
      </c>
      <c r="P4867">
        <v>1292.76</v>
      </c>
      <c r="Q4867">
        <v>1300</v>
      </c>
      <c r="R4867">
        <v>1.76</v>
      </c>
      <c r="S4867">
        <v>0.23</v>
      </c>
      <c r="T4867">
        <v>61.89</v>
      </c>
      <c r="U4867">
        <v>1001</v>
      </c>
      <c r="V4867" t="s">
        <v>41</v>
      </c>
      <c r="W4867">
        <v>5.94</v>
      </c>
      <c r="X4867" t="s">
        <v>41</v>
      </c>
      <c r="Z4867">
        <v>44.99</v>
      </c>
      <c r="AA4867">
        <v>43.33</v>
      </c>
      <c r="AB4867">
        <v>1.66</v>
      </c>
      <c r="AC4867">
        <v>48.03</v>
      </c>
      <c r="AD4867" t="s">
        <v>41</v>
      </c>
      <c r="AF4867">
        <v>370</v>
      </c>
      <c r="AG4867">
        <v>370</v>
      </c>
      <c r="AH4867">
        <v>3.29</v>
      </c>
      <c r="AI4867">
        <v>3.29</v>
      </c>
      <c r="AJ4867">
        <v>0.01</v>
      </c>
      <c r="AK4867" t="s">
        <v>41</v>
      </c>
      <c r="AL4867" t="s">
        <v>41</v>
      </c>
      <c r="AM4867" t="s">
        <v>41</v>
      </c>
    </row>
    <row r="4868" spans="1:39" x14ac:dyDescent="0.3">
      <c r="A4868" t="s">
        <v>55</v>
      </c>
      <c r="B4868" t="s">
        <v>56</v>
      </c>
      <c r="C4868" t="s">
        <v>38</v>
      </c>
      <c r="D4868" t="s">
        <v>59</v>
      </c>
      <c r="E4868">
        <v>45</v>
      </c>
      <c r="F4868" t="s">
        <v>44</v>
      </c>
      <c r="G4868" t="s">
        <v>40</v>
      </c>
      <c r="H4868" t="s">
        <v>41</v>
      </c>
      <c r="J4868">
        <v>78.3</v>
      </c>
      <c r="K4868" t="s">
        <v>41</v>
      </c>
      <c r="L4868">
        <v>52861.53</v>
      </c>
      <c r="M4868" t="s">
        <v>41</v>
      </c>
      <c r="N4868" t="s">
        <v>41</v>
      </c>
      <c r="O4868">
        <v>1300</v>
      </c>
      <c r="P4868">
        <v>1313.22</v>
      </c>
      <c r="Q4868">
        <v>1320</v>
      </c>
      <c r="R4868">
        <v>2.2200000000000002</v>
      </c>
      <c r="S4868">
        <v>0.22</v>
      </c>
      <c r="T4868">
        <v>56.16</v>
      </c>
      <c r="U4868">
        <v>1001</v>
      </c>
      <c r="V4868" t="s">
        <v>41</v>
      </c>
      <c r="W4868">
        <v>5.67</v>
      </c>
      <c r="X4868" t="s">
        <v>41</v>
      </c>
      <c r="Z4868">
        <v>44.99</v>
      </c>
      <c r="AA4868">
        <v>43.33</v>
      </c>
      <c r="AB4868">
        <v>1.66</v>
      </c>
      <c r="AC4868">
        <v>48.29</v>
      </c>
      <c r="AD4868" t="s">
        <v>41</v>
      </c>
      <c r="AF4868">
        <v>370</v>
      </c>
      <c r="AG4868">
        <v>370</v>
      </c>
      <c r="AH4868">
        <v>3.29</v>
      </c>
      <c r="AI4868">
        <v>3.29</v>
      </c>
      <c r="AJ4868">
        <v>0.01</v>
      </c>
      <c r="AK4868" t="s">
        <v>41</v>
      </c>
      <c r="AL4868" t="s">
        <v>41</v>
      </c>
      <c r="AM4868" t="s">
        <v>41</v>
      </c>
    </row>
    <row r="4869" spans="1:39" x14ac:dyDescent="0.3">
      <c r="A4869" t="s">
        <v>55</v>
      </c>
      <c r="B4869" t="s">
        <v>56</v>
      </c>
      <c r="C4869" t="s">
        <v>38</v>
      </c>
      <c r="D4869" t="s">
        <v>59</v>
      </c>
      <c r="E4869">
        <v>45</v>
      </c>
      <c r="F4869" t="s">
        <v>45</v>
      </c>
      <c r="G4869" t="s">
        <v>40</v>
      </c>
      <c r="H4869" t="s">
        <v>41</v>
      </c>
      <c r="J4869">
        <v>78.3</v>
      </c>
      <c r="K4869" t="s">
        <v>41</v>
      </c>
      <c r="L4869">
        <v>52861.53</v>
      </c>
      <c r="M4869" t="s">
        <v>41</v>
      </c>
      <c r="N4869" t="s">
        <v>41</v>
      </c>
      <c r="O4869">
        <v>1320</v>
      </c>
      <c r="P4869">
        <v>1332.86</v>
      </c>
      <c r="Q4869">
        <v>1340</v>
      </c>
      <c r="R4869">
        <v>1.86</v>
      </c>
      <c r="S4869">
        <v>0.25</v>
      </c>
      <c r="T4869">
        <v>57.55</v>
      </c>
      <c r="U4869">
        <v>1001</v>
      </c>
      <c r="V4869" t="s">
        <v>41</v>
      </c>
      <c r="W4869">
        <v>4.45</v>
      </c>
      <c r="X4869" t="s">
        <v>41</v>
      </c>
      <c r="Z4869">
        <v>44.99</v>
      </c>
      <c r="AA4869">
        <v>43.33</v>
      </c>
      <c r="AB4869">
        <v>1.66</v>
      </c>
      <c r="AC4869">
        <v>48.25</v>
      </c>
      <c r="AD4869" t="s">
        <v>41</v>
      </c>
      <c r="AF4869">
        <v>370</v>
      </c>
      <c r="AG4869">
        <v>370</v>
      </c>
      <c r="AH4869">
        <v>3.29</v>
      </c>
      <c r="AI4869">
        <v>3.29</v>
      </c>
      <c r="AJ4869">
        <v>0.01</v>
      </c>
      <c r="AK4869" t="s">
        <v>41</v>
      </c>
      <c r="AL4869" t="s">
        <v>41</v>
      </c>
      <c r="AM4869" t="s">
        <v>41</v>
      </c>
    </row>
    <row r="4870" spans="1:39" x14ac:dyDescent="0.3">
      <c r="A4870" t="s">
        <v>55</v>
      </c>
      <c r="B4870" t="s">
        <v>56</v>
      </c>
      <c r="C4870" t="s">
        <v>38</v>
      </c>
      <c r="D4870" t="s">
        <v>59</v>
      </c>
      <c r="E4870">
        <v>45</v>
      </c>
      <c r="F4870" t="s">
        <v>46</v>
      </c>
      <c r="G4870" t="s">
        <v>40</v>
      </c>
      <c r="H4870" t="s">
        <v>41</v>
      </c>
      <c r="J4870">
        <v>78.3</v>
      </c>
      <c r="K4870" t="s">
        <v>41</v>
      </c>
      <c r="L4870">
        <v>52861.53</v>
      </c>
      <c r="M4870" t="s">
        <v>41</v>
      </c>
      <c r="N4870" t="s">
        <v>41</v>
      </c>
      <c r="O4870">
        <v>1260</v>
      </c>
      <c r="P4870">
        <v>1273</v>
      </c>
      <c r="Q4870">
        <v>1280</v>
      </c>
      <c r="R4870">
        <v>2</v>
      </c>
      <c r="S4870">
        <v>0.22</v>
      </c>
      <c r="T4870">
        <v>61.56</v>
      </c>
      <c r="U4870">
        <v>1001</v>
      </c>
      <c r="V4870" t="s">
        <v>41</v>
      </c>
      <c r="W4870">
        <v>5.69</v>
      </c>
      <c r="X4870" t="s">
        <v>41</v>
      </c>
      <c r="Z4870">
        <v>44.99</v>
      </c>
      <c r="AA4870">
        <v>43.33</v>
      </c>
      <c r="AB4870">
        <v>1.66</v>
      </c>
      <c r="AC4870">
        <v>48.51</v>
      </c>
      <c r="AD4870" t="s">
        <v>41</v>
      </c>
      <c r="AF4870">
        <v>370</v>
      </c>
      <c r="AG4870">
        <v>370</v>
      </c>
      <c r="AH4870">
        <v>3.29</v>
      </c>
      <c r="AI4870">
        <v>3.29</v>
      </c>
      <c r="AJ4870">
        <v>0.01</v>
      </c>
      <c r="AK4870" t="s">
        <v>41</v>
      </c>
      <c r="AL4870" t="s">
        <v>41</v>
      </c>
      <c r="AM4870" t="s">
        <v>41</v>
      </c>
    </row>
    <row r="4871" spans="1:39" x14ac:dyDescent="0.3">
      <c r="A4871" t="s">
        <v>55</v>
      </c>
      <c r="B4871" t="s">
        <v>56</v>
      </c>
      <c r="C4871" t="s">
        <v>38</v>
      </c>
      <c r="D4871" t="s">
        <v>59</v>
      </c>
      <c r="E4871">
        <v>45</v>
      </c>
      <c r="F4871" t="s">
        <v>47</v>
      </c>
      <c r="G4871" t="s">
        <v>40</v>
      </c>
      <c r="H4871" t="s">
        <v>41</v>
      </c>
      <c r="J4871">
        <v>78.3</v>
      </c>
      <c r="K4871" t="s">
        <v>41</v>
      </c>
      <c r="L4871">
        <v>52861.53</v>
      </c>
      <c r="M4871" t="s">
        <v>41</v>
      </c>
      <c r="N4871" t="s">
        <v>41</v>
      </c>
      <c r="O4871">
        <v>1280</v>
      </c>
      <c r="P4871">
        <v>1292.76</v>
      </c>
      <c r="Q4871">
        <v>1300</v>
      </c>
      <c r="R4871">
        <v>1.76</v>
      </c>
      <c r="S4871">
        <v>0.23</v>
      </c>
      <c r="T4871">
        <v>61.89</v>
      </c>
      <c r="U4871">
        <v>1001</v>
      </c>
      <c r="V4871" t="s">
        <v>41</v>
      </c>
      <c r="W4871">
        <v>6.35</v>
      </c>
      <c r="X4871" t="s">
        <v>41</v>
      </c>
      <c r="Z4871">
        <v>44.99</v>
      </c>
      <c r="AA4871">
        <v>43.33</v>
      </c>
      <c r="AB4871">
        <v>1.66</v>
      </c>
      <c r="AC4871">
        <v>48.03</v>
      </c>
      <c r="AD4871" t="s">
        <v>41</v>
      </c>
      <c r="AF4871">
        <v>370</v>
      </c>
      <c r="AG4871">
        <v>370</v>
      </c>
      <c r="AH4871">
        <v>3.29</v>
      </c>
      <c r="AI4871">
        <v>3.29</v>
      </c>
      <c r="AJ4871">
        <v>0.01</v>
      </c>
      <c r="AK4871" t="s">
        <v>41</v>
      </c>
      <c r="AL4871" t="s">
        <v>41</v>
      </c>
      <c r="AM4871" t="s">
        <v>41</v>
      </c>
    </row>
    <row r="4872" spans="1:39" x14ac:dyDescent="0.3">
      <c r="A4872" t="s">
        <v>55</v>
      </c>
      <c r="B4872" t="s">
        <v>56</v>
      </c>
      <c r="C4872" t="s">
        <v>38</v>
      </c>
      <c r="D4872" t="s">
        <v>59</v>
      </c>
      <c r="E4872">
        <v>45</v>
      </c>
      <c r="F4872" t="s">
        <v>48</v>
      </c>
      <c r="G4872" t="s">
        <v>40</v>
      </c>
      <c r="H4872" t="s">
        <v>41</v>
      </c>
      <c r="J4872">
        <v>78.3</v>
      </c>
      <c r="K4872" t="s">
        <v>41</v>
      </c>
      <c r="L4872">
        <v>52861.53</v>
      </c>
      <c r="M4872" t="s">
        <v>41</v>
      </c>
      <c r="N4872" t="s">
        <v>41</v>
      </c>
      <c r="O4872">
        <v>1300</v>
      </c>
      <c r="P4872">
        <v>1313.22</v>
      </c>
      <c r="Q4872">
        <v>1320</v>
      </c>
      <c r="R4872">
        <v>2.2200000000000002</v>
      </c>
      <c r="S4872">
        <v>0.22</v>
      </c>
      <c r="T4872">
        <v>56.16</v>
      </c>
      <c r="U4872">
        <v>1001</v>
      </c>
      <c r="V4872" t="s">
        <v>41</v>
      </c>
      <c r="W4872">
        <v>6.1</v>
      </c>
      <c r="X4872" t="s">
        <v>41</v>
      </c>
      <c r="Z4872">
        <v>44.99</v>
      </c>
      <c r="AA4872">
        <v>43.33</v>
      </c>
      <c r="AB4872">
        <v>1.66</v>
      </c>
      <c r="AC4872">
        <v>48.29</v>
      </c>
      <c r="AD4872" t="s">
        <v>41</v>
      </c>
      <c r="AF4872">
        <v>370</v>
      </c>
      <c r="AG4872">
        <v>370</v>
      </c>
      <c r="AH4872">
        <v>3.29</v>
      </c>
      <c r="AI4872">
        <v>3.29</v>
      </c>
      <c r="AJ4872">
        <v>0.01</v>
      </c>
      <c r="AK4872" t="s">
        <v>41</v>
      </c>
      <c r="AL4872" t="s">
        <v>41</v>
      </c>
      <c r="AM4872" t="s">
        <v>41</v>
      </c>
    </row>
    <row r="4873" spans="1:39" x14ac:dyDescent="0.3">
      <c r="A4873" t="s">
        <v>55</v>
      </c>
      <c r="B4873" t="s">
        <v>56</v>
      </c>
      <c r="C4873" t="s">
        <v>38</v>
      </c>
      <c r="D4873" t="s">
        <v>59</v>
      </c>
      <c r="E4873">
        <v>45</v>
      </c>
      <c r="F4873" t="s">
        <v>49</v>
      </c>
      <c r="G4873" t="s">
        <v>40</v>
      </c>
      <c r="H4873" t="s">
        <v>41</v>
      </c>
      <c r="J4873">
        <v>78.3</v>
      </c>
      <c r="K4873" t="s">
        <v>41</v>
      </c>
      <c r="L4873">
        <v>52861.53</v>
      </c>
      <c r="M4873" t="s">
        <v>41</v>
      </c>
      <c r="N4873" t="s">
        <v>41</v>
      </c>
      <c r="O4873">
        <v>1320</v>
      </c>
      <c r="P4873">
        <v>1332.86</v>
      </c>
      <c r="Q4873">
        <v>1340</v>
      </c>
      <c r="R4873">
        <v>1.86</v>
      </c>
      <c r="S4873">
        <v>0.25</v>
      </c>
      <c r="T4873">
        <v>57.55</v>
      </c>
      <c r="U4873">
        <v>1001</v>
      </c>
      <c r="V4873" t="s">
        <v>41</v>
      </c>
      <c r="W4873">
        <v>4.8499999999999996</v>
      </c>
      <c r="X4873" t="s">
        <v>41</v>
      </c>
      <c r="Z4873">
        <v>44.99</v>
      </c>
      <c r="AA4873">
        <v>43.33</v>
      </c>
      <c r="AB4873">
        <v>1.66</v>
      </c>
      <c r="AC4873">
        <v>48.25</v>
      </c>
      <c r="AD4873" t="s">
        <v>41</v>
      </c>
      <c r="AF4873">
        <v>370</v>
      </c>
      <c r="AG4873">
        <v>370</v>
      </c>
      <c r="AH4873">
        <v>3.29</v>
      </c>
      <c r="AI4873">
        <v>3.29</v>
      </c>
      <c r="AJ4873">
        <v>0.01</v>
      </c>
      <c r="AK4873" t="s">
        <v>41</v>
      </c>
      <c r="AL4873" t="s">
        <v>41</v>
      </c>
      <c r="AM4873" t="s">
        <v>41</v>
      </c>
    </row>
    <row r="4874" spans="1:39" x14ac:dyDescent="0.3">
      <c r="A4874" t="s">
        <v>55</v>
      </c>
      <c r="B4874" t="s">
        <v>56</v>
      </c>
      <c r="C4874" t="s">
        <v>38</v>
      </c>
      <c r="D4874" t="s">
        <v>59</v>
      </c>
      <c r="E4874">
        <v>45</v>
      </c>
      <c r="F4874" t="s">
        <v>39</v>
      </c>
      <c r="G4874" t="s">
        <v>40</v>
      </c>
      <c r="H4874" t="s">
        <v>41</v>
      </c>
      <c r="J4874">
        <v>78.3</v>
      </c>
      <c r="K4874" t="s">
        <v>41</v>
      </c>
      <c r="L4874">
        <v>52945.26</v>
      </c>
      <c r="M4874" t="s">
        <v>41</v>
      </c>
      <c r="N4874" t="s">
        <v>41</v>
      </c>
      <c r="O4874">
        <v>1260</v>
      </c>
      <c r="P4874">
        <v>1273.04</v>
      </c>
      <c r="Q4874">
        <v>1280</v>
      </c>
      <c r="R4874">
        <v>2.04</v>
      </c>
      <c r="S4874">
        <v>0.22</v>
      </c>
      <c r="T4874">
        <v>61.65</v>
      </c>
      <c r="U4874">
        <v>1001</v>
      </c>
      <c r="V4874" t="s">
        <v>41</v>
      </c>
      <c r="W4874">
        <v>5.9</v>
      </c>
      <c r="X4874" t="s">
        <v>41</v>
      </c>
      <c r="Z4874">
        <v>45.01</v>
      </c>
      <c r="AA4874">
        <v>43.36</v>
      </c>
      <c r="AB4874">
        <v>1.65</v>
      </c>
      <c r="AC4874">
        <v>48.64</v>
      </c>
      <c r="AD4874" t="s">
        <v>41</v>
      </c>
      <c r="AF4874">
        <v>380</v>
      </c>
      <c r="AG4874">
        <v>380</v>
      </c>
      <c r="AH4874">
        <v>3.29</v>
      </c>
      <c r="AI4874">
        <v>3.29</v>
      </c>
      <c r="AJ4874">
        <v>0</v>
      </c>
      <c r="AK4874" t="s">
        <v>41</v>
      </c>
      <c r="AL4874" t="s">
        <v>41</v>
      </c>
      <c r="AM4874" t="s">
        <v>41</v>
      </c>
    </row>
    <row r="4875" spans="1:39" x14ac:dyDescent="0.3">
      <c r="A4875" t="s">
        <v>55</v>
      </c>
      <c r="B4875" t="s">
        <v>56</v>
      </c>
      <c r="C4875" t="s">
        <v>38</v>
      </c>
      <c r="D4875" t="s">
        <v>59</v>
      </c>
      <c r="E4875">
        <v>45</v>
      </c>
      <c r="F4875" t="s">
        <v>43</v>
      </c>
      <c r="G4875" t="s">
        <v>40</v>
      </c>
      <c r="H4875" t="s">
        <v>41</v>
      </c>
      <c r="J4875">
        <v>78.3</v>
      </c>
      <c r="K4875" t="s">
        <v>41</v>
      </c>
      <c r="L4875">
        <v>52945.26</v>
      </c>
      <c r="M4875" t="s">
        <v>41</v>
      </c>
      <c r="N4875" t="s">
        <v>41</v>
      </c>
      <c r="O4875">
        <v>1280</v>
      </c>
      <c r="P4875">
        <v>1292.82</v>
      </c>
      <c r="Q4875">
        <v>1300</v>
      </c>
      <c r="R4875">
        <v>1.82</v>
      </c>
      <c r="S4875">
        <v>0.23</v>
      </c>
      <c r="T4875">
        <v>62.45</v>
      </c>
      <c r="U4875">
        <v>1001</v>
      </c>
      <c r="V4875" t="s">
        <v>41</v>
      </c>
      <c r="W4875">
        <v>5.99</v>
      </c>
      <c r="X4875" t="s">
        <v>41</v>
      </c>
      <c r="Z4875">
        <v>45.01</v>
      </c>
      <c r="AA4875">
        <v>43.36</v>
      </c>
      <c r="AB4875">
        <v>1.65</v>
      </c>
      <c r="AC4875">
        <v>48.16</v>
      </c>
      <c r="AD4875" t="s">
        <v>41</v>
      </c>
      <c r="AF4875">
        <v>380</v>
      </c>
      <c r="AG4875">
        <v>380</v>
      </c>
      <c r="AH4875">
        <v>3.29</v>
      </c>
      <c r="AI4875">
        <v>3.29</v>
      </c>
      <c r="AJ4875">
        <v>0</v>
      </c>
      <c r="AK4875" t="s">
        <v>41</v>
      </c>
      <c r="AL4875" t="s">
        <v>41</v>
      </c>
      <c r="AM4875" t="s">
        <v>41</v>
      </c>
    </row>
    <row r="4876" spans="1:39" x14ac:dyDescent="0.3">
      <c r="A4876" t="s">
        <v>55</v>
      </c>
      <c r="B4876" t="s">
        <v>56</v>
      </c>
      <c r="C4876" t="s">
        <v>38</v>
      </c>
      <c r="D4876" t="s">
        <v>59</v>
      </c>
      <c r="E4876">
        <v>45</v>
      </c>
      <c r="F4876" t="s">
        <v>44</v>
      </c>
      <c r="G4876" t="s">
        <v>40</v>
      </c>
      <c r="H4876" t="s">
        <v>41</v>
      </c>
      <c r="J4876">
        <v>78.3</v>
      </c>
      <c r="K4876" t="s">
        <v>41</v>
      </c>
      <c r="L4876">
        <v>52945.26</v>
      </c>
      <c r="M4876" t="s">
        <v>41</v>
      </c>
      <c r="N4876" t="s">
        <v>41</v>
      </c>
      <c r="O4876">
        <v>1300</v>
      </c>
      <c r="P4876">
        <v>1313.24</v>
      </c>
      <c r="Q4876">
        <v>1320</v>
      </c>
      <c r="R4876">
        <v>2.2400000000000002</v>
      </c>
      <c r="S4876">
        <v>0.22</v>
      </c>
      <c r="T4876">
        <v>56.16</v>
      </c>
      <c r="U4876">
        <v>1001</v>
      </c>
      <c r="V4876" t="s">
        <v>41</v>
      </c>
      <c r="W4876">
        <v>5.7</v>
      </c>
      <c r="X4876" t="s">
        <v>41</v>
      </c>
      <c r="Z4876">
        <v>45.01</v>
      </c>
      <c r="AA4876">
        <v>43.36</v>
      </c>
      <c r="AB4876">
        <v>1.65</v>
      </c>
      <c r="AC4876">
        <v>48.41</v>
      </c>
      <c r="AD4876" t="s">
        <v>41</v>
      </c>
      <c r="AF4876">
        <v>380</v>
      </c>
      <c r="AG4876">
        <v>380</v>
      </c>
      <c r="AH4876">
        <v>3.29</v>
      </c>
      <c r="AI4876">
        <v>3.29</v>
      </c>
      <c r="AJ4876">
        <v>0</v>
      </c>
      <c r="AK4876" t="s">
        <v>41</v>
      </c>
      <c r="AL4876" t="s">
        <v>41</v>
      </c>
      <c r="AM4876" t="s">
        <v>41</v>
      </c>
    </row>
    <row r="4877" spans="1:39" x14ac:dyDescent="0.3">
      <c r="A4877" t="s">
        <v>55</v>
      </c>
      <c r="B4877" t="s">
        <v>56</v>
      </c>
      <c r="C4877" t="s">
        <v>38</v>
      </c>
      <c r="D4877" t="s">
        <v>59</v>
      </c>
      <c r="E4877">
        <v>45</v>
      </c>
      <c r="F4877" t="s">
        <v>45</v>
      </c>
      <c r="G4877" t="s">
        <v>40</v>
      </c>
      <c r="H4877" t="s">
        <v>41</v>
      </c>
      <c r="J4877">
        <v>78.3</v>
      </c>
      <c r="K4877" t="s">
        <v>41</v>
      </c>
      <c r="L4877">
        <v>52945.26</v>
      </c>
      <c r="M4877" t="s">
        <v>41</v>
      </c>
      <c r="N4877" t="s">
        <v>41</v>
      </c>
      <c r="O4877">
        <v>1320</v>
      </c>
      <c r="P4877">
        <v>1332.9</v>
      </c>
      <c r="Q4877">
        <v>1340</v>
      </c>
      <c r="R4877">
        <v>1.9</v>
      </c>
      <c r="S4877">
        <v>0.24</v>
      </c>
      <c r="T4877">
        <v>57.6</v>
      </c>
      <c r="U4877">
        <v>1001</v>
      </c>
      <c r="V4877" t="s">
        <v>41</v>
      </c>
      <c r="W4877">
        <v>4.47</v>
      </c>
      <c r="X4877" t="s">
        <v>41</v>
      </c>
      <c r="Z4877">
        <v>45.01</v>
      </c>
      <c r="AA4877">
        <v>43.36</v>
      </c>
      <c r="AB4877">
        <v>1.65</v>
      </c>
      <c r="AC4877">
        <v>48.38</v>
      </c>
      <c r="AD4877" t="s">
        <v>41</v>
      </c>
      <c r="AF4877">
        <v>380</v>
      </c>
      <c r="AG4877">
        <v>380</v>
      </c>
      <c r="AH4877">
        <v>3.29</v>
      </c>
      <c r="AI4877">
        <v>3.29</v>
      </c>
      <c r="AJ4877">
        <v>0</v>
      </c>
      <c r="AK4877" t="s">
        <v>41</v>
      </c>
      <c r="AL4877" t="s">
        <v>41</v>
      </c>
      <c r="AM4877" t="s">
        <v>41</v>
      </c>
    </row>
    <row r="4878" spans="1:39" x14ac:dyDescent="0.3">
      <c r="A4878" t="s">
        <v>55</v>
      </c>
      <c r="B4878" t="s">
        <v>56</v>
      </c>
      <c r="C4878" t="s">
        <v>38</v>
      </c>
      <c r="D4878" t="s">
        <v>59</v>
      </c>
      <c r="E4878">
        <v>45</v>
      </c>
      <c r="F4878" t="s">
        <v>46</v>
      </c>
      <c r="G4878" t="s">
        <v>40</v>
      </c>
      <c r="H4878" t="s">
        <v>41</v>
      </c>
      <c r="J4878">
        <v>78.3</v>
      </c>
      <c r="K4878" t="s">
        <v>41</v>
      </c>
      <c r="L4878">
        <v>52945.26</v>
      </c>
      <c r="M4878" t="s">
        <v>41</v>
      </c>
      <c r="N4878" t="s">
        <v>41</v>
      </c>
      <c r="O4878">
        <v>1260</v>
      </c>
      <c r="P4878">
        <v>1273.04</v>
      </c>
      <c r="Q4878">
        <v>1280</v>
      </c>
      <c r="R4878">
        <v>2.04</v>
      </c>
      <c r="S4878">
        <v>0.22</v>
      </c>
      <c r="T4878">
        <v>61.65</v>
      </c>
      <c r="U4878">
        <v>1001</v>
      </c>
      <c r="V4878" t="s">
        <v>41</v>
      </c>
      <c r="W4878">
        <v>5.74</v>
      </c>
      <c r="X4878" t="s">
        <v>41</v>
      </c>
      <c r="Z4878">
        <v>45.01</v>
      </c>
      <c r="AA4878">
        <v>43.36</v>
      </c>
      <c r="AB4878">
        <v>1.65</v>
      </c>
      <c r="AC4878">
        <v>48.64</v>
      </c>
      <c r="AD4878" t="s">
        <v>41</v>
      </c>
      <c r="AF4878">
        <v>380</v>
      </c>
      <c r="AG4878">
        <v>380</v>
      </c>
      <c r="AH4878">
        <v>3.29</v>
      </c>
      <c r="AI4878">
        <v>3.29</v>
      </c>
      <c r="AJ4878">
        <v>0</v>
      </c>
      <c r="AK4878" t="s">
        <v>41</v>
      </c>
      <c r="AL4878" t="s">
        <v>41</v>
      </c>
      <c r="AM4878" t="s">
        <v>41</v>
      </c>
    </row>
    <row r="4879" spans="1:39" x14ac:dyDescent="0.3">
      <c r="A4879" t="s">
        <v>55</v>
      </c>
      <c r="B4879" t="s">
        <v>56</v>
      </c>
      <c r="C4879" t="s">
        <v>38</v>
      </c>
      <c r="D4879" t="s">
        <v>59</v>
      </c>
      <c r="E4879">
        <v>45</v>
      </c>
      <c r="F4879" t="s">
        <v>47</v>
      </c>
      <c r="G4879" t="s">
        <v>40</v>
      </c>
      <c r="H4879" t="s">
        <v>41</v>
      </c>
      <c r="J4879">
        <v>78.3</v>
      </c>
      <c r="K4879" t="s">
        <v>41</v>
      </c>
      <c r="L4879">
        <v>52945.26</v>
      </c>
      <c r="M4879" t="s">
        <v>41</v>
      </c>
      <c r="N4879" t="s">
        <v>41</v>
      </c>
      <c r="O4879">
        <v>1280</v>
      </c>
      <c r="P4879">
        <v>1292.82</v>
      </c>
      <c r="Q4879">
        <v>1300</v>
      </c>
      <c r="R4879">
        <v>1.82</v>
      </c>
      <c r="S4879">
        <v>0.23</v>
      </c>
      <c r="T4879">
        <v>62.45</v>
      </c>
      <c r="U4879">
        <v>1001</v>
      </c>
      <c r="V4879" t="s">
        <v>41</v>
      </c>
      <c r="W4879">
        <v>6.37</v>
      </c>
      <c r="X4879" t="s">
        <v>41</v>
      </c>
      <c r="Z4879">
        <v>45.01</v>
      </c>
      <c r="AA4879">
        <v>43.36</v>
      </c>
      <c r="AB4879">
        <v>1.65</v>
      </c>
      <c r="AC4879">
        <v>48.16</v>
      </c>
      <c r="AD4879" t="s">
        <v>41</v>
      </c>
      <c r="AF4879">
        <v>380</v>
      </c>
      <c r="AG4879">
        <v>380</v>
      </c>
      <c r="AH4879">
        <v>3.29</v>
      </c>
      <c r="AI4879">
        <v>3.29</v>
      </c>
      <c r="AJ4879">
        <v>0</v>
      </c>
      <c r="AK4879" t="s">
        <v>41</v>
      </c>
      <c r="AL4879" t="s">
        <v>41</v>
      </c>
      <c r="AM4879" t="s">
        <v>41</v>
      </c>
    </row>
    <row r="4880" spans="1:39" x14ac:dyDescent="0.3">
      <c r="A4880" t="s">
        <v>55</v>
      </c>
      <c r="B4880" t="s">
        <v>56</v>
      </c>
      <c r="C4880" t="s">
        <v>38</v>
      </c>
      <c r="D4880" t="s">
        <v>59</v>
      </c>
      <c r="E4880">
        <v>45</v>
      </c>
      <c r="F4880" t="s">
        <v>48</v>
      </c>
      <c r="G4880" t="s">
        <v>40</v>
      </c>
      <c r="H4880" t="s">
        <v>41</v>
      </c>
      <c r="J4880">
        <v>78.3</v>
      </c>
      <c r="K4880" t="s">
        <v>41</v>
      </c>
      <c r="L4880">
        <v>52945.26</v>
      </c>
      <c r="M4880" t="s">
        <v>41</v>
      </c>
      <c r="N4880" t="s">
        <v>41</v>
      </c>
      <c r="O4880">
        <v>1300</v>
      </c>
      <c r="P4880">
        <v>1313.24</v>
      </c>
      <c r="Q4880">
        <v>1320</v>
      </c>
      <c r="R4880">
        <v>2.2400000000000002</v>
      </c>
      <c r="S4880">
        <v>0.22</v>
      </c>
      <c r="T4880">
        <v>56.16</v>
      </c>
      <c r="U4880">
        <v>1001</v>
      </c>
      <c r="V4880" t="s">
        <v>41</v>
      </c>
      <c r="W4880">
        <v>6.14</v>
      </c>
      <c r="X4880" t="s">
        <v>41</v>
      </c>
      <c r="Z4880">
        <v>45.01</v>
      </c>
      <c r="AA4880">
        <v>43.36</v>
      </c>
      <c r="AB4880">
        <v>1.65</v>
      </c>
      <c r="AC4880">
        <v>48.41</v>
      </c>
      <c r="AD4880" t="s">
        <v>41</v>
      </c>
      <c r="AF4880">
        <v>380</v>
      </c>
      <c r="AG4880">
        <v>380</v>
      </c>
      <c r="AH4880">
        <v>3.29</v>
      </c>
      <c r="AI4880">
        <v>3.29</v>
      </c>
      <c r="AJ4880">
        <v>0</v>
      </c>
      <c r="AK4880" t="s">
        <v>41</v>
      </c>
      <c r="AL4880" t="s">
        <v>41</v>
      </c>
      <c r="AM4880" t="s">
        <v>41</v>
      </c>
    </row>
    <row r="4881" spans="1:39" x14ac:dyDescent="0.3">
      <c r="A4881" t="s">
        <v>55</v>
      </c>
      <c r="B4881" t="s">
        <v>56</v>
      </c>
      <c r="C4881" t="s">
        <v>38</v>
      </c>
      <c r="D4881" t="s">
        <v>59</v>
      </c>
      <c r="E4881">
        <v>45</v>
      </c>
      <c r="F4881" t="s">
        <v>49</v>
      </c>
      <c r="G4881" t="s">
        <v>40</v>
      </c>
      <c r="H4881" t="s">
        <v>41</v>
      </c>
      <c r="J4881">
        <v>78.3</v>
      </c>
      <c r="K4881" t="s">
        <v>41</v>
      </c>
      <c r="L4881">
        <v>52945.26</v>
      </c>
      <c r="M4881" t="s">
        <v>41</v>
      </c>
      <c r="N4881" t="s">
        <v>41</v>
      </c>
      <c r="O4881">
        <v>1320</v>
      </c>
      <c r="P4881">
        <v>1332.9</v>
      </c>
      <c r="Q4881">
        <v>1340</v>
      </c>
      <c r="R4881">
        <v>1.9</v>
      </c>
      <c r="S4881">
        <v>0.24</v>
      </c>
      <c r="T4881">
        <v>57.6</v>
      </c>
      <c r="U4881">
        <v>1001</v>
      </c>
      <c r="V4881" t="s">
        <v>41</v>
      </c>
      <c r="W4881">
        <v>4.87</v>
      </c>
      <c r="X4881" t="s">
        <v>41</v>
      </c>
      <c r="Z4881">
        <v>45.01</v>
      </c>
      <c r="AA4881">
        <v>43.36</v>
      </c>
      <c r="AB4881">
        <v>1.65</v>
      </c>
      <c r="AC4881">
        <v>48.38</v>
      </c>
      <c r="AD4881" t="s">
        <v>41</v>
      </c>
      <c r="AF4881">
        <v>380</v>
      </c>
      <c r="AG4881">
        <v>380</v>
      </c>
      <c r="AH4881">
        <v>3.29</v>
      </c>
      <c r="AI4881">
        <v>3.29</v>
      </c>
      <c r="AJ4881">
        <v>0</v>
      </c>
      <c r="AK4881" t="s">
        <v>41</v>
      </c>
      <c r="AL4881" t="s">
        <v>41</v>
      </c>
      <c r="AM4881" t="s">
        <v>41</v>
      </c>
    </row>
    <row r="4882" spans="1:39" x14ac:dyDescent="0.3">
      <c r="A4882" t="s">
        <v>55</v>
      </c>
      <c r="B4882" t="s">
        <v>56</v>
      </c>
      <c r="C4882" t="s">
        <v>38</v>
      </c>
      <c r="D4882" t="s">
        <v>59</v>
      </c>
      <c r="E4882">
        <v>45</v>
      </c>
      <c r="F4882" t="s">
        <v>39</v>
      </c>
      <c r="G4882" t="s">
        <v>40</v>
      </c>
      <c r="H4882" t="s">
        <v>41</v>
      </c>
      <c r="J4882">
        <v>78.31</v>
      </c>
      <c r="K4882" t="s">
        <v>41</v>
      </c>
      <c r="L4882">
        <v>53029.01</v>
      </c>
      <c r="M4882" t="s">
        <v>41</v>
      </c>
      <c r="N4882" t="s">
        <v>41</v>
      </c>
      <c r="O4882">
        <v>1260</v>
      </c>
      <c r="P4882">
        <v>1273.08</v>
      </c>
      <c r="Q4882">
        <v>1280</v>
      </c>
      <c r="R4882">
        <v>2.08</v>
      </c>
      <c r="S4882">
        <v>0.22</v>
      </c>
      <c r="T4882">
        <v>61.66</v>
      </c>
      <c r="U4882">
        <v>1001</v>
      </c>
      <c r="V4882" t="s">
        <v>41</v>
      </c>
      <c r="W4882">
        <v>5.93</v>
      </c>
      <c r="X4882" t="s">
        <v>41</v>
      </c>
      <c r="Z4882">
        <v>45</v>
      </c>
      <c r="AA4882">
        <v>43.43</v>
      </c>
      <c r="AB4882">
        <v>1.57</v>
      </c>
      <c r="AC4882">
        <v>48.83</v>
      </c>
      <c r="AD4882" t="s">
        <v>41</v>
      </c>
      <c r="AF4882">
        <v>390</v>
      </c>
      <c r="AG4882">
        <v>390</v>
      </c>
      <c r="AH4882">
        <v>3.29</v>
      </c>
      <c r="AI4882">
        <v>3.29</v>
      </c>
      <c r="AJ4882">
        <v>0</v>
      </c>
      <c r="AK4882" t="s">
        <v>41</v>
      </c>
      <c r="AL4882" t="s">
        <v>41</v>
      </c>
      <c r="AM4882" t="s">
        <v>41</v>
      </c>
    </row>
    <row r="4883" spans="1:39" x14ac:dyDescent="0.3">
      <c r="A4883" t="s">
        <v>55</v>
      </c>
      <c r="B4883" t="s">
        <v>56</v>
      </c>
      <c r="C4883" t="s">
        <v>38</v>
      </c>
      <c r="D4883" t="s">
        <v>59</v>
      </c>
      <c r="E4883">
        <v>45</v>
      </c>
      <c r="F4883" t="s">
        <v>43</v>
      </c>
      <c r="G4883" t="s">
        <v>40</v>
      </c>
      <c r="H4883" t="s">
        <v>41</v>
      </c>
      <c r="J4883">
        <v>78.31</v>
      </c>
      <c r="K4883" t="s">
        <v>41</v>
      </c>
      <c r="L4883">
        <v>53029.01</v>
      </c>
      <c r="M4883" t="s">
        <v>41</v>
      </c>
      <c r="N4883" t="s">
        <v>41</v>
      </c>
      <c r="O4883">
        <v>1280</v>
      </c>
      <c r="P4883">
        <v>1292.8599999999999</v>
      </c>
      <c r="Q4883">
        <v>1300</v>
      </c>
      <c r="R4883">
        <v>1.86</v>
      </c>
      <c r="S4883">
        <v>0.23</v>
      </c>
      <c r="T4883">
        <v>61.79</v>
      </c>
      <c r="U4883">
        <v>1001</v>
      </c>
      <c r="V4883" t="s">
        <v>41</v>
      </c>
      <c r="W4883">
        <v>6.01</v>
      </c>
      <c r="X4883" t="s">
        <v>41</v>
      </c>
      <c r="Z4883">
        <v>45</v>
      </c>
      <c r="AA4883">
        <v>43.43</v>
      </c>
      <c r="AB4883">
        <v>1.57</v>
      </c>
      <c r="AC4883">
        <v>48.35</v>
      </c>
      <c r="AD4883" t="s">
        <v>41</v>
      </c>
      <c r="AF4883">
        <v>390</v>
      </c>
      <c r="AG4883">
        <v>390</v>
      </c>
      <c r="AH4883">
        <v>3.29</v>
      </c>
      <c r="AI4883">
        <v>3.29</v>
      </c>
      <c r="AJ4883">
        <v>0</v>
      </c>
      <c r="AK4883" t="s">
        <v>41</v>
      </c>
      <c r="AL4883" t="s">
        <v>41</v>
      </c>
      <c r="AM4883" t="s">
        <v>41</v>
      </c>
    </row>
    <row r="4884" spans="1:39" x14ac:dyDescent="0.3">
      <c r="A4884" t="s">
        <v>55</v>
      </c>
      <c r="B4884" t="s">
        <v>56</v>
      </c>
      <c r="C4884" t="s">
        <v>38</v>
      </c>
      <c r="D4884" t="s">
        <v>59</v>
      </c>
      <c r="E4884">
        <v>45</v>
      </c>
      <c r="F4884" t="s">
        <v>44</v>
      </c>
      <c r="G4884" t="s">
        <v>40</v>
      </c>
      <c r="H4884" t="s">
        <v>41</v>
      </c>
      <c r="J4884">
        <v>78.31</v>
      </c>
      <c r="K4884" t="s">
        <v>41</v>
      </c>
      <c r="L4884">
        <v>53029.01</v>
      </c>
      <c r="M4884" t="s">
        <v>41</v>
      </c>
      <c r="N4884" t="s">
        <v>41</v>
      </c>
      <c r="O4884">
        <v>1300</v>
      </c>
      <c r="P4884">
        <v>1313.3</v>
      </c>
      <c r="Q4884">
        <v>1320</v>
      </c>
      <c r="R4884">
        <v>2.2999999999999998</v>
      </c>
      <c r="S4884">
        <v>0.21</v>
      </c>
      <c r="T4884">
        <v>56.25</v>
      </c>
      <c r="U4884">
        <v>1001</v>
      </c>
      <c r="V4884" t="s">
        <v>41</v>
      </c>
      <c r="W4884">
        <v>5.73</v>
      </c>
      <c r="X4884" t="s">
        <v>41</v>
      </c>
      <c r="Z4884">
        <v>45</v>
      </c>
      <c r="AA4884">
        <v>43.43</v>
      </c>
      <c r="AB4884">
        <v>1.57</v>
      </c>
      <c r="AC4884">
        <v>48.61</v>
      </c>
      <c r="AD4884" t="s">
        <v>41</v>
      </c>
      <c r="AF4884">
        <v>390</v>
      </c>
      <c r="AG4884">
        <v>390</v>
      </c>
      <c r="AH4884">
        <v>3.29</v>
      </c>
      <c r="AI4884">
        <v>3.29</v>
      </c>
      <c r="AJ4884">
        <v>0</v>
      </c>
      <c r="AK4884" t="s">
        <v>41</v>
      </c>
      <c r="AL4884" t="s">
        <v>41</v>
      </c>
      <c r="AM4884" t="s">
        <v>41</v>
      </c>
    </row>
    <row r="4885" spans="1:39" x14ac:dyDescent="0.3">
      <c r="A4885" t="s">
        <v>55</v>
      </c>
      <c r="B4885" t="s">
        <v>56</v>
      </c>
      <c r="C4885" t="s">
        <v>38</v>
      </c>
      <c r="D4885" t="s">
        <v>59</v>
      </c>
      <c r="E4885">
        <v>45</v>
      </c>
      <c r="F4885" t="s">
        <v>45</v>
      </c>
      <c r="G4885" t="s">
        <v>40</v>
      </c>
      <c r="H4885" t="s">
        <v>41</v>
      </c>
      <c r="J4885">
        <v>78.31</v>
      </c>
      <c r="K4885" t="s">
        <v>41</v>
      </c>
      <c r="L4885">
        <v>53029.01</v>
      </c>
      <c r="M4885" t="s">
        <v>41</v>
      </c>
      <c r="N4885" t="s">
        <v>41</v>
      </c>
      <c r="O4885">
        <v>1320</v>
      </c>
      <c r="P4885">
        <v>1332.94</v>
      </c>
      <c r="Q4885">
        <v>1340</v>
      </c>
      <c r="R4885">
        <v>1.94</v>
      </c>
      <c r="S4885">
        <v>0.24</v>
      </c>
      <c r="T4885">
        <v>57.67</v>
      </c>
      <c r="U4885">
        <v>1001</v>
      </c>
      <c r="V4885" t="s">
        <v>41</v>
      </c>
      <c r="W4885">
        <v>4.51</v>
      </c>
      <c r="X4885" t="s">
        <v>41</v>
      </c>
      <c r="Z4885">
        <v>45</v>
      </c>
      <c r="AA4885">
        <v>43.43</v>
      </c>
      <c r="AB4885">
        <v>1.57</v>
      </c>
      <c r="AC4885">
        <v>48.57</v>
      </c>
      <c r="AD4885" t="s">
        <v>41</v>
      </c>
      <c r="AF4885">
        <v>390</v>
      </c>
      <c r="AG4885">
        <v>390</v>
      </c>
      <c r="AH4885">
        <v>3.29</v>
      </c>
      <c r="AI4885">
        <v>3.29</v>
      </c>
      <c r="AJ4885">
        <v>0</v>
      </c>
      <c r="AK4885" t="s">
        <v>41</v>
      </c>
      <c r="AL4885" t="s">
        <v>41</v>
      </c>
      <c r="AM4885" t="s">
        <v>41</v>
      </c>
    </row>
    <row r="4886" spans="1:39" x14ac:dyDescent="0.3">
      <c r="A4886" t="s">
        <v>55</v>
      </c>
      <c r="B4886" t="s">
        <v>56</v>
      </c>
      <c r="C4886" t="s">
        <v>38</v>
      </c>
      <c r="D4886" t="s">
        <v>59</v>
      </c>
      <c r="E4886">
        <v>45</v>
      </c>
      <c r="F4886" t="s">
        <v>46</v>
      </c>
      <c r="G4886" t="s">
        <v>40</v>
      </c>
      <c r="H4886" t="s">
        <v>41</v>
      </c>
      <c r="J4886">
        <v>78.31</v>
      </c>
      <c r="K4886" t="s">
        <v>41</v>
      </c>
      <c r="L4886">
        <v>53029.01</v>
      </c>
      <c r="M4886" t="s">
        <v>41</v>
      </c>
      <c r="N4886" t="s">
        <v>41</v>
      </c>
      <c r="O4886">
        <v>1260</v>
      </c>
      <c r="P4886">
        <v>1273.08</v>
      </c>
      <c r="Q4886">
        <v>1280</v>
      </c>
      <c r="R4886">
        <v>2.08</v>
      </c>
      <c r="S4886">
        <v>0.22</v>
      </c>
      <c r="T4886">
        <v>61.66</v>
      </c>
      <c r="U4886">
        <v>1001</v>
      </c>
      <c r="V4886" t="s">
        <v>41</v>
      </c>
      <c r="W4886">
        <v>5.8</v>
      </c>
      <c r="X4886" t="s">
        <v>41</v>
      </c>
      <c r="Z4886">
        <v>45</v>
      </c>
      <c r="AA4886">
        <v>43.43</v>
      </c>
      <c r="AB4886">
        <v>1.57</v>
      </c>
      <c r="AC4886">
        <v>48.83</v>
      </c>
      <c r="AD4886" t="s">
        <v>41</v>
      </c>
      <c r="AF4886">
        <v>390</v>
      </c>
      <c r="AG4886">
        <v>390</v>
      </c>
      <c r="AH4886">
        <v>3.29</v>
      </c>
      <c r="AI4886">
        <v>3.29</v>
      </c>
      <c r="AJ4886">
        <v>0</v>
      </c>
      <c r="AK4886" t="s">
        <v>41</v>
      </c>
      <c r="AL4886" t="s">
        <v>41</v>
      </c>
      <c r="AM4886" t="s">
        <v>41</v>
      </c>
    </row>
    <row r="4887" spans="1:39" x14ac:dyDescent="0.3">
      <c r="A4887" t="s">
        <v>55</v>
      </c>
      <c r="B4887" t="s">
        <v>56</v>
      </c>
      <c r="C4887" t="s">
        <v>38</v>
      </c>
      <c r="D4887" t="s">
        <v>59</v>
      </c>
      <c r="E4887">
        <v>45</v>
      </c>
      <c r="F4887" t="s">
        <v>47</v>
      </c>
      <c r="G4887" t="s">
        <v>40</v>
      </c>
      <c r="H4887" t="s">
        <v>41</v>
      </c>
      <c r="J4887">
        <v>78.31</v>
      </c>
      <c r="K4887" t="s">
        <v>41</v>
      </c>
      <c r="L4887">
        <v>53029.01</v>
      </c>
      <c r="M4887" t="s">
        <v>41</v>
      </c>
      <c r="N4887" t="s">
        <v>41</v>
      </c>
      <c r="O4887">
        <v>1280</v>
      </c>
      <c r="P4887">
        <v>1292.8599999999999</v>
      </c>
      <c r="Q4887">
        <v>1300</v>
      </c>
      <c r="R4887">
        <v>1.86</v>
      </c>
      <c r="S4887">
        <v>0.23</v>
      </c>
      <c r="T4887">
        <v>61.79</v>
      </c>
      <c r="U4887">
        <v>1001</v>
      </c>
      <c r="V4887" t="s">
        <v>41</v>
      </c>
      <c r="W4887">
        <v>6.39</v>
      </c>
      <c r="X4887" t="s">
        <v>41</v>
      </c>
      <c r="Z4887">
        <v>45</v>
      </c>
      <c r="AA4887">
        <v>43.43</v>
      </c>
      <c r="AB4887">
        <v>1.57</v>
      </c>
      <c r="AC4887">
        <v>48.35</v>
      </c>
      <c r="AD4887" t="s">
        <v>41</v>
      </c>
      <c r="AF4887">
        <v>390</v>
      </c>
      <c r="AG4887">
        <v>390</v>
      </c>
      <c r="AH4887">
        <v>3.29</v>
      </c>
      <c r="AI4887">
        <v>3.29</v>
      </c>
      <c r="AJ4887">
        <v>0</v>
      </c>
      <c r="AK4887" t="s">
        <v>41</v>
      </c>
      <c r="AL4887" t="s">
        <v>41</v>
      </c>
      <c r="AM4887" t="s">
        <v>41</v>
      </c>
    </row>
    <row r="4888" spans="1:39" x14ac:dyDescent="0.3">
      <c r="A4888" t="s">
        <v>55</v>
      </c>
      <c r="B4888" t="s">
        <v>56</v>
      </c>
      <c r="C4888" t="s">
        <v>38</v>
      </c>
      <c r="D4888" t="s">
        <v>59</v>
      </c>
      <c r="E4888">
        <v>45</v>
      </c>
      <c r="F4888" t="s">
        <v>48</v>
      </c>
      <c r="G4888" t="s">
        <v>40</v>
      </c>
      <c r="H4888" t="s">
        <v>41</v>
      </c>
      <c r="J4888">
        <v>78.31</v>
      </c>
      <c r="K4888" t="s">
        <v>41</v>
      </c>
      <c r="L4888">
        <v>53029.01</v>
      </c>
      <c r="M4888" t="s">
        <v>41</v>
      </c>
      <c r="N4888" t="s">
        <v>41</v>
      </c>
      <c r="O4888">
        <v>1300</v>
      </c>
      <c r="P4888">
        <v>1313.3</v>
      </c>
      <c r="Q4888">
        <v>1320</v>
      </c>
      <c r="R4888">
        <v>2.2999999999999998</v>
      </c>
      <c r="S4888">
        <v>0.21</v>
      </c>
      <c r="T4888">
        <v>56.25</v>
      </c>
      <c r="U4888">
        <v>1001</v>
      </c>
      <c r="V4888" t="s">
        <v>41</v>
      </c>
      <c r="W4888">
        <v>6.16</v>
      </c>
      <c r="X4888" t="s">
        <v>41</v>
      </c>
      <c r="Z4888">
        <v>45</v>
      </c>
      <c r="AA4888">
        <v>43.43</v>
      </c>
      <c r="AB4888">
        <v>1.57</v>
      </c>
      <c r="AC4888">
        <v>48.61</v>
      </c>
      <c r="AD4888" t="s">
        <v>41</v>
      </c>
      <c r="AF4888">
        <v>390</v>
      </c>
      <c r="AG4888">
        <v>390</v>
      </c>
      <c r="AH4888">
        <v>3.29</v>
      </c>
      <c r="AI4888">
        <v>3.29</v>
      </c>
      <c r="AJ4888">
        <v>0</v>
      </c>
      <c r="AK4888" t="s">
        <v>41</v>
      </c>
      <c r="AL4888" t="s">
        <v>41</v>
      </c>
      <c r="AM4888" t="s">
        <v>41</v>
      </c>
    </row>
    <row r="4889" spans="1:39" x14ac:dyDescent="0.3">
      <c r="A4889" t="s">
        <v>55</v>
      </c>
      <c r="B4889" t="s">
        <v>56</v>
      </c>
      <c r="C4889" t="s">
        <v>38</v>
      </c>
      <c r="D4889" t="s">
        <v>59</v>
      </c>
      <c r="E4889">
        <v>45</v>
      </c>
      <c r="F4889" t="s">
        <v>49</v>
      </c>
      <c r="G4889" t="s">
        <v>40</v>
      </c>
      <c r="H4889" t="s">
        <v>41</v>
      </c>
      <c r="J4889">
        <v>78.31</v>
      </c>
      <c r="K4889" t="s">
        <v>41</v>
      </c>
      <c r="L4889">
        <v>53029.01</v>
      </c>
      <c r="M4889" t="s">
        <v>41</v>
      </c>
      <c r="N4889" t="s">
        <v>41</v>
      </c>
      <c r="O4889">
        <v>1320</v>
      </c>
      <c r="P4889">
        <v>1332.94</v>
      </c>
      <c r="Q4889">
        <v>1340</v>
      </c>
      <c r="R4889">
        <v>1.94</v>
      </c>
      <c r="S4889">
        <v>0.24</v>
      </c>
      <c r="T4889">
        <v>57.67</v>
      </c>
      <c r="U4889">
        <v>1001</v>
      </c>
      <c r="V4889" t="s">
        <v>41</v>
      </c>
      <c r="W4889">
        <v>4.88</v>
      </c>
      <c r="X4889" t="s">
        <v>41</v>
      </c>
      <c r="Z4889">
        <v>45</v>
      </c>
      <c r="AA4889">
        <v>43.43</v>
      </c>
      <c r="AB4889">
        <v>1.57</v>
      </c>
      <c r="AC4889">
        <v>48.57</v>
      </c>
      <c r="AD4889" t="s">
        <v>41</v>
      </c>
      <c r="AF4889">
        <v>390</v>
      </c>
      <c r="AG4889">
        <v>390</v>
      </c>
      <c r="AH4889">
        <v>3.29</v>
      </c>
      <c r="AI4889">
        <v>3.29</v>
      </c>
      <c r="AJ4889">
        <v>0</v>
      </c>
      <c r="AK4889" t="s">
        <v>41</v>
      </c>
      <c r="AL4889" t="s">
        <v>41</v>
      </c>
      <c r="AM4889" t="s">
        <v>41</v>
      </c>
    </row>
    <row r="4890" spans="1:39" x14ac:dyDescent="0.3">
      <c r="A4890" t="s">
        <v>55</v>
      </c>
      <c r="B4890" t="s">
        <v>56</v>
      </c>
      <c r="C4890" t="s">
        <v>38</v>
      </c>
      <c r="D4890" t="s">
        <v>59</v>
      </c>
      <c r="E4890">
        <v>45</v>
      </c>
      <c r="F4890" t="s">
        <v>39</v>
      </c>
      <c r="G4890" t="s">
        <v>40</v>
      </c>
      <c r="H4890" t="s">
        <v>41</v>
      </c>
      <c r="J4890">
        <v>79.45</v>
      </c>
      <c r="K4890" t="s">
        <v>41</v>
      </c>
      <c r="L4890">
        <v>53113.89</v>
      </c>
      <c r="M4890" t="s">
        <v>41</v>
      </c>
      <c r="N4890" t="s">
        <v>41</v>
      </c>
      <c r="O4890">
        <v>1260</v>
      </c>
      <c r="P4890">
        <v>1273.1199999999999</v>
      </c>
      <c r="Q4890">
        <v>1280</v>
      </c>
      <c r="R4890">
        <v>2.12</v>
      </c>
      <c r="S4890">
        <v>0.21</v>
      </c>
      <c r="T4890">
        <v>61.75</v>
      </c>
      <c r="U4890">
        <v>1001</v>
      </c>
      <c r="V4890" t="s">
        <v>41</v>
      </c>
      <c r="W4890">
        <v>5.96</v>
      </c>
      <c r="X4890" t="s">
        <v>41</v>
      </c>
      <c r="Z4890">
        <v>44.99</v>
      </c>
      <c r="AA4890">
        <v>43.43</v>
      </c>
      <c r="AB4890">
        <v>1.56</v>
      </c>
      <c r="AC4890">
        <v>48.99</v>
      </c>
      <c r="AD4890" t="s">
        <v>41</v>
      </c>
      <c r="AF4890">
        <v>400</v>
      </c>
      <c r="AG4890">
        <v>400</v>
      </c>
      <c r="AH4890">
        <v>3.29</v>
      </c>
      <c r="AI4890">
        <v>3.29</v>
      </c>
      <c r="AJ4890">
        <v>0</v>
      </c>
      <c r="AK4890" t="s">
        <v>41</v>
      </c>
      <c r="AL4890" t="s">
        <v>41</v>
      </c>
      <c r="AM4890" t="s">
        <v>41</v>
      </c>
    </row>
    <row r="4891" spans="1:39" x14ac:dyDescent="0.3">
      <c r="A4891" t="s">
        <v>55</v>
      </c>
      <c r="B4891" t="s">
        <v>56</v>
      </c>
      <c r="C4891" t="s">
        <v>38</v>
      </c>
      <c r="D4891" t="s">
        <v>59</v>
      </c>
      <c r="E4891">
        <v>45</v>
      </c>
      <c r="F4891" t="s">
        <v>43</v>
      </c>
      <c r="G4891" t="s">
        <v>40</v>
      </c>
      <c r="H4891" t="s">
        <v>41</v>
      </c>
      <c r="J4891">
        <v>79.45</v>
      </c>
      <c r="K4891" t="s">
        <v>41</v>
      </c>
      <c r="L4891">
        <v>53113.89</v>
      </c>
      <c r="M4891" t="s">
        <v>41</v>
      </c>
      <c r="N4891" t="s">
        <v>41</v>
      </c>
      <c r="O4891">
        <v>1280</v>
      </c>
      <c r="P4891">
        <v>1292.8800000000001</v>
      </c>
      <c r="Q4891">
        <v>1300</v>
      </c>
      <c r="R4891">
        <v>1.88</v>
      </c>
      <c r="S4891">
        <v>0.23</v>
      </c>
      <c r="T4891">
        <v>62.41</v>
      </c>
      <c r="U4891">
        <v>1001</v>
      </c>
      <c r="V4891" t="s">
        <v>41</v>
      </c>
      <c r="W4891">
        <v>6.03</v>
      </c>
      <c r="X4891" t="s">
        <v>41</v>
      </c>
      <c r="Z4891">
        <v>44.99</v>
      </c>
      <c r="AA4891">
        <v>43.43</v>
      </c>
      <c r="AB4891">
        <v>1.56</v>
      </c>
      <c r="AC4891">
        <v>48.51</v>
      </c>
      <c r="AD4891" t="s">
        <v>41</v>
      </c>
      <c r="AF4891">
        <v>400</v>
      </c>
      <c r="AG4891">
        <v>400</v>
      </c>
      <c r="AH4891">
        <v>3.29</v>
      </c>
      <c r="AI4891">
        <v>3.29</v>
      </c>
      <c r="AJ4891">
        <v>0</v>
      </c>
      <c r="AK4891" t="s">
        <v>41</v>
      </c>
      <c r="AL4891" t="s">
        <v>41</v>
      </c>
      <c r="AM4891" t="s">
        <v>41</v>
      </c>
    </row>
    <row r="4892" spans="1:39" x14ac:dyDescent="0.3">
      <c r="A4892" t="s">
        <v>55</v>
      </c>
      <c r="B4892" t="s">
        <v>56</v>
      </c>
      <c r="C4892" t="s">
        <v>38</v>
      </c>
      <c r="D4892" t="s">
        <v>59</v>
      </c>
      <c r="E4892">
        <v>45</v>
      </c>
      <c r="F4892" t="s">
        <v>44</v>
      </c>
      <c r="G4892" t="s">
        <v>40</v>
      </c>
      <c r="H4892" t="s">
        <v>41</v>
      </c>
      <c r="J4892">
        <v>79.45</v>
      </c>
      <c r="K4892" t="s">
        <v>41</v>
      </c>
      <c r="L4892">
        <v>53113.89</v>
      </c>
      <c r="M4892" t="s">
        <v>41</v>
      </c>
      <c r="N4892" t="s">
        <v>41</v>
      </c>
      <c r="O4892">
        <v>1300</v>
      </c>
      <c r="P4892">
        <v>1313.32</v>
      </c>
      <c r="Q4892">
        <v>1320</v>
      </c>
      <c r="R4892">
        <v>2.3199999999999998</v>
      </c>
      <c r="S4892">
        <v>0.21</v>
      </c>
      <c r="T4892">
        <v>56.28</v>
      </c>
      <c r="U4892">
        <v>1001</v>
      </c>
      <c r="V4892" t="s">
        <v>41</v>
      </c>
      <c r="W4892">
        <v>5.75</v>
      </c>
      <c r="X4892" t="s">
        <v>41</v>
      </c>
      <c r="Z4892">
        <v>44.99</v>
      </c>
      <c r="AA4892">
        <v>43.43</v>
      </c>
      <c r="AB4892">
        <v>1.56</v>
      </c>
      <c r="AC4892">
        <v>48.73</v>
      </c>
      <c r="AD4892" t="s">
        <v>41</v>
      </c>
      <c r="AF4892">
        <v>400</v>
      </c>
      <c r="AG4892">
        <v>400</v>
      </c>
      <c r="AH4892">
        <v>3.29</v>
      </c>
      <c r="AI4892">
        <v>3.29</v>
      </c>
      <c r="AJ4892">
        <v>0</v>
      </c>
      <c r="AK4892" t="s">
        <v>41</v>
      </c>
      <c r="AL4892" t="s">
        <v>41</v>
      </c>
      <c r="AM4892" t="s">
        <v>41</v>
      </c>
    </row>
    <row r="4893" spans="1:39" x14ac:dyDescent="0.3">
      <c r="A4893" t="s">
        <v>55</v>
      </c>
      <c r="B4893" t="s">
        <v>56</v>
      </c>
      <c r="C4893" t="s">
        <v>38</v>
      </c>
      <c r="D4893" t="s">
        <v>59</v>
      </c>
      <c r="E4893">
        <v>45</v>
      </c>
      <c r="F4893" t="s">
        <v>45</v>
      </c>
      <c r="G4893" t="s">
        <v>40</v>
      </c>
      <c r="H4893" t="s">
        <v>41</v>
      </c>
      <c r="J4893">
        <v>79.45</v>
      </c>
      <c r="K4893" t="s">
        <v>41</v>
      </c>
      <c r="L4893">
        <v>53113.89</v>
      </c>
      <c r="M4893" t="s">
        <v>41</v>
      </c>
      <c r="N4893" t="s">
        <v>41</v>
      </c>
      <c r="O4893">
        <v>1320</v>
      </c>
      <c r="P4893">
        <v>1332.98</v>
      </c>
      <c r="Q4893">
        <v>1340</v>
      </c>
      <c r="R4893">
        <v>1.98</v>
      </c>
      <c r="S4893">
        <v>0.24</v>
      </c>
      <c r="T4893">
        <v>57.69</v>
      </c>
      <c r="U4893">
        <v>1001</v>
      </c>
      <c r="V4893" t="s">
        <v>41</v>
      </c>
      <c r="W4893">
        <v>4.5199999999999996</v>
      </c>
      <c r="X4893" t="s">
        <v>41</v>
      </c>
      <c r="Z4893">
        <v>44.99</v>
      </c>
      <c r="AA4893">
        <v>43.43</v>
      </c>
      <c r="AB4893">
        <v>1.56</v>
      </c>
      <c r="AC4893">
        <v>48.7</v>
      </c>
      <c r="AD4893" t="s">
        <v>41</v>
      </c>
      <c r="AF4893">
        <v>400</v>
      </c>
      <c r="AG4893">
        <v>400</v>
      </c>
      <c r="AH4893">
        <v>3.29</v>
      </c>
      <c r="AI4893">
        <v>3.29</v>
      </c>
      <c r="AJ4893">
        <v>0</v>
      </c>
      <c r="AK4893" t="s">
        <v>41</v>
      </c>
      <c r="AL4893" t="s">
        <v>41</v>
      </c>
      <c r="AM4893" t="s">
        <v>41</v>
      </c>
    </row>
    <row r="4894" spans="1:39" x14ac:dyDescent="0.3">
      <c r="A4894" t="s">
        <v>55</v>
      </c>
      <c r="B4894" t="s">
        <v>56</v>
      </c>
      <c r="C4894" t="s">
        <v>38</v>
      </c>
      <c r="D4894" t="s">
        <v>59</v>
      </c>
      <c r="E4894">
        <v>45</v>
      </c>
      <c r="F4894" t="s">
        <v>46</v>
      </c>
      <c r="G4894" t="s">
        <v>40</v>
      </c>
      <c r="H4894" t="s">
        <v>41</v>
      </c>
      <c r="J4894">
        <v>79.45</v>
      </c>
      <c r="K4894" t="s">
        <v>41</v>
      </c>
      <c r="L4894">
        <v>53113.89</v>
      </c>
      <c r="M4894" t="s">
        <v>41</v>
      </c>
      <c r="N4894" t="s">
        <v>41</v>
      </c>
      <c r="O4894">
        <v>1260</v>
      </c>
      <c r="P4894">
        <v>1273.1199999999999</v>
      </c>
      <c r="Q4894">
        <v>1280</v>
      </c>
      <c r="R4894">
        <v>2.12</v>
      </c>
      <c r="S4894">
        <v>0.21</v>
      </c>
      <c r="T4894">
        <v>61.75</v>
      </c>
      <c r="U4894">
        <v>1001</v>
      </c>
      <c r="V4894" t="s">
        <v>41</v>
      </c>
      <c r="W4894">
        <v>5.83</v>
      </c>
      <c r="X4894" t="s">
        <v>41</v>
      </c>
      <c r="Z4894">
        <v>44.99</v>
      </c>
      <c r="AA4894">
        <v>43.43</v>
      </c>
      <c r="AB4894">
        <v>1.56</v>
      </c>
      <c r="AC4894">
        <v>48.99</v>
      </c>
      <c r="AD4894" t="s">
        <v>41</v>
      </c>
      <c r="AF4894">
        <v>400</v>
      </c>
      <c r="AG4894">
        <v>400</v>
      </c>
      <c r="AH4894">
        <v>3.29</v>
      </c>
      <c r="AI4894">
        <v>3.29</v>
      </c>
      <c r="AJ4894">
        <v>0</v>
      </c>
      <c r="AK4894" t="s">
        <v>41</v>
      </c>
      <c r="AL4894" t="s">
        <v>41</v>
      </c>
      <c r="AM4894" t="s">
        <v>41</v>
      </c>
    </row>
    <row r="4895" spans="1:39" x14ac:dyDescent="0.3">
      <c r="A4895" t="s">
        <v>55</v>
      </c>
      <c r="B4895" t="s">
        <v>56</v>
      </c>
      <c r="C4895" t="s">
        <v>38</v>
      </c>
      <c r="D4895" t="s">
        <v>59</v>
      </c>
      <c r="E4895">
        <v>45</v>
      </c>
      <c r="F4895" t="s">
        <v>47</v>
      </c>
      <c r="G4895" t="s">
        <v>40</v>
      </c>
      <c r="H4895" t="s">
        <v>41</v>
      </c>
      <c r="J4895">
        <v>79.45</v>
      </c>
      <c r="K4895" t="s">
        <v>41</v>
      </c>
      <c r="L4895">
        <v>53113.89</v>
      </c>
      <c r="M4895" t="s">
        <v>41</v>
      </c>
      <c r="N4895" t="s">
        <v>41</v>
      </c>
      <c r="O4895">
        <v>1280</v>
      </c>
      <c r="P4895">
        <v>1292.8800000000001</v>
      </c>
      <c r="Q4895">
        <v>1300</v>
      </c>
      <c r="R4895">
        <v>1.88</v>
      </c>
      <c r="S4895">
        <v>0.23</v>
      </c>
      <c r="T4895">
        <v>62.41</v>
      </c>
      <c r="U4895">
        <v>1001</v>
      </c>
      <c r="V4895" t="s">
        <v>41</v>
      </c>
      <c r="W4895">
        <v>6.4</v>
      </c>
      <c r="X4895" t="s">
        <v>41</v>
      </c>
      <c r="Z4895">
        <v>44.99</v>
      </c>
      <c r="AA4895">
        <v>43.43</v>
      </c>
      <c r="AB4895">
        <v>1.56</v>
      </c>
      <c r="AC4895">
        <v>48.51</v>
      </c>
      <c r="AD4895" t="s">
        <v>41</v>
      </c>
      <c r="AF4895">
        <v>400</v>
      </c>
      <c r="AG4895">
        <v>400</v>
      </c>
      <c r="AH4895">
        <v>3.29</v>
      </c>
      <c r="AI4895">
        <v>3.29</v>
      </c>
      <c r="AJ4895">
        <v>0</v>
      </c>
      <c r="AK4895" t="s">
        <v>41</v>
      </c>
      <c r="AL4895" t="s">
        <v>41</v>
      </c>
      <c r="AM4895" t="s">
        <v>41</v>
      </c>
    </row>
    <row r="4896" spans="1:39" x14ac:dyDescent="0.3">
      <c r="A4896" t="s">
        <v>55</v>
      </c>
      <c r="B4896" t="s">
        <v>56</v>
      </c>
      <c r="C4896" t="s">
        <v>38</v>
      </c>
      <c r="D4896" t="s">
        <v>59</v>
      </c>
      <c r="E4896">
        <v>45</v>
      </c>
      <c r="F4896" t="s">
        <v>48</v>
      </c>
      <c r="G4896" t="s">
        <v>40</v>
      </c>
      <c r="H4896" t="s">
        <v>41</v>
      </c>
      <c r="J4896">
        <v>79.45</v>
      </c>
      <c r="K4896" t="s">
        <v>41</v>
      </c>
      <c r="L4896">
        <v>53113.89</v>
      </c>
      <c r="M4896" t="s">
        <v>41</v>
      </c>
      <c r="N4896" t="s">
        <v>41</v>
      </c>
      <c r="O4896">
        <v>1300</v>
      </c>
      <c r="P4896">
        <v>1313.32</v>
      </c>
      <c r="Q4896">
        <v>1320</v>
      </c>
      <c r="R4896">
        <v>2.3199999999999998</v>
      </c>
      <c r="S4896">
        <v>0.21</v>
      </c>
      <c r="T4896">
        <v>56.28</v>
      </c>
      <c r="U4896">
        <v>1001</v>
      </c>
      <c r="V4896" t="s">
        <v>41</v>
      </c>
      <c r="W4896">
        <v>6.19</v>
      </c>
      <c r="X4896" t="s">
        <v>41</v>
      </c>
      <c r="Z4896">
        <v>44.99</v>
      </c>
      <c r="AA4896">
        <v>43.43</v>
      </c>
      <c r="AB4896">
        <v>1.56</v>
      </c>
      <c r="AC4896">
        <v>48.73</v>
      </c>
      <c r="AD4896" t="s">
        <v>41</v>
      </c>
      <c r="AF4896">
        <v>400</v>
      </c>
      <c r="AG4896">
        <v>400</v>
      </c>
      <c r="AH4896">
        <v>3.29</v>
      </c>
      <c r="AI4896">
        <v>3.29</v>
      </c>
      <c r="AJ4896">
        <v>0</v>
      </c>
      <c r="AK4896" t="s">
        <v>41</v>
      </c>
      <c r="AL4896" t="s">
        <v>41</v>
      </c>
      <c r="AM4896" t="s">
        <v>41</v>
      </c>
    </row>
    <row r="4897" spans="1:39" x14ac:dyDescent="0.3">
      <c r="A4897" t="s">
        <v>55</v>
      </c>
      <c r="B4897" t="s">
        <v>56</v>
      </c>
      <c r="C4897" t="s">
        <v>38</v>
      </c>
      <c r="D4897" t="s">
        <v>59</v>
      </c>
      <c r="E4897">
        <v>45</v>
      </c>
      <c r="F4897" t="s">
        <v>49</v>
      </c>
      <c r="G4897" t="s">
        <v>40</v>
      </c>
      <c r="H4897" t="s">
        <v>41</v>
      </c>
      <c r="J4897">
        <v>79.45</v>
      </c>
      <c r="K4897" t="s">
        <v>41</v>
      </c>
      <c r="L4897">
        <v>53113.89</v>
      </c>
      <c r="M4897" t="s">
        <v>41</v>
      </c>
      <c r="N4897" t="s">
        <v>41</v>
      </c>
      <c r="O4897">
        <v>1320</v>
      </c>
      <c r="P4897">
        <v>1332.98</v>
      </c>
      <c r="Q4897">
        <v>1340</v>
      </c>
      <c r="R4897">
        <v>1.98</v>
      </c>
      <c r="S4897">
        <v>0.24</v>
      </c>
      <c r="T4897">
        <v>57.69</v>
      </c>
      <c r="U4897">
        <v>1001</v>
      </c>
      <c r="V4897" t="s">
        <v>41</v>
      </c>
      <c r="W4897">
        <v>4.92</v>
      </c>
      <c r="X4897" t="s">
        <v>41</v>
      </c>
      <c r="Z4897">
        <v>44.99</v>
      </c>
      <c r="AA4897">
        <v>43.43</v>
      </c>
      <c r="AB4897">
        <v>1.56</v>
      </c>
      <c r="AC4897">
        <v>48.7</v>
      </c>
      <c r="AD4897" t="s">
        <v>41</v>
      </c>
      <c r="AF4897">
        <v>400</v>
      </c>
      <c r="AG4897">
        <v>400</v>
      </c>
      <c r="AH4897">
        <v>3.29</v>
      </c>
      <c r="AI4897">
        <v>3.29</v>
      </c>
      <c r="AJ4897">
        <v>0</v>
      </c>
      <c r="AK4897" t="s">
        <v>41</v>
      </c>
      <c r="AL4897" t="s">
        <v>41</v>
      </c>
      <c r="AM4897" t="s">
        <v>41</v>
      </c>
    </row>
  </sheetData>
  <autoFilter ref="A1:AM4897" xr:uid="{0A094CDC-8909-43CB-A3B8-4818EE86FA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5A65-1C0A-4451-843C-2831C2C5B773}">
  <dimension ref="A1:K2109"/>
  <sheetViews>
    <sheetView tabSelected="1" topLeftCell="I1" zoomScale="130" zoomScaleNormal="130" workbookViewId="0">
      <pane ySplit="1" topLeftCell="A2" activePane="bottomLeft" state="frozen"/>
      <selection activeCell="C1" sqref="C1"/>
      <selection pane="bottomLeft" activeCell="V5" sqref="V5"/>
    </sheetView>
  </sheetViews>
  <sheetFormatPr defaultRowHeight="14.4" x14ac:dyDescent="0.3"/>
  <cols>
    <col min="1" max="1" width="11.109375" style="2" customWidth="1"/>
    <col min="2" max="2" width="12.44140625" style="2" customWidth="1"/>
    <col min="3" max="3" width="22.5546875" style="2" customWidth="1"/>
    <col min="4" max="4" width="10.5546875" style="2" customWidth="1"/>
    <col min="5" max="5" width="19.6640625" style="2" customWidth="1"/>
    <col min="6" max="6" width="13.44140625" style="2" customWidth="1"/>
    <col min="7" max="7" width="18.6640625" style="2" customWidth="1"/>
    <col min="8" max="8" width="18.21875" style="2" customWidth="1"/>
    <col min="9" max="9" width="22.6640625" style="2" customWidth="1"/>
    <col min="10" max="10" width="24.21875" style="2" customWidth="1"/>
    <col min="11" max="16384" width="8.88671875" style="2"/>
  </cols>
  <sheetData>
    <row r="1" spans="1:11" x14ac:dyDescent="0.3">
      <c r="A1" s="2" t="s">
        <v>50</v>
      </c>
      <c r="B1" s="2" t="s">
        <v>3</v>
      </c>
      <c r="C1" s="2" t="s">
        <v>61</v>
      </c>
      <c r="D1" s="2" t="s">
        <v>54</v>
      </c>
      <c r="E1" s="2" t="s">
        <v>53</v>
      </c>
      <c r="F1" s="2" t="s">
        <v>51</v>
      </c>
      <c r="G1" s="2" t="s">
        <v>52</v>
      </c>
      <c r="H1" s="2" t="s">
        <v>18</v>
      </c>
      <c r="I1" s="2" t="str">
        <f>RawData!A2&amp;"-Case_Temp"</f>
        <v>48226H40040-Case_Temp</v>
      </c>
      <c r="J1" s="2" t="str">
        <f>RawData!A2&amp;"-DDMI_Temp"</f>
        <v>48226H40040-DDMI_Temp</v>
      </c>
      <c r="K1" s="3" t="s">
        <v>57</v>
      </c>
    </row>
    <row r="2" spans="1:11" x14ac:dyDescent="0.3">
      <c r="A2" s="2" t="s">
        <v>62</v>
      </c>
      <c r="B2" s="2" t="str">
        <f>RawData!A2</f>
        <v>48226H40040</v>
      </c>
      <c r="C2" s="2" t="str">
        <f>IF(RawData!$B$2="","",RawData!$B$2)</f>
        <v>A2026100620533560886</v>
      </c>
      <c r="D2" s="2">
        <f>MOD(INT((ROW()-2)/31),4)+1</f>
        <v>1</v>
      </c>
      <c r="E2" s="2">
        <f>-5+5*INT((ROW()-2)/124)</f>
        <v>-5</v>
      </c>
      <c r="F2" s="2">
        <f>100+10*MOD(ROW()-2,31)</f>
        <v>100</v>
      </c>
      <c r="G2" s="2">
        <f>IF(COUNTIFS(RawData!$E:$E,$E2,RawData!$F:$F,"CH"&amp;$D2,RawData!$AF:$AF,$F2)=0,"",SUMIFS(RawData!$P:$P,RawData!$E:$E,$E2,RawData!$F:$F,"CH"&amp;$D2,RawData!$AF:$AF,$F2))</f>
        <v>1267.54</v>
      </c>
      <c r="H2" s="2">
        <f>IF(COUNTIFS(RawData!$E:$E,$E2,RawData!$F:$F,"CH"&amp;$D2,RawData!$AF:$AF,$F2)=0,"",SUMIFS(RawData!$T:$T,RawData!$E:$E,$E2,RawData!$F:$F,"CH"&amp;$D2,RawData!$AF:$AF,$F2))</f>
        <v>58.51</v>
      </c>
      <c r="I2" s="2">
        <f>IF(COUNTIFS(RawData!$E:$E,$E2,RawData!$F:$F,"CH"&amp;$D2,RawData!$AF:$AF,$F2)=0,"",SUMIFS(RawData!$Z:$Z,RawData!$E:$E,$E2,RawData!$F:$F,"CH"&amp;$D2,RawData!$AF:$AF,$F2))</f>
        <v>-5.01</v>
      </c>
      <c r="J2" s="2">
        <f>IF(COUNTIFS(RawData!$E:$E,$E2,RawData!$F:$F,"CH"&amp;$D2,RawData!$AF:$AF,$F2)=0,"",SUMIFS(RawData!$AA:$AA,RawData!$E:$E,$E2,RawData!$F:$F,"CH"&amp;$D2,RawData!$AF:$AF,$F2))</f>
        <v>-9.18</v>
      </c>
    </row>
    <row r="3" spans="1:11" x14ac:dyDescent="0.3">
      <c r="A3" s="2" t="s">
        <v>62</v>
      </c>
      <c r="B3" s="2" t="str">
        <f>RawData!A3</f>
        <v>48226H40040</v>
      </c>
      <c r="C3" s="2" t="str">
        <f>IF(RawData!$B$2="","",RawData!$B$2)</f>
        <v>A2026100620533560886</v>
      </c>
      <c r="D3" s="2">
        <f t="shared" ref="D3:D66" si="0">MOD(INT((ROW()-2)/31),4)+1</f>
        <v>1</v>
      </c>
      <c r="E3" s="2">
        <f t="shared" ref="E3:E66" si="1">-5+5*INT((ROW()-2)/124)</f>
        <v>-5</v>
      </c>
      <c r="F3" s="2">
        <f t="shared" ref="F3:F66" si="2">100+10*MOD(ROW()-2,31)</f>
        <v>110</v>
      </c>
      <c r="G3" s="2">
        <f>IF(COUNTIFS(RawData!$E:$E,$E3,RawData!$F:$F,"CH"&amp;$D3,RawData!$AF:$AF,$F3)=0,"",SUMIFS(RawData!$P:$P,RawData!$E:$E,$E3,RawData!$F:$F,"CH"&amp;$D3,RawData!$AF:$AF,$F3))</f>
        <v>1267.56</v>
      </c>
      <c r="H3" s="2">
        <f>IF(COUNTIFS(RawData!$E:$E,$E3,RawData!$F:$F,"CH"&amp;$D3,RawData!$AF:$AF,$F3)=0,"",SUMIFS(RawData!$T:$T,RawData!$E:$E,$E3,RawData!$F:$F,"CH"&amp;$D3,RawData!$AF:$AF,$F3))</f>
        <v>58.81</v>
      </c>
      <c r="I3" s="2">
        <f>IF(COUNTIFS(RawData!$E:$E,$E3,RawData!$F:$F,"CH"&amp;$D3,RawData!$AF:$AF,$F3)=0,"",SUMIFS(RawData!$Z:$Z,RawData!$E:$E,$E3,RawData!$F:$F,"CH"&amp;$D3,RawData!$AF:$AF,$F3))</f>
        <v>-4.96</v>
      </c>
      <c r="J3" s="2">
        <f>IF(COUNTIFS(RawData!$E:$E,$E3,RawData!$F:$F,"CH"&amp;$D3,RawData!$AF:$AF,$F3)=0,"",SUMIFS(RawData!$AA:$AA,RawData!$E:$E,$E3,RawData!$F:$F,"CH"&amp;$D3,RawData!$AF:$AF,$F3))</f>
        <v>-9.1199999999999992</v>
      </c>
      <c r="K3" s="2">
        <f>G3-G2</f>
        <v>1.999999999998181E-2</v>
      </c>
    </row>
    <row r="4" spans="1:11" x14ac:dyDescent="0.3">
      <c r="A4" s="2" t="s">
        <v>62</v>
      </c>
      <c r="B4" s="2" t="str">
        <f>RawData!A4</f>
        <v>48226H40040</v>
      </c>
      <c r="C4" s="2" t="str">
        <f>IF(RawData!$B$2="","",RawData!$B$2)</f>
        <v>A2026100620533560886</v>
      </c>
      <c r="D4" s="2">
        <f t="shared" si="0"/>
        <v>1</v>
      </c>
      <c r="E4" s="2">
        <f t="shared" si="1"/>
        <v>-5</v>
      </c>
      <c r="F4" s="2">
        <f t="shared" si="2"/>
        <v>120</v>
      </c>
      <c r="G4" s="2">
        <f>IF(COUNTIFS(RawData!$E:$E,$E4,RawData!$F:$F,"CH"&amp;$D4,RawData!$AF:$AF,$F4)=0,"",SUMIFS(RawData!$P:$P,RawData!$E:$E,$E4,RawData!$F:$F,"CH"&amp;$D4,RawData!$AF:$AF,$F4))</f>
        <v>1267.58</v>
      </c>
      <c r="H4" s="2">
        <f>IF(COUNTIFS(RawData!$E:$E,$E4,RawData!$F:$F,"CH"&amp;$D4,RawData!$AF:$AF,$F4)=0,"",SUMIFS(RawData!$T:$T,RawData!$E:$E,$E4,RawData!$F:$F,"CH"&amp;$D4,RawData!$AF:$AF,$F4))</f>
        <v>59.07</v>
      </c>
      <c r="I4" s="2">
        <f>IF(COUNTIFS(RawData!$E:$E,$E4,RawData!$F:$F,"CH"&amp;$D4,RawData!$AF:$AF,$F4)=0,"",SUMIFS(RawData!$Z:$Z,RawData!$E:$E,$E4,RawData!$F:$F,"CH"&amp;$D4,RawData!$AF:$AF,$F4))</f>
        <v>-4.96</v>
      </c>
      <c r="J4" s="2">
        <f>IF(COUNTIFS(RawData!$E:$E,$E4,RawData!$F:$F,"CH"&amp;$D4,RawData!$AF:$AF,$F4)=0,"",SUMIFS(RawData!$AA:$AA,RawData!$E:$E,$E4,RawData!$F:$F,"CH"&amp;$D4,RawData!$AF:$AF,$F4))</f>
        <v>-9.01</v>
      </c>
      <c r="K4" s="2">
        <f t="shared" ref="K4:K67" si="3">G4-G3</f>
        <v>1.999999999998181E-2</v>
      </c>
    </row>
    <row r="5" spans="1:11" x14ac:dyDescent="0.3">
      <c r="A5" s="2" t="s">
        <v>62</v>
      </c>
      <c r="B5" s="2" t="str">
        <f>RawData!A5</f>
        <v>48226H40040</v>
      </c>
      <c r="C5" s="2" t="str">
        <f>IF(RawData!$B$2="","",RawData!$B$2)</f>
        <v>A2026100620533560886</v>
      </c>
      <c r="D5" s="2">
        <f t="shared" si="0"/>
        <v>1</v>
      </c>
      <c r="E5" s="2">
        <f t="shared" si="1"/>
        <v>-5</v>
      </c>
      <c r="F5" s="2">
        <f t="shared" si="2"/>
        <v>130</v>
      </c>
      <c r="G5" s="2">
        <f>IF(COUNTIFS(RawData!$E:$E,$E5,RawData!$F:$F,"CH"&amp;$D5,RawData!$AF:$AF,$F5)=0,"",SUMIFS(RawData!$P:$P,RawData!$E:$E,$E5,RawData!$F:$F,"CH"&amp;$D5,RawData!$AF:$AF,$F5))</f>
        <v>1267.5999999999999</v>
      </c>
      <c r="H5" s="2">
        <f>IF(COUNTIFS(RawData!$E:$E,$E5,RawData!$F:$F,"CH"&amp;$D5,RawData!$AF:$AF,$F5)=0,"",SUMIFS(RawData!$T:$T,RawData!$E:$E,$E5,RawData!$F:$F,"CH"&amp;$D5,RawData!$AF:$AF,$F5))</f>
        <v>59.31</v>
      </c>
      <c r="I5" s="2">
        <f>IF(COUNTIFS(RawData!$E:$E,$E5,RawData!$F:$F,"CH"&amp;$D5,RawData!$AF:$AF,$F5)=0,"",SUMIFS(RawData!$Z:$Z,RawData!$E:$E,$E5,RawData!$F:$F,"CH"&amp;$D5,RawData!$AF:$AF,$F5))</f>
        <v>-5.0199999999999996</v>
      </c>
      <c r="J5" s="2">
        <f>IF(COUNTIFS(RawData!$E:$E,$E5,RawData!$F:$F,"CH"&amp;$D5,RawData!$AF:$AF,$F5)=0,"",SUMIFS(RawData!$AA:$AA,RawData!$E:$E,$E5,RawData!$F:$F,"CH"&amp;$D5,RawData!$AF:$AF,$F5))</f>
        <v>-9.0399999999999991</v>
      </c>
      <c r="K5" s="2">
        <f t="shared" si="3"/>
        <v>1.999999999998181E-2</v>
      </c>
    </row>
    <row r="6" spans="1:11" x14ac:dyDescent="0.3">
      <c r="A6" s="2" t="s">
        <v>62</v>
      </c>
      <c r="B6" s="2" t="str">
        <f>RawData!A6</f>
        <v>48226H40040</v>
      </c>
      <c r="C6" s="2" t="str">
        <f>IF(RawData!$B$2="","",RawData!$B$2)</f>
        <v>A2026100620533560886</v>
      </c>
      <c r="D6" s="2">
        <f t="shared" si="0"/>
        <v>1</v>
      </c>
      <c r="E6" s="2">
        <f t="shared" si="1"/>
        <v>-5</v>
      </c>
      <c r="F6" s="2">
        <f t="shared" si="2"/>
        <v>140</v>
      </c>
      <c r="G6" s="2">
        <f>IF(COUNTIFS(RawData!$E:$E,$E6,RawData!$F:$F,"CH"&amp;$D6,RawData!$AF:$AF,$F6)=0,"",SUMIFS(RawData!$P:$P,RawData!$E:$E,$E6,RawData!$F:$F,"CH"&amp;$D6,RawData!$AF:$AF,$F6))</f>
        <v>1267.6199999999999</v>
      </c>
      <c r="H6" s="2">
        <f>IF(COUNTIFS(RawData!$E:$E,$E6,RawData!$F:$F,"CH"&amp;$D6,RawData!$AF:$AF,$F6)=0,"",SUMIFS(RawData!$T:$T,RawData!$E:$E,$E6,RawData!$F:$F,"CH"&amp;$D6,RawData!$AF:$AF,$F6))</f>
        <v>59.57</v>
      </c>
      <c r="I6" s="2">
        <f>IF(COUNTIFS(RawData!$E:$E,$E6,RawData!$F:$F,"CH"&amp;$D6,RawData!$AF:$AF,$F6)=0,"",SUMIFS(RawData!$Z:$Z,RawData!$E:$E,$E6,RawData!$F:$F,"CH"&amp;$D6,RawData!$AF:$AF,$F6))</f>
        <v>-5</v>
      </c>
      <c r="J6" s="2">
        <f>IF(COUNTIFS(RawData!$E:$E,$E6,RawData!$F:$F,"CH"&amp;$D6,RawData!$AF:$AF,$F6)=0,"",SUMIFS(RawData!$AA:$AA,RawData!$E:$E,$E6,RawData!$F:$F,"CH"&amp;$D6,RawData!$AF:$AF,$F6))</f>
        <v>-8.89</v>
      </c>
      <c r="K6" s="2">
        <f t="shared" si="3"/>
        <v>1.999999999998181E-2</v>
      </c>
    </row>
    <row r="7" spans="1:11" x14ac:dyDescent="0.3">
      <c r="A7" s="2" t="s">
        <v>62</v>
      </c>
      <c r="B7" s="2" t="str">
        <f>RawData!A7</f>
        <v>48226H40040</v>
      </c>
      <c r="C7" s="2" t="str">
        <f>IF(RawData!$B$2="","",RawData!$B$2)</f>
        <v>A2026100620533560886</v>
      </c>
      <c r="D7" s="2">
        <f t="shared" si="0"/>
        <v>1</v>
      </c>
      <c r="E7" s="2">
        <f t="shared" si="1"/>
        <v>-5</v>
      </c>
      <c r="F7" s="2">
        <f t="shared" si="2"/>
        <v>150</v>
      </c>
      <c r="G7" s="2">
        <f>IF(COUNTIFS(RawData!$E:$E,$E7,RawData!$F:$F,"CH"&amp;$D7,RawData!$AF:$AF,$F7)=0,"",SUMIFS(RawData!$P:$P,RawData!$E:$E,$E7,RawData!$F:$F,"CH"&amp;$D7,RawData!$AF:$AF,$F7))</f>
        <v>1267.6400000000001</v>
      </c>
      <c r="H7" s="2">
        <f>IF(COUNTIFS(RawData!$E:$E,$E7,RawData!$F:$F,"CH"&amp;$D7,RawData!$AF:$AF,$F7)=0,"",SUMIFS(RawData!$T:$T,RawData!$E:$E,$E7,RawData!$F:$F,"CH"&amp;$D7,RawData!$AF:$AF,$F7))</f>
        <v>60.71</v>
      </c>
      <c r="I7" s="2">
        <f>IF(COUNTIFS(RawData!$E:$E,$E7,RawData!$F:$F,"CH"&amp;$D7,RawData!$AF:$AF,$F7)=0,"",SUMIFS(RawData!$Z:$Z,RawData!$E:$E,$E7,RawData!$F:$F,"CH"&amp;$D7,RawData!$AF:$AF,$F7))</f>
        <v>-5</v>
      </c>
      <c r="J7" s="2">
        <f>IF(COUNTIFS(RawData!$E:$E,$E7,RawData!$F:$F,"CH"&amp;$D7,RawData!$AF:$AF,$F7)=0,"",SUMIFS(RawData!$AA:$AA,RawData!$E:$E,$E7,RawData!$F:$F,"CH"&amp;$D7,RawData!$AF:$AF,$F7))</f>
        <v>-8.89</v>
      </c>
      <c r="K7" s="2">
        <f t="shared" si="3"/>
        <v>2.0000000000209184E-2</v>
      </c>
    </row>
    <row r="8" spans="1:11" x14ac:dyDescent="0.3">
      <c r="A8" s="2" t="s">
        <v>62</v>
      </c>
      <c r="B8" s="2" t="str">
        <f>RawData!A8</f>
        <v>48226H40040</v>
      </c>
      <c r="C8" s="2" t="str">
        <f>IF(RawData!$B$2="","",RawData!$B$2)</f>
        <v>A2026100620533560886</v>
      </c>
      <c r="D8" s="2">
        <f t="shared" si="0"/>
        <v>1</v>
      </c>
      <c r="E8" s="2">
        <f t="shared" si="1"/>
        <v>-5</v>
      </c>
      <c r="F8" s="2">
        <f t="shared" si="2"/>
        <v>160</v>
      </c>
      <c r="G8" s="2">
        <f>IF(COUNTIFS(RawData!$E:$E,$E8,RawData!$F:$F,"CH"&amp;$D8,RawData!$AF:$AF,$F8)=0,"",SUMIFS(RawData!$P:$P,RawData!$E:$E,$E8,RawData!$F:$F,"CH"&amp;$D8,RawData!$AF:$AF,$F8))</f>
        <v>1267.6600000000001</v>
      </c>
      <c r="H8" s="2">
        <f>IF(COUNTIFS(RawData!$E:$E,$E8,RawData!$F:$F,"CH"&amp;$D8,RawData!$AF:$AF,$F8)=0,"",SUMIFS(RawData!$T:$T,RawData!$E:$E,$E8,RawData!$F:$F,"CH"&amp;$D8,RawData!$AF:$AF,$F8))</f>
        <v>60.09</v>
      </c>
      <c r="I8" s="2">
        <f>IF(COUNTIFS(RawData!$E:$E,$E8,RawData!$F:$F,"CH"&amp;$D8,RawData!$AF:$AF,$F8)=0,"",SUMIFS(RawData!$Z:$Z,RawData!$E:$E,$E8,RawData!$F:$F,"CH"&amp;$D8,RawData!$AF:$AF,$F8))</f>
        <v>-4.99</v>
      </c>
      <c r="J8" s="2">
        <f>IF(COUNTIFS(RawData!$E:$E,$E8,RawData!$F:$F,"CH"&amp;$D8,RawData!$AF:$AF,$F8)=0,"",SUMIFS(RawData!$AA:$AA,RawData!$E:$E,$E8,RawData!$F:$F,"CH"&amp;$D8,RawData!$AF:$AF,$F8))</f>
        <v>-8.8000000000000007</v>
      </c>
      <c r="K8" s="2">
        <f t="shared" si="3"/>
        <v>1.999999999998181E-2</v>
      </c>
    </row>
    <row r="9" spans="1:11" x14ac:dyDescent="0.3">
      <c r="A9" s="2" t="s">
        <v>62</v>
      </c>
      <c r="B9" s="2" t="str">
        <f>RawData!A9</f>
        <v>48226H40040</v>
      </c>
      <c r="C9" s="2" t="str">
        <f>IF(RawData!$B$2="","",RawData!$B$2)</f>
        <v>A2026100620533560886</v>
      </c>
      <c r="D9" s="2">
        <f t="shared" si="0"/>
        <v>1</v>
      </c>
      <c r="E9" s="2">
        <f t="shared" si="1"/>
        <v>-5</v>
      </c>
      <c r="F9" s="2">
        <f t="shared" si="2"/>
        <v>170</v>
      </c>
      <c r="G9" s="2">
        <f>IF(COUNTIFS(RawData!$E:$E,$E9,RawData!$F:$F,"CH"&amp;$D9,RawData!$AF:$AF,$F9)=0,"",SUMIFS(RawData!$P:$P,RawData!$E:$E,$E9,RawData!$F:$F,"CH"&amp;$D9,RawData!$AF:$AF,$F9))</f>
        <v>1267.68</v>
      </c>
      <c r="H9" s="2">
        <f>IF(COUNTIFS(RawData!$E:$E,$E9,RawData!$F:$F,"CH"&amp;$D9,RawData!$AF:$AF,$F9)=0,"",SUMIFS(RawData!$T:$T,RawData!$E:$E,$E9,RawData!$F:$F,"CH"&amp;$D9,RawData!$AF:$AF,$F9))</f>
        <v>60.21</v>
      </c>
      <c r="I9" s="2">
        <f>IF(COUNTIFS(RawData!$E:$E,$E9,RawData!$F:$F,"CH"&amp;$D9,RawData!$AF:$AF,$F9)=0,"",SUMIFS(RawData!$Z:$Z,RawData!$E:$E,$E9,RawData!$F:$F,"CH"&amp;$D9,RawData!$AF:$AF,$F9))</f>
        <v>-4.9800000000000004</v>
      </c>
      <c r="J9" s="2">
        <f>IF(COUNTIFS(RawData!$E:$E,$E9,RawData!$F:$F,"CH"&amp;$D9,RawData!$AF:$AF,$F9)=0,"",SUMIFS(RawData!$AA:$AA,RawData!$E:$E,$E9,RawData!$F:$F,"CH"&amp;$D9,RawData!$AF:$AF,$F9))</f>
        <v>-8.75</v>
      </c>
      <c r="K9" s="2">
        <f t="shared" si="3"/>
        <v>1.999999999998181E-2</v>
      </c>
    </row>
    <row r="10" spans="1:11" x14ac:dyDescent="0.3">
      <c r="A10" s="2" t="s">
        <v>62</v>
      </c>
      <c r="B10" s="2" t="str">
        <f>RawData!A10</f>
        <v>48226H40040</v>
      </c>
      <c r="C10" s="2" t="str">
        <f>IF(RawData!$B$2="","",RawData!$B$2)</f>
        <v>A2026100620533560886</v>
      </c>
      <c r="D10" s="2">
        <f t="shared" si="0"/>
        <v>1</v>
      </c>
      <c r="E10" s="2">
        <f t="shared" si="1"/>
        <v>-5</v>
      </c>
      <c r="F10" s="2">
        <f t="shared" si="2"/>
        <v>180</v>
      </c>
      <c r="G10" s="2">
        <f>IF(COUNTIFS(RawData!$E:$E,$E10,RawData!$F:$F,"CH"&amp;$D10,RawData!$AF:$AF,$F10)=0,"",SUMIFS(RawData!$P:$P,RawData!$E:$E,$E10,RawData!$F:$F,"CH"&amp;$D10,RawData!$AF:$AF,$F10))</f>
        <v>1267.7</v>
      </c>
      <c r="H10" s="2">
        <f>IF(COUNTIFS(RawData!$E:$E,$E10,RawData!$F:$F,"CH"&amp;$D10,RawData!$AF:$AF,$F10)=0,"",SUMIFS(RawData!$T:$T,RawData!$E:$E,$E10,RawData!$F:$F,"CH"&amp;$D10,RawData!$AF:$AF,$F10))</f>
        <v>61.21</v>
      </c>
      <c r="I10" s="2">
        <f>IF(COUNTIFS(RawData!$E:$E,$E10,RawData!$F:$F,"CH"&amp;$D10,RawData!$AF:$AF,$F10)=0,"",SUMIFS(RawData!$Z:$Z,RawData!$E:$E,$E10,RawData!$F:$F,"CH"&amp;$D10,RawData!$AF:$AF,$F10))</f>
        <v>-4.9800000000000004</v>
      </c>
      <c r="J10" s="2">
        <f>IF(COUNTIFS(RawData!$E:$E,$E10,RawData!$F:$F,"CH"&amp;$D10,RawData!$AF:$AF,$F10)=0,"",SUMIFS(RawData!$AA:$AA,RawData!$E:$E,$E10,RawData!$F:$F,"CH"&amp;$D10,RawData!$AF:$AF,$F10))</f>
        <v>-8.66</v>
      </c>
      <c r="K10" s="2">
        <f t="shared" si="3"/>
        <v>1.999999999998181E-2</v>
      </c>
    </row>
    <row r="11" spans="1:11" x14ac:dyDescent="0.3">
      <c r="A11" s="2" t="s">
        <v>62</v>
      </c>
      <c r="B11" s="2" t="str">
        <f>RawData!A11</f>
        <v>48226H40040</v>
      </c>
      <c r="C11" s="2" t="str">
        <f>IF(RawData!$B$2="","",RawData!$B$2)</f>
        <v>A2026100620533560886</v>
      </c>
      <c r="D11" s="2">
        <f t="shared" si="0"/>
        <v>1</v>
      </c>
      <c r="E11" s="2">
        <f t="shared" si="1"/>
        <v>-5</v>
      </c>
      <c r="F11" s="2">
        <f t="shared" si="2"/>
        <v>190</v>
      </c>
      <c r="G11" s="2">
        <f>IF(COUNTIFS(RawData!$E:$E,$E11,RawData!$F:$F,"CH"&amp;$D11,RawData!$AF:$AF,$F11)=0,"",SUMIFS(RawData!$P:$P,RawData!$E:$E,$E11,RawData!$F:$F,"CH"&amp;$D11,RawData!$AF:$AF,$F11))</f>
        <v>1267.72</v>
      </c>
      <c r="H11" s="2">
        <f>IF(COUNTIFS(RawData!$E:$E,$E11,RawData!$F:$F,"CH"&amp;$D11,RawData!$AF:$AF,$F11)=0,"",SUMIFS(RawData!$T:$T,RawData!$E:$E,$E11,RawData!$F:$F,"CH"&amp;$D11,RawData!$AF:$AF,$F11))</f>
        <v>61.37</v>
      </c>
      <c r="I11" s="2">
        <f>IF(COUNTIFS(RawData!$E:$E,$E11,RawData!$F:$F,"CH"&amp;$D11,RawData!$AF:$AF,$F11)=0,"",SUMIFS(RawData!$Z:$Z,RawData!$E:$E,$E11,RawData!$F:$F,"CH"&amp;$D11,RawData!$AF:$AF,$F11))</f>
        <v>-5</v>
      </c>
      <c r="J11" s="2">
        <f>IF(COUNTIFS(RawData!$E:$E,$E11,RawData!$F:$F,"CH"&amp;$D11,RawData!$AF:$AF,$F11)=0,"",SUMIFS(RawData!$AA:$AA,RawData!$E:$E,$E11,RawData!$F:$F,"CH"&amp;$D11,RawData!$AF:$AF,$F11))</f>
        <v>-8.66</v>
      </c>
      <c r="K11" s="2">
        <f t="shared" si="3"/>
        <v>1.999999999998181E-2</v>
      </c>
    </row>
    <row r="12" spans="1:11" x14ac:dyDescent="0.3">
      <c r="A12" s="2" t="s">
        <v>62</v>
      </c>
      <c r="B12" s="2" t="str">
        <f>RawData!A12</f>
        <v>48226H40040</v>
      </c>
      <c r="C12" s="2" t="str">
        <f>IF(RawData!$B$2="","",RawData!$B$2)</f>
        <v>A2026100620533560886</v>
      </c>
      <c r="D12" s="2">
        <f t="shared" si="0"/>
        <v>1</v>
      </c>
      <c r="E12" s="2">
        <f t="shared" si="1"/>
        <v>-5</v>
      </c>
      <c r="F12" s="2">
        <f t="shared" si="2"/>
        <v>200</v>
      </c>
      <c r="G12" s="2">
        <f>IF(COUNTIFS(RawData!$E:$E,$E12,RawData!$F:$F,"CH"&amp;$D12,RawData!$AF:$AF,$F12)=0,"",SUMIFS(RawData!$P:$P,RawData!$E:$E,$E12,RawData!$F:$F,"CH"&amp;$D12,RawData!$AF:$AF,$F12))</f>
        <v>1267.74</v>
      </c>
      <c r="H12" s="2">
        <f>IF(COUNTIFS(RawData!$E:$E,$E12,RawData!$F:$F,"CH"&amp;$D12,RawData!$AF:$AF,$F12)=0,"",SUMIFS(RawData!$T:$T,RawData!$E:$E,$E12,RawData!$F:$F,"CH"&amp;$D12,RawData!$AF:$AF,$F12))</f>
        <v>61.56</v>
      </c>
      <c r="I12" s="2">
        <f>IF(COUNTIFS(RawData!$E:$E,$E12,RawData!$F:$F,"CH"&amp;$D12,RawData!$AF:$AF,$F12)=0,"",SUMIFS(RawData!$Z:$Z,RawData!$E:$E,$E12,RawData!$F:$F,"CH"&amp;$D12,RawData!$AF:$AF,$F12))</f>
        <v>-4.97</v>
      </c>
      <c r="J12" s="2">
        <f>IF(COUNTIFS(RawData!$E:$E,$E12,RawData!$F:$F,"CH"&amp;$D12,RawData!$AF:$AF,$F12)=0,"",SUMIFS(RawData!$AA:$AA,RawData!$E:$E,$E12,RawData!$F:$F,"CH"&amp;$D12,RawData!$AF:$AF,$F12))</f>
        <v>-8.5399999999999991</v>
      </c>
      <c r="K12" s="2">
        <f t="shared" si="3"/>
        <v>1.999999999998181E-2</v>
      </c>
    </row>
    <row r="13" spans="1:11" x14ac:dyDescent="0.3">
      <c r="A13" s="2" t="s">
        <v>62</v>
      </c>
      <c r="B13" s="2" t="str">
        <f>RawData!A13</f>
        <v>48226H40040</v>
      </c>
      <c r="C13" s="2" t="str">
        <f>IF(RawData!$B$2="","",RawData!$B$2)</f>
        <v>A2026100620533560886</v>
      </c>
      <c r="D13" s="2">
        <f t="shared" si="0"/>
        <v>1</v>
      </c>
      <c r="E13" s="2">
        <f t="shared" si="1"/>
        <v>-5</v>
      </c>
      <c r="F13" s="2">
        <f t="shared" si="2"/>
        <v>210</v>
      </c>
      <c r="G13" s="2">
        <f>IF(COUNTIFS(RawData!$E:$E,$E13,RawData!$F:$F,"CH"&amp;$D13,RawData!$AF:$AF,$F13)=0,"",SUMIFS(RawData!$P:$P,RawData!$E:$E,$E13,RawData!$F:$F,"CH"&amp;$D13,RawData!$AF:$AF,$F13))</f>
        <v>1267.78</v>
      </c>
      <c r="H13" s="2">
        <f>IF(COUNTIFS(RawData!$E:$E,$E13,RawData!$F:$F,"CH"&amp;$D13,RawData!$AF:$AF,$F13)=0,"",SUMIFS(RawData!$T:$T,RawData!$E:$E,$E13,RawData!$F:$F,"CH"&amp;$D13,RawData!$AF:$AF,$F13))</f>
        <v>61.58</v>
      </c>
      <c r="I13" s="2">
        <f>IF(COUNTIFS(RawData!$E:$E,$E13,RawData!$F:$F,"CH"&amp;$D13,RawData!$AF:$AF,$F13)=0,"",SUMIFS(RawData!$Z:$Z,RawData!$E:$E,$E13,RawData!$F:$F,"CH"&amp;$D13,RawData!$AF:$AF,$F13))</f>
        <v>-5.0199999999999996</v>
      </c>
      <c r="J13" s="2">
        <f>IF(COUNTIFS(RawData!$E:$E,$E13,RawData!$F:$F,"CH"&amp;$D13,RawData!$AF:$AF,$F13)=0,"",SUMIFS(RawData!$AA:$AA,RawData!$E:$E,$E13,RawData!$F:$F,"CH"&amp;$D13,RawData!$AF:$AF,$F13))</f>
        <v>-8.6</v>
      </c>
      <c r="K13" s="2">
        <f t="shared" si="3"/>
        <v>3.999999999996362E-2</v>
      </c>
    </row>
    <row r="14" spans="1:11" x14ac:dyDescent="0.3">
      <c r="A14" s="2" t="s">
        <v>62</v>
      </c>
      <c r="B14" s="2" t="str">
        <f>RawData!A14</f>
        <v>48226H40040</v>
      </c>
      <c r="C14" s="2" t="str">
        <f>IF(RawData!$B$2="","",RawData!$B$2)</f>
        <v>A2026100620533560886</v>
      </c>
      <c r="D14" s="2">
        <f t="shared" si="0"/>
        <v>1</v>
      </c>
      <c r="E14" s="2">
        <f t="shared" si="1"/>
        <v>-5</v>
      </c>
      <c r="F14" s="2">
        <f t="shared" si="2"/>
        <v>220</v>
      </c>
      <c r="G14" s="2">
        <f>IF(COUNTIFS(RawData!$E:$E,$E14,RawData!$F:$F,"CH"&amp;$D14,RawData!$AF:$AF,$F14)=0,"",SUMIFS(RawData!$P:$P,RawData!$E:$E,$E14,RawData!$F:$F,"CH"&amp;$D14,RawData!$AF:$AF,$F14))</f>
        <v>1267.78</v>
      </c>
      <c r="H14" s="2">
        <f>IF(COUNTIFS(RawData!$E:$E,$E14,RawData!$F:$F,"CH"&amp;$D14,RawData!$AF:$AF,$F14)=0,"",SUMIFS(RawData!$T:$T,RawData!$E:$E,$E14,RawData!$F:$F,"CH"&amp;$D14,RawData!$AF:$AF,$F14))</f>
        <v>61.8</v>
      </c>
      <c r="I14" s="2">
        <f>IF(COUNTIFS(RawData!$E:$E,$E14,RawData!$F:$F,"CH"&amp;$D14,RawData!$AF:$AF,$F14)=0,"",SUMIFS(RawData!$Z:$Z,RawData!$E:$E,$E14,RawData!$F:$F,"CH"&amp;$D14,RawData!$AF:$AF,$F14))</f>
        <v>-4.99</v>
      </c>
      <c r="J14" s="2">
        <f>IF(COUNTIFS(RawData!$E:$E,$E14,RawData!$F:$F,"CH"&amp;$D14,RawData!$AF:$AF,$F14)=0,"",SUMIFS(RawData!$AA:$AA,RawData!$E:$E,$E14,RawData!$F:$F,"CH"&amp;$D14,RawData!$AF:$AF,$F14))</f>
        <v>-8.4499999999999993</v>
      </c>
      <c r="K14" s="2">
        <f t="shared" si="3"/>
        <v>0</v>
      </c>
    </row>
    <row r="15" spans="1:11" x14ac:dyDescent="0.3">
      <c r="A15" s="2" t="s">
        <v>62</v>
      </c>
      <c r="B15" s="2" t="str">
        <f>RawData!A15</f>
        <v>48226H40040</v>
      </c>
      <c r="C15" s="2" t="str">
        <f>IF(RawData!$B$2="","",RawData!$B$2)</f>
        <v>A2026100620533560886</v>
      </c>
      <c r="D15" s="2">
        <f t="shared" si="0"/>
        <v>1</v>
      </c>
      <c r="E15" s="2">
        <f t="shared" si="1"/>
        <v>-5</v>
      </c>
      <c r="F15" s="2">
        <f t="shared" si="2"/>
        <v>230</v>
      </c>
      <c r="G15" s="2">
        <f>IF(COUNTIFS(RawData!$E:$E,$E15,RawData!$F:$F,"CH"&amp;$D15,RawData!$AF:$AF,$F15)=0,"",SUMIFS(RawData!$P:$P,RawData!$E:$E,$E15,RawData!$F:$F,"CH"&amp;$D15,RawData!$AF:$AF,$F15))</f>
        <v>1267.82</v>
      </c>
      <c r="H15" s="2">
        <f>IF(COUNTIFS(RawData!$E:$E,$E15,RawData!$F:$F,"CH"&amp;$D15,RawData!$AF:$AF,$F15)=0,"",SUMIFS(RawData!$T:$T,RawData!$E:$E,$E15,RawData!$F:$F,"CH"&amp;$D15,RawData!$AF:$AF,$F15))</f>
        <v>61.81</v>
      </c>
      <c r="I15" s="2">
        <f>IF(COUNTIFS(RawData!$E:$E,$E15,RawData!$F:$F,"CH"&amp;$D15,RawData!$AF:$AF,$F15)=0,"",SUMIFS(RawData!$Z:$Z,RawData!$E:$E,$E15,RawData!$F:$F,"CH"&amp;$D15,RawData!$AF:$AF,$F15))</f>
        <v>-5.01</v>
      </c>
      <c r="J15" s="2">
        <f>IF(COUNTIFS(RawData!$E:$E,$E15,RawData!$F:$F,"CH"&amp;$D15,RawData!$AF:$AF,$F15)=0,"",SUMIFS(RawData!$AA:$AA,RawData!$E:$E,$E15,RawData!$F:$F,"CH"&amp;$D15,RawData!$AF:$AF,$F15))</f>
        <v>-8.43</v>
      </c>
      <c r="K15" s="2">
        <f t="shared" si="3"/>
        <v>3.999999999996362E-2</v>
      </c>
    </row>
    <row r="16" spans="1:11" x14ac:dyDescent="0.3">
      <c r="A16" s="2" t="s">
        <v>62</v>
      </c>
      <c r="B16" s="2" t="str">
        <f>RawData!A16</f>
        <v>48226H40040</v>
      </c>
      <c r="C16" s="2" t="str">
        <f>IF(RawData!$B$2="","",RawData!$B$2)</f>
        <v>A2026100620533560886</v>
      </c>
      <c r="D16" s="2">
        <f t="shared" si="0"/>
        <v>1</v>
      </c>
      <c r="E16" s="2">
        <f t="shared" si="1"/>
        <v>-5</v>
      </c>
      <c r="F16" s="2">
        <f t="shared" si="2"/>
        <v>240</v>
      </c>
      <c r="G16" s="2">
        <f>IF(COUNTIFS(RawData!$E:$E,$E16,RawData!$F:$F,"CH"&amp;$D16,RawData!$AF:$AF,$F16)=0,"",SUMIFS(RawData!$P:$P,RawData!$E:$E,$E16,RawData!$F:$F,"CH"&amp;$D16,RawData!$AF:$AF,$F16))</f>
        <v>1267.8399999999999</v>
      </c>
      <c r="H16" s="2">
        <f>IF(COUNTIFS(RawData!$E:$E,$E16,RawData!$F:$F,"CH"&amp;$D16,RawData!$AF:$AF,$F16)=0,"",SUMIFS(RawData!$T:$T,RawData!$E:$E,$E16,RawData!$F:$F,"CH"&amp;$D16,RawData!$AF:$AF,$F16))</f>
        <v>61.92</v>
      </c>
      <c r="I16" s="2">
        <f>IF(COUNTIFS(RawData!$E:$E,$E16,RawData!$F:$F,"CH"&amp;$D16,RawData!$AF:$AF,$F16)=0,"",SUMIFS(RawData!$Z:$Z,RawData!$E:$E,$E16,RawData!$F:$F,"CH"&amp;$D16,RawData!$AF:$AF,$F16))</f>
        <v>-5</v>
      </c>
      <c r="J16" s="2">
        <f>IF(COUNTIFS(RawData!$E:$E,$E16,RawData!$F:$F,"CH"&amp;$D16,RawData!$AF:$AF,$F16)=0,"",SUMIFS(RawData!$AA:$AA,RawData!$E:$E,$E16,RawData!$F:$F,"CH"&amp;$D16,RawData!$AF:$AF,$F16))</f>
        <v>-8.34</v>
      </c>
      <c r="K16" s="2">
        <f t="shared" si="3"/>
        <v>1.999999999998181E-2</v>
      </c>
    </row>
    <row r="17" spans="1:11" x14ac:dyDescent="0.3">
      <c r="A17" s="2" t="s">
        <v>62</v>
      </c>
      <c r="B17" s="2" t="str">
        <f>RawData!A17</f>
        <v>48226H40040</v>
      </c>
      <c r="C17" s="2" t="str">
        <f>IF(RawData!$B$2="","",RawData!$B$2)</f>
        <v>A2026100620533560886</v>
      </c>
      <c r="D17" s="2">
        <f t="shared" si="0"/>
        <v>1</v>
      </c>
      <c r="E17" s="2">
        <f t="shared" si="1"/>
        <v>-5</v>
      </c>
      <c r="F17" s="2">
        <f t="shared" si="2"/>
        <v>250</v>
      </c>
      <c r="G17" s="2">
        <f>IF(COUNTIFS(RawData!$E:$E,$E17,RawData!$F:$F,"CH"&amp;$D17,RawData!$AF:$AF,$F17)=0,"",SUMIFS(RawData!$P:$P,RawData!$E:$E,$E17,RawData!$F:$F,"CH"&amp;$D17,RawData!$AF:$AF,$F17))</f>
        <v>1267.8599999999999</v>
      </c>
      <c r="H17" s="2">
        <f>IF(COUNTIFS(RawData!$E:$E,$E17,RawData!$F:$F,"CH"&amp;$D17,RawData!$AF:$AF,$F17)=0,"",SUMIFS(RawData!$T:$T,RawData!$E:$E,$E17,RawData!$F:$F,"CH"&amp;$D17,RawData!$AF:$AF,$F17))</f>
        <v>62.02</v>
      </c>
      <c r="I17" s="2">
        <f>IF(COUNTIFS(RawData!$E:$E,$E17,RawData!$F:$F,"CH"&amp;$D17,RawData!$AF:$AF,$F17)=0,"",SUMIFS(RawData!$Z:$Z,RawData!$E:$E,$E17,RawData!$F:$F,"CH"&amp;$D17,RawData!$AF:$AF,$F17))</f>
        <v>-5.03</v>
      </c>
      <c r="J17" s="2">
        <f>IF(COUNTIFS(RawData!$E:$E,$E17,RawData!$F:$F,"CH"&amp;$D17,RawData!$AF:$AF,$F17)=0,"",SUMIFS(RawData!$AA:$AA,RawData!$E:$E,$E17,RawData!$F:$F,"CH"&amp;$D17,RawData!$AF:$AF,$F17))</f>
        <v>-8.34</v>
      </c>
      <c r="K17" s="2">
        <f t="shared" si="3"/>
        <v>1.999999999998181E-2</v>
      </c>
    </row>
    <row r="18" spans="1:11" x14ac:dyDescent="0.3">
      <c r="A18" s="2" t="s">
        <v>62</v>
      </c>
      <c r="B18" s="2" t="str">
        <f>RawData!A18</f>
        <v>48226H40040</v>
      </c>
      <c r="C18" s="2" t="str">
        <f>IF(RawData!$B$2="","",RawData!$B$2)</f>
        <v>A2026100620533560886</v>
      </c>
      <c r="D18" s="2">
        <f t="shared" si="0"/>
        <v>1</v>
      </c>
      <c r="E18" s="2">
        <f t="shared" si="1"/>
        <v>-5</v>
      </c>
      <c r="F18" s="2">
        <f t="shared" si="2"/>
        <v>260</v>
      </c>
      <c r="G18" s="2">
        <f>IF(COUNTIFS(RawData!$E:$E,$E18,RawData!$F:$F,"CH"&amp;$D18,RawData!$AF:$AF,$F18)=0,"",SUMIFS(RawData!$P:$P,RawData!$E:$E,$E18,RawData!$F:$F,"CH"&amp;$D18,RawData!$AF:$AF,$F18))</f>
        <v>1267.8800000000001</v>
      </c>
      <c r="H18" s="2">
        <f>IF(COUNTIFS(RawData!$E:$E,$E18,RawData!$F:$F,"CH"&amp;$D18,RawData!$AF:$AF,$F18)=0,"",SUMIFS(RawData!$T:$T,RawData!$E:$E,$E18,RawData!$F:$F,"CH"&amp;$D18,RawData!$AF:$AF,$F18))</f>
        <v>62.11</v>
      </c>
      <c r="I18" s="2">
        <f>IF(COUNTIFS(RawData!$E:$E,$E18,RawData!$F:$F,"CH"&amp;$D18,RawData!$AF:$AF,$F18)=0,"",SUMIFS(RawData!$Z:$Z,RawData!$E:$E,$E18,RawData!$F:$F,"CH"&amp;$D18,RawData!$AF:$AF,$F18))</f>
        <v>-4.9400000000000004</v>
      </c>
      <c r="J18" s="2">
        <f>IF(COUNTIFS(RawData!$E:$E,$E18,RawData!$F:$F,"CH"&amp;$D18,RawData!$AF:$AF,$F18)=0,"",SUMIFS(RawData!$AA:$AA,RawData!$E:$E,$E18,RawData!$F:$F,"CH"&amp;$D18,RawData!$AF:$AF,$F18))</f>
        <v>-8.2200000000000006</v>
      </c>
      <c r="K18" s="2">
        <f t="shared" si="3"/>
        <v>2.0000000000209184E-2</v>
      </c>
    </row>
    <row r="19" spans="1:11" x14ac:dyDescent="0.3">
      <c r="A19" s="2" t="s">
        <v>62</v>
      </c>
      <c r="B19" s="2" t="str">
        <f>RawData!A19</f>
        <v>48226H40040</v>
      </c>
      <c r="C19" s="2" t="str">
        <f>IF(RawData!$B$2="","",RawData!$B$2)</f>
        <v>A2026100620533560886</v>
      </c>
      <c r="D19" s="2">
        <f t="shared" si="0"/>
        <v>1</v>
      </c>
      <c r="E19" s="2">
        <f t="shared" si="1"/>
        <v>-5</v>
      </c>
      <c r="F19" s="2">
        <f t="shared" si="2"/>
        <v>270</v>
      </c>
      <c r="G19" s="2">
        <f>IF(COUNTIFS(RawData!$E:$E,$E19,RawData!$F:$F,"CH"&amp;$D19,RawData!$AF:$AF,$F19)=0,"",SUMIFS(RawData!$P:$P,RawData!$E:$E,$E19,RawData!$F:$F,"CH"&amp;$D19,RawData!$AF:$AF,$F19))</f>
        <v>1267.92</v>
      </c>
      <c r="H19" s="2">
        <f>IF(COUNTIFS(RawData!$E:$E,$E19,RawData!$F:$F,"CH"&amp;$D19,RawData!$AF:$AF,$F19)=0,"",SUMIFS(RawData!$T:$T,RawData!$E:$E,$E19,RawData!$F:$F,"CH"&amp;$D19,RawData!$AF:$AF,$F19))</f>
        <v>62.11</v>
      </c>
      <c r="I19" s="2">
        <f>IF(COUNTIFS(RawData!$E:$E,$E19,RawData!$F:$F,"CH"&amp;$D19,RawData!$AF:$AF,$F19)=0,"",SUMIFS(RawData!$Z:$Z,RawData!$E:$E,$E19,RawData!$F:$F,"CH"&amp;$D19,RawData!$AF:$AF,$F19))</f>
        <v>-5.01</v>
      </c>
      <c r="J19" s="2">
        <f>IF(COUNTIFS(RawData!$E:$E,$E19,RawData!$F:$F,"CH"&amp;$D19,RawData!$AF:$AF,$F19)=0,"",SUMIFS(RawData!$AA:$AA,RawData!$E:$E,$E19,RawData!$F:$F,"CH"&amp;$D19,RawData!$AF:$AF,$F19))</f>
        <v>-8.2200000000000006</v>
      </c>
      <c r="K19" s="2">
        <f t="shared" si="3"/>
        <v>3.999999999996362E-2</v>
      </c>
    </row>
    <row r="20" spans="1:11" x14ac:dyDescent="0.3">
      <c r="A20" s="2" t="s">
        <v>62</v>
      </c>
      <c r="B20" s="2" t="str">
        <f>RawData!A20</f>
        <v>48226H40040</v>
      </c>
      <c r="C20" s="2" t="str">
        <f>IF(RawData!$B$2="","",RawData!$B$2)</f>
        <v>A2026100620533560886</v>
      </c>
      <c r="D20" s="2">
        <f t="shared" si="0"/>
        <v>1</v>
      </c>
      <c r="E20" s="2">
        <f t="shared" si="1"/>
        <v>-5</v>
      </c>
      <c r="F20" s="2">
        <f t="shared" si="2"/>
        <v>280</v>
      </c>
      <c r="G20" s="2">
        <f>IF(COUNTIFS(RawData!$E:$E,$E20,RawData!$F:$F,"CH"&amp;$D20,RawData!$AF:$AF,$F20)=0,"",SUMIFS(RawData!$P:$P,RawData!$E:$E,$E20,RawData!$F:$F,"CH"&amp;$D20,RawData!$AF:$AF,$F20))</f>
        <v>1267.94</v>
      </c>
      <c r="H20" s="2">
        <f>IF(COUNTIFS(RawData!$E:$E,$E20,RawData!$F:$F,"CH"&amp;$D20,RawData!$AF:$AF,$F20)=0,"",SUMIFS(RawData!$T:$T,RawData!$E:$E,$E20,RawData!$F:$F,"CH"&amp;$D20,RawData!$AF:$AF,$F20))</f>
        <v>62.3</v>
      </c>
      <c r="I20" s="2">
        <f>IF(COUNTIFS(RawData!$E:$E,$E20,RawData!$F:$F,"CH"&amp;$D20,RawData!$AF:$AF,$F20)=0,"",SUMIFS(RawData!$Z:$Z,RawData!$E:$E,$E20,RawData!$F:$F,"CH"&amp;$D20,RawData!$AF:$AF,$F20))</f>
        <v>-5.01</v>
      </c>
      <c r="J20" s="2">
        <f>IF(COUNTIFS(RawData!$E:$E,$E20,RawData!$F:$F,"CH"&amp;$D20,RawData!$AF:$AF,$F20)=0,"",SUMIFS(RawData!$AA:$AA,RawData!$E:$E,$E20,RawData!$F:$F,"CH"&amp;$D20,RawData!$AF:$AF,$F20))</f>
        <v>-8.16</v>
      </c>
      <c r="K20" s="2">
        <f t="shared" si="3"/>
        <v>1.999999999998181E-2</v>
      </c>
    </row>
    <row r="21" spans="1:11" x14ac:dyDescent="0.3">
      <c r="A21" s="2" t="s">
        <v>62</v>
      </c>
      <c r="B21" s="2" t="str">
        <f>RawData!A21</f>
        <v>48226H40040</v>
      </c>
      <c r="C21" s="2" t="str">
        <f>IF(RawData!$B$2="","",RawData!$B$2)</f>
        <v>A2026100620533560886</v>
      </c>
      <c r="D21" s="2">
        <f t="shared" si="0"/>
        <v>1</v>
      </c>
      <c r="E21" s="2">
        <f t="shared" si="1"/>
        <v>-5</v>
      </c>
      <c r="F21" s="2">
        <f t="shared" si="2"/>
        <v>290</v>
      </c>
      <c r="G21" s="2">
        <f>IF(COUNTIFS(RawData!$E:$E,$E21,RawData!$F:$F,"CH"&amp;$D21,RawData!$AF:$AF,$F21)=0,"",SUMIFS(RawData!$P:$P,RawData!$E:$E,$E21,RawData!$F:$F,"CH"&amp;$D21,RawData!$AF:$AF,$F21))</f>
        <v>1267.96</v>
      </c>
      <c r="H21" s="2">
        <f>IF(COUNTIFS(RawData!$E:$E,$E21,RawData!$F:$F,"CH"&amp;$D21,RawData!$AF:$AF,$F21)=0,"",SUMIFS(RawData!$T:$T,RawData!$E:$E,$E21,RawData!$F:$F,"CH"&amp;$D21,RawData!$AF:$AF,$F21))</f>
        <v>62.27</v>
      </c>
      <c r="I21" s="2">
        <f>IF(COUNTIFS(RawData!$E:$E,$E21,RawData!$F:$F,"CH"&amp;$D21,RawData!$AF:$AF,$F21)=0,"",SUMIFS(RawData!$Z:$Z,RawData!$E:$E,$E21,RawData!$F:$F,"CH"&amp;$D21,RawData!$AF:$AF,$F21))</f>
        <v>-4.9800000000000004</v>
      </c>
      <c r="J21" s="2">
        <f>IF(COUNTIFS(RawData!$E:$E,$E21,RawData!$F:$F,"CH"&amp;$D21,RawData!$AF:$AF,$F21)=0,"",SUMIFS(RawData!$AA:$AA,RawData!$E:$E,$E21,RawData!$F:$F,"CH"&amp;$D21,RawData!$AF:$AF,$F21))</f>
        <v>-8.0500000000000007</v>
      </c>
      <c r="K21" s="2">
        <f t="shared" si="3"/>
        <v>1.999999999998181E-2</v>
      </c>
    </row>
    <row r="22" spans="1:11" x14ac:dyDescent="0.3">
      <c r="A22" s="2" t="s">
        <v>62</v>
      </c>
      <c r="B22" s="2" t="str">
        <f>RawData!A22</f>
        <v>48226H40040</v>
      </c>
      <c r="C22" s="2" t="str">
        <f>IF(RawData!$B$2="","",RawData!$B$2)</f>
        <v>A2026100620533560886</v>
      </c>
      <c r="D22" s="2">
        <f t="shared" si="0"/>
        <v>1</v>
      </c>
      <c r="E22" s="2">
        <f t="shared" si="1"/>
        <v>-5</v>
      </c>
      <c r="F22" s="2">
        <f t="shared" si="2"/>
        <v>300</v>
      </c>
      <c r="G22" s="2">
        <f>IF(COUNTIFS(RawData!$E:$E,$E22,RawData!$F:$F,"CH"&amp;$D22,RawData!$AF:$AF,$F22)=0,"",SUMIFS(RawData!$P:$P,RawData!$E:$E,$E22,RawData!$F:$F,"CH"&amp;$D22,RawData!$AF:$AF,$F22))</f>
        <v>1268</v>
      </c>
      <c r="H22" s="2">
        <f>IF(COUNTIFS(RawData!$E:$E,$E22,RawData!$F:$F,"CH"&amp;$D22,RawData!$AF:$AF,$F22)=0,"",SUMIFS(RawData!$T:$T,RawData!$E:$E,$E22,RawData!$F:$F,"CH"&amp;$D22,RawData!$AF:$AF,$F22))</f>
        <v>62.4</v>
      </c>
      <c r="I22" s="2">
        <f>IF(COUNTIFS(RawData!$E:$E,$E22,RawData!$F:$F,"CH"&amp;$D22,RawData!$AF:$AF,$F22)=0,"",SUMIFS(RawData!$Z:$Z,RawData!$E:$E,$E22,RawData!$F:$F,"CH"&amp;$D22,RawData!$AF:$AF,$F22))</f>
        <v>-5.0999999999999996</v>
      </c>
      <c r="J22" s="2">
        <f>IF(COUNTIFS(RawData!$E:$E,$E22,RawData!$F:$F,"CH"&amp;$D22,RawData!$AF:$AF,$F22)=0,"",SUMIFS(RawData!$AA:$AA,RawData!$E:$E,$E22,RawData!$F:$F,"CH"&amp;$D22,RawData!$AF:$AF,$F22))</f>
        <v>-8.16</v>
      </c>
      <c r="K22" s="2">
        <f t="shared" si="3"/>
        <v>3.999999999996362E-2</v>
      </c>
    </row>
    <row r="23" spans="1:11" x14ac:dyDescent="0.3">
      <c r="A23" s="2" t="s">
        <v>62</v>
      </c>
      <c r="B23" s="2" t="str">
        <f>RawData!A23</f>
        <v>48226H40040</v>
      </c>
      <c r="C23" s="2" t="str">
        <f>IF(RawData!$B$2="","",RawData!$B$2)</f>
        <v>A2026100620533560886</v>
      </c>
      <c r="D23" s="2">
        <f t="shared" si="0"/>
        <v>1</v>
      </c>
      <c r="E23" s="2">
        <f t="shared" si="1"/>
        <v>-5</v>
      </c>
      <c r="F23" s="2">
        <f t="shared" si="2"/>
        <v>310</v>
      </c>
      <c r="G23" s="2">
        <f>IF(COUNTIFS(RawData!$E:$E,$E23,RawData!$F:$F,"CH"&amp;$D23,RawData!$AF:$AF,$F23)=0,"",SUMIFS(RawData!$P:$P,RawData!$E:$E,$E23,RawData!$F:$F,"CH"&amp;$D23,RawData!$AF:$AF,$F23))</f>
        <v>1268</v>
      </c>
      <c r="H23" s="2">
        <f>IF(COUNTIFS(RawData!$E:$E,$E23,RawData!$F:$F,"CH"&amp;$D23,RawData!$AF:$AF,$F23)=0,"",SUMIFS(RawData!$T:$T,RawData!$E:$E,$E23,RawData!$F:$F,"CH"&amp;$D23,RawData!$AF:$AF,$F23))</f>
        <v>62.39</v>
      </c>
      <c r="I23" s="2">
        <f>IF(COUNTIFS(RawData!$E:$E,$E23,RawData!$F:$F,"CH"&amp;$D23,RawData!$AF:$AF,$F23)=0,"",SUMIFS(RawData!$Z:$Z,RawData!$E:$E,$E23,RawData!$F:$F,"CH"&amp;$D23,RawData!$AF:$AF,$F23))</f>
        <v>-4.9400000000000004</v>
      </c>
      <c r="J23" s="2">
        <f>IF(COUNTIFS(RawData!$E:$E,$E23,RawData!$F:$F,"CH"&amp;$D23,RawData!$AF:$AF,$F23)=0,"",SUMIFS(RawData!$AA:$AA,RawData!$E:$E,$E23,RawData!$F:$F,"CH"&amp;$D23,RawData!$AF:$AF,$F23))</f>
        <v>-7.88</v>
      </c>
      <c r="K23" s="2">
        <f t="shared" si="3"/>
        <v>0</v>
      </c>
    </row>
    <row r="24" spans="1:11" x14ac:dyDescent="0.3">
      <c r="A24" s="2" t="s">
        <v>62</v>
      </c>
      <c r="B24" s="2" t="str">
        <f>RawData!A24</f>
        <v>48226H40040</v>
      </c>
      <c r="C24" s="2" t="str">
        <f>IF(RawData!$B$2="","",RawData!$B$2)</f>
        <v>A2026100620533560886</v>
      </c>
      <c r="D24" s="2">
        <f t="shared" si="0"/>
        <v>1</v>
      </c>
      <c r="E24" s="2">
        <f t="shared" si="1"/>
        <v>-5</v>
      </c>
      <c r="F24" s="2">
        <f t="shared" si="2"/>
        <v>320</v>
      </c>
      <c r="G24" s="2">
        <f>IF(COUNTIFS(RawData!$E:$E,$E24,RawData!$F:$F,"CH"&amp;$D24,RawData!$AF:$AF,$F24)=0,"",SUMIFS(RawData!$P:$P,RawData!$E:$E,$E24,RawData!$F:$F,"CH"&amp;$D24,RawData!$AF:$AF,$F24))</f>
        <v>1268.06</v>
      </c>
      <c r="H24" s="2">
        <f>IF(COUNTIFS(RawData!$E:$E,$E24,RawData!$F:$F,"CH"&amp;$D24,RawData!$AF:$AF,$F24)=0,"",SUMIFS(RawData!$T:$T,RawData!$E:$E,$E24,RawData!$F:$F,"CH"&amp;$D24,RawData!$AF:$AF,$F24))</f>
        <v>62.5</v>
      </c>
      <c r="I24" s="2">
        <f>IF(COUNTIFS(RawData!$E:$E,$E24,RawData!$F:$F,"CH"&amp;$D24,RawData!$AF:$AF,$F24)=0,"",SUMIFS(RawData!$Z:$Z,RawData!$E:$E,$E24,RawData!$F:$F,"CH"&amp;$D24,RawData!$AF:$AF,$F24))</f>
        <v>-4.92</v>
      </c>
      <c r="J24" s="2">
        <f>IF(COUNTIFS(RawData!$E:$E,$E24,RawData!$F:$F,"CH"&amp;$D24,RawData!$AF:$AF,$F24)=0,"",SUMIFS(RawData!$AA:$AA,RawData!$E:$E,$E24,RawData!$F:$F,"CH"&amp;$D24,RawData!$AF:$AF,$F24))</f>
        <v>-7.88</v>
      </c>
      <c r="K24" s="2">
        <f t="shared" si="3"/>
        <v>5.999999999994543E-2</v>
      </c>
    </row>
    <row r="25" spans="1:11" x14ac:dyDescent="0.3">
      <c r="A25" s="2" t="s">
        <v>62</v>
      </c>
      <c r="B25" s="2" t="str">
        <f>RawData!A25</f>
        <v>48226H40040</v>
      </c>
      <c r="C25" s="2" t="str">
        <f>IF(RawData!$B$2="","",RawData!$B$2)</f>
        <v>A2026100620533560886</v>
      </c>
      <c r="D25" s="2">
        <f t="shared" si="0"/>
        <v>1</v>
      </c>
      <c r="E25" s="2">
        <f t="shared" si="1"/>
        <v>-5</v>
      </c>
      <c r="F25" s="2">
        <f t="shared" si="2"/>
        <v>330</v>
      </c>
      <c r="G25" s="2">
        <f>IF(COUNTIFS(RawData!$E:$E,$E25,RawData!$F:$F,"CH"&amp;$D25,RawData!$AF:$AF,$F25)=0,"",SUMIFS(RawData!$P:$P,RawData!$E:$E,$E25,RawData!$F:$F,"CH"&amp;$D25,RawData!$AF:$AF,$F25))</f>
        <v>1268.06</v>
      </c>
      <c r="H25" s="2">
        <f>IF(COUNTIFS(RawData!$E:$E,$E25,RawData!$F:$F,"CH"&amp;$D25,RawData!$AF:$AF,$F25)=0,"",SUMIFS(RawData!$T:$T,RawData!$E:$E,$E25,RawData!$F:$F,"CH"&amp;$D25,RawData!$AF:$AF,$F25))</f>
        <v>62.54</v>
      </c>
      <c r="I25" s="2">
        <f>IF(COUNTIFS(RawData!$E:$E,$E25,RawData!$F:$F,"CH"&amp;$D25,RawData!$AF:$AF,$F25)=0,"",SUMIFS(RawData!$Z:$Z,RawData!$E:$E,$E25,RawData!$F:$F,"CH"&amp;$D25,RawData!$AF:$AF,$F25))</f>
        <v>-5.05</v>
      </c>
      <c r="J25" s="2">
        <f>IF(COUNTIFS(RawData!$E:$E,$E25,RawData!$F:$F,"CH"&amp;$D25,RawData!$AF:$AF,$F25)=0,"",SUMIFS(RawData!$AA:$AA,RawData!$E:$E,$E25,RawData!$F:$F,"CH"&amp;$D25,RawData!$AF:$AF,$F25))</f>
        <v>-7.96</v>
      </c>
      <c r="K25" s="2">
        <f t="shared" si="3"/>
        <v>0</v>
      </c>
    </row>
    <row r="26" spans="1:11" x14ac:dyDescent="0.3">
      <c r="A26" s="2" t="s">
        <v>62</v>
      </c>
      <c r="B26" s="2" t="str">
        <f>RawData!A26</f>
        <v>48226H40040</v>
      </c>
      <c r="C26" s="2" t="str">
        <f>IF(RawData!$B$2="","",RawData!$B$2)</f>
        <v>A2026100620533560886</v>
      </c>
      <c r="D26" s="2">
        <f t="shared" si="0"/>
        <v>1</v>
      </c>
      <c r="E26" s="2">
        <f t="shared" si="1"/>
        <v>-5</v>
      </c>
      <c r="F26" s="2">
        <f t="shared" si="2"/>
        <v>340</v>
      </c>
      <c r="G26" s="2">
        <f>IF(COUNTIFS(RawData!$E:$E,$E26,RawData!$F:$F,"CH"&amp;$D26,RawData!$AF:$AF,$F26)=0,"",SUMIFS(RawData!$P:$P,RawData!$E:$E,$E26,RawData!$F:$F,"CH"&amp;$D26,RawData!$AF:$AF,$F26))</f>
        <v>1268.08</v>
      </c>
      <c r="H26" s="2">
        <f>IF(COUNTIFS(RawData!$E:$E,$E26,RawData!$F:$F,"CH"&amp;$D26,RawData!$AF:$AF,$F26)=0,"",SUMIFS(RawData!$T:$T,RawData!$E:$E,$E26,RawData!$F:$F,"CH"&amp;$D26,RawData!$AF:$AF,$F26))</f>
        <v>62.57</v>
      </c>
      <c r="I26" s="2">
        <f>IF(COUNTIFS(RawData!$E:$E,$E26,RawData!$F:$F,"CH"&amp;$D26,RawData!$AF:$AF,$F26)=0,"",SUMIFS(RawData!$Z:$Z,RawData!$E:$E,$E26,RawData!$F:$F,"CH"&amp;$D26,RawData!$AF:$AF,$F26))</f>
        <v>-4.97</v>
      </c>
      <c r="J26" s="2">
        <f>IF(COUNTIFS(RawData!$E:$E,$E26,RawData!$F:$F,"CH"&amp;$D26,RawData!$AF:$AF,$F26)=0,"",SUMIFS(RawData!$AA:$AA,RawData!$E:$E,$E26,RawData!$F:$F,"CH"&amp;$D26,RawData!$AF:$AF,$F26))</f>
        <v>-7.79</v>
      </c>
      <c r="K26" s="2">
        <f t="shared" si="3"/>
        <v>1.999999999998181E-2</v>
      </c>
    </row>
    <row r="27" spans="1:11" x14ac:dyDescent="0.3">
      <c r="A27" s="2" t="s">
        <v>62</v>
      </c>
      <c r="B27" s="2" t="str">
        <f>RawData!A27</f>
        <v>48226H40040</v>
      </c>
      <c r="C27" s="2" t="str">
        <f>IF(RawData!$B$2="","",RawData!$B$2)</f>
        <v>A2026100620533560886</v>
      </c>
      <c r="D27" s="2">
        <f t="shared" si="0"/>
        <v>1</v>
      </c>
      <c r="E27" s="2">
        <f t="shared" si="1"/>
        <v>-5</v>
      </c>
      <c r="F27" s="2">
        <f t="shared" si="2"/>
        <v>350</v>
      </c>
      <c r="G27" s="2">
        <f>IF(COUNTIFS(RawData!$E:$E,$E27,RawData!$F:$F,"CH"&amp;$D27,RawData!$AF:$AF,$F27)=0,"",SUMIFS(RawData!$P:$P,RawData!$E:$E,$E27,RawData!$F:$F,"CH"&amp;$D27,RawData!$AF:$AF,$F27))</f>
        <v>1268.1199999999999</v>
      </c>
      <c r="H27" s="2">
        <f>IF(COUNTIFS(RawData!$E:$E,$E27,RawData!$F:$F,"CH"&amp;$D27,RawData!$AF:$AF,$F27)=0,"",SUMIFS(RawData!$T:$T,RawData!$E:$E,$E27,RawData!$F:$F,"CH"&amp;$D27,RawData!$AF:$AF,$F27))</f>
        <v>62.6</v>
      </c>
      <c r="I27" s="2">
        <f>IF(COUNTIFS(RawData!$E:$E,$E27,RawData!$F:$F,"CH"&amp;$D27,RawData!$AF:$AF,$F27)=0,"",SUMIFS(RawData!$Z:$Z,RawData!$E:$E,$E27,RawData!$F:$F,"CH"&amp;$D27,RawData!$AF:$AF,$F27))</f>
        <v>-5.0199999999999996</v>
      </c>
      <c r="J27" s="2">
        <f>IF(COUNTIFS(RawData!$E:$E,$E27,RawData!$F:$F,"CH"&amp;$D27,RawData!$AF:$AF,$F27)=0,"",SUMIFS(RawData!$AA:$AA,RawData!$E:$E,$E27,RawData!$F:$F,"CH"&amp;$D27,RawData!$AF:$AF,$F27))</f>
        <v>-7.79</v>
      </c>
      <c r="K27" s="2">
        <f t="shared" si="3"/>
        <v>3.999999999996362E-2</v>
      </c>
    </row>
    <row r="28" spans="1:11" x14ac:dyDescent="0.3">
      <c r="A28" s="2" t="s">
        <v>62</v>
      </c>
      <c r="B28" s="2" t="str">
        <f>RawData!A28</f>
        <v>48226H40040</v>
      </c>
      <c r="C28" s="2" t="str">
        <f>IF(RawData!$B$2="","",RawData!$B$2)</f>
        <v>A2026100620533560886</v>
      </c>
      <c r="D28" s="2">
        <f t="shared" si="0"/>
        <v>1</v>
      </c>
      <c r="E28" s="2">
        <f t="shared" si="1"/>
        <v>-5</v>
      </c>
      <c r="F28" s="2">
        <f t="shared" si="2"/>
        <v>360</v>
      </c>
      <c r="G28" s="2">
        <f>IF(COUNTIFS(RawData!$E:$E,$E28,RawData!$F:$F,"CH"&amp;$D28,RawData!$AF:$AF,$F28)=0,"",SUMIFS(RawData!$P:$P,RawData!$E:$E,$E28,RawData!$F:$F,"CH"&amp;$D28,RawData!$AF:$AF,$F28))</f>
        <v>1268.1600000000001</v>
      </c>
      <c r="H28" s="2">
        <f>IF(COUNTIFS(RawData!$E:$E,$E28,RawData!$F:$F,"CH"&amp;$D28,RawData!$AF:$AF,$F28)=0,"",SUMIFS(RawData!$T:$T,RawData!$E:$E,$E28,RawData!$F:$F,"CH"&amp;$D28,RawData!$AF:$AF,$F28))</f>
        <v>62.8</v>
      </c>
      <c r="I28" s="2">
        <f>IF(COUNTIFS(RawData!$E:$E,$E28,RawData!$F:$F,"CH"&amp;$D28,RawData!$AF:$AF,$F28)=0,"",SUMIFS(RawData!$Z:$Z,RawData!$E:$E,$E28,RawData!$F:$F,"CH"&amp;$D28,RawData!$AF:$AF,$F28))</f>
        <v>-4.91</v>
      </c>
      <c r="J28" s="2">
        <f>IF(COUNTIFS(RawData!$E:$E,$E28,RawData!$F:$F,"CH"&amp;$D28,RawData!$AF:$AF,$F28)=0,"",SUMIFS(RawData!$AA:$AA,RawData!$E:$E,$E28,RawData!$F:$F,"CH"&amp;$D28,RawData!$AF:$AF,$F28))</f>
        <v>-7.62</v>
      </c>
      <c r="K28" s="2">
        <f t="shared" si="3"/>
        <v>4.0000000000190994E-2</v>
      </c>
    </row>
    <row r="29" spans="1:11" x14ac:dyDescent="0.3">
      <c r="A29" s="2" t="s">
        <v>62</v>
      </c>
      <c r="B29" s="2" t="str">
        <f>RawData!A29</f>
        <v>48226H40040</v>
      </c>
      <c r="C29" s="2" t="str">
        <f>IF(RawData!$B$2="","",RawData!$B$2)</f>
        <v>A2026100620533560886</v>
      </c>
      <c r="D29" s="2">
        <f t="shared" si="0"/>
        <v>1</v>
      </c>
      <c r="E29" s="2">
        <f t="shared" si="1"/>
        <v>-5</v>
      </c>
      <c r="F29" s="2">
        <f t="shared" si="2"/>
        <v>370</v>
      </c>
      <c r="G29" s="2">
        <f>IF(COUNTIFS(RawData!$E:$E,$E29,RawData!$F:$F,"CH"&amp;$D29,RawData!$AF:$AF,$F29)=0,"",SUMIFS(RawData!$P:$P,RawData!$E:$E,$E29,RawData!$F:$F,"CH"&amp;$D29,RawData!$AF:$AF,$F29))</f>
        <v>1268.2</v>
      </c>
      <c r="H29" s="2">
        <f>IF(COUNTIFS(RawData!$E:$E,$E29,RawData!$F:$F,"CH"&amp;$D29,RawData!$AF:$AF,$F29)=0,"",SUMIFS(RawData!$T:$T,RawData!$E:$E,$E29,RawData!$F:$F,"CH"&amp;$D29,RawData!$AF:$AF,$F29))</f>
        <v>62.77</v>
      </c>
      <c r="I29" s="2">
        <f>IF(COUNTIFS(RawData!$E:$E,$E29,RawData!$F:$F,"CH"&amp;$D29,RawData!$AF:$AF,$F29)=0,"",SUMIFS(RawData!$Z:$Z,RawData!$E:$E,$E29,RawData!$F:$F,"CH"&amp;$D29,RawData!$AF:$AF,$F29))</f>
        <v>-4.95</v>
      </c>
      <c r="J29" s="2">
        <f>IF(COUNTIFS(RawData!$E:$E,$E29,RawData!$F:$F,"CH"&amp;$D29,RawData!$AF:$AF,$F29)=0,"",SUMIFS(RawData!$AA:$AA,RawData!$E:$E,$E29,RawData!$F:$F,"CH"&amp;$D29,RawData!$AF:$AF,$F29))</f>
        <v>-7.59</v>
      </c>
      <c r="K29" s="2">
        <f t="shared" si="3"/>
        <v>3.999999999996362E-2</v>
      </c>
    </row>
    <row r="30" spans="1:11" x14ac:dyDescent="0.3">
      <c r="A30" s="2" t="s">
        <v>62</v>
      </c>
      <c r="B30" s="2" t="str">
        <f>RawData!A30</f>
        <v>48226H40040</v>
      </c>
      <c r="C30" s="2" t="str">
        <f>IF(RawData!$B$2="","",RawData!$B$2)</f>
        <v>A2026100620533560886</v>
      </c>
      <c r="D30" s="2">
        <f t="shared" si="0"/>
        <v>1</v>
      </c>
      <c r="E30" s="2">
        <f t="shared" si="1"/>
        <v>-5</v>
      </c>
      <c r="F30" s="2">
        <f t="shared" si="2"/>
        <v>380</v>
      </c>
      <c r="G30" s="2">
        <f>IF(COUNTIFS(RawData!$E:$E,$E30,RawData!$F:$F,"CH"&amp;$D30,RawData!$AF:$AF,$F30)=0,"",SUMIFS(RawData!$P:$P,RawData!$E:$E,$E30,RawData!$F:$F,"CH"&amp;$D30,RawData!$AF:$AF,$F30))</f>
        <v>1268.22</v>
      </c>
      <c r="H30" s="2">
        <f>IF(COUNTIFS(RawData!$E:$E,$E30,RawData!$F:$F,"CH"&amp;$D30,RawData!$AF:$AF,$F30)=0,"",SUMIFS(RawData!$T:$T,RawData!$E:$E,$E30,RawData!$F:$F,"CH"&amp;$D30,RawData!$AF:$AF,$F30))</f>
        <v>62.76</v>
      </c>
      <c r="I30" s="2">
        <f>IF(COUNTIFS(RawData!$E:$E,$E30,RawData!$F:$F,"CH"&amp;$D30,RawData!$AF:$AF,$F30)=0,"",SUMIFS(RawData!$Z:$Z,RawData!$E:$E,$E30,RawData!$F:$F,"CH"&amp;$D30,RawData!$AF:$AF,$F30))</f>
        <v>-5.03</v>
      </c>
      <c r="J30" s="2">
        <f>IF(COUNTIFS(RawData!$E:$E,$E30,RawData!$F:$F,"CH"&amp;$D30,RawData!$AF:$AF,$F30)=0,"",SUMIFS(RawData!$AA:$AA,RawData!$E:$E,$E30,RawData!$F:$F,"CH"&amp;$D30,RawData!$AF:$AF,$F30))</f>
        <v>-7.62</v>
      </c>
      <c r="K30" s="2">
        <f t="shared" si="3"/>
        <v>1.999999999998181E-2</v>
      </c>
    </row>
    <row r="31" spans="1:11" x14ac:dyDescent="0.3">
      <c r="A31" s="2" t="s">
        <v>62</v>
      </c>
      <c r="B31" s="2" t="str">
        <f>RawData!A31</f>
        <v>48226H40040</v>
      </c>
      <c r="C31" s="2" t="str">
        <f>IF(RawData!$B$2="","",RawData!$B$2)</f>
        <v>A2026100620533560886</v>
      </c>
      <c r="D31" s="2">
        <f t="shared" si="0"/>
        <v>1</v>
      </c>
      <c r="E31" s="2">
        <f t="shared" si="1"/>
        <v>-5</v>
      </c>
      <c r="F31" s="2">
        <f t="shared" si="2"/>
        <v>390</v>
      </c>
      <c r="G31" s="2">
        <f>IF(COUNTIFS(RawData!$E:$E,$E31,RawData!$F:$F,"CH"&amp;$D31,RawData!$AF:$AF,$F31)=0,"",SUMIFS(RawData!$P:$P,RawData!$E:$E,$E31,RawData!$F:$F,"CH"&amp;$D31,RawData!$AF:$AF,$F31))</f>
        <v>1268.24</v>
      </c>
      <c r="H31" s="2">
        <f>IF(COUNTIFS(RawData!$E:$E,$E31,RawData!$F:$F,"CH"&amp;$D31,RawData!$AF:$AF,$F31)=0,"",SUMIFS(RawData!$T:$T,RawData!$E:$E,$E31,RawData!$F:$F,"CH"&amp;$D31,RawData!$AF:$AF,$F31))</f>
        <v>62.77</v>
      </c>
      <c r="I31" s="2">
        <f>IF(COUNTIFS(RawData!$E:$E,$E31,RawData!$F:$F,"CH"&amp;$D31,RawData!$AF:$AF,$F31)=0,"",SUMIFS(RawData!$Z:$Z,RawData!$E:$E,$E31,RawData!$F:$F,"CH"&amp;$D31,RawData!$AF:$AF,$F31))</f>
        <v>-4.96</v>
      </c>
      <c r="J31" s="2">
        <f>IF(COUNTIFS(RawData!$E:$E,$E31,RawData!$F:$F,"CH"&amp;$D31,RawData!$AF:$AF,$F31)=0,"",SUMIFS(RawData!$AA:$AA,RawData!$E:$E,$E31,RawData!$F:$F,"CH"&amp;$D31,RawData!$AF:$AF,$F31))</f>
        <v>-7.56</v>
      </c>
      <c r="K31" s="2">
        <f t="shared" si="3"/>
        <v>1.999999999998181E-2</v>
      </c>
    </row>
    <row r="32" spans="1:11" x14ac:dyDescent="0.3">
      <c r="A32" s="2" t="s">
        <v>62</v>
      </c>
      <c r="B32" s="2" t="str">
        <f>RawData!A32</f>
        <v>48226H40040</v>
      </c>
      <c r="C32" s="2" t="str">
        <f>IF(RawData!$B$2="","",RawData!$B$2)</f>
        <v>A2026100620533560886</v>
      </c>
      <c r="D32" s="2">
        <f t="shared" si="0"/>
        <v>1</v>
      </c>
      <c r="E32" s="2">
        <f t="shared" si="1"/>
        <v>-5</v>
      </c>
      <c r="F32" s="2">
        <f t="shared" si="2"/>
        <v>400</v>
      </c>
      <c r="G32" s="2">
        <f>IF(COUNTIFS(RawData!$E:$E,$E32,RawData!$F:$F,"CH"&amp;$D32,RawData!$AF:$AF,$F32)=0,"",SUMIFS(RawData!$P:$P,RawData!$E:$E,$E32,RawData!$F:$F,"CH"&amp;$D32,RawData!$AF:$AF,$F32))</f>
        <v>1268.26</v>
      </c>
      <c r="H32" s="2">
        <f>IF(COUNTIFS(RawData!$E:$E,$E32,RawData!$F:$F,"CH"&amp;$D32,RawData!$AF:$AF,$F32)=0,"",SUMIFS(RawData!$T:$T,RawData!$E:$E,$E32,RawData!$F:$F,"CH"&amp;$D32,RawData!$AF:$AF,$F32))</f>
        <v>62.76</v>
      </c>
      <c r="I32" s="2">
        <f>IF(COUNTIFS(RawData!$E:$E,$E32,RawData!$F:$F,"CH"&amp;$D32,RawData!$AF:$AF,$F32)=0,"",SUMIFS(RawData!$Z:$Z,RawData!$E:$E,$E32,RawData!$F:$F,"CH"&amp;$D32,RawData!$AF:$AF,$F32))</f>
        <v>-4.97</v>
      </c>
      <c r="J32" s="2">
        <f>IF(COUNTIFS(RawData!$E:$E,$E32,RawData!$F:$F,"CH"&amp;$D32,RawData!$AF:$AF,$F32)=0,"",SUMIFS(RawData!$AA:$AA,RawData!$E:$E,$E32,RawData!$F:$F,"CH"&amp;$D32,RawData!$AF:$AF,$F32))</f>
        <v>-7.45</v>
      </c>
      <c r="K32" s="2">
        <f t="shared" si="3"/>
        <v>1.999999999998181E-2</v>
      </c>
    </row>
    <row r="33" spans="1:11" x14ac:dyDescent="0.3">
      <c r="A33" s="2" t="s">
        <v>63</v>
      </c>
      <c r="B33" s="2" t="str">
        <f>RawData!A33</f>
        <v>48226H40040</v>
      </c>
      <c r="C33" s="2" t="str">
        <f>IF(RawData!$B$2="","",RawData!$B$2)</f>
        <v>A2026100620533560886</v>
      </c>
      <c r="D33" s="2">
        <f t="shared" si="0"/>
        <v>2</v>
      </c>
      <c r="E33" s="2">
        <f t="shared" si="1"/>
        <v>-5</v>
      </c>
      <c r="F33" s="2">
        <f t="shared" si="2"/>
        <v>100</v>
      </c>
      <c r="G33" s="2">
        <f>IF(COUNTIFS(RawData!$E:$E,$E33,RawData!$F:$F,"CH"&amp;$D33,RawData!$AF:$AF,$F33)=0,"",SUMIFS(RawData!$P:$P,RawData!$E:$E,$E33,RawData!$F:$F,"CH"&amp;$D33,RawData!$AF:$AF,$F33))</f>
        <v>1287.22</v>
      </c>
      <c r="H33" s="2">
        <f>IF(COUNTIFS(RawData!$E:$E,$E33,RawData!$F:$F,"CH"&amp;$D33,RawData!$AF:$AF,$F33)=0,"",SUMIFS(RawData!$T:$T,RawData!$E:$E,$E33,RawData!$F:$F,"CH"&amp;$D33,RawData!$AF:$AF,$F33))</f>
        <v>59.36</v>
      </c>
      <c r="I33" s="2">
        <f>IF(COUNTIFS(RawData!$E:$E,$E33,RawData!$F:$F,"CH"&amp;$D33,RawData!$AF:$AF,$F33)=0,"",SUMIFS(RawData!$Z:$Z,RawData!$E:$E,$E33,RawData!$F:$F,"CH"&amp;$D33,RawData!$AF:$AF,$F33))</f>
        <v>-5.01</v>
      </c>
      <c r="J33" s="2">
        <f>IF(COUNTIFS(RawData!$E:$E,$E33,RawData!$F:$F,"CH"&amp;$D33,RawData!$AF:$AF,$F33)=0,"",SUMIFS(RawData!$AA:$AA,RawData!$E:$E,$E33,RawData!$F:$F,"CH"&amp;$D33,RawData!$AF:$AF,$F33))</f>
        <v>-9.18</v>
      </c>
      <c r="K33" s="2">
        <f t="shared" si="3"/>
        <v>18.960000000000036</v>
      </c>
    </row>
    <row r="34" spans="1:11" x14ac:dyDescent="0.3">
      <c r="A34" s="2" t="s">
        <v>63</v>
      </c>
      <c r="B34" s="2" t="str">
        <f>RawData!A34</f>
        <v>48226H40040</v>
      </c>
      <c r="C34" s="2" t="str">
        <f>IF(RawData!$B$2="","",RawData!$B$2)</f>
        <v>A2026100620533560886</v>
      </c>
      <c r="D34" s="2">
        <f t="shared" si="0"/>
        <v>2</v>
      </c>
      <c r="E34" s="2">
        <f t="shared" si="1"/>
        <v>-5</v>
      </c>
      <c r="F34" s="2">
        <f t="shared" si="2"/>
        <v>110</v>
      </c>
      <c r="G34" s="2">
        <f>IF(COUNTIFS(RawData!$E:$E,$E34,RawData!$F:$F,"CH"&amp;$D34,RawData!$AF:$AF,$F34)=0,"",SUMIFS(RawData!$P:$P,RawData!$E:$E,$E34,RawData!$F:$F,"CH"&amp;$D34,RawData!$AF:$AF,$F34))</f>
        <v>1287.26</v>
      </c>
      <c r="H34" s="2">
        <f>IF(COUNTIFS(RawData!$E:$E,$E34,RawData!$F:$F,"CH"&amp;$D34,RawData!$AF:$AF,$F34)=0,"",SUMIFS(RawData!$T:$T,RawData!$E:$E,$E34,RawData!$F:$F,"CH"&amp;$D34,RawData!$AF:$AF,$F34))</f>
        <v>59.63</v>
      </c>
      <c r="I34" s="2">
        <f>IF(COUNTIFS(RawData!$E:$E,$E34,RawData!$F:$F,"CH"&amp;$D34,RawData!$AF:$AF,$F34)=0,"",SUMIFS(RawData!$Z:$Z,RawData!$E:$E,$E34,RawData!$F:$F,"CH"&amp;$D34,RawData!$AF:$AF,$F34))</f>
        <v>-4.96</v>
      </c>
      <c r="J34" s="2">
        <f>IF(COUNTIFS(RawData!$E:$E,$E34,RawData!$F:$F,"CH"&amp;$D34,RawData!$AF:$AF,$F34)=0,"",SUMIFS(RawData!$AA:$AA,RawData!$E:$E,$E34,RawData!$F:$F,"CH"&amp;$D34,RawData!$AF:$AF,$F34))</f>
        <v>-9.1199999999999992</v>
      </c>
      <c r="K34" s="2">
        <f t="shared" si="3"/>
        <v>3.999999999996362E-2</v>
      </c>
    </row>
    <row r="35" spans="1:11" x14ac:dyDescent="0.3">
      <c r="A35" s="2" t="s">
        <v>63</v>
      </c>
      <c r="B35" s="2" t="str">
        <f>RawData!A35</f>
        <v>48226H40040</v>
      </c>
      <c r="C35" s="2" t="str">
        <f>IF(RawData!$B$2="","",RawData!$B$2)</f>
        <v>A2026100620533560886</v>
      </c>
      <c r="D35" s="2">
        <f t="shared" si="0"/>
        <v>2</v>
      </c>
      <c r="E35" s="2">
        <f t="shared" si="1"/>
        <v>-5</v>
      </c>
      <c r="F35" s="2">
        <f t="shared" si="2"/>
        <v>120</v>
      </c>
      <c r="G35" s="2">
        <f>IF(COUNTIFS(RawData!$E:$E,$E35,RawData!$F:$F,"CH"&amp;$D35,RawData!$AF:$AF,$F35)=0,"",SUMIFS(RawData!$P:$P,RawData!$E:$E,$E35,RawData!$F:$F,"CH"&amp;$D35,RawData!$AF:$AF,$F35))</f>
        <v>1287.26</v>
      </c>
      <c r="H35" s="2">
        <f>IF(COUNTIFS(RawData!$E:$E,$E35,RawData!$F:$F,"CH"&amp;$D35,RawData!$AF:$AF,$F35)=0,"",SUMIFS(RawData!$T:$T,RawData!$E:$E,$E35,RawData!$F:$F,"CH"&amp;$D35,RawData!$AF:$AF,$F35))</f>
        <v>60.09</v>
      </c>
      <c r="I35" s="2">
        <f>IF(COUNTIFS(RawData!$E:$E,$E35,RawData!$F:$F,"CH"&amp;$D35,RawData!$AF:$AF,$F35)=0,"",SUMIFS(RawData!$Z:$Z,RawData!$E:$E,$E35,RawData!$F:$F,"CH"&amp;$D35,RawData!$AF:$AF,$F35))</f>
        <v>-4.96</v>
      </c>
      <c r="J35" s="2">
        <f>IF(COUNTIFS(RawData!$E:$E,$E35,RawData!$F:$F,"CH"&amp;$D35,RawData!$AF:$AF,$F35)=0,"",SUMIFS(RawData!$AA:$AA,RawData!$E:$E,$E35,RawData!$F:$F,"CH"&amp;$D35,RawData!$AF:$AF,$F35))</f>
        <v>-9.01</v>
      </c>
      <c r="K35" s="2">
        <f t="shared" si="3"/>
        <v>0</v>
      </c>
    </row>
    <row r="36" spans="1:11" x14ac:dyDescent="0.3">
      <c r="A36" s="2" t="s">
        <v>63</v>
      </c>
      <c r="B36" s="2" t="str">
        <f>RawData!A36</f>
        <v>48226H40040</v>
      </c>
      <c r="C36" s="2" t="str">
        <f>IF(RawData!$B$2="","",RawData!$B$2)</f>
        <v>A2026100620533560886</v>
      </c>
      <c r="D36" s="2">
        <f t="shared" si="0"/>
        <v>2</v>
      </c>
      <c r="E36" s="2">
        <f t="shared" si="1"/>
        <v>-5</v>
      </c>
      <c r="F36" s="2">
        <f t="shared" si="2"/>
        <v>130</v>
      </c>
      <c r="G36" s="2">
        <f>IF(COUNTIFS(RawData!$E:$E,$E36,RawData!$F:$F,"CH"&amp;$D36,RawData!$AF:$AF,$F36)=0,"",SUMIFS(RawData!$P:$P,RawData!$E:$E,$E36,RawData!$F:$F,"CH"&amp;$D36,RawData!$AF:$AF,$F36))</f>
        <v>1287.3</v>
      </c>
      <c r="H36" s="2">
        <f>IF(COUNTIFS(RawData!$E:$E,$E36,RawData!$F:$F,"CH"&amp;$D36,RawData!$AF:$AF,$F36)=0,"",SUMIFS(RawData!$T:$T,RawData!$E:$E,$E36,RawData!$F:$F,"CH"&amp;$D36,RawData!$AF:$AF,$F36))</f>
        <v>60.32</v>
      </c>
      <c r="I36" s="2">
        <f>IF(COUNTIFS(RawData!$E:$E,$E36,RawData!$F:$F,"CH"&amp;$D36,RawData!$AF:$AF,$F36)=0,"",SUMIFS(RawData!$Z:$Z,RawData!$E:$E,$E36,RawData!$F:$F,"CH"&amp;$D36,RawData!$AF:$AF,$F36))</f>
        <v>-5.0199999999999996</v>
      </c>
      <c r="J36" s="2">
        <f>IF(COUNTIFS(RawData!$E:$E,$E36,RawData!$F:$F,"CH"&amp;$D36,RawData!$AF:$AF,$F36)=0,"",SUMIFS(RawData!$AA:$AA,RawData!$E:$E,$E36,RawData!$F:$F,"CH"&amp;$D36,RawData!$AF:$AF,$F36))</f>
        <v>-9.0399999999999991</v>
      </c>
      <c r="K36" s="2">
        <f t="shared" si="3"/>
        <v>3.999999999996362E-2</v>
      </c>
    </row>
    <row r="37" spans="1:11" x14ac:dyDescent="0.3">
      <c r="A37" s="2" t="s">
        <v>63</v>
      </c>
      <c r="B37" s="2" t="str">
        <f>RawData!A37</f>
        <v>48226H40040</v>
      </c>
      <c r="C37" s="2" t="str">
        <f>IF(RawData!$B$2="","",RawData!$B$2)</f>
        <v>A2026100620533560886</v>
      </c>
      <c r="D37" s="2">
        <f t="shared" si="0"/>
        <v>2</v>
      </c>
      <c r="E37" s="2">
        <f t="shared" si="1"/>
        <v>-5</v>
      </c>
      <c r="F37" s="2">
        <f t="shared" si="2"/>
        <v>140</v>
      </c>
      <c r="G37" s="2">
        <f>IF(COUNTIFS(RawData!$E:$E,$E37,RawData!$F:$F,"CH"&amp;$D37,RawData!$AF:$AF,$F37)=0,"",SUMIFS(RawData!$P:$P,RawData!$E:$E,$E37,RawData!$F:$F,"CH"&amp;$D37,RawData!$AF:$AF,$F37))</f>
        <v>1287.3</v>
      </c>
      <c r="H37" s="2">
        <f>IF(COUNTIFS(RawData!$E:$E,$E37,RawData!$F:$F,"CH"&amp;$D37,RawData!$AF:$AF,$F37)=0,"",SUMIFS(RawData!$T:$T,RawData!$E:$E,$E37,RawData!$F:$F,"CH"&amp;$D37,RawData!$AF:$AF,$F37))</f>
        <v>60.65</v>
      </c>
      <c r="I37" s="2">
        <f>IF(COUNTIFS(RawData!$E:$E,$E37,RawData!$F:$F,"CH"&amp;$D37,RawData!$AF:$AF,$F37)=0,"",SUMIFS(RawData!$Z:$Z,RawData!$E:$E,$E37,RawData!$F:$F,"CH"&amp;$D37,RawData!$AF:$AF,$F37))</f>
        <v>-5</v>
      </c>
      <c r="J37" s="2">
        <f>IF(COUNTIFS(RawData!$E:$E,$E37,RawData!$F:$F,"CH"&amp;$D37,RawData!$AF:$AF,$F37)=0,"",SUMIFS(RawData!$AA:$AA,RawData!$E:$E,$E37,RawData!$F:$F,"CH"&amp;$D37,RawData!$AF:$AF,$F37))</f>
        <v>-8.89</v>
      </c>
      <c r="K37" s="2">
        <f t="shared" si="3"/>
        <v>0</v>
      </c>
    </row>
    <row r="38" spans="1:11" x14ac:dyDescent="0.3">
      <c r="A38" s="2" t="s">
        <v>63</v>
      </c>
      <c r="B38" s="2" t="str">
        <f>RawData!A38</f>
        <v>48226H40040</v>
      </c>
      <c r="C38" s="2" t="str">
        <f>IF(RawData!$B$2="","",RawData!$B$2)</f>
        <v>A2026100620533560886</v>
      </c>
      <c r="D38" s="2">
        <f t="shared" si="0"/>
        <v>2</v>
      </c>
      <c r="E38" s="2">
        <f t="shared" si="1"/>
        <v>-5</v>
      </c>
      <c r="F38" s="2">
        <f t="shared" si="2"/>
        <v>150</v>
      </c>
      <c r="G38" s="2">
        <f>IF(COUNTIFS(RawData!$E:$E,$E38,RawData!$F:$F,"CH"&amp;$D38,RawData!$AF:$AF,$F38)=0,"",SUMIFS(RawData!$P:$P,RawData!$E:$E,$E38,RawData!$F:$F,"CH"&amp;$D38,RawData!$AF:$AF,$F38))</f>
        <v>1287.3399999999999</v>
      </c>
      <c r="H38" s="2">
        <f>IF(COUNTIFS(RawData!$E:$E,$E38,RawData!$F:$F,"CH"&amp;$D38,RawData!$AF:$AF,$F38)=0,"",SUMIFS(RawData!$T:$T,RawData!$E:$E,$E38,RawData!$F:$F,"CH"&amp;$D38,RawData!$AF:$AF,$F38))</f>
        <v>60.94</v>
      </c>
      <c r="I38" s="2">
        <f>IF(COUNTIFS(RawData!$E:$E,$E38,RawData!$F:$F,"CH"&amp;$D38,RawData!$AF:$AF,$F38)=0,"",SUMIFS(RawData!$Z:$Z,RawData!$E:$E,$E38,RawData!$F:$F,"CH"&amp;$D38,RawData!$AF:$AF,$F38))</f>
        <v>-5</v>
      </c>
      <c r="J38" s="2">
        <f>IF(COUNTIFS(RawData!$E:$E,$E38,RawData!$F:$F,"CH"&amp;$D38,RawData!$AF:$AF,$F38)=0,"",SUMIFS(RawData!$AA:$AA,RawData!$E:$E,$E38,RawData!$F:$F,"CH"&amp;$D38,RawData!$AF:$AF,$F38))</f>
        <v>-8.89</v>
      </c>
      <c r="K38" s="2">
        <f t="shared" si="3"/>
        <v>3.999999999996362E-2</v>
      </c>
    </row>
    <row r="39" spans="1:11" x14ac:dyDescent="0.3">
      <c r="A39" s="2" t="s">
        <v>63</v>
      </c>
      <c r="B39" s="2" t="str">
        <f>RawData!A39</f>
        <v>48226H40040</v>
      </c>
      <c r="C39" s="2" t="str">
        <f>IF(RawData!$B$2="","",RawData!$B$2)</f>
        <v>A2026100620533560886</v>
      </c>
      <c r="D39" s="2">
        <f t="shared" si="0"/>
        <v>2</v>
      </c>
      <c r="E39" s="2">
        <f t="shared" si="1"/>
        <v>-5</v>
      </c>
      <c r="F39" s="2">
        <f t="shared" si="2"/>
        <v>160</v>
      </c>
      <c r="G39" s="2">
        <f>IF(COUNTIFS(RawData!$E:$E,$E39,RawData!$F:$F,"CH"&amp;$D39,RawData!$AF:$AF,$F39)=0,"",SUMIFS(RawData!$P:$P,RawData!$E:$E,$E39,RawData!$F:$F,"CH"&amp;$D39,RawData!$AF:$AF,$F39))</f>
        <v>1287.3599999999999</v>
      </c>
      <c r="H39" s="2">
        <f>IF(COUNTIFS(RawData!$E:$E,$E39,RawData!$F:$F,"CH"&amp;$D39,RawData!$AF:$AF,$F39)=0,"",SUMIFS(RawData!$T:$T,RawData!$E:$E,$E39,RawData!$F:$F,"CH"&amp;$D39,RawData!$AF:$AF,$F39))</f>
        <v>61.14</v>
      </c>
      <c r="I39" s="2">
        <f>IF(COUNTIFS(RawData!$E:$E,$E39,RawData!$F:$F,"CH"&amp;$D39,RawData!$AF:$AF,$F39)=0,"",SUMIFS(RawData!$Z:$Z,RawData!$E:$E,$E39,RawData!$F:$F,"CH"&amp;$D39,RawData!$AF:$AF,$F39))</f>
        <v>-4.99</v>
      </c>
      <c r="J39" s="2">
        <f>IF(COUNTIFS(RawData!$E:$E,$E39,RawData!$F:$F,"CH"&amp;$D39,RawData!$AF:$AF,$F39)=0,"",SUMIFS(RawData!$AA:$AA,RawData!$E:$E,$E39,RawData!$F:$F,"CH"&amp;$D39,RawData!$AF:$AF,$F39))</f>
        <v>-8.8000000000000007</v>
      </c>
      <c r="K39" s="2">
        <f t="shared" si="3"/>
        <v>1.999999999998181E-2</v>
      </c>
    </row>
    <row r="40" spans="1:11" x14ac:dyDescent="0.3">
      <c r="A40" s="2" t="s">
        <v>63</v>
      </c>
      <c r="B40" s="2" t="str">
        <f>RawData!A40</f>
        <v>48226H40040</v>
      </c>
      <c r="C40" s="2" t="str">
        <f>IF(RawData!$B$2="","",RawData!$B$2)</f>
        <v>A2026100620533560886</v>
      </c>
      <c r="D40" s="2">
        <f t="shared" si="0"/>
        <v>2</v>
      </c>
      <c r="E40" s="2">
        <f t="shared" si="1"/>
        <v>-5</v>
      </c>
      <c r="F40" s="2">
        <f t="shared" si="2"/>
        <v>170</v>
      </c>
      <c r="G40" s="2">
        <f>IF(COUNTIFS(RawData!$E:$E,$E40,RawData!$F:$F,"CH"&amp;$D40,RawData!$AF:$AF,$F40)=0,"",SUMIFS(RawData!$P:$P,RawData!$E:$E,$E40,RawData!$F:$F,"CH"&amp;$D40,RawData!$AF:$AF,$F40))</f>
        <v>1287.3800000000001</v>
      </c>
      <c r="H40" s="2">
        <f>IF(COUNTIFS(RawData!$E:$E,$E40,RawData!$F:$F,"CH"&amp;$D40,RawData!$AF:$AF,$F40)=0,"",SUMIFS(RawData!$T:$T,RawData!$E:$E,$E40,RawData!$F:$F,"CH"&amp;$D40,RawData!$AF:$AF,$F40))</f>
        <v>61.47</v>
      </c>
      <c r="I40" s="2">
        <f>IF(COUNTIFS(RawData!$E:$E,$E40,RawData!$F:$F,"CH"&amp;$D40,RawData!$AF:$AF,$F40)=0,"",SUMIFS(RawData!$Z:$Z,RawData!$E:$E,$E40,RawData!$F:$F,"CH"&amp;$D40,RawData!$AF:$AF,$F40))</f>
        <v>-4.9800000000000004</v>
      </c>
      <c r="J40" s="2">
        <f>IF(COUNTIFS(RawData!$E:$E,$E40,RawData!$F:$F,"CH"&amp;$D40,RawData!$AF:$AF,$F40)=0,"",SUMIFS(RawData!$AA:$AA,RawData!$E:$E,$E40,RawData!$F:$F,"CH"&amp;$D40,RawData!$AF:$AF,$F40))</f>
        <v>-8.75</v>
      </c>
      <c r="K40" s="2">
        <f t="shared" si="3"/>
        <v>2.0000000000209184E-2</v>
      </c>
    </row>
    <row r="41" spans="1:11" x14ac:dyDescent="0.3">
      <c r="A41" s="2" t="s">
        <v>63</v>
      </c>
      <c r="B41" s="2" t="str">
        <f>RawData!A41</f>
        <v>48226H40040</v>
      </c>
      <c r="C41" s="2" t="str">
        <f>IF(RawData!$B$2="","",RawData!$B$2)</f>
        <v>A2026100620533560886</v>
      </c>
      <c r="D41" s="2">
        <f t="shared" si="0"/>
        <v>2</v>
      </c>
      <c r="E41" s="2">
        <f t="shared" si="1"/>
        <v>-5</v>
      </c>
      <c r="F41" s="2">
        <f t="shared" si="2"/>
        <v>180</v>
      </c>
      <c r="G41" s="2">
        <f>IF(COUNTIFS(RawData!$E:$E,$E41,RawData!$F:$F,"CH"&amp;$D41,RawData!$AF:$AF,$F41)=0,"",SUMIFS(RawData!$P:$P,RawData!$E:$E,$E41,RawData!$F:$F,"CH"&amp;$D41,RawData!$AF:$AF,$F41))</f>
        <v>1287.4000000000001</v>
      </c>
      <c r="H41" s="2">
        <f>IF(COUNTIFS(RawData!$E:$E,$E41,RawData!$F:$F,"CH"&amp;$D41,RawData!$AF:$AF,$F41)=0,"",SUMIFS(RawData!$T:$T,RawData!$E:$E,$E41,RawData!$F:$F,"CH"&amp;$D41,RawData!$AF:$AF,$F41))</f>
        <v>61.54</v>
      </c>
      <c r="I41" s="2">
        <f>IF(COUNTIFS(RawData!$E:$E,$E41,RawData!$F:$F,"CH"&amp;$D41,RawData!$AF:$AF,$F41)=0,"",SUMIFS(RawData!$Z:$Z,RawData!$E:$E,$E41,RawData!$F:$F,"CH"&amp;$D41,RawData!$AF:$AF,$F41))</f>
        <v>-4.9800000000000004</v>
      </c>
      <c r="J41" s="2">
        <f>IF(COUNTIFS(RawData!$E:$E,$E41,RawData!$F:$F,"CH"&amp;$D41,RawData!$AF:$AF,$F41)=0,"",SUMIFS(RawData!$AA:$AA,RawData!$E:$E,$E41,RawData!$F:$F,"CH"&amp;$D41,RawData!$AF:$AF,$F41))</f>
        <v>-8.66</v>
      </c>
      <c r="K41" s="2">
        <f t="shared" si="3"/>
        <v>1.999999999998181E-2</v>
      </c>
    </row>
    <row r="42" spans="1:11" x14ac:dyDescent="0.3">
      <c r="A42" s="2" t="s">
        <v>63</v>
      </c>
      <c r="B42" s="2" t="str">
        <f>RawData!A42</f>
        <v>48226H40040</v>
      </c>
      <c r="C42" s="2" t="str">
        <f>IF(RawData!$B$2="","",RawData!$B$2)</f>
        <v>A2026100620533560886</v>
      </c>
      <c r="D42" s="2">
        <f t="shared" si="0"/>
        <v>2</v>
      </c>
      <c r="E42" s="2">
        <f t="shared" si="1"/>
        <v>-5</v>
      </c>
      <c r="F42" s="2">
        <f t="shared" si="2"/>
        <v>190</v>
      </c>
      <c r="G42" s="2">
        <f>IF(COUNTIFS(RawData!$E:$E,$E42,RawData!$F:$F,"CH"&amp;$D42,RawData!$AF:$AF,$F42)=0,"",SUMIFS(RawData!$P:$P,RawData!$E:$E,$E42,RawData!$F:$F,"CH"&amp;$D42,RawData!$AF:$AF,$F42))</f>
        <v>1287.42</v>
      </c>
      <c r="H42" s="2">
        <f>IF(COUNTIFS(RawData!$E:$E,$E42,RawData!$F:$F,"CH"&amp;$D42,RawData!$AF:$AF,$F42)=0,"",SUMIFS(RawData!$T:$T,RawData!$E:$E,$E42,RawData!$F:$F,"CH"&amp;$D42,RawData!$AF:$AF,$F42))</f>
        <v>61.72</v>
      </c>
      <c r="I42" s="2">
        <f>IF(COUNTIFS(RawData!$E:$E,$E42,RawData!$F:$F,"CH"&amp;$D42,RawData!$AF:$AF,$F42)=0,"",SUMIFS(RawData!$Z:$Z,RawData!$E:$E,$E42,RawData!$F:$F,"CH"&amp;$D42,RawData!$AF:$AF,$F42))</f>
        <v>-5</v>
      </c>
      <c r="J42" s="2">
        <f>IF(COUNTIFS(RawData!$E:$E,$E42,RawData!$F:$F,"CH"&amp;$D42,RawData!$AF:$AF,$F42)=0,"",SUMIFS(RawData!$AA:$AA,RawData!$E:$E,$E42,RawData!$F:$F,"CH"&amp;$D42,RawData!$AF:$AF,$F42))</f>
        <v>-8.66</v>
      </c>
      <c r="K42" s="2">
        <f t="shared" si="3"/>
        <v>1.999999999998181E-2</v>
      </c>
    </row>
    <row r="43" spans="1:11" x14ac:dyDescent="0.3">
      <c r="A43" s="2" t="s">
        <v>63</v>
      </c>
      <c r="B43" s="2" t="str">
        <f>RawData!A43</f>
        <v>48226H40040</v>
      </c>
      <c r="C43" s="2" t="str">
        <f>IF(RawData!$B$2="","",RawData!$B$2)</f>
        <v>A2026100620533560886</v>
      </c>
      <c r="D43" s="2">
        <f t="shared" si="0"/>
        <v>2</v>
      </c>
      <c r="E43" s="2">
        <f t="shared" si="1"/>
        <v>-5</v>
      </c>
      <c r="F43" s="2">
        <f t="shared" si="2"/>
        <v>200</v>
      </c>
      <c r="G43" s="2">
        <f>IF(COUNTIFS(RawData!$E:$E,$E43,RawData!$F:$F,"CH"&amp;$D43,RawData!$AF:$AF,$F43)=0,"",SUMIFS(RawData!$P:$P,RawData!$E:$E,$E43,RawData!$F:$F,"CH"&amp;$D43,RawData!$AF:$AF,$F43))</f>
        <v>1287.44</v>
      </c>
      <c r="H43" s="2">
        <f>IF(COUNTIFS(RawData!$E:$E,$E43,RawData!$F:$F,"CH"&amp;$D43,RawData!$AF:$AF,$F43)=0,"",SUMIFS(RawData!$T:$T,RawData!$E:$E,$E43,RawData!$F:$F,"CH"&amp;$D43,RawData!$AF:$AF,$F43))</f>
        <v>61.79</v>
      </c>
      <c r="I43" s="2">
        <f>IF(COUNTIFS(RawData!$E:$E,$E43,RawData!$F:$F,"CH"&amp;$D43,RawData!$AF:$AF,$F43)=0,"",SUMIFS(RawData!$Z:$Z,RawData!$E:$E,$E43,RawData!$F:$F,"CH"&amp;$D43,RawData!$AF:$AF,$F43))</f>
        <v>-4.97</v>
      </c>
      <c r="J43" s="2">
        <f>IF(COUNTIFS(RawData!$E:$E,$E43,RawData!$F:$F,"CH"&amp;$D43,RawData!$AF:$AF,$F43)=0,"",SUMIFS(RawData!$AA:$AA,RawData!$E:$E,$E43,RawData!$F:$F,"CH"&amp;$D43,RawData!$AF:$AF,$F43))</f>
        <v>-8.5399999999999991</v>
      </c>
      <c r="K43" s="2">
        <f t="shared" si="3"/>
        <v>1.999999999998181E-2</v>
      </c>
    </row>
    <row r="44" spans="1:11" x14ac:dyDescent="0.3">
      <c r="A44" s="2" t="s">
        <v>63</v>
      </c>
      <c r="B44" s="2" t="str">
        <f>RawData!A44</f>
        <v>48226H40040</v>
      </c>
      <c r="C44" s="2" t="str">
        <f>IF(RawData!$B$2="","",RawData!$B$2)</f>
        <v>A2026100620533560886</v>
      </c>
      <c r="D44" s="2">
        <f t="shared" si="0"/>
        <v>2</v>
      </c>
      <c r="E44" s="2">
        <f t="shared" si="1"/>
        <v>-5</v>
      </c>
      <c r="F44" s="2">
        <f t="shared" si="2"/>
        <v>210</v>
      </c>
      <c r="G44" s="2">
        <f>IF(COUNTIFS(RawData!$E:$E,$E44,RawData!$F:$F,"CH"&amp;$D44,RawData!$AF:$AF,$F44)=0,"",SUMIFS(RawData!$P:$P,RawData!$E:$E,$E44,RawData!$F:$F,"CH"&amp;$D44,RawData!$AF:$AF,$F44))</f>
        <v>1287.46</v>
      </c>
      <c r="H44" s="2">
        <f>IF(COUNTIFS(RawData!$E:$E,$E44,RawData!$F:$F,"CH"&amp;$D44,RawData!$AF:$AF,$F44)=0,"",SUMIFS(RawData!$T:$T,RawData!$E:$E,$E44,RawData!$F:$F,"CH"&amp;$D44,RawData!$AF:$AF,$F44))</f>
        <v>61.94</v>
      </c>
      <c r="I44" s="2">
        <f>IF(COUNTIFS(RawData!$E:$E,$E44,RawData!$F:$F,"CH"&amp;$D44,RawData!$AF:$AF,$F44)=0,"",SUMIFS(RawData!$Z:$Z,RawData!$E:$E,$E44,RawData!$F:$F,"CH"&amp;$D44,RawData!$AF:$AF,$F44))</f>
        <v>-5.0199999999999996</v>
      </c>
      <c r="J44" s="2">
        <f>IF(COUNTIFS(RawData!$E:$E,$E44,RawData!$F:$F,"CH"&amp;$D44,RawData!$AF:$AF,$F44)=0,"",SUMIFS(RawData!$AA:$AA,RawData!$E:$E,$E44,RawData!$F:$F,"CH"&amp;$D44,RawData!$AF:$AF,$F44))</f>
        <v>-8.6</v>
      </c>
      <c r="K44" s="2">
        <f t="shared" si="3"/>
        <v>1.999999999998181E-2</v>
      </c>
    </row>
    <row r="45" spans="1:11" x14ac:dyDescent="0.3">
      <c r="A45" s="2" t="s">
        <v>63</v>
      </c>
      <c r="B45" s="2" t="str">
        <f>RawData!A45</f>
        <v>48226H40040</v>
      </c>
      <c r="C45" s="2" t="str">
        <f>IF(RawData!$B$2="","",RawData!$B$2)</f>
        <v>A2026100620533560886</v>
      </c>
      <c r="D45" s="2">
        <f t="shared" si="0"/>
        <v>2</v>
      </c>
      <c r="E45" s="2">
        <f t="shared" si="1"/>
        <v>-5</v>
      </c>
      <c r="F45" s="2">
        <f t="shared" si="2"/>
        <v>220</v>
      </c>
      <c r="G45" s="2">
        <f>IF(COUNTIFS(RawData!$E:$E,$E45,RawData!$F:$F,"CH"&amp;$D45,RawData!$AF:$AF,$F45)=0,"",SUMIFS(RawData!$P:$P,RawData!$E:$E,$E45,RawData!$F:$F,"CH"&amp;$D45,RawData!$AF:$AF,$F45))</f>
        <v>1287.48</v>
      </c>
      <c r="H45" s="2">
        <f>IF(COUNTIFS(RawData!$E:$E,$E45,RawData!$F:$F,"CH"&amp;$D45,RawData!$AF:$AF,$F45)=0,"",SUMIFS(RawData!$T:$T,RawData!$E:$E,$E45,RawData!$F:$F,"CH"&amp;$D45,RawData!$AF:$AF,$F45))</f>
        <v>62.06</v>
      </c>
      <c r="I45" s="2">
        <f>IF(COUNTIFS(RawData!$E:$E,$E45,RawData!$F:$F,"CH"&amp;$D45,RawData!$AF:$AF,$F45)=0,"",SUMIFS(RawData!$Z:$Z,RawData!$E:$E,$E45,RawData!$F:$F,"CH"&amp;$D45,RawData!$AF:$AF,$F45))</f>
        <v>-4.99</v>
      </c>
      <c r="J45" s="2">
        <f>IF(COUNTIFS(RawData!$E:$E,$E45,RawData!$F:$F,"CH"&amp;$D45,RawData!$AF:$AF,$F45)=0,"",SUMIFS(RawData!$AA:$AA,RawData!$E:$E,$E45,RawData!$F:$F,"CH"&amp;$D45,RawData!$AF:$AF,$F45))</f>
        <v>-8.4499999999999993</v>
      </c>
      <c r="K45" s="2">
        <f t="shared" si="3"/>
        <v>1.999999999998181E-2</v>
      </c>
    </row>
    <row r="46" spans="1:11" x14ac:dyDescent="0.3">
      <c r="A46" s="2" t="s">
        <v>63</v>
      </c>
      <c r="B46" s="2" t="str">
        <f>RawData!A46</f>
        <v>48226H40040</v>
      </c>
      <c r="C46" s="2" t="str">
        <f>IF(RawData!$B$2="","",RawData!$B$2)</f>
        <v>A2026100620533560886</v>
      </c>
      <c r="D46" s="2">
        <f t="shared" si="0"/>
        <v>2</v>
      </c>
      <c r="E46" s="2">
        <f t="shared" si="1"/>
        <v>-5</v>
      </c>
      <c r="F46" s="2">
        <f t="shared" si="2"/>
        <v>230</v>
      </c>
      <c r="G46" s="2">
        <f>IF(COUNTIFS(RawData!$E:$E,$E46,RawData!$F:$F,"CH"&amp;$D46,RawData!$AF:$AF,$F46)=0,"",SUMIFS(RawData!$P:$P,RawData!$E:$E,$E46,RawData!$F:$F,"CH"&amp;$D46,RawData!$AF:$AF,$F46))</f>
        <v>1287.52</v>
      </c>
      <c r="H46" s="2">
        <f>IF(COUNTIFS(RawData!$E:$E,$E46,RawData!$F:$F,"CH"&amp;$D46,RawData!$AF:$AF,$F46)=0,"",SUMIFS(RawData!$T:$T,RawData!$E:$E,$E46,RawData!$F:$F,"CH"&amp;$D46,RawData!$AF:$AF,$F46))</f>
        <v>62.05</v>
      </c>
      <c r="I46" s="2">
        <f>IF(COUNTIFS(RawData!$E:$E,$E46,RawData!$F:$F,"CH"&amp;$D46,RawData!$AF:$AF,$F46)=0,"",SUMIFS(RawData!$Z:$Z,RawData!$E:$E,$E46,RawData!$F:$F,"CH"&amp;$D46,RawData!$AF:$AF,$F46))</f>
        <v>-5.01</v>
      </c>
      <c r="J46" s="2">
        <f>IF(COUNTIFS(RawData!$E:$E,$E46,RawData!$F:$F,"CH"&amp;$D46,RawData!$AF:$AF,$F46)=0,"",SUMIFS(RawData!$AA:$AA,RawData!$E:$E,$E46,RawData!$F:$F,"CH"&amp;$D46,RawData!$AF:$AF,$F46))</f>
        <v>-8.43</v>
      </c>
      <c r="K46" s="2">
        <f t="shared" si="3"/>
        <v>3.999999999996362E-2</v>
      </c>
    </row>
    <row r="47" spans="1:11" x14ac:dyDescent="0.3">
      <c r="A47" s="2" t="s">
        <v>63</v>
      </c>
      <c r="B47" s="2" t="str">
        <f>RawData!A47</f>
        <v>48226H40040</v>
      </c>
      <c r="C47" s="2" t="str">
        <f>IF(RawData!$B$2="","",RawData!$B$2)</f>
        <v>A2026100620533560886</v>
      </c>
      <c r="D47" s="2">
        <f t="shared" si="0"/>
        <v>2</v>
      </c>
      <c r="E47" s="2">
        <f t="shared" si="1"/>
        <v>-5</v>
      </c>
      <c r="F47" s="2">
        <f t="shared" si="2"/>
        <v>240</v>
      </c>
      <c r="G47" s="2">
        <f>IF(COUNTIFS(RawData!$E:$E,$E47,RawData!$F:$F,"CH"&amp;$D47,RawData!$AF:$AF,$F47)=0,"",SUMIFS(RawData!$P:$P,RawData!$E:$E,$E47,RawData!$F:$F,"CH"&amp;$D47,RawData!$AF:$AF,$F47))</f>
        <v>1287.54</v>
      </c>
      <c r="H47" s="2">
        <f>IF(COUNTIFS(RawData!$E:$E,$E47,RawData!$F:$F,"CH"&amp;$D47,RawData!$AF:$AF,$F47)=0,"",SUMIFS(RawData!$T:$T,RawData!$E:$E,$E47,RawData!$F:$F,"CH"&amp;$D47,RawData!$AF:$AF,$F47))</f>
        <v>62.04</v>
      </c>
      <c r="I47" s="2">
        <f>IF(COUNTIFS(RawData!$E:$E,$E47,RawData!$F:$F,"CH"&amp;$D47,RawData!$AF:$AF,$F47)=0,"",SUMIFS(RawData!$Z:$Z,RawData!$E:$E,$E47,RawData!$F:$F,"CH"&amp;$D47,RawData!$AF:$AF,$F47))</f>
        <v>-5</v>
      </c>
      <c r="J47" s="2">
        <f>IF(COUNTIFS(RawData!$E:$E,$E47,RawData!$F:$F,"CH"&amp;$D47,RawData!$AF:$AF,$F47)=0,"",SUMIFS(RawData!$AA:$AA,RawData!$E:$E,$E47,RawData!$F:$F,"CH"&amp;$D47,RawData!$AF:$AF,$F47))</f>
        <v>-8.34</v>
      </c>
      <c r="K47" s="2">
        <f t="shared" si="3"/>
        <v>1.999999999998181E-2</v>
      </c>
    </row>
    <row r="48" spans="1:11" x14ac:dyDescent="0.3">
      <c r="A48" s="2" t="s">
        <v>63</v>
      </c>
      <c r="B48" s="2" t="str">
        <f>RawData!A48</f>
        <v>48226H40040</v>
      </c>
      <c r="C48" s="2" t="str">
        <f>IF(RawData!$B$2="","",RawData!$B$2)</f>
        <v>A2026100620533560886</v>
      </c>
      <c r="D48" s="2">
        <f t="shared" si="0"/>
        <v>2</v>
      </c>
      <c r="E48" s="2">
        <f t="shared" si="1"/>
        <v>-5</v>
      </c>
      <c r="F48" s="2">
        <f t="shared" si="2"/>
        <v>250</v>
      </c>
      <c r="G48" s="2">
        <f>IF(COUNTIFS(RawData!$E:$E,$E48,RawData!$F:$F,"CH"&amp;$D48,RawData!$AF:$AF,$F48)=0,"",SUMIFS(RawData!$P:$P,RawData!$E:$E,$E48,RawData!$F:$F,"CH"&amp;$D48,RawData!$AF:$AF,$F48))</f>
        <v>1287.56</v>
      </c>
      <c r="H48" s="2">
        <f>IF(COUNTIFS(RawData!$E:$E,$E48,RawData!$F:$F,"CH"&amp;$D48,RawData!$AF:$AF,$F48)=0,"",SUMIFS(RawData!$T:$T,RawData!$E:$E,$E48,RawData!$F:$F,"CH"&amp;$D48,RawData!$AF:$AF,$F48))</f>
        <v>62.29</v>
      </c>
      <c r="I48" s="2">
        <f>IF(COUNTIFS(RawData!$E:$E,$E48,RawData!$F:$F,"CH"&amp;$D48,RawData!$AF:$AF,$F48)=0,"",SUMIFS(RawData!$Z:$Z,RawData!$E:$E,$E48,RawData!$F:$F,"CH"&amp;$D48,RawData!$AF:$AF,$F48))</f>
        <v>-5.03</v>
      </c>
      <c r="J48" s="2">
        <f>IF(COUNTIFS(RawData!$E:$E,$E48,RawData!$F:$F,"CH"&amp;$D48,RawData!$AF:$AF,$F48)=0,"",SUMIFS(RawData!$AA:$AA,RawData!$E:$E,$E48,RawData!$F:$F,"CH"&amp;$D48,RawData!$AF:$AF,$F48))</f>
        <v>-8.34</v>
      </c>
      <c r="K48" s="2">
        <f t="shared" si="3"/>
        <v>1.999999999998181E-2</v>
      </c>
    </row>
    <row r="49" spans="1:11" x14ac:dyDescent="0.3">
      <c r="A49" s="2" t="s">
        <v>63</v>
      </c>
      <c r="B49" s="2" t="str">
        <f>RawData!A49</f>
        <v>48226H40040</v>
      </c>
      <c r="C49" s="2" t="str">
        <f>IF(RawData!$B$2="","",RawData!$B$2)</f>
        <v>A2026100620533560886</v>
      </c>
      <c r="D49" s="2">
        <f t="shared" si="0"/>
        <v>2</v>
      </c>
      <c r="E49" s="2">
        <f t="shared" si="1"/>
        <v>-5</v>
      </c>
      <c r="F49" s="2">
        <f t="shared" si="2"/>
        <v>260</v>
      </c>
      <c r="G49" s="2">
        <f>IF(COUNTIFS(RawData!$E:$E,$E49,RawData!$F:$F,"CH"&amp;$D49,RawData!$AF:$AF,$F49)=0,"",SUMIFS(RawData!$P:$P,RawData!$E:$E,$E49,RawData!$F:$F,"CH"&amp;$D49,RawData!$AF:$AF,$F49))</f>
        <v>1287.58</v>
      </c>
      <c r="H49" s="2">
        <f>IF(COUNTIFS(RawData!$E:$E,$E49,RawData!$F:$F,"CH"&amp;$D49,RawData!$AF:$AF,$F49)=0,"",SUMIFS(RawData!$T:$T,RawData!$E:$E,$E49,RawData!$F:$F,"CH"&amp;$D49,RawData!$AF:$AF,$F49))</f>
        <v>62.17</v>
      </c>
      <c r="I49" s="2">
        <f>IF(COUNTIFS(RawData!$E:$E,$E49,RawData!$F:$F,"CH"&amp;$D49,RawData!$AF:$AF,$F49)=0,"",SUMIFS(RawData!$Z:$Z,RawData!$E:$E,$E49,RawData!$F:$F,"CH"&amp;$D49,RawData!$AF:$AF,$F49))</f>
        <v>-4.9400000000000004</v>
      </c>
      <c r="J49" s="2">
        <f>IF(COUNTIFS(RawData!$E:$E,$E49,RawData!$F:$F,"CH"&amp;$D49,RawData!$AF:$AF,$F49)=0,"",SUMIFS(RawData!$AA:$AA,RawData!$E:$E,$E49,RawData!$F:$F,"CH"&amp;$D49,RawData!$AF:$AF,$F49))</f>
        <v>-8.2200000000000006</v>
      </c>
      <c r="K49" s="2">
        <f t="shared" si="3"/>
        <v>1.999999999998181E-2</v>
      </c>
    </row>
    <row r="50" spans="1:11" x14ac:dyDescent="0.3">
      <c r="A50" s="2" t="s">
        <v>63</v>
      </c>
      <c r="B50" s="2" t="str">
        <f>RawData!A50</f>
        <v>48226H40040</v>
      </c>
      <c r="C50" s="2" t="str">
        <f>IF(RawData!$B$2="","",RawData!$B$2)</f>
        <v>A2026100620533560886</v>
      </c>
      <c r="D50" s="2">
        <f t="shared" si="0"/>
        <v>2</v>
      </c>
      <c r="E50" s="2">
        <f t="shared" si="1"/>
        <v>-5</v>
      </c>
      <c r="F50" s="2">
        <f t="shared" si="2"/>
        <v>270</v>
      </c>
      <c r="G50" s="2">
        <f>IF(COUNTIFS(RawData!$E:$E,$E50,RawData!$F:$F,"CH"&amp;$D50,RawData!$AF:$AF,$F50)=0,"",SUMIFS(RawData!$P:$P,RawData!$E:$E,$E50,RawData!$F:$F,"CH"&amp;$D50,RawData!$AF:$AF,$F50))</f>
        <v>1287.5999999999999</v>
      </c>
      <c r="H50" s="2">
        <f>IF(COUNTIFS(RawData!$E:$E,$E50,RawData!$F:$F,"CH"&amp;$D50,RawData!$AF:$AF,$F50)=0,"",SUMIFS(RawData!$T:$T,RawData!$E:$E,$E50,RawData!$F:$F,"CH"&amp;$D50,RawData!$AF:$AF,$F50))</f>
        <v>62.55</v>
      </c>
      <c r="I50" s="2">
        <f>IF(COUNTIFS(RawData!$E:$E,$E50,RawData!$F:$F,"CH"&amp;$D50,RawData!$AF:$AF,$F50)=0,"",SUMIFS(RawData!$Z:$Z,RawData!$E:$E,$E50,RawData!$F:$F,"CH"&amp;$D50,RawData!$AF:$AF,$F50))</f>
        <v>-5.01</v>
      </c>
      <c r="J50" s="2">
        <f>IF(COUNTIFS(RawData!$E:$E,$E50,RawData!$F:$F,"CH"&amp;$D50,RawData!$AF:$AF,$F50)=0,"",SUMIFS(RawData!$AA:$AA,RawData!$E:$E,$E50,RawData!$F:$F,"CH"&amp;$D50,RawData!$AF:$AF,$F50))</f>
        <v>-8.2200000000000006</v>
      </c>
      <c r="K50" s="2">
        <f t="shared" si="3"/>
        <v>1.999999999998181E-2</v>
      </c>
    </row>
    <row r="51" spans="1:11" x14ac:dyDescent="0.3">
      <c r="A51" s="2" t="s">
        <v>63</v>
      </c>
      <c r="B51" s="2" t="str">
        <f>RawData!A51</f>
        <v>48226H40040</v>
      </c>
      <c r="C51" s="2" t="str">
        <f>IF(RawData!$B$2="","",RawData!$B$2)</f>
        <v>A2026100620533560886</v>
      </c>
      <c r="D51" s="2">
        <f t="shared" si="0"/>
        <v>2</v>
      </c>
      <c r="E51" s="2">
        <f t="shared" si="1"/>
        <v>-5</v>
      </c>
      <c r="F51" s="2">
        <f t="shared" si="2"/>
        <v>280</v>
      </c>
      <c r="G51" s="2">
        <f>IF(COUNTIFS(RawData!$E:$E,$E51,RawData!$F:$F,"CH"&amp;$D51,RawData!$AF:$AF,$F51)=0,"",SUMIFS(RawData!$P:$P,RawData!$E:$E,$E51,RawData!$F:$F,"CH"&amp;$D51,RawData!$AF:$AF,$F51))</f>
        <v>1287.6400000000001</v>
      </c>
      <c r="H51" s="2">
        <f>IF(COUNTIFS(RawData!$E:$E,$E51,RawData!$F:$F,"CH"&amp;$D51,RawData!$AF:$AF,$F51)=0,"",SUMIFS(RawData!$T:$T,RawData!$E:$E,$E51,RawData!$F:$F,"CH"&amp;$D51,RawData!$AF:$AF,$F51))</f>
        <v>62.39</v>
      </c>
      <c r="I51" s="2">
        <f>IF(COUNTIFS(RawData!$E:$E,$E51,RawData!$F:$F,"CH"&amp;$D51,RawData!$AF:$AF,$F51)=0,"",SUMIFS(RawData!$Z:$Z,RawData!$E:$E,$E51,RawData!$F:$F,"CH"&amp;$D51,RawData!$AF:$AF,$F51))</f>
        <v>-5.01</v>
      </c>
      <c r="J51" s="2">
        <f>IF(COUNTIFS(RawData!$E:$E,$E51,RawData!$F:$F,"CH"&amp;$D51,RawData!$AF:$AF,$F51)=0,"",SUMIFS(RawData!$AA:$AA,RawData!$E:$E,$E51,RawData!$F:$F,"CH"&amp;$D51,RawData!$AF:$AF,$F51))</f>
        <v>-8.16</v>
      </c>
      <c r="K51" s="2">
        <f t="shared" si="3"/>
        <v>4.0000000000190994E-2</v>
      </c>
    </row>
    <row r="52" spans="1:11" x14ac:dyDescent="0.3">
      <c r="A52" s="2" t="s">
        <v>63</v>
      </c>
      <c r="B52" s="2" t="str">
        <f>RawData!A52</f>
        <v>48226H40040</v>
      </c>
      <c r="C52" s="2" t="str">
        <f>IF(RawData!$B$2="","",RawData!$B$2)</f>
        <v>A2026100620533560886</v>
      </c>
      <c r="D52" s="2">
        <f t="shared" si="0"/>
        <v>2</v>
      </c>
      <c r="E52" s="2">
        <f t="shared" si="1"/>
        <v>-5</v>
      </c>
      <c r="F52" s="2">
        <f t="shared" si="2"/>
        <v>290</v>
      </c>
      <c r="G52" s="2">
        <f>IF(COUNTIFS(RawData!$E:$E,$E52,RawData!$F:$F,"CH"&amp;$D52,RawData!$AF:$AF,$F52)=0,"",SUMIFS(RawData!$P:$P,RawData!$E:$E,$E52,RawData!$F:$F,"CH"&amp;$D52,RawData!$AF:$AF,$F52))</f>
        <v>1287.6600000000001</v>
      </c>
      <c r="H52" s="2">
        <f>IF(COUNTIFS(RawData!$E:$E,$E52,RawData!$F:$F,"CH"&amp;$D52,RawData!$AF:$AF,$F52)=0,"",SUMIFS(RawData!$T:$T,RawData!$E:$E,$E52,RawData!$F:$F,"CH"&amp;$D52,RawData!$AF:$AF,$F52))</f>
        <v>62.51</v>
      </c>
      <c r="I52" s="2">
        <f>IF(COUNTIFS(RawData!$E:$E,$E52,RawData!$F:$F,"CH"&amp;$D52,RawData!$AF:$AF,$F52)=0,"",SUMIFS(RawData!$Z:$Z,RawData!$E:$E,$E52,RawData!$F:$F,"CH"&amp;$D52,RawData!$AF:$AF,$F52))</f>
        <v>-4.9800000000000004</v>
      </c>
      <c r="J52" s="2">
        <f>IF(COUNTIFS(RawData!$E:$E,$E52,RawData!$F:$F,"CH"&amp;$D52,RawData!$AF:$AF,$F52)=0,"",SUMIFS(RawData!$AA:$AA,RawData!$E:$E,$E52,RawData!$F:$F,"CH"&amp;$D52,RawData!$AF:$AF,$F52))</f>
        <v>-8.0500000000000007</v>
      </c>
      <c r="K52" s="2">
        <f t="shared" si="3"/>
        <v>1.999999999998181E-2</v>
      </c>
    </row>
    <row r="53" spans="1:11" x14ac:dyDescent="0.3">
      <c r="A53" s="2" t="s">
        <v>63</v>
      </c>
      <c r="B53" s="2" t="str">
        <f>RawData!A53</f>
        <v>48226H40040</v>
      </c>
      <c r="C53" s="2" t="str">
        <f>IF(RawData!$B$2="","",RawData!$B$2)</f>
        <v>A2026100620533560886</v>
      </c>
      <c r="D53" s="2">
        <f t="shared" si="0"/>
        <v>2</v>
      </c>
      <c r="E53" s="2">
        <f t="shared" si="1"/>
        <v>-5</v>
      </c>
      <c r="F53" s="2">
        <f t="shared" si="2"/>
        <v>300</v>
      </c>
      <c r="G53" s="2">
        <f>IF(COUNTIFS(RawData!$E:$E,$E53,RawData!$F:$F,"CH"&amp;$D53,RawData!$AF:$AF,$F53)=0,"",SUMIFS(RawData!$P:$P,RawData!$E:$E,$E53,RawData!$F:$F,"CH"&amp;$D53,RawData!$AF:$AF,$F53))</f>
        <v>1287.7</v>
      </c>
      <c r="H53" s="2">
        <f>IF(COUNTIFS(RawData!$E:$E,$E53,RawData!$F:$F,"CH"&amp;$D53,RawData!$AF:$AF,$F53)=0,"",SUMIFS(RawData!$T:$T,RawData!$E:$E,$E53,RawData!$F:$F,"CH"&amp;$D53,RawData!$AF:$AF,$F53))</f>
        <v>62.37</v>
      </c>
      <c r="I53" s="2">
        <f>IF(COUNTIFS(RawData!$E:$E,$E53,RawData!$F:$F,"CH"&amp;$D53,RawData!$AF:$AF,$F53)=0,"",SUMIFS(RawData!$Z:$Z,RawData!$E:$E,$E53,RawData!$F:$F,"CH"&amp;$D53,RawData!$AF:$AF,$F53))</f>
        <v>-5.0999999999999996</v>
      </c>
      <c r="J53" s="2">
        <f>IF(COUNTIFS(RawData!$E:$E,$E53,RawData!$F:$F,"CH"&amp;$D53,RawData!$AF:$AF,$F53)=0,"",SUMIFS(RawData!$AA:$AA,RawData!$E:$E,$E53,RawData!$F:$F,"CH"&amp;$D53,RawData!$AF:$AF,$F53))</f>
        <v>-8.16</v>
      </c>
      <c r="K53" s="2">
        <f t="shared" si="3"/>
        <v>3.999999999996362E-2</v>
      </c>
    </row>
    <row r="54" spans="1:11" x14ac:dyDescent="0.3">
      <c r="A54" s="2" t="s">
        <v>63</v>
      </c>
      <c r="B54" s="2" t="str">
        <f>RawData!A54</f>
        <v>48226H40040</v>
      </c>
      <c r="C54" s="2" t="str">
        <f>IF(RawData!$B$2="","",RawData!$B$2)</f>
        <v>A2026100620533560886</v>
      </c>
      <c r="D54" s="2">
        <f t="shared" si="0"/>
        <v>2</v>
      </c>
      <c r="E54" s="2">
        <f t="shared" si="1"/>
        <v>-5</v>
      </c>
      <c r="F54" s="2">
        <f t="shared" si="2"/>
        <v>310</v>
      </c>
      <c r="G54" s="2">
        <f>IF(COUNTIFS(RawData!$E:$E,$E54,RawData!$F:$F,"CH"&amp;$D54,RawData!$AF:$AF,$F54)=0,"",SUMIFS(RawData!$P:$P,RawData!$E:$E,$E54,RawData!$F:$F,"CH"&amp;$D54,RawData!$AF:$AF,$F54))</f>
        <v>1287.72</v>
      </c>
      <c r="H54" s="2">
        <f>IF(COUNTIFS(RawData!$E:$E,$E54,RawData!$F:$F,"CH"&amp;$D54,RawData!$AF:$AF,$F54)=0,"",SUMIFS(RawData!$T:$T,RawData!$E:$E,$E54,RawData!$F:$F,"CH"&amp;$D54,RawData!$AF:$AF,$F54))</f>
        <v>62.58</v>
      </c>
      <c r="I54" s="2">
        <f>IF(COUNTIFS(RawData!$E:$E,$E54,RawData!$F:$F,"CH"&amp;$D54,RawData!$AF:$AF,$F54)=0,"",SUMIFS(RawData!$Z:$Z,RawData!$E:$E,$E54,RawData!$F:$F,"CH"&amp;$D54,RawData!$AF:$AF,$F54))</f>
        <v>-4.9400000000000004</v>
      </c>
      <c r="J54" s="2">
        <f>IF(COUNTIFS(RawData!$E:$E,$E54,RawData!$F:$F,"CH"&amp;$D54,RawData!$AF:$AF,$F54)=0,"",SUMIFS(RawData!$AA:$AA,RawData!$E:$E,$E54,RawData!$F:$F,"CH"&amp;$D54,RawData!$AF:$AF,$F54))</f>
        <v>-7.88</v>
      </c>
      <c r="K54" s="2">
        <f t="shared" si="3"/>
        <v>1.999999999998181E-2</v>
      </c>
    </row>
    <row r="55" spans="1:11" x14ac:dyDescent="0.3">
      <c r="A55" s="2" t="s">
        <v>63</v>
      </c>
      <c r="B55" s="2" t="str">
        <f>RawData!A55</f>
        <v>48226H40040</v>
      </c>
      <c r="C55" s="2" t="str">
        <f>IF(RawData!$B$2="","",RawData!$B$2)</f>
        <v>A2026100620533560886</v>
      </c>
      <c r="D55" s="2">
        <f t="shared" si="0"/>
        <v>2</v>
      </c>
      <c r="E55" s="2">
        <f t="shared" si="1"/>
        <v>-5</v>
      </c>
      <c r="F55" s="2">
        <f t="shared" si="2"/>
        <v>320</v>
      </c>
      <c r="G55" s="2">
        <f>IF(COUNTIFS(RawData!$E:$E,$E55,RawData!$F:$F,"CH"&amp;$D55,RawData!$AF:$AF,$F55)=0,"",SUMIFS(RawData!$P:$P,RawData!$E:$E,$E55,RawData!$F:$F,"CH"&amp;$D55,RawData!$AF:$AF,$F55))</f>
        <v>1287.74</v>
      </c>
      <c r="H55" s="2">
        <f>IF(COUNTIFS(RawData!$E:$E,$E55,RawData!$F:$F,"CH"&amp;$D55,RawData!$AF:$AF,$F55)=0,"",SUMIFS(RawData!$T:$T,RawData!$E:$E,$E55,RawData!$F:$F,"CH"&amp;$D55,RawData!$AF:$AF,$F55))</f>
        <v>62.63</v>
      </c>
      <c r="I55" s="2">
        <f>IF(COUNTIFS(RawData!$E:$E,$E55,RawData!$F:$F,"CH"&amp;$D55,RawData!$AF:$AF,$F55)=0,"",SUMIFS(RawData!$Z:$Z,RawData!$E:$E,$E55,RawData!$F:$F,"CH"&amp;$D55,RawData!$AF:$AF,$F55))</f>
        <v>-4.92</v>
      </c>
      <c r="J55" s="2">
        <f>IF(COUNTIFS(RawData!$E:$E,$E55,RawData!$F:$F,"CH"&amp;$D55,RawData!$AF:$AF,$F55)=0,"",SUMIFS(RawData!$AA:$AA,RawData!$E:$E,$E55,RawData!$F:$F,"CH"&amp;$D55,RawData!$AF:$AF,$F55))</f>
        <v>-7.88</v>
      </c>
      <c r="K55" s="2">
        <f t="shared" si="3"/>
        <v>1.999999999998181E-2</v>
      </c>
    </row>
    <row r="56" spans="1:11" x14ac:dyDescent="0.3">
      <c r="A56" s="2" t="s">
        <v>63</v>
      </c>
      <c r="B56" s="2" t="str">
        <f>RawData!A56</f>
        <v>48226H40040</v>
      </c>
      <c r="C56" s="2" t="str">
        <f>IF(RawData!$B$2="","",RawData!$B$2)</f>
        <v>A2026100620533560886</v>
      </c>
      <c r="D56" s="2">
        <f t="shared" si="0"/>
        <v>2</v>
      </c>
      <c r="E56" s="2">
        <f t="shared" si="1"/>
        <v>-5</v>
      </c>
      <c r="F56" s="2">
        <f t="shared" si="2"/>
        <v>330</v>
      </c>
      <c r="G56" s="2">
        <f>IF(COUNTIFS(RawData!$E:$E,$E56,RawData!$F:$F,"CH"&amp;$D56,RawData!$AF:$AF,$F56)=0,"",SUMIFS(RawData!$P:$P,RawData!$E:$E,$E56,RawData!$F:$F,"CH"&amp;$D56,RawData!$AF:$AF,$F56))</f>
        <v>1287.78</v>
      </c>
      <c r="H56" s="2">
        <f>IF(COUNTIFS(RawData!$E:$E,$E56,RawData!$F:$F,"CH"&amp;$D56,RawData!$AF:$AF,$F56)=0,"",SUMIFS(RawData!$T:$T,RawData!$E:$E,$E56,RawData!$F:$F,"CH"&amp;$D56,RawData!$AF:$AF,$F56))</f>
        <v>62.6</v>
      </c>
      <c r="I56" s="2">
        <f>IF(COUNTIFS(RawData!$E:$E,$E56,RawData!$F:$F,"CH"&amp;$D56,RawData!$AF:$AF,$F56)=0,"",SUMIFS(RawData!$Z:$Z,RawData!$E:$E,$E56,RawData!$F:$F,"CH"&amp;$D56,RawData!$AF:$AF,$F56))</f>
        <v>-5.05</v>
      </c>
      <c r="J56" s="2">
        <f>IF(COUNTIFS(RawData!$E:$E,$E56,RawData!$F:$F,"CH"&amp;$D56,RawData!$AF:$AF,$F56)=0,"",SUMIFS(RawData!$AA:$AA,RawData!$E:$E,$E56,RawData!$F:$F,"CH"&amp;$D56,RawData!$AF:$AF,$F56))</f>
        <v>-7.96</v>
      </c>
      <c r="K56" s="2">
        <f t="shared" si="3"/>
        <v>3.999999999996362E-2</v>
      </c>
    </row>
    <row r="57" spans="1:11" x14ac:dyDescent="0.3">
      <c r="A57" s="2" t="s">
        <v>63</v>
      </c>
      <c r="B57" s="2" t="str">
        <f>RawData!A57</f>
        <v>48226H40040</v>
      </c>
      <c r="C57" s="2" t="str">
        <f>IF(RawData!$B$2="","",RawData!$B$2)</f>
        <v>A2026100620533560886</v>
      </c>
      <c r="D57" s="2">
        <f t="shared" si="0"/>
        <v>2</v>
      </c>
      <c r="E57" s="2">
        <f t="shared" si="1"/>
        <v>-5</v>
      </c>
      <c r="F57" s="2">
        <f t="shared" si="2"/>
        <v>340</v>
      </c>
      <c r="G57" s="2">
        <f>IF(COUNTIFS(RawData!$E:$E,$E57,RawData!$F:$F,"CH"&amp;$D57,RawData!$AF:$AF,$F57)=0,"",SUMIFS(RawData!$P:$P,RawData!$E:$E,$E57,RawData!$F:$F,"CH"&amp;$D57,RawData!$AF:$AF,$F57))</f>
        <v>1287.8</v>
      </c>
      <c r="H57" s="2">
        <f>IF(COUNTIFS(RawData!$E:$E,$E57,RawData!$F:$F,"CH"&amp;$D57,RawData!$AF:$AF,$F57)=0,"",SUMIFS(RawData!$T:$T,RawData!$E:$E,$E57,RawData!$F:$F,"CH"&amp;$D57,RawData!$AF:$AF,$F57))</f>
        <v>62.82</v>
      </c>
      <c r="I57" s="2">
        <f>IF(COUNTIFS(RawData!$E:$E,$E57,RawData!$F:$F,"CH"&amp;$D57,RawData!$AF:$AF,$F57)=0,"",SUMIFS(RawData!$Z:$Z,RawData!$E:$E,$E57,RawData!$F:$F,"CH"&amp;$D57,RawData!$AF:$AF,$F57))</f>
        <v>-4.97</v>
      </c>
      <c r="J57" s="2">
        <f>IF(COUNTIFS(RawData!$E:$E,$E57,RawData!$F:$F,"CH"&amp;$D57,RawData!$AF:$AF,$F57)=0,"",SUMIFS(RawData!$AA:$AA,RawData!$E:$E,$E57,RawData!$F:$F,"CH"&amp;$D57,RawData!$AF:$AF,$F57))</f>
        <v>-7.79</v>
      </c>
      <c r="K57" s="2">
        <f t="shared" si="3"/>
        <v>1.999999999998181E-2</v>
      </c>
    </row>
    <row r="58" spans="1:11" x14ac:dyDescent="0.3">
      <c r="A58" s="2" t="s">
        <v>63</v>
      </c>
      <c r="B58" s="2" t="str">
        <f>RawData!A58</f>
        <v>48226H40040</v>
      </c>
      <c r="C58" s="2" t="str">
        <f>IF(RawData!$B$2="","",RawData!$B$2)</f>
        <v>A2026100620533560886</v>
      </c>
      <c r="D58" s="2">
        <f t="shared" si="0"/>
        <v>2</v>
      </c>
      <c r="E58" s="2">
        <f t="shared" si="1"/>
        <v>-5</v>
      </c>
      <c r="F58" s="2">
        <f t="shared" si="2"/>
        <v>350</v>
      </c>
      <c r="G58" s="2">
        <f>IF(COUNTIFS(RawData!$E:$E,$E58,RawData!$F:$F,"CH"&amp;$D58,RawData!$AF:$AF,$F58)=0,"",SUMIFS(RawData!$P:$P,RawData!$E:$E,$E58,RawData!$F:$F,"CH"&amp;$D58,RawData!$AF:$AF,$F58))</f>
        <v>1287.8399999999999</v>
      </c>
      <c r="H58" s="2">
        <f>IF(COUNTIFS(RawData!$E:$E,$E58,RawData!$F:$F,"CH"&amp;$D58,RawData!$AF:$AF,$F58)=0,"",SUMIFS(RawData!$T:$T,RawData!$E:$E,$E58,RawData!$F:$F,"CH"&amp;$D58,RawData!$AF:$AF,$F58))</f>
        <v>62.64</v>
      </c>
      <c r="I58" s="2">
        <f>IF(COUNTIFS(RawData!$E:$E,$E58,RawData!$F:$F,"CH"&amp;$D58,RawData!$AF:$AF,$F58)=0,"",SUMIFS(RawData!$Z:$Z,RawData!$E:$E,$E58,RawData!$F:$F,"CH"&amp;$D58,RawData!$AF:$AF,$F58))</f>
        <v>-5.0199999999999996</v>
      </c>
      <c r="J58" s="2">
        <f>IF(COUNTIFS(RawData!$E:$E,$E58,RawData!$F:$F,"CH"&amp;$D58,RawData!$AF:$AF,$F58)=0,"",SUMIFS(RawData!$AA:$AA,RawData!$E:$E,$E58,RawData!$F:$F,"CH"&amp;$D58,RawData!$AF:$AF,$F58))</f>
        <v>-7.79</v>
      </c>
      <c r="K58" s="2">
        <f t="shared" si="3"/>
        <v>3.999999999996362E-2</v>
      </c>
    </row>
    <row r="59" spans="1:11" x14ac:dyDescent="0.3">
      <c r="A59" s="2" t="s">
        <v>63</v>
      </c>
      <c r="B59" s="2" t="str">
        <f>RawData!A59</f>
        <v>48226H40040</v>
      </c>
      <c r="C59" s="2" t="str">
        <f>IF(RawData!$B$2="","",RawData!$B$2)</f>
        <v>A2026100620533560886</v>
      </c>
      <c r="D59" s="2">
        <f t="shared" si="0"/>
        <v>2</v>
      </c>
      <c r="E59" s="2">
        <f t="shared" si="1"/>
        <v>-5</v>
      </c>
      <c r="F59" s="2">
        <f t="shared" si="2"/>
        <v>360</v>
      </c>
      <c r="G59" s="2">
        <f>IF(COUNTIFS(RawData!$E:$E,$E59,RawData!$F:$F,"CH"&amp;$D59,RawData!$AF:$AF,$F59)=0,"",SUMIFS(RawData!$P:$P,RawData!$E:$E,$E59,RawData!$F:$F,"CH"&amp;$D59,RawData!$AF:$AF,$F59))</f>
        <v>1287.8399999999999</v>
      </c>
      <c r="H59" s="2">
        <f>IF(COUNTIFS(RawData!$E:$E,$E59,RawData!$F:$F,"CH"&amp;$D59,RawData!$AF:$AF,$F59)=0,"",SUMIFS(RawData!$T:$T,RawData!$E:$E,$E59,RawData!$F:$F,"CH"&amp;$D59,RawData!$AF:$AF,$F59))</f>
        <v>62.47</v>
      </c>
      <c r="I59" s="2">
        <f>IF(COUNTIFS(RawData!$E:$E,$E59,RawData!$F:$F,"CH"&amp;$D59,RawData!$AF:$AF,$F59)=0,"",SUMIFS(RawData!$Z:$Z,RawData!$E:$E,$E59,RawData!$F:$F,"CH"&amp;$D59,RawData!$AF:$AF,$F59))</f>
        <v>-4.91</v>
      </c>
      <c r="J59" s="2">
        <f>IF(COUNTIFS(RawData!$E:$E,$E59,RawData!$F:$F,"CH"&amp;$D59,RawData!$AF:$AF,$F59)=0,"",SUMIFS(RawData!$AA:$AA,RawData!$E:$E,$E59,RawData!$F:$F,"CH"&amp;$D59,RawData!$AF:$AF,$F59))</f>
        <v>-7.62</v>
      </c>
      <c r="K59" s="2">
        <f t="shared" si="3"/>
        <v>0</v>
      </c>
    </row>
    <row r="60" spans="1:11" x14ac:dyDescent="0.3">
      <c r="A60" s="2" t="s">
        <v>63</v>
      </c>
      <c r="B60" s="2" t="str">
        <f>RawData!A60</f>
        <v>48226H40040</v>
      </c>
      <c r="C60" s="2" t="str">
        <f>IF(RawData!$B$2="","",RawData!$B$2)</f>
        <v>A2026100620533560886</v>
      </c>
      <c r="D60" s="2">
        <f t="shared" si="0"/>
        <v>2</v>
      </c>
      <c r="E60" s="2">
        <f t="shared" si="1"/>
        <v>-5</v>
      </c>
      <c r="F60" s="2">
        <f t="shared" si="2"/>
        <v>370</v>
      </c>
      <c r="G60" s="2">
        <f>IF(COUNTIFS(RawData!$E:$E,$E60,RawData!$F:$F,"CH"&amp;$D60,RawData!$AF:$AF,$F60)=0,"",SUMIFS(RawData!$P:$P,RawData!$E:$E,$E60,RawData!$F:$F,"CH"&amp;$D60,RawData!$AF:$AF,$F60))</f>
        <v>1287.9000000000001</v>
      </c>
      <c r="H60" s="2">
        <f>IF(COUNTIFS(RawData!$E:$E,$E60,RawData!$F:$F,"CH"&amp;$D60,RawData!$AF:$AF,$F60)=0,"",SUMIFS(RawData!$T:$T,RawData!$E:$E,$E60,RawData!$F:$F,"CH"&amp;$D60,RawData!$AF:$AF,$F60))</f>
        <v>62.66</v>
      </c>
      <c r="I60" s="2">
        <f>IF(COUNTIFS(RawData!$E:$E,$E60,RawData!$F:$F,"CH"&amp;$D60,RawData!$AF:$AF,$F60)=0,"",SUMIFS(RawData!$Z:$Z,RawData!$E:$E,$E60,RawData!$F:$F,"CH"&amp;$D60,RawData!$AF:$AF,$F60))</f>
        <v>-4.95</v>
      </c>
      <c r="J60" s="2">
        <f>IF(COUNTIFS(RawData!$E:$E,$E60,RawData!$F:$F,"CH"&amp;$D60,RawData!$AF:$AF,$F60)=0,"",SUMIFS(RawData!$AA:$AA,RawData!$E:$E,$E60,RawData!$F:$F,"CH"&amp;$D60,RawData!$AF:$AF,$F60))</f>
        <v>-7.59</v>
      </c>
      <c r="K60" s="2">
        <f t="shared" si="3"/>
        <v>6.0000000000172804E-2</v>
      </c>
    </row>
    <row r="61" spans="1:11" x14ac:dyDescent="0.3">
      <c r="A61" s="2" t="s">
        <v>63</v>
      </c>
      <c r="B61" s="2" t="str">
        <f>RawData!A61</f>
        <v>48226H40040</v>
      </c>
      <c r="C61" s="2" t="str">
        <f>IF(RawData!$B$2="","",RawData!$B$2)</f>
        <v>A2026100620533560886</v>
      </c>
      <c r="D61" s="2">
        <f t="shared" si="0"/>
        <v>2</v>
      </c>
      <c r="E61" s="2">
        <f t="shared" si="1"/>
        <v>-5</v>
      </c>
      <c r="F61" s="2">
        <f t="shared" si="2"/>
        <v>380</v>
      </c>
      <c r="G61" s="2">
        <f>IF(COUNTIFS(RawData!$E:$E,$E61,RawData!$F:$F,"CH"&amp;$D61,RawData!$AF:$AF,$F61)=0,"",SUMIFS(RawData!$P:$P,RawData!$E:$E,$E61,RawData!$F:$F,"CH"&amp;$D61,RawData!$AF:$AF,$F61))</f>
        <v>1287.92</v>
      </c>
      <c r="H61" s="2">
        <f>IF(COUNTIFS(RawData!$E:$E,$E61,RawData!$F:$F,"CH"&amp;$D61,RawData!$AF:$AF,$F61)=0,"",SUMIFS(RawData!$T:$T,RawData!$E:$E,$E61,RawData!$F:$F,"CH"&amp;$D61,RawData!$AF:$AF,$F61))</f>
        <v>62.79</v>
      </c>
      <c r="I61" s="2">
        <f>IF(COUNTIFS(RawData!$E:$E,$E61,RawData!$F:$F,"CH"&amp;$D61,RawData!$AF:$AF,$F61)=0,"",SUMIFS(RawData!$Z:$Z,RawData!$E:$E,$E61,RawData!$F:$F,"CH"&amp;$D61,RawData!$AF:$AF,$F61))</f>
        <v>-5.03</v>
      </c>
      <c r="J61" s="2">
        <f>IF(COUNTIFS(RawData!$E:$E,$E61,RawData!$F:$F,"CH"&amp;$D61,RawData!$AF:$AF,$F61)=0,"",SUMIFS(RawData!$AA:$AA,RawData!$E:$E,$E61,RawData!$F:$F,"CH"&amp;$D61,RawData!$AF:$AF,$F61))</f>
        <v>-7.62</v>
      </c>
      <c r="K61" s="2">
        <f t="shared" si="3"/>
        <v>1.999999999998181E-2</v>
      </c>
    </row>
    <row r="62" spans="1:11" x14ac:dyDescent="0.3">
      <c r="A62" s="2" t="s">
        <v>63</v>
      </c>
      <c r="B62" s="2" t="str">
        <f>RawData!A62</f>
        <v>48226H40040</v>
      </c>
      <c r="C62" s="2" t="str">
        <f>IF(RawData!$B$2="","",RawData!$B$2)</f>
        <v>A2026100620533560886</v>
      </c>
      <c r="D62" s="2">
        <f t="shared" si="0"/>
        <v>2</v>
      </c>
      <c r="E62" s="2">
        <f t="shared" si="1"/>
        <v>-5</v>
      </c>
      <c r="F62" s="2">
        <f t="shared" si="2"/>
        <v>390</v>
      </c>
      <c r="G62" s="2">
        <f>IF(COUNTIFS(RawData!$E:$E,$E62,RawData!$F:$F,"CH"&amp;$D62,RawData!$AF:$AF,$F62)=0,"",SUMIFS(RawData!$P:$P,RawData!$E:$E,$E62,RawData!$F:$F,"CH"&amp;$D62,RawData!$AF:$AF,$F62))</f>
        <v>1287.96</v>
      </c>
      <c r="H62" s="2">
        <f>IF(COUNTIFS(RawData!$E:$E,$E62,RawData!$F:$F,"CH"&amp;$D62,RawData!$AF:$AF,$F62)=0,"",SUMIFS(RawData!$T:$T,RawData!$E:$E,$E62,RawData!$F:$F,"CH"&amp;$D62,RawData!$AF:$AF,$F62))</f>
        <v>62.84</v>
      </c>
      <c r="I62" s="2">
        <f>IF(COUNTIFS(RawData!$E:$E,$E62,RawData!$F:$F,"CH"&amp;$D62,RawData!$AF:$AF,$F62)=0,"",SUMIFS(RawData!$Z:$Z,RawData!$E:$E,$E62,RawData!$F:$F,"CH"&amp;$D62,RawData!$AF:$AF,$F62))</f>
        <v>-4.96</v>
      </c>
      <c r="J62" s="2">
        <f>IF(COUNTIFS(RawData!$E:$E,$E62,RawData!$F:$F,"CH"&amp;$D62,RawData!$AF:$AF,$F62)=0,"",SUMIFS(RawData!$AA:$AA,RawData!$E:$E,$E62,RawData!$F:$F,"CH"&amp;$D62,RawData!$AF:$AF,$F62))</f>
        <v>-7.56</v>
      </c>
      <c r="K62" s="2">
        <f t="shared" si="3"/>
        <v>3.999999999996362E-2</v>
      </c>
    </row>
    <row r="63" spans="1:11" x14ac:dyDescent="0.3">
      <c r="A63" s="2" t="s">
        <v>63</v>
      </c>
      <c r="B63" s="2" t="str">
        <f>RawData!A63</f>
        <v>48226H40040</v>
      </c>
      <c r="C63" s="2" t="str">
        <f>IF(RawData!$B$2="","",RawData!$B$2)</f>
        <v>A2026100620533560886</v>
      </c>
      <c r="D63" s="2">
        <f t="shared" si="0"/>
        <v>2</v>
      </c>
      <c r="E63" s="2">
        <f t="shared" si="1"/>
        <v>-5</v>
      </c>
      <c r="F63" s="2">
        <f t="shared" si="2"/>
        <v>400</v>
      </c>
      <c r="G63" s="2">
        <f>IF(COUNTIFS(RawData!$E:$E,$E63,RawData!$F:$F,"CH"&amp;$D63,RawData!$AF:$AF,$F63)=0,"",SUMIFS(RawData!$P:$P,RawData!$E:$E,$E63,RawData!$F:$F,"CH"&amp;$D63,RawData!$AF:$AF,$F63))</f>
        <v>1287.96</v>
      </c>
      <c r="H63" s="2">
        <f>IF(COUNTIFS(RawData!$E:$E,$E63,RawData!$F:$F,"CH"&amp;$D63,RawData!$AF:$AF,$F63)=0,"",SUMIFS(RawData!$T:$T,RawData!$E:$E,$E63,RawData!$F:$F,"CH"&amp;$D63,RawData!$AF:$AF,$F63))</f>
        <v>63.26</v>
      </c>
      <c r="I63" s="2">
        <f>IF(COUNTIFS(RawData!$E:$E,$E63,RawData!$F:$F,"CH"&amp;$D63,RawData!$AF:$AF,$F63)=0,"",SUMIFS(RawData!$Z:$Z,RawData!$E:$E,$E63,RawData!$F:$F,"CH"&amp;$D63,RawData!$AF:$AF,$F63))</f>
        <v>-4.97</v>
      </c>
      <c r="J63" s="2">
        <f>IF(COUNTIFS(RawData!$E:$E,$E63,RawData!$F:$F,"CH"&amp;$D63,RawData!$AF:$AF,$F63)=0,"",SUMIFS(RawData!$AA:$AA,RawData!$E:$E,$E63,RawData!$F:$F,"CH"&amp;$D63,RawData!$AF:$AF,$F63))</f>
        <v>-7.45</v>
      </c>
      <c r="K63" s="2">
        <f t="shared" si="3"/>
        <v>0</v>
      </c>
    </row>
    <row r="64" spans="1:11" x14ac:dyDescent="0.3">
      <c r="A64" s="2" t="s">
        <v>64</v>
      </c>
      <c r="B64" s="2" t="str">
        <f>RawData!A64</f>
        <v>48226H40040</v>
      </c>
      <c r="C64" s="2" t="str">
        <f>IF(RawData!$B$2="","",RawData!$B$2)</f>
        <v>A2026100620533560886</v>
      </c>
      <c r="D64" s="2">
        <f t="shared" si="0"/>
        <v>3</v>
      </c>
      <c r="E64" s="2">
        <f t="shared" si="1"/>
        <v>-5</v>
      </c>
      <c r="F64" s="2">
        <f t="shared" si="2"/>
        <v>100</v>
      </c>
      <c r="G64" s="2">
        <f>IF(COUNTIFS(RawData!$E:$E,$E64,RawData!$F:$F,"CH"&amp;$D64,RawData!$AF:$AF,$F64)=0,"",SUMIFS(RawData!$P:$P,RawData!$E:$E,$E64,RawData!$F:$F,"CH"&amp;$D64,RawData!$AF:$AF,$F64))</f>
        <v>1307.7</v>
      </c>
      <c r="H64" s="2">
        <f>IF(COUNTIFS(RawData!$E:$E,$E64,RawData!$F:$F,"CH"&amp;$D64,RawData!$AF:$AF,$F64)=0,"",SUMIFS(RawData!$T:$T,RawData!$E:$E,$E64,RawData!$F:$F,"CH"&amp;$D64,RawData!$AF:$AF,$F64))</f>
        <v>55.09</v>
      </c>
      <c r="I64" s="2">
        <f>IF(COUNTIFS(RawData!$E:$E,$E64,RawData!$F:$F,"CH"&amp;$D64,RawData!$AF:$AF,$F64)=0,"",SUMIFS(RawData!$Z:$Z,RawData!$E:$E,$E64,RawData!$F:$F,"CH"&amp;$D64,RawData!$AF:$AF,$F64))</f>
        <v>-5.01</v>
      </c>
      <c r="J64" s="2">
        <f>IF(COUNTIFS(RawData!$E:$E,$E64,RawData!$F:$F,"CH"&amp;$D64,RawData!$AF:$AF,$F64)=0,"",SUMIFS(RawData!$AA:$AA,RawData!$E:$E,$E64,RawData!$F:$F,"CH"&amp;$D64,RawData!$AF:$AF,$F64))</f>
        <v>-9.18</v>
      </c>
      <c r="K64" s="2">
        <f t="shared" si="3"/>
        <v>19.740000000000009</v>
      </c>
    </row>
    <row r="65" spans="1:11" x14ac:dyDescent="0.3">
      <c r="A65" s="2" t="s">
        <v>64</v>
      </c>
      <c r="B65" s="2" t="str">
        <f>RawData!A65</f>
        <v>48226H40040</v>
      </c>
      <c r="C65" s="2" t="str">
        <f>IF(RawData!$B$2="","",RawData!$B$2)</f>
        <v>A2026100620533560886</v>
      </c>
      <c r="D65" s="2">
        <f t="shared" si="0"/>
        <v>3</v>
      </c>
      <c r="E65" s="2">
        <f t="shared" si="1"/>
        <v>-5</v>
      </c>
      <c r="F65" s="2">
        <f t="shared" si="2"/>
        <v>110</v>
      </c>
      <c r="G65" s="2">
        <f>IF(COUNTIFS(RawData!$E:$E,$E65,RawData!$F:$F,"CH"&amp;$D65,RawData!$AF:$AF,$F65)=0,"",SUMIFS(RawData!$P:$P,RawData!$E:$E,$E65,RawData!$F:$F,"CH"&amp;$D65,RawData!$AF:$AF,$F65))</f>
        <v>1307.72</v>
      </c>
      <c r="H65" s="2">
        <f>IF(COUNTIFS(RawData!$E:$E,$E65,RawData!$F:$F,"CH"&amp;$D65,RawData!$AF:$AF,$F65)=0,"",SUMIFS(RawData!$T:$T,RawData!$E:$E,$E65,RawData!$F:$F,"CH"&amp;$D65,RawData!$AF:$AF,$F65))</f>
        <v>55.33</v>
      </c>
      <c r="I65" s="2">
        <f>IF(COUNTIFS(RawData!$E:$E,$E65,RawData!$F:$F,"CH"&amp;$D65,RawData!$AF:$AF,$F65)=0,"",SUMIFS(RawData!$Z:$Z,RawData!$E:$E,$E65,RawData!$F:$F,"CH"&amp;$D65,RawData!$AF:$AF,$F65))</f>
        <v>-4.96</v>
      </c>
      <c r="J65" s="2">
        <f>IF(COUNTIFS(RawData!$E:$E,$E65,RawData!$F:$F,"CH"&amp;$D65,RawData!$AF:$AF,$F65)=0,"",SUMIFS(RawData!$AA:$AA,RawData!$E:$E,$E65,RawData!$F:$F,"CH"&amp;$D65,RawData!$AF:$AF,$F65))</f>
        <v>-9.1199999999999992</v>
      </c>
      <c r="K65" s="2">
        <f t="shared" si="3"/>
        <v>1.999999999998181E-2</v>
      </c>
    </row>
    <row r="66" spans="1:11" x14ac:dyDescent="0.3">
      <c r="A66" s="2" t="s">
        <v>64</v>
      </c>
      <c r="B66" s="2" t="str">
        <f>RawData!A66</f>
        <v>48226H40040</v>
      </c>
      <c r="C66" s="2" t="str">
        <f>IF(RawData!$B$2="","",RawData!$B$2)</f>
        <v>A2026100620533560886</v>
      </c>
      <c r="D66" s="2">
        <f t="shared" si="0"/>
        <v>3</v>
      </c>
      <c r="E66" s="2">
        <f t="shared" si="1"/>
        <v>-5</v>
      </c>
      <c r="F66" s="2">
        <f t="shared" si="2"/>
        <v>120</v>
      </c>
      <c r="G66" s="2">
        <f>IF(COUNTIFS(RawData!$E:$E,$E66,RawData!$F:$F,"CH"&amp;$D66,RawData!$AF:$AF,$F66)=0,"",SUMIFS(RawData!$P:$P,RawData!$E:$E,$E66,RawData!$F:$F,"CH"&amp;$D66,RawData!$AF:$AF,$F66))</f>
        <v>1307.74</v>
      </c>
      <c r="H66" s="2">
        <f>IF(COUNTIFS(RawData!$E:$E,$E66,RawData!$F:$F,"CH"&amp;$D66,RawData!$AF:$AF,$F66)=0,"",SUMIFS(RawData!$T:$T,RawData!$E:$E,$E66,RawData!$F:$F,"CH"&amp;$D66,RawData!$AF:$AF,$F66))</f>
        <v>55.64</v>
      </c>
      <c r="I66" s="2">
        <f>IF(COUNTIFS(RawData!$E:$E,$E66,RawData!$F:$F,"CH"&amp;$D66,RawData!$AF:$AF,$F66)=0,"",SUMIFS(RawData!$Z:$Z,RawData!$E:$E,$E66,RawData!$F:$F,"CH"&amp;$D66,RawData!$AF:$AF,$F66))</f>
        <v>-4.96</v>
      </c>
      <c r="J66" s="2">
        <f>IF(COUNTIFS(RawData!$E:$E,$E66,RawData!$F:$F,"CH"&amp;$D66,RawData!$AF:$AF,$F66)=0,"",SUMIFS(RawData!$AA:$AA,RawData!$E:$E,$E66,RawData!$F:$F,"CH"&amp;$D66,RawData!$AF:$AF,$F66))</f>
        <v>-9.01</v>
      </c>
      <c r="K66" s="2">
        <f t="shared" si="3"/>
        <v>1.999999999998181E-2</v>
      </c>
    </row>
    <row r="67" spans="1:11" x14ac:dyDescent="0.3">
      <c r="A67" s="2" t="s">
        <v>64</v>
      </c>
      <c r="B67" s="2" t="str">
        <f>RawData!A67</f>
        <v>48226H40040</v>
      </c>
      <c r="C67" s="2" t="str">
        <f>IF(RawData!$B$2="","",RawData!$B$2)</f>
        <v>A2026100620533560886</v>
      </c>
      <c r="D67" s="2">
        <f t="shared" ref="D67:D130" si="4">MOD(INT((ROW()-2)/31),4)+1</f>
        <v>3</v>
      </c>
      <c r="E67" s="2">
        <f t="shared" ref="E67:E130" si="5">-5+5*INT((ROW()-2)/124)</f>
        <v>-5</v>
      </c>
      <c r="F67" s="2">
        <f t="shared" ref="F67:F130" si="6">100+10*MOD(ROW()-2,31)</f>
        <v>130</v>
      </c>
      <c r="G67" s="2">
        <f>IF(COUNTIFS(RawData!$E:$E,$E67,RawData!$F:$F,"CH"&amp;$D67,RawData!$AF:$AF,$F67)=0,"",SUMIFS(RawData!$P:$P,RawData!$E:$E,$E67,RawData!$F:$F,"CH"&amp;$D67,RawData!$AF:$AF,$F67))</f>
        <v>1307.76</v>
      </c>
      <c r="H67" s="2">
        <f>IF(COUNTIFS(RawData!$E:$E,$E67,RawData!$F:$F,"CH"&amp;$D67,RawData!$AF:$AF,$F67)=0,"",SUMIFS(RawData!$T:$T,RawData!$E:$E,$E67,RawData!$F:$F,"CH"&amp;$D67,RawData!$AF:$AF,$F67))</f>
        <v>55.78</v>
      </c>
      <c r="I67" s="2">
        <f>IF(COUNTIFS(RawData!$E:$E,$E67,RawData!$F:$F,"CH"&amp;$D67,RawData!$AF:$AF,$F67)=0,"",SUMIFS(RawData!$Z:$Z,RawData!$E:$E,$E67,RawData!$F:$F,"CH"&amp;$D67,RawData!$AF:$AF,$F67))</f>
        <v>-5.0199999999999996</v>
      </c>
      <c r="J67" s="2">
        <f>IF(COUNTIFS(RawData!$E:$E,$E67,RawData!$F:$F,"CH"&amp;$D67,RawData!$AF:$AF,$F67)=0,"",SUMIFS(RawData!$AA:$AA,RawData!$E:$E,$E67,RawData!$F:$F,"CH"&amp;$D67,RawData!$AF:$AF,$F67))</f>
        <v>-9.0399999999999991</v>
      </c>
      <c r="K67" s="2">
        <f t="shared" si="3"/>
        <v>1.999999999998181E-2</v>
      </c>
    </row>
    <row r="68" spans="1:11" x14ac:dyDescent="0.3">
      <c r="A68" s="2" t="s">
        <v>64</v>
      </c>
      <c r="B68" s="2" t="str">
        <f>RawData!A68</f>
        <v>48226H40040</v>
      </c>
      <c r="C68" s="2" t="str">
        <f>IF(RawData!$B$2="","",RawData!$B$2)</f>
        <v>A2026100620533560886</v>
      </c>
      <c r="D68" s="2">
        <f t="shared" si="4"/>
        <v>3</v>
      </c>
      <c r="E68" s="2">
        <f t="shared" si="5"/>
        <v>-5</v>
      </c>
      <c r="F68" s="2">
        <f t="shared" si="6"/>
        <v>140</v>
      </c>
      <c r="G68" s="2">
        <f>IF(COUNTIFS(RawData!$E:$E,$E68,RawData!$F:$F,"CH"&amp;$D68,RawData!$AF:$AF,$F68)=0,"",SUMIFS(RawData!$P:$P,RawData!$E:$E,$E68,RawData!$F:$F,"CH"&amp;$D68,RawData!$AF:$AF,$F68))</f>
        <v>1307.78</v>
      </c>
      <c r="H68" s="2">
        <f>IF(COUNTIFS(RawData!$E:$E,$E68,RawData!$F:$F,"CH"&amp;$D68,RawData!$AF:$AF,$F68)=0,"",SUMIFS(RawData!$T:$T,RawData!$E:$E,$E68,RawData!$F:$F,"CH"&amp;$D68,RawData!$AF:$AF,$F68))</f>
        <v>55.96</v>
      </c>
      <c r="I68" s="2">
        <f>IF(COUNTIFS(RawData!$E:$E,$E68,RawData!$F:$F,"CH"&amp;$D68,RawData!$AF:$AF,$F68)=0,"",SUMIFS(RawData!$Z:$Z,RawData!$E:$E,$E68,RawData!$F:$F,"CH"&amp;$D68,RawData!$AF:$AF,$F68))</f>
        <v>-5</v>
      </c>
      <c r="J68" s="2">
        <f>IF(COUNTIFS(RawData!$E:$E,$E68,RawData!$F:$F,"CH"&amp;$D68,RawData!$AF:$AF,$F68)=0,"",SUMIFS(RawData!$AA:$AA,RawData!$E:$E,$E68,RawData!$F:$F,"CH"&amp;$D68,RawData!$AF:$AF,$F68))</f>
        <v>-8.89</v>
      </c>
      <c r="K68" s="2">
        <f t="shared" ref="K68:K131" si="7">G68-G67</f>
        <v>1.999999999998181E-2</v>
      </c>
    </row>
    <row r="69" spans="1:11" x14ac:dyDescent="0.3">
      <c r="A69" s="2" t="s">
        <v>64</v>
      </c>
      <c r="B69" s="2" t="str">
        <f>RawData!A69</f>
        <v>48226H40040</v>
      </c>
      <c r="C69" s="2" t="str">
        <f>IF(RawData!$B$2="","",RawData!$B$2)</f>
        <v>A2026100620533560886</v>
      </c>
      <c r="D69" s="2">
        <f t="shared" si="4"/>
        <v>3</v>
      </c>
      <c r="E69" s="2">
        <f t="shared" si="5"/>
        <v>-5</v>
      </c>
      <c r="F69" s="2">
        <f t="shared" si="6"/>
        <v>150</v>
      </c>
      <c r="G69" s="2">
        <f>IF(COUNTIFS(RawData!$E:$E,$E69,RawData!$F:$F,"CH"&amp;$D69,RawData!$AF:$AF,$F69)=0,"",SUMIFS(RawData!$P:$P,RawData!$E:$E,$E69,RawData!$F:$F,"CH"&amp;$D69,RawData!$AF:$AF,$F69))</f>
        <v>1307.82</v>
      </c>
      <c r="H69" s="2">
        <f>IF(COUNTIFS(RawData!$E:$E,$E69,RawData!$F:$F,"CH"&amp;$D69,RawData!$AF:$AF,$F69)=0,"",SUMIFS(RawData!$T:$T,RawData!$E:$E,$E69,RawData!$F:$F,"CH"&amp;$D69,RawData!$AF:$AF,$F69))</f>
        <v>56.16</v>
      </c>
      <c r="I69" s="2">
        <f>IF(COUNTIFS(RawData!$E:$E,$E69,RawData!$F:$F,"CH"&amp;$D69,RawData!$AF:$AF,$F69)=0,"",SUMIFS(RawData!$Z:$Z,RawData!$E:$E,$E69,RawData!$F:$F,"CH"&amp;$D69,RawData!$AF:$AF,$F69))</f>
        <v>-5</v>
      </c>
      <c r="J69" s="2">
        <f>IF(COUNTIFS(RawData!$E:$E,$E69,RawData!$F:$F,"CH"&amp;$D69,RawData!$AF:$AF,$F69)=0,"",SUMIFS(RawData!$AA:$AA,RawData!$E:$E,$E69,RawData!$F:$F,"CH"&amp;$D69,RawData!$AF:$AF,$F69))</f>
        <v>-8.89</v>
      </c>
      <c r="K69" s="2">
        <f t="shared" si="7"/>
        <v>3.999999999996362E-2</v>
      </c>
    </row>
    <row r="70" spans="1:11" x14ac:dyDescent="0.3">
      <c r="A70" s="2" t="s">
        <v>64</v>
      </c>
      <c r="B70" s="2" t="str">
        <f>RawData!A70</f>
        <v>48226H40040</v>
      </c>
      <c r="C70" s="2" t="str">
        <f>IF(RawData!$B$2="","",RawData!$B$2)</f>
        <v>A2026100620533560886</v>
      </c>
      <c r="D70" s="2">
        <f t="shared" si="4"/>
        <v>3</v>
      </c>
      <c r="E70" s="2">
        <f t="shared" si="5"/>
        <v>-5</v>
      </c>
      <c r="F70" s="2">
        <f t="shared" si="6"/>
        <v>160</v>
      </c>
      <c r="G70" s="2">
        <f>IF(COUNTIFS(RawData!$E:$E,$E70,RawData!$F:$F,"CH"&amp;$D70,RawData!$AF:$AF,$F70)=0,"",SUMIFS(RawData!$P:$P,RawData!$E:$E,$E70,RawData!$F:$F,"CH"&amp;$D70,RawData!$AF:$AF,$F70))</f>
        <v>1307.8399999999999</v>
      </c>
      <c r="H70" s="2">
        <f>IF(COUNTIFS(RawData!$E:$E,$E70,RawData!$F:$F,"CH"&amp;$D70,RawData!$AF:$AF,$F70)=0,"",SUMIFS(RawData!$T:$T,RawData!$E:$E,$E70,RawData!$F:$F,"CH"&amp;$D70,RawData!$AF:$AF,$F70))</f>
        <v>56.31</v>
      </c>
      <c r="I70" s="2">
        <f>IF(COUNTIFS(RawData!$E:$E,$E70,RawData!$F:$F,"CH"&amp;$D70,RawData!$AF:$AF,$F70)=0,"",SUMIFS(RawData!$Z:$Z,RawData!$E:$E,$E70,RawData!$F:$F,"CH"&amp;$D70,RawData!$AF:$AF,$F70))</f>
        <v>-4.99</v>
      </c>
      <c r="J70" s="2">
        <f>IF(COUNTIFS(RawData!$E:$E,$E70,RawData!$F:$F,"CH"&amp;$D70,RawData!$AF:$AF,$F70)=0,"",SUMIFS(RawData!$AA:$AA,RawData!$E:$E,$E70,RawData!$F:$F,"CH"&amp;$D70,RawData!$AF:$AF,$F70))</f>
        <v>-8.8000000000000007</v>
      </c>
      <c r="K70" s="2">
        <f t="shared" si="7"/>
        <v>1.999999999998181E-2</v>
      </c>
    </row>
    <row r="71" spans="1:11" x14ac:dyDescent="0.3">
      <c r="A71" s="2" t="s">
        <v>64</v>
      </c>
      <c r="B71" s="2" t="str">
        <f>RawData!A71</f>
        <v>48226H40040</v>
      </c>
      <c r="C71" s="2" t="str">
        <f>IF(RawData!$B$2="","",RawData!$B$2)</f>
        <v>A2026100620533560886</v>
      </c>
      <c r="D71" s="2">
        <f t="shared" si="4"/>
        <v>3</v>
      </c>
      <c r="E71" s="2">
        <f t="shared" si="5"/>
        <v>-5</v>
      </c>
      <c r="F71" s="2">
        <f t="shared" si="6"/>
        <v>170</v>
      </c>
      <c r="G71" s="2">
        <f>IF(COUNTIFS(RawData!$E:$E,$E71,RawData!$F:$F,"CH"&amp;$D71,RawData!$AF:$AF,$F71)=0,"",SUMIFS(RawData!$P:$P,RawData!$E:$E,$E71,RawData!$F:$F,"CH"&amp;$D71,RawData!$AF:$AF,$F71))</f>
        <v>1307.8599999999999</v>
      </c>
      <c r="H71" s="2">
        <f>IF(COUNTIFS(RawData!$E:$E,$E71,RawData!$F:$F,"CH"&amp;$D71,RawData!$AF:$AF,$F71)=0,"",SUMIFS(RawData!$T:$T,RawData!$E:$E,$E71,RawData!$F:$F,"CH"&amp;$D71,RawData!$AF:$AF,$F71))</f>
        <v>56.46</v>
      </c>
      <c r="I71" s="2">
        <f>IF(COUNTIFS(RawData!$E:$E,$E71,RawData!$F:$F,"CH"&amp;$D71,RawData!$AF:$AF,$F71)=0,"",SUMIFS(RawData!$Z:$Z,RawData!$E:$E,$E71,RawData!$F:$F,"CH"&amp;$D71,RawData!$AF:$AF,$F71))</f>
        <v>-4.9800000000000004</v>
      </c>
      <c r="J71" s="2">
        <f>IF(COUNTIFS(RawData!$E:$E,$E71,RawData!$F:$F,"CH"&amp;$D71,RawData!$AF:$AF,$F71)=0,"",SUMIFS(RawData!$AA:$AA,RawData!$E:$E,$E71,RawData!$F:$F,"CH"&amp;$D71,RawData!$AF:$AF,$F71))</f>
        <v>-8.75</v>
      </c>
      <c r="K71" s="2">
        <f t="shared" si="7"/>
        <v>1.999999999998181E-2</v>
      </c>
    </row>
    <row r="72" spans="1:11" x14ac:dyDescent="0.3">
      <c r="A72" s="2" t="s">
        <v>64</v>
      </c>
      <c r="B72" s="2" t="str">
        <f>RawData!A72</f>
        <v>48226H40040</v>
      </c>
      <c r="C72" s="2" t="str">
        <f>IF(RawData!$B$2="","",RawData!$B$2)</f>
        <v>A2026100620533560886</v>
      </c>
      <c r="D72" s="2">
        <f t="shared" si="4"/>
        <v>3</v>
      </c>
      <c r="E72" s="2">
        <f t="shared" si="5"/>
        <v>-5</v>
      </c>
      <c r="F72" s="2">
        <f t="shared" si="6"/>
        <v>180</v>
      </c>
      <c r="G72" s="2">
        <f>IF(COUNTIFS(RawData!$E:$E,$E72,RawData!$F:$F,"CH"&amp;$D72,RawData!$AF:$AF,$F72)=0,"",SUMIFS(RawData!$P:$P,RawData!$E:$E,$E72,RawData!$F:$F,"CH"&amp;$D72,RawData!$AF:$AF,$F72))</f>
        <v>1307.8800000000001</v>
      </c>
      <c r="H72" s="2">
        <f>IF(COUNTIFS(RawData!$E:$E,$E72,RawData!$F:$F,"CH"&amp;$D72,RawData!$AF:$AF,$F72)=0,"",SUMIFS(RawData!$T:$T,RawData!$E:$E,$E72,RawData!$F:$F,"CH"&amp;$D72,RawData!$AF:$AF,$F72))</f>
        <v>56.5</v>
      </c>
      <c r="I72" s="2">
        <f>IF(COUNTIFS(RawData!$E:$E,$E72,RawData!$F:$F,"CH"&amp;$D72,RawData!$AF:$AF,$F72)=0,"",SUMIFS(RawData!$Z:$Z,RawData!$E:$E,$E72,RawData!$F:$F,"CH"&amp;$D72,RawData!$AF:$AF,$F72))</f>
        <v>-4.9800000000000004</v>
      </c>
      <c r="J72" s="2">
        <f>IF(COUNTIFS(RawData!$E:$E,$E72,RawData!$F:$F,"CH"&amp;$D72,RawData!$AF:$AF,$F72)=0,"",SUMIFS(RawData!$AA:$AA,RawData!$E:$E,$E72,RawData!$F:$F,"CH"&amp;$D72,RawData!$AF:$AF,$F72))</f>
        <v>-8.66</v>
      </c>
      <c r="K72" s="2">
        <f t="shared" si="7"/>
        <v>2.0000000000209184E-2</v>
      </c>
    </row>
    <row r="73" spans="1:11" x14ac:dyDescent="0.3">
      <c r="A73" s="2" t="s">
        <v>64</v>
      </c>
      <c r="B73" s="2" t="str">
        <f>RawData!A73</f>
        <v>48226H40040</v>
      </c>
      <c r="C73" s="2" t="str">
        <f>IF(RawData!$B$2="","",RawData!$B$2)</f>
        <v>A2026100620533560886</v>
      </c>
      <c r="D73" s="2">
        <f t="shared" si="4"/>
        <v>3</v>
      </c>
      <c r="E73" s="2">
        <f t="shared" si="5"/>
        <v>-5</v>
      </c>
      <c r="F73" s="2">
        <f t="shared" si="6"/>
        <v>190</v>
      </c>
      <c r="G73" s="2">
        <f>IF(COUNTIFS(RawData!$E:$E,$E73,RawData!$F:$F,"CH"&amp;$D73,RawData!$AF:$AF,$F73)=0,"",SUMIFS(RawData!$P:$P,RawData!$E:$E,$E73,RawData!$F:$F,"CH"&amp;$D73,RawData!$AF:$AF,$F73))</f>
        <v>1307.9000000000001</v>
      </c>
      <c r="H73" s="2">
        <f>IF(COUNTIFS(RawData!$E:$E,$E73,RawData!$F:$F,"CH"&amp;$D73,RawData!$AF:$AF,$F73)=0,"",SUMIFS(RawData!$T:$T,RawData!$E:$E,$E73,RawData!$F:$F,"CH"&amp;$D73,RawData!$AF:$AF,$F73))</f>
        <v>56.62</v>
      </c>
      <c r="I73" s="2">
        <f>IF(COUNTIFS(RawData!$E:$E,$E73,RawData!$F:$F,"CH"&amp;$D73,RawData!$AF:$AF,$F73)=0,"",SUMIFS(RawData!$Z:$Z,RawData!$E:$E,$E73,RawData!$F:$F,"CH"&amp;$D73,RawData!$AF:$AF,$F73))</f>
        <v>-5</v>
      </c>
      <c r="J73" s="2">
        <f>IF(COUNTIFS(RawData!$E:$E,$E73,RawData!$F:$F,"CH"&amp;$D73,RawData!$AF:$AF,$F73)=0,"",SUMIFS(RawData!$AA:$AA,RawData!$E:$E,$E73,RawData!$F:$F,"CH"&amp;$D73,RawData!$AF:$AF,$F73))</f>
        <v>-8.66</v>
      </c>
      <c r="K73" s="2">
        <f t="shared" si="7"/>
        <v>1.999999999998181E-2</v>
      </c>
    </row>
    <row r="74" spans="1:11" x14ac:dyDescent="0.3">
      <c r="A74" s="2" t="s">
        <v>64</v>
      </c>
      <c r="B74" s="2" t="str">
        <f>RawData!A74</f>
        <v>48226H40040</v>
      </c>
      <c r="C74" s="2" t="str">
        <f>IF(RawData!$B$2="","",RawData!$B$2)</f>
        <v>A2026100620533560886</v>
      </c>
      <c r="D74" s="2">
        <f t="shared" si="4"/>
        <v>3</v>
      </c>
      <c r="E74" s="2">
        <f t="shared" si="5"/>
        <v>-5</v>
      </c>
      <c r="F74" s="2">
        <f t="shared" si="6"/>
        <v>200</v>
      </c>
      <c r="G74" s="2">
        <f>IF(COUNTIFS(RawData!$E:$E,$E74,RawData!$F:$F,"CH"&amp;$D74,RawData!$AF:$AF,$F74)=0,"",SUMIFS(RawData!$P:$P,RawData!$E:$E,$E74,RawData!$F:$F,"CH"&amp;$D74,RawData!$AF:$AF,$F74))</f>
        <v>1307.94</v>
      </c>
      <c r="H74" s="2">
        <f>IF(COUNTIFS(RawData!$E:$E,$E74,RawData!$F:$F,"CH"&amp;$D74,RawData!$AF:$AF,$F74)=0,"",SUMIFS(RawData!$T:$T,RawData!$E:$E,$E74,RawData!$F:$F,"CH"&amp;$D74,RawData!$AF:$AF,$F74))</f>
        <v>56.74</v>
      </c>
      <c r="I74" s="2">
        <f>IF(COUNTIFS(RawData!$E:$E,$E74,RawData!$F:$F,"CH"&amp;$D74,RawData!$AF:$AF,$F74)=0,"",SUMIFS(RawData!$Z:$Z,RawData!$E:$E,$E74,RawData!$F:$F,"CH"&amp;$D74,RawData!$AF:$AF,$F74))</f>
        <v>-4.97</v>
      </c>
      <c r="J74" s="2">
        <f>IF(COUNTIFS(RawData!$E:$E,$E74,RawData!$F:$F,"CH"&amp;$D74,RawData!$AF:$AF,$F74)=0,"",SUMIFS(RawData!$AA:$AA,RawData!$E:$E,$E74,RawData!$F:$F,"CH"&amp;$D74,RawData!$AF:$AF,$F74))</f>
        <v>-8.5399999999999991</v>
      </c>
      <c r="K74" s="2">
        <f t="shared" si="7"/>
        <v>3.999999999996362E-2</v>
      </c>
    </row>
    <row r="75" spans="1:11" x14ac:dyDescent="0.3">
      <c r="A75" s="2" t="s">
        <v>64</v>
      </c>
      <c r="B75" s="2" t="str">
        <f>RawData!A75</f>
        <v>48226H40040</v>
      </c>
      <c r="C75" s="2" t="str">
        <f>IF(RawData!$B$2="","",RawData!$B$2)</f>
        <v>A2026100620533560886</v>
      </c>
      <c r="D75" s="2">
        <f t="shared" si="4"/>
        <v>3</v>
      </c>
      <c r="E75" s="2">
        <f t="shared" si="5"/>
        <v>-5</v>
      </c>
      <c r="F75" s="2">
        <f t="shared" si="6"/>
        <v>210</v>
      </c>
      <c r="G75" s="2">
        <f>IF(COUNTIFS(RawData!$E:$E,$E75,RawData!$F:$F,"CH"&amp;$D75,RawData!$AF:$AF,$F75)=0,"",SUMIFS(RawData!$P:$P,RawData!$E:$E,$E75,RawData!$F:$F,"CH"&amp;$D75,RawData!$AF:$AF,$F75))</f>
        <v>1307.96</v>
      </c>
      <c r="H75" s="2">
        <f>IF(COUNTIFS(RawData!$E:$E,$E75,RawData!$F:$F,"CH"&amp;$D75,RawData!$AF:$AF,$F75)=0,"",SUMIFS(RawData!$T:$T,RawData!$E:$E,$E75,RawData!$F:$F,"CH"&amp;$D75,RawData!$AF:$AF,$F75))</f>
        <v>56.77</v>
      </c>
      <c r="I75" s="2">
        <f>IF(COUNTIFS(RawData!$E:$E,$E75,RawData!$F:$F,"CH"&amp;$D75,RawData!$AF:$AF,$F75)=0,"",SUMIFS(RawData!$Z:$Z,RawData!$E:$E,$E75,RawData!$F:$F,"CH"&amp;$D75,RawData!$AF:$AF,$F75))</f>
        <v>-5.0199999999999996</v>
      </c>
      <c r="J75" s="2">
        <f>IF(COUNTIFS(RawData!$E:$E,$E75,RawData!$F:$F,"CH"&amp;$D75,RawData!$AF:$AF,$F75)=0,"",SUMIFS(RawData!$AA:$AA,RawData!$E:$E,$E75,RawData!$F:$F,"CH"&amp;$D75,RawData!$AF:$AF,$F75))</f>
        <v>-8.6</v>
      </c>
      <c r="K75" s="2">
        <f t="shared" si="7"/>
        <v>1.999999999998181E-2</v>
      </c>
    </row>
    <row r="76" spans="1:11" x14ac:dyDescent="0.3">
      <c r="A76" s="2" t="s">
        <v>64</v>
      </c>
      <c r="B76" s="2" t="str">
        <f>RawData!A76</f>
        <v>48226H40040</v>
      </c>
      <c r="C76" s="2" t="str">
        <f>IF(RawData!$B$2="","",RawData!$B$2)</f>
        <v>A2026100620533560886</v>
      </c>
      <c r="D76" s="2">
        <f t="shared" si="4"/>
        <v>3</v>
      </c>
      <c r="E76" s="2">
        <f t="shared" si="5"/>
        <v>-5</v>
      </c>
      <c r="F76" s="2">
        <f t="shared" si="6"/>
        <v>220</v>
      </c>
      <c r="G76" s="2">
        <f>IF(COUNTIFS(RawData!$E:$E,$E76,RawData!$F:$F,"CH"&amp;$D76,RawData!$AF:$AF,$F76)=0,"",SUMIFS(RawData!$P:$P,RawData!$E:$E,$E76,RawData!$F:$F,"CH"&amp;$D76,RawData!$AF:$AF,$F76))</f>
        <v>1307.98</v>
      </c>
      <c r="H76" s="2">
        <f>IF(COUNTIFS(RawData!$E:$E,$E76,RawData!$F:$F,"CH"&amp;$D76,RawData!$AF:$AF,$F76)=0,"",SUMIFS(RawData!$T:$T,RawData!$E:$E,$E76,RawData!$F:$F,"CH"&amp;$D76,RawData!$AF:$AF,$F76))</f>
        <v>56.85</v>
      </c>
      <c r="I76" s="2">
        <f>IF(COUNTIFS(RawData!$E:$E,$E76,RawData!$F:$F,"CH"&amp;$D76,RawData!$AF:$AF,$F76)=0,"",SUMIFS(RawData!$Z:$Z,RawData!$E:$E,$E76,RawData!$F:$F,"CH"&amp;$D76,RawData!$AF:$AF,$F76))</f>
        <v>-4.99</v>
      </c>
      <c r="J76" s="2">
        <f>IF(COUNTIFS(RawData!$E:$E,$E76,RawData!$F:$F,"CH"&amp;$D76,RawData!$AF:$AF,$F76)=0,"",SUMIFS(RawData!$AA:$AA,RawData!$E:$E,$E76,RawData!$F:$F,"CH"&amp;$D76,RawData!$AF:$AF,$F76))</f>
        <v>-8.4499999999999993</v>
      </c>
      <c r="K76" s="2">
        <f t="shared" si="7"/>
        <v>1.999999999998181E-2</v>
      </c>
    </row>
    <row r="77" spans="1:11" x14ac:dyDescent="0.3">
      <c r="A77" s="2" t="s">
        <v>64</v>
      </c>
      <c r="B77" s="2" t="str">
        <f>RawData!A77</f>
        <v>48226H40040</v>
      </c>
      <c r="C77" s="2" t="str">
        <f>IF(RawData!$B$2="","",RawData!$B$2)</f>
        <v>A2026100620533560886</v>
      </c>
      <c r="D77" s="2">
        <f t="shared" si="4"/>
        <v>3</v>
      </c>
      <c r="E77" s="2">
        <f t="shared" si="5"/>
        <v>-5</v>
      </c>
      <c r="F77" s="2">
        <f t="shared" si="6"/>
        <v>230</v>
      </c>
      <c r="G77" s="2">
        <f>IF(COUNTIFS(RawData!$E:$E,$E77,RawData!$F:$F,"CH"&amp;$D77,RawData!$AF:$AF,$F77)=0,"",SUMIFS(RawData!$P:$P,RawData!$E:$E,$E77,RawData!$F:$F,"CH"&amp;$D77,RawData!$AF:$AF,$F77))</f>
        <v>1308</v>
      </c>
      <c r="H77" s="2">
        <f>IF(COUNTIFS(RawData!$E:$E,$E77,RawData!$F:$F,"CH"&amp;$D77,RawData!$AF:$AF,$F77)=0,"",SUMIFS(RawData!$T:$T,RawData!$E:$E,$E77,RawData!$F:$F,"CH"&amp;$D77,RawData!$AF:$AF,$F77))</f>
        <v>56.82</v>
      </c>
      <c r="I77" s="2">
        <f>IF(COUNTIFS(RawData!$E:$E,$E77,RawData!$F:$F,"CH"&amp;$D77,RawData!$AF:$AF,$F77)=0,"",SUMIFS(RawData!$Z:$Z,RawData!$E:$E,$E77,RawData!$F:$F,"CH"&amp;$D77,RawData!$AF:$AF,$F77))</f>
        <v>-5.01</v>
      </c>
      <c r="J77" s="2">
        <f>IF(COUNTIFS(RawData!$E:$E,$E77,RawData!$F:$F,"CH"&amp;$D77,RawData!$AF:$AF,$F77)=0,"",SUMIFS(RawData!$AA:$AA,RawData!$E:$E,$E77,RawData!$F:$F,"CH"&amp;$D77,RawData!$AF:$AF,$F77))</f>
        <v>-8.43</v>
      </c>
      <c r="K77" s="2">
        <f t="shared" si="7"/>
        <v>1.999999999998181E-2</v>
      </c>
    </row>
    <row r="78" spans="1:11" x14ac:dyDescent="0.3">
      <c r="A78" s="2" t="s">
        <v>64</v>
      </c>
      <c r="B78" s="2" t="str">
        <f>RawData!A78</f>
        <v>48226H40040</v>
      </c>
      <c r="C78" s="2" t="str">
        <f>IF(RawData!$B$2="","",RawData!$B$2)</f>
        <v>A2026100620533560886</v>
      </c>
      <c r="D78" s="2">
        <f t="shared" si="4"/>
        <v>3</v>
      </c>
      <c r="E78" s="2">
        <f t="shared" si="5"/>
        <v>-5</v>
      </c>
      <c r="F78" s="2">
        <f t="shared" si="6"/>
        <v>240</v>
      </c>
      <c r="G78" s="2">
        <f>IF(COUNTIFS(RawData!$E:$E,$E78,RawData!$F:$F,"CH"&amp;$D78,RawData!$AF:$AF,$F78)=0,"",SUMIFS(RawData!$P:$P,RawData!$E:$E,$E78,RawData!$F:$F,"CH"&amp;$D78,RawData!$AF:$AF,$F78))</f>
        <v>1308.04</v>
      </c>
      <c r="H78" s="2">
        <f>IF(COUNTIFS(RawData!$E:$E,$E78,RawData!$F:$F,"CH"&amp;$D78,RawData!$AF:$AF,$F78)=0,"",SUMIFS(RawData!$T:$T,RawData!$E:$E,$E78,RawData!$F:$F,"CH"&amp;$D78,RawData!$AF:$AF,$F78))</f>
        <v>56.98</v>
      </c>
      <c r="I78" s="2">
        <f>IF(COUNTIFS(RawData!$E:$E,$E78,RawData!$F:$F,"CH"&amp;$D78,RawData!$AF:$AF,$F78)=0,"",SUMIFS(RawData!$Z:$Z,RawData!$E:$E,$E78,RawData!$F:$F,"CH"&amp;$D78,RawData!$AF:$AF,$F78))</f>
        <v>-5</v>
      </c>
      <c r="J78" s="2">
        <f>IF(COUNTIFS(RawData!$E:$E,$E78,RawData!$F:$F,"CH"&amp;$D78,RawData!$AF:$AF,$F78)=0,"",SUMIFS(RawData!$AA:$AA,RawData!$E:$E,$E78,RawData!$F:$F,"CH"&amp;$D78,RawData!$AF:$AF,$F78))</f>
        <v>-8.34</v>
      </c>
      <c r="K78" s="2">
        <f t="shared" si="7"/>
        <v>3.999999999996362E-2</v>
      </c>
    </row>
    <row r="79" spans="1:11" x14ac:dyDescent="0.3">
      <c r="A79" s="2" t="s">
        <v>64</v>
      </c>
      <c r="B79" s="2" t="str">
        <f>RawData!A79</f>
        <v>48226H40040</v>
      </c>
      <c r="C79" s="2" t="str">
        <f>IF(RawData!$B$2="","",RawData!$B$2)</f>
        <v>A2026100620533560886</v>
      </c>
      <c r="D79" s="2">
        <f t="shared" si="4"/>
        <v>3</v>
      </c>
      <c r="E79" s="2">
        <f t="shared" si="5"/>
        <v>-5</v>
      </c>
      <c r="F79" s="2">
        <f t="shared" si="6"/>
        <v>250</v>
      </c>
      <c r="G79" s="2">
        <f>IF(COUNTIFS(RawData!$E:$E,$E79,RawData!$F:$F,"CH"&amp;$D79,RawData!$AF:$AF,$F79)=0,"",SUMIFS(RawData!$P:$P,RawData!$E:$E,$E79,RawData!$F:$F,"CH"&amp;$D79,RawData!$AF:$AF,$F79))</f>
        <v>1308.06</v>
      </c>
      <c r="H79" s="2">
        <f>IF(COUNTIFS(RawData!$E:$E,$E79,RawData!$F:$F,"CH"&amp;$D79,RawData!$AF:$AF,$F79)=0,"",SUMIFS(RawData!$T:$T,RawData!$E:$E,$E79,RawData!$F:$F,"CH"&amp;$D79,RawData!$AF:$AF,$F79))</f>
        <v>56.99</v>
      </c>
      <c r="I79" s="2">
        <f>IF(COUNTIFS(RawData!$E:$E,$E79,RawData!$F:$F,"CH"&amp;$D79,RawData!$AF:$AF,$F79)=0,"",SUMIFS(RawData!$Z:$Z,RawData!$E:$E,$E79,RawData!$F:$F,"CH"&amp;$D79,RawData!$AF:$AF,$F79))</f>
        <v>-5.03</v>
      </c>
      <c r="J79" s="2">
        <f>IF(COUNTIFS(RawData!$E:$E,$E79,RawData!$F:$F,"CH"&amp;$D79,RawData!$AF:$AF,$F79)=0,"",SUMIFS(RawData!$AA:$AA,RawData!$E:$E,$E79,RawData!$F:$F,"CH"&amp;$D79,RawData!$AF:$AF,$F79))</f>
        <v>-8.34</v>
      </c>
      <c r="K79" s="2">
        <f t="shared" si="7"/>
        <v>1.999999999998181E-2</v>
      </c>
    </row>
    <row r="80" spans="1:11" x14ac:dyDescent="0.3">
      <c r="A80" s="2" t="s">
        <v>64</v>
      </c>
      <c r="B80" s="2" t="str">
        <f>RawData!A80</f>
        <v>48226H40040</v>
      </c>
      <c r="C80" s="2" t="str">
        <f>IF(RawData!$B$2="","",RawData!$B$2)</f>
        <v>A2026100620533560886</v>
      </c>
      <c r="D80" s="2">
        <f t="shared" si="4"/>
        <v>3</v>
      </c>
      <c r="E80" s="2">
        <f t="shared" si="5"/>
        <v>-5</v>
      </c>
      <c r="F80" s="2">
        <f t="shared" si="6"/>
        <v>260</v>
      </c>
      <c r="G80" s="2">
        <f>IF(COUNTIFS(RawData!$E:$E,$E80,RawData!$F:$F,"CH"&amp;$D80,RawData!$AF:$AF,$F80)=0,"",SUMIFS(RawData!$P:$P,RawData!$E:$E,$E80,RawData!$F:$F,"CH"&amp;$D80,RawData!$AF:$AF,$F80))</f>
        <v>1308.0999999999999</v>
      </c>
      <c r="H80" s="2">
        <f>IF(COUNTIFS(RawData!$E:$E,$E80,RawData!$F:$F,"CH"&amp;$D80,RawData!$AF:$AF,$F80)=0,"",SUMIFS(RawData!$T:$T,RawData!$E:$E,$E80,RawData!$F:$F,"CH"&amp;$D80,RawData!$AF:$AF,$F80))</f>
        <v>57.05</v>
      </c>
      <c r="I80" s="2">
        <f>IF(COUNTIFS(RawData!$E:$E,$E80,RawData!$F:$F,"CH"&amp;$D80,RawData!$AF:$AF,$F80)=0,"",SUMIFS(RawData!$Z:$Z,RawData!$E:$E,$E80,RawData!$F:$F,"CH"&amp;$D80,RawData!$AF:$AF,$F80))</f>
        <v>-4.9400000000000004</v>
      </c>
      <c r="J80" s="2">
        <f>IF(COUNTIFS(RawData!$E:$E,$E80,RawData!$F:$F,"CH"&amp;$D80,RawData!$AF:$AF,$F80)=0,"",SUMIFS(RawData!$AA:$AA,RawData!$E:$E,$E80,RawData!$F:$F,"CH"&amp;$D80,RawData!$AF:$AF,$F80))</f>
        <v>-8.2200000000000006</v>
      </c>
      <c r="K80" s="2">
        <f t="shared" si="7"/>
        <v>3.999999999996362E-2</v>
      </c>
    </row>
    <row r="81" spans="1:11" x14ac:dyDescent="0.3">
      <c r="A81" s="2" t="s">
        <v>64</v>
      </c>
      <c r="B81" s="2" t="str">
        <f>RawData!A81</f>
        <v>48226H40040</v>
      </c>
      <c r="C81" s="2" t="str">
        <f>IF(RawData!$B$2="","",RawData!$B$2)</f>
        <v>A2026100620533560886</v>
      </c>
      <c r="D81" s="2">
        <f t="shared" si="4"/>
        <v>3</v>
      </c>
      <c r="E81" s="2">
        <f t="shared" si="5"/>
        <v>-5</v>
      </c>
      <c r="F81" s="2">
        <f t="shared" si="6"/>
        <v>270</v>
      </c>
      <c r="G81" s="2">
        <f>IF(COUNTIFS(RawData!$E:$E,$E81,RawData!$F:$F,"CH"&amp;$D81,RawData!$AF:$AF,$F81)=0,"",SUMIFS(RawData!$P:$P,RawData!$E:$E,$E81,RawData!$F:$F,"CH"&amp;$D81,RawData!$AF:$AF,$F81))</f>
        <v>1308.1199999999999</v>
      </c>
      <c r="H81" s="2">
        <f>IF(COUNTIFS(RawData!$E:$E,$E81,RawData!$F:$F,"CH"&amp;$D81,RawData!$AF:$AF,$F81)=0,"",SUMIFS(RawData!$T:$T,RawData!$E:$E,$E81,RawData!$F:$F,"CH"&amp;$D81,RawData!$AF:$AF,$F81))</f>
        <v>56.97</v>
      </c>
      <c r="I81" s="2">
        <f>IF(COUNTIFS(RawData!$E:$E,$E81,RawData!$F:$F,"CH"&amp;$D81,RawData!$AF:$AF,$F81)=0,"",SUMIFS(RawData!$Z:$Z,RawData!$E:$E,$E81,RawData!$F:$F,"CH"&amp;$D81,RawData!$AF:$AF,$F81))</f>
        <v>-5.01</v>
      </c>
      <c r="J81" s="2">
        <f>IF(COUNTIFS(RawData!$E:$E,$E81,RawData!$F:$F,"CH"&amp;$D81,RawData!$AF:$AF,$F81)=0,"",SUMIFS(RawData!$AA:$AA,RawData!$E:$E,$E81,RawData!$F:$F,"CH"&amp;$D81,RawData!$AF:$AF,$F81))</f>
        <v>-8.2200000000000006</v>
      </c>
      <c r="K81" s="2">
        <f t="shared" si="7"/>
        <v>1.999999999998181E-2</v>
      </c>
    </row>
    <row r="82" spans="1:11" x14ac:dyDescent="0.3">
      <c r="A82" s="2" t="s">
        <v>64</v>
      </c>
      <c r="B82" s="2" t="str">
        <f>RawData!A82</f>
        <v>48226H40040</v>
      </c>
      <c r="C82" s="2" t="str">
        <f>IF(RawData!$B$2="","",RawData!$B$2)</f>
        <v>A2026100620533560886</v>
      </c>
      <c r="D82" s="2">
        <f t="shared" si="4"/>
        <v>3</v>
      </c>
      <c r="E82" s="2">
        <f t="shared" si="5"/>
        <v>-5</v>
      </c>
      <c r="F82" s="2">
        <f t="shared" si="6"/>
        <v>280</v>
      </c>
      <c r="G82" s="2">
        <f>IF(COUNTIFS(RawData!$E:$E,$E82,RawData!$F:$F,"CH"&amp;$D82,RawData!$AF:$AF,$F82)=0,"",SUMIFS(RawData!$P:$P,RawData!$E:$E,$E82,RawData!$F:$F,"CH"&amp;$D82,RawData!$AF:$AF,$F82))</f>
        <v>1308.1600000000001</v>
      </c>
      <c r="H82" s="2">
        <f>IF(COUNTIFS(RawData!$E:$E,$E82,RawData!$F:$F,"CH"&amp;$D82,RawData!$AF:$AF,$F82)=0,"",SUMIFS(RawData!$T:$T,RawData!$E:$E,$E82,RawData!$F:$F,"CH"&amp;$D82,RawData!$AF:$AF,$F82))</f>
        <v>57.09</v>
      </c>
      <c r="I82" s="2">
        <f>IF(COUNTIFS(RawData!$E:$E,$E82,RawData!$F:$F,"CH"&amp;$D82,RawData!$AF:$AF,$F82)=0,"",SUMIFS(RawData!$Z:$Z,RawData!$E:$E,$E82,RawData!$F:$F,"CH"&amp;$D82,RawData!$AF:$AF,$F82))</f>
        <v>-5.01</v>
      </c>
      <c r="J82" s="2">
        <f>IF(COUNTIFS(RawData!$E:$E,$E82,RawData!$F:$F,"CH"&amp;$D82,RawData!$AF:$AF,$F82)=0,"",SUMIFS(RawData!$AA:$AA,RawData!$E:$E,$E82,RawData!$F:$F,"CH"&amp;$D82,RawData!$AF:$AF,$F82))</f>
        <v>-8.16</v>
      </c>
      <c r="K82" s="2">
        <f t="shared" si="7"/>
        <v>4.0000000000190994E-2</v>
      </c>
    </row>
    <row r="83" spans="1:11" x14ac:dyDescent="0.3">
      <c r="A83" s="2" t="s">
        <v>64</v>
      </c>
      <c r="B83" s="2" t="str">
        <f>RawData!A83</f>
        <v>48226H40040</v>
      </c>
      <c r="C83" s="2" t="str">
        <f>IF(RawData!$B$2="","",RawData!$B$2)</f>
        <v>A2026100620533560886</v>
      </c>
      <c r="D83" s="2">
        <f t="shared" si="4"/>
        <v>3</v>
      </c>
      <c r="E83" s="2">
        <f t="shared" si="5"/>
        <v>-5</v>
      </c>
      <c r="F83" s="2">
        <f t="shared" si="6"/>
        <v>290</v>
      </c>
      <c r="G83" s="2">
        <f>IF(COUNTIFS(RawData!$E:$E,$E83,RawData!$F:$F,"CH"&amp;$D83,RawData!$AF:$AF,$F83)=0,"",SUMIFS(RawData!$P:$P,RawData!$E:$E,$E83,RawData!$F:$F,"CH"&amp;$D83,RawData!$AF:$AF,$F83))</f>
        <v>1308.18</v>
      </c>
      <c r="H83" s="2">
        <f>IF(COUNTIFS(RawData!$E:$E,$E83,RawData!$F:$F,"CH"&amp;$D83,RawData!$AF:$AF,$F83)=0,"",SUMIFS(RawData!$T:$T,RawData!$E:$E,$E83,RawData!$F:$F,"CH"&amp;$D83,RawData!$AF:$AF,$F83))</f>
        <v>57.13</v>
      </c>
      <c r="I83" s="2">
        <f>IF(COUNTIFS(RawData!$E:$E,$E83,RawData!$F:$F,"CH"&amp;$D83,RawData!$AF:$AF,$F83)=0,"",SUMIFS(RawData!$Z:$Z,RawData!$E:$E,$E83,RawData!$F:$F,"CH"&amp;$D83,RawData!$AF:$AF,$F83))</f>
        <v>-4.9800000000000004</v>
      </c>
      <c r="J83" s="2">
        <f>IF(COUNTIFS(RawData!$E:$E,$E83,RawData!$F:$F,"CH"&amp;$D83,RawData!$AF:$AF,$F83)=0,"",SUMIFS(RawData!$AA:$AA,RawData!$E:$E,$E83,RawData!$F:$F,"CH"&amp;$D83,RawData!$AF:$AF,$F83))</f>
        <v>-8.0500000000000007</v>
      </c>
      <c r="K83" s="2">
        <f t="shared" si="7"/>
        <v>1.999999999998181E-2</v>
      </c>
    </row>
    <row r="84" spans="1:11" x14ac:dyDescent="0.3">
      <c r="A84" s="2" t="s">
        <v>64</v>
      </c>
      <c r="B84" s="2" t="str">
        <f>RawData!A84</f>
        <v>48226H40040</v>
      </c>
      <c r="C84" s="2" t="str">
        <f>IF(RawData!$B$2="","",RawData!$B$2)</f>
        <v>A2026100620533560886</v>
      </c>
      <c r="D84" s="2">
        <f t="shared" si="4"/>
        <v>3</v>
      </c>
      <c r="E84" s="2">
        <f t="shared" si="5"/>
        <v>-5</v>
      </c>
      <c r="F84" s="2">
        <f t="shared" si="6"/>
        <v>300</v>
      </c>
      <c r="G84" s="2">
        <f>IF(COUNTIFS(RawData!$E:$E,$E84,RawData!$F:$F,"CH"&amp;$D84,RawData!$AF:$AF,$F84)=0,"",SUMIFS(RawData!$P:$P,RawData!$E:$E,$E84,RawData!$F:$F,"CH"&amp;$D84,RawData!$AF:$AF,$F84))</f>
        <v>1308.2</v>
      </c>
      <c r="H84" s="2">
        <f>IF(COUNTIFS(RawData!$E:$E,$E84,RawData!$F:$F,"CH"&amp;$D84,RawData!$AF:$AF,$F84)=0,"",SUMIFS(RawData!$T:$T,RawData!$E:$E,$E84,RawData!$F:$F,"CH"&amp;$D84,RawData!$AF:$AF,$F84))</f>
        <v>57.16</v>
      </c>
      <c r="I84" s="2">
        <f>IF(COUNTIFS(RawData!$E:$E,$E84,RawData!$F:$F,"CH"&amp;$D84,RawData!$AF:$AF,$F84)=0,"",SUMIFS(RawData!$Z:$Z,RawData!$E:$E,$E84,RawData!$F:$F,"CH"&amp;$D84,RawData!$AF:$AF,$F84))</f>
        <v>-5.0999999999999996</v>
      </c>
      <c r="J84" s="2">
        <f>IF(COUNTIFS(RawData!$E:$E,$E84,RawData!$F:$F,"CH"&amp;$D84,RawData!$AF:$AF,$F84)=0,"",SUMIFS(RawData!$AA:$AA,RawData!$E:$E,$E84,RawData!$F:$F,"CH"&amp;$D84,RawData!$AF:$AF,$F84))</f>
        <v>-8.16</v>
      </c>
      <c r="K84" s="2">
        <f t="shared" si="7"/>
        <v>1.999999999998181E-2</v>
      </c>
    </row>
    <row r="85" spans="1:11" x14ac:dyDescent="0.3">
      <c r="A85" s="2" t="s">
        <v>64</v>
      </c>
      <c r="B85" s="2" t="str">
        <f>RawData!A85</f>
        <v>48226H40040</v>
      </c>
      <c r="C85" s="2" t="str">
        <f>IF(RawData!$B$2="","",RawData!$B$2)</f>
        <v>A2026100620533560886</v>
      </c>
      <c r="D85" s="2">
        <f t="shared" si="4"/>
        <v>3</v>
      </c>
      <c r="E85" s="2">
        <f t="shared" si="5"/>
        <v>-5</v>
      </c>
      <c r="F85" s="2">
        <f t="shared" si="6"/>
        <v>310</v>
      </c>
      <c r="G85" s="2">
        <f>IF(COUNTIFS(RawData!$E:$E,$E85,RawData!$F:$F,"CH"&amp;$D85,RawData!$AF:$AF,$F85)=0,"",SUMIFS(RawData!$P:$P,RawData!$E:$E,$E85,RawData!$F:$F,"CH"&amp;$D85,RawData!$AF:$AF,$F85))</f>
        <v>1308.24</v>
      </c>
      <c r="H85" s="2">
        <f>IF(COUNTIFS(RawData!$E:$E,$E85,RawData!$F:$F,"CH"&amp;$D85,RawData!$AF:$AF,$F85)=0,"",SUMIFS(RawData!$T:$T,RawData!$E:$E,$E85,RawData!$F:$F,"CH"&amp;$D85,RawData!$AF:$AF,$F85))</f>
        <v>57.24</v>
      </c>
      <c r="I85" s="2">
        <f>IF(COUNTIFS(RawData!$E:$E,$E85,RawData!$F:$F,"CH"&amp;$D85,RawData!$AF:$AF,$F85)=0,"",SUMIFS(RawData!$Z:$Z,RawData!$E:$E,$E85,RawData!$F:$F,"CH"&amp;$D85,RawData!$AF:$AF,$F85))</f>
        <v>-4.9400000000000004</v>
      </c>
      <c r="J85" s="2">
        <f>IF(COUNTIFS(RawData!$E:$E,$E85,RawData!$F:$F,"CH"&amp;$D85,RawData!$AF:$AF,$F85)=0,"",SUMIFS(RawData!$AA:$AA,RawData!$E:$E,$E85,RawData!$F:$F,"CH"&amp;$D85,RawData!$AF:$AF,$F85))</f>
        <v>-7.88</v>
      </c>
      <c r="K85" s="2">
        <f t="shared" si="7"/>
        <v>3.999999999996362E-2</v>
      </c>
    </row>
    <row r="86" spans="1:11" x14ac:dyDescent="0.3">
      <c r="A86" s="2" t="s">
        <v>64</v>
      </c>
      <c r="B86" s="2" t="str">
        <f>RawData!A86</f>
        <v>48226H40040</v>
      </c>
      <c r="C86" s="2" t="str">
        <f>IF(RawData!$B$2="","",RawData!$B$2)</f>
        <v>A2026100620533560886</v>
      </c>
      <c r="D86" s="2">
        <f t="shared" si="4"/>
        <v>3</v>
      </c>
      <c r="E86" s="2">
        <f t="shared" si="5"/>
        <v>-5</v>
      </c>
      <c r="F86" s="2">
        <f t="shared" si="6"/>
        <v>320</v>
      </c>
      <c r="G86" s="2">
        <f>IF(COUNTIFS(RawData!$E:$E,$E86,RawData!$F:$F,"CH"&amp;$D86,RawData!$AF:$AF,$F86)=0,"",SUMIFS(RawData!$P:$P,RawData!$E:$E,$E86,RawData!$F:$F,"CH"&amp;$D86,RawData!$AF:$AF,$F86))</f>
        <v>1308.28</v>
      </c>
      <c r="H86" s="2">
        <f>IF(COUNTIFS(RawData!$E:$E,$E86,RawData!$F:$F,"CH"&amp;$D86,RawData!$AF:$AF,$F86)=0,"",SUMIFS(RawData!$T:$T,RawData!$E:$E,$E86,RawData!$F:$F,"CH"&amp;$D86,RawData!$AF:$AF,$F86))</f>
        <v>57.25</v>
      </c>
      <c r="I86" s="2">
        <f>IF(COUNTIFS(RawData!$E:$E,$E86,RawData!$F:$F,"CH"&amp;$D86,RawData!$AF:$AF,$F86)=0,"",SUMIFS(RawData!$Z:$Z,RawData!$E:$E,$E86,RawData!$F:$F,"CH"&amp;$D86,RawData!$AF:$AF,$F86))</f>
        <v>-4.92</v>
      </c>
      <c r="J86" s="2">
        <f>IF(COUNTIFS(RawData!$E:$E,$E86,RawData!$F:$F,"CH"&amp;$D86,RawData!$AF:$AF,$F86)=0,"",SUMIFS(RawData!$AA:$AA,RawData!$E:$E,$E86,RawData!$F:$F,"CH"&amp;$D86,RawData!$AF:$AF,$F86))</f>
        <v>-7.88</v>
      </c>
      <c r="K86" s="2">
        <f t="shared" si="7"/>
        <v>3.999999999996362E-2</v>
      </c>
    </row>
    <row r="87" spans="1:11" x14ac:dyDescent="0.3">
      <c r="A87" s="2" t="s">
        <v>64</v>
      </c>
      <c r="B87" s="2" t="str">
        <f>RawData!A87</f>
        <v>48226H40040</v>
      </c>
      <c r="C87" s="2" t="str">
        <f>IF(RawData!$B$2="","",RawData!$B$2)</f>
        <v>A2026100620533560886</v>
      </c>
      <c r="D87" s="2">
        <f t="shared" si="4"/>
        <v>3</v>
      </c>
      <c r="E87" s="2">
        <f t="shared" si="5"/>
        <v>-5</v>
      </c>
      <c r="F87" s="2">
        <f t="shared" si="6"/>
        <v>330</v>
      </c>
      <c r="G87" s="2">
        <f>IF(COUNTIFS(RawData!$E:$E,$E87,RawData!$F:$F,"CH"&amp;$D87,RawData!$AF:$AF,$F87)=0,"",SUMIFS(RawData!$P:$P,RawData!$E:$E,$E87,RawData!$F:$F,"CH"&amp;$D87,RawData!$AF:$AF,$F87))</f>
        <v>1308.28</v>
      </c>
      <c r="H87" s="2">
        <f>IF(COUNTIFS(RawData!$E:$E,$E87,RawData!$F:$F,"CH"&amp;$D87,RawData!$AF:$AF,$F87)=0,"",SUMIFS(RawData!$T:$T,RawData!$E:$E,$E87,RawData!$F:$F,"CH"&amp;$D87,RawData!$AF:$AF,$F87))</f>
        <v>57.34</v>
      </c>
      <c r="I87" s="2">
        <f>IF(COUNTIFS(RawData!$E:$E,$E87,RawData!$F:$F,"CH"&amp;$D87,RawData!$AF:$AF,$F87)=0,"",SUMIFS(RawData!$Z:$Z,RawData!$E:$E,$E87,RawData!$F:$F,"CH"&amp;$D87,RawData!$AF:$AF,$F87))</f>
        <v>-5.05</v>
      </c>
      <c r="J87" s="2">
        <f>IF(COUNTIFS(RawData!$E:$E,$E87,RawData!$F:$F,"CH"&amp;$D87,RawData!$AF:$AF,$F87)=0,"",SUMIFS(RawData!$AA:$AA,RawData!$E:$E,$E87,RawData!$F:$F,"CH"&amp;$D87,RawData!$AF:$AF,$F87))</f>
        <v>-7.96</v>
      </c>
      <c r="K87" s="2">
        <f t="shared" si="7"/>
        <v>0</v>
      </c>
    </row>
    <row r="88" spans="1:11" x14ac:dyDescent="0.3">
      <c r="A88" s="2" t="s">
        <v>64</v>
      </c>
      <c r="B88" s="2" t="str">
        <f>RawData!A88</f>
        <v>48226H40040</v>
      </c>
      <c r="C88" s="2" t="str">
        <f>IF(RawData!$B$2="","",RawData!$B$2)</f>
        <v>A2026100620533560886</v>
      </c>
      <c r="D88" s="2">
        <f t="shared" si="4"/>
        <v>3</v>
      </c>
      <c r="E88" s="2">
        <f t="shared" si="5"/>
        <v>-5</v>
      </c>
      <c r="F88" s="2">
        <f t="shared" si="6"/>
        <v>340</v>
      </c>
      <c r="G88" s="2">
        <f>IF(COUNTIFS(RawData!$E:$E,$E88,RawData!$F:$F,"CH"&amp;$D88,RawData!$AF:$AF,$F88)=0,"",SUMIFS(RawData!$P:$P,RawData!$E:$E,$E88,RawData!$F:$F,"CH"&amp;$D88,RawData!$AF:$AF,$F88))</f>
        <v>1308.32</v>
      </c>
      <c r="H88" s="2">
        <f>IF(COUNTIFS(RawData!$E:$E,$E88,RawData!$F:$F,"CH"&amp;$D88,RawData!$AF:$AF,$F88)=0,"",SUMIFS(RawData!$T:$T,RawData!$E:$E,$E88,RawData!$F:$F,"CH"&amp;$D88,RawData!$AF:$AF,$F88))</f>
        <v>57.34</v>
      </c>
      <c r="I88" s="2">
        <f>IF(COUNTIFS(RawData!$E:$E,$E88,RawData!$F:$F,"CH"&amp;$D88,RawData!$AF:$AF,$F88)=0,"",SUMIFS(RawData!$Z:$Z,RawData!$E:$E,$E88,RawData!$F:$F,"CH"&amp;$D88,RawData!$AF:$AF,$F88))</f>
        <v>-4.97</v>
      </c>
      <c r="J88" s="2">
        <f>IF(COUNTIFS(RawData!$E:$E,$E88,RawData!$F:$F,"CH"&amp;$D88,RawData!$AF:$AF,$F88)=0,"",SUMIFS(RawData!$AA:$AA,RawData!$E:$E,$E88,RawData!$F:$F,"CH"&amp;$D88,RawData!$AF:$AF,$F88))</f>
        <v>-7.79</v>
      </c>
      <c r="K88" s="2">
        <f t="shared" si="7"/>
        <v>3.999999999996362E-2</v>
      </c>
    </row>
    <row r="89" spans="1:11" x14ac:dyDescent="0.3">
      <c r="A89" s="2" t="s">
        <v>64</v>
      </c>
      <c r="B89" s="2" t="str">
        <f>RawData!A89</f>
        <v>48226H40040</v>
      </c>
      <c r="C89" s="2" t="str">
        <f>IF(RawData!$B$2="","",RawData!$B$2)</f>
        <v>A2026100620533560886</v>
      </c>
      <c r="D89" s="2">
        <f t="shared" si="4"/>
        <v>3</v>
      </c>
      <c r="E89" s="2">
        <f t="shared" si="5"/>
        <v>-5</v>
      </c>
      <c r="F89" s="2">
        <f t="shared" si="6"/>
        <v>350</v>
      </c>
      <c r="G89" s="2">
        <f>IF(COUNTIFS(RawData!$E:$E,$E89,RawData!$F:$F,"CH"&amp;$D89,RawData!$AF:$AF,$F89)=0,"",SUMIFS(RawData!$P:$P,RawData!$E:$E,$E89,RawData!$F:$F,"CH"&amp;$D89,RawData!$AF:$AF,$F89))</f>
        <v>1308.3599999999999</v>
      </c>
      <c r="H89" s="2">
        <f>IF(COUNTIFS(RawData!$E:$E,$E89,RawData!$F:$F,"CH"&amp;$D89,RawData!$AF:$AF,$F89)=0,"",SUMIFS(RawData!$T:$T,RawData!$E:$E,$E89,RawData!$F:$F,"CH"&amp;$D89,RawData!$AF:$AF,$F89))</f>
        <v>57.34</v>
      </c>
      <c r="I89" s="2">
        <f>IF(COUNTIFS(RawData!$E:$E,$E89,RawData!$F:$F,"CH"&amp;$D89,RawData!$AF:$AF,$F89)=0,"",SUMIFS(RawData!$Z:$Z,RawData!$E:$E,$E89,RawData!$F:$F,"CH"&amp;$D89,RawData!$AF:$AF,$F89))</f>
        <v>-5.0199999999999996</v>
      </c>
      <c r="J89" s="2">
        <f>IF(COUNTIFS(RawData!$E:$E,$E89,RawData!$F:$F,"CH"&amp;$D89,RawData!$AF:$AF,$F89)=0,"",SUMIFS(RawData!$AA:$AA,RawData!$E:$E,$E89,RawData!$F:$F,"CH"&amp;$D89,RawData!$AF:$AF,$F89))</f>
        <v>-7.79</v>
      </c>
      <c r="K89" s="2">
        <f t="shared" si="7"/>
        <v>3.999999999996362E-2</v>
      </c>
    </row>
    <row r="90" spans="1:11" x14ac:dyDescent="0.3">
      <c r="A90" s="2" t="s">
        <v>64</v>
      </c>
      <c r="B90" s="2" t="str">
        <f>RawData!A90</f>
        <v>48226H40040</v>
      </c>
      <c r="C90" s="2" t="str">
        <f>IF(RawData!$B$2="","",RawData!$B$2)</f>
        <v>A2026100620533560886</v>
      </c>
      <c r="D90" s="2">
        <f t="shared" si="4"/>
        <v>3</v>
      </c>
      <c r="E90" s="2">
        <f t="shared" si="5"/>
        <v>-5</v>
      </c>
      <c r="F90" s="2">
        <f t="shared" si="6"/>
        <v>360</v>
      </c>
      <c r="G90" s="2">
        <f>IF(COUNTIFS(RawData!$E:$E,$E90,RawData!$F:$F,"CH"&amp;$D90,RawData!$AF:$AF,$F90)=0,"",SUMIFS(RawData!$P:$P,RawData!$E:$E,$E90,RawData!$F:$F,"CH"&amp;$D90,RawData!$AF:$AF,$F90))</f>
        <v>1308.4000000000001</v>
      </c>
      <c r="H90" s="2">
        <f>IF(COUNTIFS(RawData!$E:$E,$E90,RawData!$F:$F,"CH"&amp;$D90,RawData!$AF:$AF,$F90)=0,"",SUMIFS(RawData!$T:$T,RawData!$E:$E,$E90,RawData!$F:$F,"CH"&amp;$D90,RawData!$AF:$AF,$F90))</f>
        <v>57.35</v>
      </c>
      <c r="I90" s="2">
        <f>IF(COUNTIFS(RawData!$E:$E,$E90,RawData!$F:$F,"CH"&amp;$D90,RawData!$AF:$AF,$F90)=0,"",SUMIFS(RawData!$Z:$Z,RawData!$E:$E,$E90,RawData!$F:$F,"CH"&amp;$D90,RawData!$AF:$AF,$F90))</f>
        <v>-4.91</v>
      </c>
      <c r="J90" s="2">
        <f>IF(COUNTIFS(RawData!$E:$E,$E90,RawData!$F:$F,"CH"&amp;$D90,RawData!$AF:$AF,$F90)=0,"",SUMIFS(RawData!$AA:$AA,RawData!$E:$E,$E90,RawData!$F:$F,"CH"&amp;$D90,RawData!$AF:$AF,$F90))</f>
        <v>-7.62</v>
      </c>
      <c r="K90" s="2">
        <f t="shared" si="7"/>
        <v>4.0000000000190994E-2</v>
      </c>
    </row>
    <row r="91" spans="1:11" x14ac:dyDescent="0.3">
      <c r="A91" s="2" t="s">
        <v>64</v>
      </c>
      <c r="B91" s="2" t="str">
        <f>RawData!A91</f>
        <v>48226H40040</v>
      </c>
      <c r="C91" s="2" t="str">
        <f>IF(RawData!$B$2="","",RawData!$B$2)</f>
        <v>A2026100620533560886</v>
      </c>
      <c r="D91" s="2">
        <f t="shared" si="4"/>
        <v>3</v>
      </c>
      <c r="E91" s="2">
        <f t="shared" si="5"/>
        <v>-5</v>
      </c>
      <c r="F91" s="2">
        <f t="shared" si="6"/>
        <v>370</v>
      </c>
      <c r="G91" s="2">
        <f>IF(COUNTIFS(RawData!$E:$E,$E91,RawData!$F:$F,"CH"&amp;$D91,RawData!$AF:$AF,$F91)=0,"",SUMIFS(RawData!$P:$P,RawData!$E:$E,$E91,RawData!$F:$F,"CH"&amp;$D91,RawData!$AF:$AF,$F91))</f>
        <v>1308.42</v>
      </c>
      <c r="H91" s="2">
        <f>IF(COUNTIFS(RawData!$E:$E,$E91,RawData!$F:$F,"CH"&amp;$D91,RawData!$AF:$AF,$F91)=0,"",SUMIFS(RawData!$T:$T,RawData!$E:$E,$E91,RawData!$F:$F,"CH"&amp;$D91,RawData!$AF:$AF,$F91))</f>
        <v>57.42</v>
      </c>
      <c r="I91" s="2">
        <f>IF(COUNTIFS(RawData!$E:$E,$E91,RawData!$F:$F,"CH"&amp;$D91,RawData!$AF:$AF,$F91)=0,"",SUMIFS(RawData!$Z:$Z,RawData!$E:$E,$E91,RawData!$F:$F,"CH"&amp;$D91,RawData!$AF:$AF,$F91))</f>
        <v>-4.95</v>
      </c>
      <c r="J91" s="2">
        <f>IF(COUNTIFS(RawData!$E:$E,$E91,RawData!$F:$F,"CH"&amp;$D91,RawData!$AF:$AF,$F91)=0,"",SUMIFS(RawData!$AA:$AA,RawData!$E:$E,$E91,RawData!$F:$F,"CH"&amp;$D91,RawData!$AF:$AF,$F91))</f>
        <v>-7.59</v>
      </c>
      <c r="K91" s="2">
        <f t="shared" si="7"/>
        <v>1.999999999998181E-2</v>
      </c>
    </row>
    <row r="92" spans="1:11" x14ac:dyDescent="0.3">
      <c r="A92" s="2" t="s">
        <v>64</v>
      </c>
      <c r="B92" s="2" t="str">
        <f>RawData!A92</f>
        <v>48226H40040</v>
      </c>
      <c r="C92" s="2" t="str">
        <f>IF(RawData!$B$2="","",RawData!$B$2)</f>
        <v>A2026100620533560886</v>
      </c>
      <c r="D92" s="2">
        <f t="shared" si="4"/>
        <v>3</v>
      </c>
      <c r="E92" s="2">
        <f t="shared" si="5"/>
        <v>-5</v>
      </c>
      <c r="F92" s="2">
        <f t="shared" si="6"/>
        <v>380</v>
      </c>
      <c r="G92" s="2">
        <f>IF(COUNTIFS(RawData!$E:$E,$E92,RawData!$F:$F,"CH"&amp;$D92,RawData!$AF:$AF,$F92)=0,"",SUMIFS(RawData!$P:$P,RawData!$E:$E,$E92,RawData!$F:$F,"CH"&amp;$D92,RawData!$AF:$AF,$F92))</f>
        <v>1308.44</v>
      </c>
      <c r="H92" s="2">
        <f>IF(COUNTIFS(RawData!$E:$E,$E92,RawData!$F:$F,"CH"&amp;$D92,RawData!$AF:$AF,$F92)=0,"",SUMIFS(RawData!$T:$T,RawData!$E:$E,$E92,RawData!$F:$F,"CH"&amp;$D92,RawData!$AF:$AF,$F92))</f>
        <v>57.4</v>
      </c>
      <c r="I92" s="2">
        <f>IF(COUNTIFS(RawData!$E:$E,$E92,RawData!$F:$F,"CH"&amp;$D92,RawData!$AF:$AF,$F92)=0,"",SUMIFS(RawData!$Z:$Z,RawData!$E:$E,$E92,RawData!$F:$F,"CH"&amp;$D92,RawData!$AF:$AF,$F92))</f>
        <v>-5.03</v>
      </c>
      <c r="J92" s="2">
        <f>IF(COUNTIFS(RawData!$E:$E,$E92,RawData!$F:$F,"CH"&amp;$D92,RawData!$AF:$AF,$F92)=0,"",SUMIFS(RawData!$AA:$AA,RawData!$E:$E,$E92,RawData!$F:$F,"CH"&amp;$D92,RawData!$AF:$AF,$F92))</f>
        <v>-7.62</v>
      </c>
      <c r="K92" s="2">
        <f t="shared" si="7"/>
        <v>1.999999999998181E-2</v>
      </c>
    </row>
    <row r="93" spans="1:11" x14ac:dyDescent="0.3">
      <c r="A93" s="2" t="s">
        <v>64</v>
      </c>
      <c r="B93" s="2" t="str">
        <f>RawData!A93</f>
        <v>48226H40040</v>
      </c>
      <c r="C93" s="2" t="str">
        <f>IF(RawData!$B$2="","",RawData!$B$2)</f>
        <v>A2026100620533560886</v>
      </c>
      <c r="D93" s="2">
        <f t="shared" si="4"/>
        <v>3</v>
      </c>
      <c r="E93" s="2">
        <f t="shared" si="5"/>
        <v>-5</v>
      </c>
      <c r="F93" s="2">
        <f t="shared" si="6"/>
        <v>390</v>
      </c>
      <c r="G93" s="2">
        <f>IF(COUNTIFS(RawData!$E:$E,$E93,RawData!$F:$F,"CH"&amp;$D93,RawData!$AF:$AF,$F93)=0,"",SUMIFS(RawData!$P:$P,RawData!$E:$E,$E93,RawData!$F:$F,"CH"&amp;$D93,RawData!$AF:$AF,$F93))</f>
        <v>1308.5</v>
      </c>
      <c r="H93" s="2">
        <f>IF(COUNTIFS(RawData!$E:$E,$E93,RawData!$F:$F,"CH"&amp;$D93,RawData!$AF:$AF,$F93)=0,"",SUMIFS(RawData!$T:$T,RawData!$E:$E,$E93,RawData!$F:$F,"CH"&amp;$D93,RawData!$AF:$AF,$F93))</f>
        <v>57.44</v>
      </c>
      <c r="I93" s="2">
        <f>IF(COUNTIFS(RawData!$E:$E,$E93,RawData!$F:$F,"CH"&amp;$D93,RawData!$AF:$AF,$F93)=0,"",SUMIFS(RawData!$Z:$Z,RawData!$E:$E,$E93,RawData!$F:$F,"CH"&amp;$D93,RawData!$AF:$AF,$F93))</f>
        <v>-4.96</v>
      </c>
      <c r="J93" s="2">
        <f>IF(COUNTIFS(RawData!$E:$E,$E93,RawData!$F:$F,"CH"&amp;$D93,RawData!$AF:$AF,$F93)=0,"",SUMIFS(RawData!$AA:$AA,RawData!$E:$E,$E93,RawData!$F:$F,"CH"&amp;$D93,RawData!$AF:$AF,$F93))</f>
        <v>-7.56</v>
      </c>
      <c r="K93" s="2">
        <f t="shared" si="7"/>
        <v>5.999999999994543E-2</v>
      </c>
    </row>
    <row r="94" spans="1:11" x14ac:dyDescent="0.3">
      <c r="A94" s="2" t="s">
        <v>64</v>
      </c>
      <c r="B94" s="2" t="str">
        <f>RawData!A94</f>
        <v>48226H40040</v>
      </c>
      <c r="C94" s="2" t="str">
        <f>IF(RawData!$B$2="","",RawData!$B$2)</f>
        <v>A2026100620533560886</v>
      </c>
      <c r="D94" s="2">
        <f t="shared" si="4"/>
        <v>3</v>
      </c>
      <c r="E94" s="2">
        <f t="shared" si="5"/>
        <v>-5</v>
      </c>
      <c r="F94" s="2">
        <f t="shared" si="6"/>
        <v>400</v>
      </c>
      <c r="G94" s="2">
        <f>IF(COUNTIFS(RawData!$E:$E,$E94,RawData!$F:$F,"CH"&amp;$D94,RawData!$AF:$AF,$F94)=0,"",SUMIFS(RawData!$P:$P,RawData!$E:$E,$E94,RawData!$F:$F,"CH"&amp;$D94,RawData!$AF:$AF,$F94))</f>
        <v>1308.5</v>
      </c>
      <c r="H94" s="2">
        <f>IF(COUNTIFS(RawData!$E:$E,$E94,RawData!$F:$F,"CH"&amp;$D94,RawData!$AF:$AF,$F94)=0,"",SUMIFS(RawData!$T:$T,RawData!$E:$E,$E94,RawData!$F:$F,"CH"&amp;$D94,RawData!$AF:$AF,$F94))</f>
        <v>57.43</v>
      </c>
      <c r="I94" s="2">
        <f>IF(COUNTIFS(RawData!$E:$E,$E94,RawData!$F:$F,"CH"&amp;$D94,RawData!$AF:$AF,$F94)=0,"",SUMIFS(RawData!$Z:$Z,RawData!$E:$E,$E94,RawData!$F:$F,"CH"&amp;$D94,RawData!$AF:$AF,$F94))</f>
        <v>-4.97</v>
      </c>
      <c r="J94" s="2">
        <f>IF(COUNTIFS(RawData!$E:$E,$E94,RawData!$F:$F,"CH"&amp;$D94,RawData!$AF:$AF,$F94)=0,"",SUMIFS(RawData!$AA:$AA,RawData!$E:$E,$E94,RawData!$F:$F,"CH"&amp;$D94,RawData!$AF:$AF,$F94))</f>
        <v>-7.45</v>
      </c>
      <c r="K94" s="2">
        <f t="shared" si="7"/>
        <v>0</v>
      </c>
    </row>
    <row r="95" spans="1:11" x14ac:dyDescent="0.3">
      <c r="A95" s="2" t="s">
        <v>65</v>
      </c>
      <c r="B95" s="2" t="str">
        <f>RawData!A95</f>
        <v>48226H40040</v>
      </c>
      <c r="C95" s="2" t="str">
        <f>IF(RawData!$B$2="","",RawData!$B$2)</f>
        <v>A2026100620533560886</v>
      </c>
      <c r="D95" s="2">
        <f t="shared" si="4"/>
        <v>4</v>
      </c>
      <c r="E95" s="2">
        <f t="shared" si="5"/>
        <v>-5</v>
      </c>
      <c r="F95" s="2">
        <f t="shared" si="6"/>
        <v>100</v>
      </c>
      <c r="G95" s="2">
        <f>IF(COUNTIFS(RawData!$E:$E,$E95,RawData!$F:$F,"CH"&amp;$D95,RawData!$AF:$AF,$F95)=0,"",SUMIFS(RawData!$P:$P,RawData!$E:$E,$E95,RawData!$F:$F,"CH"&amp;$D95,RawData!$AF:$AF,$F95))</f>
        <v>1327.24</v>
      </c>
      <c r="H95" s="2">
        <f>IF(COUNTIFS(RawData!$E:$E,$E95,RawData!$F:$F,"CH"&amp;$D95,RawData!$AF:$AF,$F95)=0,"",SUMIFS(RawData!$T:$T,RawData!$E:$E,$E95,RawData!$F:$F,"CH"&amp;$D95,RawData!$AF:$AF,$F95))</f>
        <v>56.66</v>
      </c>
      <c r="I95" s="2">
        <f>IF(COUNTIFS(RawData!$E:$E,$E95,RawData!$F:$F,"CH"&amp;$D95,RawData!$AF:$AF,$F95)=0,"",SUMIFS(RawData!$Z:$Z,RawData!$E:$E,$E95,RawData!$F:$F,"CH"&amp;$D95,RawData!$AF:$AF,$F95))</f>
        <v>-5.01</v>
      </c>
      <c r="J95" s="2">
        <f>IF(COUNTIFS(RawData!$E:$E,$E95,RawData!$F:$F,"CH"&amp;$D95,RawData!$AF:$AF,$F95)=0,"",SUMIFS(RawData!$AA:$AA,RawData!$E:$E,$E95,RawData!$F:$F,"CH"&amp;$D95,RawData!$AF:$AF,$F95))</f>
        <v>-9.18</v>
      </c>
      <c r="K95" s="2">
        <f t="shared" si="7"/>
        <v>18.740000000000009</v>
      </c>
    </row>
    <row r="96" spans="1:11" x14ac:dyDescent="0.3">
      <c r="A96" s="2" t="s">
        <v>65</v>
      </c>
      <c r="B96" s="2" t="str">
        <f>RawData!A96</f>
        <v>48226H40040</v>
      </c>
      <c r="C96" s="2" t="str">
        <f>IF(RawData!$B$2="","",RawData!$B$2)</f>
        <v>A2026100620533560886</v>
      </c>
      <c r="D96" s="2">
        <f t="shared" si="4"/>
        <v>4</v>
      </c>
      <c r="E96" s="2">
        <f t="shared" si="5"/>
        <v>-5</v>
      </c>
      <c r="F96" s="2">
        <f t="shared" si="6"/>
        <v>110</v>
      </c>
      <c r="G96" s="2">
        <f>IF(COUNTIFS(RawData!$E:$E,$E96,RawData!$F:$F,"CH"&amp;$D96,RawData!$AF:$AF,$F96)=0,"",SUMIFS(RawData!$P:$P,RawData!$E:$E,$E96,RawData!$F:$F,"CH"&amp;$D96,RawData!$AF:$AF,$F96))</f>
        <v>1327.26</v>
      </c>
      <c r="H96" s="2">
        <f>IF(COUNTIFS(RawData!$E:$E,$E96,RawData!$F:$F,"CH"&amp;$D96,RawData!$AF:$AF,$F96)=0,"",SUMIFS(RawData!$T:$T,RawData!$E:$E,$E96,RawData!$F:$F,"CH"&amp;$D96,RawData!$AF:$AF,$F96))</f>
        <v>56.91</v>
      </c>
      <c r="I96" s="2">
        <f>IF(COUNTIFS(RawData!$E:$E,$E96,RawData!$F:$F,"CH"&amp;$D96,RawData!$AF:$AF,$F96)=0,"",SUMIFS(RawData!$Z:$Z,RawData!$E:$E,$E96,RawData!$F:$F,"CH"&amp;$D96,RawData!$AF:$AF,$F96))</f>
        <v>-4.96</v>
      </c>
      <c r="J96" s="2">
        <f>IF(COUNTIFS(RawData!$E:$E,$E96,RawData!$F:$F,"CH"&amp;$D96,RawData!$AF:$AF,$F96)=0,"",SUMIFS(RawData!$AA:$AA,RawData!$E:$E,$E96,RawData!$F:$F,"CH"&amp;$D96,RawData!$AF:$AF,$F96))</f>
        <v>-9.1199999999999992</v>
      </c>
      <c r="K96" s="2">
        <f t="shared" si="7"/>
        <v>1.999999999998181E-2</v>
      </c>
    </row>
    <row r="97" spans="1:11" x14ac:dyDescent="0.3">
      <c r="A97" s="2" t="s">
        <v>65</v>
      </c>
      <c r="B97" s="2" t="str">
        <f>RawData!A97</f>
        <v>48226H40040</v>
      </c>
      <c r="C97" s="2" t="str">
        <f>IF(RawData!$B$2="","",RawData!$B$2)</f>
        <v>A2026100620533560886</v>
      </c>
      <c r="D97" s="2">
        <f t="shared" si="4"/>
        <v>4</v>
      </c>
      <c r="E97" s="2">
        <f t="shared" si="5"/>
        <v>-5</v>
      </c>
      <c r="F97" s="2">
        <f t="shared" si="6"/>
        <v>120</v>
      </c>
      <c r="G97" s="2">
        <f>IF(COUNTIFS(RawData!$E:$E,$E97,RawData!$F:$F,"CH"&amp;$D97,RawData!$AF:$AF,$F97)=0,"",SUMIFS(RawData!$P:$P,RawData!$E:$E,$E97,RawData!$F:$F,"CH"&amp;$D97,RawData!$AF:$AF,$F97))</f>
        <v>1327.28</v>
      </c>
      <c r="H97" s="2">
        <f>IF(COUNTIFS(RawData!$E:$E,$E97,RawData!$F:$F,"CH"&amp;$D97,RawData!$AF:$AF,$F97)=0,"",SUMIFS(RawData!$T:$T,RawData!$E:$E,$E97,RawData!$F:$F,"CH"&amp;$D97,RawData!$AF:$AF,$F97))</f>
        <v>57.13</v>
      </c>
      <c r="I97" s="2">
        <f>IF(COUNTIFS(RawData!$E:$E,$E97,RawData!$F:$F,"CH"&amp;$D97,RawData!$AF:$AF,$F97)=0,"",SUMIFS(RawData!$Z:$Z,RawData!$E:$E,$E97,RawData!$F:$F,"CH"&amp;$D97,RawData!$AF:$AF,$F97))</f>
        <v>-4.96</v>
      </c>
      <c r="J97" s="2">
        <f>IF(COUNTIFS(RawData!$E:$E,$E97,RawData!$F:$F,"CH"&amp;$D97,RawData!$AF:$AF,$F97)=0,"",SUMIFS(RawData!$AA:$AA,RawData!$E:$E,$E97,RawData!$F:$F,"CH"&amp;$D97,RawData!$AF:$AF,$F97))</f>
        <v>-9.01</v>
      </c>
      <c r="K97" s="2">
        <f t="shared" si="7"/>
        <v>1.999999999998181E-2</v>
      </c>
    </row>
    <row r="98" spans="1:11" x14ac:dyDescent="0.3">
      <c r="A98" s="2" t="s">
        <v>65</v>
      </c>
      <c r="B98" s="2" t="str">
        <f>RawData!A98</f>
        <v>48226H40040</v>
      </c>
      <c r="C98" s="2" t="str">
        <f>IF(RawData!$B$2="","",RawData!$B$2)</f>
        <v>A2026100620533560886</v>
      </c>
      <c r="D98" s="2">
        <f t="shared" si="4"/>
        <v>4</v>
      </c>
      <c r="E98" s="2">
        <f t="shared" si="5"/>
        <v>-5</v>
      </c>
      <c r="F98" s="2">
        <f t="shared" si="6"/>
        <v>130</v>
      </c>
      <c r="G98" s="2">
        <f>IF(COUNTIFS(RawData!$E:$E,$E98,RawData!$F:$F,"CH"&amp;$D98,RawData!$AF:$AF,$F98)=0,"",SUMIFS(RawData!$P:$P,RawData!$E:$E,$E98,RawData!$F:$F,"CH"&amp;$D98,RawData!$AF:$AF,$F98))</f>
        <v>1327.3</v>
      </c>
      <c r="H98" s="2">
        <f>IF(COUNTIFS(RawData!$E:$E,$E98,RawData!$F:$F,"CH"&amp;$D98,RawData!$AF:$AF,$F98)=0,"",SUMIFS(RawData!$T:$T,RawData!$E:$E,$E98,RawData!$F:$F,"CH"&amp;$D98,RawData!$AF:$AF,$F98))</f>
        <v>57.35</v>
      </c>
      <c r="I98" s="2">
        <f>IF(COUNTIFS(RawData!$E:$E,$E98,RawData!$F:$F,"CH"&amp;$D98,RawData!$AF:$AF,$F98)=0,"",SUMIFS(RawData!$Z:$Z,RawData!$E:$E,$E98,RawData!$F:$F,"CH"&amp;$D98,RawData!$AF:$AF,$F98))</f>
        <v>-5.0199999999999996</v>
      </c>
      <c r="J98" s="2">
        <f>IF(COUNTIFS(RawData!$E:$E,$E98,RawData!$F:$F,"CH"&amp;$D98,RawData!$AF:$AF,$F98)=0,"",SUMIFS(RawData!$AA:$AA,RawData!$E:$E,$E98,RawData!$F:$F,"CH"&amp;$D98,RawData!$AF:$AF,$F98))</f>
        <v>-9.0399999999999991</v>
      </c>
      <c r="K98" s="2">
        <f t="shared" si="7"/>
        <v>1.999999999998181E-2</v>
      </c>
    </row>
    <row r="99" spans="1:11" x14ac:dyDescent="0.3">
      <c r="A99" s="2" t="s">
        <v>65</v>
      </c>
      <c r="B99" s="2" t="str">
        <f>RawData!A99</f>
        <v>48226H40040</v>
      </c>
      <c r="C99" s="2" t="str">
        <f>IF(RawData!$B$2="","",RawData!$B$2)</f>
        <v>A2026100620533560886</v>
      </c>
      <c r="D99" s="2">
        <f t="shared" si="4"/>
        <v>4</v>
      </c>
      <c r="E99" s="2">
        <f t="shared" si="5"/>
        <v>-5</v>
      </c>
      <c r="F99" s="2">
        <f t="shared" si="6"/>
        <v>140</v>
      </c>
      <c r="G99" s="2">
        <f>IF(COUNTIFS(RawData!$E:$E,$E99,RawData!$F:$F,"CH"&amp;$D99,RawData!$AF:$AF,$F99)=0,"",SUMIFS(RawData!$P:$P,RawData!$E:$E,$E99,RawData!$F:$F,"CH"&amp;$D99,RawData!$AF:$AF,$F99))</f>
        <v>1327.34</v>
      </c>
      <c r="H99" s="2">
        <f>IF(COUNTIFS(RawData!$E:$E,$E99,RawData!$F:$F,"CH"&amp;$D99,RawData!$AF:$AF,$F99)=0,"",SUMIFS(RawData!$T:$T,RawData!$E:$E,$E99,RawData!$F:$F,"CH"&amp;$D99,RawData!$AF:$AF,$F99))</f>
        <v>57.55</v>
      </c>
      <c r="I99" s="2">
        <f>IF(COUNTIFS(RawData!$E:$E,$E99,RawData!$F:$F,"CH"&amp;$D99,RawData!$AF:$AF,$F99)=0,"",SUMIFS(RawData!$Z:$Z,RawData!$E:$E,$E99,RawData!$F:$F,"CH"&amp;$D99,RawData!$AF:$AF,$F99))</f>
        <v>-5</v>
      </c>
      <c r="J99" s="2">
        <f>IF(COUNTIFS(RawData!$E:$E,$E99,RawData!$F:$F,"CH"&amp;$D99,RawData!$AF:$AF,$F99)=0,"",SUMIFS(RawData!$AA:$AA,RawData!$E:$E,$E99,RawData!$F:$F,"CH"&amp;$D99,RawData!$AF:$AF,$F99))</f>
        <v>-8.89</v>
      </c>
      <c r="K99" s="2">
        <f t="shared" si="7"/>
        <v>3.999999999996362E-2</v>
      </c>
    </row>
    <row r="100" spans="1:11" x14ac:dyDescent="0.3">
      <c r="A100" s="2" t="s">
        <v>65</v>
      </c>
      <c r="B100" s="2" t="str">
        <f>RawData!A100</f>
        <v>48226H40040</v>
      </c>
      <c r="C100" s="2" t="str">
        <f>IF(RawData!$B$2="","",RawData!$B$2)</f>
        <v>A2026100620533560886</v>
      </c>
      <c r="D100" s="2">
        <f t="shared" si="4"/>
        <v>4</v>
      </c>
      <c r="E100" s="2">
        <f t="shared" si="5"/>
        <v>-5</v>
      </c>
      <c r="F100" s="2">
        <f t="shared" si="6"/>
        <v>150</v>
      </c>
      <c r="G100" s="2">
        <f>IF(COUNTIFS(RawData!$E:$E,$E100,RawData!$F:$F,"CH"&amp;$D100,RawData!$AF:$AF,$F100)=0,"",SUMIFS(RawData!$P:$P,RawData!$E:$E,$E100,RawData!$F:$F,"CH"&amp;$D100,RawData!$AF:$AF,$F100))</f>
        <v>1327.36</v>
      </c>
      <c r="H100" s="2">
        <f>IF(COUNTIFS(RawData!$E:$E,$E100,RawData!$F:$F,"CH"&amp;$D100,RawData!$AF:$AF,$F100)=0,"",SUMIFS(RawData!$T:$T,RawData!$E:$E,$E100,RawData!$F:$F,"CH"&amp;$D100,RawData!$AF:$AF,$F100))</f>
        <v>57.63</v>
      </c>
      <c r="I100" s="2">
        <f>IF(COUNTIFS(RawData!$E:$E,$E100,RawData!$F:$F,"CH"&amp;$D100,RawData!$AF:$AF,$F100)=0,"",SUMIFS(RawData!$Z:$Z,RawData!$E:$E,$E100,RawData!$F:$F,"CH"&amp;$D100,RawData!$AF:$AF,$F100))</f>
        <v>-5</v>
      </c>
      <c r="J100" s="2">
        <f>IF(COUNTIFS(RawData!$E:$E,$E100,RawData!$F:$F,"CH"&amp;$D100,RawData!$AF:$AF,$F100)=0,"",SUMIFS(RawData!$AA:$AA,RawData!$E:$E,$E100,RawData!$F:$F,"CH"&amp;$D100,RawData!$AF:$AF,$F100))</f>
        <v>-8.89</v>
      </c>
      <c r="K100" s="2">
        <f t="shared" si="7"/>
        <v>1.999999999998181E-2</v>
      </c>
    </row>
    <row r="101" spans="1:11" x14ac:dyDescent="0.3">
      <c r="A101" s="2" t="s">
        <v>65</v>
      </c>
      <c r="B101" s="2" t="str">
        <f>RawData!A101</f>
        <v>48226H40040</v>
      </c>
      <c r="C101" s="2" t="str">
        <f>IF(RawData!$B$2="","",RawData!$B$2)</f>
        <v>A2026100620533560886</v>
      </c>
      <c r="D101" s="2">
        <f t="shared" si="4"/>
        <v>4</v>
      </c>
      <c r="E101" s="2">
        <f t="shared" si="5"/>
        <v>-5</v>
      </c>
      <c r="F101" s="2">
        <f t="shared" si="6"/>
        <v>160</v>
      </c>
      <c r="G101" s="2">
        <f>IF(COUNTIFS(RawData!$E:$E,$E101,RawData!$F:$F,"CH"&amp;$D101,RawData!$AF:$AF,$F101)=0,"",SUMIFS(RawData!$P:$P,RawData!$E:$E,$E101,RawData!$F:$F,"CH"&amp;$D101,RawData!$AF:$AF,$F101))</f>
        <v>1327.38</v>
      </c>
      <c r="H101" s="2">
        <f>IF(COUNTIFS(RawData!$E:$E,$E101,RawData!$F:$F,"CH"&amp;$D101,RawData!$AF:$AF,$F101)=0,"",SUMIFS(RawData!$T:$T,RawData!$E:$E,$E101,RawData!$F:$F,"CH"&amp;$D101,RawData!$AF:$AF,$F101))</f>
        <v>57.83</v>
      </c>
      <c r="I101" s="2">
        <f>IF(COUNTIFS(RawData!$E:$E,$E101,RawData!$F:$F,"CH"&amp;$D101,RawData!$AF:$AF,$F101)=0,"",SUMIFS(RawData!$Z:$Z,RawData!$E:$E,$E101,RawData!$F:$F,"CH"&amp;$D101,RawData!$AF:$AF,$F101))</f>
        <v>-4.99</v>
      </c>
      <c r="J101" s="2">
        <f>IF(COUNTIFS(RawData!$E:$E,$E101,RawData!$F:$F,"CH"&amp;$D101,RawData!$AF:$AF,$F101)=0,"",SUMIFS(RawData!$AA:$AA,RawData!$E:$E,$E101,RawData!$F:$F,"CH"&amp;$D101,RawData!$AF:$AF,$F101))</f>
        <v>-8.8000000000000007</v>
      </c>
      <c r="K101" s="2">
        <f t="shared" si="7"/>
        <v>2.0000000000209184E-2</v>
      </c>
    </row>
    <row r="102" spans="1:11" x14ac:dyDescent="0.3">
      <c r="A102" s="2" t="s">
        <v>65</v>
      </c>
      <c r="B102" s="2" t="str">
        <f>RawData!A102</f>
        <v>48226H40040</v>
      </c>
      <c r="C102" s="2" t="str">
        <f>IF(RawData!$B$2="","",RawData!$B$2)</f>
        <v>A2026100620533560886</v>
      </c>
      <c r="D102" s="2">
        <f t="shared" si="4"/>
        <v>4</v>
      </c>
      <c r="E102" s="2">
        <f t="shared" si="5"/>
        <v>-5</v>
      </c>
      <c r="F102" s="2">
        <f t="shared" si="6"/>
        <v>170</v>
      </c>
      <c r="G102" s="2">
        <f>IF(COUNTIFS(RawData!$E:$E,$E102,RawData!$F:$F,"CH"&amp;$D102,RawData!$AF:$AF,$F102)=0,"",SUMIFS(RawData!$P:$P,RawData!$E:$E,$E102,RawData!$F:$F,"CH"&amp;$D102,RawData!$AF:$AF,$F102))</f>
        <v>1327.4</v>
      </c>
      <c r="H102" s="2">
        <f>IF(COUNTIFS(RawData!$E:$E,$E102,RawData!$F:$F,"CH"&amp;$D102,RawData!$AF:$AF,$F102)=0,"",SUMIFS(RawData!$T:$T,RawData!$E:$E,$E102,RawData!$F:$F,"CH"&amp;$D102,RawData!$AF:$AF,$F102))</f>
        <v>57.88</v>
      </c>
      <c r="I102" s="2">
        <f>IF(COUNTIFS(RawData!$E:$E,$E102,RawData!$F:$F,"CH"&amp;$D102,RawData!$AF:$AF,$F102)=0,"",SUMIFS(RawData!$Z:$Z,RawData!$E:$E,$E102,RawData!$F:$F,"CH"&amp;$D102,RawData!$AF:$AF,$F102))</f>
        <v>-4.9800000000000004</v>
      </c>
      <c r="J102" s="2">
        <f>IF(COUNTIFS(RawData!$E:$E,$E102,RawData!$F:$F,"CH"&amp;$D102,RawData!$AF:$AF,$F102)=0,"",SUMIFS(RawData!$AA:$AA,RawData!$E:$E,$E102,RawData!$F:$F,"CH"&amp;$D102,RawData!$AF:$AF,$F102))</f>
        <v>-8.75</v>
      </c>
      <c r="K102" s="2">
        <f t="shared" si="7"/>
        <v>1.999999999998181E-2</v>
      </c>
    </row>
    <row r="103" spans="1:11" x14ac:dyDescent="0.3">
      <c r="A103" s="2" t="s">
        <v>65</v>
      </c>
      <c r="B103" s="2" t="str">
        <f>RawData!A103</f>
        <v>48226H40040</v>
      </c>
      <c r="C103" s="2" t="str">
        <f>IF(RawData!$B$2="","",RawData!$B$2)</f>
        <v>A2026100620533560886</v>
      </c>
      <c r="D103" s="2">
        <f t="shared" si="4"/>
        <v>4</v>
      </c>
      <c r="E103" s="2">
        <f t="shared" si="5"/>
        <v>-5</v>
      </c>
      <c r="F103" s="2">
        <f t="shared" si="6"/>
        <v>180</v>
      </c>
      <c r="G103" s="2">
        <f>IF(COUNTIFS(RawData!$E:$E,$E103,RawData!$F:$F,"CH"&amp;$D103,RawData!$AF:$AF,$F103)=0,"",SUMIFS(RawData!$P:$P,RawData!$E:$E,$E103,RawData!$F:$F,"CH"&amp;$D103,RawData!$AF:$AF,$F103))</f>
        <v>1327.42</v>
      </c>
      <c r="H103" s="2">
        <f>IF(COUNTIFS(RawData!$E:$E,$E103,RawData!$F:$F,"CH"&amp;$D103,RawData!$AF:$AF,$F103)=0,"",SUMIFS(RawData!$T:$T,RawData!$E:$E,$E103,RawData!$F:$F,"CH"&amp;$D103,RawData!$AF:$AF,$F103))</f>
        <v>58.01</v>
      </c>
      <c r="I103" s="2">
        <f>IF(COUNTIFS(RawData!$E:$E,$E103,RawData!$F:$F,"CH"&amp;$D103,RawData!$AF:$AF,$F103)=0,"",SUMIFS(RawData!$Z:$Z,RawData!$E:$E,$E103,RawData!$F:$F,"CH"&amp;$D103,RawData!$AF:$AF,$F103))</f>
        <v>-4.9800000000000004</v>
      </c>
      <c r="J103" s="2">
        <f>IF(COUNTIFS(RawData!$E:$E,$E103,RawData!$F:$F,"CH"&amp;$D103,RawData!$AF:$AF,$F103)=0,"",SUMIFS(RawData!$AA:$AA,RawData!$E:$E,$E103,RawData!$F:$F,"CH"&amp;$D103,RawData!$AF:$AF,$F103))</f>
        <v>-8.66</v>
      </c>
      <c r="K103" s="2">
        <f t="shared" si="7"/>
        <v>1.999999999998181E-2</v>
      </c>
    </row>
    <row r="104" spans="1:11" x14ac:dyDescent="0.3">
      <c r="A104" s="2" t="s">
        <v>65</v>
      </c>
      <c r="B104" s="2" t="str">
        <f>RawData!A104</f>
        <v>48226H40040</v>
      </c>
      <c r="C104" s="2" t="str">
        <f>IF(RawData!$B$2="","",RawData!$B$2)</f>
        <v>A2026100620533560886</v>
      </c>
      <c r="D104" s="2">
        <f t="shared" si="4"/>
        <v>4</v>
      </c>
      <c r="E104" s="2">
        <f t="shared" si="5"/>
        <v>-5</v>
      </c>
      <c r="F104" s="2">
        <f t="shared" si="6"/>
        <v>190</v>
      </c>
      <c r="G104" s="2">
        <f>IF(COUNTIFS(RawData!$E:$E,$E104,RawData!$F:$F,"CH"&amp;$D104,RawData!$AF:$AF,$F104)=0,"",SUMIFS(RawData!$P:$P,RawData!$E:$E,$E104,RawData!$F:$F,"CH"&amp;$D104,RawData!$AF:$AF,$F104))</f>
        <v>1327.46</v>
      </c>
      <c r="H104" s="2">
        <f>IF(COUNTIFS(RawData!$E:$E,$E104,RawData!$F:$F,"CH"&amp;$D104,RawData!$AF:$AF,$F104)=0,"",SUMIFS(RawData!$T:$T,RawData!$E:$E,$E104,RawData!$F:$F,"CH"&amp;$D104,RawData!$AF:$AF,$F104))</f>
        <v>58.11</v>
      </c>
      <c r="I104" s="2">
        <f>IF(COUNTIFS(RawData!$E:$E,$E104,RawData!$F:$F,"CH"&amp;$D104,RawData!$AF:$AF,$F104)=0,"",SUMIFS(RawData!$Z:$Z,RawData!$E:$E,$E104,RawData!$F:$F,"CH"&amp;$D104,RawData!$AF:$AF,$F104))</f>
        <v>-5</v>
      </c>
      <c r="J104" s="2">
        <f>IF(COUNTIFS(RawData!$E:$E,$E104,RawData!$F:$F,"CH"&amp;$D104,RawData!$AF:$AF,$F104)=0,"",SUMIFS(RawData!$AA:$AA,RawData!$E:$E,$E104,RawData!$F:$F,"CH"&amp;$D104,RawData!$AF:$AF,$F104))</f>
        <v>-8.66</v>
      </c>
      <c r="K104" s="2">
        <f t="shared" si="7"/>
        <v>3.999999999996362E-2</v>
      </c>
    </row>
    <row r="105" spans="1:11" x14ac:dyDescent="0.3">
      <c r="A105" s="2" t="s">
        <v>65</v>
      </c>
      <c r="B105" s="2" t="str">
        <f>RawData!A105</f>
        <v>48226H40040</v>
      </c>
      <c r="C105" s="2" t="str">
        <f>IF(RawData!$B$2="","",RawData!$B$2)</f>
        <v>A2026100620533560886</v>
      </c>
      <c r="D105" s="2">
        <f t="shared" si="4"/>
        <v>4</v>
      </c>
      <c r="E105" s="2">
        <f t="shared" si="5"/>
        <v>-5</v>
      </c>
      <c r="F105" s="2">
        <f t="shared" si="6"/>
        <v>200</v>
      </c>
      <c r="G105" s="2">
        <f>IF(COUNTIFS(RawData!$E:$E,$E105,RawData!$F:$F,"CH"&amp;$D105,RawData!$AF:$AF,$F105)=0,"",SUMIFS(RawData!$P:$P,RawData!$E:$E,$E105,RawData!$F:$F,"CH"&amp;$D105,RawData!$AF:$AF,$F105))</f>
        <v>1327.48</v>
      </c>
      <c r="H105" s="2">
        <f>IF(COUNTIFS(RawData!$E:$E,$E105,RawData!$F:$F,"CH"&amp;$D105,RawData!$AF:$AF,$F105)=0,"",SUMIFS(RawData!$T:$T,RawData!$E:$E,$E105,RawData!$F:$F,"CH"&amp;$D105,RawData!$AF:$AF,$F105))</f>
        <v>58.15</v>
      </c>
      <c r="I105" s="2">
        <f>IF(COUNTIFS(RawData!$E:$E,$E105,RawData!$F:$F,"CH"&amp;$D105,RawData!$AF:$AF,$F105)=0,"",SUMIFS(RawData!$Z:$Z,RawData!$E:$E,$E105,RawData!$F:$F,"CH"&amp;$D105,RawData!$AF:$AF,$F105))</f>
        <v>-4.97</v>
      </c>
      <c r="J105" s="2">
        <f>IF(COUNTIFS(RawData!$E:$E,$E105,RawData!$F:$F,"CH"&amp;$D105,RawData!$AF:$AF,$F105)=0,"",SUMIFS(RawData!$AA:$AA,RawData!$E:$E,$E105,RawData!$F:$F,"CH"&amp;$D105,RawData!$AF:$AF,$F105))</f>
        <v>-8.5399999999999991</v>
      </c>
      <c r="K105" s="2">
        <f t="shared" si="7"/>
        <v>1.999999999998181E-2</v>
      </c>
    </row>
    <row r="106" spans="1:11" x14ac:dyDescent="0.3">
      <c r="A106" s="2" t="s">
        <v>65</v>
      </c>
      <c r="B106" s="2" t="str">
        <f>RawData!A106</f>
        <v>48226H40040</v>
      </c>
      <c r="C106" s="2" t="str">
        <f>IF(RawData!$B$2="","",RawData!$B$2)</f>
        <v>A2026100620533560886</v>
      </c>
      <c r="D106" s="2">
        <f t="shared" si="4"/>
        <v>4</v>
      </c>
      <c r="E106" s="2">
        <f t="shared" si="5"/>
        <v>-5</v>
      </c>
      <c r="F106" s="2">
        <f t="shared" si="6"/>
        <v>210</v>
      </c>
      <c r="G106" s="2">
        <f>IF(COUNTIFS(RawData!$E:$E,$E106,RawData!$F:$F,"CH"&amp;$D106,RawData!$AF:$AF,$F106)=0,"",SUMIFS(RawData!$P:$P,RawData!$E:$E,$E106,RawData!$F:$F,"CH"&amp;$D106,RawData!$AF:$AF,$F106))</f>
        <v>1327.5</v>
      </c>
      <c r="H106" s="2">
        <f>IF(COUNTIFS(RawData!$E:$E,$E106,RawData!$F:$F,"CH"&amp;$D106,RawData!$AF:$AF,$F106)=0,"",SUMIFS(RawData!$T:$T,RawData!$E:$E,$E106,RawData!$F:$F,"CH"&amp;$D106,RawData!$AF:$AF,$F106))</f>
        <v>58.28</v>
      </c>
      <c r="I106" s="2">
        <f>IF(COUNTIFS(RawData!$E:$E,$E106,RawData!$F:$F,"CH"&amp;$D106,RawData!$AF:$AF,$F106)=0,"",SUMIFS(RawData!$Z:$Z,RawData!$E:$E,$E106,RawData!$F:$F,"CH"&amp;$D106,RawData!$AF:$AF,$F106))</f>
        <v>-5.0199999999999996</v>
      </c>
      <c r="J106" s="2">
        <f>IF(COUNTIFS(RawData!$E:$E,$E106,RawData!$F:$F,"CH"&amp;$D106,RawData!$AF:$AF,$F106)=0,"",SUMIFS(RawData!$AA:$AA,RawData!$E:$E,$E106,RawData!$F:$F,"CH"&amp;$D106,RawData!$AF:$AF,$F106))</f>
        <v>-8.6</v>
      </c>
      <c r="K106" s="2">
        <f t="shared" si="7"/>
        <v>1.999999999998181E-2</v>
      </c>
    </row>
    <row r="107" spans="1:11" x14ac:dyDescent="0.3">
      <c r="A107" s="2" t="s">
        <v>65</v>
      </c>
      <c r="B107" s="2" t="str">
        <f>RawData!A107</f>
        <v>48226H40040</v>
      </c>
      <c r="C107" s="2" t="str">
        <f>IF(RawData!$B$2="","",RawData!$B$2)</f>
        <v>A2026100620533560886</v>
      </c>
      <c r="D107" s="2">
        <f t="shared" si="4"/>
        <v>4</v>
      </c>
      <c r="E107" s="2">
        <f t="shared" si="5"/>
        <v>-5</v>
      </c>
      <c r="F107" s="2">
        <f t="shared" si="6"/>
        <v>220</v>
      </c>
      <c r="G107" s="2">
        <f>IF(COUNTIFS(RawData!$E:$E,$E107,RawData!$F:$F,"CH"&amp;$D107,RawData!$AF:$AF,$F107)=0,"",SUMIFS(RawData!$P:$P,RawData!$E:$E,$E107,RawData!$F:$F,"CH"&amp;$D107,RawData!$AF:$AF,$F107))</f>
        <v>1327.54</v>
      </c>
      <c r="H107" s="2">
        <f>IF(COUNTIFS(RawData!$E:$E,$E107,RawData!$F:$F,"CH"&amp;$D107,RawData!$AF:$AF,$F107)=0,"",SUMIFS(RawData!$T:$T,RawData!$E:$E,$E107,RawData!$F:$F,"CH"&amp;$D107,RawData!$AF:$AF,$F107))</f>
        <v>58.37</v>
      </c>
      <c r="I107" s="2">
        <f>IF(COUNTIFS(RawData!$E:$E,$E107,RawData!$F:$F,"CH"&amp;$D107,RawData!$AF:$AF,$F107)=0,"",SUMIFS(RawData!$Z:$Z,RawData!$E:$E,$E107,RawData!$F:$F,"CH"&amp;$D107,RawData!$AF:$AF,$F107))</f>
        <v>-4.99</v>
      </c>
      <c r="J107" s="2">
        <f>IF(COUNTIFS(RawData!$E:$E,$E107,RawData!$F:$F,"CH"&amp;$D107,RawData!$AF:$AF,$F107)=0,"",SUMIFS(RawData!$AA:$AA,RawData!$E:$E,$E107,RawData!$F:$F,"CH"&amp;$D107,RawData!$AF:$AF,$F107))</f>
        <v>-8.4499999999999993</v>
      </c>
      <c r="K107" s="2">
        <f t="shared" si="7"/>
        <v>3.999999999996362E-2</v>
      </c>
    </row>
    <row r="108" spans="1:11" x14ac:dyDescent="0.3">
      <c r="A108" s="2" t="s">
        <v>65</v>
      </c>
      <c r="B108" s="2" t="str">
        <f>RawData!A108</f>
        <v>48226H40040</v>
      </c>
      <c r="C108" s="2" t="str">
        <f>IF(RawData!$B$2="","",RawData!$B$2)</f>
        <v>A2026100620533560886</v>
      </c>
      <c r="D108" s="2">
        <f t="shared" si="4"/>
        <v>4</v>
      </c>
      <c r="E108" s="2">
        <f t="shared" si="5"/>
        <v>-5</v>
      </c>
      <c r="F108" s="2">
        <f t="shared" si="6"/>
        <v>230</v>
      </c>
      <c r="G108" s="2">
        <f>IF(COUNTIFS(RawData!$E:$E,$E108,RawData!$F:$F,"CH"&amp;$D108,RawData!$AF:$AF,$F108)=0,"",SUMIFS(RawData!$P:$P,RawData!$E:$E,$E108,RawData!$F:$F,"CH"&amp;$D108,RawData!$AF:$AF,$F108))</f>
        <v>1327.56</v>
      </c>
      <c r="H108" s="2">
        <f>IF(COUNTIFS(RawData!$E:$E,$E108,RawData!$F:$F,"CH"&amp;$D108,RawData!$AF:$AF,$F108)=0,"",SUMIFS(RawData!$T:$T,RawData!$E:$E,$E108,RawData!$F:$F,"CH"&amp;$D108,RawData!$AF:$AF,$F108))</f>
        <v>58.46</v>
      </c>
      <c r="I108" s="2">
        <f>IF(COUNTIFS(RawData!$E:$E,$E108,RawData!$F:$F,"CH"&amp;$D108,RawData!$AF:$AF,$F108)=0,"",SUMIFS(RawData!$Z:$Z,RawData!$E:$E,$E108,RawData!$F:$F,"CH"&amp;$D108,RawData!$AF:$AF,$F108))</f>
        <v>-5.01</v>
      </c>
      <c r="J108" s="2">
        <f>IF(COUNTIFS(RawData!$E:$E,$E108,RawData!$F:$F,"CH"&amp;$D108,RawData!$AF:$AF,$F108)=0,"",SUMIFS(RawData!$AA:$AA,RawData!$E:$E,$E108,RawData!$F:$F,"CH"&amp;$D108,RawData!$AF:$AF,$F108))</f>
        <v>-8.43</v>
      </c>
      <c r="K108" s="2">
        <f t="shared" si="7"/>
        <v>1.999999999998181E-2</v>
      </c>
    </row>
    <row r="109" spans="1:11" x14ac:dyDescent="0.3">
      <c r="A109" s="2" t="s">
        <v>65</v>
      </c>
      <c r="B109" s="2" t="str">
        <f>RawData!A109</f>
        <v>48226H40040</v>
      </c>
      <c r="C109" s="2" t="str">
        <f>IF(RawData!$B$2="","",RawData!$B$2)</f>
        <v>A2026100620533560886</v>
      </c>
      <c r="D109" s="2">
        <f t="shared" si="4"/>
        <v>4</v>
      </c>
      <c r="E109" s="2">
        <f t="shared" si="5"/>
        <v>-5</v>
      </c>
      <c r="F109" s="2">
        <f t="shared" si="6"/>
        <v>240</v>
      </c>
      <c r="G109" s="2">
        <f>IF(COUNTIFS(RawData!$E:$E,$E109,RawData!$F:$F,"CH"&amp;$D109,RawData!$AF:$AF,$F109)=0,"",SUMIFS(RawData!$P:$P,RawData!$E:$E,$E109,RawData!$F:$F,"CH"&amp;$D109,RawData!$AF:$AF,$F109))</f>
        <v>1327.6</v>
      </c>
      <c r="H109" s="2">
        <f>IF(COUNTIFS(RawData!$E:$E,$E109,RawData!$F:$F,"CH"&amp;$D109,RawData!$AF:$AF,$F109)=0,"",SUMIFS(RawData!$T:$T,RawData!$E:$E,$E109,RawData!$F:$F,"CH"&amp;$D109,RawData!$AF:$AF,$F109))</f>
        <v>58.5</v>
      </c>
      <c r="I109" s="2">
        <f>IF(COUNTIFS(RawData!$E:$E,$E109,RawData!$F:$F,"CH"&amp;$D109,RawData!$AF:$AF,$F109)=0,"",SUMIFS(RawData!$Z:$Z,RawData!$E:$E,$E109,RawData!$F:$F,"CH"&amp;$D109,RawData!$AF:$AF,$F109))</f>
        <v>-5</v>
      </c>
      <c r="J109" s="2">
        <f>IF(COUNTIFS(RawData!$E:$E,$E109,RawData!$F:$F,"CH"&amp;$D109,RawData!$AF:$AF,$F109)=0,"",SUMIFS(RawData!$AA:$AA,RawData!$E:$E,$E109,RawData!$F:$F,"CH"&amp;$D109,RawData!$AF:$AF,$F109))</f>
        <v>-8.34</v>
      </c>
      <c r="K109" s="2">
        <f t="shared" si="7"/>
        <v>3.999999999996362E-2</v>
      </c>
    </row>
    <row r="110" spans="1:11" x14ac:dyDescent="0.3">
      <c r="A110" s="2" t="s">
        <v>65</v>
      </c>
      <c r="B110" s="2" t="str">
        <f>RawData!A110</f>
        <v>48226H40040</v>
      </c>
      <c r="C110" s="2" t="str">
        <f>IF(RawData!$B$2="","",RawData!$B$2)</f>
        <v>A2026100620533560886</v>
      </c>
      <c r="D110" s="2">
        <f t="shared" si="4"/>
        <v>4</v>
      </c>
      <c r="E110" s="2">
        <f t="shared" si="5"/>
        <v>-5</v>
      </c>
      <c r="F110" s="2">
        <f t="shared" si="6"/>
        <v>250</v>
      </c>
      <c r="G110" s="2">
        <f>IF(COUNTIFS(RawData!$E:$E,$E110,RawData!$F:$F,"CH"&amp;$D110,RawData!$AF:$AF,$F110)=0,"",SUMIFS(RawData!$P:$P,RawData!$E:$E,$E110,RawData!$F:$F,"CH"&amp;$D110,RawData!$AF:$AF,$F110))</f>
        <v>1327.62</v>
      </c>
      <c r="H110" s="2">
        <f>IF(COUNTIFS(RawData!$E:$E,$E110,RawData!$F:$F,"CH"&amp;$D110,RawData!$AF:$AF,$F110)=0,"",SUMIFS(RawData!$T:$T,RawData!$E:$E,$E110,RawData!$F:$F,"CH"&amp;$D110,RawData!$AF:$AF,$F110))</f>
        <v>58.53</v>
      </c>
      <c r="I110" s="2">
        <f>IF(COUNTIFS(RawData!$E:$E,$E110,RawData!$F:$F,"CH"&amp;$D110,RawData!$AF:$AF,$F110)=0,"",SUMIFS(RawData!$Z:$Z,RawData!$E:$E,$E110,RawData!$F:$F,"CH"&amp;$D110,RawData!$AF:$AF,$F110))</f>
        <v>-5.03</v>
      </c>
      <c r="J110" s="2">
        <f>IF(COUNTIFS(RawData!$E:$E,$E110,RawData!$F:$F,"CH"&amp;$D110,RawData!$AF:$AF,$F110)=0,"",SUMIFS(RawData!$AA:$AA,RawData!$E:$E,$E110,RawData!$F:$F,"CH"&amp;$D110,RawData!$AF:$AF,$F110))</f>
        <v>-8.34</v>
      </c>
      <c r="K110" s="2">
        <f t="shared" si="7"/>
        <v>1.999999999998181E-2</v>
      </c>
    </row>
    <row r="111" spans="1:11" x14ac:dyDescent="0.3">
      <c r="A111" s="2" t="s">
        <v>65</v>
      </c>
      <c r="B111" s="2" t="str">
        <f>RawData!A111</f>
        <v>48226H40040</v>
      </c>
      <c r="C111" s="2" t="str">
        <f>IF(RawData!$B$2="","",RawData!$B$2)</f>
        <v>A2026100620533560886</v>
      </c>
      <c r="D111" s="2">
        <f t="shared" si="4"/>
        <v>4</v>
      </c>
      <c r="E111" s="2">
        <f t="shared" si="5"/>
        <v>-5</v>
      </c>
      <c r="F111" s="2">
        <f t="shared" si="6"/>
        <v>260</v>
      </c>
      <c r="G111" s="2">
        <f>IF(COUNTIFS(RawData!$E:$E,$E111,RawData!$F:$F,"CH"&amp;$D111,RawData!$AF:$AF,$F111)=0,"",SUMIFS(RawData!$P:$P,RawData!$E:$E,$E111,RawData!$F:$F,"CH"&amp;$D111,RawData!$AF:$AF,$F111))</f>
        <v>1327.64</v>
      </c>
      <c r="H111" s="2">
        <f>IF(COUNTIFS(RawData!$E:$E,$E111,RawData!$F:$F,"CH"&amp;$D111,RawData!$AF:$AF,$F111)=0,"",SUMIFS(RawData!$T:$T,RawData!$E:$E,$E111,RawData!$F:$F,"CH"&amp;$D111,RawData!$AF:$AF,$F111))</f>
        <v>58.59</v>
      </c>
      <c r="I111" s="2">
        <f>IF(COUNTIFS(RawData!$E:$E,$E111,RawData!$F:$F,"CH"&amp;$D111,RawData!$AF:$AF,$F111)=0,"",SUMIFS(RawData!$Z:$Z,RawData!$E:$E,$E111,RawData!$F:$F,"CH"&amp;$D111,RawData!$AF:$AF,$F111))</f>
        <v>-4.9400000000000004</v>
      </c>
      <c r="J111" s="2">
        <f>IF(COUNTIFS(RawData!$E:$E,$E111,RawData!$F:$F,"CH"&amp;$D111,RawData!$AF:$AF,$F111)=0,"",SUMIFS(RawData!$AA:$AA,RawData!$E:$E,$E111,RawData!$F:$F,"CH"&amp;$D111,RawData!$AF:$AF,$F111))</f>
        <v>-8.2200000000000006</v>
      </c>
      <c r="K111" s="2">
        <f t="shared" si="7"/>
        <v>2.0000000000209184E-2</v>
      </c>
    </row>
    <row r="112" spans="1:11" x14ac:dyDescent="0.3">
      <c r="A112" s="2" t="s">
        <v>65</v>
      </c>
      <c r="B112" s="2" t="str">
        <f>RawData!A112</f>
        <v>48226H40040</v>
      </c>
      <c r="C112" s="2" t="str">
        <f>IF(RawData!$B$2="","",RawData!$B$2)</f>
        <v>A2026100620533560886</v>
      </c>
      <c r="D112" s="2">
        <f t="shared" si="4"/>
        <v>4</v>
      </c>
      <c r="E112" s="2">
        <f t="shared" si="5"/>
        <v>-5</v>
      </c>
      <c r="F112" s="2">
        <f t="shared" si="6"/>
        <v>270</v>
      </c>
      <c r="G112" s="2">
        <f>IF(COUNTIFS(RawData!$E:$E,$E112,RawData!$F:$F,"CH"&amp;$D112,RawData!$AF:$AF,$F112)=0,"",SUMIFS(RawData!$P:$P,RawData!$E:$E,$E112,RawData!$F:$F,"CH"&amp;$D112,RawData!$AF:$AF,$F112))</f>
        <v>1327.66</v>
      </c>
      <c r="H112" s="2">
        <f>IF(COUNTIFS(RawData!$E:$E,$E112,RawData!$F:$F,"CH"&amp;$D112,RawData!$AF:$AF,$F112)=0,"",SUMIFS(RawData!$T:$T,RawData!$E:$E,$E112,RawData!$F:$F,"CH"&amp;$D112,RawData!$AF:$AF,$F112))</f>
        <v>58.63</v>
      </c>
      <c r="I112" s="2">
        <f>IF(COUNTIFS(RawData!$E:$E,$E112,RawData!$F:$F,"CH"&amp;$D112,RawData!$AF:$AF,$F112)=0,"",SUMIFS(RawData!$Z:$Z,RawData!$E:$E,$E112,RawData!$F:$F,"CH"&amp;$D112,RawData!$AF:$AF,$F112))</f>
        <v>-5.01</v>
      </c>
      <c r="J112" s="2">
        <f>IF(COUNTIFS(RawData!$E:$E,$E112,RawData!$F:$F,"CH"&amp;$D112,RawData!$AF:$AF,$F112)=0,"",SUMIFS(RawData!$AA:$AA,RawData!$E:$E,$E112,RawData!$F:$F,"CH"&amp;$D112,RawData!$AF:$AF,$F112))</f>
        <v>-8.2200000000000006</v>
      </c>
      <c r="K112" s="2">
        <f t="shared" si="7"/>
        <v>1.999999999998181E-2</v>
      </c>
    </row>
    <row r="113" spans="1:11" x14ac:dyDescent="0.3">
      <c r="A113" s="2" t="s">
        <v>65</v>
      </c>
      <c r="B113" s="2" t="str">
        <f>RawData!A113</f>
        <v>48226H40040</v>
      </c>
      <c r="C113" s="2" t="str">
        <f>IF(RawData!$B$2="","",RawData!$B$2)</f>
        <v>A2026100620533560886</v>
      </c>
      <c r="D113" s="2">
        <f t="shared" si="4"/>
        <v>4</v>
      </c>
      <c r="E113" s="2">
        <f t="shared" si="5"/>
        <v>-5</v>
      </c>
      <c r="F113" s="2">
        <f t="shared" si="6"/>
        <v>280</v>
      </c>
      <c r="G113" s="2">
        <f>IF(COUNTIFS(RawData!$E:$E,$E113,RawData!$F:$F,"CH"&amp;$D113,RawData!$AF:$AF,$F113)=0,"",SUMIFS(RawData!$P:$P,RawData!$E:$E,$E113,RawData!$F:$F,"CH"&amp;$D113,RawData!$AF:$AF,$F113))</f>
        <v>1327.7</v>
      </c>
      <c r="H113" s="2">
        <f>IF(COUNTIFS(RawData!$E:$E,$E113,RawData!$F:$F,"CH"&amp;$D113,RawData!$AF:$AF,$F113)=0,"",SUMIFS(RawData!$T:$T,RawData!$E:$E,$E113,RawData!$F:$F,"CH"&amp;$D113,RawData!$AF:$AF,$F113))</f>
        <v>58.67</v>
      </c>
      <c r="I113" s="2">
        <f>IF(COUNTIFS(RawData!$E:$E,$E113,RawData!$F:$F,"CH"&amp;$D113,RawData!$AF:$AF,$F113)=0,"",SUMIFS(RawData!$Z:$Z,RawData!$E:$E,$E113,RawData!$F:$F,"CH"&amp;$D113,RawData!$AF:$AF,$F113))</f>
        <v>-5.01</v>
      </c>
      <c r="J113" s="2">
        <f>IF(COUNTIFS(RawData!$E:$E,$E113,RawData!$F:$F,"CH"&amp;$D113,RawData!$AF:$AF,$F113)=0,"",SUMIFS(RawData!$AA:$AA,RawData!$E:$E,$E113,RawData!$F:$F,"CH"&amp;$D113,RawData!$AF:$AF,$F113))</f>
        <v>-8.16</v>
      </c>
      <c r="K113" s="2">
        <f t="shared" si="7"/>
        <v>3.999999999996362E-2</v>
      </c>
    </row>
    <row r="114" spans="1:11" x14ac:dyDescent="0.3">
      <c r="A114" s="2" t="s">
        <v>65</v>
      </c>
      <c r="B114" s="2" t="str">
        <f>RawData!A114</f>
        <v>48226H40040</v>
      </c>
      <c r="C114" s="2" t="str">
        <f>IF(RawData!$B$2="","",RawData!$B$2)</f>
        <v>A2026100620533560886</v>
      </c>
      <c r="D114" s="2">
        <f t="shared" si="4"/>
        <v>4</v>
      </c>
      <c r="E114" s="2">
        <f t="shared" si="5"/>
        <v>-5</v>
      </c>
      <c r="F114" s="2">
        <f t="shared" si="6"/>
        <v>290</v>
      </c>
      <c r="G114" s="2">
        <f>IF(COUNTIFS(RawData!$E:$E,$E114,RawData!$F:$F,"CH"&amp;$D114,RawData!$AF:$AF,$F114)=0,"",SUMIFS(RawData!$P:$P,RawData!$E:$E,$E114,RawData!$F:$F,"CH"&amp;$D114,RawData!$AF:$AF,$F114))</f>
        <v>1327.74</v>
      </c>
      <c r="H114" s="2">
        <f>IF(COUNTIFS(RawData!$E:$E,$E114,RawData!$F:$F,"CH"&amp;$D114,RawData!$AF:$AF,$F114)=0,"",SUMIFS(RawData!$T:$T,RawData!$E:$E,$E114,RawData!$F:$F,"CH"&amp;$D114,RawData!$AF:$AF,$F114))</f>
        <v>58.64</v>
      </c>
      <c r="I114" s="2">
        <f>IF(COUNTIFS(RawData!$E:$E,$E114,RawData!$F:$F,"CH"&amp;$D114,RawData!$AF:$AF,$F114)=0,"",SUMIFS(RawData!$Z:$Z,RawData!$E:$E,$E114,RawData!$F:$F,"CH"&amp;$D114,RawData!$AF:$AF,$F114))</f>
        <v>-4.9800000000000004</v>
      </c>
      <c r="J114" s="2">
        <f>IF(COUNTIFS(RawData!$E:$E,$E114,RawData!$F:$F,"CH"&amp;$D114,RawData!$AF:$AF,$F114)=0,"",SUMIFS(RawData!$AA:$AA,RawData!$E:$E,$E114,RawData!$F:$F,"CH"&amp;$D114,RawData!$AF:$AF,$F114))</f>
        <v>-8.0500000000000007</v>
      </c>
      <c r="K114" s="2">
        <f t="shared" si="7"/>
        <v>3.999999999996362E-2</v>
      </c>
    </row>
    <row r="115" spans="1:11" x14ac:dyDescent="0.3">
      <c r="A115" s="2" t="s">
        <v>65</v>
      </c>
      <c r="B115" s="2" t="str">
        <f>RawData!A115</f>
        <v>48226H40040</v>
      </c>
      <c r="C115" s="2" t="str">
        <f>IF(RawData!$B$2="","",RawData!$B$2)</f>
        <v>A2026100620533560886</v>
      </c>
      <c r="D115" s="2">
        <f t="shared" si="4"/>
        <v>4</v>
      </c>
      <c r="E115" s="2">
        <f t="shared" si="5"/>
        <v>-5</v>
      </c>
      <c r="F115" s="2">
        <f t="shared" si="6"/>
        <v>300</v>
      </c>
      <c r="G115" s="2">
        <f>IF(COUNTIFS(RawData!$E:$E,$E115,RawData!$F:$F,"CH"&amp;$D115,RawData!$AF:$AF,$F115)=0,"",SUMIFS(RawData!$P:$P,RawData!$E:$E,$E115,RawData!$F:$F,"CH"&amp;$D115,RawData!$AF:$AF,$F115))</f>
        <v>1327.74</v>
      </c>
      <c r="H115" s="2">
        <f>IF(COUNTIFS(RawData!$E:$E,$E115,RawData!$F:$F,"CH"&amp;$D115,RawData!$AF:$AF,$F115)=0,"",SUMIFS(RawData!$T:$T,RawData!$E:$E,$E115,RawData!$F:$F,"CH"&amp;$D115,RawData!$AF:$AF,$F115))</f>
        <v>58.72</v>
      </c>
      <c r="I115" s="2">
        <f>IF(COUNTIFS(RawData!$E:$E,$E115,RawData!$F:$F,"CH"&amp;$D115,RawData!$AF:$AF,$F115)=0,"",SUMIFS(RawData!$Z:$Z,RawData!$E:$E,$E115,RawData!$F:$F,"CH"&amp;$D115,RawData!$AF:$AF,$F115))</f>
        <v>-5.0999999999999996</v>
      </c>
      <c r="J115" s="2">
        <f>IF(COUNTIFS(RawData!$E:$E,$E115,RawData!$F:$F,"CH"&amp;$D115,RawData!$AF:$AF,$F115)=0,"",SUMIFS(RawData!$AA:$AA,RawData!$E:$E,$E115,RawData!$F:$F,"CH"&amp;$D115,RawData!$AF:$AF,$F115))</f>
        <v>-8.16</v>
      </c>
      <c r="K115" s="2">
        <f t="shared" si="7"/>
        <v>0</v>
      </c>
    </row>
    <row r="116" spans="1:11" x14ac:dyDescent="0.3">
      <c r="A116" s="2" t="s">
        <v>65</v>
      </c>
      <c r="B116" s="2" t="str">
        <f>RawData!A116</f>
        <v>48226H40040</v>
      </c>
      <c r="C116" s="2" t="str">
        <f>IF(RawData!$B$2="","",RawData!$B$2)</f>
        <v>A2026100620533560886</v>
      </c>
      <c r="D116" s="2">
        <f t="shared" si="4"/>
        <v>4</v>
      </c>
      <c r="E116" s="2">
        <f t="shared" si="5"/>
        <v>-5</v>
      </c>
      <c r="F116" s="2">
        <f t="shared" si="6"/>
        <v>310</v>
      </c>
      <c r="G116" s="2">
        <f>IF(COUNTIFS(RawData!$E:$E,$E116,RawData!$F:$F,"CH"&amp;$D116,RawData!$AF:$AF,$F116)=0,"",SUMIFS(RawData!$P:$P,RawData!$E:$E,$E116,RawData!$F:$F,"CH"&amp;$D116,RawData!$AF:$AF,$F116))</f>
        <v>1327.8</v>
      </c>
      <c r="H116" s="2">
        <f>IF(COUNTIFS(RawData!$E:$E,$E116,RawData!$F:$F,"CH"&amp;$D116,RawData!$AF:$AF,$F116)=0,"",SUMIFS(RawData!$T:$T,RawData!$E:$E,$E116,RawData!$F:$F,"CH"&amp;$D116,RawData!$AF:$AF,$F116))</f>
        <v>58.84</v>
      </c>
      <c r="I116" s="2">
        <f>IF(COUNTIFS(RawData!$E:$E,$E116,RawData!$F:$F,"CH"&amp;$D116,RawData!$AF:$AF,$F116)=0,"",SUMIFS(RawData!$Z:$Z,RawData!$E:$E,$E116,RawData!$F:$F,"CH"&amp;$D116,RawData!$AF:$AF,$F116))</f>
        <v>-4.9400000000000004</v>
      </c>
      <c r="J116" s="2">
        <f>IF(COUNTIFS(RawData!$E:$E,$E116,RawData!$F:$F,"CH"&amp;$D116,RawData!$AF:$AF,$F116)=0,"",SUMIFS(RawData!$AA:$AA,RawData!$E:$E,$E116,RawData!$F:$F,"CH"&amp;$D116,RawData!$AF:$AF,$F116))</f>
        <v>-7.88</v>
      </c>
      <c r="K116" s="2">
        <f t="shared" si="7"/>
        <v>5.999999999994543E-2</v>
      </c>
    </row>
    <row r="117" spans="1:11" x14ac:dyDescent="0.3">
      <c r="A117" s="2" t="s">
        <v>65</v>
      </c>
      <c r="B117" s="2" t="str">
        <f>RawData!A117</f>
        <v>48226H40040</v>
      </c>
      <c r="C117" s="2" t="str">
        <f>IF(RawData!$B$2="","",RawData!$B$2)</f>
        <v>A2026100620533560886</v>
      </c>
      <c r="D117" s="2">
        <f t="shared" si="4"/>
        <v>4</v>
      </c>
      <c r="E117" s="2">
        <f t="shared" si="5"/>
        <v>-5</v>
      </c>
      <c r="F117" s="2">
        <f t="shared" si="6"/>
        <v>320</v>
      </c>
      <c r="G117" s="2">
        <f>IF(COUNTIFS(RawData!$E:$E,$E117,RawData!$F:$F,"CH"&amp;$D117,RawData!$AF:$AF,$F117)=0,"",SUMIFS(RawData!$P:$P,RawData!$E:$E,$E117,RawData!$F:$F,"CH"&amp;$D117,RawData!$AF:$AF,$F117))</f>
        <v>1327.82</v>
      </c>
      <c r="H117" s="2">
        <f>IF(COUNTIFS(RawData!$E:$E,$E117,RawData!$F:$F,"CH"&amp;$D117,RawData!$AF:$AF,$F117)=0,"",SUMIFS(RawData!$T:$T,RawData!$E:$E,$E117,RawData!$F:$F,"CH"&amp;$D117,RawData!$AF:$AF,$F117))</f>
        <v>58.77</v>
      </c>
      <c r="I117" s="2">
        <f>IF(COUNTIFS(RawData!$E:$E,$E117,RawData!$F:$F,"CH"&amp;$D117,RawData!$AF:$AF,$F117)=0,"",SUMIFS(RawData!$Z:$Z,RawData!$E:$E,$E117,RawData!$F:$F,"CH"&amp;$D117,RawData!$AF:$AF,$F117))</f>
        <v>-4.92</v>
      </c>
      <c r="J117" s="2">
        <f>IF(COUNTIFS(RawData!$E:$E,$E117,RawData!$F:$F,"CH"&amp;$D117,RawData!$AF:$AF,$F117)=0,"",SUMIFS(RawData!$AA:$AA,RawData!$E:$E,$E117,RawData!$F:$F,"CH"&amp;$D117,RawData!$AF:$AF,$F117))</f>
        <v>-7.88</v>
      </c>
      <c r="K117" s="2">
        <f t="shared" si="7"/>
        <v>1.999999999998181E-2</v>
      </c>
    </row>
    <row r="118" spans="1:11" x14ac:dyDescent="0.3">
      <c r="A118" s="2" t="s">
        <v>65</v>
      </c>
      <c r="B118" s="2" t="str">
        <f>RawData!A118</f>
        <v>48226H40040</v>
      </c>
      <c r="C118" s="2" t="str">
        <f>IF(RawData!$B$2="","",RawData!$B$2)</f>
        <v>A2026100620533560886</v>
      </c>
      <c r="D118" s="2">
        <f t="shared" si="4"/>
        <v>4</v>
      </c>
      <c r="E118" s="2">
        <f t="shared" si="5"/>
        <v>-5</v>
      </c>
      <c r="F118" s="2">
        <f t="shared" si="6"/>
        <v>330</v>
      </c>
      <c r="G118" s="2">
        <f>IF(COUNTIFS(RawData!$E:$E,$E118,RawData!$F:$F,"CH"&amp;$D118,RawData!$AF:$AF,$F118)=0,"",SUMIFS(RawData!$P:$P,RawData!$E:$E,$E118,RawData!$F:$F,"CH"&amp;$D118,RawData!$AF:$AF,$F118))</f>
        <v>1327.84</v>
      </c>
      <c r="H118" s="2">
        <f>IF(COUNTIFS(RawData!$E:$E,$E118,RawData!$F:$F,"CH"&amp;$D118,RawData!$AF:$AF,$F118)=0,"",SUMIFS(RawData!$T:$T,RawData!$E:$E,$E118,RawData!$F:$F,"CH"&amp;$D118,RawData!$AF:$AF,$F118))</f>
        <v>58.85</v>
      </c>
      <c r="I118" s="2">
        <f>IF(COUNTIFS(RawData!$E:$E,$E118,RawData!$F:$F,"CH"&amp;$D118,RawData!$AF:$AF,$F118)=0,"",SUMIFS(RawData!$Z:$Z,RawData!$E:$E,$E118,RawData!$F:$F,"CH"&amp;$D118,RawData!$AF:$AF,$F118))</f>
        <v>-5.05</v>
      </c>
      <c r="J118" s="2">
        <f>IF(COUNTIFS(RawData!$E:$E,$E118,RawData!$F:$F,"CH"&amp;$D118,RawData!$AF:$AF,$F118)=0,"",SUMIFS(RawData!$AA:$AA,RawData!$E:$E,$E118,RawData!$F:$F,"CH"&amp;$D118,RawData!$AF:$AF,$F118))</f>
        <v>-7.96</v>
      </c>
      <c r="K118" s="2">
        <f t="shared" si="7"/>
        <v>1.999999999998181E-2</v>
      </c>
    </row>
    <row r="119" spans="1:11" x14ac:dyDescent="0.3">
      <c r="A119" s="2" t="s">
        <v>65</v>
      </c>
      <c r="B119" s="2" t="str">
        <f>RawData!A119</f>
        <v>48226H40040</v>
      </c>
      <c r="C119" s="2" t="str">
        <f>IF(RawData!$B$2="","",RawData!$B$2)</f>
        <v>A2026100620533560886</v>
      </c>
      <c r="D119" s="2">
        <f t="shared" si="4"/>
        <v>4</v>
      </c>
      <c r="E119" s="2">
        <f t="shared" si="5"/>
        <v>-5</v>
      </c>
      <c r="F119" s="2">
        <f t="shared" si="6"/>
        <v>340</v>
      </c>
      <c r="G119" s="2">
        <f>IF(COUNTIFS(RawData!$E:$E,$E119,RawData!$F:$F,"CH"&amp;$D119,RawData!$AF:$AF,$F119)=0,"",SUMIFS(RawData!$P:$P,RawData!$E:$E,$E119,RawData!$F:$F,"CH"&amp;$D119,RawData!$AF:$AF,$F119))</f>
        <v>1327.88</v>
      </c>
      <c r="H119" s="2">
        <f>IF(COUNTIFS(RawData!$E:$E,$E119,RawData!$F:$F,"CH"&amp;$D119,RawData!$AF:$AF,$F119)=0,"",SUMIFS(RawData!$T:$T,RawData!$E:$E,$E119,RawData!$F:$F,"CH"&amp;$D119,RawData!$AF:$AF,$F119))</f>
        <v>59.13</v>
      </c>
      <c r="I119" s="2">
        <f>IF(COUNTIFS(RawData!$E:$E,$E119,RawData!$F:$F,"CH"&amp;$D119,RawData!$AF:$AF,$F119)=0,"",SUMIFS(RawData!$Z:$Z,RawData!$E:$E,$E119,RawData!$F:$F,"CH"&amp;$D119,RawData!$AF:$AF,$F119))</f>
        <v>-4.97</v>
      </c>
      <c r="J119" s="2">
        <f>IF(COUNTIFS(RawData!$E:$E,$E119,RawData!$F:$F,"CH"&amp;$D119,RawData!$AF:$AF,$F119)=0,"",SUMIFS(RawData!$AA:$AA,RawData!$E:$E,$E119,RawData!$F:$F,"CH"&amp;$D119,RawData!$AF:$AF,$F119))</f>
        <v>-7.79</v>
      </c>
      <c r="K119" s="2">
        <f t="shared" si="7"/>
        <v>4.0000000000190994E-2</v>
      </c>
    </row>
    <row r="120" spans="1:11" x14ac:dyDescent="0.3">
      <c r="A120" s="2" t="s">
        <v>65</v>
      </c>
      <c r="B120" s="2" t="str">
        <f>RawData!A120</f>
        <v>48226H40040</v>
      </c>
      <c r="C120" s="2" t="str">
        <f>IF(RawData!$B$2="","",RawData!$B$2)</f>
        <v>A2026100620533560886</v>
      </c>
      <c r="D120" s="2">
        <f t="shared" si="4"/>
        <v>4</v>
      </c>
      <c r="E120" s="2">
        <f t="shared" si="5"/>
        <v>-5</v>
      </c>
      <c r="F120" s="2">
        <f t="shared" si="6"/>
        <v>350</v>
      </c>
      <c r="G120" s="2">
        <f>IF(COUNTIFS(RawData!$E:$E,$E120,RawData!$F:$F,"CH"&amp;$D120,RawData!$AF:$AF,$F120)=0,"",SUMIFS(RawData!$P:$P,RawData!$E:$E,$E120,RawData!$F:$F,"CH"&amp;$D120,RawData!$AF:$AF,$F120))</f>
        <v>1327.9</v>
      </c>
      <c r="H120" s="2">
        <f>IF(COUNTIFS(RawData!$E:$E,$E120,RawData!$F:$F,"CH"&amp;$D120,RawData!$AF:$AF,$F120)=0,"",SUMIFS(RawData!$T:$T,RawData!$E:$E,$E120,RawData!$F:$F,"CH"&amp;$D120,RawData!$AF:$AF,$F120))</f>
        <v>58.95</v>
      </c>
      <c r="I120" s="2">
        <f>IF(COUNTIFS(RawData!$E:$E,$E120,RawData!$F:$F,"CH"&amp;$D120,RawData!$AF:$AF,$F120)=0,"",SUMIFS(RawData!$Z:$Z,RawData!$E:$E,$E120,RawData!$F:$F,"CH"&amp;$D120,RawData!$AF:$AF,$F120))</f>
        <v>-5.0199999999999996</v>
      </c>
      <c r="J120" s="2">
        <f>IF(COUNTIFS(RawData!$E:$E,$E120,RawData!$F:$F,"CH"&amp;$D120,RawData!$AF:$AF,$F120)=0,"",SUMIFS(RawData!$AA:$AA,RawData!$E:$E,$E120,RawData!$F:$F,"CH"&amp;$D120,RawData!$AF:$AF,$F120))</f>
        <v>-7.79</v>
      </c>
      <c r="K120" s="2">
        <f t="shared" si="7"/>
        <v>1.999999999998181E-2</v>
      </c>
    </row>
    <row r="121" spans="1:11" x14ac:dyDescent="0.3">
      <c r="A121" s="2" t="s">
        <v>65</v>
      </c>
      <c r="B121" s="2" t="str">
        <f>RawData!A121</f>
        <v>48226H40040</v>
      </c>
      <c r="C121" s="2" t="str">
        <f>IF(RawData!$B$2="","",RawData!$B$2)</f>
        <v>A2026100620533560886</v>
      </c>
      <c r="D121" s="2">
        <f t="shared" si="4"/>
        <v>4</v>
      </c>
      <c r="E121" s="2">
        <f t="shared" si="5"/>
        <v>-5</v>
      </c>
      <c r="F121" s="2">
        <f t="shared" si="6"/>
        <v>360</v>
      </c>
      <c r="G121" s="2">
        <f>IF(COUNTIFS(RawData!$E:$E,$E121,RawData!$F:$F,"CH"&amp;$D121,RawData!$AF:$AF,$F121)=0,"",SUMIFS(RawData!$P:$P,RawData!$E:$E,$E121,RawData!$F:$F,"CH"&amp;$D121,RawData!$AF:$AF,$F121))</f>
        <v>1327.96</v>
      </c>
      <c r="H121" s="2">
        <f>IF(COUNTIFS(RawData!$E:$E,$E121,RawData!$F:$F,"CH"&amp;$D121,RawData!$AF:$AF,$F121)=0,"",SUMIFS(RawData!$T:$T,RawData!$E:$E,$E121,RawData!$F:$F,"CH"&amp;$D121,RawData!$AF:$AF,$F121))</f>
        <v>59.25</v>
      </c>
      <c r="I121" s="2">
        <f>IF(COUNTIFS(RawData!$E:$E,$E121,RawData!$F:$F,"CH"&amp;$D121,RawData!$AF:$AF,$F121)=0,"",SUMIFS(RawData!$Z:$Z,RawData!$E:$E,$E121,RawData!$F:$F,"CH"&amp;$D121,RawData!$AF:$AF,$F121))</f>
        <v>-4.91</v>
      </c>
      <c r="J121" s="2">
        <f>IF(COUNTIFS(RawData!$E:$E,$E121,RawData!$F:$F,"CH"&amp;$D121,RawData!$AF:$AF,$F121)=0,"",SUMIFS(RawData!$AA:$AA,RawData!$E:$E,$E121,RawData!$F:$F,"CH"&amp;$D121,RawData!$AF:$AF,$F121))</f>
        <v>-7.62</v>
      </c>
      <c r="K121" s="2">
        <f t="shared" si="7"/>
        <v>5.999999999994543E-2</v>
      </c>
    </row>
    <row r="122" spans="1:11" x14ac:dyDescent="0.3">
      <c r="A122" s="2" t="s">
        <v>65</v>
      </c>
      <c r="B122" s="2" t="str">
        <f>RawData!A122</f>
        <v>48226H40040</v>
      </c>
      <c r="C122" s="2" t="str">
        <f>IF(RawData!$B$2="","",RawData!$B$2)</f>
        <v>A2026100620533560886</v>
      </c>
      <c r="D122" s="2">
        <f t="shared" si="4"/>
        <v>4</v>
      </c>
      <c r="E122" s="2">
        <f t="shared" si="5"/>
        <v>-5</v>
      </c>
      <c r="F122" s="2">
        <f t="shared" si="6"/>
        <v>370</v>
      </c>
      <c r="G122" s="2">
        <f>IF(COUNTIFS(RawData!$E:$E,$E122,RawData!$F:$F,"CH"&amp;$D122,RawData!$AF:$AF,$F122)=0,"",SUMIFS(RawData!$P:$P,RawData!$E:$E,$E122,RawData!$F:$F,"CH"&amp;$D122,RawData!$AF:$AF,$F122))</f>
        <v>1328</v>
      </c>
      <c r="H122" s="2">
        <f>IF(COUNTIFS(RawData!$E:$E,$E122,RawData!$F:$F,"CH"&amp;$D122,RawData!$AF:$AF,$F122)=0,"",SUMIFS(RawData!$T:$T,RawData!$E:$E,$E122,RawData!$F:$F,"CH"&amp;$D122,RawData!$AF:$AF,$F122))</f>
        <v>58.96</v>
      </c>
      <c r="I122" s="2">
        <f>IF(COUNTIFS(RawData!$E:$E,$E122,RawData!$F:$F,"CH"&amp;$D122,RawData!$AF:$AF,$F122)=0,"",SUMIFS(RawData!$Z:$Z,RawData!$E:$E,$E122,RawData!$F:$F,"CH"&amp;$D122,RawData!$AF:$AF,$F122))</f>
        <v>-4.95</v>
      </c>
      <c r="J122" s="2">
        <f>IF(COUNTIFS(RawData!$E:$E,$E122,RawData!$F:$F,"CH"&amp;$D122,RawData!$AF:$AF,$F122)=0,"",SUMIFS(RawData!$AA:$AA,RawData!$E:$E,$E122,RawData!$F:$F,"CH"&amp;$D122,RawData!$AF:$AF,$F122))</f>
        <v>-7.59</v>
      </c>
      <c r="K122" s="2">
        <f t="shared" si="7"/>
        <v>3.999999999996362E-2</v>
      </c>
    </row>
    <row r="123" spans="1:11" x14ac:dyDescent="0.3">
      <c r="A123" s="2" t="s">
        <v>65</v>
      </c>
      <c r="B123" s="2" t="str">
        <f>RawData!A123</f>
        <v>48226H40040</v>
      </c>
      <c r="C123" s="2" t="str">
        <f>IF(RawData!$B$2="","",RawData!$B$2)</f>
        <v>A2026100620533560886</v>
      </c>
      <c r="D123" s="2">
        <f t="shared" si="4"/>
        <v>4</v>
      </c>
      <c r="E123" s="2">
        <f t="shared" si="5"/>
        <v>-5</v>
      </c>
      <c r="F123" s="2">
        <f t="shared" si="6"/>
        <v>380</v>
      </c>
      <c r="G123" s="2">
        <f>IF(COUNTIFS(RawData!$E:$E,$E123,RawData!$F:$F,"CH"&amp;$D123,RawData!$AF:$AF,$F123)=0,"",SUMIFS(RawData!$P:$P,RawData!$E:$E,$E123,RawData!$F:$F,"CH"&amp;$D123,RawData!$AF:$AF,$F123))</f>
        <v>1328</v>
      </c>
      <c r="H123" s="2">
        <f>IF(COUNTIFS(RawData!$E:$E,$E123,RawData!$F:$F,"CH"&amp;$D123,RawData!$AF:$AF,$F123)=0,"",SUMIFS(RawData!$T:$T,RawData!$E:$E,$E123,RawData!$F:$F,"CH"&amp;$D123,RawData!$AF:$AF,$F123))</f>
        <v>59.05</v>
      </c>
      <c r="I123" s="2">
        <f>IF(COUNTIFS(RawData!$E:$E,$E123,RawData!$F:$F,"CH"&amp;$D123,RawData!$AF:$AF,$F123)=0,"",SUMIFS(RawData!$Z:$Z,RawData!$E:$E,$E123,RawData!$F:$F,"CH"&amp;$D123,RawData!$AF:$AF,$F123))</f>
        <v>-5.03</v>
      </c>
      <c r="J123" s="2">
        <f>IF(COUNTIFS(RawData!$E:$E,$E123,RawData!$F:$F,"CH"&amp;$D123,RawData!$AF:$AF,$F123)=0,"",SUMIFS(RawData!$AA:$AA,RawData!$E:$E,$E123,RawData!$F:$F,"CH"&amp;$D123,RawData!$AF:$AF,$F123))</f>
        <v>-7.62</v>
      </c>
      <c r="K123" s="2">
        <f t="shared" si="7"/>
        <v>0</v>
      </c>
    </row>
    <row r="124" spans="1:11" x14ac:dyDescent="0.3">
      <c r="A124" s="2" t="s">
        <v>65</v>
      </c>
      <c r="B124" s="2" t="str">
        <f>RawData!A124</f>
        <v>48226H40040</v>
      </c>
      <c r="C124" s="2" t="str">
        <f>IF(RawData!$B$2="","",RawData!$B$2)</f>
        <v>A2026100620533560886</v>
      </c>
      <c r="D124" s="2">
        <f t="shared" si="4"/>
        <v>4</v>
      </c>
      <c r="E124" s="2">
        <f t="shared" si="5"/>
        <v>-5</v>
      </c>
      <c r="F124" s="2">
        <f t="shared" si="6"/>
        <v>390</v>
      </c>
      <c r="G124" s="2">
        <f>IF(COUNTIFS(RawData!$E:$E,$E124,RawData!$F:$F,"CH"&amp;$D124,RawData!$AF:$AF,$F124)=0,"",SUMIFS(RawData!$P:$P,RawData!$E:$E,$E124,RawData!$F:$F,"CH"&amp;$D124,RawData!$AF:$AF,$F124))</f>
        <v>1328.06</v>
      </c>
      <c r="H124" s="2">
        <f>IF(COUNTIFS(RawData!$E:$E,$E124,RawData!$F:$F,"CH"&amp;$D124,RawData!$AF:$AF,$F124)=0,"",SUMIFS(RawData!$T:$T,RawData!$E:$E,$E124,RawData!$F:$F,"CH"&amp;$D124,RawData!$AF:$AF,$F124))</f>
        <v>59.18</v>
      </c>
      <c r="I124" s="2">
        <f>IF(COUNTIFS(RawData!$E:$E,$E124,RawData!$F:$F,"CH"&amp;$D124,RawData!$AF:$AF,$F124)=0,"",SUMIFS(RawData!$Z:$Z,RawData!$E:$E,$E124,RawData!$F:$F,"CH"&amp;$D124,RawData!$AF:$AF,$F124))</f>
        <v>-4.96</v>
      </c>
      <c r="J124" s="2">
        <f>IF(COUNTIFS(RawData!$E:$E,$E124,RawData!$F:$F,"CH"&amp;$D124,RawData!$AF:$AF,$F124)=0,"",SUMIFS(RawData!$AA:$AA,RawData!$E:$E,$E124,RawData!$F:$F,"CH"&amp;$D124,RawData!$AF:$AF,$F124))</f>
        <v>-7.56</v>
      </c>
      <c r="K124" s="2">
        <f t="shared" si="7"/>
        <v>5.999999999994543E-2</v>
      </c>
    </row>
    <row r="125" spans="1:11" x14ac:dyDescent="0.3">
      <c r="A125" s="2" t="s">
        <v>65</v>
      </c>
      <c r="B125" s="2" t="str">
        <f>RawData!A125</f>
        <v>48226H40040</v>
      </c>
      <c r="C125" s="2" t="str">
        <f>IF(RawData!$B$2="","",RawData!$B$2)</f>
        <v>A2026100620533560886</v>
      </c>
      <c r="D125" s="2">
        <f t="shared" si="4"/>
        <v>4</v>
      </c>
      <c r="E125" s="2">
        <f t="shared" si="5"/>
        <v>-5</v>
      </c>
      <c r="F125" s="2">
        <f t="shared" si="6"/>
        <v>400</v>
      </c>
      <c r="G125" s="2">
        <f>IF(COUNTIFS(RawData!$E:$E,$E125,RawData!$F:$F,"CH"&amp;$D125,RawData!$AF:$AF,$F125)=0,"",SUMIFS(RawData!$P:$P,RawData!$E:$E,$E125,RawData!$F:$F,"CH"&amp;$D125,RawData!$AF:$AF,$F125))</f>
        <v>1328.08</v>
      </c>
      <c r="H125" s="2">
        <f>IF(COUNTIFS(RawData!$E:$E,$E125,RawData!$F:$F,"CH"&amp;$D125,RawData!$AF:$AF,$F125)=0,"",SUMIFS(RawData!$T:$T,RawData!$E:$E,$E125,RawData!$F:$F,"CH"&amp;$D125,RawData!$AF:$AF,$F125))</f>
        <v>59.17</v>
      </c>
      <c r="I125" s="2">
        <f>IF(COUNTIFS(RawData!$E:$E,$E125,RawData!$F:$F,"CH"&amp;$D125,RawData!$AF:$AF,$F125)=0,"",SUMIFS(RawData!$Z:$Z,RawData!$E:$E,$E125,RawData!$F:$F,"CH"&amp;$D125,RawData!$AF:$AF,$F125))</f>
        <v>-4.97</v>
      </c>
      <c r="J125" s="2">
        <f>IF(COUNTIFS(RawData!$E:$E,$E125,RawData!$F:$F,"CH"&amp;$D125,RawData!$AF:$AF,$F125)=0,"",SUMIFS(RawData!$AA:$AA,RawData!$E:$E,$E125,RawData!$F:$F,"CH"&amp;$D125,RawData!$AF:$AF,$F125))</f>
        <v>-7.45</v>
      </c>
      <c r="K125" s="2">
        <f t="shared" si="7"/>
        <v>1.999999999998181E-2</v>
      </c>
    </row>
    <row r="126" spans="1:11" x14ac:dyDescent="0.3">
      <c r="A126" s="2" t="s">
        <v>62</v>
      </c>
      <c r="B126" s="2" t="str">
        <f>RawData!A126</f>
        <v>48226H40040</v>
      </c>
      <c r="C126" s="2" t="str">
        <f>IF(RawData!$B$2="","",RawData!$B$2)</f>
        <v>A2026100620533560886</v>
      </c>
      <c r="D126" s="2">
        <f t="shared" si="4"/>
        <v>1</v>
      </c>
      <c r="E126" s="2">
        <f t="shared" si="5"/>
        <v>0</v>
      </c>
      <c r="F126" s="2">
        <f t="shared" si="6"/>
        <v>100</v>
      </c>
      <c r="G126" s="2">
        <f>IF(COUNTIFS(RawData!$E:$E,$E126,RawData!$F:$F,"CH"&amp;$D126,RawData!$AF:$AF,$F126)=0,"",SUMIFS(RawData!$P:$P,RawData!$E:$E,$E126,RawData!$F:$F,"CH"&amp;$D126,RawData!$AF:$AF,$F126))</f>
        <v>1268</v>
      </c>
      <c r="H126" s="2">
        <f>IF(COUNTIFS(RawData!$E:$E,$E126,RawData!$F:$F,"CH"&amp;$D126,RawData!$AF:$AF,$F126)=0,"",SUMIFS(RawData!$T:$T,RawData!$E:$E,$E126,RawData!$F:$F,"CH"&amp;$D126,RawData!$AF:$AF,$F126))</f>
        <v>58.28</v>
      </c>
      <c r="I126" s="2">
        <f>IF(COUNTIFS(RawData!$E:$E,$E126,RawData!$F:$F,"CH"&amp;$D126,RawData!$AF:$AF,$F126)=0,"",SUMIFS(RawData!$Z:$Z,RawData!$E:$E,$E126,RawData!$F:$F,"CH"&amp;$D126,RawData!$AF:$AF,$F126))</f>
        <v>0.02</v>
      </c>
      <c r="J126" s="2">
        <f>IF(COUNTIFS(RawData!$E:$E,$E126,RawData!$F:$F,"CH"&amp;$D126,RawData!$AF:$AF,$F126)=0,"",SUMIFS(RawData!$AA:$AA,RawData!$E:$E,$E126,RawData!$F:$F,"CH"&amp;$D126,RawData!$AF:$AF,$F126))</f>
        <v>-3.93</v>
      </c>
      <c r="K126" s="2">
        <f t="shared" si="7"/>
        <v>-60.079999999999927</v>
      </c>
    </row>
    <row r="127" spans="1:11" x14ac:dyDescent="0.3">
      <c r="A127" s="2" t="s">
        <v>62</v>
      </c>
      <c r="B127" s="2" t="str">
        <f>RawData!A127</f>
        <v>48226H40040</v>
      </c>
      <c r="C127" s="2" t="str">
        <f>IF(RawData!$B$2="","",RawData!$B$2)</f>
        <v>A2026100620533560886</v>
      </c>
      <c r="D127" s="2">
        <f t="shared" si="4"/>
        <v>1</v>
      </c>
      <c r="E127" s="2">
        <f t="shared" si="5"/>
        <v>0</v>
      </c>
      <c r="F127" s="2">
        <f t="shared" si="6"/>
        <v>110</v>
      </c>
      <c r="G127" s="2">
        <f>IF(COUNTIFS(RawData!$E:$E,$E127,RawData!$F:$F,"CH"&amp;$D127,RawData!$AF:$AF,$F127)=0,"",SUMIFS(RawData!$P:$P,RawData!$E:$E,$E127,RawData!$F:$F,"CH"&amp;$D127,RawData!$AF:$AF,$F127))</f>
        <v>1268.04</v>
      </c>
      <c r="H127" s="2">
        <f>IF(COUNTIFS(RawData!$E:$E,$E127,RawData!$F:$F,"CH"&amp;$D127,RawData!$AF:$AF,$F127)=0,"",SUMIFS(RawData!$T:$T,RawData!$E:$E,$E127,RawData!$F:$F,"CH"&amp;$D127,RawData!$AF:$AF,$F127))</f>
        <v>58.59</v>
      </c>
      <c r="I127" s="2">
        <f>IF(COUNTIFS(RawData!$E:$E,$E127,RawData!$F:$F,"CH"&amp;$D127,RawData!$AF:$AF,$F127)=0,"",SUMIFS(RawData!$Z:$Z,RawData!$E:$E,$E127,RawData!$F:$F,"CH"&amp;$D127,RawData!$AF:$AF,$F127))</f>
        <v>0</v>
      </c>
      <c r="J127" s="2">
        <f>IF(COUNTIFS(RawData!$E:$E,$E127,RawData!$F:$F,"CH"&amp;$D127,RawData!$AF:$AF,$F127)=0,"",SUMIFS(RawData!$AA:$AA,RawData!$E:$E,$E127,RawData!$F:$F,"CH"&amp;$D127,RawData!$AF:$AF,$F127))</f>
        <v>-3.9</v>
      </c>
      <c r="K127" s="2">
        <f t="shared" si="7"/>
        <v>3.999999999996362E-2</v>
      </c>
    </row>
    <row r="128" spans="1:11" x14ac:dyDescent="0.3">
      <c r="A128" s="2" t="s">
        <v>62</v>
      </c>
      <c r="B128" s="2" t="str">
        <f>RawData!A128</f>
        <v>48226H40040</v>
      </c>
      <c r="C128" s="2" t="str">
        <f>IF(RawData!$B$2="","",RawData!$B$2)</f>
        <v>A2026100620533560886</v>
      </c>
      <c r="D128" s="2">
        <f t="shared" si="4"/>
        <v>1</v>
      </c>
      <c r="E128" s="2">
        <f t="shared" si="5"/>
        <v>0</v>
      </c>
      <c r="F128" s="2">
        <f t="shared" si="6"/>
        <v>120</v>
      </c>
      <c r="G128" s="2">
        <f>IF(COUNTIFS(RawData!$E:$E,$E128,RawData!$F:$F,"CH"&amp;$D128,RawData!$AF:$AF,$F128)=0,"",SUMIFS(RawData!$P:$P,RawData!$E:$E,$E128,RawData!$F:$F,"CH"&amp;$D128,RawData!$AF:$AF,$F128))</f>
        <v>1268.04</v>
      </c>
      <c r="H128" s="2">
        <f>IF(COUNTIFS(RawData!$E:$E,$E128,RawData!$F:$F,"CH"&amp;$D128,RawData!$AF:$AF,$F128)=0,"",SUMIFS(RawData!$T:$T,RawData!$E:$E,$E128,RawData!$F:$F,"CH"&amp;$D128,RawData!$AF:$AF,$F128))</f>
        <v>58.91</v>
      </c>
      <c r="I128" s="2">
        <f>IF(COUNTIFS(RawData!$E:$E,$E128,RawData!$F:$F,"CH"&amp;$D128,RawData!$AF:$AF,$F128)=0,"",SUMIFS(RawData!$Z:$Z,RawData!$E:$E,$E128,RawData!$F:$F,"CH"&amp;$D128,RawData!$AF:$AF,$F128))</f>
        <v>0.02</v>
      </c>
      <c r="J128" s="2">
        <f>IF(COUNTIFS(RawData!$E:$E,$E128,RawData!$F:$F,"CH"&amp;$D128,RawData!$AF:$AF,$F128)=0,"",SUMIFS(RawData!$AA:$AA,RawData!$E:$E,$E128,RawData!$F:$F,"CH"&amp;$D128,RawData!$AF:$AF,$F128))</f>
        <v>-3.82</v>
      </c>
      <c r="K128" s="2">
        <f t="shared" si="7"/>
        <v>0</v>
      </c>
    </row>
    <row r="129" spans="1:11" x14ac:dyDescent="0.3">
      <c r="A129" s="2" t="s">
        <v>62</v>
      </c>
      <c r="B129" s="2" t="str">
        <f>RawData!A129</f>
        <v>48226H40040</v>
      </c>
      <c r="C129" s="2" t="str">
        <f>IF(RawData!$B$2="","",RawData!$B$2)</f>
        <v>A2026100620533560886</v>
      </c>
      <c r="D129" s="2">
        <f t="shared" si="4"/>
        <v>1</v>
      </c>
      <c r="E129" s="2">
        <f t="shared" si="5"/>
        <v>0</v>
      </c>
      <c r="F129" s="2">
        <f t="shared" si="6"/>
        <v>130</v>
      </c>
      <c r="G129" s="2">
        <f>IF(COUNTIFS(RawData!$E:$E,$E129,RawData!$F:$F,"CH"&amp;$D129,RawData!$AF:$AF,$F129)=0,"",SUMIFS(RawData!$P:$P,RawData!$E:$E,$E129,RawData!$F:$F,"CH"&amp;$D129,RawData!$AF:$AF,$F129))</f>
        <v>1268.08</v>
      </c>
      <c r="H129" s="2">
        <f>IF(COUNTIFS(RawData!$E:$E,$E129,RawData!$F:$F,"CH"&amp;$D129,RawData!$AF:$AF,$F129)=0,"",SUMIFS(RawData!$T:$T,RawData!$E:$E,$E129,RawData!$F:$F,"CH"&amp;$D129,RawData!$AF:$AF,$F129))</f>
        <v>59.14</v>
      </c>
      <c r="I129" s="2">
        <f>IF(COUNTIFS(RawData!$E:$E,$E129,RawData!$F:$F,"CH"&amp;$D129,RawData!$AF:$AF,$F129)=0,"",SUMIFS(RawData!$Z:$Z,RawData!$E:$E,$E129,RawData!$F:$F,"CH"&amp;$D129,RawData!$AF:$AF,$F129))</f>
        <v>0.02</v>
      </c>
      <c r="J129" s="2">
        <f>IF(COUNTIFS(RawData!$E:$E,$E129,RawData!$F:$F,"CH"&amp;$D129,RawData!$AF:$AF,$F129)=0,"",SUMIFS(RawData!$AA:$AA,RawData!$E:$E,$E129,RawData!$F:$F,"CH"&amp;$D129,RawData!$AF:$AF,$F129))</f>
        <v>-3.79</v>
      </c>
      <c r="K129" s="2">
        <f t="shared" si="7"/>
        <v>3.999999999996362E-2</v>
      </c>
    </row>
    <row r="130" spans="1:11" x14ac:dyDescent="0.3">
      <c r="A130" s="2" t="s">
        <v>62</v>
      </c>
      <c r="B130" s="2" t="str">
        <f>RawData!A130</f>
        <v>48226H40040</v>
      </c>
      <c r="C130" s="2" t="str">
        <f>IF(RawData!$B$2="","",RawData!$B$2)</f>
        <v>A2026100620533560886</v>
      </c>
      <c r="D130" s="2">
        <f t="shared" si="4"/>
        <v>1</v>
      </c>
      <c r="E130" s="2">
        <f t="shared" si="5"/>
        <v>0</v>
      </c>
      <c r="F130" s="2">
        <f t="shared" si="6"/>
        <v>140</v>
      </c>
      <c r="G130" s="2">
        <f>IF(COUNTIFS(RawData!$E:$E,$E130,RawData!$F:$F,"CH"&amp;$D130,RawData!$AF:$AF,$F130)=0,"",SUMIFS(RawData!$P:$P,RawData!$E:$E,$E130,RawData!$F:$F,"CH"&amp;$D130,RawData!$AF:$AF,$F130))</f>
        <v>1268.08</v>
      </c>
      <c r="H130" s="2">
        <f>IF(COUNTIFS(RawData!$E:$E,$E130,RawData!$F:$F,"CH"&amp;$D130,RawData!$AF:$AF,$F130)=0,"",SUMIFS(RawData!$T:$T,RawData!$E:$E,$E130,RawData!$F:$F,"CH"&amp;$D130,RawData!$AF:$AF,$F130))</f>
        <v>59.59</v>
      </c>
      <c r="I130" s="2">
        <f>IF(COUNTIFS(RawData!$E:$E,$E130,RawData!$F:$F,"CH"&amp;$D130,RawData!$AF:$AF,$F130)=0,"",SUMIFS(RawData!$Z:$Z,RawData!$E:$E,$E130,RawData!$F:$F,"CH"&amp;$D130,RawData!$AF:$AF,$F130))</f>
        <v>0.02</v>
      </c>
      <c r="J130" s="2">
        <f>IF(COUNTIFS(RawData!$E:$E,$E130,RawData!$F:$F,"CH"&amp;$D130,RawData!$AF:$AF,$F130)=0,"",SUMIFS(RawData!$AA:$AA,RawData!$E:$E,$E130,RawData!$F:$F,"CH"&amp;$D130,RawData!$AF:$AF,$F130))</f>
        <v>-3.71</v>
      </c>
      <c r="K130" s="2">
        <f t="shared" si="7"/>
        <v>0</v>
      </c>
    </row>
    <row r="131" spans="1:11" x14ac:dyDescent="0.3">
      <c r="A131" s="2" t="s">
        <v>62</v>
      </c>
      <c r="B131" s="2" t="str">
        <f>RawData!A131</f>
        <v>48226H40040</v>
      </c>
      <c r="C131" s="2" t="str">
        <f>IF(RawData!$B$2="","",RawData!$B$2)</f>
        <v>A2026100620533560886</v>
      </c>
      <c r="D131" s="2">
        <f t="shared" ref="D131:D194" si="8">MOD(INT((ROW()-2)/31),4)+1</f>
        <v>1</v>
      </c>
      <c r="E131" s="2">
        <f t="shared" ref="E131:E194" si="9">-5+5*INT((ROW()-2)/124)</f>
        <v>0</v>
      </c>
      <c r="F131" s="2">
        <f t="shared" ref="F131:F194" si="10">100+10*MOD(ROW()-2,31)</f>
        <v>150</v>
      </c>
      <c r="G131" s="2">
        <f>IF(COUNTIFS(RawData!$E:$E,$E131,RawData!$F:$F,"CH"&amp;$D131,RawData!$AF:$AF,$F131)=0,"",SUMIFS(RawData!$P:$P,RawData!$E:$E,$E131,RawData!$F:$F,"CH"&amp;$D131,RawData!$AF:$AF,$F131))</f>
        <v>1268.1199999999999</v>
      </c>
      <c r="H131" s="2">
        <f>IF(COUNTIFS(RawData!$E:$E,$E131,RawData!$F:$F,"CH"&amp;$D131,RawData!$AF:$AF,$F131)=0,"",SUMIFS(RawData!$T:$T,RawData!$E:$E,$E131,RawData!$F:$F,"CH"&amp;$D131,RawData!$AF:$AF,$F131))</f>
        <v>59.81</v>
      </c>
      <c r="I131" s="2">
        <f>IF(COUNTIFS(RawData!$E:$E,$E131,RawData!$F:$F,"CH"&amp;$D131,RawData!$AF:$AF,$F131)=0,"",SUMIFS(RawData!$Z:$Z,RawData!$E:$E,$E131,RawData!$F:$F,"CH"&amp;$D131,RawData!$AF:$AF,$F131))</f>
        <v>0</v>
      </c>
      <c r="J131" s="2">
        <f>IF(COUNTIFS(RawData!$E:$E,$E131,RawData!$F:$F,"CH"&amp;$D131,RawData!$AF:$AF,$F131)=0,"",SUMIFS(RawData!$AA:$AA,RawData!$E:$E,$E131,RawData!$F:$F,"CH"&amp;$D131,RawData!$AF:$AF,$F131))</f>
        <v>-3.69</v>
      </c>
      <c r="K131" s="2">
        <f t="shared" si="7"/>
        <v>3.999999999996362E-2</v>
      </c>
    </row>
    <row r="132" spans="1:11" x14ac:dyDescent="0.3">
      <c r="A132" s="2" t="s">
        <v>62</v>
      </c>
      <c r="B132" s="2" t="str">
        <f>RawData!A132</f>
        <v>48226H40040</v>
      </c>
      <c r="C132" s="2" t="str">
        <f>IF(RawData!$B$2="","",RawData!$B$2)</f>
        <v>A2026100620533560886</v>
      </c>
      <c r="D132" s="2">
        <f t="shared" si="8"/>
        <v>1</v>
      </c>
      <c r="E132" s="2">
        <f t="shared" si="9"/>
        <v>0</v>
      </c>
      <c r="F132" s="2">
        <f t="shared" si="10"/>
        <v>160</v>
      </c>
      <c r="G132" s="2">
        <f>IF(COUNTIFS(RawData!$E:$E,$E132,RawData!$F:$F,"CH"&amp;$D132,RawData!$AF:$AF,$F132)=0,"",SUMIFS(RawData!$P:$P,RawData!$E:$E,$E132,RawData!$F:$F,"CH"&amp;$D132,RawData!$AF:$AF,$F132))</f>
        <v>1268.1400000000001</v>
      </c>
      <c r="H132" s="2">
        <f>IF(COUNTIFS(RawData!$E:$E,$E132,RawData!$F:$F,"CH"&amp;$D132,RawData!$AF:$AF,$F132)=0,"",SUMIFS(RawData!$T:$T,RawData!$E:$E,$E132,RawData!$F:$F,"CH"&amp;$D132,RawData!$AF:$AF,$F132))</f>
        <v>59.99</v>
      </c>
      <c r="I132" s="2">
        <f>IF(COUNTIFS(RawData!$E:$E,$E132,RawData!$F:$F,"CH"&amp;$D132,RawData!$AF:$AF,$F132)=0,"",SUMIFS(RawData!$Z:$Z,RawData!$E:$E,$E132,RawData!$F:$F,"CH"&amp;$D132,RawData!$AF:$AF,$F132))</f>
        <v>-0.01</v>
      </c>
      <c r="J132" s="2">
        <f>IF(COUNTIFS(RawData!$E:$E,$E132,RawData!$F:$F,"CH"&amp;$D132,RawData!$AF:$AF,$F132)=0,"",SUMIFS(RawData!$AA:$AA,RawData!$E:$E,$E132,RawData!$F:$F,"CH"&amp;$D132,RawData!$AF:$AF,$F132))</f>
        <v>-3.63</v>
      </c>
      <c r="K132" s="2">
        <f t="shared" ref="K132:K195" si="11">G132-G131</f>
        <v>2.0000000000209184E-2</v>
      </c>
    </row>
    <row r="133" spans="1:11" x14ac:dyDescent="0.3">
      <c r="A133" s="2" t="s">
        <v>62</v>
      </c>
      <c r="B133" s="2" t="str">
        <f>RawData!A133</f>
        <v>48226H40040</v>
      </c>
      <c r="C133" s="2" t="str">
        <f>IF(RawData!$B$2="","",RawData!$B$2)</f>
        <v>A2026100620533560886</v>
      </c>
      <c r="D133" s="2">
        <f t="shared" si="8"/>
        <v>1</v>
      </c>
      <c r="E133" s="2">
        <f t="shared" si="9"/>
        <v>0</v>
      </c>
      <c r="F133" s="2">
        <f t="shared" si="10"/>
        <v>170</v>
      </c>
      <c r="G133" s="2">
        <f>IF(COUNTIFS(RawData!$E:$E,$E133,RawData!$F:$F,"CH"&amp;$D133,RawData!$AF:$AF,$F133)=0,"",SUMIFS(RawData!$P:$P,RawData!$E:$E,$E133,RawData!$F:$F,"CH"&amp;$D133,RawData!$AF:$AF,$F133))</f>
        <v>1268.1600000000001</v>
      </c>
      <c r="H133" s="2">
        <f>IF(COUNTIFS(RawData!$E:$E,$E133,RawData!$F:$F,"CH"&amp;$D133,RawData!$AF:$AF,$F133)=0,"",SUMIFS(RawData!$T:$T,RawData!$E:$E,$E133,RawData!$F:$F,"CH"&amp;$D133,RawData!$AF:$AF,$F133))</f>
        <v>60.07</v>
      </c>
      <c r="I133" s="2">
        <f>IF(COUNTIFS(RawData!$E:$E,$E133,RawData!$F:$F,"CH"&amp;$D133,RawData!$AF:$AF,$F133)=0,"",SUMIFS(RawData!$Z:$Z,RawData!$E:$E,$E133,RawData!$F:$F,"CH"&amp;$D133,RawData!$AF:$AF,$F133))</f>
        <v>0.03</v>
      </c>
      <c r="J133" s="2">
        <f>IF(COUNTIFS(RawData!$E:$E,$E133,RawData!$F:$F,"CH"&amp;$D133,RawData!$AF:$AF,$F133)=0,"",SUMIFS(RawData!$AA:$AA,RawData!$E:$E,$E133,RawData!$F:$F,"CH"&amp;$D133,RawData!$AF:$AF,$F133))</f>
        <v>-3.55</v>
      </c>
      <c r="K133" s="2">
        <f t="shared" si="11"/>
        <v>1.999999999998181E-2</v>
      </c>
    </row>
    <row r="134" spans="1:11" x14ac:dyDescent="0.3">
      <c r="A134" s="2" t="s">
        <v>62</v>
      </c>
      <c r="B134" s="2" t="str">
        <f>RawData!A134</f>
        <v>48226H40040</v>
      </c>
      <c r="C134" s="2" t="str">
        <f>IF(RawData!$B$2="","",RawData!$B$2)</f>
        <v>A2026100620533560886</v>
      </c>
      <c r="D134" s="2">
        <f t="shared" si="8"/>
        <v>1</v>
      </c>
      <c r="E134" s="2">
        <f t="shared" si="9"/>
        <v>0</v>
      </c>
      <c r="F134" s="2">
        <f t="shared" si="10"/>
        <v>180</v>
      </c>
      <c r="G134" s="2">
        <f>IF(COUNTIFS(RawData!$E:$E,$E134,RawData!$F:$F,"CH"&amp;$D134,RawData!$AF:$AF,$F134)=0,"",SUMIFS(RawData!$P:$P,RawData!$E:$E,$E134,RawData!$F:$F,"CH"&amp;$D134,RawData!$AF:$AF,$F134))</f>
        <v>1268.18</v>
      </c>
      <c r="H134" s="2">
        <f>IF(COUNTIFS(RawData!$E:$E,$E134,RawData!$F:$F,"CH"&amp;$D134,RawData!$AF:$AF,$F134)=0,"",SUMIFS(RawData!$T:$T,RawData!$E:$E,$E134,RawData!$F:$F,"CH"&amp;$D134,RawData!$AF:$AF,$F134))</f>
        <v>60.2</v>
      </c>
      <c r="I134" s="2">
        <f>IF(COUNTIFS(RawData!$E:$E,$E134,RawData!$F:$F,"CH"&amp;$D134,RawData!$AF:$AF,$F134)=0,"",SUMIFS(RawData!$Z:$Z,RawData!$E:$E,$E134,RawData!$F:$F,"CH"&amp;$D134,RawData!$AF:$AF,$F134))</f>
        <v>-0.04</v>
      </c>
      <c r="J134" s="2">
        <f>IF(COUNTIFS(RawData!$E:$E,$E134,RawData!$F:$F,"CH"&amp;$D134,RawData!$AF:$AF,$F134)=0,"",SUMIFS(RawData!$AA:$AA,RawData!$E:$E,$E134,RawData!$F:$F,"CH"&amp;$D134,RawData!$AF:$AF,$F134))</f>
        <v>-3.52</v>
      </c>
      <c r="K134" s="2">
        <f t="shared" si="11"/>
        <v>1.999999999998181E-2</v>
      </c>
    </row>
    <row r="135" spans="1:11" x14ac:dyDescent="0.3">
      <c r="A135" s="2" t="s">
        <v>62</v>
      </c>
      <c r="B135" s="2" t="str">
        <f>RawData!A135</f>
        <v>48226H40040</v>
      </c>
      <c r="C135" s="2" t="str">
        <f>IF(RawData!$B$2="","",RawData!$B$2)</f>
        <v>A2026100620533560886</v>
      </c>
      <c r="D135" s="2">
        <f t="shared" si="8"/>
        <v>1</v>
      </c>
      <c r="E135" s="2">
        <f t="shared" si="9"/>
        <v>0</v>
      </c>
      <c r="F135" s="2">
        <f t="shared" si="10"/>
        <v>190</v>
      </c>
      <c r="G135" s="2">
        <f>IF(COUNTIFS(RawData!$E:$E,$E135,RawData!$F:$F,"CH"&amp;$D135,RawData!$AF:$AF,$F135)=0,"",SUMIFS(RawData!$P:$P,RawData!$E:$E,$E135,RawData!$F:$F,"CH"&amp;$D135,RawData!$AF:$AF,$F135))</f>
        <v>1268.2</v>
      </c>
      <c r="H135" s="2">
        <f>IF(COUNTIFS(RawData!$E:$E,$E135,RawData!$F:$F,"CH"&amp;$D135,RawData!$AF:$AF,$F135)=0,"",SUMIFS(RawData!$T:$T,RawData!$E:$E,$E135,RawData!$F:$F,"CH"&amp;$D135,RawData!$AF:$AF,$F135))</f>
        <v>61.26</v>
      </c>
      <c r="I135" s="2">
        <f>IF(COUNTIFS(RawData!$E:$E,$E135,RawData!$F:$F,"CH"&amp;$D135,RawData!$AF:$AF,$F135)=0,"",SUMIFS(RawData!$Z:$Z,RawData!$E:$E,$E135,RawData!$F:$F,"CH"&amp;$D135,RawData!$AF:$AF,$F135))</f>
        <v>0</v>
      </c>
      <c r="J135" s="2">
        <f>IF(COUNTIFS(RawData!$E:$E,$E135,RawData!$F:$F,"CH"&amp;$D135,RawData!$AF:$AF,$F135)=0,"",SUMIFS(RawData!$AA:$AA,RawData!$E:$E,$E135,RawData!$F:$F,"CH"&amp;$D135,RawData!$AF:$AF,$F135))</f>
        <v>-3.42</v>
      </c>
      <c r="K135" s="2">
        <f t="shared" si="11"/>
        <v>1.999999999998181E-2</v>
      </c>
    </row>
    <row r="136" spans="1:11" x14ac:dyDescent="0.3">
      <c r="A136" s="2" t="s">
        <v>62</v>
      </c>
      <c r="B136" s="2" t="str">
        <f>RawData!A136</f>
        <v>48226H40040</v>
      </c>
      <c r="C136" s="2" t="str">
        <f>IF(RawData!$B$2="","",RawData!$B$2)</f>
        <v>A2026100620533560886</v>
      </c>
      <c r="D136" s="2">
        <f t="shared" si="8"/>
        <v>1</v>
      </c>
      <c r="E136" s="2">
        <f t="shared" si="9"/>
        <v>0</v>
      </c>
      <c r="F136" s="2">
        <f t="shared" si="10"/>
        <v>200</v>
      </c>
      <c r="G136" s="2">
        <f>IF(COUNTIFS(RawData!$E:$E,$E136,RawData!$F:$F,"CH"&amp;$D136,RawData!$AF:$AF,$F136)=0,"",SUMIFS(RawData!$P:$P,RawData!$E:$E,$E136,RawData!$F:$F,"CH"&amp;$D136,RawData!$AF:$AF,$F136))</f>
        <v>1268.22</v>
      </c>
      <c r="H136" s="2">
        <f>IF(COUNTIFS(RawData!$E:$E,$E136,RawData!$F:$F,"CH"&amp;$D136,RawData!$AF:$AF,$F136)=0,"",SUMIFS(RawData!$T:$T,RawData!$E:$E,$E136,RawData!$F:$F,"CH"&amp;$D136,RawData!$AF:$AF,$F136))</f>
        <v>61.32</v>
      </c>
      <c r="I136" s="2">
        <f>IF(COUNTIFS(RawData!$E:$E,$E136,RawData!$F:$F,"CH"&amp;$D136,RawData!$AF:$AF,$F136)=0,"",SUMIFS(RawData!$Z:$Z,RawData!$E:$E,$E136,RawData!$F:$F,"CH"&amp;$D136,RawData!$AF:$AF,$F136))</f>
        <v>-0.02</v>
      </c>
      <c r="J136" s="2">
        <f>IF(COUNTIFS(RawData!$E:$E,$E136,RawData!$F:$F,"CH"&amp;$D136,RawData!$AF:$AF,$F136)=0,"",SUMIFS(RawData!$AA:$AA,RawData!$E:$E,$E136,RawData!$F:$F,"CH"&amp;$D136,RawData!$AF:$AF,$F136))</f>
        <v>-3.42</v>
      </c>
      <c r="K136" s="2">
        <f t="shared" si="11"/>
        <v>1.999999999998181E-2</v>
      </c>
    </row>
    <row r="137" spans="1:11" x14ac:dyDescent="0.3">
      <c r="A137" s="2" t="s">
        <v>62</v>
      </c>
      <c r="B137" s="2" t="str">
        <f>RawData!A137</f>
        <v>48226H40040</v>
      </c>
      <c r="C137" s="2" t="str">
        <f>IF(RawData!$B$2="","",RawData!$B$2)</f>
        <v>A2026100620533560886</v>
      </c>
      <c r="D137" s="2">
        <f t="shared" si="8"/>
        <v>1</v>
      </c>
      <c r="E137" s="2">
        <f t="shared" si="9"/>
        <v>0</v>
      </c>
      <c r="F137" s="2">
        <f t="shared" si="10"/>
        <v>210</v>
      </c>
      <c r="G137" s="2">
        <f>IF(COUNTIFS(RawData!$E:$E,$E137,RawData!$F:$F,"CH"&amp;$D137,RawData!$AF:$AF,$F137)=0,"",SUMIFS(RawData!$P:$P,RawData!$E:$E,$E137,RawData!$F:$F,"CH"&amp;$D137,RawData!$AF:$AF,$F137))</f>
        <v>1268.24</v>
      </c>
      <c r="H137" s="2">
        <f>IF(COUNTIFS(RawData!$E:$E,$E137,RawData!$F:$F,"CH"&amp;$D137,RawData!$AF:$AF,$F137)=0,"",SUMIFS(RawData!$T:$T,RawData!$E:$E,$E137,RawData!$F:$F,"CH"&amp;$D137,RawData!$AF:$AF,$F137))</f>
        <v>61.54</v>
      </c>
      <c r="I137" s="2">
        <f>IF(COUNTIFS(RawData!$E:$E,$E137,RawData!$F:$F,"CH"&amp;$D137,RawData!$AF:$AF,$F137)=0,"",SUMIFS(RawData!$Z:$Z,RawData!$E:$E,$E137,RawData!$F:$F,"CH"&amp;$D137,RawData!$AF:$AF,$F137))</f>
        <v>0.01</v>
      </c>
      <c r="J137" s="2">
        <f>IF(COUNTIFS(RawData!$E:$E,$E137,RawData!$F:$F,"CH"&amp;$D137,RawData!$AF:$AF,$F137)=0,"",SUMIFS(RawData!$AA:$AA,RawData!$E:$E,$E137,RawData!$F:$F,"CH"&amp;$D137,RawData!$AF:$AF,$F137))</f>
        <v>-3.36</v>
      </c>
      <c r="K137" s="2">
        <f t="shared" si="11"/>
        <v>1.999999999998181E-2</v>
      </c>
    </row>
    <row r="138" spans="1:11" x14ac:dyDescent="0.3">
      <c r="A138" s="2" t="s">
        <v>62</v>
      </c>
      <c r="B138" s="2" t="str">
        <f>RawData!A138</f>
        <v>48226H40040</v>
      </c>
      <c r="C138" s="2" t="str">
        <f>IF(RawData!$B$2="","",RawData!$B$2)</f>
        <v>A2026100620533560886</v>
      </c>
      <c r="D138" s="2">
        <f t="shared" si="8"/>
        <v>1</v>
      </c>
      <c r="E138" s="2">
        <f t="shared" si="9"/>
        <v>0</v>
      </c>
      <c r="F138" s="2">
        <f t="shared" si="10"/>
        <v>220</v>
      </c>
      <c r="G138" s="2">
        <f>IF(COUNTIFS(RawData!$E:$E,$E138,RawData!$F:$F,"CH"&amp;$D138,RawData!$AF:$AF,$F138)=0,"",SUMIFS(RawData!$P:$P,RawData!$E:$E,$E138,RawData!$F:$F,"CH"&amp;$D138,RawData!$AF:$AF,$F138))</f>
        <v>1268.26</v>
      </c>
      <c r="H138" s="2">
        <f>IF(COUNTIFS(RawData!$E:$E,$E138,RawData!$F:$F,"CH"&amp;$D138,RawData!$AF:$AF,$F138)=0,"",SUMIFS(RawData!$T:$T,RawData!$E:$E,$E138,RawData!$F:$F,"CH"&amp;$D138,RawData!$AF:$AF,$F138))</f>
        <v>60.6</v>
      </c>
      <c r="I138" s="2">
        <f>IF(COUNTIFS(RawData!$E:$E,$E138,RawData!$F:$F,"CH"&amp;$D138,RawData!$AF:$AF,$F138)=0,"",SUMIFS(RawData!$Z:$Z,RawData!$E:$E,$E138,RawData!$F:$F,"CH"&amp;$D138,RawData!$AF:$AF,$F138))</f>
        <v>0.01</v>
      </c>
      <c r="J138" s="2">
        <f>IF(COUNTIFS(RawData!$E:$E,$E138,RawData!$F:$F,"CH"&amp;$D138,RawData!$AF:$AF,$F138)=0,"",SUMIFS(RawData!$AA:$AA,RawData!$E:$E,$E138,RawData!$F:$F,"CH"&amp;$D138,RawData!$AF:$AF,$F138))</f>
        <v>-3.28</v>
      </c>
      <c r="K138" s="2">
        <f t="shared" si="11"/>
        <v>1.999999999998181E-2</v>
      </c>
    </row>
    <row r="139" spans="1:11" x14ac:dyDescent="0.3">
      <c r="A139" s="2" t="s">
        <v>62</v>
      </c>
      <c r="B139" s="2" t="str">
        <f>RawData!A139</f>
        <v>48226H40040</v>
      </c>
      <c r="C139" s="2" t="str">
        <f>IF(RawData!$B$2="","",RawData!$B$2)</f>
        <v>A2026100620533560886</v>
      </c>
      <c r="D139" s="2">
        <f t="shared" si="8"/>
        <v>1</v>
      </c>
      <c r="E139" s="2">
        <f t="shared" si="9"/>
        <v>0</v>
      </c>
      <c r="F139" s="2">
        <f t="shared" si="10"/>
        <v>230</v>
      </c>
      <c r="G139" s="2">
        <f>IF(COUNTIFS(RawData!$E:$E,$E139,RawData!$F:$F,"CH"&amp;$D139,RawData!$AF:$AF,$F139)=0,"",SUMIFS(RawData!$P:$P,RawData!$E:$E,$E139,RawData!$F:$F,"CH"&amp;$D139,RawData!$AF:$AF,$F139))</f>
        <v>1268.3</v>
      </c>
      <c r="H139" s="2">
        <f>IF(COUNTIFS(RawData!$E:$E,$E139,RawData!$F:$F,"CH"&amp;$D139,RawData!$AF:$AF,$F139)=0,"",SUMIFS(RawData!$T:$T,RawData!$E:$E,$E139,RawData!$F:$F,"CH"&amp;$D139,RawData!$AF:$AF,$F139))</f>
        <v>61.74</v>
      </c>
      <c r="I139" s="2">
        <f>IF(COUNTIFS(RawData!$E:$E,$E139,RawData!$F:$F,"CH"&amp;$D139,RawData!$AF:$AF,$F139)=0,"",SUMIFS(RawData!$Z:$Z,RawData!$E:$E,$E139,RawData!$F:$F,"CH"&amp;$D139,RawData!$AF:$AF,$F139))</f>
        <v>0</v>
      </c>
      <c r="J139" s="2">
        <f>IF(COUNTIFS(RawData!$E:$E,$E139,RawData!$F:$F,"CH"&amp;$D139,RawData!$AF:$AF,$F139)=0,"",SUMIFS(RawData!$AA:$AA,RawData!$E:$E,$E139,RawData!$F:$F,"CH"&amp;$D139,RawData!$AF:$AF,$F139))</f>
        <v>-3.23</v>
      </c>
      <c r="K139" s="2">
        <f t="shared" si="11"/>
        <v>3.999999999996362E-2</v>
      </c>
    </row>
    <row r="140" spans="1:11" x14ac:dyDescent="0.3">
      <c r="A140" s="2" t="s">
        <v>62</v>
      </c>
      <c r="B140" s="2" t="str">
        <f>RawData!A140</f>
        <v>48226H40040</v>
      </c>
      <c r="C140" s="2" t="str">
        <f>IF(RawData!$B$2="","",RawData!$B$2)</f>
        <v>A2026100620533560886</v>
      </c>
      <c r="D140" s="2">
        <f t="shared" si="8"/>
        <v>1</v>
      </c>
      <c r="E140" s="2">
        <f t="shared" si="9"/>
        <v>0</v>
      </c>
      <c r="F140" s="2">
        <f t="shared" si="10"/>
        <v>240</v>
      </c>
      <c r="G140" s="2">
        <f>IF(COUNTIFS(RawData!$E:$E,$E140,RawData!$F:$F,"CH"&amp;$D140,RawData!$AF:$AF,$F140)=0,"",SUMIFS(RawData!$P:$P,RawData!$E:$E,$E140,RawData!$F:$F,"CH"&amp;$D140,RawData!$AF:$AF,$F140))</f>
        <v>1268.32</v>
      </c>
      <c r="H140" s="2">
        <f>IF(COUNTIFS(RawData!$E:$E,$E140,RawData!$F:$F,"CH"&amp;$D140,RawData!$AF:$AF,$F140)=0,"",SUMIFS(RawData!$T:$T,RawData!$E:$E,$E140,RawData!$F:$F,"CH"&amp;$D140,RawData!$AF:$AF,$F140))</f>
        <v>61.88</v>
      </c>
      <c r="I140" s="2">
        <f>IF(COUNTIFS(RawData!$E:$E,$E140,RawData!$F:$F,"CH"&amp;$D140,RawData!$AF:$AF,$F140)=0,"",SUMIFS(RawData!$Z:$Z,RawData!$E:$E,$E140,RawData!$F:$F,"CH"&amp;$D140,RawData!$AF:$AF,$F140))</f>
        <v>-0.01</v>
      </c>
      <c r="J140" s="2">
        <f>IF(COUNTIFS(RawData!$E:$E,$E140,RawData!$F:$F,"CH"&amp;$D140,RawData!$AF:$AF,$F140)=0,"",SUMIFS(RawData!$AA:$AA,RawData!$E:$E,$E140,RawData!$F:$F,"CH"&amp;$D140,RawData!$AF:$AF,$F140))</f>
        <v>-3.2</v>
      </c>
      <c r="K140" s="2">
        <f t="shared" si="11"/>
        <v>1.999999999998181E-2</v>
      </c>
    </row>
    <row r="141" spans="1:11" x14ac:dyDescent="0.3">
      <c r="A141" s="2" t="s">
        <v>62</v>
      </c>
      <c r="B141" s="2" t="str">
        <f>RawData!A141</f>
        <v>48226H40040</v>
      </c>
      <c r="C141" s="2" t="str">
        <f>IF(RawData!$B$2="","",RawData!$B$2)</f>
        <v>A2026100620533560886</v>
      </c>
      <c r="D141" s="2">
        <f t="shared" si="8"/>
        <v>1</v>
      </c>
      <c r="E141" s="2">
        <f t="shared" si="9"/>
        <v>0</v>
      </c>
      <c r="F141" s="2">
        <f t="shared" si="10"/>
        <v>250</v>
      </c>
      <c r="G141" s="2">
        <f>IF(COUNTIFS(RawData!$E:$E,$E141,RawData!$F:$F,"CH"&amp;$D141,RawData!$AF:$AF,$F141)=0,"",SUMIFS(RawData!$P:$P,RawData!$E:$E,$E141,RawData!$F:$F,"CH"&amp;$D141,RawData!$AF:$AF,$F141))</f>
        <v>1268.3399999999999</v>
      </c>
      <c r="H141" s="2">
        <f>IF(COUNTIFS(RawData!$E:$E,$E141,RawData!$F:$F,"CH"&amp;$D141,RawData!$AF:$AF,$F141)=0,"",SUMIFS(RawData!$T:$T,RawData!$E:$E,$E141,RawData!$F:$F,"CH"&amp;$D141,RawData!$AF:$AF,$F141))</f>
        <v>61.97</v>
      </c>
      <c r="I141" s="2">
        <f>IF(COUNTIFS(RawData!$E:$E,$E141,RawData!$F:$F,"CH"&amp;$D141,RawData!$AF:$AF,$F141)=0,"",SUMIFS(RawData!$Z:$Z,RawData!$E:$E,$E141,RawData!$F:$F,"CH"&amp;$D141,RawData!$AF:$AF,$F141))</f>
        <v>-0.01</v>
      </c>
      <c r="J141" s="2">
        <f>IF(COUNTIFS(RawData!$E:$E,$E141,RawData!$F:$F,"CH"&amp;$D141,RawData!$AF:$AF,$F141)=0,"",SUMIFS(RawData!$AA:$AA,RawData!$E:$E,$E141,RawData!$F:$F,"CH"&amp;$D141,RawData!$AF:$AF,$F141))</f>
        <v>-3.15</v>
      </c>
      <c r="K141" s="2">
        <f t="shared" si="11"/>
        <v>1.999999999998181E-2</v>
      </c>
    </row>
    <row r="142" spans="1:11" x14ac:dyDescent="0.3">
      <c r="A142" s="2" t="s">
        <v>62</v>
      </c>
      <c r="B142" s="2" t="str">
        <f>RawData!A142</f>
        <v>48226H40040</v>
      </c>
      <c r="C142" s="2" t="str">
        <f>IF(RawData!$B$2="","",RawData!$B$2)</f>
        <v>A2026100620533560886</v>
      </c>
      <c r="D142" s="2">
        <f t="shared" si="8"/>
        <v>1</v>
      </c>
      <c r="E142" s="2">
        <f t="shared" si="9"/>
        <v>0</v>
      </c>
      <c r="F142" s="2">
        <f t="shared" si="10"/>
        <v>260</v>
      </c>
      <c r="G142" s="2">
        <f>IF(COUNTIFS(RawData!$E:$E,$E142,RawData!$F:$F,"CH"&amp;$D142,RawData!$AF:$AF,$F142)=0,"",SUMIFS(RawData!$P:$P,RawData!$E:$E,$E142,RawData!$F:$F,"CH"&amp;$D142,RawData!$AF:$AF,$F142))</f>
        <v>1268.3599999999999</v>
      </c>
      <c r="H142" s="2">
        <f>IF(COUNTIFS(RawData!$E:$E,$E142,RawData!$F:$F,"CH"&amp;$D142,RawData!$AF:$AF,$F142)=0,"",SUMIFS(RawData!$T:$T,RawData!$E:$E,$E142,RawData!$F:$F,"CH"&amp;$D142,RawData!$AF:$AF,$F142))</f>
        <v>62.04</v>
      </c>
      <c r="I142" s="2">
        <f>IF(COUNTIFS(RawData!$E:$E,$E142,RawData!$F:$F,"CH"&amp;$D142,RawData!$AF:$AF,$F142)=0,"",SUMIFS(RawData!$Z:$Z,RawData!$E:$E,$E142,RawData!$F:$F,"CH"&amp;$D142,RawData!$AF:$AF,$F142))</f>
        <v>0.02</v>
      </c>
      <c r="J142" s="2">
        <f>IF(COUNTIFS(RawData!$E:$E,$E142,RawData!$F:$F,"CH"&amp;$D142,RawData!$AF:$AF,$F142)=0,"",SUMIFS(RawData!$AA:$AA,RawData!$E:$E,$E142,RawData!$F:$F,"CH"&amp;$D142,RawData!$AF:$AF,$F142))</f>
        <v>-3.04</v>
      </c>
      <c r="K142" s="2">
        <f t="shared" si="11"/>
        <v>1.999999999998181E-2</v>
      </c>
    </row>
    <row r="143" spans="1:11" x14ac:dyDescent="0.3">
      <c r="A143" s="2" t="s">
        <v>62</v>
      </c>
      <c r="B143" s="2" t="str">
        <f>RawData!A143</f>
        <v>48226H40040</v>
      </c>
      <c r="C143" s="2" t="str">
        <f>IF(RawData!$B$2="","",RawData!$B$2)</f>
        <v>A2026100620533560886</v>
      </c>
      <c r="D143" s="2">
        <f t="shared" si="8"/>
        <v>1</v>
      </c>
      <c r="E143" s="2">
        <f t="shared" si="9"/>
        <v>0</v>
      </c>
      <c r="F143" s="2">
        <f t="shared" si="10"/>
        <v>270</v>
      </c>
      <c r="G143" s="2">
        <f>IF(COUNTIFS(RawData!$E:$E,$E143,RawData!$F:$F,"CH"&amp;$D143,RawData!$AF:$AF,$F143)=0,"",SUMIFS(RawData!$P:$P,RawData!$E:$E,$E143,RawData!$F:$F,"CH"&amp;$D143,RawData!$AF:$AF,$F143))</f>
        <v>1268.4000000000001</v>
      </c>
      <c r="H143" s="2">
        <f>IF(COUNTIFS(RawData!$E:$E,$E143,RawData!$F:$F,"CH"&amp;$D143,RawData!$AF:$AF,$F143)=0,"",SUMIFS(RawData!$T:$T,RawData!$E:$E,$E143,RawData!$F:$F,"CH"&amp;$D143,RawData!$AF:$AF,$F143))</f>
        <v>62.05</v>
      </c>
      <c r="I143" s="2">
        <f>IF(COUNTIFS(RawData!$E:$E,$E143,RawData!$F:$F,"CH"&amp;$D143,RawData!$AF:$AF,$F143)=0,"",SUMIFS(RawData!$Z:$Z,RawData!$E:$E,$E143,RawData!$F:$F,"CH"&amp;$D143,RawData!$AF:$AF,$F143))</f>
        <v>-0.03</v>
      </c>
      <c r="J143" s="2">
        <f>IF(COUNTIFS(RawData!$E:$E,$E143,RawData!$F:$F,"CH"&amp;$D143,RawData!$AF:$AF,$F143)=0,"",SUMIFS(RawData!$AA:$AA,RawData!$E:$E,$E143,RawData!$F:$F,"CH"&amp;$D143,RawData!$AF:$AF,$F143))</f>
        <v>-3.04</v>
      </c>
      <c r="K143" s="2">
        <f t="shared" si="11"/>
        <v>4.0000000000190994E-2</v>
      </c>
    </row>
    <row r="144" spans="1:11" x14ac:dyDescent="0.3">
      <c r="A144" s="2" t="s">
        <v>62</v>
      </c>
      <c r="B144" s="2" t="str">
        <f>RawData!A144</f>
        <v>48226H40040</v>
      </c>
      <c r="C144" s="2" t="str">
        <f>IF(RawData!$B$2="","",RawData!$B$2)</f>
        <v>A2026100620533560886</v>
      </c>
      <c r="D144" s="2">
        <f t="shared" si="8"/>
        <v>1</v>
      </c>
      <c r="E144" s="2">
        <f t="shared" si="9"/>
        <v>0</v>
      </c>
      <c r="F144" s="2">
        <f t="shared" si="10"/>
        <v>280</v>
      </c>
      <c r="G144" s="2">
        <f>IF(COUNTIFS(RawData!$E:$E,$E144,RawData!$F:$F,"CH"&amp;$D144,RawData!$AF:$AF,$F144)=0,"",SUMIFS(RawData!$P:$P,RawData!$E:$E,$E144,RawData!$F:$F,"CH"&amp;$D144,RawData!$AF:$AF,$F144))</f>
        <v>1268.42</v>
      </c>
      <c r="H144" s="2">
        <f>IF(COUNTIFS(RawData!$E:$E,$E144,RawData!$F:$F,"CH"&amp;$D144,RawData!$AF:$AF,$F144)=0,"",SUMIFS(RawData!$T:$T,RawData!$E:$E,$E144,RawData!$F:$F,"CH"&amp;$D144,RawData!$AF:$AF,$F144))</f>
        <v>62.18</v>
      </c>
      <c r="I144" s="2">
        <f>IF(COUNTIFS(RawData!$E:$E,$E144,RawData!$F:$F,"CH"&amp;$D144,RawData!$AF:$AF,$F144)=0,"",SUMIFS(RawData!$Z:$Z,RawData!$E:$E,$E144,RawData!$F:$F,"CH"&amp;$D144,RawData!$AF:$AF,$F144))</f>
        <v>0.01</v>
      </c>
      <c r="J144" s="2">
        <f>IF(COUNTIFS(RawData!$E:$E,$E144,RawData!$F:$F,"CH"&amp;$D144,RawData!$AF:$AF,$F144)=0,"",SUMIFS(RawData!$AA:$AA,RawData!$E:$E,$E144,RawData!$F:$F,"CH"&amp;$D144,RawData!$AF:$AF,$F144))</f>
        <v>-2.93</v>
      </c>
      <c r="K144" s="2">
        <f t="shared" si="11"/>
        <v>1.999999999998181E-2</v>
      </c>
    </row>
    <row r="145" spans="1:11" x14ac:dyDescent="0.3">
      <c r="A145" s="2" t="s">
        <v>62</v>
      </c>
      <c r="B145" s="2" t="str">
        <f>RawData!A145</f>
        <v>48226H40040</v>
      </c>
      <c r="C145" s="2" t="str">
        <f>IF(RawData!$B$2="","",RawData!$B$2)</f>
        <v>A2026100620533560886</v>
      </c>
      <c r="D145" s="2">
        <f t="shared" si="8"/>
        <v>1</v>
      </c>
      <c r="E145" s="2">
        <f t="shared" si="9"/>
        <v>0</v>
      </c>
      <c r="F145" s="2">
        <f t="shared" si="10"/>
        <v>290</v>
      </c>
      <c r="G145" s="2">
        <f>IF(COUNTIFS(RawData!$E:$E,$E145,RawData!$F:$F,"CH"&amp;$D145,RawData!$AF:$AF,$F145)=0,"",SUMIFS(RawData!$P:$P,RawData!$E:$E,$E145,RawData!$F:$F,"CH"&amp;$D145,RawData!$AF:$AF,$F145))</f>
        <v>1268.44</v>
      </c>
      <c r="H145" s="2">
        <f>IF(COUNTIFS(RawData!$E:$E,$E145,RawData!$F:$F,"CH"&amp;$D145,RawData!$AF:$AF,$F145)=0,"",SUMIFS(RawData!$T:$T,RawData!$E:$E,$E145,RawData!$F:$F,"CH"&amp;$D145,RawData!$AF:$AF,$F145))</f>
        <v>62.21</v>
      </c>
      <c r="I145" s="2">
        <f>IF(COUNTIFS(RawData!$E:$E,$E145,RawData!$F:$F,"CH"&amp;$D145,RawData!$AF:$AF,$F145)=0,"",SUMIFS(RawData!$Z:$Z,RawData!$E:$E,$E145,RawData!$F:$F,"CH"&amp;$D145,RawData!$AF:$AF,$F145))</f>
        <v>-0.01</v>
      </c>
      <c r="J145" s="2">
        <f>IF(COUNTIFS(RawData!$E:$E,$E145,RawData!$F:$F,"CH"&amp;$D145,RawData!$AF:$AF,$F145)=0,"",SUMIFS(RawData!$AA:$AA,RawData!$E:$E,$E145,RawData!$F:$F,"CH"&amp;$D145,RawData!$AF:$AF,$F145))</f>
        <v>-2.93</v>
      </c>
      <c r="K145" s="2">
        <f t="shared" si="11"/>
        <v>1.999999999998181E-2</v>
      </c>
    </row>
    <row r="146" spans="1:11" x14ac:dyDescent="0.3">
      <c r="A146" s="2" t="s">
        <v>62</v>
      </c>
      <c r="B146" s="2" t="str">
        <f>RawData!A146</f>
        <v>48226H40040</v>
      </c>
      <c r="C146" s="2" t="str">
        <f>IF(RawData!$B$2="","",RawData!$B$2)</f>
        <v>A2026100620533560886</v>
      </c>
      <c r="D146" s="2">
        <f t="shared" si="8"/>
        <v>1</v>
      </c>
      <c r="E146" s="2">
        <f t="shared" si="9"/>
        <v>0</v>
      </c>
      <c r="F146" s="2">
        <f t="shared" si="10"/>
        <v>300</v>
      </c>
      <c r="G146" s="2">
        <f>IF(COUNTIFS(RawData!$E:$E,$E146,RawData!$F:$F,"CH"&amp;$D146,RawData!$AF:$AF,$F146)=0,"",SUMIFS(RawData!$P:$P,RawData!$E:$E,$E146,RawData!$F:$F,"CH"&amp;$D146,RawData!$AF:$AF,$F146))</f>
        <v>1268.46</v>
      </c>
      <c r="H146" s="2">
        <f>IF(COUNTIFS(RawData!$E:$E,$E146,RawData!$F:$F,"CH"&amp;$D146,RawData!$AF:$AF,$F146)=0,"",SUMIFS(RawData!$T:$T,RawData!$E:$E,$E146,RawData!$F:$F,"CH"&amp;$D146,RawData!$AF:$AF,$F146))</f>
        <v>62.21</v>
      </c>
      <c r="I146" s="2">
        <f>IF(COUNTIFS(RawData!$E:$E,$E146,RawData!$F:$F,"CH"&amp;$D146,RawData!$AF:$AF,$F146)=0,"",SUMIFS(RawData!$Z:$Z,RawData!$E:$E,$E146,RawData!$F:$F,"CH"&amp;$D146,RawData!$AF:$AF,$F146))</f>
        <v>0.03</v>
      </c>
      <c r="J146" s="2">
        <f>IF(COUNTIFS(RawData!$E:$E,$E146,RawData!$F:$F,"CH"&amp;$D146,RawData!$AF:$AF,$F146)=0,"",SUMIFS(RawData!$AA:$AA,RawData!$E:$E,$E146,RawData!$F:$F,"CH"&amp;$D146,RawData!$AF:$AF,$F146))</f>
        <v>-2.83</v>
      </c>
      <c r="K146" s="2">
        <f t="shared" si="11"/>
        <v>1.999999999998181E-2</v>
      </c>
    </row>
    <row r="147" spans="1:11" x14ac:dyDescent="0.3">
      <c r="A147" s="2" t="s">
        <v>62</v>
      </c>
      <c r="B147" s="2" t="str">
        <f>RawData!A147</f>
        <v>48226H40040</v>
      </c>
      <c r="C147" s="2" t="str">
        <f>IF(RawData!$B$2="","",RawData!$B$2)</f>
        <v>A2026100620533560886</v>
      </c>
      <c r="D147" s="2">
        <f t="shared" si="8"/>
        <v>1</v>
      </c>
      <c r="E147" s="2">
        <f t="shared" si="9"/>
        <v>0</v>
      </c>
      <c r="F147" s="2">
        <f t="shared" si="10"/>
        <v>310</v>
      </c>
      <c r="G147" s="2">
        <f>IF(COUNTIFS(RawData!$E:$E,$E147,RawData!$F:$F,"CH"&amp;$D147,RawData!$AF:$AF,$F147)=0,"",SUMIFS(RawData!$P:$P,RawData!$E:$E,$E147,RawData!$F:$F,"CH"&amp;$D147,RawData!$AF:$AF,$F147))</f>
        <v>1268.5</v>
      </c>
      <c r="H147" s="2">
        <f>IF(COUNTIFS(RawData!$E:$E,$E147,RawData!$F:$F,"CH"&amp;$D147,RawData!$AF:$AF,$F147)=0,"",SUMIFS(RawData!$T:$T,RawData!$E:$E,$E147,RawData!$F:$F,"CH"&amp;$D147,RawData!$AF:$AF,$F147))</f>
        <v>62.42</v>
      </c>
      <c r="I147" s="2">
        <f>IF(COUNTIFS(RawData!$E:$E,$E147,RawData!$F:$F,"CH"&amp;$D147,RawData!$AF:$AF,$F147)=0,"",SUMIFS(RawData!$Z:$Z,RawData!$E:$E,$E147,RawData!$F:$F,"CH"&amp;$D147,RawData!$AF:$AF,$F147))</f>
        <v>0.01</v>
      </c>
      <c r="J147" s="2">
        <f>IF(COUNTIFS(RawData!$E:$E,$E147,RawData!$F:$F,"CH"&amp;$D147,RawData!$AF:$AF,$F147)=0,"",SUMIFS(RawData!$AA:$AA,RawData!$E:$E,$E147,RawData!$F:$F,"CH"&amp;$D147,RawData!$AF:$AF,$F147))</f>
        <v>-2.77</v>
      </c>
      <c r="K147" s="2">
        <f t="shared" si="11"/>
        <v>3.999999999996362E-2</v>
      </c>
    </row>
    <row r="148" spans="1:11" x14ac:dyDescent="0.3">
      <c r="A148" s="2" t="s">
        <v>62</v>
      </c>
      <c r="B148" s="2" t="str">
        <f>RawData!A148</f>
        <v>48226H40040</v>
      </c>
      <c r="C148" s="2" t="str">
        <f>IF(RawData!$B$2="","",RawData!$B$2)</f>
        <v>A2026100620533560886</v>
      </c>
      <c r="D148" s="2">
        <f t="shared" si="8"/>
        <v>1</v>
      </c>
      <c r="E148" s="2">
        <f t="shared" si="9"/>
        <v>0</v>
      </c>
      <c r="F148" s="2">
        <f t="shared" si="10"/>
        <v>320</v>
      </c>
      <c r="G148" s="2">
        <f>IF(COUNTIFS(RawData!$E:$E,$E148,RawData!$F:$F,"CH"&amp;$D148,RawData!$AF:$AF,$F148)=0,"",SUMIFS(RawData!$P:$P,RawData!$E:$E,$E148,RawData!$F:$F,"CH"&amp;$D148,RawData!$AF:$AF,$F148))</f>
        <v>1268.54</v>
      </c>
      <c r="H148" s="2">
        <f>IF(COUNTIFS(RawData!$E:$E,$E148,RawData!$F:$F,"CH"&amp;$D148,RawData!$AF:$AF,$F148)=0,"",SUMIFS(RawData!$T:$T,RawData!$E:$E,$E148,RawData!$F:$F,"CH"&amp;$D148,RawData!$AF:$AF,$F148))</f>
        <v>62.45</v>
      </c>
      <c r="I148" s="2">
        <f>IF(COUNTIFS(RawData!$E:$E,$E148,RawData!$F:$F,"CH"&amp;$D148,RawData!$AF:$AF,$F148)=0,"",SUMIFS(RawData!$Z:$Z,RawData!$E:$E,$E148,RawData!$F:$F,"CH"&amp;$D148,RawData!$AF:$AF,$F148))</f>
        <v>0.01</v>
      </c>
      <c r="J148" s="2">
        <f>IF(COUNTIFS(RawData!$E:$E,$E148,RawData!$F:$F,"CH"&amp;$D148,RawData!$AF:$AF,$F148)=0,"",SUMIFS(RawData!$AA:$AA,RawData!$E:$E,$E148,RawData!$F:$F,"CH"&amp;$D148,RawData!$AF:$AF,$F148))</f>
        <v>-2.75</v>
      </c>
      <c r="K148" s="2">
        <f t="shared" si="11"/>
        <v>3.999999999996362E-2</v>
      </c>
    </row>
    <row r="149" spans="1:11" x14ac:dyDescent="0.3">
      <c r="A149" s="2" t="s">
        <v>62</v>
      </c>
      <c r="B149" s="2" t="str">
        <f>RawData!A149</f>
        <v>48226H40040</v>
      </c>
      <c r="C149" s="2" t="str">
        <f>IF(RawData!$B$2="","",RawData!$B$2)</f>
        <v>A2026100620533560886</v>
      </c>
      <c r="D149" s="2">
        <f t="shared" si="8"/>
        <v>1</v>
      </c>
      <c r="E149" s="2">
        <f t="shared" si="9"/>
        <v>0</v>
      </c>
      <c r="F149" s="2">
        <f t="shared" si="10"/>
        <v>330</v>
      </c>
      <c r="G149" s="2">
        <f>IF(COUNTIFS(RawData!$E:$E,$E149,RawData!$F:$F,"CH"&amp;$D149,RawData!$AF:$AF,$F149)=0,"",SUMIFS(RawData!$P:$P,RawData!$E:$E,$E149,RawData!$F:$F,"CH"&amp;$D149,RawData!$AF:$AF,$F149))</f>
        <v>1268.56</v>
      </c>
      <c r="H149" s="2">
        <f>IF(COUNTIFS(RawData!$E:$E,$E149,RawData!$F:$F,"CH"&amp;$D149,RawData!$AF:$AF,$F149)=0,"",SUMIFS(RawData!$T:$T,RawData!$E:$E,$E149,RawData!$F:$F,"CH"&amp;$D149,RawData!$AF:$AF,$F149))</f>
        <v>62.39</v>
      </c>
      <c r="I149" s="2">
        <f>IF(COUNTIFS(RawData!$E:$E,$E149,RawData!$F:$F,"CH"&amp;$D149,RawData!$AF:$AF,$F149)=0,"",SUMIFS(RawData!$Z:$Z,RawData!$E:$E,$E149,RawData!$F:$F,"CH"&amp;$D149,RawData!$AF:$AF,$F149))</f>
        <v>-0.01</v>
      </c>
      <c r="J149" s="2">
        <f>IF(COUNTIFS(RawData!$E:$E,$E149,RawData!$F:$F,"CH"&amp;$D149,RawData!$AF:$AF,$F149)=0,"",SUMIFS(RawData!$AA:$AA,RawData!$E:$E,$E149,RawData!$F:$F,"CH"&amp;$D149,RawData!$AF:$AF,$F149))</f>
        <v>-2.7</v>
      </c>
      <c r="K149" s="2">
        <f t="shared" si="11"/>
        <v>1.999999999998181E-2</v>
      </c>
    </row>
    <row r="150" spans="1:11" x14ac:dyDescent="0.3">
      <c r="A150" s="2" t="s">
        <v>62</v>
      </c>
      <c r="B150" s="2" t="str">
        <f>RawData!A150</f>
        <v>48226H40040</v>
      </c>
      <c r="C150" s="2" t="str">
        <f>IF(RawData!$B$2="","",RawData!$B$2)</f>
        <v>A2026100620533560886</v>
      </c>
      <c r="D150" s="2">
        <f t="shared" si="8"/>
        <v>1</v>
      </c>
      <c r="E150" s="2">
        <f t="shared" si="9"/>
        <v>0</v>
      </c>
      <c r="F150" s="2">
        <f t="shared" si="10"/>
        <v>340</v>
      </c>
      <c r="G150" s="2">
        <f>IF(COUNTIFS(RawData!$E:$E,$E150,RawData!$F:$F,"CH"&amp;$D150,RawData!$AF:$AF,$F150)=0,"",SUMIFS(RawData!$P:$P,RawData!$E:$E,$E150,RawData!$F:$F,"CH"&amp;$D150,RawData!$AF:$AF,$F150))</f>
        <v>1268.5999999999999</v>
      </c>
      <c r="H150" s="2">
        <f>IF(COUNTIFS(RawData!$E:$E,$E150,RawData!$F:$F,"CH"&amp;$D150,RawData!$AF:$AF,$F150)=0,"",SUMIFS(RawData!$T:$T,RawData!$E:$E,$E150,RawData!$F:$F,"CH"&amp;$D150,RawData!$AF:$AF,$F150))</f>
        <v>62.56</v>
      </c>
      <c r="I150" s="2">
        <f>IF(COUNTIFS(RawData!$E:$E,$E150,RawData!$F:$F,"CH"&amp;$D150,RawData!$AF:$AF,$F150)=0,"",SUMIFS(RawData!$Z:$Z,RawData!$E:$E,$E150,RawData!$F:$F,"CH"&amp;$D150,RawData!$AF:$AF,$F150))</f>
        <v>-0.01</v>
      </c>
      <c r="J150" s="2">
        <f>IF(COUNTIFS(RawData!$E:$E,$E150,RawData!$F:$F,"CH"&amp;$D150,RawData!$AF:$AF,$F150)=0,"",SUMIFS(RawData!$AA:$AA,RawData!$E:$E,$E150,RawData!$F:$F,"CH"&amp;$D150,RawData!$AF:$AF,$F150))</f>
        <v>-2.59</v>
      </c>
      <c r="K150" s="2">
        <f t="shared" si="11"/>
        <v>3.999999999996362E-2</v>
      </c>
    </row>
    <row r="151" spans="1:11" x14ac:dyDescent="0.3">
      <c r="A151" s="2" t="s">
        <v>62</v>
      </c>
      <c r="B151" s="2" t="str">
        <f>RawData!A151</f>
        <v>48226H40040</v>
      </c>
      <c r="C151" s="2" t="str">
        <f>IF(RawData!$B$2="","",RawData!$B$2)</f>
        <v>A2026100620533560886</v>
      </c>
      <c r="D151" s="2">
        <f t="shared" si="8"/>
        <v>1</v>
      </c>
      <c r="E151" s="2">
        <f t="shared" si="9"/>
        <v>0</v>
      </c>
      <c r="F151" s="2">
        <f t="shared" si="10"/>
        <v>350</v>
      </c>
      <c r="G151" s="2">
        <f>IF(COUNTIFS(RawData!$E:$E,$E151,RawData!$F:$F,"CH"&amp;$D151,RawData!$AF:$AF,$F151)=0,"",SUMIFS(RawData!$P:$P,RawData!$E:$E,$E151,RawData!$F:$F,"CH"&amp;$D151,RawData!$AF:$AF,$F151))</f>
        <v>1268.6199999999999</v>
      </c>
      <c r="H151" s="2">
        <f>IF(COUNTIFS(RawData!$E:$E,$E151,RawData!$F:$F,"CH"&amp;$D151,RawData!$AF:$AF,$F151)=0,"",SUMIFS(RawData!$T:$T,RawData!$E:$E,$E151,RawData!$F:$F,"CH"&amp;$D151,RawData!$AF:$AF,$F151))</f>
        <v>62.53</v>
      </c>
      <c r="I151" s="2">
        <f>IF(COUNTIFS(RawData!$E:$E,$E151,RawData!$F:$F,"CH"&amp;$D151,RawData!$AF:$AF,$F151)=0,"",SUMIFS(RawData!$Z:$Z,RawData!$E:$E,$E151,RawData!$F:$F,"CH"&amp;$D151,RawData!$AF:$AF,$F151))</f>
        <v>0.02</v>
      </c>
      <c r="J151" s="2">
        <f>IF(COUNTIFS(RawData!$E:$E,$E151,RawData!$F:$F,"CH"&amp;$D151,RawData!$AF:$AF,$F151)=0,"",SUMIFS(RawData!$AA:$AA,RawData!$E:$E,$E151,RawData!$F:$F,"CH"&amp;$D151,RawData!$AF:$AF,$F151))</f>
        <v>-2.56</v>
      </c>
      <c r="K151" s="2">
        <f t="shared" si="11"/>
        <v>1.999999999998181E-2</v>
      </c>
    </row>
    <row r="152" spans="1:11" x14ac:dyDescent="0.3">
      <c r="A152" s="2" t="s">
        <v>62</v>
      </c>
      <c r="B152" s="2" t="str">
        <f>RawData!A152</f>
        <v>48226H40040</v>
      </c>
      <c r="C152" s="2" t="str">
        <f>IF(RawData!$B$2="","",RawData!$B$2)</f>
        <v>A2026100620533560886</v>
      </c>
      <c r="D152" s="2">
        <f t="shared" si="8"/>
        <v>1</v>
      </c>
      <c r="E152" s="2">
        <f t="shared" si="9"/>
        <v>0</v>
      </c>
      <c r="F152" s="2">
        <f t="shared" si="10"/>
        <v>360</v>
      </c>
      <c r="G152" s="2">
        <f>IF(COUNTIFS(RawData!$E:$E,$E152,RawData!$F:$F,"CH"&amp;$D152,RawData!$AF:$AF,$F152)=0,"",SUMIFS(RawData!$P:$P,RawData!$E:$E,$E152,RawData!$F:$F,"CH"&amp;$D152,RawData!$AF:$AF,$F152))</f>
        <v>1268.6600000000001</v>
      </c>
      <c r="H152" s="2">
        <f>IF(COUNTIFS(RawData!$E:$E,$E152,RawData!$F:$F,"CH"&amp;$D152,RawData!$AF:$AF,$F152)=0,"",SUMIFS(RawData!$T:$T,RawData!$E:$E,$E152,RawData!$F:$F,"CH"&amp;$D152,RawData!$AF:$AF,$F152))</f>
        <v>62.57</v>
      </c>
      <c r="I152" s="2">
        <f>IF(COUNTIFS(RawData!$E:$E,$E152,RawData!$F:$F,"CH"&amp;$D152,RawData!$AF:$AF,$F152)=0,"",SUMIFS(RawData!$Z:$Z,RawData!$E:$E,$E152,RawData!$F:$F,"CH"&amp;$D152,RawData!$AF:$AF,$F152))</f>
        <v>-0.02</v>
      </c>
      <c r="J152" s="2">
        <f>IF(COUNTIFS(RawData!$E:$E,$E152,RawData!$F:$F,"CH"&amp;$D152,RawData!$AF:$AF,$F152)=0,"",SUMIFS(RawData!$AA:$AA,RawData!$E:$E,$E152,RawData!$F:$F,"CH"&amp;$D152,RawData!$AF:$AF,$F152))</f>
        <v>-2.54</v>
      </c>
      <c r="K152" s="2">
        <f t="shared" si="11"/>
        <v>4.0000000000190994E-2</v>
      </c>
    </row>
    <row r="153" spans="1:11" x14ac:dyDescent="0.3">
      <c r="A153" s="2" t="s">
        <v>62</v>
      </c>
      <c r="B153" s="2" t="str">
        <f>RawData!A153</f>
        <v>48226H40040</v>
      </c>
      <c r="C153" s="2" t="str">
        <f>IF(RawData!$B$2="","",RawData!$B$2)</f>
        <v>A2026100620533560886</v>
      </c>
      <c r="D153" s="2">
        <f t="shared" si="8"/>
        <v>1</v>
      </c>
      <c r="E153" s="2">
        <f t="shared" si="9"/>
        <v>0</v>
      </c>
      <c r="F153" s="2">
        <f t="shared" si="10"/>
        <v>370</v>
      </c>
      <c r="G153" s="2">
        <f>IF(COUNTIFS(RawData!$E:$E,$E153,RawData!$F:$F,"CH"&amp;$D153,RawData!$AF:$AF,$F153)=0,"",SUMIFS(RawData!$P:$P,RawData!$E:$E,$E153,RawData!$F:$F,"CH"&amp;$D153,RawData!$AF:$AF,$F153))</f>
        <v>1268.7</v>
      </c>
      <c r="H153" s="2">
        <f>IF(COUNTIFS(RawData!$E:$E,$E153,RawData!$F:$F,"CH"&amp;$D153,RawData!$AF:$AF,$F153)=0,"",SUMIFS(RawData!$T:$T,RawData!$E:$E,$E153,RawData!$F:$F,"CH"&amp;$D153,RawData!$AF:$AF,$F153))</f>
        <v>62.62</v>
      </c>
      <c r="I153" s="2">
        <f>IF(COUNTIFS(RawData!$E:$E,$E153,RawData!$F:$F,"CH"&amp;$D153,RawData!$AF:$AF,$F153)=0,"",SUMIFS(RawData!$Z:$Z,RawData!$E:$E,$E153,RawData!$F:$F,"CH"&amp;$D153,RawData!$AF:$AF,$F153))</f>
        <v>0.06</v>
      </c>
      <c r="J153" s="2">
        <f>IF(COUNTIFS(RawData!$E:$E,$E153,RawData!$F:$F,"CH"&amp;$D153,RawData!$AF:$AF,$F153)=0,"",SUMIFS(RawData!$AA:$AA,RawData!$E:$E,$E153,RawData!$F:$F,"CH"&amp;$D153,RawData!$AF:$AF,$F153))</f>
        <v>-2.37</v>
      </c>
      <c r="K153" s="2">
        <f t="shared" si="11"/>
        <v>3.999999999996362E-2</v>
      </c>
    </row>
    <row r="154" spans="1:11" x14ac:dyDescent="0.3">
      <c r="A154" s="2" t="s">
        <v>62</v>
      </c>
      <c r="B154" s="2" t="str">
        <f>RawData!A154</f>
        <v>48226H40040</v>
      </c>
      <c r="C154" s="2" t="str">
        <f>IF(RawData!$B$2="","",RawData!$B$2)</f>
        <v>A2026100620533560886</v>
      </c>
      <c r="D154" s="2">
        <f t="shared" si="8"/>
        <v>1</v>
      </c>
      <c r="E154" s="2">
        <f t="shared" si="9"/>
        <v>0</v>
      </c>
      <c r="F154" s="2">
        <f t="shared" si="10"/>
        <v>380</v>
      </c>
      <c r="G154" s="2">
        <f>IF(COUNTIFS(RawData!$E:$E,$E154,RawData!$F:$F,"CH"&amp;$D154,RawData!$AF:$AF,$F154)=0,"",SUMIFS(RawData!$P:$P,RawData!$E:$E,$E154,RawData!$F:$F,"CH"&amp;$D154,RawData!$AF:$AF,$F154))</f>
        <v>1268.72</v>
      </c>
      <c r="H154" s="2">
        <f>IF(COUNTIFS(RawData!$E:$E,$E154,RawData!$F:$F,"CH"&amp;$D154,RawData!$AF:$AF,$F154)=0,"",SUMIFS(RawData!$T:$T,RawData!$E:$E,$E154,RawData!$F:$F,"CH"&amp;$D154,RawData!$AF:$AF,$F154))</f>
        <v>62.69</v>
      </c>
      <c r="I154" s="2">
        <f>IF(COUNTIFS(RawData!$E:$E,$E154,RawData!$F:$F,"CH"&amp;$D154,RawData!$AF:$AF,$F154)=0,"",SUMIFS(RawData!$Z:$Z,RawData!$E:$E,$E154,RawData!$F:$F,"CH"&amp;$D154,RawData!$AF:$AF,$F154))</f>
        <v>-0.02</v>
      </c>
      <c r="J154" s="2">
        <f>IF(COUNTIFS(RawData!$E:$E,$E154,RawData!$F:$F,"CH"&amp;$D154,RawData!$AF:$AF,$F154)=0,"",SUMIFS(RawData!$AA:$AA,RawData!$E:$E,$E154,RawData!$F:$F,"CH"&amp;$D154,RawData!$AF:$AF,$F154))</f>
        <v>-2.4</v>
      </c>
      <c r="K154" s="2">
        <f t="shared" si="11"/>
        <v>1.999999999998181E-2</v>
      </c>
    </row>
    <row r="155" spans="1:11" x14ac:dyDescent="0.3">
      <c r="A155" s="2" t="s">
        <v>62</v>
      </c>
      <c r="B155" s="2" t="str">
        <f>RawData!A155</f>
        <v>48226H40040</v>
      </c>
      <c r="C155" s="2" t="str">
        <f>IF(RawData!$B$2="","",RawData!$B$2)</f>
        <v>A2026100620533560886</v>
      </c>
      <c r="D155" s="2">
        <f t="shared" si="8"/>
        <v>1</v>
      </c>
      <c r="E155" s="2">
        <f t="shared" si="9"/>
        <v>0</v>
      </c>
      <c r="F155" s="2">
        <f t="shared" si="10"/>
        <v>390</v>
      </c>
      <c r="G155" s="2">
        <f>IF(COUNTIFS(RawData!$E:$E,$E155,RawData!$F:$F,"CH"&amp;$D155,RawData!$AF:$AF,$F155)=0,"",SUMIFS(RawData!$P:$P,RawData!$E:$E,$E155,RawData!$F:$F,"CH"&amp;$D155,RawData!$AF:$AF,$F155))</f>
        <v>1268.72</v>
      </c>
      <c r="H155" s="2">
        <f>IF(COUNTIFS(RawData!$E:$E,$E155,RawData!$F:$F,"CH"&amp;$D155,RawData!$AF:$AF,$F155)=0,"",SUMIFS(RawData!$T:$T,RawData!$E:$E,$E155,RawData!$F:$F,"CH"&amp;$D155,RawData!$AF:$AF,$F155))</f>
        <v>62.74</v>
      </c>
      <c r="I155" s="2">
        <f>IF(COUNTIFS(RawData!$E:$E,$E155,RawData!$F:$F,"CH"&amp;$D155,RawData!$AF:$AF,$F155)=0,"",SUMIFS(RawData!$Z:$Z,RawData!$E:$E,$E155,RawData!$F:$F,"CH"&amp;$D155,RawData!$AF:$AF,$F155))</f>
        <v>0.01</v>
      </c>
      <c r="J155" s="2">
        <f>IF(COUNTIFS(RawData!$E:$E,$E155,RawData!$F:$F,"CH"&amp;$D155,RawData!$AF:$AF,$F155)=0,"",SUMIFS(RawData!$AA:$AA,RawData!$E:$E,$E155,RawData!$F:$F,"CH"&amp;$D155,RawData!$AF:$AF,$F155))</f>
        <v>-2.2400000000000002</v>
      </c>
      <c r="K155" s="2">
        <f t="shared" si="11"/>
        <v>0</v>
      </c>
    </row>
    <row r="156" spans="1:11" x14ac:dyDescent="0.3">
      <c r="A156" s="2" t="s">
        <v>62</v>
      </c>
      <c r="B156" s="2" t="str">
        <f>RawData!A156</f>
        <v>48226H40040</v>
      </c>
      <c r="C156" s="2" t="str">
        <f>IF(RawData!$B$2="","",RawData!$B$2)</f>
        <v>A2026100620533560886</v>
      </c>
      <c r="D156" s="2">
        <f t="shared" si="8"/>
        <v>1</v>
      </c>
      <c r="E156" s="2">
        <f t="shared" si="9"/>
        <v>0</v>
      </c>
      <c r="F156" s="2">
        <f t="shared" si="10"/>
        <v>400</v>
      </c>
      <c r="G156" s="2">
        <f>IF(COUNTIFS(RawData!$E:$E,$E156,RawData!$F:$F,"CH"&amp;$D156,RawData!$AF:$AF,$F156)=0,"",SUMIFS(RawData!$P:$P,RawData!$E:$E,$E156,RawData!$F:$F,"CH"&amp;$D156,RawData!$AF:$AF,$F156))</f>
        <v>1268.76</v>
      </c>
      <c r="H156" s="2">
        <f>IF(COUNTIFS(RawData!$E:$E,$E156,RawData!$F:$F,"CH"&amp;$D156,RawData!$AF:$AF,$F156)=0,"",SUMIFS(RawData!$T:$T,RawData!$E:$E,$E156,RawData!$F:$F,"CH"&amp;$D156,RawData!$AF:$AF,$F156))</f>
        <v>62.75</v>
      </c>
      <c r="I156" s="2">
        <f>IF(COUNTIFS(RawData!$E:$E,$E156,RawData!$F:$F,"CH"&amp;$D156,RawData!$AF:$AF,$F156)=0,"",SUMIFS(RawData!$Z:$Z,RawData!$E:$E,$E156,RawData!$F:$F,"CH"&amp;$D156,RawData!$AF:$AF,$F156))</f>
        <v>0</v>
      </c>
      <c r="J156" s="2">
        <f>IF(COUNTIFS(RawData!$E:$E,$E156,RawData!$F:$F,"CH"&amp;$D156,RawData!$AF:$AF,$F156)=0,"",SUMIFS(RawData!$AA:$AA,RawData!$E:$E,$E156,RawData!$F:$F,"CH"&amp;$D156,RawData!$AF:$AF,$F156))</f>
        <v>-2.2400000000000002</v>
      </c>
      <c r="K156" s="2">
        <f t="shared" si="11"/>
        <v>3.999999999996362E-2</v>
      </c>
    </row>
    <row r="157" spans="1:11" x14ac:dyDescent="0.3">
      <c r="A157" s="2" t="s">
        <v>63</v>
      </c>
      <c r="B157" s="2" t="str">
        <f>RawData!A157</f>
        <v>48226H40040</v>
      </c>
      <c r="C157" s="2" t="str">
        <f>IF(RawData!$B$2="","",RawData!$B$2)</f>
        <v>A2026100620533560886</v>
      </c>
      <c r="D157" s="2">
        <f t="shared" si="8"/>
        <v>2</v>
      </c>
      <c r="E157" s="2">
        <f t="shared" si="9"/>
        <v>0</v>
      </c>
      <c r="F157" s="2">
        <f t="shared" si="10"/>
        <v>100</v>
      </c>
      <c r="G157" s="2">
        <f>IF(COUNTIFS(RawData!$E:$E,$E157,RawData!$F:$F,"CH"&amp;$D157,RawData!$AF:$AF,$F157)=0,"",SUMIFS(RawData!$P:$P,RawData!$E:$E,$E157,RawData!$F:$F,"CH"&amp;$D157,RawData!$AF:$AF,$F157))</f>
        <v>1287.7</v>
      </c>
      <c r="H157" s="2">
        <f>IF(COUNTIFS(RawData!$E:$E,$E157,RawData!$F:$F,"CH"&amp;$D157,RawData!$AF:$AF,$F157)=0,"",SUMIFS(RawData!$T:$T,RawData!$E:$E,$E157,RawData!$F:$F,"CH"&amp;$D157,RawData!$AF:$AF,$F157))</f>
        <v>59.49</v>
      </c>
      <c r="I157" s="2">
        <f>IF(COUNTIFS(RawData!$E:$E,$E157,RawData!$F:$F,"CH"&amp;$D157,RawData!$AF:$AF,$F157)=0,"",SUMIFS(RawData!$Z:$Z,RawData!$E:$E,$E157,RawData!$F:$F,"CH"&amp;$D157,RawData!$AF:$AF,$F157))</f>
        <v>0.02</v>
      </c>
      <c r="J157" s="2">
        <f>IF(COUNTIFS(RawData!$E:$E,$E157,RawData!$F:$F,"CH"&amp;$D157,RawData!$AF:$AF,$F157)=0,"",SUMIFS(RawData!$AA:$AA,RawData!$E:$E,$E157,RawData!$F:$F,"CH"&amp;$D157,RawData!$AF:$AF,$F157))</f>
        <v>-3.93</v>
      </c>
      <c r="K157" s="2">
        <f t="shared" si="11"/>
        <v>18.940000000000055</v>
      </c>
    </row>
    <row r="158" spans="1:11" x14ac:dyDescent="0.3">
      <c r="A158" s="2" t="s">
        <v>63</v>
      </c>
      <c r="B158" s="2" t="str">
        <f>RawData!A158</f>
        <v>48226H40040</v>
      </c>
      <c r="C158" s="2" t="str">
        <f>IF(RawData!$B$2="","",RawData!$B$2)</f>
        <v>A2026100620533560886</v>
      </c>
      <c r="D158" s="2">
        <f t="shared" si="8"/>
        <v>2</v>
      </c>
      <c r="E158" s="2">
        <f t="shared" si="9"/>
        <v>0</v>
      </c>
      <c r="F158" s="2">
        <f t="shared" si="10"/>
        <v>110</v>
      </c>
      <c r="G158" s="2">
        <f>IF(COUNTIFS(RawData!$E:$E,$E158,RawData!$F:$F,"CH"&amp;$D158,RawData!$AF:$AF,$F158)=0,"",SUMIFS(RawData!$P:$P,RawData!$E:$E,$E158,RawData!$F:$F,"CH"&amp;$D158,RawData!$AF:$AF,$F158))</f>
        <v>1287.72</v>
      </c>
      <c r="H158" s="2">
        <f>IF(COUNTIFS(RawData!$E:$E,$E158,RawData!$F:$F,"CH"&amp;$D158,RawData!$AF:$AF,$F158)=0,"",SUMIFS(RawData!$T:$T,RawData!$E:$E,$E158,RawData!$F:$F,"CH"&amp;$D158,RawData!$AF:$AF,$F158))</f>
        <v>59.86</v>
      </c>
      <c r="I158" s="2">
        <f>IF(COUNTIFS(RawData!$E:$E,$E158,RawData!$F:$F,"CH"&amp;$D158,RawData!$AF:$AF,$F158)=0,"",SUMIFS(RawData!$Z:$Z,RawData!$E:$E,$E158,RawData!$F:$F,"CH"&amp;$D158,RawData!$AF:$AF,$F158))</f>
        <v>0</v>
      </c>
      <c r="J158" s="2">
        <f>IF(COUNTIFS(RawData!$E:$E,$E158,RawData!$F:$F,"CH"&amp;$D158,RawData!$AF:$AF,$F158)=0,"",SUMIFS(RawData!$AA:$AA,RawData!$E:$E,$E158,RawData!$F:$F,"CH"&amp;$D158,RawData!$AF:$AF,$F158))</f>
        <v>-3.9</v>
      </c>
      <c r="K158" s="2">
        <f t="shared" si="11"/>
        <v>1.999999999998181E-2</v>
      </c>
    </row>
    <row r="159" spans="1:11" x14ac:dyDescent="0.3">
      <c r="A159" s="2" t="s">
        <v>63</v>
      </c>
      <c r="B159" s="2" t="str">
        <f>RawData!A159</f>
        <v>48226H40040</v>
      </c>
      <c r="C159" s="2" t="str">
        <f>IF(RawData!$B$2="","",RawData!$B$2)</f>
        <v>A2026100620533560886</v>
      </c>
      <c r="D159" s="2">
        <f t="shared" si="8"/>
        <v>2</v>
      </c>
      <c r="E159" s="2">
        <f t="shared" si="9"/>
        <v>0</v>
      </c>
      <c r="F159" s="2">
        <f t="shared" si="10"/>
        <v>120</v>
      </c>
      <c r="G159" s="2">
        <f>IF(COUNTIFS(RawData!$E:$E,$E159,RawData!$F:$F,"CH"&amp;$D159,RawData!$AF:$AF,$F159)=0,"",SUMIFS(RawData!$P:$P,RawData!$E:$E,$E159,RawData!$F:$F,"CH"&amp;$D159,RawData!$AF:$AF,$F159))</f>
        <v>1287.74</v>
      </c>
      <c r="H159" s="2">
        <f>IF(COUNTIFS(RawData!$E:$E,$E159,RawData!$F:$F,"CH"&amp;$D159,RawData!$AF:$AF,$F159)=0,"",SUMIFS(RawData!$T:$T,RawData!$E:$E,$E159,RawData!$F:$F,"CH"&amp;$D159,RawData!$AF:$AF,$F159))</f>
        <v>60.23</v>
      </c>
      <c r="I159" s="2">
        <f>IF(COUNTIFS(RawData!$E:$E,$E159,RawData!$F:$F,"CH"&amp;$D159,RawData!$AF:$AF,$F159)=0,"",SUMIFS(RawData!$Z:$Z,RawData!$E:$E,$E159,RawData!$F:$F,"CH"&amp;$D159,RawData!$AF:$AF,$F159))</f>
        <v>0.02</v>
      </c>
      <c r="J159" s="2">
        <f>IF(COUNTIFS(RawData!$E:$E,$E159,RawData!$F:$F,"CH"&amp;$D159,RawData!$AF:$AF,$F159)=0,"",SUMIFS(RawData!$AA:$AA,RawData!$E:$E,$E159,RawData!$F:$F,"CH"&amp;$D159,RawData!$AF:$AF,$F159))</f>
        <v>-3.82</v>
      </c>
      <c r="K159" s="2">
        <f t="shared" si="11"/>
        <v>1.999999999998181E-2</v>
      </c>
    </row>
    <row r="160" spans="1:11" x14ac:dyDescent="0.3">
      <c r="A160" s="2" t="s">
        <v>63</v>
      </c>
      <c r="B160" s="2" t="str">
        <f>RawData!A160</f>
        <v>48226H40040</v>
      </c>
      <c r="C160" s="2" t="str">
        <f>IF(RawData!$B$2="","",RawData!$B$2)</f>
        <v>A2026100620533560886</v>
      </c>
      <c r="D160" s="2">
        <f t="shared" si="8"/>
        <v>2</v>
      </c>
      <c r="E160" s="2">
        <f t="shared" si="9"/>
        <v>0</v>
      </c>
      <c r="F160" s="2">
        <f t="shared" si="10"/>
        <v>130</v>
      </c>
      <c r="G160" s="2">
        <f>IF(COUNTIFS(RawData!$E:$E,$E160,RawData!$F:$F,"CH"&amp;$D160,RawData!$AF:$AF,$F160)=0,"",SUMIFS(RawData!$P:$P,RawData!$E:$E,$E160,RawData!$F:$F,"CH"&amp;$D160,RawData!$AF:$AF,$F160))</f>
        <v>1287.76</v>
      </c>
      <c r="H160" s="2">
        <f>IF(COUNTIFS(RawData!$E:$E,$E160,RawData!$F:$F,"CH"&amp;$D160,RawData!$AF:$AF,$F160)=0,"",SUMIFS(RawData!$T:$T,RawData!$E:$E,$E160,RawData!$F:$F,"CH"&amp;$D160,RawData!$AF:$AF,$F160))</f>
        <v>60.47</v>
      </c>
      <c r="I160" s="2">
        <f>IF(COUNTIFS(RawData!$E:$E,$E160,RawData!$F:$F,"CH"&amp;$D160,RawData!$AF:$AF,$F160)=0,"",SUMIFS(RawData!$Z:$Z,RawData!$E:$E,$E160,RawData!$F:$F,"CH"&amp;$D160,RawData!$AF:$AF,$F160))</f>
        <v>0.02</v>
      </c>
      <c r="J160" s="2">
        <f>IF(COUNTIFS(RawData!$E:$E,$E160,RawData!$F:$F,"CH"&amp;$D160,RawData!$AF:$AF,$F160)=0,"",SUMIFS(RawData!$AA:$AA,RawData!$E:$E,$E160,RawData!$F:$F,"CH"&amp;$D160,RawData!$AF:$AF,$F160))</f>
        <v>-3.79</v>
      </c>
      <c r="K160" s="2">
        <f t="shared" si="11"/>
        <v>1.999999999998181E-2</v>
      </c>
    </row>
    <row r="161" spans="1:11" x14ac:dyDescent="0.3">
      <c r="A161" s="2" t="s">
        <v>63</v>
      </c>
      <c r="B161" s="2" t="str">
        <f>RawData!A161</f>
        <v>48226H40040</v>
      </c>
      <c r="C161" s="2" t="str">
        <f>IF(RawData!$B$2="","",RawData!$B$2)</f>
        <v>A2026100620533560886</v>
      </c>
      <c r="D161" s="2">
        <f t="shared" si="8"/>
        <v>2</v>
      </c>
      <c r="E161" s="2">
        <f t="shared" si="9"/>
        <v>0</v>
      </c>
      <c r="F161" s="2">
        <f t="shared" si="10"/>
        <v>140</v>
      </c>
      <c r="G161" s="2">
        <f>IF(COUNTIFS(RawData!$E:$E,$E161,RawData!$F:$F,"CH"&amp;$D161,RawData!$AF:$AF,$F161)=0,"",SUMIFS(RawData!$P:$P,RawData!$E:$E,$E161,RawData!$F:$F,"CH"&amp;$D161,RawData!$AF:$AF,$F161))</f>
        <v>1287.78</v>
      </c>
      <c r="H161" s="2">
        <f>IF(COUNTIFS(RawData!$E:$E,$E161,RawData!$F:$F,"CH"&amp;$D161,RawData!$AF:$AF,$F161)=0,"",SUMIFS(RawData!$T:$T,RawData!$E:$E,$E161,RawData!$F:$F,"CH"&amp;$D161,RawData!$AF:$AF,$F161))</f>
        <v>60.73</v>
      </c>
      <c r="I161" s="2">
        <f>IF(COUNTIFS(RawData!$E:$E,$E161,RawData!$F:$F,"CH"&amp;$D161,RawData!$AF:$AF,$F161)=0,"",SUMIFS(RawData!$Z:$Z,RawData!$E:$E,$E161,RawData!$F:$F,"CH"&amp;$D161,RawData!$AF:$AF,$F161))</f>
        <v>0.02</v>
      </c>
      <c r="J161" s="2">
        <f>IF(COUNTIFS(RawData!$E:$E,$E161,RawData!$F:$F,"CH"&amp;$D161,RawData!$AF:$AF,$F161)=0,"",SUMIFS(RawData!$AA:$AA,RawData!$E:$E,$E161,RawData!$F:$F,"CH"&amp;$D161,RawData!$AF:$AF,$F161))</f>
        <v>-3.71</v>
      </c>
      <c r="K161" s="2">
        <f t="shared" si="11"/>
        <v>1.999999999998181E-2</v>
      </c>
    </row>
    <row r="162" spans="1:11" x14ac:dyDescent="0.3">
      <c r="A162" s="2" t="s">
        <v>63</v>
      </c>
      <c r="B162" s="2" t="str">
        <f>RawData!A162</f>
        <v>48226H40040</v>
      </c>
      <c r="C162" s="2" t="str">
        <f>IF(RawData!$B$2="","",RawData!$B$2)</f>
        <v>A2026100620533560886</v>
      </c>
      <c r="D162" s="2">
        <f t="shared" si="8"/>
        <v>2</v>
      </c>
      <c r="E162" s="2">
        <f t="shared" si="9"/>
        <v>0</v>
      </c>
      <c r="F162" s="2">
        <f t="shared" si="10"/>
        <v>150</v>
      </c>
      <c r="G162" s="2">
        <f>IF(COUNTIFS(RawData!$E:$E,$E162,RawData!$F:$F,"CH"&amp;$D162,RawData!$AF:$AF,$F162)=0,"",SUMIFS(RawData!$P:$P,RawData!$E:$E,$E162,RawData!$F:$F,"CH"&amp;$D162,RawData!$AF:$AF,$F162))</f>
        <v>1287.82</v>
      </c>
      <c r="H162" s="2">
        <f>IF(COUNTIFS(RawData!$E:$E,$E162,RawData!$F:$F,"CH"&amp;$D162,RawData!$AF:$AF,$F162)=0,"",SUMIFS(RawData!$T:$T,RawData!$E:$E,$E162,RawData!$F:$F,"CH"&amp;$D162,RawData!$AF:$AF,$F162))</f>
        <v>60.98</v>
      </c>
      <c r="I162" s="2">
        <f>IF(COUNTIFS(RawData!$E:$E,$E162,RawData!$F:$F,"CH"&amp;$D162,RawData!$AF:$AF,$F162)=0,"",SUMIFS(RawData!$Z:$Z,RawData!$E:$E,$E162,RawData!$F:$F,"CH"&amp;$D162,RawData!$AF:$AF,$F162))</f>
        <v>0</v>
      </c>
      <c r="J162" s="2">
        <f>IF(COUNTIFS(RawData!$E:$E,$E162,RawData!$F:$F,"CH"&amp;$D162,RawData!$AF:$AF,$F162)=0,"",SUMIFS(RawData!$AA:$AA,RawData!$E:$E,$E162,RawData!$F:$F,"CH"&amp;$D162,RawData!$AF:$AF,$F162))</f>
        <v>-3.69</v>
      </c>
      <c r="K162" s="2">
        <f t="shared" si="11"/>
        <v>3.999999999996362E-2</v>
      </c>
    </row>
    <row r="163" spans="1:11" x14ac:dyDescent="0.3">
      <c r="A163" s="2" t="s">
        <v>63</v>
      </c>
      <c r="B163" s="2" t="str">
        <f>RawData!A163</f>
        <v>48226H40040</v>
      </c>
      <c r="C163" s="2" t="str">
        <f>IF(RawData!$B$2="","",RawData!$B$2)</f>
        <v>A2026100620533560886</v>
      </c>
      <c r="D163" s="2">
        <f t="shared" si="8"/>
        <v>2</v>
      </c>
      <c r="E163" s="2">
        <f t="shared" si="9"/>
        <v>0</v>
      </c>
      <c r="F163" s="2">
        <f t="shared" si="10"/>
        <v>160</v>
      </c>
      <c r="G163" s="2">
        <f>IF(COUNTIFS(RawData!$E:$E,$E163,RawData!$F:$F,"CH"&amp;$D163,RawData!$AF:$AF,$F163)=0,"",SUMIFS(RawData!$P:$P,RawData!$E:$E,$E163,RawData!$F:$F,"CH"&amp;$D163,RawData!$AF:$AF,$F163))</f>
        <v>1287.8399999999999</v>
      </c>
      <c r="H163" s="2">
        <f>IF(COUNTIFS(RawData!$E:$E,$E163,RawData!$F:$F,"CH"&amp;$D163,RawData!$AF:$AF,$F163)=0,"",SUMIFS(RawData!$T:$T,RawData!$E:$E,$E163,RawData!$F:$F,"CH"&amp;$D163,RawData!$AF:$AF,$F163))</f>
        <v>61.19</v>
      </c>
      <c r="I163" s="2">
        <f>IF(COUNTIFS(RawData!$E:$E,$E163,RawData!$F:$F,"CH"&amp;$D163,RawData!$AF:$AF,$F163)=0,"",SUMIFS(RawData!$Z:$Z,RawData!$E:$E,$E163,RawData!$F:$F,"CH"&amp;$D163,RawData!$AF:$AF,$F163))</f>
        <v>-0.01</v>
      </c>
      <c r="J163" s="2">
        <f>IF(COUNTIFS(RawData!$E:$E,$E163,RawData!$F:$F,"CH"&amp;$D163,RawData!$AF:$AF,$F163)=0,"",SUMIFS(RawData!$AA:$AA,RawData!$E:$E,$E163,RawData!$F:$F,"CH"&amp;$D163,RawData!$AF:$AF,$F163))</f>
        <v>-3.63</v>
      </c>
      <c r="K163" s="2">
        <f t="shared" si="11"/>
        <v>1.999999999998181E-2</v>
      </c>
    </row>
    <row r="164" spans="1:11" x14ac:dyDescent="0.3">
      <c r="A164" s="2" t="s">
        <v>63</v>
      </c>
      <c r="B164" s="2" t="str">
        <f>RawData!A164</f>
        <v>48226H40040</v>
      </c>
      <c r="C164" s="2" t="str">
        <f>IF(RawData!$B$2="","",RawData!$B$2)</f>
        <v>A2026100620533560886</v>
      </c>
      <c r="D164" s="2">
        <f t="shared" si="8"/>
        <v>2</v>
      </c>
      <c r="E164" s="2">
        <f t="shared" si="9"/>
        <v>0</v>
      </c>
      <c r="F164" s="2">
        <f t="shared" si="10"/>
        <v>170</v>
      </c>
      <c r="G164" s="2">
        <f>IF(COUNTIFS(RawData!$E:$E,$E164,RawData!$F:$F,"CH"&amp;$D164,RawData!$AF:$AF,$F164)=0,"",SUMIFS(RawData!$P:$P,RawData!$E:$E,$E164,RawData!$F:$F,"CH"&amp;$D164,RawData!$AF:$AF,$F164))</f>
        <v>1287.8599999999999</v>
      </c>
      <c r="H164" s="2">
        <f>IF(COUNTIFS(RawData!$E:$E,$E164,RawData!$F:$F,"CH"&amp;$D164,RawData!$AF:$AF,$F164)=0,"",SUMIFS(RawData!$T:$T,RawData!$E:$E,$E164,RawData!$F:$F,"CH"&amp;$D164,RawData!$AF:$AF,$F164))</f>
        <v>61.32</v>
      </c>
      <c r="I164" s="2">
        <f>IF(COUNTIFS(RawData!$E:$E,$E164,RawData!$F:$F,"CH"&amp;$D164,RawData!$AF:$AF,$F164)=0,"",SUMIFS(RawData!$Z:$Z,RawData!$E:$E,$E164,RawData!$F:$F,"CH"&amp;$D164,RawData!$AF:$AF,$F164))</f>
        <v>0.03</v>
      </c>
      <c r="J164" s="2">
        <f>IF(COUNTIFS(RawData!$E:$E,$E164,RawData!$F:$F,"CH"&amp;$D164,RawData!$AF:$AF,$F164)=0,"",SUMIFS(RawData!$AA:$AA,RawData!$E:$E,$E164,RawData!$F:$F,"CH"&amp;$D164,RawData!$AF:$AF,$F164))</f>
        <v>-3.55</v>
      </c>
      <c r="K164" s="2">
        <f t="shared" si="11"/>
        <v>1.999999999998181E-2</v>
      </c>
    </row>
    <row r="165" spans="1:11" x14ac:dyDescent="0.3">
      <c r="A165" s="2" t="s">
        <v>63</v>
      </c>
      <c r="B165" s="2" t="str">
        <f>RawData!A165</f>
        <v>48226H40040</v>
      </c>
      <c r="C165" s="2" t="str">
        <f>IF(RawData!$B$2="","",RawData!$B$2)</f>
        <v>A2026100620533560886</v>
      </c>
      <c r="D165" s="2">
        <f t="shared" si="8"/>
        <v>2</v>
      </c>
      <c r="E165" s="2">
        <f t="shared" si="9"/>
        <v>0</v>
      </c>
      <c r="F165" s="2">
        <f t="shared" si="10"/>
        <v>180</v>
      </c>
      <c r="G165" s="2">
        <f>IF(COUNTIFS(RawData!$E:$E,$E165,RawData!$F:$F,"CH"&amp;$D165,RawData!$AF:$AF,$F165)=0,"",SUMIFS(RawData!$P:$P,RawData!$E:$E,$E165,RawData!$F:$F,"CH"&amp;$D165,RawData!$AF:$AF,$F165))</f>
        <v>1287.8800000000001</v>
      </c>
      <c r="H165" s="2">
        <f>IF(COUNTIFS(RawData!$E:$E,$E165,RawData!$F:$F,"CH"&amp;$D165,RawData!$AF:$AF,$F165)=0,"",SUMIFS(RawData!$T:$T,RawData!$E:$E,$E165,RawData!$F:$F,"CH"&amp;$D165,RawData!$AF:$AF,$F165))</f>
        <v>61.57</v>
      </c>
      <c r="I165" s="2">
        <f>IF(COUNTIFS(RawData!$E:$E,$E165,RawData!$F:$F,"CH"&amp;$D165,RawData!$AF:$AF,$F165)=0,"",SUMIFS(RawData!$Z:$Z,RawData!$E:$E,$E165,RawData!$F:$F,"CH"&amp;$D165,RawData!$AF:$AF,$F165))</f>
        <v>-0.04</v>
      </c>
      <c r="J165" s="2">
        <f>IF(COUNTIFS(RawData!$E:$E,$E165,RawData!$F:$F,"CH"&amp;$D165,RawData!$AF:$AF,$F165)=0,"",SUMIFS(RawData!$AA:$AA,RawData!$E:$E,$E165,RawData!$F:$F,"CH"&amp;$D165,RawData!$AF:$AF,$F165))</f>
        <v>-3.52</v>
      </c>
      <c r="K165" s="2">
        <f t="shared" si="11"/>
        <v>2.0000000000209184E-2</v>
      </c>
    </row>
    <row r="166" spans="1:11" x14ac:dyDescent="0.3">
      <c r="A166" s="2" t="s">
        <v>63</v>
      </c>
      <c r="B166" s="2" t="str">
        <f>RawData!A166</f>
        <v>48226H40040</v>
      </c>
      <c r="C166" s="2" t="str">
        <f>IF(RawData!$B$2="","",RawData!$B$2)</f>
        <v>A2026100620533560886</v>
      </c>
      <c r="D166" s="2">
        <f t="shared" si="8"/>
        <v>2</v>
      </c>
      <c r="E166" s="2">
        <f t="shared" si="9"/>
        <v>0</v>
      </c>
      <c r="F166" s="2">
        <f t="shared" si="10"/>
        <v>190</v>
      </c>
      <c r="G166" s="2">
        <f>IF(COUNTIFS(RawData!$E:$E,$E166,RawData!$F:$F,"CH"&amp;$D166,RawData!$AF:$AF,$F166)=0,"",SUMIFS(RawData!$P:$P,RawData!$E:$E,$E166,RawData!$F:$F,"CH"&amp;$D166,RawData!$AF:$AF,$F166))</f>
        <v>1287.9000000000001</v>
      </c>
      <c r="H166" s="2">
        <f>IF(COUNTIFS(RawData!$E:$E,$E166,RawData!$F:$F,"CH"&amp;$D166,RawData!$AF:$AF,$F166)=0,"",SUMIFS(RawData!$T:$T,RawData!$E:$E,$E166,RawData!$F:$F,"CH"&amp;$D166,RawData!$AF:$AF,$F166))</f>
        <v>61.58</v>
      </c>
      <c r="I166" s="2">
        <f>IF(COUNTIFS(RawData!$E:$E,$E166,RawData!$F:$F,"CH"&amp;$D166,RawData!$AF:$AF,$F166)=0,"",SUMIFS(RawData!$Z:$Z,RawData!$E:$E,$E166,RawData!$F:$F,"CH"&amp;$D166,RawData!$AF:$AF,$F166))</f>
        <v>0</v>
      </c>
      <c r="J166" s="2">
        <f>IF(COUNTIFS(RawData!$E:$E,$E166,RawData!$F:$F,"CH"&amp;$D166,RawData!$AF:$AF,$F166)=0,"",SUMIFS(RawData!$AA:$AA,RawData!$E:$E,$E166,RawData!$F:$F,"CH"&amp;$D166,RawData!$AF:$AF,$F166))</f>
        <v>-3.42</v>
      </c>
      <c r="K166" s="2">
        <f t="shared" si="11"/>
        <v>1.999999999998181E-2</v>
      </c>
    </row>
    <row r="167" spans="1:11" x14ac:dyDescent="0.3">
      <c r="A167" s="2" t="s">
        <v>63</v>
      </c>
      <c r="B167" s="2" t="str">
        <f>RawData!A167</f>
        <v>48226H40040</v>
      </c>
      <c r="C167" s="2" t="str">
        <f>IF(RawData!$B$2="","",RawData!$B$2)</f>
        <v>A2026100620533560886</v>
      </c>
      <c r="D167" s="2">
        <f t="shared" si="8"/>
        <v>2</v>
      </c>
      <c r="E167" s="2">
        <f t="shared" si="9"/>
        <v>0</v>
      </c>
      <c r="F167" s="2">
        <f t="shared" si="10"/>
        <v>200</v>
      </c>
      <c r="G167" s="2">
        <f>IF(COUNTIFS(RawData!$E:$E,$E167,RawData!$F:$F,"CH"&amp;$D167,RawData!$AF:$AF,$F167)=0,"",SUMIFS(RawData!$P:$P,RawData!$E:$E,$E167,RawData!$F:$F,"CH"&amp;$D167,RawData!$AF:$AF,$F167))</f>
        <v>1287.92</v>
      </c>
      <c r="H167" s="2">
        <f>IF(COUNTIFS(RawData!$E:$E,$E167,RawData!$F:$F,"CH"&amp;$D167,RawData!$AF:$AF,$F167)=0,"",SUMIFS(RawData!$T:$T,RawData!$E:$E,$E167,RawData!$F:$F,"CH"&amp;$D167,RawData!$AF:$AF,$F167))</f>
        <v>61.73</v>
      </c>
      <c r="I167" s="2">
        <f>IF(COUNTIFS(RawData!$E:$E,$E167,RawData!$F:$F,"CH"&amp;$D167,RawData!$AF:$AF,$F167)=0,"",SUMIFS(RawData!$Z:$Z,RawData!$E:$E,$E167,RawData!$F:$F,"CH"&amp;$D167,RawData!$AF:$AF,$F167))</f>
        <v>-0.02</v>
      </c>
      <c r="J167" s="2">
        <f>IF(COUNTIFS(RawData!$E:$E,$E167,RawData!$F:$F,"CH"&amp;$D167,RawData!$AF:$AF,$F167)=0,"",SUMIFS(RawData!$AA:$AA,RawData!$E:$E,$E167,RawData!$F:$F,"CH"&amp;$D167,RawData!$AF:$AF,$F167))</f>
        <v>-3.42</v>
      </c>
      <c r="K167" s="2">
        <f t="shared" si="11"/>
        <v>1.999999999998181E-2</v>
      </c>
    </row>
    <row r="168" spans="1:11" x14ac:dyDescent="0.3">
      <c r="A168" s="2" t="s">
        <v>63</v>
      </c>
      <c r="B168" s="2" t="str">
        <f>RawData!A168</f>
        <v>48226H40040</v>
      </c>
      <c r="C168" s="2" t="str">
        <f>IF(RawData!$B$2="","",RawData!$B$2)</f>
        <v>A2026100620533560886</v>
      </c>
      <c r="D168" s="2">
        <f t="shared" si="8"/>
        <v>2</v>
      </c>
      <c r="E168" s="2">
        <f t="shared" si="9"/>
        <v>0</v>
      </c>
      <c r="F168" s="2">
        <f t="shared" si="10"/>
        <v>210</v>
      </c>
      <c r="G168" s="2">
        <f>IF(COUNTIFS(RawData!$E:$E,$E168,RawData!$F:$F,"CH"&amp;$D168,RawData!$AF:$AF,$F168)=0,"",SUMIFS(RawData!$P:$P,RawData!$E:$E,$E168,RawData!$F:$F,"CH"&amp;$D168,RawData!$AF:$AF,$F168))</f>
        <v>1287.94</v>
      </c>
      <c r="H168" s="2">
        <f>IF(COUNTIFS(RawData!$E:$E,$E168,RawData!$F:$F,"CH"&amp;$D168,RawData!$AF:$AF,$F168)=0,"",SUMIFS(RawData!$T:$T,RawData!$E:$E,$E168,RawData!$F:$F,"CH"&amp;$D168,RawData!$AF:$AF,$F168))</f>
        <v>61.93</v>
      </c>
      <c r="I168" s="2">
        <f>IF(COUNTIFS(RawData!$E:$E,$E168,RawData!$F:$F,"CH"&amp;$D168,RawData!$AF:$AF,$F168)=0,"",SUMIFS(RawData!$Z:$Z,RawData!$E:$E,$E168,RawData!$F:$F,"CH"&amp;$D168,RawData!$AF:$AF,$F168))</f>
        <v>0.01</v>
      </c>
      <c r="J168" s="2">
        <f>IF(COUNTIFS(RawData!$E:$E,$E168,RawData!$F:$F,"CH"&amp;$D168,RawData!$AF:$AF,$F168)=0,"",SUMIFS(RawData!$AA:$AA,RawData!$E:$E,$E168,RawData!$F:$F,"CH"&amp;$D168,RawData!$AF:$AF,$F168))</f>
        <v>-3.36</v>
      </c>
      <c r="K168" s="2">
        <f t="shared" si="11"/>
        <v>1.999999999998181E-2</v>
      </c>
    </row>
    <row r="169" spans="1:11" x14ac:dyDescent="0.3">
      <c r="A169" s="2" t="s">
        <v>63</v>
      </c>
      <c r="B169" s="2" t="str">
        <f>RawData!A169</f>
        <v>48226H40040</v>
      </c>
      <c r="C169" s="2" t="str">
        <f>IF(RawData!$B$2="","",RawData!$B$2)</f>
        <v>A2026100620533560886</v>
      </c>
      <c r="D169" s="2">
        <f t="shared" si="8"/>
        <v>2</v>
      </c>
      <c r="E169" s="2">
        <f t="shared" si="9"/>
        <v>0</v>
      </c>
      <c r="F169" s="2">
        <f t="shared" si="10"/>
        <v>220</v>
      </c>
      <c r="G169" s="2">
        <f>IF(COUNTIFS(RawData!$E:$E,$E169,RawData!$F:$F,"CH"&amp;$D169,RawData!$AF:$AF,$F169)=0,"",SUMIFS(RawData!$P:$P,RawData!$E:$E,$E169,RawData!$F:$F,"CH"&amp;$D169,RawData!$AF:$AF,$F169))</f>
        <v>1287.96</v>
      </c>
      <c r="H169" s="2">
        <f>IF(COUNTIFS(RawData!$E:$E,$E169,RawData!$F:$F,"CH"&amp;$D169,RawData!$AF:$AF,$F169)=0,"",SUMIFS(RawData!$T:$T,RawData!$E:$E,$E169,RawData!$F:$F,"CH"&amp;$D169,RawData!$AF:$AF,$F169))</f>
        <v>61.9</v>
      </c>
      <c r="I169" s="2">
        <f>IF(COUNTIFS(RawData!$E:$E,$E169,RawData!$F:$F,"CH"&amp;$D169,RawData!$AF:$AF,$F169)=0,"",SUMIFS(RawData!$Z:$Z,RawData!$E:$E,$E169,RawData!$F:$F,"CH"&amp;$D169,RawData!$AF:$AF,$F169))</f>
        <v>0.01</v>
      </c>
      <c r="J169" s="2">
        <f>IF(COUNTIFS(RawData!$E:$E,$E169,RawData!$F:$F,"CH"&amp;$D169,RawData!$AF:$AF,$F169)=0,"",SUMIFS(RawData!$AA:$AA,RawData!$E:$E,$E169,RawData!$F:$F,"CH"&amp;$D169,RawData!$AF:$AF,$F169))</f>
        <v>-3.28</v>
      </c>
      <c r="K169" s="2">
        <f t="shared" si="11"/>
        <v>1.999999999998181E-2</v>
      </c>
    </row>
    <row r="170" spans="1:11" x14ac:dyDescent="0.3">
      <c r="A170" s="2" t="s">
        <v>63</v>
      </c>
      <c r="B170" s="2" t="str">
        <f>RawData!A170</f>
        <v>48226H40040</v>
      </c>
      <c r="C170" s="2" t="str">
        <f>IF(RawData!$B$2="","",RawData!$B$2)</f>
        <v>A2026100620533560886</v>
      </c>
      <c r="D170" s="2">
        <f t="shared" si="8"/>
        <v>2</v>
      </c>
      <c r="E170" s="2">
        <f t="shared" si="9"/>
        <v>0</v>
      </c>
      <c r="F170" s="2">
        <f t="shared" si="10"/>
        <v>230</v>
      </c>
      <c r="G170" s="2">
        <f>IF(COUNTIFS(RawData!$E:$E,$E170,RawData!$F:$F,"CH"&amp;$D170,RawData!$AF:$AF,$F170)=0,"",SUMIFS(RawData!$P:$P,RawData!$E:$E,$E170,RawData!$F:$F,"CH"&amp;$D170,RawData!$AF:$AF,$F170))</f>
        <v>1288.02</v>
      </c>
      <c r="H170" s="2">
        <f>IF(COUNTIFS(RawData!$E:$E,$E170,RawData!$F:$F,"CH"&amp;$D170,RawData!$AF:$AF,$F170)=0,"",SUMIFS(RawData!$T:$T,RawData!$E:$E,$E170,RawData!$F:$F,"CH"&amp;$D170,RawData!$AF:$AF,$F170))</f>
        <v>62.09</v>
      </c>
      <c r="I170" s="2">
        <f>IF(COUNTIFS(RawData!$E:$E,$E170,RawData!$F:$F,"CH"&amp;$D170,RawData!$AF:$AF,$F170)=0,"",SUMIFS(RawData!$Z:$Z,RawData!$E:$E,$E170,RawData!$F:$F,"CH"&amp;$D170,RawData!$AF:$AF,$F170))</f>
        <v>0</v>
      </c>
      <c r="J170" s="2">
        <f>IF(COUNTIFS(RawData!$E:$E,$E170,RawData!$F:$F,"CH"&amp;$D170,RawData!$AF:$AF,$F170)=0,"",SUMIFS(RawData!$AA:$AA,RawData!$E:$E,$E170,RawData!$F:$F,"CH"&amp;$D170,RawData!$AF:$AF,$F170))</f>
        <v>-3.23</v>
      </c>
      <c r="K170" s="2">
        <f t="shared" si="11"/>
        <v>5.999999999994543E-2</v>
      </c>
    </row>
    <row r="171" spans="1:11" x14ac:dyDescent="0.3">
      <c r="A171" s="2" t="s">
        <v>63</v>
      </c>
      <c r="B171" s="2" t="str">
        <f>RawData!A171</f>
        <v>48226H40040</v>
      </c>
      <c r="C171" s="2" t="str">
        <f>IF(RawData!$B$2="","",RawData!$B$2)</f>
        <v>A2026100620533560886</v>
      </c>
      <c r="D171" s="2">
        <f t="shared" si="8"/>
        <v>2</v>
      </c>
      <c r="E171" s="2">
        <f t="shared" si="9"/>
        <v>0</v>
      </c>
      <c r="F171" s="2">
        <f t="shared" si="10"/>
        <v>240</v>
      </c>
      <c r="G171" s="2">
        <f>IF(COUNTIFS(RawData!$E:$E,$E171,RawData!$F:$F,"CH"&amp;$D171,RawData!$AF:$AF,$F171)=0,"",SUMIFS(RawData!$P:$P,RawData!$E:$E,$E171,RawData!$F:$F,"CH"&amp;$D171,RawData!$AF:$AF,$F171))</f>
        <v>1288.02</v>
      </c>
      <c r="H171" s="2">
        <f>IF(COUNTIFS(RawData!$E:$E,$E171,RawData!$F:$F,"CH"&amp;$D171,RawData!$AF:$AF,$F171)=0,"",SUMIFS(RawData!$T:$T,RawData!$E:$E,$E171,RawData!$F:$F,"CH"&amp;$D171,RawData!$AF:$AF,$F171))</f>
        <v>62.06</v>
      </c>
      <c r="I171" s="2">
        <f>IF(COUNTIFS(RawData!$E:$E,$E171,RawData!$F:$F,"CH"&amp;$D171,RawData!$AF:$AF,$F171)=0,"",SUMIFS(RawData!$Z:$Z,RawData!$E:$E,$E171,RawData!$F:$F,"CH"&amp;$D171,RawData!$AF:$AF,$F171))</f>
        <v>-0.01</v>
      </c>
      <c r="J171" s="2">
        <f>IF(COUNTIFS(RawData!$E:$E,$E171,RawData!$F:$F,"CH"&amp;$D171,RawData!$AF:$AF,$F171)=0,"",SUMIFS(RawData!$AA:$AA,RawData!$E:$E,$E171,RawData!$F:$F,"CH"&amp;$D171,RawData!$AF:$AF,$F171))</f>
        <v>-3.2</v>
      </c>
      <c r="K171" s="2">
        <f t="shared" si="11"/>
        <v>0</v>
      </c>
    </row>
    <row r="172" spans="1:11" x14ac:dyDescent="0.3">
      <c r="A172" s="2" t="s">
        <v>63</v>
      </c>
      <c r="B172" s="2" t="str">
        <f>RawData!A172</f>
        <v>48226H40040</v>
      </c>
      <c r="C172" s="2" t="str">
        <f>IF(RawData!$B$2="","",RawData!$B$2)</f>
        <v>A2026100620533560886</v>
      </c>
      <c r="D172" s="2">
        <f t="shared" si="8"/>
        <v>2</v>
      </c>
      <c r="E172" s="2">
        <f t="shared" si="9"/>
        <v>0</v>
      </c>
      <c r="F172" s="2">
        <f t="shared" si="10"/>
        <v>250</v>
      </c>
      <c r="G172" s="2">
        <f>IF(COUNTIFS(RawData!$E:$E,$E172,RawData!$F:$F,"CH"&amp;$D172,RawData!$AF:$AF,$F172)=0,"",SUMIFS(RawData!$P:$P,RawData!$E:$E,$E172,RawData!$F:$F,"CH"&amp;$D172,RawData!$AF:$AF,$F172))</f>
        <v>1288.04</v>
      </c>
      <c r="H172" s="2">
        <f>IF(COUNTIFS(RawData!$E:$E,$E172,RawData!$F:$F,"CH"&amp;$D172,RawData!$AF:$AF,$F172)=0,"",SUMIFS(RawData!$T:$T,RawData!$E:$E,$E172,RawData!$F:$F,"CH"&amp;$D172,RawData!$AF:$AF,$F172))</f>
        <v>62.19</v>
      </c>
      <c r="I172" s="2">
        <f>IF(COUNTIFS(RawData!$E:$E,$E172,RawData!$F:$F,"CH"&amp;$D172,RawData!$AF:$AF,$F172)=0,"",SUMIFS(RawData!$Z:$Z,RawData!$E:$E,$E172,RawData!$F:$F,"CH"&amp;$D172,RawData!$AF:$AF,$F172))</f>
        <v>-0.01</v>
      </c>
      <c r="J172" s="2">
        <f>IF(COUNTIFS(RawData!$E:$E,$E172,RawData!$F:$F,"CH"&amp;$D172,RawData!$AF:$AF,$F172)=0,"",SUMIFS(RawData!$AA:$AA,RawData!$E:$E,$E172,RawData!$F:$F,"CH"&amp;$D172,RawData!$AF:$AF,$F172))</f>
        <v>-3.15</v>
      </c>
      <c r="K172" s="2">
        <f t="shared" si="11"/>
        <v>1.999999999998181E-2</v>
      </c>
    </row>
    <row r="173" spans="1:11" x14ac:dyDescent="0.3">
      <c r="A173" s="2" t="s">
        <v>63</v>
      </c>
      <c r="B173" s="2" t="str">
        <f>RawData!A173</f>
        <v>48226H40040</v>
      </c>
      <c r="C173" s="2" t="str">
        <f>IF(RawData!$B$2="","",RawData!$B$2)</f>
        <v>A2026100620533560886</v>
      </c>
      <c r="D173" s="2">
        <f t="shared" si="8"/>
        <v>2</v>
      </c>
      <c r="E173" s="2">
        <f t="shared" si="9"/>
        <v>0</v>
      </c>
      <c r="F173" s="2">
        <f t="shared" si="10"/>
        <v>260</v>
      </c>
      <c r="G173" s="2">
        <f>IF(COUNTIFS(RawData!$E:$E,$E173,RawData!$F:$F,"CH"&amp;$D173,RawData!$AF:$AF,$F173)=0,"",SUMIFS(RawData!$P:$P,RawData!$E:$E,$E173,RawData!$F:$F,"CH"&amp;$D173,RawData!$AF:$AF,$F173))</f>
        <v>1288.08</v>
      </c>
      <c r="H173" s="2">
        <f>IF(COUNTIFS(RawData!$E:$E,$E173,RawData!$F:$F,"CH"&amp;$D173,RawData!$AF:$AF,$F173)=0,"",SUMIFS(RawData!$T:$T,RawData!$E:$E,$E173,RawData!$F:$F,"CH"&amp;$D173,RawData!$AF:$AF,$F173))</f>
        <v>62.26</v>
      </c>
      <c r="I173" s="2">
        <f>IF(COUNTIFS(RawData!$E:$E,$E173,RawData!$F:$F,"CH"&amp;$D173,RawData!$AF:$AF,$F173)=0,"",SUMIFS(RawData!$Z:$Z,RawData!$E:$E,$E173,RawData!$F:$F,"CH"&amp;$D173,RawData!$AF:$AF,$F173))</f>
        <v>0.02</v>
      </c>
      <c r="J173" s="2">
        <f>IF(COUNTIFS(RawData!$E:$E,$E173,RawData!$F:$F,"CH"&amp;$D173,RawData!$AF:$AF,$F173)=0,"",SUMIFS(RawData!$AA:$AA,RawData!$E:$E,$E173,RawData!$F:$F,"CH"&amp;$D173,RawData!$AF:$AF,$F173))</f>
        <v>-3.04</v>
      </c>
      <c r="K173" s="2">
        <f t="shared" si="11"/>
        <v>3.999999999996362E-2</v>
      </c>
    </row>
    <row r="174" spans="1:11" x14ac:dyDescent="0.3">
      <c r="A174" s="2" t="s">
        <v>63</v>
      </c>
      <c r="B174" s="2" t="str">
        <f>RawData!A174</f>
        <v>48226H40040</v>
      </c>
      <c r="C174" s="2" t="str">
        <f>IF(RawData!$B$2="","",RawData!$B$2)</f>
        <v>A2026100620533560886</v>
      </c>
      <c r="D174" s="2">
        <f t="shared" si="8"/>
        <v>2</v>
      </c>
      <c r="E174" s="2">
        <f t="shared" si="9"/>
        <v>0</v>
      </c>
      <c r="F174" s="2">
        <f t="shared" si="10"/>
        <v>270</v>
      </c>
      <c r="G174" s="2">
        <f>IF(COUNTIFS(RawData!$E:$E,$E174,RawData!$F:$F,"CH"&amp;$D174,RawData!$AF:$AF,$F174)=0,"",SUMIFS(RawData!$P:$P,RawData!$E:$E,$E174,RawData!$F:$F,"CH"&amp;$D174,RawData!$AF:$AF,$F174))</f>
        <v>1288.08</v>
      </c>
      <c r="H174" s="2">
        <f>IF(COUNTIFS(RawData!$E:$E,$E174,RawData!$F:$F,"CH"&amp;$D174,RawData!$AF:$AF,$F174)=0,"",SUMIFS(RawData!$T:$T,RawData!$E:$E,$E174,RawData!$F:$F,"CH"&amp;$D174,RawData!$AF:$AF,$F174))</f>
        <v>62.33</v>
      </c>
      <c r="I174" s="2">
        <f>IF(COUNTIFS(RawData!$E:$E,$E174,RawData!$F:$F,"CH"&amp;$D174,RawData!$AF:$AF,$F174)=0,"",SUMIFS(RawData!$Z:$Z,RawData!$E:$E,$E174,RawData!$F:$F,"CH"&amp;$D174,RawData!$AF:$AF,$F174))</f>
        <v>-0.03</v>
      </c>
      <c r="J174" s="2">
        <f>IF(COUNTIFS(RawData!$E:$E,$E174,RawData!$F:$F,"CH"&amp;$D174,RawData!$AF:$AF,$F174)=0,"",SUMIFS(RawData!$AA:$AA,RawData!$E:$E,$E174,RawData!$F:$F,"CH"&amp;$D174,RawData!$AF:$AF,$F174))</f>
        <v>-3.04</v>
      </c>
      <c r="K174" s="2">
        <f t="shared" si="11"/>
        <v>0</v>
      </c>
    </row>
    <row r="175" spans="1:11" x14ac:dyDescent="0.3">
      <c r="A175" s="2" t="s">
        <v>63</v>
      </c>
      <c r="B175" s="2" t="str">
        <f>RawData!A175</f>
        <v>48226H40040</v>
      </c>
      <c r="C175" s="2" t="str">
        <f>IF(RawData!$B$2="","",RawData!$B$2)</f>
        <v>A2026100620533560886</v>
      </c>
      <c r="D175" s="2">
        <f t="shared" si="8"/>
        <v>2</v>
      </c>
      <c r="E175" s="2">
        <f t="shared" si="9"/>
        <v>0</v>
      </c>
      <c r="F175" s="2">
        <f t="shared" si="10"/>
        <v>280</v>
      </c>
      <c r="G175" s="2">
        <f>IF(COUNTIFS(RawData!$E:$E,$E175,RawData!$F:$F,"CH"&amp;$D175,RawData!$AF:$AF,$F175)=0,"",SUMIFS(RawData!$P:$P,RawData!$E:$E,$E175,RawData!$F:$F,"CH"&amp;$D175,RawData!$AF:$AF,$F175))</f>
        <v>1288.1400000000001</v>
      </c>
      <c r="H175" s="2">
        <f>IF(COUNTIFS(RawData!$E:$E,$E175,RawData!$F:$F,"CH"&amp;$D175,RawData!$AF:$AF,$F175)=0,"",SUMIFS(RawData!$T:$T,RawData!$E:$E,$E175,RawData!$F:$F,"CH"&amp;$D175,RawData!$AF:$AF,$F175))</f>
        <v>62.37</v>
      </c>
      <c r="I175" s="2">
        <f>IF(COUNTIFS(RawData!$E:$E,$E175,RawData!$F:$F,"CH"&amp;$D175,RawData!$AF:$AF,$F175)=0,"",SUMIFS(RawData!$Z:$Z,RawData!$E:$E,$E175,RawData!$F:$F,"CH"&amp;$D175,RawData!$AF:$AF,$F175))</f>
        <v>0.01</v>
      </c>
      <c r="J175" s="2">
        <f>IF(COUNTIFS(RawData!$E:$E,$E175,RawData!$F:$F,"CH"&amp;$D175,RawData!$AF:$AF,$F175)=0,"",SUMIFS(RawData!$AA:$AA,RawData!$E:$E,$E175,RawData!$F:$F,"CH"&amp;$D175,RawData!$AF:$AF,$F175))</f>
        <v>-2.93</v>
      </c>
      <c r="K175" s="2">
        <f t="shared" si="11"/>
        <v>6.0000000000172804E-2</v>
      </c>
    </row>
    <row r="176" spans="1:11" x14ac:dyDescent="0.3">
      <c r="A176" s="2" t="s">
        <v>63</v>
      </c>
      <c r="B176" s="2" t="str">
        <f>RawData!A176</f>
        <v>48226H40040</v>
      </c>
      <c r="C176" s="2" t="str">
        <f>IF(RawData!$B$2="","",RawData!$B$2)</f>
        <v>A2026100620533560886</v>
      </c>
      <c r="D176" s="2">
        <f t="shared" si="8"/>
        <v>2</v>
      </c>
      <c r="E176" s="2">
        <f t="shared" si="9"/>
        <v>0</v>
      </c>
      <c r="F176" s="2">
        <f t="shared" si="10"/>
        <v>290</v>
      </c>
      <c r="G176" s="2">
        <f>IF(COUNTIFS(RawData!$E:$E,$E176,RawData!$F:$F,"CH"&amp;$D176,RawData!$AF:$AF,$F176)=0,"",SUMIFS(RawData!$P:$P,RawData!$E:$E,$E176,RawData!$F:$F,"CH"&amp;$D176,RawData!$AF:$AF,$F176))</f>
        <v>1288.1400000000001</v>
      </c>
      <c r="H176" s="2">
        <f>IF(COUNTIFS(RawData!$E:$E,$E176,RawData!$F:$F,"CH"&amp;$D176,RawData!$AF:$AF,$F176)=0,"",SUMIFS(RawData!$T:$T,RawData!$E:$E,$E176,RawData!$F:$F,"CH"&amp;$D176,RawData!$AF:$AF,$F176))</f>
        <v>62.48</v>
      </c>
      <c r="I176" s="2">
        <f>IF(COUNTIFS(RawData!$E:$E,$E176,RawData!$F:$F,"CH"&amp;$D176,RawData!$AF:$AF,$F176)=0,"",SUMIFS(RawData!$Z:$Z,RawData!$E:$E,$E176,RawData!$F:$F,"CH"&amp;$D176,RawData!$AF:$AF,$F176))</f>
        <v>-0.01</v>
      </c>
      <c r="J176" s="2">
        <f>IF(COUNTIFS(RawData!$E:$E,$E176,RawData!$F:$F,"CH"&amp;$D176,RawData!$AF:$AF,$F176)=0,"",SUMIFS(RawData!$AA:$AA,RawData!$E:$E,$E176,RawData!$F:$F,"CH"&amp;$D176,RawData!$AF:$AF,$F176))</f>
        <v>-2.93</v>
      </c>
      <c r="K176" s="2">
        <f t="shared" si="11"/>
        <v>0</v>
      </c>
    </row>
    <row r="177" spans="1:11" x14ac:dyDescent="0.3">
      <c r="A177" s="2" t="s">
        <v>63</v>
      </c>
      <c r="B177" s="2" t="str">
        <f>RawData!A177</f>
        <v>48226H40040</v>
      </c>
      <c r="C177" s="2" t="str">
        <f>IF(RawData!$B$2="","",RawData!$B$2)</f>
        <v>A2026100620533560886</v>
      </c>
      <c r="D177" s="2">
        <f t="shared" si="8"/>
        <v>2</v>
      </c>
      <c r="E177" s="2">
        <f t="shared" si="9"/>
        <v>0</v>
      </c>
      <c r="F177" s="2">
        <f t="shared" si="10"/>
        <v>300</v>
      </c>
      <c r="G177" s="2">
        <f>IF(COUNTIFS(RawData!$E:$E,$E177,RawData!$F:$F,"CH"&amp;$D177,RawData!$AF:$AF,$F177)=0,"",SUMIFS(RawData!$P:$P,RawData!$E:$E,$E177,RawData!$F:$F,"CH"&amp;$D177,RawData!$AF:$AF,$F177))</f>
        <v>1288.18</v>
      </c>
      <c r="H177" s="2">
        <f>IF(COUNTIFS(RawData!$E:$E,$E177,RawData!$F:$F,"CH"&amp;$D177,RawData!$AF:$AF,$F177)=0,"",SUMIFS(RawData!$T:$T,RawData!$E:$E,$E177,RawData!$F:$F,"CH"&amp;$D177,RawData!$AF:$AF,$F177))</f>
        <v>62.46</v>
      </c>
      <c r="I177" s="2">
        <f>IF(COUNTIFS(RawData!$E:$E,$E177,RawData!$F:$F,"CH"&amp;$D177,RawData!$AF:$AF,$F177)=0,"",SUMIFS(RawData!$Z:$Z,RawData!$E:$E,$E177,RawData!$F:$F,"CH"&amp;$D177,RawData!$AF:$AF,$F177))</f>
        <v>0.03</v>
      </c>
      <c r="J177" s="2">
        <f>IF(COUNTIFS(RawData!$E:$E,$E177,RawData!$F:$F,"CH"&amp;$D177,RawData!$AF:$AF,$F177)=0,"",SUMIFS(RawData!$AA:$AA,RawData!$E:$E,$E177,RawData!$F:$F,"CH"&amp;$D177,RawData!$AF:$AF,$F177))</f>
        <v>-2.83</v>
      </c>
      <c r="K177" s="2">
        <f t="shared" si="11"/>
        <v>3.999999999996362E-2</v>
      </c>
    </row>
    <row r="178" spans="1:11" x14ac:dyDescent="0.3">
      <c r="A178" s="2" t="s">
        <v>63</v>
      </c>
      <c r="B178" s="2" t="str">
        <f>RawData!A178</f>
        <v>48226H40040</v>
      </c>
      <c r="C178" s="2" t="str">
        <f>IF(RawData!$B$2="","",RawData!$B$2)</f>
        <v>A2026100620533560886</v>
      </c>
      <c r="D178" s="2">
        <f t="shared" si="8"/>
        <v>2</v>
      </c>
      <c r="E178" s="2">
        <f t="shared" si="9"/>
        <v>0</v>
      </c>
      <c r="F178" s="2">
        <f t="shared" si="10"/>
        <v>310</v>
      </c>
      <c r="G178" s="2">
        <f>IF(COUNTIFS(RawData!$E:$E,$E178,RawData!$F:$F,"CH"&amp;$D178,RawData!$AF:$AF,$F178)=0,"",SUMIFS(RawData!$P:$P,RawData!$E:$E,$E178,RawData!$F:$F,"CH"&amp;$D178,RawData!$AF:$AF,$F178))</f>
        <v>1288.2</v>
      </c>
      <c r="H178" s="2">
        <f>IF(COUNTIFS(RawData!$E:$E,$E178,RawData!$F:$F,"CH"&amp;$D178,RawData!$AF:$AF,$F178)=0,"",SUMIFS(RawData!$T:$T,RawData!$E:$E,$E178,RawData!$F:$F,"CH"&amp;$D178,RawData!$AF:$AF,$F178))</f>
        <v>62.51</v>
      </c>
      <c r="I178" s="2">
        <f>IF(COUNTIFS(RawData!$E:$E,$E178,RawData!$F:$F,"CH"&amp;$D178,RawData!$AF:$AF,$F178)=0,"",SUMIFS(RawData!$Z:$Z,RawData!$E:$E,$E178,RawData!$F:$F,"CH"&amp;$D178,RawData!$AF:$AF,$F178))</f>
        <v>0.01</v>
      </c>
      <c r="J178" s="2">
        <f>IF(COUNTIFS(RawData!$E:$E,$E178,RawData!$F:$F,"CH"&amp;$D178,RawData!$AF:$AF,$F178)=0,"",SUMIFS(RawData!$AA:$AA,RawData!$E:$E,$E178,RawData!$F:$F,"CH"&amp;$D178,RawData!$AF:$AF,$F178))</f>
        <v>-2.77</v>
      </c>
      <c r="K178" s="2">
        <f t="shared" si="11"/>
        <v>1.999999999998181E-2</v>
      </c>
    </row>
    <row r="179" spans="1:11" x14ac:dyDescent="0.3">
      <c r="A179" s="2" t="s">
        <v>63</v>
      </c>
      <c r="B179" s="2" t="str">
        <f>RawData!A179</f>
        <v>48226H40040</v>
      </c>
      <c r="C179" s="2" t="str">
        <f>IF(RawData!$B$2="","",RawData!$B$2)</f>
        <v>A2026100620533560886</v>
      </c>
      <c r="D179" s="2">
        <f t="shared" si="8"/>
        <v>2</v>
      </c>
      <c r="E179" s="2">
        <f t="shared" si="9"/>
        <v>0</v>
      </c>
      <c r="F179" s="2">
        <f t="shared" si="10"/>
        <v>320</v>
      </c>
      <c r="G179" s="2">
        <f>IF(COUNTIFS(RawData!$E:$E,$E179,RawData!$F:$F,"CH"&amp;$D179,RawData!$AF:$AF,$F179)=0,"",SUMIFS(RawData!$P:$P,RawData!$E:$E,$E179,RawData!$F:$F,"CH"&amp;$D179,RawData!$AF:$AF,$F179))</f>
        <v>1288.24</v>
      </c>
      <c r="H179" s="2">
        <f>IF(COUNTIFS(RawData!$E:$E,$E179,RawData!$F:$F,"CH"&amp;$D179,RawData!$AF:$AF,$F179)=0,"",SUMIFS(RawData!$T:$T,RawData!$E:$E,$E179,RawData!$F:$F,"CH"&amp;$D179,RawData!$AF:$AF,$F179))</f>
        <v>62.48</v>
      </c>
      <c r="I179" s="2">
        <f>IF(COUNTIFS(RawData!$E:$E,$E179,RawData!$F:$F,"CH"&amp;$D179,RawData!$AF:$AF,$F179)=0,"",SUMIFS(RawData!$Z:$Z,RawData!$E:$E,$E179,RawData!$F:$F,"CH"&amp;$D179,RawData!$AF:$AF,$F179))</f>
        <v>0.01</v>
      </c>
      <c r="J179" s="2">
        <f>IF(COUNTIFS(RawData!$E:$E,$E179,RawData!$F:$F,"CH"&amp;$D179,RawData!$AF:$AF,$F179)=0,"",SUMIFS(RawData!$AA:$AA,RawData!$E:$E,$E179,RawData!$F:$F,"CH"&amp;$D179,RawData!$AF:$AF,$F179))</f>
        <v>-2.75</v>
      </c>
      <c r="K179" s="2">
        <f t="shared" si="11"/>
        <v>3.999999999996362E-2</v>
      </c>
    </row>
    <row r="180" spans="1:11" x14ac:dyDescent="0.3">
      <c r="A180" s="2" t="s">
        <v>63</v>
      </c>
      <c r="B180" s="2" t="str">
        <f>RawData!A180</f>
        <v>48226H40040</v>
      </c>
      <c r="C180" s="2" t="str">
        <f>IF(RawData!$B$2="","",RawData!$B$2)</f>
        <v>A2026100620533560886</v>
      </c>
      <c r="D180" s="2">
        <f t="shared" si="8"/>
        <v>2</v>
      </c>
      <c r="E180" s="2">
        <f t="shared" si="9"/>
        <v>0</v>
      </c>
      <c r="F180" s="2">
        <f t="shared" si="10"/>
        <v>330</v>
      </c>
      <c r="G180" s="2">
        <f>IF(COUNTIFS(RawData!$E:$E,$E180,RawData!$F:$F,"CH"&amp;$D180,RawData!$AF:$AF,$F180)=0,"",SUMIFS(RawData!$P:$P,RawData!$E:$E,$E180,RawData!$F:$F,"CH"&amp;$D180,RawData!$AF:$AF,$F180))</f>
        <v>1288.24</v>
      </c>
      <c r="H180" s="2">
        <f>IF(COUNTIFS(RawData!$E:$E,$E180,RawData!$F:$F,"CH"&amp;$D180,RawData!$AF:$AF,$F180)=0,"",SUMIFS(RawData!$T:$T,RawData!$E:$E,$E180,RawData!$F:$F,"CH"&amp;$D180,RawData!$AF:$AF,$F180))</f>
        <v>62.36</v>
      </c>
      <c r="I180" s="2">
        <f>IF(COUNTIFS(RawData!$E:$E,$E180,RawData!$F:$F,"CH"&amp;$D180,RawData!$AF:$AF,$F180)=0,"",SUMIFS(RawData!$Z:$Z,RawData!$E:$E,$E180,RawData!$F:$F,"CH"&amp;$D180,RawData!$AF:$AF,$F180))</f>
        <v>-0.01</v>
      </c>
      <c r="J180" s="2">
        <f>IF(COUNTIFS(RawData!$E:$E,$E180,RawData!$F:$F,"CH"&amp;$D180,RawData!$AF:$AF,$F180)=0,"",SUMIFS(RawData!$AA:$AA,RawData!$E:$E,$E180,RawData!$F:$F,"CH"&amp;$D180,RawData!$AF:$AF,$F180))</f>
        <v>-2.7</v>
      </c>
      <c r="K180" s="2">
        <f t="shared" si="11"/>
        <v>0</v>
      </c>
    </row>
    <row r="181" spans="1:11" x14ac:dyDescent="0.3">
      <c r="A181" s="2" t="s">
        <v>63</v>
      </c>
      <c r="B181" s="2" t="str">
        <f>RawData!A181</f>
        <v>48226H40040</v>
      </c>
      <c r="C181" s="2" t="str">
        <f>IF(RawData!$B$2="","",RawData!$B$2)</f>
        <v>A2026100620533560886</v>
      </c>
      <c r="D181" s="2">
        <f t="shared" si="8"/>
        <v>2</v>
      </c>
      <c r="E181" s="2">
        <f t="shared" si="9"/>
        <v>0</v>
      </c>
      <c r="F181" s="2">
        <f t="shared" si="10"/>
        <v>340</v>
      </c>
      <c r="G181" s="2">
        <f>IF(COUNTIFS(RawData!$E:$E,$E181,RawData!$F:$F,"CH"&amp;$D181,RawData!$AF:$AF,$F181)=0,"",SUMIFS(RawData!$P:$P,RawData!$E:$E,$E181,RawData!$F:$F,"CH"&amp;$D181,RawData!$AF:$AF,$F181))</f>
        <v>1288.3</v>
      </c>
      <c r="H181" s="2">
        <f>IF(COUNTIFS(RawData!$E:$E,$E181,RawData!$F:$F,"CH"&amp;$D181,RawData!$AF:$AF,$F181)=0,"",SUMIFS(RawData!$T:$T,RawData!$E:$E,$E181,RawData!$F:$F,"CH"&amp;$D181,RawData!$AF:$AF,$F181))</f>
        <v>62.59</v>
      </c>
      <c r="I181" s="2">
        <f>IF(COUNTIFS(RawData!$E:$E,$E181,RawData!$F:$F,"CH"&amp;$D181,RawData!$AF:$AF,$F181)=0,"",SUMIFS(RawData!$Z:$Z,RawData!$E:$E,$E181,RawData!$F:$F,"CH"&amp;$D181,RawData!$AF:$AF,$F181))</f>
        <v>-0.01</v>
      </c>
      <c r="J181" s="2">
        <f>IF(COUNTIFS(RawData!$E:$E,$E181,RawData!$F:$F,"CH"&amp;$D181,RawData!$AF:$AF,$F181)=0,"",SUMIFS(RawData!$AA:$AA,RawData!$E:$E,$E181,RawData!$F:$F,"CH"&amp;$D181,RawData!$AF:$AF,$F181))</f>
        <v>-2.59</v>
      </c>
      <c r="K181" s="2">
        <f t="shared" si="11"/>
        <v>5.999999999994543E-2</v>
      </c>
    </row>
    <row r="182" spans="1:11" x14ac:dyDescent="0.3">
      <c r="A182" s="2" t="s">
        <v>63</v>
      </c>
      <c r="B182" s="2" t="str">
        <f>RawData!A182</f>
        <v>48226H40040</v>
      </c>
      <c r="C182" s="2" t="str">
        <f>IF(RawData!$B$2="","",RawData!$B$2)</f>
        <v>A2026100620533560886</v>
      </c>
      <c r="D182" s="2">
        <f t="shared" si="8"/>
        <v>2</v>
      </c>
      <c r="E182" s="2">
        <f t="shared" si="9"/>
        <v>0</v>
      </c>
      <c r="F182" s="2">
        <f t="shared" si="10"/>
        <v>350</v>
      </c>
      <c r="G182" s="2">
        <f>IF(COUNTIFS(RawData!$E:$E,$E182,RawData!$F:$F,"CH"&amp;$D182,RawData!$AF:$AF,$F182)=0,"",SUMIFS(RawData!$P:$P,RawData!$E:$E,$E182,RawData!$F:$F,"CH"&amp;$D182,RawData!$AF:$AF,$F182))</f>
        <v>1288.32</v>
      </c>
      <c r="H182" s="2">
        <f>IF(COUNTIFS(RawData!$E:$E,$E182,RawData!$F:$F,"CH"&amp;$D182,RawData!$AF:$AF,$F182)=0,"",SUMIFS(RawData!$T:$T,RawData!$E:$E,$E182,RawData!$F:$F,"CH"&amp;$D182,RawData!$AF:$AF,$F182))</f>
        <v>62.88</v>
      </c>
      <c r="I182" s="2">
        <f>IF(COUNTIFS(RawData!$E:$E,$E182,RawData!$F:$F,"CH"&amp;$D182,RawData!$AF:$AF,$F182)=0,"",SUMIFS(RawData!$Z:$Z,RawData!$E:$E,$E182,RawData!$F:$F,"CH"&amp;$D182,RawData!$AF:$AF,$F182))</f>
        <v>0.02</v>
      </c>
      <c r="J182" s="2">
        <f>IF(COUNTIFS(RawData!$E:$E,$E182,RawData!$F:$F,"CH"&amp;$D182,RawData!$AF:$AF,$F182)=0,"",SUMIFS(RawData!$AA:$AA,RawData!$E:$E,$E182,RawData!$F:$F,"CH"&amp;$D182,RawData!$AF:$AF,$F182))</f>
        <v>-2.56</v>
      </c>
      <c r="K182" s="2">
        <f t="shared" si="11"/>
        <v>1.999999999998181E-2</v>
      </c>
    </row>
    <row r="183" spans="1:11" x14ac:dyDescent="0.3">
      <c r="A183" s="2" t="s">
        <v>63</v>
      </c>
      <c r="B183" s="2" t="str">
        <f>RawData!A183</f>
        <v>48226H40040</v>
      </c>
      <c r="C183" s="2" t="str">
        <f>IF(RawData!$B$2="","",RawData!$B$2)</f>
        <v>A2026100620533560886</v>
      </c>
      <c r="D183" s="2">
        <f t="shared" si="8"/>
        <v>2</v>
      </c>
      <c r="E183" s="2">
        <f t="shared" si="9"/>
        <v>0</v>
      </c>
      <c r="F183" s="2">
        <f t="shared" si="10"/>
        <v>360</v>
      </c>
      <c r="G183" s="2">
        <f>IF(COUNTIFS(RawData!$E:$E,$E183,RawData!$F:$F,"CH"&amp;$D183,RawData!$AF:$AF,$F183)=0,"",SUMIFS(RawData!$P:$P,RawData!$E:$E,$E183,RawData!$F:$F,"CH"&amp;$D183,RawData!$AF:$AF,$F183))</f>
        <v>1288.3599999999999</v>
      </c>
      <c r="H183" s="2">
        <f>IF(COUNTIFS(RawData!$E:$E,$E183,RawData!$F:$F,"CH"&amp;$D183,RawData!$AF:$AF,$F183)=0,"",SUMIFS(RawData!$T:$T,RawData!$E:$E,$E183,RawData!$F:$F,"CH"&amp;$D183,RawData!$AF:$AF,$F183))</f>
        <v>62.63</v>
      </c>
      <c r="I183" s="2">
        <f>IF(COUNTIFS(RawData!$E:$E,$E183,RawData!$F:$F,"CH"&amp;$D183,RawData!$AF:$AF,$F183)=0,"",SUMIFS(RawData!$Z:$Z,RawData!$E:$E,$E183,RawData!$F:$F,"CH"&amp;$D183,RawData!$AF:$AF,$F183))</f>
        <v>-0.02</v>
      </c>
      <c r="J183" s="2">
        <f>IF(COUNTIFS(RawData!$E:$E,$E183,RawData!$F:$F,"CH"&amp;$D183,RawData!$AF:$AF,$F183)=0,"",SUMIFS(RawData!$AA:$AA,RawData!$E:$E,$E183,RawData!$F:$F,"CH"&amp;$D183,RawData!$AF:$AF,$F183))</f>
        <v>-2.54</v>
      </c>
      <c r="K183" s="2">
        <f t="shared" si="11"/>
        <v>3.999999999996362E-2</v>
      </c>
    </row>
    <row r="184" spans="1:11" x14ac:dyDescent="0.3">
      <c r="A184" s="2" t="s">
        <v>63</v>
      </c>
      <c r="B184" s="2" t="str">
        <f>RawData!A184</f>
        <v>48226H40040</v>
      </c>
      <c r="C184" s="2" t="str">
        <f>IF(RawData!$B$2="","",RawData!$B$2)</f>
        <v>A2026100620533560886</v>
      </c>
      <c r="D184" s="2">
        <f t="shared" si="8"/>
        <v>2</v>
      </c>
      <c r="E184" s="2">
        <f t="shared" si="9"/>
        <v>0</v>
      </c>
      <c r="F184" s="2">
        <f t="shared" si="10"/>
        <v>370</v>
      </c>
      <c r="G184" s="2">
        <f>IF(COUNTIFS(RawData!$E:$E,$E184,RawData!$F:$F,"CH"&amp;$D184,RawData!$AF:$AF,$F184)=0,"",SUMIFS(RawData!$P:$P,RawData!$E:$E,$E184,RawData!$F:$F,"CH"&amp;$D184,RawData!$AF:$AF,$F184))</f>
        <v>1288.4000000000001</v>
      </c>
      <c r="H184" s="2">
        <f>IF(COUNTIFS(RawData!$E:$E,$E184,RawData!$F:$F,"CH"&amp;$D184,RawData!$AF:$AF,$F184)=0,"",SUMIFS(RawData!$T:$T,RawData!$E:$E,$E184,RawData!$F:$F,"CH"&amp;$D184,RawData!$AF:$AF,$F184))</f>
        <v>62.82</v>
      </c>
      <c r="I184" s="2">
        <f>IF(COUNTIFS(RawData!$E:$E,$E184,RawData!$F:$F,"CH"&amp;$D184,RawData!$AF:$AF,$F184)=0,"",SUMIFS(RawData!$Z:$Z,RawData!$E:$E,$E184,RawData!$F:$F,"CH"&amp;$D184,RawData!$AF:$AF,$F184))</f>
        <v>0.06</v>
      </c>
      <c r="J184" s="2">
        <f>IF(COUNTIFS(RawData!$E:$E,$E184,RawData!$F:$F,"CH"&amp;$D184,RawData!$AF:$AF,$F184)=0,"",SUMIFS(RawData!$AA:$AA,RawData!$E:$E,$E184,RawData!$F:$F,"CH"&amp;$D184,RawData!$AF:$AF,$F184))</f>
        <v>-2.37</v>
      </c>
      <c r="K184" s="2">
        <f t="shared" si="11"/>
        <v>4.0000000000190994E-2</v>
      </c>
    </row>
    <row r="185" spans="1:11" x14ac:dyDescent="0.3">
      <c r="A185" s="2" t="s">
        <v>63</v>
      </c>
      <c r="B185" s="2" t="str">
        <f>RawData!A185</f>
        <v>48226H40040</v>
      </c>
      <c r="C185" s="2" t="str">
        <f>IF(RawData!$B$2="","",RawData!$B$2)</f>
        <v>A2026100620533560886</v>
      </c>
      <c r="D185" s="2">
        <f t="shared" si="8"/>
        <v>2</v>
      </c>
      <c r="E185" s="2">
        <f t="shared" si="9"/>
        <v>0</v>
      </c>
      <c r="F185" s="2">
        <f t="shared" si="10"/>
        <v>380</v>
      </c>
      <c r="G185" s="2">
        <f>IF(COUNTIFS(RawData!$E:$E,$E185,RawData!$F:$F,"CH"&amp;$D185,RawData!$AF:$AF,$F185)=0,"",SUMIFS(RawData!$P:$P,RawData!$E:$E,$E185,RawData!$F:$F,"CH"&amp;$D185,RawData!$AF:$AF,$F185))</f>
        <v>1288.44</v>
      </c>
      <c r="H185" s="2">
        <f>IF(COUNTIFS(RawData!$E:$E,$E185,RawData!$F:$F,"CH"&amp;$D185,RawData!$AF:$AF,$F185)=0,"",SUMIFS(RawData!$T:$T,RawData!$E:$E,$E185,RawData!$F:$F,"CH"&amp;$D185,RawData!$AF:$AF,$F185))</f>
        <v>62.75</v>
      </c>
      <c r="I185" s="2">
        <f>IF(COUNTIFS(RawData!$E:$E,$E185,RawData!$F:$F,"CH"&amp;$D185,RawData!$AF:$AF,$F185)=0,"",SUMIFS(RawData!$Z:$Z,RawData!$E:$E,$E185,RawData!$F:$F,"CH"&amp;$D185,RawData!$AF:$AF,$F185))</f>
        <v>-0.02</v>
      </c>
      <c r="J185" s="2">
        <f>IF(COUNTIFS(RawData!$E:$E,$E185,RawData!$F:$F,"CH"&amp;$D185,RawData!$AF:$AF,$F185)=0,"",SUMIFS(RawData!$AA:$AA,RawData!$E:$E,$E185,RawData!$F:$F,"CH"&amp;$D185,RawData!$AF:$AF,$F185))</f>
        <v>-2.4</v>
      </c>
      <c r="K185" s="2">
        <f t="shared" si="11"/>
        <v>3.999999999996362E-2</v>
      </c>
    </row>
    <row r="186" spans="1:11" x14ac:dyDescent="0.3">
      <c r="A186" s="2" t="s">
        <v>63</v>
      </c>
      <c r="B186" s="2" t="str">
        <f>RawData!A186</f>
        <v>48226H40040</v>
      </c>
      <c r="C186" s="2" t="str">
        <f>IF(RawData!$B$2="","",RawData!$B$2)</f>
        <v>A2026100620533560886</v>
      </c>
      <c r="D186" s="2">
        <f t="shared" si="8"/>
        <v>2</v>
      </c>
      <c r="E186" s="2">
        <f t="shared" si="9"/>
        <v>0</v>
      </c>
      <c r="F186" s="2">
        <f t="shared" si="10"/>
        <v>390</v>
      </c>
      <c r="G186" s="2">
        <f>IF(COUNTIFS(RawData!$E:$E,$E186,RawData!$F:$F,"CH"&amp;$D186,RawData!$AF:$AF,$F186)=0,"",SUMIFS(RawData!$P:$P,RawData!$E:$E,$E186,RawData!$F:$F,"CH"&amp;$D186,RawData!$AF:$AF,$F186))</f>
        <v>1288.46</v>
      </c>
      <c r="H186" s="2">
        <f>IF(COUNTIFS(RawData!$E:$E,$E186,RawData!$F:$F,"CH"&amp;$D186,RawData!$AF:$AF,$F186)=0,"",SUMIFS(RawData!$T:$T,RawData!$E:$E,$E186,RawData!$F:$F,"CH"&amp;$D186,RawData!$AF:$AF,$F186))</f>
        <v>62.6</v>
      </c>
      <c r="I186" s="2">
        <f>IF(COUNTIFS(RawData!$E:$E,$E186,RawData!$F:$F,"CH"&amp;$D186,RawData!$AF:$AF,$F186)=0,"",SUMIFS(RawData!$Z:$Z,RawData!$E:$E,$E186,RawData!$F:$F,"CH"&amp;$D186,RawData!$AF:$AF,$F186))</f>
        <v>0.01</v>
      </c>
      <c r="J186" s="2">
        <f>IF(COUNTIFS(RawData!$E:$E,$E186,RawData!$F:$F,"CH"&amp;$D186,RawData!$AF:$AF,$F186)=0,"",SUMIFS(RawData!$AA:$AA,RawData!$E:$E,$E186,RawData!$F:$F,"CH"&amp;$D186,RawData!$AF:$AF,$F186))</f>
        <v>-2.2400000000000002</v>
      </c>
      <c r="K186" s="2">
        <f t="shared" si="11"/>
        <v>1.999999999998181E-2</v>
      </c>
    </row>
    <row r="187" spans="1:11" x14ac:dyDescent="0.3">
      <c r="A187" s="2" t="s">
        <v>63</v>
      </c>
      <c r="B187" s="2" t="str">
        <f>RawData!A187</f>
        <v>48226H40040</v>
      </c>
      <c r="C187" s="2" t="str">
        <f>IF(RawData!$B$2="","",RawData!$B$2)</f>
        <v>A2026100620533560886</v>
      </c>
      <c r="D187" s="2">
        <f t="shared" si="8"/>
        <v>2</v>
      </c>
      <c r="E187" s="2">
        <f t="shared" si="9"/>
        <v>0</v>
      </c>
      <c r="F187" s="2">
        <f t="shared" si="10"/>
        <v>400</v>
      </c>
      <c r="G187" s="2">
        <f>IF(COUNTIFS(RawData!$E:$E,$E187,RawData!$F:$F,"CH"&amp;$D187,RawData!$AF:$AF,$F187)=0,"",SUMIFS(RawData!$P:$P,RawData!$E:$E,$E187,RawData!$F:$F,"CH"&amp;$D187,RawData!$AF:$AF,$F187))</f>
        <v>1288.48</v>
      </c>
      <c r="H187" s="2">
        <f>IF(COUNTIFS(RawData!$E:$E,$E187,RawData!$F:$F,"CH"&amp;$D187,RawData!$AF:$AF,$F187)=0,"",SUMIFS(RawData!$T:$T,RawData!$E:$E,$E187,RawData!$F:$F,"CH"&amp;$D187,RawData!$AF:$AF,$F187))</f>
        <v>62.71</v>
      </c>
      <c r="I187" s="2">
        <f>IF(COUNTIFS(RawData!$E:$E,$E187,RawData!$F:$F,"CH"&amp;$D187,RawData!$AF:$AF,$F187)=0,"",SUMIFS(RawData!$Z:$Z,RawData!$E:$E,$E187,RawData!$F:$F,"CH"&amp;$D187,RawData!$AF:$AF,$F187))</f>
        <v>0</v>
      </c>
      <c r="J187" s="2">
        <f>IF(COUNTIFS(RawData!$E:$E,$E187,RawData!$F:$F,"CH"&amp;$D187,RawData!$AF:$AF,$F187)=0,"",SUMIFS(RawData!$AA:$AA,RawData!$E:$E,$E187,RawData!$F:$F,"CH"&amp;$D187,RawData!$AF:$AF,$F187))</f>
        <v>-2.2400000000000002</v>
      </c>
      <c r="K187" s="2">
        <f t="shared" si="11"/>
        <v>1.999999999998181E-2</v>
      </c>
    </row>
    <row r="188" spans="1:11" x14ac:dyDescent="0.3">
      <c r="A188" s="2" t="s">
        <v>64</v>
      </c>
      <c r="B188" s="2" t="str">
        <f>RawData!A188</f>
        <v>48226H40040</v>
      </c>
      <c r="C188" s="2" t="str">
        <f>IF(RawData!$B$2="","",RawData!$B$2)</f>
        <v>A2026100620533560886</v>
      </c>
      <c r="D188" s="2">
        <f t="shared" si="8"/>
        <v>3</v>
      </c>
      <c r="E188" s="2">
        <f t="shared" si="9"/>
        <v>0</v>
      </c>
      <c r="F188" s="2">
        <f t="shared" si="10"/>
        <v>100</v>
      </c>
      <c r="G188" s="2">
        <f>IF(COUNTIFS(RawData!$E:$E,$E188,RawData!$F:$F,"CH"&amp;$D188,RawData!$AF:$AF,$F188)=0,"",SUMIFS(RawData!$P:$P,RawData!$E:$E,$E188,RawData!$F:$F,"CH"&amp;$D188,RawData!$AF:$AF,$F188))</f>
        <v>1308.18</v>
      </c>
      <c r="H188" s="2">
        <f>IF(COUNTIFS(RawData!$E:$E,$E188,RawData!$F:$F,"CH"&amp;$D188,RawData!$AF:$AF,$F188)=0,"",SUMIFS(RawData!$T:$T,RawData!$E:$E,$E188,RawData!$F:$F,"CH"&amp;$D188,RawData!$AF:$AF,$F188))</f>
        <v>54.78</v>
      </c>
      <c r="I188" s="2">
        <f>IF(COUNTIFS(RawData!$E:$E,$E188,RawData!$F:$F,"CH"&amp;$D188,RawData!$AF:$AF,$F188)=0,"",SUMIFS(RawData!$Z:$Z,RawData!$E:$E,$E188,RawData!$F:$F,"CH"&amp;$D188,RawData!$AF:$AF,$F188))</f>
        <v>0.02</v>
      </c>
      <c r="J188" s="2">
        <f>IF(COUNTIFS(RawData!$E:$E,$E188,RawData!$F:$F,"CH"&amp;$D188,RawData!$AF:$AF,$F188)=0,"",SUMIFS(RawData!$AA:$AA,RawData!$E:$E,$E188,RawData!$F:$F,"CH"&amp;$D188,RawData!$AF:$AF,$F188))</f>
        <v>-3.93</v>
      </c>
      <c r="K188" s="2">
        <f t="shared" si="11"/>
        <v>19.700000000000045</v>
      </c>
    </row>
    <row r="189" spans="1:11" x14ac:dyDescent="0.3">
      <c r="A189" s="2" t="s">
        <v>64</v>
      </c>
      <c r="B189" s="2" t="str">
        <f>RawData!A189</f>
        <v>48226H40040</v>
      </c>
      <c r="C189" s="2" t="str">
        <f>IF(RawData!$B$2="","",RawData!$B$2)</f>
        <v>A2026100620533560886</v>
      </c>
      <c r="D189" s="2">
        <f t="shared" si="8"/>
        <v>3</v>
      </c>
      <c r="E189" s="2">
        <f t="shared" si="9"/>
        <v>0</v>
      </c>
      <c r="F189" s="2">
        <f t="shared" si="10"/>
        <v>110</v>
      </c>
      <c r="G189" s="2">
        <f>IF(COUNTIFS(RawData!$E:$E,$E189,RawData!$F:$F,"CH"&amp;$D189,RawData!$AF:$AF,$F189)=0,"",SUMIFS(RawData!$P:$P,RawData!$E:$E,$E189,RawData!$F:$F,"CH"&amp;$D189,RawData!$AF:$AF,$F189))</f>
        <v>1308.2</v>
      </c>
      <c r="H189" s="2">
        <f>IF(COUNTIFS(RawData!$E:$E,$E189,RawData!$F:$F,"CH"&amp;$D189,RawData!$AF:$AF,$F189)=0,"",SUMIFS(RawData!$T:$T,RawData!$E:$E,$E189,RawData!$F:$F,"CH"&amp;$D189,RawData!$AF:$AF,$F189))</f>
        <v>55.05</v>
      </c>
      <c r="I189" s="2">
        <f>IF(COUNTIFS(RawData!$E:$E,$E189,RawData!$F:$F,"CH"&amp;$D189,RawData!$AF:$AF,$F189)=0,"",SUMIFS(RawData!$Z:$Z,RawData!$E:$E,$E189,RawData!$F:$F,"CH"&amp;$D189,RawData!$AF:$AF,$F189))</f>
        <v>0</v>
      </c>
      <c r="J189" s="2">
        <f>IF(COUNTIFS(RawData!$E:$E,$E189,RawData!$F:$F,"CH"&amp;$D189,RawData!$AF:$AF,$F189)=0,"",SUMIFS(RawData!$AA:$AA,RawData!$E:$E,$E189,RawData!$F:$F,"CH"&amp;$D189,RawData!$AF:$AF,$F189))</f>
        <v>-3.9</v>
      </c>
      <c r="K189" s="2">
        <f t="shared" si="11"/>
        <v>1.999999999998181E-2</v>
      </c>
    </row>
    <row r="190" spans="1:11" x14ac:dyDescent="0.3">
      <c r="A190" s="2" t="s">
        <v>64</v>
      </c>
      <c r="B190" s="2" t="str">
        <f>RawData!A190</f>
        <v>48226H40040</v>
      </c>
      <c r="C190" s="2" t="str">
        <f>IF(RawData!$B$2="","",RawData!$B$2)</f>
        <v>A2026100620533560886</v>
      </c>
      <c r="D190" s="2">
        <f t="shared" si="8"/>
        <v>3</v>
      </c>
      <c r="E190" s="2">
        <f t="shared" si="9"/>
        <v>0</v>
      </c>
      <c r="F190" s="2">
        <f t="shared" si="10"/>
        <v>120</v>
      </c>
      <c r="G190" s="2">
        <f>IF(COUNTIFS(RawData!$E:$E,$E190,RawData!$F:$F,"CH"&amp;$D190,RawData!$AF:$AF,$F190)=0,"",SUMIFS(RawData!$P:$P,RawData!$E:$E,$E190,RawData!$F:$F,"CH"&amp;$D190,RawData!$AF:$AF,$F190))</f>
        <v>1308.22</v>
      </c>
      <c r="H190" s="2">
        <f>IF(COUNTIFS(RawData!$E:$E,$E190,RawData!$F:$F,"CH"&amp;$D190,RawData!$AF:$AF,$F190)=0,"",SUMIFS(RawData!$T:$T,RawData!$E:$E,$E190,RawData!$F:$F,"CH"&amp;$D190,RawData!$AF:$AF,$F190))</f>
        <v>55.29</v>
      </c>
      <c r="I190" s="2">
        <f>IF(COUNTIFS(RawData!$E:$E,$E190,RawData!$F:$F,"CH"&amp;$D190,RawData!$AF:$AF,$F190)=0,"",SUMIFS(RawData!$Z:$Z,RawData!$E:$E,$E190,RawData!$F:$F,"CH"&amp;$D190,RawData!$AF:$AF,$F190))</f>
        <v>0.02</v>
      </c>
      <c r="J190" s="2">
        <f>IF(COUNTIFS(RawData!$E:$E,$E190,RawData!$F:$F,"CH"&amp;$D190,RawData!$AF:$AF,$F190)=0,"",SUMIFS(RawData!$AA:$AA,RawData!$E:$E,$E190,RawData!$F:$F,"CH"&amp;$D190,RawData!$AF:$AF,$F190))</f>
        <v>-3.82</v>
      </c>
      <c r="K190" s="2">
        <f t="shared" si="11"/>
        <v>1.999999999998181E-2</v>
      </c>
    </row>
    <row r="191" spans="1:11" x14ac:dyDescent="0.3">
      <c r="A191" s="2" t="s">
        <v>64</v>
      </c>
      <c r="B191" s="2" t="str">
        <f>RawData!A191</f>
        <v>48226H40040</v>
      </c>
      <c r="C191" s="2" t="str">
        <f>IF(RawData!$B$2="","",RawData!$B$2)</f>
        <v>A2026100620533560886</v>
      </c>
      <c r="D191" s="2">
        <f t="shared" si="8"/>
        <v>3</v>
      </c>
      <c r="E191" s="2">
        <f t="shared" si="9"/>
        <v>0</v>
      </c>
      <c r="F191" s="2">
        <f t="shared" si="10"/>
        <v>130</v>
      </c>
      <c r="G191" s="2">
        <f>IF(COUNTIFS(RawData!$E:$E,$E191,RawData!$F:$F,"CH"&amp;$D191,RawData!$AF:$AF,$F191)=0,"",SUMIFS(RawData!$P:$P,RawData!$E:$E,$E191,RawData!$F:$F,"CH"&amp;$D191,RawData!$AF:$AF,$F191))</f>
        <v>1308.24</v>
      </c>
      <c r="H191" s="2">
        <f>IF(COUNTIFS(RawData!$E:$E,$E191,RawData!$F:$F,"CH"&amp;$D191,RawData!$AF:$AF,$F191)=0,"",SUMIFS(RawData!$T:$T,RawData!$E:$E,$E191,RawData!$F:$F,"CH"&amp;$D191,RawData!$AF:$AF,$F191))</f>
        <v>55.54</v>
      </c>
      <c r="I191" s="2">
        <f>IF(COUNTIFS(RawData!$E:$E,$E191,RawData!$F:$F,"CH"&amp;$D191,RawData!$AF:$AF,$F191)=0,"",SUMIFS(RawData!$Z:$Z,RawData!$E:$E,$E191,RawData!$F:$F,"CH"&amp;$D191,RawData!$AF:$AF,$F191))</f>
        <v>0.02</v>
      </c>
      <c r="J191" s="2">
        <f>IF(COUNTIFS(RawData!$E:$E,$E191,RawData!$F:$F,"CH"&amp;$D191,RawData!$AF:$AF,$F191)=0,"",SUMIFS(RawData!$AA:$AA,RawData!$E:$E,$E191,RawData!$F:$F,"CH"&amp;$D191,RawData!$AF:$AF,$F191))</f>
        <v>-3.79</v>
      </c>
      <c r="K191" s="2">
        <f t="shared" si="11"/>
        <v>1.999999999998181E-2</v>
      </c>
    </row>
    <row r="192" spans="1:11" x14ac:dyDescent="0.3">
      <c r="A192" s="2" t="s">
        <v>64</v>
      </c>
      <c r="B192" s="2" t="str">
        <f>RawData!A192</f>
        <v>48226H40040</v>
      </c>
      <c r="C192" s="2" t="str">
        <f>IF(RawData!$B$2="","",RawData!$B$2)</f>
        <v>A2026100620533560886</v>
      </c>
      <c r="D192" s="2">
        <f t="shared" si="8"/>
        <v>3</v>
      </c>
      <c r="E192" s="2">
        <f t="shared" si="9"/>
        <v>0</v>
      </c>
      <c r="F192" s="2">
        <f t="shared" si="10"/>
        <v>140</v>
      </c>
      <c r="G192" s="2">
        <f>IF(COUNTIFS(RawData!$E:$E,$E192,RawData!$F:$F,"CH"&amp;$D192,RawData!$AF:$AF,$F192)=0,"",SUMIFS(RawData!$P:$P,RawData!$E:$E,$E192,RawData!$F:$F,"CH"&amp;$D192,RawData!$AF:$AF,$F192))</f>
        <v>1308.26</v>
      </c>
      <c r="H192" s="2">
        <f>IF(COUNTIFS(RawData!$E:$E,$E192,RawData!$F:$F,"CH"&amp;$D192,RawData!$AF:$AF,$F192)=0,"",SUMIFS(RawData!$T:$T,RawData!$E:$E,$E192,RawData!$F:$F,"CH"&amp;$D192,RawData!$AF:$AF,$F192))</f>
        <v>55.72</v>
      </c>
      <c r="I192" s="2">
        <f>IF(COUNTIFS(RawData!$E:$E,$E192,RawData!$F:$F,"CH"&amp;$D192,RawData!$AF:$AF,$F192)=0,"",SUMIFS(RawData!$Z:$Z,RawData!$E:$E,$E192,RawData!$F:$F,"CH"&amp;$D192,RawData!$AF:$AF,$F192))</f>
        <v>0.02</v>
      </c>
      <c r="J192" s="2">
        <f>IF(COUNTIFS(RawData!$E:$E,$E192,RawData!$F:$F,"CH"&amp;$D192,RawData!$AF:$AF,$F192)=0,"",SUMIFS(RawData!$AA:$AA,RawData!$E:$E,$E192,RawData!$F:$F,"CH"&amp;$D192,RawData!$AF:$AF,$F192))</f>
        <v>-3.71</v>
      </c>
      <c r="K192" s="2">
        <f t="shared" si="11"/>
        <v>1.999999999998181E-2</v>
      </c>
    </row>
    <row r="193" spans="1:11" x14ac:dyDescent="0.3">
      <c r="A193" s="2" t="s">
        <v>64</v>
      </c>
      <c r="B193" s="2" t="str">
        <f>RawData!A193</f>
        <v>48226H40040</v>
      </c>
      <c r="C193" s="2" t="str">
        <f>IF(RawData!$B$2="","",RawData!$B$2)</f>
        <v>A2026100620533560886</v>
      </c>
      <c r="D193" s="2">
        <f t="shared" si="8"/>
        <v>3</v>
      </c>
      <c r="E193" s="2">
        <f t="shared" si="9"/>
        <v>0</v>
      </c>
      <c r="F193" s="2">
        <f t="shared" si="10"/>
        <v>150</v>
      </c>
      <c r="G193" s="2">
        <f>IF(COUNTIFS(RawData!$E:$E,$E193,RawData!$F:$F,"CH"&amp;$D193,RawData!$AF:$AF,$F193)=0,"",SUMIFS(RawData!$P:$P,RawData!$E:$E,$E193,RawData!$F:$F,"CH"&amp;$D193,RawData!$AF:$AF,$F193))</f>
        <v>1308.3</v>
      </c>
      <c r="H193" s="2">
        <f>IF(COUNTIFS(RawData!$E:$E,$E193,RawData!$F:$F,"CH"&amp;$D193,RawData!$AF:$AF,$F193)=0,"",SUMIFS(RawData!$T:$T,RawData!$E:$E,$E193,RawData!$F:$F,"CH"&amp;$D193,RawData!$AF:$AF,$F193))</f>
        <v>55.88</v>
      </c>
      <c r="I193" s="2">
        <f>IF(COUNTIFS(RawData!$E:$E,$E193,RawData!$F:$F,"CH"&amp;$D193,RawData!$AF:$AF,$F193)=0,"",SUMIFS(RawData!$Z:$Z,RawData!$E:$E,$E193,RawData!$F:$F,"CH"&amp;$D193,RawData!$AF:$AF,$F193))</f>
        <v>0</v>
      </c>
      <c r="J193" s="2">
        <f>IF(COUNTIFS(RawData!$E:$E,$E193,RawData!$F:$F,"CH"&amp;$D193,RawData!$AF:$AF,$F193)=0,"",SUMIFS(RawData!$AA:$AA,RawData!$E:$E,$E193,RawData!$F:$F,"CH"&amp;$D193,RawData!$AF:$AF,$F193))</f>
        <v>-3.69</v>
      </c>
      <c r="K193" s="2">
        <f t="shared" si="11"/>
        <v>3.999999999996362E-2</v>
      </c>
    </row>
    <row r="194" spans="1:11" x14ac:dyDescent="0.3">
      <c r="A194" s="2" t="s">
        <v>64</v>
      </c>
      <c r="B194" s="2" t="str">
        <f>RawData!A194</f>
        <v>48226H40040</v>
      </c>
      <c r="C194" s="2" t="str">
        <f>IF(RawData!$B$2="","",RawData!$B$2)</f>
        <v>A2026100620533560886</v>
      </c>
      <c r="D194" s="2">
        <f t="shared" si="8"/>
        <v>3</v>
      </c>
      <c r="E194" s="2">
        <f t="shared" si="9"/>
        <v>0</v>
      </c>
      <c r="F194" s="2">
        <f t="shared" si="10"/>
        <v>160</v>
      </c>
      <c r="G194" s="2">
        <f>IF(COUNTIFS(RawData!$E:$E,$E194,RawData!$F:$F,"CH"&amp;$D194,RawData!$AF:$AF,$F194)=0,"",SUMIFS(RawData!$P:$P,RawData!$E:$E,$E194,RawData!$F:$F,"CH"&amp;$D194,RawData!$AF:$AF,$F194))</f>
        <v>1308.32</v>
      </c>
      <c r="H194" s="2">
        <f>IF(COUNTIFS(RawData!$E:$E,$E194,RawData!$F:$F,"CH"&amp;$D194,RawData!$AF:$AF,$F194)=0,"",SUMIFS(RawData!$T:$T,RawData!$E:$E,$E194,RawData!$F:$F,"CH"&amp;$D194,RawData!$AF:$AF,$F194))</f>
        <v>56.03</v>
      </c>
      <c r="I194" s="2">
        <f>IF(COUNTIFS(RawData!$E:$E,$E194,RawData!$F:$F,"CH"&amp;$D194,RawData!$AF:$AF,$F194)=0,"",SUMIFS(RawData!$Z:$Z,RawData!$E:$E,$E194,RawData!$F:$F,"CH"&amp;$D194,RawData!$AF:$AF,$F194))</f>
        <v>-0.01</v>
      </c>
      <c r="J194" s="2">
        <f>IF(COUNTIFS(RawData!$E:$E,$E194,RawData!$F:$F,"CH"&amp;$D194,RawData!$AF:$AF,$F194)=0,"",SUMIFS(RawData!$AA:$AA,RawData!$E:$E,$E194,RawData!$F:$F,"CH"&amp;$D194,RawData!$AF:$AF,$F194))</f>
        <v>-3.63</v>
      </c>
      <c r="K194" s="2">
        <f t="shared" si="11"/>
        <v>1.999999999998181E-2</v>
      </c>
    </row>
    <row r="195" spans="1:11" x14ac:dyDescent="0.3">
      <c r="A195" s="2" t="s">
        <v>64</v>
      </c>
      <c r="B195" s="2" t="str">
        <f>RawData!A195</f>
        <v>48226H40040</v>
      </c>
      <c r="C195" s="2" t="str">
        <f>IF(RawData!$B$2="","",RawData!$B$2)</f>
        <v>A2026100620533560886</v>
      </c>
      <c r="D195" s="2">
        <f t="shared" ref="D195:D258" si="12">MOD(INT((ROW()-2)/31),4)+1</f>
        <v>3</v>
      </c>
      <c r="E195" s="2">
        <f t="shared" ref="E195:E258" si="13">-5+5*INT((ROW()-2)/124)</f>
        <v>0</v>
      </c>
      <c r="F195" s="2">
        <f t="shared" ref="F195:F258" si="14">100+10*MOD(ROW()-2,31)</f>
        <v>170</v>
      </c>
      <c r="G195" s="2">
        <f>IF(COUNTIFS(RawData!$E:$E,$E195,RawData!$F:$F,"CH"&amp;$D195,RawData!$AF:$AF,$F195)=0,"",SUMIFS(RawData!$P:$P,RawData!$E:$E,$E195,RawData!$F:$F,"CH"&amp;$D195,RawData!$AF:$AF,$F195))</f>
        <v>1308.3399999999999</v>
      </c>
      <c r="H195" s="2">
        <f>IF(COUNTIFS(RawData!$E:$E,$E195,RawData!$F:$F,"CH"&amp;$D195,RawData!$AF:$AF,$F195)=0,"",SUMIFS(RawData!$T:$T,RawData!$E:$E,$E195,RawData!$F:$F,"CH"&amp;$D195,RawData!$AF:$AF,$F195))</f>
        <v>56.13</v>
      </c>
      <c r="I195" s="2">
        <f>IF(COUNTIFS(RawData!$E:$E,$E195,RawData!$F:$F,"CH"&amp;$D195,RawData!$AF:$AF,$F195)=0,"",SUMIFS(RawData!$Z:$Z,RawData!$E:$E,$E195,RawData!$F:$F,"CH"&amp;$D195,RawData!$AF:$AF,$F195))</f>
        <v>0.03</v>
      </c>
      <c r="J195" s="2">
        <f>IF(COUNTIFS(RawData!$E:$E,$E195,RawData!$F:$F,"CH"&amp;$D195,RawData!$AF:$AF,$F195)=0,"",SUMIFS(RawData!$AA:$AA,RawData!$E:$E,$E195,RawData!$F:$F,"CH"&amp;$D195,RawData!$AF:$AF,$F195))</f>
        <v>-3.55</v>
      </c>
      <c r="K195" s="2">
        <f t="shared" si="11"/>
        <v>1.999999999998181E-2</v>
      </c>
    </row>
    <row r="196" spans="1:11" x14ac:dyDescent="0.3">
      <c r="A196" s="2" t="s">
        <v>64</v>
      </c>
      <c r="B196" s="2" t="str">
        <f>RawData!A196</f>
        <v>48226H40040</v>
      </c>
      <c r="C196" s="2" t="str">
        <f>IF(RawData!$B$2="","",RawData!$B$2)</f>
        <v>A2026100620533560886</v>
      </c>
      <c r="D196" s="2">
        <f t="shared" si="12"/>
        <v>3</v>
      </c>
      <c r="E196" s="2">
        <f t="shared" si="13"/>
        <v>0</v>
      </c>
      <c r="F196" s="2">
        <f t="shared" si="14"/>
        <v>180</v>
      </c>
      <c r="G196" s="2">
        <f>IF(COUNTIFS(RawData!$E:$E,$E196,RawData!$F:$F,"CH"&amp;$D196,RawData!$AF:$AF,$F196)=0,"",SUMIFS(RawData!$P:$P,RawData!$E:$E,$E196,RawData!$F:$F,"CH"&amp;$D196,RawData!$AF:$AF,$F196))</f>
        <v>1308.3599999999999</v>
      </c>
      <c r="H196" s="2">
        <f>IF(COUNTIFS(RawData!$E:$E,$E196,RawData!$F:$F,"CH"&amp;$D196,RawData!$AF:$AF,$F196)=0,"",SUMIFS(RawData!$T:$T,RawData!$E:$E,$E196,RawData!$F:$F,"CH"&amp;$D196,RawData!$AF:$AF,$F196))</f>
        <v>56.24</v>
      </c>
      <c r="I196" s="2">
        <f>IF(COUNTIFS(RawData!$E:$E,$E196,RawData!$F:$F,"CH"&amp;$D196,RawData!$AF:$AF,$F196)=0,"",SUMIFS(RawData!$Z:$Z,RawData!$E:$E,$E196,RawData!$F:$F,"CH"&amp;$D196,RawData!$AF:$AF,$F196))</f>
        <v>-0.04</v>
      </c>
      <c r="J196" s="2">
        <f>IF(COUNTIFS(RawData!$E:$E,$E196,RawData!$F:$F,"CH"&amp;$D196,RawData!$AF:$AF,$F196)=0,"",SUMIFS(RawData!$AA:$AA,RawData!$E:$E,$E196,RawData!$F:$F,"CH"&amp;$D196,RawData!$AF:$AF,$F196))</f>
        <v>-3.52</v>
      </c>
      <c r="K196" s="2">
        <f t="shared" ref="K196:K259" si="15">G196-G195</f>
        <v>1.999999999998181E-2</v>
      </c>
    </row>
    <row r="197" spans="1:11" x14ac:dyDescent="0.3">
      <c r="A197" s="2" t="s">
        <v>64</v>
      </c>
      <c r="B197" s="2" t="str">
        <f>RawData!A197</f>
        <v>48226H40040</v>
      </c>
      <c r="C197" s="2" t="str">
        <f>IF(RawData!$B$2="","",RawData!$B$2)</f>
        <v>A2026100620533560886</v>
      </c>
      <c r="D197" s="2">
        <f t="shared" si="12"/>
        <v>3</v>
      </c>
      <c r="E197" s="2">
        <f t="shared" si="13"/>
        <v>0</v>
      </c>
      <c r="F197" s="2">
        <f t="shared" si="14"/>
        <v>190</v>
      </c>
      <c r="G197" s="2">
        <f>IF(COUNTIFS(RawData!$E:$E,$E197,RawData!$F:$F,"CH"&amp;$D197,RawData!$AF:$AF,$F197)=0,"",SUMIFS(RawData!$P:$P,RawData!$E:$E,$E197,RawData!$F:$F,"CH"&amp;$D197,RawData!$AF:$AF,$F197))</f>
        <v>1308.3800000000001</v>
      </c>
      <c r="H197" s="2">
        <f>IF(COUNTIFS(RawData!$E:$E,$E197,RawData!$F:$F,"CH"&amp;$D197,RawData!$AF:$AF,$F197)=0,"",SUMIFS(RawData!$T:$T,RawData!$E:$E,$E197,RawData!$F:$F,"CH"&amp;$D197,RawData!$AF:$AF,$F197))</f>
        <v>56.41</v>
      </c>
      <c r="I197" s="2">
        <f>IF(COUNTIFS(RawData!$E:$E,$E197,RawData!$F:$F,"CH"&amp;$D197,RawData!$AF:$AF,$F197)=0,"",SUMIFS(RawData!$Z:$Z,RawData!$E:$E,$E197,RawData!$F:$F,"CH"&amp;$D197,RawData!$AF:$AF,$F197))</f>
        <v>0</v>
      </c>
      <c r="J197" s="2">
        <f>IF(COUNTIFS(RawData!$E:$E,$E197,RawData!$F:$F,"CH"&amp;$D197,RawData!$AF:$AF,$F197)=0,"",SUMIFS(RawData!$AA:$AA,RawData!$E:$E,$E197,RawData!$F:$F,"CH"&amp;$D197,RawData!$AF:$AF,$F197))</f>
        <v>-3.42</v>
      </c>
      <c r="K197" s="2">
        <f t="shared" si="15"/>
        <v>2.0000000000209184E-2</v>
      </c>
    </row>
    <row r="198" spans="1:11" x14ac:dyDescent="0.3">
      <c r="A198" s="2" t="s">
        <v>64</v>
      </c>
      <c r="B198" s="2" t="str">
        <f>RawData!A198</f>
        <v>48226H40040</v>
      </c>
      <c r="C198" s="2" t="str">
        <f>IF(RawData!$B$2="","",RawData!$B$2)</f>
        <v>A2026100620533560886</v>
      </c>
      <c r="D198" s="2">
        <f t="shared" si="12"/>
        <v>3</v>
      </c>
      <c r="E198" s="2">
        <f t="shared" si="13"/>
        <v>0</v>
      </c>
      <c r="F198" s="2">
        <f t="shared" si="14"/>
        <v>200</v>
      </c>
      <c r="G198" s="2">
        <f>IF(COUNTIFS(RawData!$E:$E,$E198,RawData!$F:$F,"CH"&amp;$D198,RawData!$AF:$AF,$F198)=0,"",SUMIFS(RawData!$P:$P,RawData!$E:$E,$E198,RawData!$F:$F,"CH"&amp;$D198,RawData!$AF:$AF,$F198))</f>
        <v>1308.42</v>
      </c>
      <c r="H198" s="2">
        <f>IF(COUNTIFS(RawData!$E:$E,$E198,RawData!$F:$F,"CH"&amp;$D198,RawData!$AF:$AF,$F198)=0,"",SUMIFS(RawData!$T:$T,RawData!$E:$E,$E198,RawData!$F:$F,"CH"&amp;$D198,RawData!$AF:$AF,$F198))</f>
        <v>56.5</v>
      </c>
      <c r="I198" s="2">
        <f>IF(COUNTIFS(RawData!$E:$E,$E198,RawData!$F:$F,"CH"&amp;$D198,RawData!$AF:$AF,$F198)=0,"",SUMIFS(RawData!$Z:$Z,RawData!$E:$E,$E198,RawData!$F:$F,"CH"&amp;$D198,RawData!$AF:$AF,$F198))</f>
        <v>-0.02</v>
      </c>
      <c r="J198" s="2">
        <f>IF(COUNTIFS(RawData!$E:$E,$E198,RawData!$F:$F,"CH"&amp;$D198,RawData!$AF:$AF,$F198)=0,"",SUMIFS(RawData!$AA:$AA,RawData!$E:$E,$E198,RawData!$F:$F,"CH"&amp;$D198,RawData!$AF:$AF,$F198))</f>
        <v>-3.42</v>
      </c>
      <c r="K198" s="2">
        <f t="shared" si="15"/>
        <v>3.999999999996362E-2</v>
      </c>
    </row>
    <row r="199" spans="1:11" x14ac:dyDescent="0.3">
      <c r="A199" s="2" t="s">
        <v>64</v>
      </c>
      <c r="B199" s="2" t="str">
        <f>RawData!A199</f>
        <v>48226H40040</v>
      </c>
      <c r="C199" s="2" t="str">
        <f>IF(RawData!$B$2="","",RawData!$B$2)</f>
        <v>A2026100620533560886</v>
      </c>
      <c r="D199" s="2">
        <f t="shared" si="12"/>
        <v>3</v>
      </c>
      <c r="E199" s="2">
        <f t="shared" si="13"/>
        <v>0</v>
      </c>
      <c r="F199" s="2">
        <f t="shared" si="14"/>
        <v>210</v>
      </c>
      <c r="G199" s="2">
        <f>IF(COUNTIFS(RawData!$E:$E,$E199,RawData!$F:$F,"CH"&amp;$D199,RawData!$AF:$AF,$F199)=0,"",SUMIFS(RawData!$P:$P,RawData!$E:$E,$E199,RawData!$F:$F,"CH"&amp;$D199,RawData!$AF:$AF,$F199))</f>
        <v>1308.44</v>
      </c>
      <c r="H199" s="2">
        <f>IF(COUNTIFS(RawData!$E:$E,$E199,RawData!$F:$F,"CH"&amp;$D199,RawData!$AF:$AF,$F199)=0,"",SUMIFS(RawData!$T:$T,RawData!$E:$E,$E199,RawData!$F:$F,"CH"&amp;$D199,RawData!$AF:$AF,$F199))</f>
        <v>56.51</v>
      </c>
      <c r="I199" s="2">
        <f>IF(COUNTIFS(RawData!$E:$E,$E199,RawData!$F:$F,"CH"&amp;$D199,RawData!$AF:$AF,$F199)=0,"",SUMIFS(RawData!$Z:$Z,RawData!$E:$E,$E199,RawData!$F:$F,"CH"&amp;$D199,RawData!$AF:$AF,$F199))</f>
        <v>0.01</v>
      </c>
      <c r="J199" s="2">
        <f>IF(COUNTIFS(RawData!$E:$E,$E199,RawData!$F:$F,"CH"&amp;$D199,RawData!$AF:$AF,$F199)=0,"",SUMIFS(RawData!$AA:$AA,RawData!$E:$E,$E199,RawData!$F:$F,"CH"&amp;$D199,RawData!$AF:$AF,$F199))</f>
        <v>-3.36</v>
      </c>
      <c r="K199" s="2">
        <f t="shared" si="15"/>
        <v>1.999999999998181E-2</v>
      </c>
    </row>
    <row r="200" spans="1:11" x14ac:dyDescent="0.3">
      <c r="A200" s="2" t="s">
        <v>64</v>
      </c>
      <c r="B200" s="2" t="str">
        <f>RawData!A200</f>
        <v>48226H40040</v>
      </c>
      <c r="C200" s="2" t="str">
        <f>IF(RawData!$B$2="","",RawData!$B$2)</f>
        <v>A2026100620533560886</v>
      </c>
      <c r="D200" s="2">
        <f t="shared" si="12"/>
        <v>3</v>
      </c>
      <c r="E200" s="2">
        <f t="shared" si="13"/>
        <v>0</v>
      </c>
      <c r="F200" s="2">
        <f t="shared" si="14"/>
        <v>220</v>
      </c>
      <c r="G200" s="2">
        <f>IF(COUNTIFS(RawData!$E:$E,$E200,RawData!$F:$F,"CH"&amp;$D200,RawData!$AF:$AF,$F200)=0,"",SUMIFS(RawData!$P:$P,RawData!$E:$E,$E200,RawData!$F:$F,"CH"&amp;$D200,RawData!$AF:$AF,$F200))</f>
        <v>1308.46</v>
      </c>
      <c r="H200" s="2">
        <f>IF(COUNTIFS(RawData!$E:$E,$E200,RawData!$F:$F,"CH"&amp;$D200,RawData!$AF:$AF,$F200)=0,"",SUMIFS(RawData!$T:$T,RawData!$E:$E,$E200,RawData!$F:$F,"CH"&amp;$D200,RawData!$AF:$AF,$F200))</f>
        <v>56.52</v>
      </c>
      <c r="I200" s="2">
        <f>IF(COUNTIFS(RawData!$E:$E,$E200,RawData!$F:$F,"CH"&amp;$D200,RawData!$AF:$AF,$F200)=0,"",SUMIFS(RawData!$Z:$Z,RawData!$E:$E,$E200,RawData!$F:$F,"CH"&amp;$D200,RawData!$AF:$AF,$F200))</f>
        <v>0.01</v>
      </c>
      <c r="J200" s="2">
        <f>IF(COUNTIFS(RawData!$E:$E,$E200,RawData!$F:$F,"CH"&amp;$D200,RawData!$AF:$AF,$F200)=0,"",SUMIFS(RawData!$AA:$AA,RawData!$E:$E,$E200,RawData!$F:$F,"CH"&amp;$D200,RawData!$AF:$AF,$F200))</f>
        <v>-3.28</v>
      </c>
      <c r="K200" s="2">
        <f t="shared" si="15"/>
        <v>1.999999999998181E-2</v>
      </c>
    </row>
    <row r="201" spans="1:11" x14ac:dyDescent="0.3">
      <c r="A201" s="2" t="s">
        <v>64</v>
      </c>
      <c r="B201" s="2" t="str">
        <f>RawData!A201</f>
        <v>48226H40040</v>
      </c>
      <c r="C201" s="2" t="str">
        <f>IF(RawData!$B$2="","",RawData!$B$2)</f>
        <v>A2026100620533560886</v>
      </c>
      <c r="D201" s="2">
        <f t="shared" si="12"/>
        <v>3</v>
      </c>
      <c r="E201" s="2">
        <f t="shared" si="13"/>
        <v>0</v>
      </c>
      <c r="F201" s="2">
        <f t="shared" si="14"/>
        <v>230</v>
      </c>
      <c r="G201" s="2">
        <f>IF(COUNTIFS(RawData!$E:$E,$E201,RawData!$F:$F,"CH"&amp;$D201,RawData!$AF:$AF,$F201)=0,"",SUMIFS(RawData!$P:$P,RawData!$E:$E,$E201,RawData!$F:$F,"CH"&amp;$D201,RawData!$AF:$AF,$F201))</f>
        <v>1308.5</v>
      </c>
      <c r="H201" s="2">
        <f>IF(COUNTIFS(RawData!$E:$E,$E201,RawData!$F:$F,"CH"&amp;$D201,RawData!$AF:$AF,$F201)=0,"",SUMIFS(RawData!$T:$T,RawData!$E:$E,$E201,RawData!$F:$F,"CH"&amp;$D201,RawData!$AF:$AF,$F201))</f>
        <v>56.65</v>
      </c>
      <c r="I201" s="2">
        <f>IF(COUNTIFS(RawData!$E:$E,$E201,RawData!$F:$F,"CH"&amp;$D201,RawData!$AF:$AF,$F201)=0,"",SUMIFS(RawData!$Z:$Z,RawData!$E:$E,$E201,RawData!$F:$F,"CH"&amp;$D201,RawData!$AF:$AF,$F201))</f>
        <v>0</v>
      </c>
      <c r="J201" s="2">
        <f>IF(COUNTIFS(RawData!$E:$E,$E201,RawData!$F:$F,"CH"&amp;$D201,RawData!$AF:$AF,$F201)=0,"",SUMIFS(RawData!$AA:$AA,RawData!$E:$E,$E201,RawData!$F:$F,"CH"&amp;$D201,RawData!$AF:$AF,$F201))</f>
        <v>-3.23</v>
      </c>
      <c r="K201" s="2">
        <f t="shared" si="15"/>
        <v>3.999999999996362E-2</v>
      </c>
    </row>
    <row r="202" spans="1:11" x14ac:dyDescent="0.3">
      <c r="A202" s="2" t="s">
        <v>64</v>
      </c>
      <c r="B202" s="2" t="str">
        <f>RawData!A202</f>
        <v>48226H40040</v>
      </c>
      <c r="C202" s="2" t="str">
        <f>IF(RawData!$B$2="","",RawData!$B$2)</f>
        <v>A2026100620533560886</v>
      </c>
      <c r="D202" s="2">
        <f t="shared" si="12"/>
        <v>3</v>
      </c>
      <c r="E202" s="2">
        <f t="shared" si="13"/>
        <v>0</v>
      </c>
      <c r="F202" s="2">
        <f t="shared" si="14"/>
        <v>240</v>
      </c>
      <c r="G202" s="2">
        <f>IF(COUNTIFS(RawData!$E:$E,$E202,RawData!$F:$F,"CH"&amp;$D202,RawData!$AF:$AF,$F202)=0,"",SUMIFS(RawData!$P:$P,RawData!$E:$E,$E202,RawData!$F:$F,"CH"&amp;$D202,RawData!$AF:$AF,$F202))</f>
        <v>1308.52</v>
      </c>
      <c r="H202" s="2">
        <f>IF(COUNTIFS(RawData!$E:$E,$E202,RawData!$F:$F,"CH"&amp;$D202,RawData!$AF:$AF,$F202)=0,"",SUMIFS(RawData!$T:$T,RawData!$E:$E,$E202,RawData!$F:$F,"CH"&amp;$D202,RawData!$AF:$AF,$F202))</f>
        <v>56.75</v>
      </c>
      <c r="I202" s="2">
        <f>IF(COUNTIFS(RawData!$E:$E,$E202,RawData!$F:$F,"CH"&amp;$D202,RawData!$AF:$AF,$F202)=0,"",SUMIFS(RawData!$Z:$Z,RawData!$E:$E,$E202,RawData!$F:$F,"CH"&amp;$D202,RawData!$AF:$AF,$F202))</f>
        <v>-0.01</v>
      </c>
      <c r="J202" s="2">
        <f>IF(COUNTIFS(RawData!$E:$E,$E202,RawData!$F:$F,"CH"&amp;$D202,RawData!$AF:$AF,$F202)=0,"",SUMIFS(RawData!$AA:$AA,RawData!$E:$E,$E202,RawData!$F:$F,"CH"&amp;$D202,RawData!$AF:$AF,$F202))</f>
        <v>-3.2</v>
      </c>
      <c r="K202" s="2">
        <f t="shared" si="15"/>
        <v>1.999999999998181E-2</v>
      </c>
    </row>
    <row r="203" spans="1:11" x14ac:dyDescent="0.3">
      <c r="A203" s="2" t="s">
        <v>64</v>
      </c>
      <c r="B203" s="2" t="str">
        <f>RawData!A203</f>
        <v>48226H40040</v>
      </c>
      <c r="C203" s="2" t="str">
        <f>IF(RawData!$B$2="","",RawData!$B$2)</f>
        <v>A2026100620533560886</v>
      </c>
      <c r="D203" s="2">
        <f t="shared" si="12"/>
        <v>3</v>
      </c>
      <c r="E203" s="2">
        <f t="shared" si="13"/>
        <v>0</v>
      </c>
      <c r="F203" s="2">
        <f t="shared" si="14"/>
        <v>250</v>
      </c>
      <c r="G203" s="2">
        <f>IF(COUNTIFS(RawData!$E:$E,$E203,RawData!$F:$F,"CH"&amp;$D203,RawData!$AF:$AF,$F203)=0,"",SUMIFS(RawData!$P:$P,RawData!$E:$E,$E203,RawData!$F:$F,"CH"&amp;$D203,RawData!$AF:$AF,$F203))</f>
        <v>1308.54</v>
      </c>
      <c r="H203" s="2">
        <f>IF(COUNTIFS(RawData!$E:$E,$E203,RawData!$F:$F,"CH"&amp;$D203,RawData!$AF:$AF,$F203)=0,"",SUMIFS(RawData!$T:$T,RawData!$E:$E,$E203,RawData!$F:$F,"CH"&amp;$D203,RawData!$AF:$AF,$F203))</f>
        <v>56.81</v>
      </c>
      <c r="I203" s="2">
        <f>IF(COUNTIFS(RawData!$E:$E,$E203,RawData!$F:$F,"CH"&amp;$D203,RawData!$AF:$AF,$F203)=0,"",SUMIFS(RawData!$Z:$Z,RawData!$E:$E,$E203,RawData!$F:$F,"CH"&amp;$D203,RawData!$AF:$AF,$F203))</f>
        <v>-0.01</v>
      </c>
      <c r="J203" s="2">
        <f>IF(COUNTIFS(RawData!$E:$E,$E203,RawData!$F:$F,"CH"&amp;$D203,RawData!$AF:$AF,$F203)=0,"",SUMIFS(RawData!$AA:$AA,RawData!$E:$E,$E203,RawData!$F:$F,"CH"&amp;$D203,RawData!$AF:$AF,$F203))</f>
        <v>-3.15</v>
      </c>
      <c r="K203" s="2">
        <f t="shared" si="15"/>
        <v>1.999999999998181E-2</v>
      </c>
    </row>
    <row r="204" spans="1:11" x14ac:dyDescent="0.3">
      <c r="A204" s="2" t="s">
        <v>64</v>
      </c>
      <c r="B204" s="2" t="str">
        <f>RawData!A204</f>
        <v>48226H40040</v>
      </c>
      <c r="C204" s="2" t="str">
        <f>IF(RawData!$B$2="","",RawData!$B$2)</f>
        <v>A2026100620533560886</v>
      </c>
      <c r="D204" s="2">
        <f t="shared" si="12"/>
        <v>3</v>
      </c>
      <c r="E204" s="2">
        <f t="shared" si="13"/>
        <v>0</v>
      </c>
      <c r="F204" s="2">
        <f t="shared" si="14"/>
        <v>260</v>
      </c>
      <c r="G204" s="2">
        <f>IF(COUNTIFS(RawData!$E:$E,$E204,RawData!$F:$F,"CH"&amp;$D204,RawData!$AF:$AF,$F204)=0,"",SUMIFS(RawData!$P:$P,RawData!$E:$E,$E204,RawData!$F:$F,"CH"&amp;$D204,RawData!$AF:$AF,$F204))</f>
        <v>1308.58</v>
      </c>
      <c r="H204" s="2">
        <f>IF(COUNTIFS(RawData!$E:$E,$E204,RawData!$F:$F,"CH"&amp;$D204,RawData!$AF:$AF,$F204)=0,"",SUMIFS(RawData!$T:$T,RawData!$E:$E,$E204,RawData!$F:$F,"CH"&amp;$D204,RawData!$AF:$AF,$F204))</f>
        <v>56.75</v>
      </c>
      <c r="I204" s="2">
        <f>IF(COUNTIFS(RawData!$E:$E,$E204,RawData!$F:$F,"CH"&amp;$D204,RawData!$AF:$AF,$F204)=0,"",SUMIFS(RawData!$Z:$Z,RawData!$E:$E,$E204,RawData!$F:$F,"CH"&amp;$D204,RawData!$AF:$AF,$F204))</f>
        <v>0.02</v>
      </c>
      <c r="J204" s="2">
        <f>IF(COUNTIFS(RawData!$E:$E,$E204,RawData!$F:$F,"CH"&amp;$D204,RawData!$AF:$AF,$F204)=0,"",SUMIFS(RawData!$AA:$AA,RawData!$E:$E,$E204,RawData!$F:$F,"CH"&amp;$D204,RawData!$AF:$AF,$F204))</f>
        <v>-3.04</v>
      </c>
      <c r="K204" s="2">
        <f t="shared" si="15"/>
        <v>3.999999999996362E-2</v>
      </c>
    </row>
    <row r="205" spans="1:11" x14ac:dyDescent="0.3">
      <c r="A205" s="2" t="s">
        <v>64</v>
      </c>
      <c r="B205" s="2" t="str">
        <f>RawData!A205</f>
        <v>48226H40040</v>
      </c>
      <c r="C205" s="2" t="str">
        <f>IF(RawData!$B$2="","",RawData!$B$2)</f>
        <v>A2026100620533560886</v>
      </c>
      <c r="D205" s="2">
        <f t="shared" si="12"/>
        <v>3</v>
      </c>
      <c r="E205" s="2">
        <f t="shared" si="13"/>
        <v>0</v>
      </c>
      <c r="F205" s="2">
        <f t="shared" si="14"/>
        <v>270</v>
      </c>
      <c r="G205" s="2">
        <f>IF(COUNTIFS(RawData!$E:$E,$E205,RawData!$F:$F,"CH"&amp;$D205,RawData!$AF:$AF,$F205)=0,"",SUMIFS(RawData!$P:$P,RawData!$E:$E,$E205,RawData!$F:$F,"CH"&amp;$D205,RawData!$AF:$AF,$F205))</f>
        <v>1308.5999999999999</v>
      </c>
      <c r="H205" s="2">
        <f>IF(COUNTIFS(RawData!$E:$E,$E205,RawData!$F:$F,"CH"&amp;$D205,RawData!$AF:$AF,$F205)=0,"",SUMIFS(RawData!$T:$T,RawData!$E:$E,$E205,RawData!$F:$F,"CH"&amp;$D205,RawData!$AF:$AF,$F205))</f>
        <v>56.84</v>
      </c>
      <c r="I205" s="2">
        <f>IF(COUNTIFS(RawData!$E:$E,$E205,RawData!$F:$F,"CH"&amp;$D205,RawData!$AF:$AF,$F205)=0,"",SUMIFS(RawData!$Z:$Z,RawData!$E:$E,$E205,RawData!$F:$F,"CH"&amp;$D205,RawData!$AF:$AF,$F205))</f>
        <v>-0.03</v>
      </c>
      <c r="J205" s="2">
        <f>IF(COUNTIFS(RawData!$E:$E,$E205,RawData!$F:$F,"CH"&amp;$D205,RawData!$AF:$AF,$F205)=0,"",SUMIFS(RawData!$AA:$AA,RawData!$E:$E,$E205,RawData!$F:$F,"CH"&amp;$D205,RawData!$AF:$AF,$F205))</f>
        <v>-3.04</v>
      </c>
      <c r="K205" s="2">
        <f t="shared" si="15"/>
        <v>1.999999999998181E-2</v>
      </c>
    </row>
    <row r="206" spans="1:11" x14ac:dyDescent="0.3">
      <c r="A206" s="2" t="s">
        <v>64</v>
      </c>
      <c r="B206" s="2" t="str">
        <f>RawData!A206</f>
        <v>48226H40040</v>
      </c>
      <c r="C206" s="2" t="str">
        <f>IF(RawData!$B$2="","",RawData!$B$2)</f>
        <v>A2026100620533560886</v>
      </c>
      <c r="D206" s="2">
        <f t="shared" si="12"/>
        <v>3</v>
      </c>
      <c r="E206" s="2">
        <f t="shared" si="13"/>
        <v>0</v>
      </c>
      <c r="F206" s="2">
        <f t="shared" si="14"/>
        <v>280</v>
      </c>
      <c r="G206" s="2">
        <f>IF(COUNTIFS(RawData!$E:$E,$E206,RawData!$F:$F,"CH"&amp;$D206,RawData!$AF:$AF,$F206)=0,"",SUMIFS(RawData!$P:$P,RawData!$E:$E,$E206,RawData!$F:$F,"CH"&amp;$D206,RawData!$AF:$AF,$F206))</f>
        <v>1308.6400000000001</v>
      </c>
      <c r="H206" s="2">
        <f>IF(COUNTIFS(RawData!$E:$E,$E206,RawData!$F:$F,"CH"&amp;$D206,RawData!$AF:$AF,$F206)=0,"",SUMIFS(RawData!$T:$T,RawData!$E:$E,$E206,RawData!$F:$F,"CH"&amp;$D206,RawData!$AF:$AF,$F206))</f>
        <v>56.89</v>
      </c>
      <c r="I206" s="2">
        <f>IF(COUNTIFS(RawData!$E:$E,$E206,RawData!$F:$F,"CH"&amp;$D206,RawData!$AF:$AF,$F206)=0,"",SUMIFS(RawData!$Z:$Z,RawData!$E:$E,$E206,RawData!$F:$F,"CH"&amp;$D206,RawData!$AF:$AF,$F206))</f>
        <v>0.01</v>
      </c>
      <c r="J206" s="2">
        <f>IF(COUNTIFS(RawData!$E:$E,$E206,RawData!$F:$F,"CH"&amp;$D206,RawData!$AF:$AF,$F206)=0,"",SUMIFS(RawData!$AA:$AA,RawData!$E:$E,$E206,RawData!$F:$F,"CH"&amp;$D206,RawData!$AF:$AF,$F206))</f>
        <v>-2.93</v>
      </c>
      <c r="K206" s="2">
        <f t="shared" si="15"/>
        <v>4.0000000000190994E-2</v>
      </c>
    </row>
    <row r="207" spans="1:11" x14ac:dyDescent="0.3">
      <c r="A207" s="2" t="s">
        <v>64</v>
      </c>
      <c r="B207" s="2" t="str">
        <f>RawData!A207</f>
        <v>48226H40040</v>
      </c>
      <c r="C207" s="2" t="str">
        <f>IF(RawData!$B$2="","",RawData!$B$2)</f>
        <v>A2026100620533560886</v>
      </c>
      <c r="D207" s="2">
        <f t="shared" si="12"/>
        <v>3</v>
      </c>
      <c r="E207" s="2">
        <f t="shared" si="13"/>
        <v>0</v>
      </c>
      <c r="F207" s="2">
        <f t="shared" si="14"/>
        <v>290</v>
      </c>
      <c r="G207" s="2">
        <f>IF(COUNTIFS(RawData!$E:$E,$E207,RawData!$F:$F,"CH"&amp;$D207,RawData!$AF:$AF,$F207)=0,"",SUMIFS(RawData!$P:$P,RawData!$E:$E,$E207,RawData!$F:$F,"CH"&amp;$D207,RawData!$AF:$AF,$F207))</f>
        <v>1308.68</v>
      </c>
      <c r="H207" s="2">
        <f>IF(COUNTIFS(RawData!$E:$E,$E207,RawData!$F:$F,"CH"&amp;$D207,RawData!$AF:$AF,$F207)=0,"",SUMIFS(RawData!$T:$T,RawData!$E:$E,$E207,RawData!$F:$F,"CH"&amp;$D207,RawData!$AF:$AF,$F207))</f>
        <v>56.97</v>
      </c>
      <c r="I207" s="2">
        <f>IF(COUNTIFS(RawData!$E:$E,$E207,RawData!$F:$F,"CH"&amp;$D207,RawData!$AF:$AF,$F207)=0,"",SUMIFS(RawData!$Z:$Z,RawData!$E:$E,$E207,RawData!$F:$F,"CH"&amp;$D207,RawData!$AF:$AF,$F207))</f>
        <v>-0.01</v>
      </c>
      <c r="J207" s="2">
        <f>IF(COUNTIFS(RawData!$E:$E,$E207,RawData!$F:$F,"CH"&amp;$D207,RawData!$AF:$AF,$F207)=0,"",SUMIFS(RawData!$AA:$AA,RawData!$E:$E,$E207,RawData!$F:$F,"CH"&amp;$D207,RawData!$AF:$AF,$F207))</f>
        <v>-2.93</v>
      </c>
      <c r="K207" s="2">
        <f t="shared" si="15"/>
        <v>3.999999999996362E-2</v>
      </c>
    </row>
    <row r="208" spans="1:11" x14ac:dyDescent="0.3">
      <c r="A208" s="2" t="s">
        <v>64</v>
      </c>
      <c r="B208" s="2" t="str">
        <f>RawData!A208</f>
        <v>48226H40040</v>
      </c>
      <c r="C208" s="2" t="str">
        <f>IF(RawData!$B$2="","",RawData!$B$2)</f>
        <v>A2026100620533560886</v>
      </c>
      <c r="D208" s="2">
        <f t="shared" si="12"/>
        <v>3</v>
      </c>
      <c r="E208" s="2">
        <f t="shared" si="13"/>
        <v>0</v>
      </c>
      <c r="F208" s="2">
        <f t="shared" si="14"/>
        <v>300</v>
      </c>
      <c r="G208" s="2">
        <f>IF(COUNTIFS(RawData!$E:$E,$E208,RawData!$F:$F,"CH"&amp;$D208,RawData!$AF:$AF,$F208)=0,"",SUMIFS(RawData!$P:$P,RawData!$E:$E,$E208,RawData!$F:$F,"CH"&amp;$D208,RawData!$AF:$AF,$F208))</f>
        <v>1308.7</v>
      </c>
      <c r="H208" s="2">
        <f>IF(COUNTIFS(RawData!$E:$E,$E208,RawData!$F:$F,"CH"&amp;$D208,RawData!$AF:$AF,$F208)=0,"",SUMIFS(RawData!$T:$T,RawData!$E:$E,$E208,RawData!$F:$F,"CH"&amp;$D208,RawData!$AF:$AF,$F208))</f>
        <v>56.98</v>
      </c>
      <c r="I208" s="2">
        <f>IF(COUNTIFS(RawData!$E:$E,$E208,RawData!$F:$F,"CH"&amp;$D208,RawData!$AF:$AF,$F208)=0,"",SUMIFS(RawData!$Z:$Z,RawData!$E:$E,$E208,RawData!$F:$F,"CH"&amp;$D208,RawData!$AF:$AF,$F208))</f>
        <v>0.03</v>
      </c>
      <c r="J208" s="2">
        <f>IF(COUNTIFS(RawData!$E:$E,$E208,RawData!$F:$F,"CH"&amp;$D208,RawData!$AF:$AF,$F208)=0,"",SUMIFS(RawData!$AA:$AA,RawData!$E:$E,$E208,RawData!$F:$F,"CH"&amp;$D208,RawData!$AF:$AF,$F208))</f>
        <v>-2.83</v>
      </c>
      <c r="K208" s="2">
        <f t="shared" si="15"/>
        <v>1.999999999998181E-2</v>
      </c>
    </row>
    <row r="209" spans="1:11" x14ac:dyDescent="0.3">
      <c r="A209" s="2" t="s">
        <v>64</v>
      </c>
      <c r="B209" s="2" t="str">
        <f>RawData!A209</f>
        <v>48226H40040</v>
      </c>
      <c r="C209" s="2" t="str">
        <f>IF(RawData!$B$2="","",RawData!$B$2)</f>
        <v>A2026100620533560886</v>
      </c>
      <c r="D209" s="2">
        <f t="shared" si="12"/>
        <v>3</v>
      </c>
      <c r="E209" s="2">
        <f t="shared" si="13"/>
        <v>0</v>
      </c>
      <c r="F209" s="2">
        <f t="shared" si="14"/>
        <v>310</v>
      </c>
      <c r="G209" s="2">
        <f>IF(COUNTIFS(RawData!$E:$E,$E209,RawData!$F:$F,"CH"&amp;$D209,RawData!$AF:$AF,$F209)=0,"",SUMIFS(RawData!$P:$P,RawData!$E:$E,$E209,RawData!$F:$F,"CH"&amp;$D209,RawData!$AF:$AF,$F209))</f>
        <v>1308.72</v>
      </c>
      <c r="H209" s="2">
        <f>IF(COUNTIFS(RawData!$E:$E,$E209,RawData!$F:$F,"CH"&amp;$D209,RawData!$AF:$AF,$F209)=0,"",SUMIFS(RawData!$T:$T,RawData!$E:$E,$E209,RawData!$F:$F,"CH"&amp;$D209,RawData!$AF:$AF,$F209))</f>
        <v>57.19</v>
      </c>
      <c r="I209" s="2">
        <f>IF(COUNTIFS(RawData!$E:$E,$E209,RawData!$F:$F,"CH"&amp;$D209,RawData!$AF:$AF,$F209)=0,"",SUMIFS(RawData!$Z:$Z,RawData!$E:$E,$E209,RawData!$F:$F,"CH"&amp;$D209,RawData!$AF:$AF,$F209))</f>
        <v>0.01</v>
      </c>
      <c r="J209" s="2">
        <f>IF(COUNTIFS(RawData!$E:$E,$E209,RawData!$F:$F,"CH"&amp;$D209,RawData!$AF:$AF,$F209)=0,"",SUMIFS(RawData!$AA:$AA,RawData!$E:$E,$E209,RawData!$F:$F,"CH"&amp;$D209,RawData!$AF:$AF,$F209))</f>
        <v>-2.77</v>
      </c>
      <c r="K209" s="2">
        <f t="shared" si="15"/>
        <v>1.999999999998181E-2</v>
      </c>
    </row>
    <row r="210" spans="1:11" x14ac:dyDescent="0.3">
      <c r="A210" s="2" t="s">
        <v>64</v>
      </c>
      <c r="B210" s="2" t="str">
        <f>RawData!A210</f>
        <v>48226H40040</v>
      </c>
      <c r="C210" s="2" t="str">
        <f>IF(RawData!$B$2="","",RawData!$B$2)</f>
        <v>A2026100620533560886</v>
      </c>
      <c r="D210" s="2">
        <f t="shared" si="12"/>
        <v>3</v>
      </c>
      <c r="E210" s="2">
        <f t="shared" si="13"/>
        <v>0</v>
      </c>
      <c r="F210" s="2">
        <f t="shared" si="14"/>
        <v>320</v>
      </c>
      <c r="G210" s="2">
        <f>IF(COUNTIFS(RawData!$E:$E,$E210,RawData!$F:$F,"CH"&amp;$D210,RawData!$AF:$AF,$F210)=0,"",SUMIFS(RawData!$P:$P,RawData!$E:$E,$E210,RawData!$F:$F,"CH"&amp;$D210,RawData!$AF:$AF,$F210))</f>
        <v>1308.76</v>
      </c>
      <c r="H210" s="2">
        <f>IF(COUNTIFS(RawData!$E:$E,$E210,RawData!$F:$F,"CH"&amp;$D210,RawData!$AF:$AF,$F210)=0,"",SUMIFS(RawData!$T:$T,RawData!$E:$E,$E210,RawData!$F:$F,"CH"&amp;$D210,RawData!$AF:$AF,$F210))</f>
        <v>57.09</v>
      </c>
      <c r="I210" s="2">
        <f>IF(COUNTIFS(RawData!$E:$E,$E210,RawData!$F:$F,"CH"&amp;$D210,RawData!$AF:$AF,$F210)=0,"",SUMIFS(RawData!$Z:$Z,RawData!$E:$E,$E210,RawData!$F:$F,"CH"&amp;$D210,RawData!$AF:$AF,$F210))</f>
        <v>0.01</v>
      </c>
      <c r="J210" s="2">
        <f>IF(COUNTIFS(RawData!$E:$E,$E210,RawData!$F:$F,"CH"&amp;$D210,RawData!$AF:$AF,$F210)=0,"",SUMIFS(RawData!$AA:$AA,RawData!$E:$E,$E210,RawData!$F:$F,"CH"&amp;$D210,RawData!$AF:$AF,$F210))</f>
        <v>-2.75</v>
      </c>
      <c r="K210" s="2">
        <f t="shared" si="15"/>
        <v>3.999999999996362E-2</v>
      </c>
    </row>
    <row r="211" spans="1:11" x14ac:dyDescent="0.3">
      <c r="A211" s="2" t="s">
        <v>64</v>
      </c>
      <c r="B211" s="2" t="str">
        <f>RawData!A211</f>
        <v>48226H40040</v>
      </c>
      <c r="C211" s="2" t="str">
        <f>IF(RawData!$B$2="","",RawData!$B$2)</f>
        <v>A2026100620533560886</v>
      </c>
      <c r="D211" s="2">
        <f t="shared" si="12"/>
        <v>3</v>
      </c>
      <c r="E211" s="2">
        <f t="shared" si="13"/>
        <v>0</v>
      </c>
      <c r="F211" s="2">
        <f t="shared" si="14"/>
        <v>330</v>
      </c>
      <c r="G211" s="2">
        <f>IF(COUNTIFS(RawData!$E:$E,$E211,RawData!$F:$F,"CH"&amp;$D211,RawData!$AF:$AF,$F211)=0,"",SUMIFS(RawData!$P:$P,RawData!$E:$E,$E211,RawData!$F:$F,"CH"&amp;$D211,RawData!$AF:$AF,$F211))</f>
        <v>1308.78</v>
      </c>
      <c r="H211" s="2">
        <f>IF(COUNTIFS(RawData!$E:$E,$E211,RawData!$F:$F,"CH"&amp;$D211,RawData!$AF:$AF,$F211)=0,"",SUMIFS(RawData!$T:$T,RawData!$E:$E,$E211,RawData!$F:$F,"CH"&amp;$D211,RawData!$AF:$AF,$F211))</f>
        <v>57.25</v>
      </c>
      <c r="I211" s="2">
        <f>IF(COUNTIFS(RawData!$E:$E,$E211,RawData!$F:$F,"CH"&amp;$D211,RawData!$AF:$AF,$F211)=0,"",SUMIFS(RawData!$Z:$Z,RawData!$E:$E,$E211,RawData!$F:$F,"CH"&amp;$D211,RawData!$AF:$AF,$F211))</f>
        <v>-0.01</v>
      </c>
      <c r="J211" s="2">
        <f>IF(COUNTIFS(RawData!$E:$E,$E211,RawData!$F:$F,"CH"&amp;$D211,RawData!$AF:$AF,$F211)=0,"",SUMIFS(RawData!$AA:$AA,RawData!$E:$E,$E211,RawData!$F:$F,"CH"&amp;$D211,RawData!$AF:$AF,$F211))</f>
        <v>-2.7</v>
      </c>
      <c r="K211" s="2">
        <f t="shared" si="15"/>
        <v>1.999999999998181E-2</v>
      </c>
    </row>
    <row r="212" spans="1:11" x14ac:dyDescent="0.3">
      <c r="A212" s="2" t="s">
        <v>64</v>
      </c>
      <c r="B212" s="2" t="str">
        <f>RawData!A212</f>
        <v>48226H40040</v>
      </c>
      <c r="C212" s="2" t="str">
        <f>IF(RawData!$B$2="","",RawData!$B$2)</f>
        <v>A2026100620533560886</v>
      </c>
      <c r="D212" s="2">
        <f t="shared" si="12"/>
        <v>3</v>
      </c>
      <c r="E212" s="2">
        <f t="shared" si="13"/>
        <v>0</v>
      </c>
      <c r="F212" s="2">
        <f t="shared" si="14"/>
        <v>340</v>
      </c>
      <c r="G212" s="2">
        <f>IF(COUNTIFS(RawData!$E:$E,$E212,RawData!$F:$F,"CH"&amp;$D212,RawData!$AF:$AF,$F212)=0,"",SUMIFS(RawData!$P:$P,RawData!$E:$E,$E212,RawData!$F:$F,"CH"&amp;$D212,RawData!$AF:$AF,$F212))</f>
        <v>1308.82</v>
      </c>
      <c r="H212" s="2">
        <f>IF(COUNTIFS(RawData!$E:$E,$E212,RawData!$F:$F,"CH"&amp;$D212,RawData!$AF:$AF,$F212)=0,"",SUMIFS(RawData!$T:$T,RawData!$E:$E,$E212,RawData!$F:$F,"CH"&amp;$D212,RawData!$AF:$AF,$F212))</f>
        <v>57.11</v>
      </c>
      <c r="I212" s="2">
        <f>IF(COUNTIFS(RawData!$E:$E,$E212,RawData!$F:$F,"CH"&amp;$D212,RawData!$AF:$AF,$F212)=0,"",SUMIFS(RawData!$Z:$Z,RawData!$E:$E,$E212,RawData!$F:$F,"CH"&amp;$D212,RawData!$AF:$AF,$F212))</f>
        <v>-0.01</v>
      </c>
      <c r="J212" s="2">
        <f>IF(COUNTIFS(RawData!$E:$E,$E212,RawData!$F:$F,"CH"&amp;$D212,RawData!$AF:$AF,$F212)=0,"",SUMIFS(RawData!$AA:$AA,RawData!$E:$E,$E212,RawData!$F:$F,"CH"&amp;$D212,RawData!$AF:$AF,$F212))</f>
        <v>-2.59</v>
      </c>
      <c r="K212" s="2">
        <f t="shared" si="15"/>
        <v>3.999999999996362E-2</v>
      </c>
    </row>
    <row r="213" spans="1:11" x14ac:dyDescent="0.3">
      <c r="A213" s="2" t="s">
        <v>64</v>
      </c>
      <c r="B213" s="2" t="str">
        <f>RawData!A213</f>
        <v>48226H40040</v>
      </c>
      <c r="C213" s="2" t="str">
        <f>IF(RawData!$B$2="","",RawData!$B$2)</f>
        <v>A2026100620533560886</v>
      </c>
      <c r="D213" s="2">
        <f t="shared" si="12"/>
        <v>3</v>
      </c>
      <c r="E213" s="2">
        <f t="shared" si="13"/>
        <v>0</v>
      </c>
      <c r="F213" s="2">
        <f t="shared" si="14"/>
        <v>350</v>
      </c>
      <c r="G213" s="2">
        <f>IF(COUNTIFS(RawData!$E:$E,$E213,RawData!$F:$F,"CH"&amp;$D213,RawData!$AF:$AF,$F213)=0,"",SUMIFS(RawData!$P:$P,RawData!$E:$E,$E213,RawData!$F:$F,"CH"&amp;$D213,RawData!$AF:$AF,$F213))</f>
        <v>1308.8599999999999</v>
      </c>
      <c r="H213" s="2">
        <f>IF(COUNTIFS(RawData!$E:$E,$E213,RawData!$F:$F,"CH"&amp;$D213,RawData!$AF:$AF,$F213)=0,"",SUMIFS(RawData!$T:$T,RawData!$E:$E,$E213,RawData!$F:$F,"CH"&amp;$D213,RawData!$AF:$AF,$F213))</f>
        <v>57.23</v>
      </c>
      <c r="I213" s="2">
        <f>IF(COUNTIFS(RawData!$E:$E,$E213,RawData!$F:$F,"CH"&amp;$D213,RawData!$AF:$AF,$F213)=0,"",SUMIFS(RawData!$Z:$Z,RawData!$E:$E,$E213,RawData!$F:$F,"CH"&amp;$D213,RawData!$AF:$AF,$F213))</f>
        <v>0.02</v>
      </c>
      <c r="J213" s="2">
        <f>IF(COUNTIFS(RawData!$E:$E,$E213,RawData!$F:$F,"CH"&amp;$D213,RawData!$AF:$AF,$F213)=0,"",SUMIFS(RawData!$AA:$AA,RawData!$E:$E,$E213,RawData!$F:$F,"CH"&amp;$D213,RawData!$AF:$AF,$F213))</f>
        <v>-2.56</v>
      </c>
      <c r="K213" s="2">
        <f t="shared" si="15"/>
        <v>3.999999999996362E-2</v>
      </c>
    </row>
    <row r="214" spans="1:11" x14ac:dyDescent="0.3">
      <c r="A214" s="2" t="s">
        <v>64</v>
      </c>
      <c r="B214" s="2" t="str">
        <f>RawData!A214</f>
        <v>48226H40040</v>
      </c>
      <c r="C214" s="2" t="str">
        <f>IF(RawData!$B$2="","",RawData!$B$2)</f>
        <v>A2026100620533560886</v>
      </c>
      <c r="D214" s="2">
        <f t="shared" si="12"/>
        <v>3</v>
      </c>
      <c r="E214" s="2">
        <f t="shared" si="13"/>
        <v>0</v>
      </c>
      <c r="F214" s="2">
        <f t="shared" si="14"/>
        <v>360</v>
      </c>
      <c r="G214" s="2">
        <f>IF(COUNTIFS(RawData!$E:$E,$E214,RawData!$F:$F,"CH"&amp;$D214,RawData!$AF:$AF,$F214)=0,"",SUMIFS(RawData!$P:$P,RawData!$E:$E,$E214,RawData!$F:$F,"CH"&amp;$D214,RawData!$AF:$AF,$F214))</f>
        <v>1308.8800000000001</v>
      </c>
      <c r="H214" s="2">
        <f>IF(COUNTIFS(RawData!$E:$E,$E214,RawData!$F:$F,"CH"&amp;$D214,RawData!$AF:$AF,$F214)=0,"",SUMIFS(RawData!$T:$T,RawData!$E:$E,$E214,RawData!$F:$F,"CH"&amp;$D214,RawData!$AF:$AF,$F214))</f>
        <v>57.26</v>
      </c>
      <c r="I214" s="2">
        <f>IF(COUNTIFS(RawData!$E:$E,$E214,RawData!$F:$F,"CH"&amp;$D214,RawData!$AF:$AF,$F214)=0,"",SUMIFS(RawData!$Z:$Z,RawData!$E:$E,$E214,RawData!$F:$F,"CH"&amp;$D214,RawData!$AF:$AF,$F214))</f>
        <v>-0.02</v>
      </c>
      <c r="J214" s="2">
        <f>IF(COUNTIFS(RawData!$E:$E,$E214,RawData!$F:$F,"CH"&amp;$D214,RawData!$AF:$AF,$F214)=0,"",SUMIFS(RawData!$AA:$AA,RawData!$E:$E,$E214,RawData!$F:$F,"CH"&amp;$D214,RawData!$AF:$AF,$F214))</f>
        <v>-2.54</v>
      </c>
      <c r="K214" s="2">
        <f t="shared" si="15"/>
        <v>2.0000000000209184E-2</v>
      </c>
    </row>
    <row r="215" spans="1:11" x14ac:dyDescent="0.3">
      <c r="A215" s="2" t="s">
        <v>64</v>
      </c>
      <c r="B215" s="2" t="str">
        <f>RawData!A215</f>
        <v>48226H40040</v>
      </c>
      <c r="C215" s="2" t="str">
        <f>IF(RawData!$B$2="","",RawData!$B$2)</f>
        <v>A2026100620533560886</v>
      </c>
      <c r="D215" s="2">
        <f t="shared" si="12"/>
        <v>3</v>
      </c>
      <c r="E215" s="2">
        <f t="shared" si="13"/>
        <v>0</v>
      </c>
      <c r="F215" s="2">
        <f t="shared" si="14"/>
        <v>370</v>
      </c>
      <c r="G215" s="2">
        <f>IF(COUNTIFS(RawData!$E:$E,$E215,RawData!$F:$F,"CH"&amp;$D215,RawData!$AF:$AF,$F215)=0,"",SUMIFS(RawData!$P:$P,RawData!$E:$E,$E215,RawData!$F:$F,"CH"&amp;$D215,RawData!$AF:$AF,$F215))</f>
        <v>1308.92</v>
      </c>
      <c r="H215" s="2">
        <f>IF(COUNTIFS(RawData!$E:$E,$E215,RawData!$F:$F,"CH"&amp;$D215,RawData!$AF:$AF,$F215)=0,"",SUMIFS(RawData!$T:$T,RawData!$E:$E,$E215,RawData!$F:$F,"CH"&amp;$D215,RawData!$AF:$AF,$F215))</f>
        <v>57.22</v>
      </c>
      <c r="I215" s="2">
        <f>IF(COUNTIFS(RawData!$E:$E,$E215,RawData!$F:$F,"CH"&amp;$D215,RawData!$AF:$AF,$F215)=0,"",SUMIFS(RawData!$Z:$Z,RawData!$E:$E,$E215,RawData!$F:$F,"CH"&amp;$D215,RawData!$AF:$AF,$F215))</f>
        <v>0.06</v>
      </c>
      <c r="J215" s="2">
        <f>IF(COUNTIFS(RawData!$E:$E,$E215,RawData!$F:$F,"CH"&amp;$D215,RawData!$AF:$AF,$F215)=0,"",SUMIFS(RawData!$AA:$AA,RawData!$E:$E,$E215,RawData!$F:$F,"CH"&amp;$D215,RawData!$AF:$AF,$F215))</f>
        <v>-2.37</v>
      </c>
      <c r="K215" s="2">
        <f t="shared" si="15"/>
        <v>3.999999999996362E-2</v>
      </c>
    </row>
    <row r="216" spans="1:11" x14ac:dyDescent="0.3">
      <c r="A216" s="2" t="s">
        <v>64</v>
      </c>
      <c r="B216" s="2" t="str">
        <f>RawData!A216</f>
        <v>48226H40040</v>
      </c>
      <c r="C216" s="2" t="str">
        <f>IF(RawData!$B$2="","",RawData!$B$2)</f>
        <v>A2026100620533560886</v>
      </c>
      <c r="D216" s="2">
        <f t="shared" si="12"/>
        <v>3</v>
      </c>
      <c r="E216" s="2">
        <f t="shared" si="13"/>
        <v>0</v>
      </c>
      <c r="F216" s="2">
        <f t="shared" si="14"/>
        <v>380</v>
      </c>
      <c r="G216" s="2">
        <f>IF(COUNTIFS(RawData!$E:$E,$E216,RawData!$F:$F,"CH"&amp;$D216,RawData!$AF:$AF,$F216)=0,"",SUMIFS(RawData!$P:$P,RawData!$E:$E,$E216,RawData!$F:$F,"CH"&amp;$D216,RawData!$AF:$AF,$F216))</f>
        <v>1308.94</v>
      </c>
      <c r="H216" s="2">
        <f>IF(COUNTIFS(RawData!$E:$E,$E216,RawData!$F:$F,"CH"&amp;$D216,RawData!$AF:$AF,$F216)=0,"",SUMIFS(RawData!$T:$T,RawData!$E:$E,$E216,RawData!$F:$F,"CH"&amp;$D216,RawData!$AF:$AF,$F216))</f>
        <v>57.23</v>
      </c>
      <c r="I216" s="2">
        <f>IF(COUNTIFS(RawData!$E:$E,$E216,RawData!$F:$F,"CH"&amp;$D216,RawData!$AF:$AF,$F216)=0,"",SUMIFS(RawData!$Z:$Z,RawData!$E:$E,$E216,RawData!$F:$F,"CH"&amp;$D216,RawData!$AF:$AF,$F216))</f>
        <v>-0.02</v>
      </c>
      <c r="J216" s="2">
        <f>IF(COUNTIFS(RawData!$E:$E,$E216,RawData!$F:$F,"CH"&amp;$D216,RawData!$AF:$AF,$F216)=0,"",SUMIFS(RawData!$AA:$AA,RawData!$E:$E,$E216,RawData!$F:$F,"CH"&amp;$D216,RawData!$AF:$AF,$F216))</f>
        <v>-2.4</v>
      </c>
      <c r="K216" s="2">
        <f t="shared" si="15"/>
        <v>1.999999999998181E-2</v>
      </c>
    </row>
    <row r="217" spans="1:11" x14ac:dyDescent="0.3">
      <c r="A217" s="2" t="s">
        <v>64</v>
      </c>
      <c r="B217" s="2" t="str">
        <f>RawData!A217</f>
        <v>48226H40040</v>
      </c>
      <c r="C217" s="2" t="str">
        <f>IF(RawData!$B$2="","",RawData!$B$2)</f>
        <v>A2026100620533560886</v>
      </c>
      <c r="D217" s="2">
        <f t="shared" si="12"/>
        <v>3</v>
      </c>
      <c r="E217" s="2">
        <f t="shared" si="13"/>
        <v>0</v>
      </c>
      <c r="F217" s="2">
        <f t="shared" si="14"/>
        <v>390</v>
      </c>
      <c r="G217" s="2">
        <f>IF(COUNTIFS(RawData!$E:$E,$E217,RawData!$F:$F,"CH"&amp;$D217,RawData!$AF:$AF,$F217)=0,"",SUMIFS(RawData!$P:$P,RawData!$E:$E,$E217,RawData!$F:$F,"CH"&amp;$D217,RawData!$AF:$AF,$F217))</f>
        <v>1308.98</v>
      </c>
      <c r="H217" s="2">
        <f>IF(COUNTIFS(RawData!$E:$E,$E217,RawData!$F:$F,"CH"&amp;$D217,RawData!$AF:$AF,$F217)=0,"",SUMIFS(RawData!$T:$T,RawData!$E:$E,$E217,RawData!$F:$F,"CH"&amp;$D217,RawData!$AF:$AF,$F217))</f>
        <v>57.26</v>
      </c>
      <c r="I217" s="2">
        <f>IF(COUNTIFS(RawData!$E:$E,$E217,RawData!$F:$F,"CH"&amp;$D217,RawData!$AF:$AF,$F217)=0,"",SUMIFS(RawData!$Z:$Z,RawData!$E:$E,$E217,RawData!$F:$F,"CH"&amp;$D217,RawData!$AF:$AF,$F217))</f>
        <v>0.01</v>
      </c>
      <c r="J217" s="2">
        <f>IF(COUNTIFS(RawData!$E:$E,$E217,RawData!$F:$F,"CH"&amp;$D217,RawData!$AF:$AF,$F217)=0,"",SUMIFS(RawData!$AA:$AA,RawData!$E:$E,$E217,RawData!$F:$F,"CH"&amp;$D217,RawData!$AF:$AF,$F217))</f>
        <v>-2.2400000000000002</v>
      </c>
      <c r="K217" s="2">
        <f t="shared" si="15"/>
        <v>3.999999999996362E-2</v>
      </c>
    </row>
    <row r="218" spans="1:11" x14ac:dyDescent="0.3">
      <c r="A218" s="2" t="s">
        <v>64</v>
      </c>
      <c r="B218" s="2" t="str">
        <f>RawData!A218</f>
        <v>48226H40040</v>
      </c>
      <c r="C218" s="2" t="str">
        <f>IF(RawData!$B$2="","",RawData!$B$2)</f>
        <v>A2026100620533560886</v>
      </c>
      <c r="D218" s="2">
        <f t="shared" si="12"/>
        <v>3</v>
      </c>
      <c r="E218" s="2">
        <f t="shared" si="13"/>
        <v>0</v>
      </c>
      <c r="F218" s="2">
        <f t="shared" si="14"/>
        <v>400</v>
      </c>
      <c r="G218" s="2">
        <f>IF(COUNTIFS(RawData!$E:$E,$E218,RawData!$F:$F,"CH"&amp;$D218,RawData!$AF:$AF,$F218)=0,"",SUMIFS(RawData!$P:$P,RawData!$E:$E,$E218,RawData!$F:$F,"CH"&amp;$D218,RawData!$AF:$AF,$F218))</f>
        <v>1309.02</v>
      </c>
      <c r="H218" s="2">
        <f>IF(COUNTIFS(RawData!$E:$E,$E218,RawData!$F:$F,"CH"&amp;$D218,RawData!$AF:$AF,$F218)=0,"",SUMIFS(RawData!$T:$T,RawData!$E:$E,$E218,RawData!$F:$F,"CH"&amp;$D218,RawData!$AF:$AF,$F218))</f>
        <v>57.31</v>
      </c>
      <c r="I218" s="2">
        <f>IF(COUNTIFS(RawData!$E:$E,$E218,RawData!$F:$F,"CH"&amp;$D218,RawData!$AF:$AF,$F218)=0,"",SUMIFS(RawData!$Z:$Z,RawData!$E:$E,$E218,RawData!$F:$F,"CH"&amp;$D218,RawData!$AF:$AF,$F218))</f>
        <v>0</v>
      </c>
      <c r="J218" s="2">
        <f>IF(COUNTIFS(RawData!$E:$E,$E218,RawData!$F:$F,"CH"&amp;$D218,RawData!$AF:$AF,$F218)=0,"",SUMIFS(RawData!$AA:$AA,RawData!$E:$E,$E218,RawData!$F:$F,"CH"&amp;$D218,RawData!$AF:$AF,$F218))</f>
        <v>-2.2400000000000002</v>
      </c>
      <c r="K218" s="2">
        <f t="shared" si="15"/>
        <v>3.999999999996362E-2</v>
      </c>
    </row>
    <row r="219" spans="1:11" x14ac:dyDescent="0.3">
      <c r="A219" s="2" t="s">
        <v>65</v>
      </c>
      <c r="B219" s="2" t="str">
        <f>RawData!A219</f>
        <v>48226H40040</v>
      </c>
      <c r="C219" s="2" t="str">
        <f>IF(RawData!$B$2="","",RawData!$B$2)</f>
        <v>A2026100620533560886</v>
      </c>
      <c r="D219" s="2">
        <f t="shared" si="12"/>
        <v>4</v>
      </c>
      <c r="E219" s="2">
        <f t="shared" si="13"/>
        <v>0</v>
      </c>
      <c r="F219" s="2">
        <f t="shared" si="14"/>
        <v>100</v>
      </c>
      <c r="G219" s="2">
        <f>IF(COUNTIFS(RawData!$E:$E,$E219,RawData!$F:$F,"CH"&amp;$D219,RawData!$AF:$AF,$F219)=0,"",SUMIFS(RawData!$P:$P,RawData!$E:$E,$E219,RawData!$F:$F,"CH"&amp;$D219,RawData!$AF:$AF,$F219))</f>
        <v>1327.72</v>
      </c>
      <c r="H219" s="2">
        <f>IF(COUNTIFS(RawData!$E:$E,$E219,RawData!$F:$F,"CH"&amp;$D219,RawData!$AF:$AF,$F219)=0,"",SUMIFS(RawData!$T:$T,RawData!$E:$E,$E219,RawData!$F:$F,"CH"&amp;$D219,RawData!$AF:$AF,$F219))</f>
        <v>56.34</v>
      </c>
      <c r="I219" s="2">
        <f>IF(COUNTIFS(RawData!$E:$E,$E219,RawData!$F:$F,"CH"&amp;$D219,RawData!$AF:$AF,$F219)=0,"",SUMIFS(RawData!$Z:$Z,RawData!$E:$E,$E219,RawData!$F:$F,"CH"&amp;$D219,RawData!$AF:$AF,$F219))</f>
        <v>0.02</v>
      </c>
      <c r="J219" s="2">
        <f>IF(COUNTIFS(RawData!$E:$E,$E219,RawData!$F:$F,"CH"&amp;$D219,RawData!$AF:$AF,$F219)=0,"",SUMIFS(RawData!$AA:$AA,RawData!$E:$E,$E219,RawData!$F:$F,"CH"&amp;$D219,RawData!$AF:$AF,$F219))</f>
        <v>-3.93</v>
      </c>
      <c r="K219" s="2">
        <f t="shared" si="15"/>
        <v>18.700000000000045</v>
      </c>
    </row>
    <row r="220" spans="1:11" x14ac:dyDescent="0.3">
      <c r="A220" s="2" t="s">
        <v>65</v>
      </c>
      <c r="B220" s="2" t="str">
        <f>RawData!A220</f>
        <v>48226H40040</v>
      </c>
      <c r="C220" s="2" t="str">
        <f>IF(RawData!$B$2="","",RawData!$B$2)</f>
        <v>A2026100620533560886</v>
      </c>
      <c r="D220" s="2">
        <f t="shared" si="12"/>
        <v>4</v>
      </c>
      <c r="E220" s="2">
        <f t="shared" si="13"/>
        <v>0</v>
      </c>
      <c r="F220" s="2">
        <f t="shared" si="14"/>
        <v>110</v>
      </c>
      <c r="G220" s="2">
        <f>IF(COUNTIFS(RawData!$E:$E,$E220,RawData!$F:$F,"CH"&amp;$D220,RawData!$AF:$AF,$F220)=0,"",SUMIFS(RawData!$P:$P,RawData!$E:$E,$E220,RawData!$F:$F,"CH"&amp;$D220,RawData!$AF:$AF,$F220))</f>
        <v>1327.74</v>
      </c>
      <c r="H220" s="2">
        <f>IF(COUNTIFS(RawData!$E:$E,$E220,RawData!$F:$F,"CH"&amp;$D220,RawData!$AF:$AF,$F220)=0,"",SUMIFS(RawData!$T:$T,RawData!$E:$E,$E220,RawData!$F:$F,"CH"&amp;$D220,RawData!$AF:$AF,$F220))</f>
        <v>56.61</v>
      </c>
      <c r="I220" s="2">
        <f>IF(COUNTIFS(RawData!$E:$E,$E220,RawData!$F:$F,"CH"&amp;$D220,RawData!$AF:$AF,$F220)=0,"",SUMIFS(RawData!$Z:$Z,RawData!$E:$E,$E220,RawData!$F:$F,"CH"&amp;$D220,RawData!$AF:$AF,$F220))</f>
        <v>0</v>
      </c>
      <c r="J220" s="2">
        <f>IF(COUNTIFS(RawData!$E:$E,$E220,RawData!$F:$F,"CH"&amp;$D220,RawData!$AF:$AF,$F220)=0,"",SUMIFS(RawData!$AA:$AA,RawData!$E:$E,$E220,RawData!$F:$F,"CH"&amp;$D220,RawData!$AF:$AF,$F220))</f>
        <v>-3.9</v>
      </c>
      <c r="K220" s="2">
        <f t="shared" si="15"/>
        <v>1.999999999998181E-2</v>
      </c>
    </row>
    <row r="221" spans="1:11" x14ac:dyDescent="0.3">
      <c r="A221" s="2" t="s">
        <v>65</v>
      </c>
      <c r="B221" s="2" t="str">
        <f>RawData!A221</f>
        <v>48226H40040</v>
      </c>
      <c r="C221" s="2" t="str">
        <f>IF(RawData!$B$2="","",RawData!$B$2)</f>
        <v>A2026100620533560886</v>
      </c>
      <c r="D221" s="2">
        <f t="shared" si="12"/>
        <v>4</v>
      </c>
      <c r="E221" s="2">
        <f t="shared" si="13"/>
        <v>0</v>
      </c>
      <c r="F221" s="2">
        <f t="shared" si="14"/>
        <v>120</v>
      </c>
      <c r="G221" s="2">
        <f>IF(COUNTIFS(RawData!$E:$E,$E221,RawData!$F:$F,"CH"&amp;$D221,RawData!$AF:$AF,$F221)=0,"",SUMIFS(RawData!$P:$P,RawData!$E:$E,$E221,RawData!$F:$F,"CH"&amp;$D221,RawData!$AF:$AF,$F221))</f>
        <v>1327.78</v>
      </c>
      <c r="H221" s="2">
        <f>IF(COUNTIFS(RawData!$E:$E,$E221,RawData!$F:$F,"CH"&amp;$D221,RawData!$AF:$AF,$F221)=0,"",SUMIFS(RawData!$T:$T,RawData!$E:$E,$E221,RawData!$F:$F,"CH"&amp;$D221,RawData!$AF:$AF,$F221))</f>
        <v>56.85</v>
      </c>
      <c r="I221" s="2">
        <f>IF(COUNTIFS(RawData!$E:$E,$E221,RawData!$F:$F,"CH"&amp;$D221,RawData!$AF:$AF,$F221)=0,"",SUMIFS(RawData!$Z:$Z,RawData!$E:$E,$E221,RawData!$F:$F,"CH"&amp;$D221,RawData!$AF:$AF,$F221))</f>
        <v>0.02</v>
      </c>
      <c r="J221" s="2">
        <f>IF(COUNTIFS(RawData!$E:$E,$E221,RawData!$F:$F,"CH"&amp;$D221,RawData!$AF:$AF,$F221)=0,"",SUMIFS(RawData!$AA:$AA,RawData!$E:$E,$E221,RawData!$F:$F,"CH"&amp;$D221,RawData!$AF:$AF,$F221))</f>
        <v>-3.82</v>
      </c>
      <c r="K221" s="2">
        <f t="shared" si="15"/>
        <v>3.999999999996362E-2</v>
      </c>
    </row>
    <row r="222" spans="1:11" x14ac:dyDescent="0.3">
      <c r="A222" s="2" t="s">
        <v>65</v>
      </c>
      <c r="B222" s="2" t="str">
        <f>RawData!A222</f>
        <v>48226H40040</v>
      </c>
      <c r="C222" s="2" t="str">
        <f>IF(RawData!$B$2="","",RawData!$B$2)</f>
        <v>A2026100620533560886</v>
      </c>
      <c r="D222" s="2">
        <f t="shared" si="12"/>
        <v>4</v>
      </c>
      <c r="E222" s="2">
        <f t="shared" si="13"/>
        <v>0</v>
      </c>
      <c r="F222" s="2">
        <f t="shared" si="14"/>
        <v>130</v>
      </c>
      <c r="G222" s="2">
        <f>IF(COUNTIFS(RawData!$E:$E,$E222,RawData!$F:$F,"CH"&amp;$D222,RawData!$AF:$AF,$F222)=0,"",SUMIFS(RawData!$P:$P,RawData!$E:$E,$E222,RawData!$F:$F,"CH"&amp;$D222,RawData!$AF:$AF,$F222))</f>
        <v>1327.8</v>
      </c>
      <c r="H222" s="2">
        <f>IF(COUNTIFS(RawData!$E:$E,$E222,RawData!$F:$F,"CH"&amp;$D222,RawData!$AF:$AF,$F222)=0,"",SUMIFS(RawData!$T:$T,RawData!$E:$E,$E222,RawData!$F:$F,"CH"&amp;$D222,RawData!$AF:$AF,$F222))</f>
        <v>57.08</v>
      </c>
      <c r="I222" s="2">
        <f>IF(COUNTIFS(RawData!$E:$E,$E222,RawData!$F:$F,"CH"&amp;$D222,RawData!$AF:$AF,$F222)=0,"",SUMIFS(RawData!$Z:$Z,RawData!$E:$E,$E222,RawData!$F:$F,"CH"&amp;$D222,RawData!$AF:$AF,$F222))</f>
        <v>0.02</v>
      </c>
      <c r="J222" s="2">
        <f>IF(COUNTIFS(RawData!$E:$E,$E222,RawData!$F:$F,"CH"&amp;$D222,RawData!$AF:$AF,$F222)=0,"",SUMIFS(RawData!$AA:$AA,RawData!$E:$E,$E222,RawData!$F:$F,"CH"&amp;$D222,RawData!$AF:$AF,$F222))</f>
        <v>-3.79</v>
      </c>
      <c r="K222" s="2">
        <f t="shared" si="15"/>
        <v>1.999999999998181E-2</v>
      </c>
    </row>
    <row r="223" spans="1:11" x14ac:dyDescent="0.3">
      <c r="A223" s="2" t="s">
        <v>65</v>
      </c>
      <c r="B223" s="2" t="str">
        <f>RawData!A223</f>
        <v>48226H40040</v>
      </c>
      <c r="C223" s="2" t="str">
        <f>IF(RawData!$B$2="","",RawData!$B$2)</f>
        <v>A2026100620533560886</v>
      </c>
      <c r="D223" s="2">
        <f t="shared" si="12"/>
        <v>4</v>
      </c>
      <c r="E223" s="2">
        <f t="shared" si="13"/>
        <v>0</v>
      </c>
      <c r="F223" s="2">
        <f t="shared" si="14"/>
        <v>140</v>
      </c>
      <c r="G223" s="2">
        <f>IF(COUNTIFS(RawData!$E:$E,$E223,RawData!$F:$F,"CH"&amp;$D223,RawData!$AF:$AF,$F223)=0,"",SUMIFS(RawData!$P:$P,RawData!$E:$E,$E223,RawData!$F:$F,"CH"&amp;$D223,RawData!$AF:$AF,$F223))</f>
        <v>1327.82</v>
      </c>
      <c r="H223" s="2">
        <f>IF(COUNTIFS(RawData!$E:$E,$E223,RawData!$F:$F,"CH"&amp;$D223,RawData!$AF:$AF,$F223)=0,"",SUMIFS(RawData!$T:$T,RawData!$E:$E,$E223,RawData!$F:$F,"CH"&amp;$D223,RawData!$AF:$AF,$F223))</f>
        <v>57.28</v>
      </c>
      <c r="I223" s="2">
        <f>IF(COUNTIFS(RawData!$E:$E,$E223,RawData!$F:$F,"CH"&amp;$D223,RawData!$AF:$AF,$F223)=0,"",SUMIFS(RawData!$Z:$Z,RawData!$E:$E,$E223,RawData!$F:$F,"CH"&amp;$D223,RawData!$AF:$AF,$F223))</f>
        <v>0.02</v>
      </c>
      <c r="J223" s="2">
        <f>IF(COUNTIFS(RawData!$E:$E,$E223,RawData!$F:$F,"CH"&amp;$D223,RawData!$AF:$AF,$F223)=0,"",SUMIFS(RawData!$AA:$AA,RawData!$E:$E,$E223,RawData!$F:$F,"CH"&amp;$D223,RawData!$AF:$AF,$F223))</f>
        <v>-3.71</v>
      </c>
      <c r="K223" s="2">
        <f t="shared" si="15"/>
        <v>1.999999999998181E-2</v>
      </c>
    </row>
    <row r="224" spans="1:11" x14ac:dyDescent="0.3">
      <c r="A224" s="2" t="s">
        <v>65</v>
      </c>
      <c r="B224" s="2" t="str">
        <f>RawData!A224</f>
        <v>48226H40040</v>
      </c>
      <c r="C224" s="2" t="str">
        <f>IF(RawData!$B$2="","",RawData!$B$2)</f>
        <v>A2026100620533560886</v>
      </c>
      <c r="D224" s="2">
        <f t="shared" si="12"/>
        <v>4</v>
      </c>
      <c r="E224" s="2">
        <f t="shared" si="13"/>
        <v>0</v>
      </c>
      <c r="F224" s="2">
        <f t="shared" si="14"/>
        <v>150</v>
      </c>
      <c r="G224" s="2">
        <f>IF(COUNTIFS(RawData!$E:$E,$E224,RawData!$F:$F,"CH"&amp;$D224,RawData!$AF:$AF,$F224)=0,"",SUMIFS(RawData!$P:$P,RawData!$E:$E,$E224,RawData!$F:$F,"CH"&amp;$D224,RawData!$AF:$AF,$F224))</f>
        <v>1327.84</v>
      </c>
      <c r="H224" s="2">
        <f>IF(COUNTIFS(RawData!$E:$E,$E224,RawData!$F:$F,"CH"&amp;$D224,RawData!$AF:$AF,$F224)=0,"",SUMIFS(RawData!$T:$T,RawData!$E:$E,$E224,RawData!$F:$F,"CH"&amp;$D224,RawData!$AF:$AF,$F224))</f>
        <v>57.42</v>
      </c>
      <c r="I224" s="2">
        <f>IF(COUNTIFS(RawData!$E:$E,$E224,RawData!$F:$F,"CH"&amp;$D224,RawData!$AF:$AF,$F224)=0,"",SUMIFS(RawData!$Z:$Z,RawData!$E:$E,$E224,RawData!$F:$F,"CH"&amp;$D224,RawData!$AF:$AF,$F224))</f>
        <v>0</v>
      </c>
      <c r="J224" s="2">
        <f>IF(COUNTIFS(RawData!$E:$E,$E224,RawData!$F:$F,"CH"&amp;$D224,RawData!$AF:$AF,$F224)=0,"",SUMIFS(RawData!$AA:$AA,RawData!$E:$E,$E224,RawData!$F:$F,"CH"&amp;$D224,RawData!$AF:$AF,$F224))</f>
        <v>-3.69</v>
      </c>
      <c r="K224" s="2">
        <f t="shared" si="15"/>
        <v>1.999999999998181E-2</v>
      </c>
    </row>
    <row r="225" spans="1:11" x14ac:dyDescent="0.3">
      <c r="A225" s="2" t="s">
        <v>65</v>
      </c>
      <c r="B225" s="2" t="str">
        <f>RawData!A225</f>
        <v>48226H40040</v>
      </c>
      <c r="C225" s="2" t="str">
        <f>IF(RawData!$B$2="","",RawData!$B$2)</f>
        <v>A2026100620533560886</v>
      </c>
      <c r="D225" s="2">
        <f t="shared" si="12"/>
        <v>4</v>
      </c>
      <c r="E225" s="2">
        <f t="shared" si="13"/>
        <v>0</v>
      </c>
      <c r="F225" s="2">
        <f t="shared" si="14"/>
        <v>160</v>
      </c>
      <c r="G225" s="2">
        <f>IF(COUNTIFS(RawData!$E:$E,$E225,RawData!$F:$F,"CH"&amp;$D225,RawData!$AF:$AF,$F225)=0,"",SUMIFS(RawData!$P:$P,RawData!$E:$E,$E225,RawData!$F:$F,"CH"&amp;$D225,RawData!$AF:$AF,$F225))</f>
        <v>1327.86</v>
      </c>
      <c r="H225" s="2">
        <f>IF(COUNTIFS(RawData!$E:$E,$E225,RawData!$F:$F,"CH"&amp;$D225,RawData!$AF:$AF,$F225)=0,"",SUMIFS(RawData!$T:$T,RawData!$E:$E,$E225,RawData!$F:$F,"CH"&amp;$D225,RawData!$AF:$AF,$F225))</f>
        <v>57.54</v>
      </c>
      <c r="I225" s="2">
        <f>IF(COUNTIFS(RawData!$E:$E,$E225,RawData!$F:$F,"CH"&amp;$D225,RawData!$AF:$AF,$F225)=0,"",SUMIFS(RawData!$Z:$Z,RawData!$E:$E,$E225,RawData!$F:$F,"CH"&amp;$D225,RawData!$AF:$AF,$F225))</f>
        <v>-0.01</v>
      </c>
      <c r="J225" s="2">
        <f>IF(COUNTIFS(RawData!$E:$E,$E225,RawData!$F:$F,"CH"&amp;$D225,RawData!$AF:$AF,$F225)=0,"",SUMIFS(RawData!$AA:$AA,RawData!$E:$E,$E225,RawData!$F:$F,"CH"&amp;$D225,RawData!$AF:$AF,$F225))</f>
        <v>-3.63</v>
      </c>
      <c r="K225" s="2">
        <f t="shared" si="15"/>
        <v>1.999999999998181E-2</v>
      </c>
    </row>
    <row r="226" spans="1:11" x14ac:dyDescent="0.3">
      <c r="A226" s="2" t="s">
        <v>65</v>
      </c>
      <c r="B226" s="2" t="str">
        <f>RawData!A226</f>
        <v>48226H40040</v>
      </c>
      <c r="C226" s="2" t="str">
        <f>IF(RawData!$B$2="","",RawData!$B$2)</f>
        <v>A2026100620533560886</v>
      </c>
      <c r="D226" s="2">
        <f t="shared" si="12"/>
        <v>4</v>
      </c>
      <c r="E226" s="2">
        <f t="shared" si="13"/>
        <v>0</v>
      </c>
      <c r="F226" s="2">
        <f t="shared" si="14"/>
        <v>170</v>
      </c>
      <c r="G226" s="2">
        <f>IF(COUNTIFS(RawData!$E:$E,$E226,RawData!$F:$F,"CH"&amp;$D226,RawData!$AF:$AF,$F226)=0,"",SUMIFS(RawData!$P:$P,RawData!$E:$E,$E226,RawData!$F:$F,"CH"&amp;$D226,RawData!$AF:$AF,$F226))</f>
        <v>1327.9</v>
      </c>
      <c r="H226" s="2">
        <f>IF(COUNTIFS(RawData!$E:$E,$E226,RawData!$F:$F,"CH"&amp;$D226,RawData!$AF:$AF,$F226)=0,"",SUMIFS(RawData!$T:$T,RawData!$E:$E,$E226,RawData!$F:$F,"CH"&amp;$D226,RawData!$AF:$AF,$F226))</f>
        <v>57.72</v>
      </c>
      <c r="I226" s="2">
        <f>IF(COUNTIFS(RawData!$E:$E,$E226,RawData!$F:$F,"CH"&amp;$D226,RawData!$AF:$AF,$F226)=0,"",SUMIFS(RawData!$Z:$Z,RawData!$E:$E,$E226,RawData!$F:$F,"CH"&amp;$D226,RawData!$AF:$AF,$F226))</f>
        <v>0.03</v>
      </c>
      <c r="J226" s="2">
        <f>IF(COUNTIFS(RawData!$E:$E,$E226,RawData!$F:$F,"CH"&amp;$D226,RawData!$AF:$AF,$F226)=0,"",SUMIFS(RawData!$AA:$AA,RawData!$E:$E,$E226,RawData!$F:$F,"CH"&amp;$D226,RawData!$AF:$AF,$F226))</f>
        <v>-3.55</v>
      </c>
      <c r="K226" s="2">
        <f t="shared" si="15"/>
        <v>4.0000000000190994E-2</v>
      </c>
    </row>
    <row r="227" spans="1:11" x14ac:dyDescent="0.3">
      <c r="A227" s="2" t="s">
        <v>65</v>
      </c>
      <c r="B227" s="2" t="str">
        <f>RawData!A227</f>
        <v>48226H40040</v>
      </c>
      <c r="C227" s="2" t="str">
        <f>IF(RawData!$B$2="","",RawData!$B$2)</f>
        <v>A2026100620533560886</v>
      </c>
      <c r="D227" s="2">
        <f t="shared" si="12"/>
        <v>4</v>
      </c>
      <c r="E227" s="2">
        <f t="shared" si="13"/>
        <v>0</v>
      </c>
      <c r="F227" s="2">
        <f t="shared" si="14"/>
        <v>180</v>
      </c>
      <c r="G227" s="2">
        <f>IF(COUNTIFS(RawData!$E:$E,$E227,RawData!$F:$F,"CH"&amp;$D227,RawData!$AF:$AF,$F227)=0,"",SUMIFS(RawData!$P:$P,RawData!$E:$E,$E227,RawData!$F:$F,"CH"&amp;$D227,RawData!$AF:$AF,$F227))</f>
        <v>1327.92</v>
      </c>
      <c r="H227" s="2">
        <f>IF(COUNTIFS(RawData!$E:$E,$E227,RawData!$F:$F,"CH"&amp;$D227,RawData!$AF:$AF,$F227)=0,"",SUMIFS(RawData!$T:$T,RawData!$E:$E,$E227,RawData!$F:$F,"CH"&amp;$D227,RawData!$AF:$AF,$F227))</f>
        <v>57.81</v>
      </c>
      <c r="I227" s="2">
        <f>IF(COUNTIFS(RawData!$E:$E,$E227,RawData!$F:$F,"CH"&amp;$D227,RawData!$AF:$AF,$F227)=0,"",SUMIFS(RawData!$Z:$Z,RawData!$E:$E,$E227,RawData!$F:$F,"CH"&amp;$D227,RawData!$AF:$AF,$F227))</f>
        <v>-0.04</v>
      </c>
      <c r="J227" s="2">
        <f>IF(COUNTIFS(RawData!$E:$E,$E227,RawData!$F:$F,"CH"&amp;$D227,RawData!$AF:$AF,$F227)=0,"",SUMIFS(RawData!$AA:$AA,RawData!$E:$E,$E227,RawData!$F:$F,"CH"&amp;$D227,RawData!$AF:$AF,$F227))</f>
        <v>-3.52</v>
      </c>
      <c r="K227" s="2">
        <f t="shared" si="15"/>
        <v>1.999999999998181E-2</v>
      </c>
    </row>
    <row r="228" spans="1:11" x14ac:dyDescent="0.3">
      <c r="A228" s="2" t="s">
        <v>65</v>
      </c>
      <c r="B228" s="2" t="str">
        <f>RawData!A228</f>
        <v>48226H40040</v>
      </c>
      <c r="C228" s="2" t="str">
        <f>IF(RawData!$B$2="","",RawData!$B$2)</f>
        <v>A2026100620533560886</v>
      </c>
      <c r="D228" s="2">
        <f t="shared" si="12"/>
        <v>4</v>
      </c>
      <c r="E228" s="2">
        <f t="shared" si="13"/>
        <v>0</v>
      </c>
      <c r="F228" s="2">
        <f t="shared" si="14"/>
        <v>190</v>
      </c>
      <c r="G228" s="2">
        <f>IF(COUNTIFS(RawData!$E:$E,$E228,RawData!$F:$F,"CH"&amp;$D228,RawData!$AF:$AF,$F228)=0,"",SUMIFS(RawData!$P:$P,RawData!$E:$E,$E228,RawData!$F:$F,"CH"&amp;$D228,RawData!$AF:$AF,$F228))</f>
        <v>1327.94</v>
      </c>
      <c r="H228" s="2">
        <f>IF(COUNTIFS(RawData!$E:$E,$E228,RawData!$F:$F,"CH"&amp;$D228,RawData!$AF:$AF,$F228)=0,"",SUMIFS(RawData!$T:$T,RawData!$E:$E,$E228,RawData!$F:$F,"CH"&amp;$D228,RawData!$AF:$AF,$F228))</f>
        <v>57.88</v>
      </c>
      <c r="I228" s="2">
        <f>IF(COUNTIFS(RawData!$E:$E,$E228,RawData!$F:$F,"CH"&amp;$D228,RawData!$AF:$AF,$F228)=0,"",SUMIFS(RawData!$Z:$Z,RawData!$E:$E,$E228,RawData!$F:$F,"CH"&amp;$D228,RawData!$AF:$AF,$F228))</f>
        <v>0</v>
      </c>
      <c r="J228" s="2">
        <f>IF(COUNTIFS(RawData!$E:$E,$E228,RawData!$F:$F,"CH"&amp;$D228,RawData!$AF:$AF,$F228)=0,"",SUMIFS(RawData!$AA:$AA,RawData!$E:$E,$E228,RawData!$F:$F,"CH"&amp;$D228,RawData!$AF:$AF,$F228))</f>
        <v>-3.42</v>
      </c>
      <c r="K228" s="2">
        <f t="shared" si="15"/>
        <v>1.999999999998181E-2</v>
      </c>
    </row>
    <row r="229" spans="1:11" x14ac:dyDescent="0.3">
      <c r="A229" s="2" t="s">
        <v>65</v>
      </c>
      <c r="B229" s="2" t="str">
        <f>RawData!A229</f>
        <v>48226H40040</v>
      </c>
      <c r="C229" s="2" t="str">
        <f>IF(RawData!$B$2="","",RawData!$B$2)</f>
        <v>A2026100620533560886</v>
      </c>
      <c r="D229" s="2">
        <f t="shared" si="12"/>
        <v>4</v>
      </c>
      <c r="E229" s="2">
        <f t="shared" si="13"/>
        <v>0</v>
      </c>
      <c r="F229" s="2">
        <f t="shared" si="14"/>
        <v>200</v>
      </c>
      <c r="G229" s="2">
        <f>IF(COUNTIFS(RawData!$E:$E,$E229,RawData!$F:$F,"CH"&amp;$D229,RawData!$AF:$AF,$F229)=0,"",SUMIFS(RawData!$P:$P,RawData!$E:$E,$E229,RawData!$F:$F,"CH"&amp;$D229,RawData!$AF:$AF,$F229))</f>
        <v>1327.98</v>
      </c>
      <c r="H229" s="2">
        <f>IF(COUNTIFS(RawData!$E:$E,$E229,RawData!$F:$F,"CH"&amp;$D229,RawData!$AF:$AF,$F229)=0,"",SUMIFS(RawData!$T:$T,RawData!$E:$E,$E229,RawData!$F:$F,"CH"&amp;$D229,RawData!$AF:$AF,$F229))</f>
        <v>58</v>
      </c>
      <c r="I229" s="2">
        <f>IF(COUNTIFS(RawData!$E:$E,$E229,RawData!$F:$F,"CH"&amp;$D229,RawData!$AF:$AF,$F229)=0,"",SUMIFS(RawData!$Z:$Z,RawData!$E:$E,$E229,RawData!$F:$F,"CH"&amp;$D229,RawData!$AF:$AF,$F229))</f>
        <v>-0.02</v>
      </c>
      <c r="J229" s="2">
        <f>IF(COUNTIFS(RawData!$E:$E,$E229,RawData!$F:$F,"CH"&amp;$D229,RawData!$AF:$AF,$F229)=0,"",SUMIFS(RawData!$AA:$AA,RawData!$E:$E,$E229,RawData!$F:$F,"CH"&amp;$D229,RawData!$AF:$AF,$F229))</f>
        <v>-3.42</v>
      </c>
      <c r="K229" s="2">
        <f t="shared" si="15"/>
        <v>3.999999999996362E-2</v>
      </c>
    </row>
    <row r="230" spans="1:11" x14ac:dyDescent="0.3">
      <c r="A230" s="2" t="s">
        <v>65</v>
      </c>
      <c r="B230" s="2" t="str">
        <f>RawData!A230</f>
        <v>48226H40040</v>
      </c>
      <c r="C230" s="2" t="str">
        <f>IF(RawData!$B$2="","",RawData!$B$2)</f>
        <v>A2026100620533560886</v>
      </c>
      <c r="D230" s="2">
        <f t="shared" si="12"/>
        <v>4</v>
      </c>
      <c r="E230" s="2">
        <f t="shared" si="13"/>
        <v>0</v>
      </c>
      <c r="F230" s="2">
        <f t="shared" si="14"/>
        <v>210</v>
      </c>
      <c r="G230" s="2">
        <f>IF(COUNTIFS(RawData!$E:$E,$E230,RawData!$F:$F,"CH"&amp;$D230,RawData!$AF:$AF,$F230)=0,"",SUMIFS(RawData!$P:$P,RawData!$E:$E,$E230,RawData!$F:$F,"CH"&amp;$D230,RawData!$AF:$AF,$F230))</f>
        <v>1328</v>
      </c>
      <c r="H230" s="2">
        <f>IF(COUNTIFS(RawData!$E:$E,$E230,RawData!$F:$F,"CH"&amp;$D230,RawData!$AF:$AF,$F230)=0,"",SUMIFS(RawData!$T:$T,RawData!$E:$E,$E230,RawData!$F:$F,"CH"&amp;$D230,RawData!$AF:$AF,$F230))</f>
        <v>58.15</v>
      </c>
      <c r="I230" s="2">
        <f>IF(COUNTIFS(RawData!$E:$E,$E230,RawData!$F:$F,"CH"&amp;$D230,RawData!$AF:$AF,$F230)=0,"",SUMIFS(RawData!$Z:$Z,RawData!$E:$E,$E230,RawData!$F:$F,"CH"&amp;$D230,RawData!$AF:$AF,$F230))</f>
        <v>0.01</v>
      </c>
      <c r="J230" s="2">
        <f>IF(COUNTIFS(RawData!$E:$E,$E230,RawData!$F:$F,"CH"&amp;$D230,RawData!$AF:$AF,$F230)=0,"",SUMIFS(RawData!$AA:$AA,RawData!$E:$E,$E230,RawData!$F:$F,"CH"&amp;$D230,RawData!$AF:$AF,$F230))</f>
        <v>-3.36</v>
      </c>
      <c r="K230" s="2">
        <f t="shared" si="15"/>
        <v>1.999999999998181E-2</v>
      </c>
    </row>
    <row r="231" spans="1:11" x14ac:dyDescent="0.3">
      <c r="A231" s="2" t="s">
        <v>65</v>
      </c>
      <c r="B231" s="2" t="str">
        <f>RawData!A231</f>
        <v>48226H40040</v>
      </c>
      <c r="C231" s="2" t="str">
        <f>IF(RawData!$B$2="","",RawData!$B$2)</f>
        <v>A2026100620533560886</v>
      </c>
      <c r="D231" s="2">
        <f t="shared" si="12"/>
        <v>4</v>
      </c>
      <c r="E231" s="2">
        <f t="shared" si="13"/>
        <v>0</v>
      </c>
      <c r="F231" s="2">
        <f t="shared" si="14"/>
        <v>220</v>
      </c>
      <c r="G231" s="2">
        <f>IF(COUNTIFS(RawData!$E:$E,$E231,RawData!$F:$F,"CH"&amp;$D231,RawData!$AF:$AF,$F231)=0,"",SUMIFS(RawData!$P:$P,RawData!$E:$E,$E231,RawData!$F:$F,"CH"&amp;$D231,RawData!$AF:$AF,$F231))</f>
        <v>1328.02</v>
      </c>
      <c r="H231" s="2">
        <f>IF(COUNTIFS(RawData!$E:$E,$E231,RawData!$F:$F,"CH"&amp;$D231,RawData!$AF:$AF,$F231)=0,"",SUMIFS(RawData!$T:$T,RawData!$E:$E,$E231,RawData!$F:$F,"CH"&amp;$D231,RawData!$AF:$AF,$F231))</f>
        <v>58.17</v>
      </c>
      <c r="I231" s="2">
        <f>IF(COUNTIFS(RawData!$E:$E,$E231,RawData!$F:$F,"CH"&amp;$D231,RawData!$AF:$AF,$F231)=0,"",SUMIFS(RawData!$Z:$Z,RawData!$E:$E,$E231,RawData!$F:$F,"CH"&amp;$D231,RawData!$AF:$AF,$F231))</f>
        <v>0.01</v>
      </c>
      <c r="J231" s="2">
        <f>IF(COUNTIFS(RawData!$E:$E,$E231,RawData!$F:$F,"CH"&amp;$D231,RawData!$AF:$AF,$F231)=0,"",SUMIFS(RawData!$AA:$AA,RawData!$E:$E,$E231,RawData!$F:$F,"CH"&amp;$D231,RawData!$AF:$AF,$F231))</f>
        <v>-3.28</v>
      </c>
      <c r="K231" s="2">
        <f t="shared" si="15"/>
        <v>1.999999999998181E-2</v>
      </c>
    </row>
    <row r="232" spans="1:11" x14ac:dyDescent="0.3">
      <c r="A232" s="2" t="s">
        <v>65</v>
      </c>
      <c r="B232" s="2" t="str">
        <f>RawData!A232</f>
        <v>48226H40040</v>
      </c>
      <c r="C232" s="2" t="str">
        <f>IF(RawData!$B$2="","",RawData!$B$2)</f>
        <v>A2026100620533560886</v>
      </c>
      <c r="D232" s="2">
        <f t="shared" si="12"/>
        <v>4</v>
      </c>
      <c r="E232" s="2">
        <f t="shared" si="13"/>
        <v>0</v>
      </c>
      <c r="F232" s="2">
        <f t="shared" si="14"/>
        <v>230</v>
      </c>
      <c r="G232" s="2">
        <f>IF(COUNTIFS(RawData!$E:$E,$E232,RawData!$F:$F,"CH"&amp;$D232,RawData!$AF:$AF,$F232)=0,"",SUMIFS(RawData!$P:$P,RawData!$E:$E,$E232,RawData!$F:$F,"CH"&amp;$D232,RawData!$AF:$AF,$F232))</f>
        <v>1328.06</v>
      </c>
      <c r="H232" s="2">
        <f>IF(COUNTIFS(RawData!$E:$E,$E232,RawData!$F:$F,"CH"&amp;$D232,RawData!$AF:$AF,$F232)=0,"",SUMIFS(RawData!$T:$T,RawData!$E:$E,$E232,RawData!$F:$F,"CH"&amp;$D232,RawData!$AF:$AF,$F232))</f>
        <v>58.26</v>
      </c>
      <c r="I232" s="2">
        <f>IF(COUNTIFS(RawData!$E:$E,$E232,RawData!$F:$F,"CH"&amp;$D232,RawData!$AF:$AF,$F232)=0,"",SUMIFS(RawData!$Z:$Z,RawData!$E:$E,$E232,RawData!$F:$F,"CH"&amp;$D232,RawData!$AF:$AF,$F232))</f>
        <v>0</v>
      </c>
      <c r="J232" s="2">
        <f>IF(COUNTIFS(RawData!$E:$E,$E232,RawData!$F:$F,"CH"&amp;$D232,RawData!$AF:$AF,$F232)=0,"",SUMIFS(RawData!$AA:$AA,RawData!$E:$E,$E232,RawData!$F:$F,"CH"&amp;$D232,RawData!$AF:$AF,$F232))</f>
        <v>-3.23</v>
      </c>
      <c r="K232" s="2">
        <f t="shared" si="15"/>
        <v>3.999999999996362E-2</v>
      </c>
    </row>
    <row r="233" spans="1:11" x14ac:dyDescent="0.3">
      <c r="A233" s="2" t="s">
        <v>65</v>
      </c>
      <c r="B233" s="2" t="str">
        <f>RawData!A233</f>
        <v>48226H40040</v>
      </c>
      <c r="C233" s="2" t="str">
        <f>IF(RawData!$B$2="","",RawData!$B$2)</f>
        <v>A2026100620533560886</v>
      </c>
      <c r="D233" s="2">
        <f t="shared" si="12"/>
        <v>4</v>
      </c>
      <c r="E233" s="2">
        <f t="shared" si="13"/>
        <v>0</v>
      </c>
      <c r="F233" s="2">
        <f t="shared" si="14"/>
        <v>240</v>
      </c>
      <c r="G233" s="2">
        <f>IF(COUNTIFS(RawData!$E:$E,$E233,RawData!$F:$F,"CH"&amp;$D233,RawData!$AF:$AF,$F233)=0,"",SUMIFS(RawData!$P:$P,RawData!$E:$E,$E233,RawData!$F:$F,"CH"&amp;$D233,RawData!$AF:$AF,$F233))</f>
        <v>1328.08</v>
      </c>
      <c r="H233" s="2">
        <f>IF(COUNTIFS(RawData!$E:$E,$E233,RawData!$F:$F,"CH"&amp;$D233,RawData!$AF:$AF,$F233)=0,"",SUMIFS(RawData!$T:$T,RawData!$E:$E,$E233,RawData!$F:$F,"CH"&amp;$D233,RawData!$AF:$AF,$F233))</f>
        <v>58.31</v>
      </c>
      <c r="I233" s="2">
        <f>IF(COUNTIFS(RawData!$E:$E,$E233,RawData!$F:$F,"CH"&amp;$D233,RawData!$AF:$AF,$F233)=0,"",SUMIFS(RawData!$Z:$Z,RawData!$E:$E,$E233,RawData!$F:$F,"CH"&amp;$D233,RawData!$AF:$AF,$F233))</f>
        <v>-0.01</v>
      </c>
      <c r="J233" s="2">
        <f>IF(COUNTIFS(RawData!$E:$E,$E233,RawData!$F:$F,"CH"&amp;$D233,RawData!$AF:$AF,$F233)=0,"",SUMIFS(RawData!$AA:$AA,RawData!$E:$E,$E233,RawData!$F:$F,"CH"&amp;$D233,RawData!$AF:$AF,$F233))</f>
        <v>-3.2</v>
      </c>
      <c r="K233" s="2">
        <f t="shared" si="15"/>
        <v>1.999999999998181E-2</v>
      </c>
    </row>
    <row r="234" spans="1:11" x14ac:dyDescent="0.3">
      <c r="A234" s="2" t="s">
        <v>65</v>
      </c>
      <c r="B234" s="2" t="str">
        <f>RawData!A234</f>
        <v>48226H40040</v>
      </c>
      <c r="C234" s="2" t="str">
        <f>IF(RawData!$B$2="","",RawData!$B$2)</f>
        <v>A2026100620533560886</v>
      </c>
      <c r="D234" s="2">
        <f t="shared" si="12"/>
        <v>4</v>
      </c>
      <c r="E234" s="2">
        <f t="shared" si="13"/>
        <v>0</v>
      </c>
      <c r="F234" s="2">
        <f t="shared" si="14"/>
        <v>250</v>
      </c>
      <c r="G234" s="2">
        <f>IF(COUNTIFS(RawData!$E:$E,$E234,RawData!$F:$F,"CH"&amp;$D234,RawData!$AF:$AF,$F234)=0,"",SUMIFS(RawData!$P:$P,RawData!$E:$E,$E234,RawData!$F:$F,"CH"&amp;$D234,RawData!$AF:$AF,$F234))</f>
        <v>1328.1</v>
      </c>
      <c r="H234" s="2">
        <f>IF(COUNTIFS(RawData!$E:$E,$E234,RawData!$F:$F,"CH"&amp;$D234,RawData!$AF:$AF,$F234)=0,"",SUMIFS(RawData!$T:$T,RawData!$E:$E,$E234,RawData!$F:$F,"CH"&amp;$D234,RawData!$AF:$AF,$F234))</f>
        <v>58.33</v>
      </c>
      <c r="I234" s="2">
        <f>IF(COUNTIFS(RawData!$E:$E,$E234,RawData!$F:$F,"CH"&amp;$D234,RawData!$AF:$AF,$F234)=0,"",SUMIFS(RawData!$Z:$Z,RawData!$E:$E,$E234,RawData!$F:$F,"CH"&amp;$D234,RawData!$AF:$AF,$F234))</f>
        <v>-0.01</v>
      </c>
      <c r="J234" s="2">
        <f>IF(COUNTIFS(RawData!$E:$E,$E234,RawData!$F:$F,"CH"&amp;$D234,RawData!$AF:$AF,$F234)=0,"",SUMIFS(RawData!$AA:$AA,RawData!$E:$E,$E234,RawData!$F:$F,"CH"&amp;$D234,RawData!$AF:$AF,$F234))</f>
        <v>-3.15</v>
      </c>
      <c r="K234" s="2">
        <f t="shared" si="15"/>
        <v>1.999999999998181E-2</v>
      </c>
    </row>
    <row r="235" spans="1:11" x14ac:dyDescent="0.3">
      <c r="A235" s="2" t="s">
        <v>65</v>
      </c>
      <c r="B235" s="2" t="str">
        <f>RawData!A235</f>
        <v>48226H40040</v>
      </c>
      <c r="C235" s="2" t="str">
        <f>IF(RawData!$B$2="","",RawData!$B$2)</f>
        <v>A2026100620533560886</v>
      </c>
      <c r="D235" s="2">
        <f t="shared" si="12"/>
        <v>4</v>
      </c>
      <c r="E235" s="2">
        <f t="shared" si="13"/>
        <v>0</v>
      </c>
      <c r="F235" s="2">
        <f t="shared" si="14"/>
        <v>260</v>
      </c>
      <c r="G235" s="2">
        <f>IF(COUNTIFS(RawData!$E:$E,$E235,RawData!$F:$F,"CH"&amp;$D235,RawData!$AF:$AF,$F235)=0,"",SUMIFS(RawData!$P:$P,RawData!$E:$E,$E235,RawData!$F:$F,"CH"&amp;$D235,RawData!$AF:$AF,$F235))</f>
        <v>1328.14</v>
      </c>
      <c r="H235" s="2">
        <f>IF(COUNTIFS(RawData!$E:$E,$E235,RawData!$F:$F,"CH"&amp;$D235,RawData!$AF:$AF,$F235)=0,"",SUMIFS(RawData!$T:$T,RawData!$E:$E,$E235,RawData!$F:$F,"CH"&amp;$D235,RawData!$AF:$AF,$F235))</f>
        <v>58.38</v>
      </c>
      <c r="I235" s="2">
        <f>IF(COUNTIFS(RawData!$E:$E,$E235,RawData!$F:$F,"CH"&amp;$D235,RawData!$AF:$AF,$F235)=0,"",SUMIFS(RawData!$Z:$Z,RawData!$E:$E,$E235,RawData!$F:$F,"CH"&amp;$D235,RawData!$AF:$AF,$F235))</f>
        <v>0.02</v>
      </c>
      <c r="J235" s="2">
        <f>IF(COUNTIFS(RawData!$E:$E,$E235,RawData!$F:$F,"CH"&amp;$D235,RawData!$AF:$AF,$F235)=0,"",SUMIFS(RawData!$AA:$AA,RawData!$E:$E,$E235,RawData!$F:$F,"CH"&amp;$D235,RawData!$AF:$AF,$F235))</f>
        <v>-3.04</v>
      </c>
      <c r="K235" s="2">
        <f t="shared" si="15"/>
        <v>4.0000000000190994E-2</v>
      </c>
    </row>
    <row r="236" spans="1:11" x14ac:dyDescent="0.3">
      <c r="A236" s="2" t="s">
        <v>65</v>
      </c>
      <c r="B236" s="2" t="str">
        <f>RawData!A236</f>
        <v>48226H40040</v>
      </c>
      <c r="C236" s="2" t="str">
        <f>IF(RawData!$B$2="","",RawData!$B$2)</f>
        <v>A2026100620533560886</v>
      </c>
      <c r="D236" s="2">
        <f t="shared" si="12"/>
        <v>4</v>
      </c>
      <c r="E236" s="2">
        <f t="shared" si="13"/>
        <v>0</v>
      </c>
      <c r="F236" s="2">
        <f t="shared" si="14"/>
        <v>270</v>
      </c>
      <c r="G236" s="2">
        <f>IF(COUNTIFS(RawData!$E:$E,$E236,RawData!$F:$F,"CH"&amp;$D236,RawData!$AF:$AF,$F236)=0,"",SUMIFS(RawData!$P:$P,RawData!$E:$E,$E236,RawData!$F:$F,"CH"&amp;$D236,RawData!$AF:$AF,$F236))</f>
        <v>1328.18</v>
      </c>
      <c r="H236" s="2">
        <f>IF(COUNTIFS(RawData!$E:$E,$E236,RawData!$F:$F,"CH"&amp;$D236,RawData!$AF:$AF,$F236)=0,"",SUMIFS(RawData!$T:$T,RawData!$E:$E,$E236,RawData!$F:$F,"CH"&amp;$D236,RawData!$AF:$AF,$F236))</f>
        <v>58.49</v>
      </c>
      <c r="I236" s="2">
        <f>IF(COUNTIFS(RawData!$E:$E,$E236,RawData!$F:$F,"CH"&amp;$D236,RawData!$AF:$AF,$F236)=0,"",SUMIFS(RawData!$Z:$Z,RawData!$E:$E,$E236,RawData!$F:$F,"CH"&amp;$D236,RawData!$AF:$AF,$F236))</f>
        <v>-0.03</v>
      </c>
      <c r="J236" s="2">
        <f>IF(COUNTIFS(RawData!$E:$E,$E236,RawData!$F:$F,"CH"&amp;$D236,RawData!$AF:$AF,$F236)=0,"",SUMIFS(RawData!$AA:$AA,RawData!$E:$E,$E236,RawData!$F:$F,"CH"&amp;$D236,RawData!$AF:$AF,$F236))</f>
        <v>-3.04</v>
      </c>
      <c r="K236" s="2">
        <f t="shared" si="15"/>
        <v>3.999999999996362E-2</v>
      </c>
    </row>
    <row r="237" spans="1:11" x14ac:dyDescent="0.3">
      <c r="A237" s="2" t="s">
        <v>65</v>
      </c>
      <c r="B237" s="2" t="str">
        <f>RawData!A237</f>
        <v>48226H40040</v>
      </c>
      <c r="C237" s="2" t="str">
        <f>IF(RawData!$B$2="","",RawData!$B$2)</f>
        <v>A2026100620533560886</v>
      </c>
      <c r="D237" s="2">
        <f t="shared" si="12"/>
        <v>4</v>
      </c>
      <c r="E237" s="2">
        <f t="shared" si="13"/>
        <v>0</v>
      </c>
      <c r="F237" s="2">
        <f t="shared" si="14"/>
        <v>280</v>
      </c>
      <c r="G237" s="2">
        <f>IF(COUNTIFS(RawData!$E:$E,$E237,RawData!$F:$F,"CH"&amp;$D237,RawData!$AF:$AF,$F237)=0,"",SUMIFS(RawData!$P:$P,RawData!$E:$E,$E237,RawData!$F:$F,"CH"&amp;$D237,RawData!$AF:$AF,$F237))</f>
        <v>1328.2</v>
      </c>
      <c r="H237" s="2">
        <f>IF(COUNTIFS(RawData!$E:$E,$E237,RawData!$F:$F,"CH"&amp;$D237,RawData!$AF:$AF,$F237)=0,"",SUMIFS(RawData!$T:$T,RawData!$E:$E,$E237,RawData!$F:$F,"CH"&amp;$D237,RawData!$AF:$AF,$F237))</f>
        <v>58.5</v>
      </c>
      <c r="I237" s="2">
        <f>IF(COUNTIFS(RawData!$E:$E,$E237,RawData!$F:$F,"CH"&amp;$D237,RawData!$AF:$AF,$F237)=0,"",SUMIFS(RawData!$Z:$Z,RawData!$E:$E,$E237,RawData!$F:$F,"CH"&amp;$D237,RawData!$AF:$AF,$F237))</f>
        <v>0.01</v>
      </c>
      <c r="J237" s="2">
        <f>IF(COUNTIFS(RawData!$E:$E,$E237,RawData!$F:$F,"CH"&amp;$D237,RawData!$AF:$AF,$F237)=0,"",SUMIFS(RawData!$AA:$AA,RawData!$E:$E,$E237,RawData!$F:$F,"CH"&amp;$D237,RawData!$AF:$AF,$F237))</f>
        <v>-2.93</v>
      </c>
      <c r="K237" s="2">
        <f t="shared" si="15"/>
        <v>1.999999999998181E-2</v>
      </c>
    </row>
    <row r="238" spans="1:11" x14ac:dyDescent="0.3">
      <c r="A238" s="2" t="s">
        <v>65</v>
      </c>
      <c r="B238" s="2" t="str">
        <f>RawData!A238</f>
        <v>48226H40040</v>
      </c>
      <c r="C238" s="2" t="str">
        <f>IF(RawData!$B$2="","",RawData!$B$2)</f>
        <v>A2026100620533560886</v>
      </c>
      <c r="D238" s="2">
        <f t="shared" si="12"/>
        <v>4</v>
      </c>
      <c r="E238" s="2">
        <f t="shared" si="13"/>
        <v>0</v>
      </c>
      <c r="F238" s="2">
        <f t="shared" si="14"/>
        <v>290</v>
      </c>
      <c r="G238" s="2">
        <f>IF(COUNTIFS(RawData!$E:$E,$E238,RawData!$F:$F,"CH"&amp;$D238,RawData!$AF:$AF,$F238)=0,"",SUMIFS(RawData!$P:$P,RawData!$E:$E,$E238,RawData!$F:$F,"CH"&amp;$D238,RawData!$AF:$AF,$F238))</f>
        <v>1328.22</v>
      </c>
      <c r="H238" s="2">
        <f>IF(COUNTIFS(RawData!$E:$E,$E238,RawData!$F:$F,"CH"&amp;$D238,RawData!$AF:$AF,$F238)=0,"",SUMIFS(RawData!$T:$T,RawData!$E:$E,$E238,RawData!$F:$F,"CH"&amp;$D238,RawData!$AF:$AF,$F238))</f>
        <v>58.48</v>
      </c>
      <c r="I238" s="2">
        <f>IF(COUNTIFS(RawData!$E:$E,$E238,RawData!$F:$F,"CH"&amp;$D238,RawData!$AF:$AF,$F238)=0,"",SUMIFS(RawData!$Z:$Z,RawData!$E:$E,$E238,RawData!$F:$F,"CH"&amp;$D238,RawData!$AF:$AF,$F238))</f>
        <v>-0.01</v>
      </c>
      <c r="J238" s="2">
        <f>IF(COUNTIFS(RawData!$E:$E,$E238,RawData!$F:$F,"CH"&amp;$D238,RawData!$AF:$AF,$F238)=0,"",SUMIFS(RawData!$AA:$AA,RawData!$E:$E,$E238,RawData!$F:$F,"CH"&amp;$D238,RawData!$AF:$AF,$F238))</f>
        <v>-2.93</v>
      </c>
      <c r="K238" s="2">
        <f t="shared" si="15"/>
        <v>1.999999999998181E-2</v>
      </c>
    </row>
    <row r="239" spans="1:11" x14ac:dyDescent="0.3">
      <c r="A239" s="2" t="s">
        <v>65</v>
      </c>
      <c r="B239" s="2" t="str">
        <f>RawData!A239</f>
        <v>48226H40040</v>
      </c>
      <c r="C239" s="2" t="str">
        <f>IF(RawData!$B$2="","",RawData!$B$2)</f>
        <v>A2026100620533560886</v>
      </c>
      <c r="D239" s="2">
        <f t="shared" si="12"/>
        <v>4</v>
      </c>
      <c r="E239" s="2">
        <f t="shared" si="13"/>
        <v>0</v>
      </c>
      <c r="F239" s="2">
        <f t="shared" si="14"/>
        <v>300</v>
      </c>
      <c r="G239" s="2">
        <f>IF(COUNTIFS(RawData!$E:$E,$E239,RawData!$F:$F,"CH"&amp;$D239,RawData!$AF:$AF,$F239)=0,"",SUMIFS(RawData!$P:$P,RawData!$E:$E,$E239,RawData!$F:$F,"CH"&amp;$D239,RawData!$AF:$AF,$F239))</f>
        <v>1328.26</v>
      </c>
      <c r="H239" s="2">
        <f>IF(COUNTIFS(RawData!$E:$E,$E239,RawData!$F:$F,"CH"&amp;$D239,RawData!$AF:$AF,$F239)=0,"",SUMIFS(RawData!$T:$T,RawData!$E:$E,$E239,RawData!$F:$F,"CH"&amp;$D239,RawData!$AF:$AF,$F239))</f>
        <v>58.52</v>
      </c>
      <c r="I239" s="2">
        <f>IF(COUNTIFS(RawData!$E:$E,$E239,RawData!$F:$F,"CH"&amp;$D239,RawData!$AF:$AF,$F239)=0,"",SUMIFS(RawData!$Z:$Z,RawData!$E:$E,$E239,RawData!$F:$F,"CH"&amp;$D239,RawData!$AF:$AF,$F239))</f>
        <v>0.03</v>
      </c>
      <c r="J239" s="2">
        <f>IF(COUNTIFS(RawData!$E:$E,$E239,RawData!$F:$F,"CH"&amp;$D239,RawData!$AF:$AF,$F239)=0,"",SUMIFS(RawData!$AA:$AA,RawData!$E:$E,$E239,RawData!$F:$F,"CH"&amp;$D239,RawData!$AF:$AF,$F239))</f>
        <v>-2.83</v>
      </c>
      <c r="K239" s="2">
        <f t="shared" si="15"/>
        <v>3.999999999996362E-2</v>
      </c>
    </row>
    <row r="240" spans="1:11" x14ac:dyDescent="0.3">
      <c r="A240" s="2" t="s">
        <v>65</v>
      </c>
      <c r="B240" s="2" t="str">
        <f>RawData!A240</f>
        <v>48226H40040</v>
      </c>
      <c r="C240" s="2" t="str">
        <f>IF(RawData!$B$2="","",RawData!$B$2)</f>
        <v>A2026100620533560886</v>
      </c>
      <c r="D240" s="2">
        <f t="shared" si="12"/>
        <v>4</v>
      </c>
      <c r="E240" s="2">
        <f t="shared" si="13"/>
        <v>0</v>
      </c>
      <c r="F240" s="2">
        <f t="shared" si="14"/>
        <v>310</v>
      </c>
      <c r="G240" s="2">
        <f>IF(COUNTIFS(RawData!$E:$E,$E240,RawData!$F:$F,"CH"&amp;$D240,RawData!$AF:$AF,$F240)=0,"",SUMIFS(RawData!$P:$P,RawData!$E:$E,$E240,RawData!$F:$F,"CH"&amp;$D240,RawData!$AF:$AF,$F240))</f>
        <v>1328.3</v>
      </c>
      <c r="H240" s="2">
        <f>IF(COUNTIFS(RawData!$E:$E,$E240,RawData!$F:$F,"CH"&amp;$D240,RawData!$AF:$AF,$F240)=0,"",SUMIFS(RawData!$T:$T,RawData!$E:$E,$E240,RawData!$F:$F,"CH"&amp;$D240,RawData!$AF:$AF,$F240))</f>
        <v>58.52</v>
      </c>
      <c r="I240" s="2">
        <f>IF(COUNTIFS(RawData!$E:$E,$E240,RawData!$F:$F,"CH"&amp;$D240,RawData!$AF:$AF,$F240)=0,"",SUMIFS(RawData!$Z:$Z,RawData!$E:$E,$E240,RawData!$F:$F,"CH"&amp;$D240,RawData!$AF:$AF,$F240))</f>
        <v>0.01</v>
      </c>
      <c r="J240" s="2">
        <f>IF(COUNTIFS(RawData!$E:$E,$E240,RawData!$F:$F,"CH"&amp;$D240,RawData!$AF:$AF,$F240)=0,"",SUMIFS(RawData!$AA:$AA,RawData!$E:$E,$E240,RawData!$F:$F,"CH"&amp;$D240,RawData!$AF:$AF,$F240))</f>
        <v>-2.77</v>
      </c>
      <c r="K240" s="2">
        <f t="shared" si="15"/>
        <v>3.999999999996362E-2</v>
      </c>
    </row>
    <row r="241" spans="1:11" x14ac:dyDescent="0.3">
      <c r="A241" s="2" t="s">
        <v>65</v>
      </c>
      <c r="B241" s="2" t="str">
        <f>RawData!A241</f>
        <v>48226H40040</v>
      </c>
      <c r="C241" s="2" t="str">
        <f>IF(RawData!$B$2="","",RawData!$B$2)</f>
        <v>A2026100620533560886</v>
      </c>
      <c r="D241" s="2">
        <f t="shared" si="12"/>
        <v>4</v>
      </c>
      <c r="E241" s="2">
        <f t="shared" si="13"/>
        <v>0</v>
      </c>
      <c r="F241" s="2">
        <f t="shared" si="14"/>
        <v>320</v>
      </c>
      <c r="G241" s="2">
        <f>IF(COUNTIFS(RawData!$E:$E,$E241,RawData!$F:$F,"CH"&amp;$D241,RawData!$AF:$AF,$F241)=0,"",SUMIFS(RawData!$P:$P,RawData!$E:$E,$E241,RawData!$F:$F,"CH"&amp;$D241,RawData!$AF:$AF,$F241))</f>
        <v>1328.32</v>
      </c>
      <c r="H241" s="2">
        <f>IF(COUNTIFS(RawData!$E:$E,$E241,RawData!$F:$F,"CH"&amp;$D241,RawData!$AF:$AF,$F241)=0,"",SUMIFS(RawData!$T:$T,RawData!$E:$E,$E241,RawData!$F:$F,"CH"&amp;$D241,RawData!$AF:$AF,$F241))</f>
        <v>58.74</v>
      </c>
      <c r="I241" s="2">
        <f>IF(COUNTIFS(RawData!$E:$E,$E241,RawData!$F:$F,"CH"&amp;$D241,RawData!$AF:$AF,$F241)=0,"",SUMIFS(RawData!$Z:$Z,RawData!$E:$E,$E241,RawData!$F:$F,"CH"&amp;$D241,RawData!$AF:$AF,$F241))</f>
        <v>0.01</v>
      </c>
      <c r="J241" s="2">
        <f>IF(COUNTIFS(RawData!$E:$E,$E241,RawData!$F:$F,"CH"&amp;$D241,RawData!$AF:$AF,$F241)=0,"",SUMIFS(RawData!$AA:$AA,RawData!$E:$E,$E241,RawData!$F:$F,"CH"&amp;$D241,RawData!$AF:$AF,$F241))</f>
        <v>-2.75</v>
      </c>
      <c r="K241" s="2">
        <f t="shared" si="15"/>
        <v>1.999999999998181E-2</v>
      </c>
    </row>
    <row r="242" spans="1:11" x14ac:dyDescent="0.3">
      <c r="A242" s="2" t="s">
        <v>65</v>
      </c>
      <c r="B242" s="2" t="str">
        <f>RawData!A242</f>
        <v>48226H40040</v>
      </c>
      <c r="C242" s="2" t="str">
        <f>IF(RawData!$B$2="","",RawData!$B$2)</f>
        <v>A2026100620533560886</v>
      </c>
      <c r="D242" s="2">
        <f t="shared" si="12"/>
        <v>4</v>
      </c>
      <c r="E242" s="2">
        <f t="shared" si="13"/>
        <v>0</v>
      </c>
      <c r="F242" s="2">
        <f t="shared" si="14"/>
        <v>330</v>
      </c>
      <c r="G242" s="2">
        <f>IF(COUNTIFS(RawData!$E:$E,$E242,RawData!$F:$F,"CH"&amp;$D242,RawData!$AF:$AF,$F242)=0,"",SUMIFS(RawData!$P:$P,RawData!$E:$E,$E242,RawData!$F:$F,"CH"&amp;$D242,RawData!$AF:$AF,$F242))</f>
        <v>1328.36</v>
      </c>
      <c r="H242" s="2">
        <f>IF(COUNTIFS(RawData!$E:$E,$E242,RawData!$F:$F,"CH"&amp;$D242,RawData!$AF:$AF,$F242)=0,"",SUMIFS(RawData!$T:$T,RawData!$E:$E,$E242,RawData!$F:$F,"CH"&amp;$D242,RawData!$AF:$AF,$F242))</f>
        <v>58.78</v>
      </c>
      <c r="I242" s="2">
        <f>IF(COUNTIFS(RawData!$E:$E,$E242,RawData!$F:$F,"CH"&amp;$D242,RawData!$AF:$AF,$F242)=0,"",SUMIFS(RawData!$Z:$Z,RawData!$E:$E,$E242,RawData!$F:$F,"CH"&amp;$D242,RawData!$AF:$AF,$F242))</f>
        <v>-0.01</v>
      </c>
      <c r="J242" s="2">
        <f>IF(COUNTIFS(RawData!$E:$E,$E242,RawData!$F:$F,"CH"&amp;$D242,RawData!$AF:$AF,$F242)=0,"",SUMIFS(RawData!$AA:$AA,RawData!$E:$E,$E242,RawData!$F:$F,"CH"&amp;$D242,RawData!$AF:$AF,$F242))</f>
        <v>-2.7</v>
      </c>
      <c r="K242" s="2">
        <f t="shared" si="15"/>
        <v>3.999999999996362E-2</v>
      </c>
    </row>
    <row r="243" spans="1:11" x14ac:dyDescent="0.3">
      <c r="A243" s="2" t="s">
        <v>65</v>
      </c>
      <c r="B243" s="2" t="str">
        <f>RawData!A243</f>
        <v>48226H40040</v>
      </c>
      <c r="C243" s="2" t="str">
        <f>IF(RawData!$B$2="","",RawData!$B$2)</f>
        <v>A2026100620533560886</v>
      </c>
      <c r="D243" s="2">
        <f t="shared" si="12"/>
        <v>4</v>
      </c>
      <c r="E243" s="2">
        <f t="shared" si="13"/>
        <v>0</v>
      </c>
      <c r="F243" s="2">
        <f t="shared" si="14"/>
        <v>340</v>
      </c>
      <c r="G243" s="2">
        <f>IF(COUNTIFS(RawData!$E:$E,$E243,RawData!$F:$F,"CH"&amp;$D243,RawData!$AF:$AF,$F243)=0,"",SUMIFS(RawData!$P:$P,RawData!$E:$E,$E243,RawData!$F:$F,"CH"&amp;$D243,RawData!$AF:$AF,$F243))</f>
        <v>1328.38</v>
      </c>
      <c r="H243" s="2">
        <f>IF(COUNTIFS(RawData!$E:$E,$E243,RawData!$F:$F,"CH"&amp;$D243,RawData!$AF:$AF,$F243)=0,"",SUMIFS(RawData!$T:$T,RawData!$E:$E,$E243,RawData!$F:$F,"CH"&amp;$D243,RawData!$AF:$AF,$F243))</f>
        <v>58.72</v>
      </c>
      <c r="I243" s="2">
        <f>IF(COUNTIFS(RawData!$E:$E,$E243,RawData!$F:$F,"CH"&amp;$D243,RawData!$AF:$AF,$F243)=0,"",SUMIFS(RawData!$Z:$Z,RawData!$E:$E,$E243,RawData!$F:$F,"CH"&amp;$D243,RawData!$AF:$AF,$F243))</f>
        <v>-0.01</v>
      </c>
      <c r="J243" s="2">
        <f>IF(COUNTIFS(RawData!$E:$E,$E243,RawData!$F:$F,"CH"&amp;$D243,RawData!$AF:$AF,$F243)=0,"",SUMIFS(RawData!$AA:$AA,RawData!$E:$E,$E243,RawData!$F:$F,"CH"&amp;$D243,RawData!$AF:$AF,$F243))</f>
        <v>-2.59</v>
      </c>
      <c r="K243" s="2">
        <f t="shared" si="15"/>
        <v>2.0000000000209184E-2</v>
      </c>
    </row>
    <row r="244" spans="1:11" x14ac:dyDescent="0.3">
      <c r="A244" s="2" t="s">
        <v>65</v>
      </c>
      <c r="B244" s="2" t="str">
        <f>RawData!A244</f>
        <v>48226H40040</v>
      </c>
      <c r="C244" s="2" t="str">
        <f>IF(RawData!$B$2="","",RawData!$B$2)</f>
        <v>A2026100620533560886</v>
      </c>
      <c r="D244" s="2">
        <f t="shared" si="12"/>
        <v>4</v>
      </c>
      <c r="E244" s="2">
        <f t="shared" si="13"/>
        <v>0</v>
      </c>
      <c r="F244" s="2">
        <f t="shared" si="14"/>
        <v>350</v>
      </c>
      <c r="G244" s="2">
        <f>IF(COUNTIFS(RawData!$E:$E,$E244,RawData!$F:$F,"CH"&amp;$D244,RawData!$AF:$AF,$F244)=0,"",SUMIFS(RawData!$P:$P,RawData!$E:$E,$E244,RawData!$F:$F,"CH"&amp;$D244,RawData!$AF:$AF,$F244))</f>
        <v>1328.42</v>
      </c>
      <c r="H244" s="2">
        <f>IF(COUNTIFS(RawData!$E:$E,$E244,RawData!$F:$F,"CH"&amp;$D244,RawData!$AF:$AF,$F244)=0,"",SUMIFS(RawData!$T:$T,RawData!$E:$E,$E244,RawData!$F:$F,"CH"&amp;$D244,RawData!$AF:$AF,$F244))</f>
        <v>58.79</v>
      </c>
      <c r="I244" s="2">
        <f>IF(COUNTIFS(RawData!$E:$E,$E244,RawData!$F:$F,"CH"&amp;$D244,RawData!$AF:$AF,$F244)=0,"",SUMIFS(RawData!$Z:$Z,RawData!$E:$E,$E244,RawData!$F:$F,"CH"&amp;$D244,RawData!$AF:$AF,$F244))</f>
        <v>0.02</v>
      </c>
      <c r="J244" s="2">
        <f>IF(COUNTIFS(RawData!$E:$E,$E244,RawData!$F:$F,"CH"&amp;$D244,RawData!$AF:$AF,$F244)=0,"",SUMIFS(RawData!$AA:$AA,RawData!$E:$E,$E244,RawData!$F:$F,"CH"&amp;$D244,RawData!$AF:$AF,$F244))</f>
        <v>-2.56</v>
      </c>
      <c r="K244" s="2">
        <f t="shared" si="15"/>
        <v>3.999999999996362E-2</v>
      </c>
    </row>
    <row r="245" spans="1:11" x14ac:dyDescent="0.3">
      <c r="A245" s="2" t="s">
        <v>65</v>
      </c>
      <c r="B245" s="2" t="str">
        <f>RawData!A245</f>
        <v>48226H40040</v>
      </c>
      <c r="C245" s="2" t="str">
        <f>IF(RawData!$B$2="","",RawData!$B$2)</f>
        <v>A2026100620533560886</v>
      </c>
      <c r="D245" s="2">
        <f t="shared" si="12"/>
        <v>4</v>
      </c>
      <c r="E245" s="2">
        <f t="shared" si="13"/>
        <v>0</v>
      </c>
      <c r="F245" s="2">
        <f t="shared" si="14"/>
        <v>360</v>
      </c>
      <c r="G245" s="2">
        <f>IF(COUNTIFS(RawData!$E:$E,$E245,RawData!$F:$F,"CH"&amp;$D245,RawData!$AF:$AF,$F245)=0,"",SUMIFS(RawData!$P:$P,RawData!$E:$E,$E245,RawData!$F:$F,"CH"&amp;$D245,RawData!$AF:$AF,$F245))</f>
        <v>1328.46</v>
      </c>
      <c r="H245" s="2">
        <f>IF(COUNTIFS(RawData!$E:$E,$E245,RawData!$F:$F,"CH"&amp;$D245,RawData!$AF:$AF,$F245)=0,"",SUMIFS(RawData!$T:$T,RawData!$E:$E,$E245,RawData!$F:$F,"CH"&amp;$D245,RawData!$AF:$AF,$F245))</f>
        <v>58.79</v>
      </c>
      <c r="I245" s="2">
        <f>IF(COUNTIFS(RawData!$E:$E,$E245,RawData!$F:$F,"CH"&amp;$D245,RawData!$AF:$AF,$F245)=0,"",SUMIFS(RawData!$Z:$Z,RawData!$E:$E,$E245,RawData!$F:$F,"CH"&amp;$D245,RawData!$AF:$AF,$F245))</f>
        <v>-0.02</v>
      </c>
      <c r="J245" s="2">
        <f>IF(COUNTIFS(RawData!$E:$E,$E245,RawData!$F:$F,"CH"&amp;$D245,RawData!$AF:$AF,$F245)=0,"",SUMIFS(RawData!$AA:$AA,RawData!$E:$E,$E245,RawData!$F:$F,"CH"&amp;$D245,RawData!$AF:$AF,$F245))</f>
        <v>-2.54</v>
      </c>
      <c r="K245" s="2">
        <f t="shared" si="15"/>
        <v>3.999999999996362E-2</v>
      </c>
    </row>
    <row r="246" spans="1:11" x14ac:dyDescent="0.3">
      <c r="A246" s="2" t="s">
        <v>65</v>
      </c>
      <c r="B246" s="2" t="str">
        <f>RawData!A246</f>
        <v>48226H40040</v>
      </c>
      <c r="C246" s="2" t="str">
        <f>IF(RawData!$B$2="","",RawData!$B$2)</f>
        <v>A2026100620533560886</v>
      </c>
      <c r="D246" s="2">
        <f t="shared" si="12"/>
        <v>4</v>
      </c>
      <c r="E246" s="2">
        <f t="shared" si="13"/>
        <v>0</v>
      </c>
      <c r="F246" s="2">
        <f t="shared" si="14"/>
        <v>370</v>
      </c>
      <c r="G246" s="2">
        <f>IF(COUNTIFS(RawData!$E:$E,$E246,RawData!$F:$F,"CH"&amp;$D246,RawData!$AF:$AF,$F246)=0,"",SUMIFS(RawData!$P:$P,RawData!$E:$E,$E246,RawData!$F:$F,"CH"&amp;$D246,RawData!$AF:$AF,$F246))</f>
        <v>1328.48</v>
      </c>
      <c r="H246" s="2">
        <f>IF(COUNTIFS(RawData!$E:$E,$E246,RawData!$F:$F,"CH"&amp;$D246,RawData!$AF:$AF,$F246)=0,"",SUMIFS(RawData!$T:$T,RawData!$E:$E,$E246,RawData!$F:$F,"CH"&amp;$D246,RawData!$AF:$AF,$F246))</f>
        <v>58.87</v>
      </c>
      <c r="I246" s="2">
        <f>IF(COUNTIFS(RawData!$E:$E,$E246,RawData!$F:$F,"CH"&amp;$D246,RawData!$AF:$AF,$F246)=0,"",SUMIFS(RawData!$Z:$Z,RawData!$E:$E,$E246,RawData!$F:$F,"CH"&amp;$D246,RawData!$AF:$AF,$F246))</f>
        <v>0.06</v>
      </c>
      <c r="J246" s="2">
        <f>IF(COUNTIFS(RawData!$E:$E,$E246,RawData!$F:$F,"CH"&amp;$D246,RawData!$AF:$AF,$F246)=0,"",SUMIFS(RawData!$AA:$AA,RawData!$E:$E,$E246,RawData!$F:$F,"CH"&amp;$D246,RawData!$AF:$AF,$F246))</f>
        <v>-2.37</v>
      </c>
      <c r="K246" s="2">
        <f t="shared" si="15"/>
        <v>1.999999999998181E-2</v>
      </c>
    </row>
    <row r="247" spans="1:11" x14ac:dyDescent="0.3">
      <c r="A247" s="2" t="s">
        <v>65</v>
      </c>
      <c r="B247" s="2" t="str">
        <f>RawData!A247</f>
        <v>48226H40040</v>
      </c>
      <c r="C247" s="2" t="str">
        <f>IF(RawData!$B$2="","",RawData!$B$2)</f>
        <v>A2026100620533560886</v>
      </c>
      <c r="D247" s="2">
        <f t="shared" si="12"/>
        <v>4</v>
      </c>
      <c r="E247" s="2">
        <f t="shared" si="13"/>
        <v>0</v>
      </c>
      <c r="F247" s="2">
        <f t="shared" si="14"/>
        <v>380</v>
      </c>
      <c r="G247" s="2">
        <f>IF(COUNTIFS(RawData!$E:$E,$E247,RawData!$F:$F,"CH"&amp;$D247,RawData!$AF:$AF,$F247)=0,"",SUMIFS(RawData!$P:$P,RawData!$E:$E,$E247,RawData!$F:$F,"CH"&amp;$D247,RawData!$AF:$AF,$F247))</f>
        <v>1328.52</v>
      </c>
      <c r="H247" s="2">
        <f>IF(COUNTIFS(RawData!$E:$E,$E247,RawData!$F:$F,"CH"&amp;$D247,RawData!$AF:$AF,$F247)=0,"",SUMIFS(RawData!$T:$T,RawData!$E:$E,$E247,RawData!$F:$F,"CH"&amp;$D247,RawData!$AF:$AF,$F247))</f>
        <v>59.19</v>
      </c>
      <c r="I247" s="2">
        <f>IF(COUNTIFS(RawData!$E:$E,$E247,RawData!$F:$F,"CH"&amp;$D247,RawData!$AF:$AF,$F247)=0,"",SUMIFS(RawData!$Z:$Z,RawData!$E:$E,$E247,RawData!$F:$F,"CH"&amp;$D247,RawData!$AF:$AF,$F247))</f>
        <v>-0.02</v>
      </c>
      <c r="J247" s="2">
        <f>IF(COUNTIFS(RawData!$E:$E,$E247,RawData!$F:$F,"CH"&amp;$D247,RawData!$AF:$AF,$F247)=0,"",SUMIFS(RawData!$AA:$AA,RawData!$E:$E,$E247,RawData!$F:$F,"CH"&amp;$D247,RawData!$AF:$AF,$F247))</f>
        <v>-2.4</v>
      </c>
      <c r="K247" s="2">
        <f t="shared" si="15"/>
        <v>3.999999999996362E-2</v>
      </c>
    </row>
    <row r="248" spans="1:11" x14ac:dyDescent="0.3">
      <c r="A248" s="2" t="s">
        <v>65</v>
      </c>
      <c r="B248" s="2" t="str">
        <f>RawData!A248</f>
        <v>48226H40040</v>
      </c>
      <c r="C248" s="2" t="str">
        <f>IF(RawData!$B$2="","",RawData!$B$2)</f>
        <v>A2026100620533560886</v>
      </c>
      <c r="D248" s="2">
        <f t="shared" si="12"/>
        <v>4</v>
      </c>
      <c r="E248" s="2">
        <f t="shared" si="13"/>
        <v>0</v>
      </c>
      <c r="F248" s="2">
        <f t="shared" si="14"/>
        <v>390</v>
      </c>
      <c r="G248" s="2">
        <f>IF(COUNTIFS(RawData!$E:$E,$E248,RawData!$F:$F,"CH"&amp;$D248,RawData!$AF:$AF,$F248)=0,"",SUMIFS(RawData!$P:$P,RawData!$E:$E,$E248,RawData!$F:$F,"CH"&amp;$D248,RawData!$AF:$AF,$F248))</f>
        <v>1328.54</v>
      </c>
      <c r="H248" s="2">
        <f>IF(COUNTIFS(RawData!$E:$E,$E248,RawData!$F:$F,"CH"&amp;$D248,RawData!$AF:$AF,$F248)=0,"",SUMIFS(RawData!$T:$T,RawData!$E:$E,$E248,RawData!$F:$F,"CH"&amp;$D248,RawData!$AF:$AF,$F248))</f>
        <v>58.96</v>
      </c>
      <c r="I248" s="2">
        <f>IF(COUNTIFS(RawData!$E:$E,$E248,RawData!$F:$F,"CH"&amp;$D248,RawData!$AF:$AF,$F248)=0,"",SUMIFS(RawData!$Z:$Z,RawData!$E:$E,$E248,RawData!$F:$F,"CH"&amp;$D248,RawData!$AF:$AF,$F248))</f>
        <v>0.01</v>
      </c>
      <c r="J248" s="2">
        <f>IF(COUNTIFS(RawData!$E:$E,$E248,RawData!$F:$F,"CH"&amp;$D248,RawData!$AF:$AF,$F248)=0,"",SUMIFS(RawData!$AA:$AA,RawData!$E:$E,$E248,RawData!$F:$F,"CH"&amp;$D248,RawData!$AF:$AF,$F248))</f>
        <v>-2.2400000000000002</v>
      </c>
      <c r="K248" s="2">
        <f t="shared" si="15"/>
        <v>1.999999999998181E-2</v>
      </c>
    </row>
    <row r="249" spans="1:11" x14ac:dyDescent="0.3">
      <c r="A249" s="2" t="s">
        <v>65</v>
      </c>
      <c r="B249" s="2" t="str">
        <f>RawData!A249</f>
        <v>48226H40040</v>
      </c>
      <c r="C249" s="2" t="str">
        <f>IF(RawData!$B$2="","",RawData!$B$2)</f>
        <v>A2026100620533560886</v>
      </c>
      <c r="D249" s="2">
        <f t="shared" si="12"/>
        <v>4</v>
      </c>
      <c r="E249" s="2">
        <f t="shared" si="13"/>
        <v>0</v>
      </c>
      <c r="F249" s="2">
        <f t="shared" si="14"/>
        <v>400</v>
      </c>
      <c r="G249" s="2">
        <f>IF(COUNTIFS(RawData!$E:$E,$E249,RawData!$F:$F,"CH"&amp;$D249,RawData!$AF:$AF,$F249)=0,"",SUMIFS(RawData!$P:$P,RawData!$E:$E,$E249,RawData!$F:$F,"CH"&amp;$D249,RawData!$AF:$AF,$F249))</f>
        <v>1328.58</v>
      </c>
      <c r="H249" s="2">
        <f>IF(COUNTIFS(RawData!$E:$E,$E249,RawData!$F:$F,"CH"&amp;$D249,RawData!$AF:$AF,$F249)=0,"",SUMIFS(RawData!$T:$T,RawData!$E:$E,$E249,RawData!$F:$F,"CH"&amp;$D249,RawData!$AF:$AF,$F249))</f>
        <v>59.01</v>
      </c>
      <c r="I249" s="2">
        <f>IF(COUNTIFS(RawData!$E:$E,$E249,RawData!$F:$F,"CH"&amp;$D249,RawData!$AF:$AF,$F249)=0,"",SUMIFS(RawData!$Z:$Z,RawData!$E:$E,$E249,RawData!$F:$F,"CH"&amp;$D249,RawData!$AF:$AF,$F249))</f>
        <v>0</v>
      </c>
      <c r="J249" s="2">
        <f>IF(COUNTIFS(RawData!$E:$E,$E249,RawData!$F:$F,"CH"&amp;$D249,RawData!$AF:$AF,$F249)=0,"",SUMIFS(RawData!$AA:$AA,RawData!$E:$E,$E249,RawData!$F:$F,"CH"&amp;$D249,RawData!$AF:$AF,$F249))</f>
        <v>-2.2400000000000002</v>
      </c>
      <c r="K249" s="2">
        <f t="shared" si="15"/>
        <v>3.999999999996362E-2</v>
      </c>
    </row>
    <row r="250" spans="1:11" x14ac:dyDescent="0.3">
      <c r="A250" s="2" t="s">
        <v>62</v>
      </c>
      <c r="B250" s="2" t="str">
        <f>RawData!A250</f>
        <v>48226H40040</v>
      </c>
      <c r="C250" s="2" t="str">
        <f>IF(RawData!$B$2="","",RawData!$B$2)</f>
        <v>A2026100620533560886</v>
      </c>
      <c r="D250" s="2">
        <f t="shared" si="12"/>
        <v>1</v>
      </c>
      <c r="E250" s="2">
        <f t="shared" si="13"/>
        <v>5</v>
      </c>
      <c r="F250" s="2">
        <f t="shared" si="14"/>
        <v>100</v>
      </c>
      <c r="G250" s="2">
        <f>IF(COUNTIFS(RawData!$E:$E,$E250,RawData!$F:$F,"CH"&amp;$D250,RawData!$AF:$AF,$F250)=0,"",SUMIFS(RawData!$P:$P,RawData!$E:$E,$E250,RawData!$F:$F,"CH"&amp;$D250,RawData!$AF:$AF,$F250))</f>
        <v>1268.46</v>
      </c>
      <c r="H250" s="2">
        <f>IF(COUNTIFS(RawData!$E:$E,$E250,RawData!$F:$F,"CH"&amp;$D250,RawData!$AF:$AF,$F250)=0,"",SUMIFS(RawData!$T:$T,RawData!$E:$E,$E250,RawData!$F:$F,"CH"&amp;$D250,RawData!$AF:$AF,$F250))</f>
        <v>58.14</v>
      </c>
      <c r="I250" s="2">
        <f>IF(COUNTIFS(RawData!$E:$E,$E250,RawData!$F:$F,"CH"&amp;$D250,RawData!$AF:$AF,$F250)=0,"",SUMIFS(RawData!$Z:$Z,RawData!$E:$E,$E250,RawData!$F:$F,"CH"&amp;$D250,RawData!$AF:$AF,$F250))</f>
        <v>4.99</v>
      </c>
      <c r="J250" s="2">
        <f>IF(COUNTIFS(RawData!$E:$E,$E250,RawData!$F:$F,"CH"&amp;$D250,RawData!$AF:$AF,$F250)=0,"",SUMIFS(RawData!$AA:$AA,RawData!$E:$E,$E250,RawData!$F:$F,"CH"&amp;$D250,RawData!$AF:$AF,$F250))</f>
        <v>1.1599999999999999</v>
      </c>
      <c r="K250" s="2">
        <f t="shared" si="15"/>
        <v>-60.119999999999891</v>
      </c>
    </row>
    <row r="251" spans="1:11" x14ac:dyDescent="0.3">
      <c r="A251" s="2" t="s">
        <v>62</v>
      </c>
      <c r="B251" s="2" t="str">
        <f>RawData!A251</f>
        <v>48226H40040</v>
      </c>
      <c r="C251" s="2" t="str">
        <f>IF(RawData!$B$2="","",RawData!$B$2)</f>
        <v>A2026100620533560886</v>
      </c>
      <c r="D251" s="2">
        <f t="shared" si="12"/>
        <v>1</v>
      </c>
      <c r="E251" s="2">
        <f t="shared" si="13"/>
        <v>5</v>
      </c>
      <c r="F251" s="2">
        <f t="shared" si="14"/>
        <v>110</v>
      </c>
      <c r="G251" s="2">
        <f>IF(COUNTIFS(RawData!$E:$E,$E251,RawData!$F:$F,"CH"&amp;$D251,RawData!$AF:$AF,$F251)=0,"",SUMIFS(RawData!$P:$P,RawData!$E:$E,$E251,RawData!$F:$F,"CH"&amp;$D251,RawData!$AF:$AF,$F251))</f>
        <v>1268.5</v>
      </c>
      <c r="H251" s="2">
        <f>IF(COUNTIFS(RawData!$E:$E,$E251,RawData!$F:$F,"CH"&amp;$D251,RawData!$AF:$AF,$F251)=0,"",SUMIFS(RawData!$T:$T,RawData!$E:$E,$E251,RawData!$F:$F,"CH"&amp;$D251,RawData!$AF:$AF,$F251))</f>
        <v>58.5</v>
      </c>
      <c r="I251" s="2">
        <f>IF(COUNTIFS(RawData!$E:$E,$E251,RawData!$F:$F,"CH"&amp;$D251,RawData!$AF:$AF,$F251)=0,"",SUMIFS(RawData!$Z:$Z,RawData!$E:$E,$E251,RawData!$F:$F,"CH"&amp;$D251,RawData!$AF:$AF,$F251))</f>
        <v>5</v>
      </c>
      <c r="J251" s="2">
        <f>IF(COUNTIFS(RawData!$E:$E,$E251,RawData!$F:$F,"CH"&amp;$D251,RawData!$AF:$AF,$F251)=0,"",SUMIFS(RawData!$AA:$AA,RawData!$E:$E,$E251,RawData!$F:$F,"CH"&amp;$D251,RawData!$AF:$AF,$F251))</f>
        <v>1.21</v>
      </c>
      <c r="K251" s="2">
        <f t="shared" si="15"/>
        <v>3.999999999996362E-2</v>
      </c>
    </row>
    <row r="252" spans="1:11" x14ac:dyDescent="0.3">
      <c r="A252" s="2" t="s">
        <v>62</v>
      </c>
      <c r="B252" s="2" t="str">
        <f>RawData!A252</f>
        <v>48226H40040</v>
      </c>
      <c r="C252" s="2" t="str">
        <f>IF(RawData!$B$2="","",RawData!$B$2)</f>
        <v>A2026100620533560886</v>
      </c>
      <c r="D252" s="2">
        <f t="shared" si="12"/>
        <v>1</v>
      </c>
      <c r="E252" s="2">
        <f t="shared" si="13"/>
        <v>5</v>
      </c>
      <c r="F252" s="2">
        <f t="shared" si="14"/>
        <v>120</v>
      </c>
      <c r="G252" s="2">
        <f>IF(COUNTIFS(RawData!$E:$E,$E252,RawData!$F:$F,"CH"&amp;$D252,RawData!$AF:$AF,$F252)=0,"",SUMIFS(RawData!$P:$P,RawData!$E:$E,$E252,RawData!$F:$F,"CH"&amp;$D252,RawData!$AF:$AF,$F252))</f>
        <v>1268.52</v>
      </c>
      <c r="H252" s="2">
        <f>IF(COUNTIFS(RawData!$E:$E,$E252,RawData!$F:$F,"CH"&amp;$D252,RawData!$AF:$AF,$F252)=0,"",SUMIFS(RawData!$T:$T,RawData!$E:$E,$E252,RawData!$F:$F,"CH"&amp;$D252,RawData!$AF:$AF,$F252))</f>
        <v>58.74</v>
      </c>
      <c r="I252" s="2">
        <f>IF(COUNTIFS(RawData!$E:$E,$E252,RawData!$F:$F,"CH"&amp;$D252,RawData!$AF:$AF,$F252)=0,"",SUMIFS(RawData!$Z:$Z,RawData!$E:$E,$E252,RawData!$F:$F,"CH"&amp;$D252,RawData!$AF:$AF,$F252))</f>
        <v>5</v>
      </c>
      <c r="J252" s="2">
        <f>IF(COUNTIFS(RawData!$E:$E,$E252,RawData!$F:$F,"CH"&amp;$D252,RawData!$AF:$AF,$F252)=0,"",SUMIFS(RawData!$AA:$AA,RawData!$E:$E,$E252,RawData!$F:$F,"CH"&amp;$D252,RawData!$AF:$AF,$F252))</f>
        <v>1.26</v>
      </c>
      <c r="K252" s="2">
        <f t="shared" si="15"/>
        <v>1.999999999998181E-2</v>
      </c>
    </row>
    <row r="253" spans="1:11" x14ac:dyDescent="0.3">
      <c r="A253" s="2" t="s">
        <v>62</v>
      </c>
      <c r="B253" s="2" t="str">
        <f>RawData!A253</f>
        <v>48226H40040</v>
      </c>
      <c r="C253" s="2" t="str">
        <f>IF(RawData!$B$2="","",RawData!$B$2)</f>
        <v>A2026100620533560886</v>
      </c>
      <c r="D253" s="2">
        <f t="shared" si="12"/>
        <v>1</v>
      </c>
      <c r="E253" s="2">
        <f t="shared" si="13"/>
        <v>5</v>
      </c>
      <c r="F253" s="2">
        <f t="shared" si="14"/>
        <v>130</v>
      </c>
      <c r="G253" s="2">
        <f>IF(COUNTIFS(RawData!$E:$E,$E253,RawData!$F:$F,"CH"&amp;$D253,RawData!$AF:$AF,$F253)=0,"",SUMIFS(RawData!$P:$P,RawData!$E:$E,$E253,RawData!$F:$F,"CH"&amp;$D253,RawData!$AF:$AF,$F253))</f>
        <v>1268.54</v>
      </c>
      <c r="H253" s="2">
        <f>IF(COUNTIFS(RawData!$E:$E,$E253,RawData!$F:$F,"CH"&amp;$D253,RawData!$AF:$AF,$F253)=0,"",SUMIFS(RawData!$T:$T,RawData!$E:$E,$E253,RawData!$F:$F,"CH"&amp;$D253,RawData!$AF:$AF,$F253))</f>
        <v>59.09</v>
      </c>
      <c r="I253" s="2">
        <f>IF(COUNTIFS(RawData!$E:$E,$E253,RawData!$F:$F,"CH"&amp;$D253,RawData!$AF:$AF,$F253)=0,"",SUMIFS(RawData!$Z:$Z,RawData!$E:$E,$E253,RawData!$F:$F,"CH"&amp;$D253,RawData!$AF:$AF,$F253))</f>
        <v>5</v>
      </c>
      <c r="J253" s="2">
        <f>IF(COUNTIFS(RawData!$E:$E,$E253,RawData!$F:$F,"CH"&amp;$D253,RawData!$AF:$AF,$F253)=0,"",SUMIFS(RawData!$AA:$AA,RawData!$E:$E,$E253,RawData!$F:$F,"CH"&amp;$D253,RawData!$AF:$AF,$F253))</f>
        <v>1.34</v>
      </c>
      <c r="K253" s="2">
        <f t="shared" si="15"/>
        <v>1.999999999998181E-2</v>
      </c>
    </row>
    <row r="254" spans="1:11" x14ac:dyDescent="0.3">
      <c r="A254" s="2" t="s">
        <v>62</v>
      </c>
      <c r="B254" s="2" t="str">
        <f>RawData!A254</f>
        <v>48226H40040</v>
      </c>
      <c r="C254" s="2" t="str">
        <f>IF(RawData!$B$2="","",RawData!$B$2)</f>
        <v>A2026100620533560886</v>
      </c>
      <c r="D254" s="2">
        <f t="shared" si="12"/>
        <v>1</v>
      </c>
      <c r="E254" s="2">
        <f t="shared" si="13"/>
        <v>5</v>
      </c>
      <c r="F254" s="2">
        <f t="shared" si="14"/>
        <v>140</v>
      </c>
      <c r="G254" s="2">
        <f>IF(COUNTIFS(RawData!$E:$E,$E254,RawData!$F:$F,"CH"&amp;$D254,RawData!$AF:$AF,$F254)=0,"",SUMIFS(RawData!$P:$P,RawData!$E:$E,$E254,RawData!$F:$F,"CH"&amp;$D254,RawData!$AF:$AF,$F254))</f>
        <v>1268.56</v>
      </c>
      <c r="H254" s="2">
        <f>IF(COUNTIFS(RawData!$E:$E,$E254,RawData!$F:$F,"CH"&amp;$D254,RawData!$AF:$AF,$F254)=0,"",SUMIFS(RawData!$T:$T,RawData!$E:$E,$E254,RawData!$F:$F,"CH"&amp;$D254,RawData!$AF:$AF,$F254))</f>
        <v>59.27</v>
      </c>
      <c r="I254" s="2">
        <f>IF(COUNTIFS(RawData!$E:$E,$E254,RawData!$F:$F,"CH"&amp;$D254,RawData!$AF:$AF,$F254)=0,"",SUMIFS(RawData!$Z:$Z,RawData!$E:$E,$E254,RawData!$F:$F,"CH"&amp;$D254,RawData!$AF:$AF,$F254))</f>
        <v>5.0199999999999996</v>
      </c>
      <c r="J254" s="2">
        <f>IF(COUNTIFS(RawData!$E:$E,$E254,RawData!$F:$F,"CH"&amp;$D254,RawData!$AF:$AF,$F254)=0,"",SUMIFS(RawData!$AA:$AA,RawData!$E:$E,$E254,RawData!$F:$F,"CH"&amp;$D254,RawData!$AF:$AF,$F254))</f>
        <v>1.39</v>
      </c>
      <c r="K254" s="2">
        <f t="shared" si="15"/>
        <v>1.999999999998181E-2</v>
      </c>
    </row>
    <row r="255" spans="1:11" x14ac:dyDescent="0.3">
      <c r="A255" s="2" t="s">
        <v>62</v>
      </c>
      <c r="B255" s="2" t="str">
        <f>RawData!A255</f>
        <v>48226H40040</v>
      </c>
      <c r="C255" s="2" t="str">
        <f>IF(RawData!$B$2="","",RawData!$B$2)</f>
        <v>A2026100620533560886</v>
      </c>
      <c r="D255" s="2">
        <f t="shared" si="12"/>
        <v>1</v>
      </c>
      <c r="E255" s="2">
        <f t="shared" si="13"/>
        <v>5</v>
      </c>
      <c r="F255" s="2">
        <f t="shared" si="14"/>
        <v>150</v>
      </c>
      <c r="G255" s="2">
        <f>IF(COUNTIFS(RawData!$E:$E,$E255,RawData!$F:$F,"CH"&amp;$D255,RawData!$AF:$AF,$F255)=0,"",SUMIFS(RawData!$P:$P,RawData!$E:$E,$E255,RawData!$F:$F,"CH"&amp;$D255,RawData!$AF:$AF,$F255))</f>
        <v>1268.58</v>
      </c>
      <c r="H255" s="2">
        <f>IF(COUNTIFS(RawData!$E:$E,$E255,RawData!$F:$F,"CH"&amp;$D255,RawData!$AF:$AF,$F255)=0,"",SUMIFS(RawData!$T:$T,RawData!$E:$E,$E255,RawData!$F:$F,"CH"&amp;$D255,RawData!$AF:$AF,$F255))</f>
        <v>59.62</v>
      </c>
      <c r="I255" s="2">
        <f>IF(COUNTIFS(RawData!$E:$E,$E255,RawData!$F:$F,"CH"&amp;$D255,RawData!$AF:$AF,$F255)=0,"",SUMIFS(RawData!$Z:$Z,RawData!$E:$E,$E255,RawData!$F:$F,"CH"&amp;$D255,RawData!$AF:$AF,$F255))</f>
        <v>5.0199999999999996</v>
      </c>
      <c r="J255" s="2">
        <f>IF(COUNTIFS(RawData!$E:$E,$E255,RawData!$F:$F,"CH"&amp;$D255,RawData!$AF:$AF,$F255)=0,"",SUMIFS(RawData!$AA:$AA,RawData!$E:$E,$E255,RawData!$F:$F,"CH"&amp;$D255,RawData!$AF:$AF,$F255))</f>
        <v>1.48</v>
      </c>
      <c r="K255" s="2">
        <f t="shared" si="15"/>
        <v>1.999999999998181E-2</v>
      </c>
    </row>
    <row r="256" spans="1:11" x14ac:dyDescent="0.3">
      <c r="A256" s="2" t="s">
        <v>62</v>
      </c>
      <c r="B256" s="2" t="str">
        <f>RawData!A256</f>
        <v>48226H40040</v>
      </c>
      <c r="C256" s="2" t="str">
        <f>IF(RawData!$B$2="","",RawData!$B$2)</f>
        <v>A2026100620533560886</v>
      </c>
      <c r="D256" s="2">
        <f t="shared" si="12"/>
        <v>1</v>
      </c>
      <c r="E256" s="2">
        <f t="shared" si="13"/>
        <v>5</v>
      </c>
      <c r="F256" s="2">
        <f t="shared" si="14"/>
        <v>160</v>
      </c>
      <c r="G256" s="2">
        <f>IF(COUNTIFS(RawData!$E:$E,$E256,RawData!$F:$F,"CH"&amp;$D256,RawData!$AF:$AF,$F256)=0,"",SUMIFS(RawData!$P:$P,RawData!$E:$E,$E256,RawData!$F:$F,"CH"&amp;$D256,RawData!$AF:$AF,$F256))</f>
        <v>1268.5999999999999</v>
      </c>
      <c r="H256" s="2">
        <f>IF(COUNTIFS(RawData!$E:$E,$E256,RawData!$F:$F,"CH"&amp;$D256,RawData!$AF:$AF,$F256)=0,"",SUMIFS(RawData!$T:$T,RawData!$E:$E,$E256,RawData!$F:$F,"CH"&amp;$D256,RawData!$AF:$AF,$F256))</f>
        <v>60.73</v>
      </c>
      <c r="I256" s="2">
        <f>IF(COUNTIFS(RawData!$E:$E,$E256,RawData!$F:$F,"CH"&amp;$D256,RawData!$AF:$AF,$F256)=0,"",SUMIFS(RawData!$Z:$Z,RawData!$E:$E,$E256,RawData!$F:$F,"CH"&amp;$D256,RawData!$AF:$AF,$F256))</f>
        <v>5.01</v>
      </c>
      <c r="J256" s="2">
        <f>IF(COUNTIFS(RawData!$E:$E,$E256,RawData!$F:$F,"CH"&amp;$D256,RawData!$AF:$AF,$F256)=0,"",SUMIFS(RawData!$AA:$AA,RawData!$E:$E,$E256,RawData!$F:$F,"CH"&amp;$D256,RawData!$AF:$AF,$F256))</f>
        <v>1.48</v>
      </c>
      <c r="K256" s="2">
        <f t="shared" si="15"/>
        <v>1.999999999998181E-2</v>
      </c>
    </row>
    <row r="257" spans="1:11" x14ac:dyDescent="0.3">
      <c r="A257" s="2" t="s">
        <v>62</v>
      </c>
      <c r="B257" s="2" t="str">
        <f>RawData!A257</f>
        <v>48226H40040</v>
      </c>
      <c r="C257" s="2" t="str">
        <f>IF(RawData!$B$2="","",RawData!$B$2)</f>
        <v>A2026100620533560886</v>
      </c>
      <c r="D257" s="2">
        <f t="shared" si="12"/>
        <v>1</v>
      </c>
      <c r="E257" s="2">
        <f t="shared" si="13"/>
        <v>5</v>
      </c>
      <c r="F257" s="2">
        <f t="shared" si="14"/>
        <v>170</v>
      </c>
      <c r="G257" s="2">
        <f>IF(COUNTIFS(RawData!$E:$E,$E257,RawData!$F:$F,"CH"&amp;$D257,RawData!$AF:$AF,$F257)=0,"",SUMIFS(RawData!$P:$P,RawData!$E:$E,$E257,RawData!$F:$F,"CH"&amp;$D257,RawData!$AF:$AF,$F257))</f>
        <v>1268.6199999999999</v>
      </c>
      <c r="H257" s="2">
        <f>IF(COUNTIFS(RawData!$E:$E,$E257,RawData!$F:$F,"CH"&amp;$D257,RawData!$AF:$AF,$F257)=0,"",SUMIFS(RawData!$T:$T,RawData!$E:$E,$E257,RawData!$F:$F,"CH"&amp;$D257,RawData!$AF:$AF,$F257))</f>
        <v>60.86</v>
      </c>
      <c r="I257" s="2">
        <f>IF(COUNTIFS(RawData!$E:$E,$E257,RawData!$F:$F,"CH"&amp;$D257,RawData!$AF:$AF,$F257)=0,"",SUMIFS(RawData!$Z:$Z,RawData!$E:$E,$E257,RawData!$F:$F,"CH"&amp;$D257,RawData!$AF:$AF,$F257))</f>
        <v>4.99</v>
      </c>
      <c r="J257" s="2">
        <f>IF(COUNTIFS(RawData!$E:$E,$E257,RawData!$F:$F,"CH"&amp;$D257,RawData!$AF:$AF,$F257)=0,"",SUMIFS(RawData!$AA:$AA,RawData!$E:$E,$E257,RawData!$F:$F,"CH"&amp;$D257,RawData!$AF:$AF,$F257))</f>
        <v>1.54</v>
      </c>
      <c r="K257" s="2">
        <f t="shared" si="15"/>
        <v>1.999999999998181E-2</v>
      </c>
    </row>
    <row r="258" spans="1:11" x14ac:dyDescent="0.3">
      <c r="A258" s="2" t="s">
        <v>62</v>
      </c>
      <c r="B258" s="2" t="str">
        <f>RawData!A258</f>
        <v>48226H40040</v>
      </c>
      <c r="C258" s="2" t="str">
        <f>IF(RawData!$B$2="","",RawData!$B$2)</f>
        <v>A2026100620533560886</v>
      </c>
      <c r="D258" s="2">
        <f t="shared" si="12"/>
        <v>1</v>
      </c>
      <c r="E258" s="2">
        <f t="shared" si="13"/>
        <v>5</v>
      </c>
      <c r="F258" s="2">
        <f t="shared" si="14"/>
        <v>180</v>
      </c>
      <c r="G258" s="2">
        <f>IF(COUNTIFS(RawData!$E:$E,$E258,RawData!$F:$F,"CH"&amp;$D258,RawData!$AF:$AF,$F258)=0,"",SUMIFS(RawData!$P:$P,RawData!$E:$E,$E258,RawData!$F:$F,"CH"&amp;$D258,RawData!$AF:$AF,$F258))</f>
        <v>1268.6600000000001</v>
      </c>
      <c r="H258" s="2">
        <f>IF(COUNTIFS(RawData!$E:$E,$E258,RawData!$F:$F,"CH"&amp;$D258,RawData!$AF:$AF,$F258)=0,"",SUMIFS(RawData!$T:$T,RawData!$E:$E,$E258,RawData!$F:$F,"CH"&amp;$D258,RawData!$AF:$AF,$F258))</f>
        <v>60.97</v>
      </c>
      <c r="I258" s="2">
        <f>IF(COUNTIFS(RawData!$E:$E,$E258,RawData!$F:$F,"CH"&amp;$D258,RawData!$AF:$AF,$F258)=0,"",SUMIFS(RawData!$Z:$Z,RawData!$E:$E,$E258,RawData!$F:$F,"CH"&amp;$D258,RawData!$AF:$AF,$F258))</f>
        <v>5.0199999999999996</v>
      </c>
      <c r="J258" s="2">
        <f>IF(COUNTIFS(RawData!$E:$E,$E258,RawData!$F:$F,"CH"&amp;$D258,RawData!$AF:$AF,$F258)=0,"",SUMIFS(RawData!$AA:$AA,RawData!$E:$E,$E258,RawData!$F:$F,"CH"&amp;$D258,RawData!$AF:$AF,$F258))</f>
        <v>1.61</v>
      </c>
      <c r="K258" s="2">
        <f t="shared" si="15"/>
        <v>4.0000000000190994E-2</v>
      </c>
    </row>
    <row r="259" spans="1:11" x14ac:dyDescent="0.3">
      <c r="A259" s="2" t="s">
        <v>62</v>
      </c>
      <c r="B259" s="2" t="str">
        <f>RawData!A259</f>
        <v>48226H40040</v>
      </c>
      <c r="C259" s="2" t="str">
        <f>IF(RawData!$B$2="","",RawData!$B$2)</f>
        <v>A2026100620533560886</v>
      </c>
      <c r="D259" s="2">
        <f t="shared" ref="D259:D322" si="16">MOD(INT((ROW()-2)/31),4)+1</f>
        <v>1</v>
      </c>
      <c r="E259" s="2">
        <f t="shared" ref="E259:E322" si="17">-5+5*INT((ROW()-2)/124)</f>
        <v>5</v>
      </c>
      <c r="F259" s="2">
        <f t="shared" ref="F259:F322" si="18">100+10*MOD(ROW()-2,31)</f>
        <v>190</v>
      </c>
      <c r="G259" s="2">
        <f>IF(COUNTIFS(RawData!$E:$E,$E259,RawData!$F:$F,"CH"&amp;$D259,RawData!$AF:$AF,$F259)=0,"",SUMIFS(RawData!$P:$P,RawData!$E:$E,$E259,RawData!$F:$F,"CH"&amp;$D259,RawData!$AF:$AF,$F259))</f>
        <v>1268.6600000000001</v>
      </c>
      <c r="H259" s="2">
        <f>IF(COUNTIFS(RawData!$E:$E,$E259,RawData!$F:$F,"CH"&amp;$D259,RawData!$AF:$AF,$F259)=0,"",SUMIFS(RawData!$T:$T,RawData!$E:$E,$E259,RawData!$F:$F,"CH"&amp;$D259,RawData!$AF:$AF,$F259))</f>
        <v>61.19</v>
      </c>
      <c r="I259" s="2">
        <f>IF(COUNTIFS(RawData!$E:$E,$E259,RawData!$F:$F,"CH"&amp;$D259,RawData!$AF:$AF,$F259)=0,"",SUMIFS(RawData!$Z:$Z,RawData!$E:$E,$E259,RawData!$F:$F,"CH"&amp;$D259,RawData!$AF:$AF,$F259))</f>
        <v>5.01</v>
      </c>
      <c r="J259" s="2">
        <f>IF(COUNTIFS(RawData!$E:$E,$E259,RawData!$F:$F,"CH"&amp;$D259,RawData!$AF:$AF,$F259)=0,"",SUMIFS(RawData!$AA:$AA,RawData!$E:$E,$E259,RawData!$F:$F,"CH"&amp;$D259,RawData!$AF:$AF,$F259))</f>
        <v>1.66</v>
      </c>
      <c r="K259" s="2">
        <f t="shared" si="15"/>
        <v>0</v>
      </c>
    </row>
    <row r="260" spans="1:11" x14ac:dyDescent="0.3">
      <c r="A260" s="2" t="s">
        <v>62</v>
      </c>
      <c r="B260" s="2" t="str">
        <f>RawData!A260</f>
        <v>48226H40040</v>
      </c>
      <c r="C260" s="2" t="str">
        <f>IF(RawData!$B$2="","",RawData!$B$2)</f>
        <v>A2026100620533560886</v>
      </c>
      <c r="D260" s="2">
        <f t="shared" si="16"/>
        <v>1</v>
      </c>
      <c r="E260" s="2">
        <f t="shared" si="17"/>
        <v>5</v>
      </c>
      <c r="F260" s="2">
        <f t="shared" si="18"/>
        <v>200</v>
      </c>
      <c r="G260" s="2">
        <f>IF(COUNTIFS(RawData!$E:$E,$E260,RawData!$F:$F,"CH"&amp;$D260,RawData!$AF:$AF,$F260)=0,"",SUMIFS(RawData!$P:$P,RawData!$E:$E,$E260,RawData!$F:$F,"CH"&amp;$D260,RawData!$AF:$AF,$F260))</f>
        <v>1268.68</v>
      </c>
      <c r="H260" s="2">
        <f>IF(COUNTIFS(RawData!$E:$E,$E260,RawData!$F:$F,"CH"&amp;$D260,RawData!$AF:$AF,$F260)=0,"",SUMIFS(RawData!$T:$T,RawData!$E:$E,$E260,RawData!$F:$F,"CH"&amp;$D260,RawData!$AF:$AF,$F260))</f>
        <v>61.21</v>
      </c>
      <c r="I260" s="2">
        <f>IF(COUNTIFS(RawData!$E:$E,$E260,RawData!$F:$F,"CH"&amp;$D260,RawData!$AF:$AF,$F260)=0,"",SUMIFS(RawData!$Z:$Z,RawData!$E:$E,$E260,RawData!$F:$F,"CH"&amp;$D260,RawData!$AF:$AF,$F260))</f>
        <v>5.01</v>
      </c>
      <c r="J260" s="2">
        <f>IF(COUNTIFS(RawData!$E:$E,$E260,RawData!$F:$F,"CH"&amp;$D260,RawData!$AF:$AF,$F260)=0,"",SUMIFS(RawData!$AA:$AA,RawData!$E:$E,$E260,RawData!$F:$F,"CH"&amp;$D260,RawData!$AF:$AF,$F260))</f>
        <v>1.71</v>
      </c>
      <c r="K260" s="2">
        <f t="shared" ref="K260:K323" si="19">G260-G259</f>
        <v>1.999999999998181E-2</v>
      </c>
    </row>
    <row r="261" spans="1:11" x14ac:dyDescent="0.3">
      <c r="A261" s="2" t="s">
        <v>62</v>
      </c>
      <c r="B261" s="2" t="str">
        <f>RawData!A261</f>
        <v>48226H40040</v>
      </c>
      <c r="C261" s="2" t="str">
        <f>IF(RawData!$B$2="","",RawData!$B$2)</f>
        <v>A2026100620533560886</v>
      </c>
      <c r="D261" s="2">
        <f t="shared" si="16"/>
        <v>1</v>
      </c>
      <c r="E261" s="2">
        <f t="shared" si="17"/>
        <v>5</v>
      </c>
      <c r="F261" s="2">
        <f t="shared" si="18"/>
        <v>210</v>
      </c>
      <c r="G261" s="2">
        <f>IF(COUNTIFS(RawData!$E:$E,$E261,RawData!$F:$F,"CH"&amp;$D261,RawData!$AF:$AF,$F261)=0,"",SUMIFS(RawData!$P:$P,RawData!$E:$E,$E261,RawData!$F:$F,"CH"&amp;$D261,RawData!$AF:$AF,$F261))</f>
        <v>1268.72</v>
      </c>
      <c r="H261" s="2">
        <f>IF(COUNTIFS(RawData!$E:$E,$E261,RawData!$F:$F,"CH"&amp;$D261,RawData!$AF:$AF,$F261)=0,"",SUMIFS(RawData!$T:$T,RawData!$E:$E,$E261,RawData!$F:$F,"CH"&amp;$D261,RawData!$AF:$AF,$F261))</f>
        <v>61.39</v>
      </c>
      <c r="I261" s="2">
        <f>IF(COUNTIFS(RawData!$E:$E,$E261,RawData!$F:$F,"CH"&amp;$D261,RawData!$AF:$AF,$F261)=0,"",SUMIFS(RawData!$Z:$Z,RawData!$E:$E,$E261,RawData!$F:$F,"CH"&amp;$D261,RawData!$AF:$AF,$F261))</f>
        <v>5.01</v>
      </c>
      <c r="J261" s="2">
        <f>IF(COUNTIFS(RawData!$E:$E,$E261,RawData!$F:$F,"CH"&amp;$D261,RawData!$AF:$AF,$F261)=0,"",SUMIFS(RawData!$AA:$AA,RawData!$E:$E,$E261,RawData!$F:$F,"CH"&amp;$D261,RawData!$AF:$AF,$F261))</f>
        <v>1.76</v>
      </c>
      <c r="K261" s="2">
        <f t="shared" si="19"/>
        <v>3.999999999996362E-2</v>
      </c>
    </row>
    <row r="262" spans="1:11" x14ac:dyDescent="0.3">
      <c r="A262" s="2" t="s">
        <v>62</v>
      </c>
      <c r="B262" s="2" t="str">
        <f>RawData!A262</f>
        <v>48226H40040</v>
      </c>
      <c r="C262" s="2" t="str">
        <f>IF(RawData!$B$2="","",RawData!$B$2)</f>
        <v>A2026100620533560886</v>
      </c>
      <c r="D262" s="2">
        <f t="shared" si="16"/>
        <v>1</v>
      </c>
      <c r="E262" s="2">
        <f t="shared" si="17"/>
        <v>5</v>
      </c>
      <c r="F262" s="2">
        <f t="shared" si="18"/>
        <v>220</v>
      </c>
      <c r="G262" s="2">
        <f>IF(COUNTIFS(RawData!$E:$E,$E262,RawData!$F:$F,"CH"&amp;$D262,RawData!$AF:$AF,$F262)=0,"",SUMIFS(RawData!$P:$P,RawData!$E:$E,$E262,RawData!$F:$F,"CH"&amp;$D262,RawData!$AF:$AF,$F262))</f>
        <v>1268.74</v>
      </c>
      <c r="H262" s="2">
        <f>IF(COUNTIFS(RawData!$E:$E,$E262,RawData!$F:$F,"CH"&amp;$D262,RawData!$AF:$AF,$F262)=0,"",SUMIFS(RawData!$T:$T,RawData!$E:$E,$E262,RawData!$F:$F,"CH"&amp;$D262,RawData!$AF:$AF,$F262))</f>
        <v>61.57</v>
      </c>
      <c r="I262" s="2">
        <f>IF(COUNTIFS(RawData!$E:$E,$E262,RawData!$F:$F,"CH"&amp;$D262,RawData!$AF:$AF,$F262)=0,"",SUMIFS(RawData!$Z:$Z,RawData!$E:$E,$E262,RawData!$F:$F,"CH"&amp;$D262,RawData!$AF:$AF,$F262))</f>
        <v>5.01</v>
      </c>
      <c r="J262" s="2">
        <f>IF(COUNTIFS(RawData!$E:$E,$E262,RawData!$F:$F,"CH"&amp;$D262,RawData!$AF:$AF,$F262)=0,"",SUMIFS(RawData!$AA:$AA,RawData!$E:$E,$E262,RawData!$F:$F,"CH"&amp;$D262,RawData!$AF:$AF,$F262))</f>
        <v>1.83</v>
      </c>
      <c r="K262" s="2">
        <f t="shared" si="19"/>
        <v>1.999999999998181E-2</v>
      </c>
    </row>
    <row r="263" spans="1:11" x14ac:dyDescent="0.3">
      <c r="A263" s="2" t="s">
        <v>62</v>
      </c>
      <c r="B263" s="2" t="str">
        <f>RawData!A263</f>
        <v>48226H40040</v>
      </c>
      <c r="C263" s="2" t="str">
        <f>IF(RawData!$B$2="","",RawData!$B$2)</f>
        <v>A2026100620533560886</v>
      </c>
      <c r="D263" s="2">
        <f t="shared" si="16"/>
        <v>1</v>
      </c>
      <c r="E263" s="2">
        <f t="shared" si="17"/>
        <v>5</v>
      </c>
      <c r="F263" s="2">
        <f t="shared" si="18"/>
        <v>230</v>
      </c>
      <c r="G263" s="2">
        <f>IF(COUNTIFS(RawData!$E:$E,$E263,RawData!$F:$F,"CH"&amp;$D263,RawData!$AF:$AF,$F263)=0,"",SUMIFS(RawData!$P:$P,RawData!$E:$E,$E263,RawData!$F:$F,"CH"&amp;$D263,RawData!$AF:$AF,$F263))</f>
        <v>1268.76</v>
      </c>
      <c r="H263" s="2">
        <f>IF(COUNTIFS(RawData!$E:$E,$E263,RawData!$F:$F,"CH"&amp;$D263,RawData!$AF:$AF,$F263)=0,"",SUMIFS(RawData!$T:$T,RawData!$E:$E,$E263,RawData!$F:$F,"CH"&amp;$D263,RawData!$AF:$AF,$F263))</f>
        <v>61.61</v>
      </c>
      <c r="I263" s="2">
        <f>IF(COUNTIFS(RawData!$E:$E,$E263,RawData!$F:$F,"CH"&amp;$D263,RawData!$AF:$AF,$F263)=0,"",SUMIFS(RawData!$Z:$Z,RawData!$E:$E,$E263,RawData!$F:$F,"CH"&amp;$D263,RawData!$AF:$AF,$F263))</f>
        <v>5</v>
      </c>
      <c r="J263" s="2">
        <f>IF(COUNTIFS(RawData!$E:$E,$E263,RawData!$F:$F,"CH"&amp;$D263,RawData!$AF:$AF,$F263)=0,"",SUMIFS(RawData!$AA:$AA,RawData!$E:$E,$E263,RawData!$F:$F,"CH"&amp;$D263,RawData!$AF:$AF,$F263))</f>
        <v>1.86</v>
      </c>
      <c r="K263" s="2">
        <f t="shared" si="19"/>
        <v>1.999999999998181E-2</v>
      </c>
    </row>
    <row r="264" spans="1:11" x14ac:dyDescent="0.3">
      <c r="A264" s="2" t="s">
        <v>62</v>
      </c>
      <c r="B264" s="2" t="str">
        <f>RawData!A264</f>
        <v>48226H40040</v>
      </c>
      <c r="C264" s="2" t="str">
        <f>IF(RawData!$B$2="","",RawData!$B$2)</f>
        <v>A2026100620533560886</v>
      </c>
      <c r="D264" s="2">
        <f t="shared" si="16"/>
        <v>1</v>
      </c>
      <c r="E264" s="2">
        <f t="shared" si="17"/>
        <v>5</v>
      </c>
      <c r="F264" s="2">
        <f t="shared" si="18"/>
        <v>240</v>
      </c>
      <c r="G264" s="2">
        <f>IF(COUNTIFS(RawData!$E:$E,$E264,RawData!$F:$F,"CH"&amp;$D264,RawData!$AF:$AF,$F264)=0,"",SUMIFS(RawData!$P:$P,RawData!$E:$E,$E264,RawData!$F:$F,"CH"&amp;$D264,RawData!$AF:$AF,$F264))</f>
        <v>1268.78</v>
      </c>
      <c r="H264" s="2">
        <f>IF(COUNTIFS(RawData!$E:$E,$E264,RawData!$F:$F,"CH"&amp;$D264,RawData!$AF:$AF,$F264)=0,"",SUMIFS(RawData!$T:$T,RawData!$E:$E,$E264,RawData!$F:$F,"CH"&amp;$D264,RawData!$AF:$AF,$F264))</f>
        <v>61.77</v>
      </c>
      <c r="I264" s="2">
        <f>IF(COUNTIFS(RawData!$E:$E,$E264,RawData!$F:$F,"CH"&amp;$D264,RawData!$AF:$AF,$F264)=0,"",SUMIFS(RawData!$Z:$Z,RawData!$E:$E,$E264,RawData!$F:$F,"CH"&amp;$D264,RawData!$AF:$AF,$F264))</f>
        <v>5.01</v>
      </c>
      <c r="J264" s="2">
        <f>IF(COUNTIFS(RawData!$E:$E,$E264,RawData!$F:$F,"CH"&amp;$D264,RawData!$AF:$AF,$F264)=0,"",SUMIFS(RawData!$AA:$AA,RawData!$E:$E,$E264,RawData!$F:$F,"CH"&amp;$D264,RawData!$AF:$AF,$F264))</f>
        <v>1.96</v>
      </c>
      <c r="K264" s="2">
        <f t="shared" si="19"/>
        <v>1.999999999998181E-2</v>
      </c>
    </row>
    <row r="265" spans="1:11" x14ac:dyDescent="0.3">
      <c r="A265" s="2" t="s">
        <v>62</v>
      </c>
      <c r="B265" s="2" t="str">
        <f>RawData!A265</f>
        <v>48226H40040</v>
      </c>
      <c r="C265" s="2" t="str">
        <f>IF(RawData!$B$2="","",RawData!$B$2)</f>
        <v>A2026100620533560886</v>
      </c>
      <c r="D265" s="2">
        <f t="shared" si="16"/>
        <v>1</v>
      </c>
      <c r="E265" s="2">
        <f t="shared" si="17"/>
        <v>5</v>
      </c>
      <c r="F265" s="2">
        <f t="shared" si="18"/>
        <v>250</v>
      </c>
      <c r="G265" s="2">
        <f>IF(COUNTIFS(RawData!$E:$E,$E265,RawData!$F:$F,"CH"&amp;$D265,RawData!$AF:$AF,$F265)=0,"",SUMIFS(RawData!$P:$P,RawData!$E:$E,$E265,RawData!$F:$F,"CH"&amp;$D265,RawData!$AF:$AF,$F265))</f>
        <v>1268.8</v>
      </c>
      <c r="H265" s="2">
        <f>IF(COUNTIFS(RawData!$E:$E,$E265,RawData!$F:$F,"CH"&amp;$D265,RawData!$AF:$AF,$F265)=0,"",SUMIFS(RawData!$T:$T,RawData!$E:$E,$E265,RawData!$F:$F,"CH"&amp;$D265,RawData!$AF:$AF,$F265))</f>
        <v>61.86</v>
      </c>
      <c r="I265" s="2">
        <f>IF(COUNTIFS(RawData!$E:$E,$E265,RawData!$F:$F,"CH"&amp;$D265,RawData!$AF:$AF,$F265)=0,"",SUMIFS(RawData!$Z:$Z,RawData!$E:$E,$E265,RawData!$F:$F,"CH"&amp;$D265,RawData!$AF:$AF,$F265))</f>
        <v>5.01</v>
      </c>
      <c r="J265" s="2">
        <f>IF(COUNTIFS(RawData!$E:$E,$E265,RawData!$F:$F,"CH"&amp;$D265,RawData!$AF:$AF,$F265)=0,"",SUMIFS(RawData!$AA:$AA,RawData!$E:$E,$E265,RawData!$F:$F,"CH"&amp;$D265,RawData!$AF:$AF,$F265))</f>
        <v>2.0099999999999998</v>
      </c>
      <c r="K265" s="2">
        <f t="shared" si="19"/>
        <v>1.999999999998181E-2</v>
      </c>
    </row>
    <row r="266" spans="1:11" x14ac:dyDescent="0.3">
      <c r="A266" s="2" t="s">
        <v>62</v>
      </c>
      <c r="B266" s="2" t="str">
        <f>RawData!A266</f>
        <v>48226H40040</v>
      </c>
      <c r="C266" s="2" t="str">
        <f>IF(RawData!$B$2="","",RawData!$B$2)</f>
        <v>A2026100620533560886</v>
      </c>
      <c r="D266" s="2">
        <f t="shared" si="16"/>
        <v>1</v>
      </c>
      <c r="E266" s="2">
        <f t="shared" si="17"/>
        <v>5</v>
      </c>
      <c r="F266" s="2">
        <f t="shared" si="18"/>
        <v>260</v>
      </c>
      <c r="G266" s="2">
        <f>IF(COUNTIFS(RawData!$E:$E,$E266,RawData!$F:$F,"CH"&amp;$D266,RawData!$AF:$AF,$F266)=0,"",SUMIFS(RawData!$P:$P,RawData!$E:$E,$E266,RawData!$F:$F,"CH"&amp;$D266,RawData!$AF:$AF,$F266))</f>
        <v>1268.8399999999999</v>
      </c>
      <c r="H266" s="2">
        <f>IF(COUNTIFS(RawData!$E:$E,$E266,RawData!$F:$F,"CH"&amp;$D266,RawData!$AF:$AF,$F266)=0,"",SUMIFS(RawData!$T:$T,RawData!$E:$E,$E266,RawData!$F:$F,"CH"&amp;$D266,RawData!$AF:$AF,$F266))</f>
        <v>61.91</v>
      </c>
      <c r="I266" s="2">
        <f>IF(COUNTIFS(RawData!$E:$E,$E266,RawData!$F:$F,"CH"&amp;$D266,RawData!$AF:$AF,$F266)=0,"",SUMIFS(RawData!$Z:$Z,RawData!$E:$E,$E266,RawData!$F:$F,"CH"&amp;$D266,RawData!$AF:$AF,$F266))</f>
        <v>5</v>
      </c>
      <c r="J266" s="2">
        <f>IF(COUNTIFS(RawData!$E:$E,$E266,RawData!$F:$F,"CH"&amp;$D266,RawData!$AF:$AF,$F266)=0,"",SUMIFS(RawData!$AA:$AA,RawData!$E:$E,$E266,RawData!$F:$F,"CH"&amp;$D266,RawData!$AF:$AF,$F266))</f>
        <v>2.0499999999999998</v>
      </c>
      <c r="K266" s="2">
        <f t="shared" si="19"/>
        <v>3.999999999996362E-2</v>
      </c>
    </row>
    <row r="267" spans="1:11" x14ac:dyDescent="0.3">
      <c r="A267" s="2" t="s">
        <v>62</v>
      </c>
      <c r="B267" s="2" t="str">
        <f>RawData!A267</f>
        <v>48226H40040</v>
      </c>
      <c r="C267" s="2" t="str">
        <f>IF(RawData!$B$2="","",RawData!$B$2)</f>
        <v>A2026100620533560886</v>
      </c>
      <c r="D267" s="2">
        <f t="shared" si="16"/>
        <v>1</v>
      </c>
      <c r="E267" s="2">
        <f t="shared" si="17"/>
        <v>5</v>
      </c>
      <c r="F267" s="2">
        <f t="shared" si="18"/>
        <v>270</v>
      </c>
      <c r="G267" s="2">
        <f>IF(COUNTIFS(RawData!$E:$E,$E267,RawData!$F:$F,"CH"&amp;$D267,RawData!$AF:$AF,$F267)=0,"",SUMIFS(RawData!$P:$P,RawData!$E:$E,$E267,RawData!$F:$F,"CH"&amp;$D267,RawData!$AF:$AF,$F267))</f>
        <v>1268.8800000000001</v>
      </c>
      <c r="H267" s="2">
        <f>IF(COUNTIFS(RawData!$E:$E,$E267,RawData!$F:$F,"CH"&amp;$D267,RawData!$AF:$AF,$F267)=0,"",SUMIFS(RawData!$T:$T,RawData!$E:$E,$E267,RawData!$F:$F,"CH"&amp;$D267,RawData!$AF:$AF,$F267))</f>
        <v>61.92</v>
      </c>
      <c r="I267" s="2">
        <f>IF(COUNTIFS(RawData!$E:$E,$E267,RawData!$F:$F,"CH"&amp;$D267,RawData!$AF:$AF,$F267)=0,"",SUMIFS(RawData!$Z:$Z,RawData!$E:$E,$E267,RawData!$F:$F,"CH"&amp;$D267,RawData!$AF:$AF,$F267))</f>
        <v>5.04</v>
      </c>
      <c r="J267" s="2">
        <f>IF(COUNTIFS(RawData!$E:$E,$E267,RawData!$F:$F,"CH"&amp;$D267,RawData!$AF:$AF,$F267)=0,"",SUMIFS(RawData!$AA:$AA,RawData!$E:$E,$E267,RawData!$F:$F,"CH"&amp;$D267,RawData!$AF:$AF,$F267))</f>
        <v>2.16</v>
      </c>
      <c r="K267" s="2">
        <f t="shared" si="19"/>
        <v>4.0000000000190994E-2</v>
      </c>
    </row>
    <row r="268" spans="1:11" x14ac:dyDescent="0.3">
      <c r="A268" s="2" t="s">
        <v>62</v>
      </c>
      <c r="B268" s="2" t="str">
        <f>RawData!A268</f>
        <v>48226H40040</v>
      </c>
      <c r="C268" s="2" t="str">
        <f>IF(RawData!$B$2="","",RawData!$B$2)</f>
        <v>A2026100620533560886</v>
      </c>
      <c r="D268" s="2">
        <f t="shared" si="16"/>
        <v>1</v>
      </c>
      <c r="E268" s="2">
        <f t="shared" si="17"/>
        <v>5</v>
      </c>
      <c r="F268" s="2">
        <f t="shared" si="18"/>
        <v>280</v>
      </c>
      <c r="G268" s="2">
        <f>IF(COUNTIFS(RawData!$E:$E,$E268,RawData!$F:$F,"CH"&amp;$D268,RawData!$AF:$AF,$F268)=0,"",SUMIFS(RawData!$P:$P,RawData!$E:$E,$E268,RawData!$F:$F,"CH"&amp;$D268,RawData!$AF:$AF,$F268))</f>
        <v>1268.9000000000001</v>
      </c>
      <c r="H268" s="2">
        <f>IF(COUNTIFS(RawData!$E:$E,$E268,RawData!$F:$F,"CH"&amp;$D268,RawData!$AF:$AF,$F268)=0,"",SUMIFS(RawData!$T:$T,RawData!$E:$E,$E268,RawData!$F:$F,"CH"&amp;$D268,RawData!$AF:$AF,$F268))</f>
        <v>62.07</v>
      </c>
      <c r="I268" s="2">
        <f>IF(COUNTIFS(RawData!$E:$E,$E268,RawData!$F:$F,"CH"&amp;$D268,RawData!$AF:$AF,$F268)=0,"",SUMIFS(RawData!$Z:$Z,RawData!$E:$E,$E268,RawData!$F:$F,"CH"&amp;$D268,RawData!$AF:$AF,$F268))</f>
        <v>5</v>
      </c>
      <c r="J268" s="2">
        <f>IF(COUNTIFS(RawData!$E:$E,$E268,RawData!$F:$F,"CH"&amp;$D268,RawData!$AF:$AF,$F268)=0,"",SUMIFS(RawData!$AA:$AA,RawData!$E:$E,$E268,RawData!$F:$F,"CH"&amp;$D268,RawData!$AF:$AF,$F268))</f>
        <v>2.16</v>
      </c>
      <c r="K268" s="2">
        <f t="shared" si="19"/>
        <v>1.999999999998181E-2</v>
      </c>
    </row>
    <row r="269" spans="1:11" x14ac:dyDescent="0.3">
      <c r="A269" s="2" t="s">
        <v>62</v>
      </c>
      <c r="B269" s="2" t="str">
        <f>RawData!A269</f>
        <v>48226H40040</v>
      </c>
      <c r="C269" s="2" t="str">
        <f>IF(RawData!$B$2="","",RawData!$B$2)</f>
        <v>A2026100620533560886</v>
      </c>
      <c r="D269" s="2">
        <f t="shared" si="16"/>
        <v>1</v>
      </c>
      <c r="E269" s="2">
        <f t="shared" si="17"/>
        <v>5</v>
      </c>
      <c r="F269" s="2">
        <f t="shared" si="18"/>
        <v>290</v>
      </c>
      <c r="G269" s="2">
        <f>IF(COUNTIFS(RawData!$E:$E,$E269,RawData!$F:$F,"CH"&amp;$D269,RawData!$AF:$AF,$F269)=0,"",SUMIFS(RawData!$P:$P,RawData!$E:$E,$E269,RawData!$F:$F,"CH"&amp;$D269,RawData!$AF:$AF,$F269))</f>
        <v>1268.92</v>
      </c>
      <c r="H269" s="2">
        <f>IF(COUNTIFS(RawData!$E:$E,$E269,RawData!$F:$F,"CH"&amp;$D269,RawData!$AF:$AF,$F269)=0,"",SUMIFS(RawData!$T:$T,RawData!$E:$E,$E269,RawData!$F:$F,"CH"&amp;$D269,RawData!$AF:$AF,$F269))</f>
        <v>62.16</v>
      </c>
      <c r="I269" s="2">
        <f>IF(COUNTIFS(RawData!$E:$E,$E269,RawData!$F:$F,"CH"&amp;$D269,RawData!$AF:$AF,$F269)=0,"",SUMIFS(RawData!$Z:$Z,RawData!$E:$E,$E269,RawData!$F:$F,"CH"&amp;$D269,RawData!$AF:$AF,$F269))</f>
        <v>5.0199999999999996</v>
      </c>
      <c r="J269" s="2">
        <f>IF(COUNTIFS(RawData!$E:$E,$E269,RawData!$F:$F,"CH"&amp;$D269,RawData!$AF:$AF,$F269)=0,"",SUMIFS(RawData!$AA:$AA,RawData!$E:$E,$E269,RawData!$F:$F,"CH"&amp;$D269,RawData!$AF:$AF,$F269))</f>
        <v>2.25</v>
      </c>
      <c r="K269" s="2">
        <f t="shared" si="19"/>
        <v>1.999999999998181E-2</v>
      </c>
    </row>
    <row r="270" spans="1:11" x14ac:dyDescent="0.3">
      <c r="A270" s="2" t="s">
        <v>62</v>
      </c>
      <c r="B270" s="2" t="str">
        <f>RawData!A270</f>
        <v>48226H40040</v>
      </c>
      <c r="C270" s="2" t="str">
        <f>IF(RawData!$B$2="","",RawData!$B$2)</f>
        <v>A2026100620533560886</v>
      </c>
      <c r="D270" s="2">
        <f t="shared" si="16"/>
        <v>1</v>
      </c>
      <c r="E270" s="2">
        <f t="shared" si="17"/>
        <v>5</v>
      </c>
      <c r="F270" s="2">
        <f t="shared" si="18"/>
        <v>300</v>
      </c>
      <c r="G270" s="2">
        <f>IF(COUNTIFS(RawData!$E:$E,$E270,RawData!$F:$F,"CH"&amp;$D270,RawData!$AF:$AF,$F270)=0,"",SUMIFS(RawData!$P:$P,RawData!$E:$E,$E270,RawData!$F:$F,"CH"&amp;$D270,RawData!$AF:$AF,$F270))</f>
        <v>1268.94</v>
      </c>
      <c r="H270" s="2">
        <f>IF(COUNTIFS(RawData!$E:$E,$E270,RawData!$F:$F,"CH"&amp;$D270,RawData!$AF:$AF,$F270)=0,"",SUMIFS(RawData!$T:$T,RawData!$E:$E,$E270,RawData!$F:$F,"CH"&amp;$D270,RawData!$AF:$AF,$F270))</f>
        <v>62.21</v>
      </c>
      <c r="I270" s="2">
        <f>IF(COUNTIFS(RawData!$E:$E,$E270,RawData!$F:$F,"CH"&amp;$D270,RawData!$AF:$AF,$F270)=0,"",SUMIFS(RawData!$Z:$Z,RawData!$E:$E,$E270,RawData!$F:$F,"CH"&amp;$D270,RawData!$AF:$AF,$F270))</f>
        <v>4.99</v>
      </c>
      <c r="J270" s="2">
        <f>IF(COUNTIFS(RawData!$E:$E,$E270,RawData!$F:$F,"CH"&amp;$D270,RawData!$AF:$AF,$F270)=0,"",SUMIFS(RawData!$AA:$AA,RawData!$E:$E,$E270,RawData!$F:$F,"CH"&amp;$D270,RawData!$AF:$AF,$F270))</f>
        <v>2.23</v>
      </c>
      <c r="K270" s="2">
        <f t="shared" si="19"/>
        <v>1.999999999998181E-2</v>
      </c>
    </row>
    <row r="271" spans="1:11" x14ac:dyDescent="0.3">
      <c r="A271" s="2" t="s">
        <v>62</v>
      </c>
      <c r="B271" s="2" t="str">
        <f>RawData!A271</f>
        <v>48226H40040</v>
      </c>
      <c r="C271" s="2" t="str">
        <f>IF(RawData!$B$2="","",RawData!$B$2)</f>
        <v>A2026100620533560886</v>
      </c>
      <c r="D271" s="2">
        <f t="shared" si="16"/>
        <v>1</v>
      </c>
      <c r="E271" s="2">
        <f t="shared" si="17"/>
        <v>5</v>
      </c>
      <c r="F271" s="2">
        <f t="shared" si="18"/>
        <v>310</v>
      </c>
      <c r="G271" s="2">
        <f>IF(COUNTIFS(RawData!$E:$E,$E271,RawData!$F:$F,"CH"&amp;$D271,RawData!$AF:$AF,$F271)=0,"",SUMIFS(RawData!$P:$P,RawData!$E:$E,$E271,RawData!$F:$F,"CH"&amp;$D271,RawData!$AF:$AF,$F271))</f>
        <v>1268.98</v>
      </c>
      <c r="H271" s="2">
        <f>IF(COUNTIFS(RawData!$E:$E,$E271,RawData!$F:$F,"CH"&amp;$D271,RawData!$AF:$AF,$F271)=0,"",SUMIFS(RawData!$T:$T,RawData!$E:$E,$E271,RawData!$F:$F,"CH"&amp;$D271,RawData!$AF:$AF,$F271))</f>
        <v>62.22</v>
      </c>
      <c r="I271" s="2">
        <f>IF(COUNTIFS(RawData!$E:$E,$E271,RawData!$F:$F,"CH"&amp;$D271,RawData!$AF:$AF,$F271)=0,"",SUMIFS(RawData!$Z:$Z,RawData!$E:$E,$E271,RawData!$F:$F,"CH"&amp;$D271,RawData!$AF:$AF,$F271))</f>
        <v>5.01</v>
      </c>
      <c r="J271" s="2">
        <f>IF(COUNTIFS(RawData!$E:$E,$E271,RawData!$F:$F,"CH"&amp;$D271,RawData!$AF:$AF,$F271)=0,"",SUMIFS(RawData!$AA:$AA,RawData!$E:$E,$E271,RawData!$F:$F,"CH"&amp;$D271,RawData!$AF:$AF,$F271))</f>
        <v>2.33</v>
      </c>
      <c r="K271" s="2">
        <f t="shared" si="19"/>
        <v>3.999999999996362E-2</v>
      </c>
    </row>
    <row r="272" spans="1:11" x14ac:dyDescent="0.3">
      <c r="A272" s="2" t="s">
        <v>62</v>
      </c>
      <c r="B272" s="2" t="str">
        <f>RawData!A272</f>
        <v>48226H40040</v>
      </c>
      <c r="C272" s="2" t="str">
        <f>IF(RawData!$B$2="","",RawData!$B$2)</f>
        <v>A2026100620533560886</v>
      </c>
      <c r="D272" s="2">
        <f t="shared" si="16"/>
        <v>1</v>
      </c>
      <c r="E272" s="2">
        <f t="shared" si="17"/>
        <v>5</v>
      </c>
      <c r="F272" s="2">
        <f t="shared" si="18"/>
        <v>320</v>
      </c>
      <c r="G272" s="2">
        <f>IF(COUNTIFS(RawData!$E:$E,$E272,RawData!$F:$F,"CH"&amp;$D272,RawData!$AF:$AF,$F272)=0,"",SUMIFS(RawData!$P:$P,RawData!$E:$E,$E272,RawData!$F:$F,"CH"&amp;$D272,RawData!$AF:$AF,$F272))</f>
        <v>1269.02</v>
      </c>
      <c r="H272" s="2">
        <f>IF(COUNTIFS(RawData!$E:$E,$E272,RawData!$F:$F,"CH"&amp;$D272,RawData!$AF:$AF,$F272)=0,"",SUMIFS(RawData!$T:$T,RawData!$E:$E,$E272,RawData!$F:$F,"CH"&amp;$D272,RawData!$AF:$AF,$F272))</f>
        <v>62.24</v>
      </c>
      <c r="I272" s="2">
        <f>IF(COUNTIFS(RawData!$E:$E,$E272,RawData!$F:$F,"CH"&amp;$D272,RawData!$AF:$AF,$F272)=0,"",SUMIFS(RawData!$Z:$Z,RawData!$E:$E,$E272,RawData!$F:$F,"CH"&amp;$D272,RawData!$AF:$AF,$F272))</f>
        <v>5.01</v>
      </c>
      <c r="J272" s="2">
        <f>IF(COUNTIFS(RawData!$E:$E,$E272,RawData!$F:$F,"CH"&amp;$D272,RawData!$AF:$AF,$F272)=0,"",SUMIFS(RawData!$AA:$AA,RawData!$E:$E,$E272,RawData!$F:$F,"CH"&amp;$D272,RawData!$AF:$AF,$F272))</f>
        <v>2.38</v>
      </c>
      <c r="K272" s="2">
        <f t="shared" si="19"/>
        <v>3.999999999996362E-2</v>
      </c>
    </row>
    <row r="273" spans="1:11" x14ac:dyDescent="0.3">
      <c r="A273" s="2" t="s">
        <v>62</v>
      </c>
      <c r="B273" s="2" t="str">
        <f>RawData!A273</f>
        <v>48226H40040</v>
      </c>
      <c r="C273" s="2" t="str">
        <f>IF(RawData!$B$2="","",RawData!$B$2)</f>
        <v>A2026100620533560886</v>
      </c>
      <c r="D273" s="2">
        <f t="shared" si="16"/>
        <v>1</v>
      </c>
      <c r="E273" s="2">
        <f t="shared" si="17"/>
        <v>5</v>
      </c>
      <c r="F273" s="2">
        <f t="shared" si="18"/>
        <v>330</v>
      </c>
      <c r="G273" s="2">
        <f>IF(COUNTIFS(RawData!$E:$E,$E273,RawData!$F:$F,"CH"&amp;$D273,RawData!$AF:$AF,$F273)=0,"",SUMIFS(RawData!$P:$P,RawData!$E:$E,$E273,RawData!$F:$F,"CH"&amp;$D273,RawData!$AF:$AF,$F273))</f>
        <v>1269.02</v>
      </c>
      <c r="H273" s="2">
        <f>IF(COUNTIFS(RawData!$E:$E,$E273,RawData!$F:$F,"CH"&amp;$D273,RawData!$AF:$AF,$F273)=0,"",SUMIFS(RawData!$T:$T,RawData!$E:$E,$E273,RawData!$F:$F,"CH"&amp;$D273,RawData!$AF:$AF,$F273))</f>
        <v>62.37</v>
      </c>
      <c r="I273" s="2">
        <f>IF(COUNTIFS(RawData!$E:$E,$E273,RawData!$F:$F,"CH"&amp;$D273,RawData!$AF:$AF,$F273)=0,"",SUMIFS(RawData!$Z:$Z,RawData!$E:$E,$E273,RawData!$F:$F,"CH"&amp;$D273,RawData!$AF:$AF,$F273))</f>
        <v>4.99</v>
      </c>
      <c r="J273" s="2">
        <f>IF(COUNTIFS(RawData!$E:$E,$E273,RawData!$F:$F,"CH"&amp;$D273,RawData!$AF:$AF,$F273)=0,"",SUMIFS(RawData!$AA:$AA,RawData!$E:$E,$E273,RawData!$F:$F,"CH"&amp;$D273,RawData!$AF:$AF,$F273))</f>
        <v>2.4300000000000002</v>
      </c>
      <c r="K273" s="2">
        <f t="shared" si="19"/>
        <v>0</v>
      </c>
    </row>
    <row r="274" spans="1:11" x14ac:dyDescent="0.3">
      <c r="A274" s="2" t="s">
        <v>62</v>
      </c>
      <c r="B274" s="2" t="str">
        <f>RawData!A274</f>
        <v>48226H40040</v>
      </c>
      <c r="C274" s="2" t="str">
        <f>IF(RawData!$B$2="","",RawData!$B$2)</f>
        <v>A2026100620533560886</v>
      </c>
      <c r="D274" s="2">
        <f t="shared" si="16"/>
        <v>1</v>
      </c>
      <c r="E274" s="2">
        <f t="shared" si="17"/>
        <v>5</v>
      </c>
      <c r="F274" s="2">
        <f t="shared" si="18"/>
        <v>340</v>
      </c>
      <c r="G274" s="2">
        <f>IF(COUNTIFS(RawData!$E:$E,$E274,RawData!$F:$F,"CH"&amp;$D274,RawData!$AF:$AF,$F274)=0,"",SUMIFS(RawData!$P:$P,RawData!$E:$E,$E274,RawData!$F:$F,"CH"&amp;$D274,RawData!$AF:$AF,$F274))</f>
        <v>1269.06</v>
      </c>
      <c r="H274" s="2">
        <f>IF(COUNTIFS(RawData!$E:$E,$E274,RawData!$F:$F,"CH"&amp;$D274,RawData!$AF:$AF,$F274)=0,"",SUMIFS(RawData!$T:$T,RawData!$E:$E,$E274,RawData!$F:$F,"CH"&amp;$D274,RawData!$AF:$AF,$F274))</f>
        <v>62.4</v>
      </c>
      <c r="I274" s="2">
        <f>IF(COUNTIFS(RawData!$E:$E,$E274,RawData!$F:$F,"CH"&amp;$D274,RawData!$AF:$AF,$F274)=0,"",SUMIFS(RawData!$Z:$Z,RawData!$E:$E,$E274,RawData!$F:$F,"CH"&amp;$D274,RawData!$AF:$AF,$F274))</f>
        <v>4.99</v>
      </c>
      <c r="J274" s="2">
        <f>IF(COUNTIFS(RawData!$E:$E,$E274,RawData!$F:$F,"CH"&amp;$D274,RawData!$AF:$AF,$F274)=0,"",SUMIFS(RawData!$AA:$AA,RawData!$E:$E,$E274,RawData!$F:$F,"CH"&amp;$D274,RawData!$AF:$AF,$F274))</f>
        <v>2.5</v>
      </c>
      <c r="K274" s="2">
        <f t="shared" si="19"/>
        <v>3.999999999996362E-2</v>
      </c>
    </row>
    <row r="275" spans="1:11" x14ac:dyDescent="0.3">
      <c r="A275" s="2" t="s">
        <v>62</v>
      </c>
      <c r="B275" s="2" t="str">
        <f>RawData!A275</f>
        <v>48226H40040</v>
      </c>
      <c r="C275" s="2" t="str">
        <f>IF(RawData!$B$2="","",RawData!$B$2)</f>
        <v>A2026100620533560886</v>
      </c>
      <c r="D275" s="2">
        <f t="shared" si="16"/>
        <v>1</v>
      </c>
      <c r="E275" s="2">
        <f t="shared" si="17"/>
        <v>5</v>
      </c>
      <c r="F275" s="2">
        <f t="shared" si="18"/>
        <v>350</v>
      </c>
      <c r="G275" s="2">
        <f>IF(COUNTIFS(RawData!$E:$E,$E275,RawData!$F:$F,"CH"&amp;$D275,RawData!$AF:$AF,$F275)=0,"",SUMIFS(RawData!$P:$P,RawData!$E:$E,$E275,RawData!$F:$F,"CH"&amp;$D275,RawData!$AF:$AF,$F275))</f>
        <v>1269.0999999999999</v>
      </c>
      <c r="H275" s="2">
        <f>IF(COUNTIFS(RawData!$E:$E,$E275,RawData!$F:$F,"CH"&amp;$D275,RawData!$AF:$AF,$F275)=0,"",SUMIFS(RawData!$T:$T,RawData!$E:$E,$E275,RawData!$F:$F,"CH"&amp;$D275,RawData!$AF:$AF,$F275))</f>
        <v>62.45</v>
      </c>
      <c r="I275" s="2">
        <f>IF(COUNTIFS(RawData!$E:$E,$E275,RawData!$F:$F,"CH"&amp;$D275,RawData!$AF:$AF,$F275)=0,"",SUMIFS(RawData!$Z:$Z,RawData!$E:$E,$E275,RawData!$F:$F,"CH"&amp;$D275,RawData!$AF:$AF,$F275))</f>
        <v>4.99</v>
      </c>
      <c r="J275" s="2">
        <f>IF(COUNTIFS(RawData!$E:$E,$E275,RawData!$F:$F,"CH"&amp;$D275,RawData!$AF:$AF,$F275)=0,"",SUMIFS(RawData!$AA:$AA,RawData!$E:$E,$E275,RawData!$F:$F,"CH"&amp;$D275,RawData!$AF:$AF,$F275))</f>
        <v>2.5499999999999998</v>
      </c>
      <c r="K275" s="2">
        <f t="shared" si="19"/>
        <v>3.999999999996362E-2</v>
      </c>
    </row>
    <row r="276" spans="1:11" x14ac:dyDescent="0.3">
      <c r="A276" s="2" t="s">
        <v>62</v>
      </c>
      <c r="B276" s="2" t="str">
        <f>RawData!A276</f>
        <v>48226H40040</v>
      </c>
      <c r="C276" s="2" t="str">
        <f>IF(RawData!$B$2="","",RawData!$B$2)</f>
        <v>A2026100620533560886</v>
      </c>
      <c r="D276" s="2">
        <f t="shared" si="16"/>
        <v>1</v>
      </c>
      <c r="E276" s="2">
        <f t="shared" si="17"/>
        <v>5</v>
      </c>
      <c r="F276" s="2">
        <f t="shared" si="18"/>
        <v>360</v>
      </c>
      <c r="G276" s="2">
        <f>IF(COUNTIFS(RawData!$E:$E,$E276,RawData!$F:$F,"CH"&amp;$D276,RawData!$AF:$AF,$F276)=0,"",SUMIFS(RawData!$P:$P,RawData!$E:$E,$E276,RawData!$F:$F,"CH"&amp;$D276,RawData!$AF:$AF,$F276))</f>
        <v>1269.1400000000001</v>
      </c>
      <c r="H276" s="2">
        <f>IF(COUNTIFS(RawData!$E:$E,$E276,RawData!$F:$F,"CH"&amp;$D276,RawData!$AF:$AF,$F276)=0,"",SUMIFS(RawData!$T:$T,RawData!$E:$E,$E276,RawData!$F:$F,"CH"&amp;$D276,RawData!$AF:$AF,$F276))</f>
        <v>62.58</v>
      </c>
      <c r="I276" s="2">
        <f>IF(COUNTIFS(RawData!$E:$E,$E276,RawData!$F:$F,"CH"&amp;$D276,RawData!$AF:$AF,$F276)=0,"",SUMIFS(RawData!$Z:$Z,RawData!$E:$E,$E276,RawData!$F:$F,"CH"&amp;$D276,RawData!$AF:$AF,$F276))</f>
        <v>4.99</v>
      </c>
      <c r="J276" s="2">
        <f>IF(COUNTIFS(RawData!$E:$E,$E276,RawData!$F:$F,"CH"&amp;$D276,RawData!$AF:$AF,$F276)=0,"",SUMIFS(RawData!$AA:$AA,RawData!$E:$E,$E276,RawData!$F:$F,"CH"&amp;$D276,RawData!$AF:$AF,$F276))</f>
        <v>2.6</v>
      </c>
      <c r="K276" s="2">
        <f t="shared" si="19"/>
        <v>4.0000000000190994E-2</v>
      </c>
    </row>
    <row r="277" spans="1:11" x14ac:dyDescent="0.3">
      <c r="A277" s="2" t="s">
        <v>62</v>
      </c>
      <c r="B277" s="2" t="str">
        <f>RawData!A277</f>
        <v>48226H40040</v>
      </c>
      <c r="C277" s="2" t="str">
        <f>IF(RawData!$B$2="","",RawData!$B$2)</f>
        <v>A2026100620533560886</v>
      </c>
      <c r="D277" s="2">
        <f t="shared" si="16"/>
        <v>1</v>
      </c>
      <c r="E277" s="2">
        <f t="shared" si="17"/>
        <v>5</v>
      </c>
      <c r="F277" s="2">
        <f t="shared" si="18"/>
        <v>370</v>
      </c>
      <c r="G277" s="2">
        <f>IF(COUNTIFS(RawData!$E:$E,$E277,RawData!$F:$F,"CH"&amp;$D277,RawData!$AF:$AF,$F277)=0,"",SUMIFS(RawData!$P:$P,RawData!$E:$E,$E277,RawData!$F:$F,"CH"&amp;$D277,RawData!$AF:$AF,$F277))</f>
        <v>1269.1600000000001</v>
      </c>
      <c r="H277" s="2">
        <f>IF(COUNTIFS(RawData!$E:$E,$E277,RawData!$F:$F,"CH"&amp;$D277,RawData!$AF:$AF,$F277)=0,"",SUMIFS(RawData!$T:$T,RawData!$E:$E,$E277,RawData!$F:$F,"CH"&amp;$D277,RawData!$AF:$AF,$F277))</f>
        <v>62.51</v>
      </c>
      <c r="I277" s="2">
        <f>IF(COUNTIFS(RawData!$E:$E,$E277,RawData!$F:$F,"CH"&amp;$D277,RawData!$AF:$AF,$F277)=0,"",SUMIFS(RawData!$Z:$Z,RawData!$E:$E,$E277,RawData!$F:$F,"CH"&amp;$D277,RawData!$AF:$AF,$F277))</f>
        <v>4.99</v>
      </c>
      <c r="J277" s="2">
        <f>IF(COUNTIFS(RawData!$E:$E,$E277,RawData!$F:$F,"CH"&amp;$D277,RawData!$AF:$AF,$F277)=0,"",SUMIFS(RawData!$AA:$AA,RawData!$E:$E,$E277,RawData!$F:$F,"CH"&amp;$D277,RawData!$AF:$AF,$F277))</f>
        <v>2.68</v>
      </c>
      <c r="K277" s="2">
        <f t="shared" si="19"/>
        <v>1.999999999998181E-2</v>
      </c>
    </row>
    <row r="278" spans="1:11" x14ac:dyDescent="0.3">
      <c r="A278" s="2" t="s">
        <v>62</v>
      </c>
      <c r="B278" s="2" t="str">
        <f>RawData!A278</f>
        <v>48226H40040</v>
      </c>
      <c r="C278" s="2" t="str">
        <f>IF(RawData!$B$2="","",RawData!$B$2)</f>
        <v>A2026100620533560886</v>
      </c>
      <c r="D278" s="2">
        <f t="shared" si="16"/>
        <v>1</v>
      </c>
      <c r="E278" s="2">
        <f t="shared" si="17"/>
        <v>5</v>
      </c>
      <c r="F278" s="2">
        <f t="shared" si="18"/>
        <v>380</v>
      </c>
      <c r="G278" s="2">
        <f>IF(COUNTIFS(RawData!$E:$E,$E278,RawData!$F:$F,"CH"&amp;$D278,RawData!$AF:$AF,$F278)=0,"",SUMIFS(RawData!$P:$P,RawData!$E:$E,$E278,RawData!$F:$F,"CH"&amp;$D278,RawData!$AF:$AF,$F278))</f>
        <v>1269.18</v>
      </c>
      <c r="H278" s="2">
        <f>IF(COUNTIFS(RawData!$E:$E,$E278,RawData!$F:$F,"CH"&amp;$D278,RawData!$AF:$AF,$F278)=0,"",SUMIFS(RawData!$T:$T,RawData!$E:$E,$E278,RawData!$F:$F,"CH"&amp;$D278,RawData!$AF:$AF,$F278))</f>
        <v>62.64</v>
      </c>
      <c r="I278" s="2">
        <f>IF(COUNTIFS(RawData!$E:$E,$E278,RawData!$F:$F,"CH"&amp;$D278,RawData!$AF:$AF,$F278)=0,"",SUMIFS(RawData!$Z:$Z,RawData!$E:$E,$E278,RawData!$F:$F,"CH"&amp;$D278,RawData!$AF:$AF,$F278))</f>
        <v>5</v>
      </c>
      <c r="J278" s="2">
        <f>IF(COUNTIFS(RawData!$E:$E,$E278,RawData!$F:$F,"CH"&amp;$D278,RawData!$AF:$AF,$F278)=0,"",SUMIFS(RawData!$AA:$AA,RawData!$E:$E,$E278,RawData!$F:$F,"CH"&amp;$D278,RawData!$AF:$AF,$F278))</f>
        <v>2.72</v>
      </c>
      <c r="K278" s="2">
        <f t="shared" si="19"/>
        <v>1.999999999998181E-2</v>
      </c>
    </row>
    <row r="279" spans="1:11" x14ac:dyDescent="0.3">
      <c r="A279" s="2" t="s">
        <v>62</v>
      </c>
      <c r="B279" s="2" t="str">
        <f>RawData!A279</f>
        <v>48226H40040</v>
      </c>
      <c r="C279" s="2" t="str">
        <f>IF(RawData!$B$2="","",RawData!$B$2)</f>
        <v>A2026100620533560886</v>
      </c>
      <c r="D279" s="2">
        <f t="shared" si="16"/>
        <v>1</v>
      </c>
      <c r="E279" s="2">
        <f t="shared" si="17"/>
        <v>5</v>
      </c>
      <c r="F279" s="2">
        <f t="shared" si="18"/>
        <v>390</v>
      </c>
      <c r="G279" s="2">
        <f>IF(COUNTIFS(RawData!$E:$E,$E279,RawData!$F:$F,"CH"&amp;$D279,RawData!$AF:$AF,$F279)=0,"",SUMIFS(RawData!$P:$P,RawData!$E:$E,$E279,RawData!$F:$F,"CH"&amp;$D279,RawData!$AF:$AF,$F279))</f>
        <v>1269.22</v>
      </c>
      <c r="H279" s="2">
        <f>IF(COUNTIFS(RawData!$E:$E,$E279,RawData!$F:$F,"CH"&amp;$D279,RawData!$AF:$AF,$F279)=0,"",SUMIFS(RawData!$T:$T,RawData!$E:$E,$E279,RawData!$F:$F,"CH"&amp;$D279,RawData!$AF:$AF,$F279))</f>
        <v>62.67</v>
      </c>
      <c r="I279" s="2">
        <f>IF(COUNTIFS(RawData!$E:$E,$E279,RawData!$F:$F,"CH"&amp;$D279,RawData!$AF:$AF,$F279)=0,"",SUMIFS(RawData!$Z:$Z,RawData!$E:$E,$E279,RawData!$F:$F,"CH"&amp;$D279,RawData!$AF:$AF,$F279))</f>
        <v>5</v>
      </c>
      <c r="J279" s="2">
        <f>IF(COUNTIFS(RawData!$E:$E,$E279,RawData!$F:$F,"CH"&amp;$D279,RawData!$AF:$AF,$F279)=0,"",SUMIFS(RawData!$AA:$AA,RawData!$E:$E,$E279,RawData!$F:$F,"CH"&amp;$D279,RawData!$AF:$AF,$F279))</f>
        <v>2.8</v>
      </c>
      <c r="K279" s="2">
        <f t="shared" si="19"/>
        <v>3.999999999996362E-2</v>
      </c>
    </row>
    <row r="280" spans="1:11" x14ac:dyDescent="0.3">
      <c r="A280" s="2" t="s">
        <v>62</v>
      </c>
      <c r="B280" s="2" t="str">
        <f>RawData!A280</f>
        <v>48226H40040</v>
      </c>
      <c r="C280" s="2" t="str">
        <f>IF(RawData!$B$2="","",RawData!$B$2)</f>
        <v>A2026100620533560886</v>
      </c>
      <c r="D280" s="2">
        <f t="shared" si="16"/>
        <v>1</v>
      </c>
      <c r="E280" s="2">
        <f t="shared" si="17"/>
        <v>5</v>
      </c>
      <c r="F280" s="2">
        <f t="shared" si="18"/>
        <v>400</v>
      </c>
      <c r="G280" s="2">
        <f>IF(COUNTIFS(RawData!$E:$E,$E280,RawData!$F:$F,"CH"&amp;$D280,RawData!$AF:$AF,$F280)=0,"",SUMIFS(RawData!$P:$P,RawData!$E:$E,$E280,RawData!$F:$F,"CH"&amp;$D280,RawData!$AF:$AF,$F280))</f>
        <v>1269.24</v>
      </c>
      <c r="H280" s="2">
        <f>IF(COUNTIFS(RawData!$E:$E,$E280,RawData!$F:$F,"CH"&amp;$D280,RawData!$AF:$AF,$F280)=0,"",SUMIFS(RawData!$T:$T,RawData!$E:$E,$E280,RawData!$F:$F,"CH"&amp;$D280,RawData!$AF:$AF,$F280))</f>
        <v>62.63</v>
      </c>
      <c r="I280" s="2">
        <f>IF(COUNTIFS(RawData!$E:$E,$E280,RawData!$F:$F,"CH"&amp;$D280,RawData!$AF:$AF,$F280)=0,"",SUMIFS(RawData!$Z:$Z,RawData!$E:$E,$E280,RawData!$F:$F,"CH"&amp;$D280,RawData!$AF:$AF,$F280))</f>
        <v>5</v>
      </c>
      <c r="J280" s="2">
        <f>IF(COUNTIFS(RawData!$E:$E,$E280,RawData!$F:$F,"CH"&amp;$D280,RawData!$AF:$AF,$F280)=0,"",SUMIFS(RawData!$AA:$AA,RawData!$E:$E,$E280,RawData!$F:$F,"CH"&amp;$D280,RawData!$AF:$AF,$F280))</f>
        <v>2.82</v>
      </c>
      <c r="K280" s="2">
        <f t="shared" si="19"/>
        <v>1.999999999998181E-2</v>
      </c>
    </row>
    <row r="281" spans="1:11" x14ac:dyDescent="0.3">
      <c r="A281" s="2" t="s">
        <v>63</v>
      </c>
      <c r="B281" s="2" t="str">
        <f>RawData!A281</f>
        <v>48226H40040</v>
      </c>
      <c r="C281" s="2" t="str">
        <f>IF(RawData!$B$2="","",RawData!$B$2)</f>
        <v>A2026100620533560886</v>
      </c>
      <c r="D281" s="2">
        <f t="shared" si="16"/>
        <v>2</v>
      </c>
      <c r="E281" s="2">
        <f t="shared" si="17"/>
        <v>5</v>
      </c>
      <c r="F281" s="2">
        <f t="shared" si="18"/>
        <v>100</v>
      </c>
      <c r="G281" s="2">
        <f>IF(COUNTIFS(RawData!$E:$E,$E281,RawData!$F:$F,"CH"&amp;$D281,RawData!$AF:$AF,$F281)=0,"",SUMIFS(RawData!$P:$P,RawData!$E:$E,$E281,RawData!$F:$F,"CH"&amp;$D281,RawData!$AF:$AF,$F281))</f>
        <v>1288.18</v>
      </c>
      <c r="H281" s="2">
        <f>IF(COUNTIFS(RawData!$E:$E,$E281,RawData!$F:$F,"CH"&amp;$D281,RawData!$AF:$AF,$F281)=0,"",SUMIFS(RawData!$T:$T,RawData!$E:$E,$E281,RawData!$F:$F,"CH"&amp;$D281,RawData!$AF:$AF,$F281))</f>
        <v>59.82</v>
      </c>
      <c r="I281" s="2">
        <f>IF(COUNTIFS(RawData!$E:$E,$E281,RawData!$F:$F,"CH"&amp;$D281,RawData!$AF:$AF,$F281)=0,"",SUMIFS(RawData!$Z:$Z,RawData!$E:$E,$E281,RawData!$F:$F,"CH"&amp;$D281,RawData!$AF:$AF,$F281))</f>
        <v>4.99</v>
      </c>
      <c r="J281" s="2">
        <f>IF(COUNTIFS(RawData!$E:$E,$E281,RawData!$F:$F,"CH"&amp;$D281,RawData!$AF:$AF,$F281)=0,"",SUMIFS(RawData!$AA:$AA,RawData!$E:$E,$E281,RawData!$F:$F,"CH"&amp;$D281,RawData!$AF:$AF,$F281))</f>
        <v>1.1599999999999999</v>
      </c>
      <c r="K281" s="2">
        <f t="shared" si="19"/>
        <v>18.940000000000055</v>
      </c>
    </row>
    <row r="282" spans="1:11" x14ac:dyDescent="0.3">
      <c r="A282" s="2" t="s">
        <v>63</v>
      </c>
      <c r="B282" s="2" t="str">
        <f>RawData!A282</f>
        <v>48226H40040</v>
      </c>
      <c r="C282" s="2" t="str">
        <f>IF(RawData!$B$2="","",RawData!$B$2)</f>
        <v>A2026100620533560886</v>
      </c>
      <c r="D282" s="2">
        <f t="shared" si="16"/>
        <v>2</v>
      </c>
      <c r="E282" s="2">
        <f t="shared" si="17"/>
        <v>5</v>
      </c>
      <c r="F282" s="2">
        <f t="shared" si="18"/>
        <v>110</v>
      </c>
      <c r="G282" s="2">
        <f>IF(COUNTIFS(RawData!$E:$E,$E282,RawData!$F:$F,"CH"&amp;$D282,RawData!$AF:$AF,$F282)=0,"",SUMIFS(RawData!$P:$P,RawData!$E:$E,$E282,RawData!$F:$F,"CH"&amp;$D282,RawData!$AF:$AF,$F282))</f>
        <v>1288.2</v>
      </c>
      <c r="H282" s="2">
        <f>IF(COUNTIFS(RawData!$E:$E,$E282,RawData!$F:$F,"CH"&amp;$D282,RawData!$AF:$AF,$F282)=0,"",SUMIFS(RawData!$T:$T,RawData!$E:$E,$E282,RawData!$F:$F,"CH"&amp;$D282,RawData!$AF:$AF,$F282))</f>
        <v>60.17</v>
      </c>
      <c r="I282" s="2">
        <f>IF(COUNTIFS(RawData!$E:$E,$E282,RawData!$F:$F,"CH"&amp;$D282,RawData!$AF:$AF,$F282)=0,"",SUMIFS(RawData!$Z:$Z,RawData!$E:$E,$E282,RawData!$F:$F,"CH"&amp;$D282,RawData!$AF:$AF,$F282))</f>
        <v>5</v>
      </c>
      <c r="J282" s="2">
        <f>IF(COUNTIFS(RawData!$E:$E,$E282,RawData!$F:$F,"CH"&amp;$D282,RawData!$AF:$AF,$F282)=0,"",SUMIFS(RawData!$AA:$AA,RawData!$E:$E,$E282,RawData!$F:$F,"CH"&amp;$D282,RawData!$AF:$AF,$F282))</f>
        <v>1.21</v>
      </c>
      <c r="K282" s="2">
        <f t="shared" si="19"/>
        <v>1.999999999998181E-2</v>
      </c>
    </row>
    <row r="283" spans="1:11" x14ac:dyDescent="0.3">
      <c r="A283" s="2" t="s">
        <v>63</v>
      </c>
      <c r="B283" s="2" t="str">
        <f>RawData!A283</f>
        <v>48226H40040</v>
      </c>
      <c r="C283" s="2" t="str">
        <f>IF(RawData!$B$2="","",RawData!$B$2)</f>
        <v>A2026100620533560886</v>
      </c>
      <c r="D283" s="2">
        <f t="shared" si="16"/>
        <v>2</v>
      </c>
      <c r="E283" s="2">
        <f t="shared" si="17"/>
        <v>5</v>
      </c>
      <c r="F283" s="2">
        <f t="shared" si="18"/>
        <v>120</v>
      </c>
      <c r="G283" s="2">
        <f>IF(COUNTIFS(RawData!$E:$E,$E283,RawData!$F:$F,"CH"&amp;$D283,RawData!$AF:$AF,$F283)=0,"",SUMIFS(RawData!$P:$P,RawData!$E:$E,$E283,RawData!$F:$F,"CH"&amp;$D283,RawData!$AF:$AF,$F283))</f>
        <v>1288.22</v>
      </c>
      <c r="H283" s="2">
        <f>IF(COUNTIFS(RawData!$E:$E,$E283,RawData!$F:$F,"CH"&amp;$D283,RawData!$AF:$AF,$F283)=0,"",SUMIFS(RawData!$T:$T,RawData!$E:$E,$E283,RawData!$F:$F,"CH"&amp;$D283,RawData!$AF:$AF,$F283))</f>
        <v>60.48</v>
      </c>
      <c r="I283" s="2">
        <f>IF(COUNTIFS(RawData!$E:$E,$E283,RawData!$F:$F,"CH"&amp;$D283,RawData!$AF:$AF,$F283)=0,"",SUMIFS(RawData!$Z:$Z,RawData!$E:$E,$E283,RawData!$F:$F,"CH"&amp;$D283,RawData!$AF:$AF,$F283))</f>
        <v>5</v>
      </c>
      <c r="J283" s="2">
        <f>IF(COUNTIFS(RawData!$E:$E,$E283,RawData!$F:$F,"CH"&amp;$D283,RawData!$AF:$AF,$F283)=0,"",SUMIFS(RawData!$AA:$AA,RawData!$E:$E,$E283,RawData!$F:$F,"CH"&amp;$D283,RawData!$AF:$AF,$F283))</f>
        <v>1.26</v>
      </c>
      <c r="K283" s="2">
        <f t="shared" si="19"/>
        <v>1.999999999998181E-2</v>
      </c>
    </row>
    <row r="284" spans="1:11" x14ac:dyDescent="0.3">
      <c r="A284" s="2" t="s">
        <v>63</v>
      </c>
      <c r="B284" s="2" t="str">
        <f>RawData!A284</f>
        <v>48226H40040</v>
      </c>
      <c r="C284" s="2" t="str">
        <f>IF(RawData!$B$2="","",RawData!$B$2)</f>
        <v>A2026100620533560886</v>
      </c>
      <c r="D284" s="2">
        <f t="shared" si="16"/>
        <v>2</v>
      </c>
      <c r="E284" s="2">
        <f t="shared" si="17"/>
        <v>5</v>
      </c>
      <c r="F284" s="2">
        <f t="shared" si="18"/>
        <v>130</v>
      </c>
      <c r="G284" s="2">
        <f>IF(COUNTIFS(RawData!$E:$E,$E284,RawData!$F:$F,"CH"&amp;$D284,RawData!$AF:$AF,$F284)=0,"",SUMIFS(RawData!$P:$P,RawData!$E:$E,$E284,RawData!$F:$F,"CH"&amp;$D284,RawData!$AF:$AF,$F284))</f>
        <v>1288.24</v>
      </c>
      <c r="H284" s="2">
        <f>IF(COUNTIFS(RawData!$E:$E,$E284,RawData!$F:$F,"CH"&amp;$D284,RawData!$AF:$AF,$F284)=0,"",SUMIFS(RawData!$T:$T,RawData!$E:$E,$E284,RawData!$F:$F,"CH"&amp;$D284,RawData!$AF:$AF,$F284))</f>
        <v>60.71</v>
      </c>
      <c r="I284" s="2">
        <f>IF(COUNTIFS(RawData!$E:$E,$E284,RawData!$F:$F,"CH"&amp;$D284,RawData!$AF:$AF,$F284)=0,"",SUMIFS(RawData!$Z:$Z,RawData!$E:$E,$E284,RawData!$F:$F,"CH"&amp;$D284,RawData!$AF:$AF,$F284))</f>
        <v>5</v>
      </c>
      <c r="J284" s="2">
        <f>IF(COUNTIFS(RawData!$E:$E,$E284,RawData!$F:$F,"CH"&amp;$D284,RawData!$AF:$AF,$F284)=0,"",SUMIFS(RawData!$AA:$AA,RawData!$E:$E,$E284,RawData!$F:$F,"CH"&amp;$D284,RawData!$AF:$AF,$F284))</f>
        <v>1.34</v>
      </c>
      <c r="K284" s="2">
        <f t="shared" si="19"/>
        <v>1.999999999998181E-2</v>
      </c>
    </row>
    <row r="285" spans="1:11" x14ac:dyDescent="0.3">
      <c r="A285" s="2" t="s">
        <v>63</v>
      </c>
      <c r="B285" s="2" t="str">
        <f>RawData!A285</f>
        <v>48226H40040</v>
      </c>
      <c r="C285" s="2" t="str">
        <f>IF(RawData!$B$2="","",RawData!$B$2)</f>
        <v>A2026100620533560886</v>
      </c>
      <c r="D285" s="2">
        <f t="shared" si="16"/>
        <v>2</v>
      </c>
      <c r="E285" s="2">
        <f t="shared" si="17"/>
        <v>5</v>
      </c>
      <c r="F285" s="2">
        <f t="shared" si="18"/>
        <v>140</v>
      </c>
      <c r="G285" s="2">
        <f>IF(COUNTIFS(RawData!$E:$E,$E285,RawData!$F:$F,"CH"&amp;$D285,RawData!$AF:$AF,$F285)=0,"",SUMIFS(RawData!$P:$P,RawData!$E:$E,$E285,RawData!$F:$F,"CH"&amp;$D285,RawData!$AF:$AF,$F285))</f>
        <v>1288.26</v>
      </c>
      <c r="H285" s="2">
        <f>IF(COUNTIFS(RawData!$E:$E,$E285,RawData!$F:$F,"CH"&amp;$D285,RawData!$AF:$AF,$F285)=0,"",SUMIFS(RawData!$T:$T,RawData!$E:$E,$E285,RawData!$F:$F,"CH"&amp;$D285,RawData!$AF:$AF,$F285))</f>
        <v>60.82</v>
      </c>
      <c r="I285" s="2">
        <f>IF(COUNTIFS(RawData!$E:$E,$E285,RawData!$F:$F,"CH"&amp;$D285,RawData!$AF:$AF,$F285)=0,"",SUMIFS(RawData!$Z:$Z,RawData!$E:$E,$E285,RawData!$F:$F,"CH"&amp;$D285,RawData!$AF:$AF,$F285))</f>
        <v>5.0199999999999996</v>
      </c>
      <c r="J285" s="2">
        <f>IF(COUNTIFS(RawData!$E:$E,$E285,RawData!$F:$F,"CH"&amp;$D285,RawData!$AF:$AF,$F285)=0,"",SUMIFS(RawData!$AA:$AA,RawData!$E:$E,$E285,RawData!$F:$F,"CH"&amp;$D285,RawData!$AF:$AF,$F285))</f>
        <v>1.39</v>
      </c>
      <c r="K285" s="2">
        <f t="shared" si="19"/>
        <v>1.999999999998181E-2</v>
      </c>
    </row>
    <row r="286" spans="1:11" x14ac:dyDescent="0.3">
      <c r="A286" s="2" t="s">
        <v>63</v>
      </c>
      <c r="B286" s="2" t="str">
        <f>RawData!A286</f>
        <v>48226H40040</v>
      </c>
      <c r="C286" s="2" t="str">
        <f>IF(RawData!$B$2="","",RawData!$B$2)</f>
        <v>A2026100620533560886</v>
      </c>
      <c r="D286" s="2">
        <f t="shared" si="16"/>
        <v>2</v>
      </c>
      <c r="E286" s="2">
        <f t="shared" si="17"/>
        <v>5</v>
      </c>
      <c r="F286" s="2">
        <f t="shared" si="18"/>
        <v>150</v>
      </c>
      <c r="G286" s="2">
        <f>IF(COUNTIFS(RawData!$E:$E,$E286,RawData!$F:$F,"CH"&amp;$D286,RawData!$AF:$AF,$F286)=0,"",SUMIFS(RawData!$P:$P,RawData!$E:$E,$E286,RawData!$F:$F,"CH"&amp;$D286,RawData!$AF:$AF,$F286))</f>
        <v>1288.28</v>
      </c>
      <c r="H286" s="2">
        <f>IF(COUNTIFS(RawData!$E:$E,$E286,RawData!$F:$F,"CH"&amp;$D286,RawData!$AF:$AF,$F286)=0,"",SUMIFS(RawData!$T:$T,RawData!$E:$E,$E286,RawData!$F:$F,"CH"&amp;$D286,RawData!$AF:$AF,$F286))</f>
        <v>60.97</v>
      </c>
      <c r="I286" s="2">
        <f>IF(COUNTIFS(RawData!$E:$E,$E286,RawData!$F:$F,"CH"&amp;$D286,RawData!$AF:$AF,$F286)=0,"",SUMIFS(RawData!$Z:$Z,RawData!$E:$E,$E286,RawData!$F:$F,"CH"&amp;$D286,RawData!$AF:$AF,$F286))</f>
        <v>5.0199999999999996</v>
      </c>
      <c r="J286" s="2">
        <f>IF(COUNTIFS(RawData!$E:$E,$E286,RawData!$F:$F,"CH"&amp;$D286,RawData!$AF:$AF,$F286)=0,"",SUMIFS(RawData!$AA:$AA,RawData!$E:$E,$E286,RawData!$F:$F,"CH"&amp;$D286,RawData!$AF:$AF,$F286))</f>
        <v>1.48</v>
      </c>
      <c r="K286" s="2">
        <f t="shared" si="19"/>
        <v>1.999999999998181E-2</v>
      </c>
    </row>
    <row r="287" spans="1:11" x14ac:dyDescent="0.3">
      <c r="A287" s="2" t="s">
        <v>63</v>
      </c>
      <c r="B287" s="2" t="str">
        <f>RawData!A287</f>
        <v>48226H40040</v>
      </c>
      <c r="C287" s="2" t="str">
        <f>IF(RawData!$B$2="","",RawData!$B$2)</f>
        <v>A2026100620533560886</v>
      </c>
      <c r="D287" s="2">
        <f t="shared" si="16"/>
        <v>2</v>
      </c>
      <c r="E287" s="2">
        <f t="shared" si="17"/>
        <v>5</v>
      </c>
      <c r="F287" s="2">
        <f t="shared" si="18"/>
        <v>160</v>
      </c>
      <c r="G287" s="2">
        <f>IF(COUNTIFS(RawData!$E:$E,$E287,RawData!$F:$F,"CH"&amp;$D287,RawData!$AF:$AF,$F287)=0,"",SUMIFS(RawData!$P:$P,RawData!$E:$E,$E287,RawData!$F:$F,"CH"&amp;$D287,RawData!$AF:$AF,$F287))</f>
        <v>1288.3</v>
      </c>
      <c r="H287" s="2">
        <f>IF(COUNTIFS(RawData!$E:$E,$E287,RawData!$F:$F,"CH"&amp;$D287,RawData!$AF:$AF,$F287)=0,"",SUMIFS(RawData!$T:$T,RawData!$E:$E,$E287,RawData!$F:$F,"CH"&amp;$D287,RawData!$AF:$AF,$F287))</f>
        <v>61.23</v>
      </c>
      <c r="I287" s="2">
        <f>IF(COUNTIFS(RawData!$E:$E,$E287,RawData!$F:$F,"CH"&amp;$D287,RawData!$AF:$AF,$F287)=0,"",SUMIFS(RawData!$Z:$Z,RawData!$E:$E,$E287,RawData!$F:$F,"CH"&amp;$D287,RawData!$AF:$AF,$F287))</f>
        <v>5.01</v>
      </c>
      <c r="J287" s="2">
        <f>IF(COUNTIFS(RawData!$E:$E,$E287,RawData!$F:$F,"CH"&amp;$D287,RawData!$AF:$AF,$F287)=0,"",SUMIFS(RawData!$AA:$AA,RawData!$E:$E,$E287,RawData!$F:$F,"CH"&amp;$D287,RawData!$AF:$AF,$F287))</f>
        <v>1.48</v>
      </c>
      <c r="K287" s="2">
        <f t="shared" si="19"/>
        <v>1.999999999998181E-2</v>
      </c>
    </row>
    <row r="288" spans="1:11" x14ac:dyDescent="0.3">
      <c r="A288" s="2" t="s">
        <v>63</v>
      </c>
      <c r="B288" s="2" t="str">
        <f>RawData!A288</f>
        <v>48226H40040</v>
      </c>
      <c r="C288" s="2" t="str">
        <f>IF(RawData!$B$2="","",RawData!$B$2)</f>
        <v>A2026100620533560886</v>
      </c>
      <c r="D288" s="2">
        <f t="shared" si="16"/>
        <v>2</v>
      </c>
      <c r="E288" s="2">
        <f t="shared" si="17"/>
        <v>5</v>
      </c>
      <c r="F288" s="2">
        <f t="shared" si="18"/>
        <v>170</v>
      </c>
      <c r="G288" s="2">
        <f>IF(COUNTIFS(RawData!$E:$E,$E288,RawData!$F:$F,"CH"&amp;$D288,RawData!$AF:$AF,$F288)=0,"",SUMIFS(RawData!$P:$P,RawData!$E:$E,$E288,RawData!$F:$F,"CH"&amp;$D288,RawData!$AF:$AF,$F288))</f>
        <v>1288.3399999999999</v>
      </c>
      <c r="H288" s="2">
        <f>IF(COUNTIFS(RawData!$E:$E,$E288,RawData!$F:$F,"CH"&amp;$D288,RawData!$AF:$AF,$F288)=0,"",SUMIFS(RawData!$T:$T,RawData!$E:$E,$E288,RawData!$F:$F,"CH"&amp;$D288,RawData!$AF:$AF,$F288))</f>
        <v>61.36</v>
      </c>
      <c r="I288" s="2">
        <f>IF(COUNTIFS(RawData!$E:$E,$E288,RawData!$F:$F,"CH"&amp;$D288,RawData!$AF:$AF,$F288)=0,"",SUMIFS(RawData!$Z:$Z,RawData!$E:$E,$E288,RawData!$F:$F,"CH"&amp;$D288,RawData!$AF:$AF,$F288))</f>
        <v>4.99</v>
      </c>
      <c r="J288" s="2">
        <f>IF(COUNTIFS(RawData!$E:$E,$E288,RawData!$F:$F,"CH"&amp;$D288,RawData!$AF:$AF,$F288)=0,"",SUMIFS(RawData!$AA:$AA,RawData!$E:$E,$E288,RawData!$F:$F,"CH"&amp;$D288,RawData!$AF:$AF,$F288))</f>
        <v>1.54</v>
      </c>
      <c r="K288" s="2">
        <f t="shared" si="19"/>
        <v>3.999999999996362E-2</v>
      </c>
    </row>
    <row r="289" spans="1:11" x14ac:dyDescent="0.3">
      <c r="A289" s="2" t="s">
        <v>63</v>
      </c>
      <c r="B289" s="2" t="str">
        <f>RawData!A289</f>
        <v>48226H40040</v>
      </c>
      <c r="C289" s="2" t="str">
        <f>IF(RawData!$B$2="","",RawData!$B$2)</f>
        <v>A2026100620533560886</v>
      </c>
      <c r="D289" s="2">
        <f t="shared" si="16"/>
        <v>2</v>
      </c>
      <c r="E289" s="2">
        <f t="shared" si="17"/>
        <v>5</v>
      </c>
      <c r="F289" s="2">
        <f t="shared" si="18"/>
        <v>180</v>
      </c>
      <c r="G289" s="2">
        <f>IF(COUNTIFS(RawData!$E:$E,$E289,RawData!$F:$F,"CH"&amp;$D289,RawData!$AF:$AF,$F289)=0,"",SUMIFS(RawData!$P:$P,RawData!$E:$E,$E289,RawData!$F:$F,"CH"&amp;$D289,RawData!$AF:$AF,$F289))</f>
        <v>1288.3599999999999</v>
      </c>
      <c r="H289" s="2">
        <f>IF(COUNTIFS(RawData!$E:$E,$E289,RawData!$F:$F,"CH"&amp;$D289,RawData!$AF:$AF,$F289)=0,"",SUMIFS(RawData!$T:$T,RawData!$E:$E,$E289,RawData!$F:$F,"CH"&amp;$D289,RawData!$AF:$AF,$F289))</f>
        <v>61.48</v>
      </c>
      <c r="I289" s="2">
        <f>IF(COUNTIFS(RawData!$E:$E,$E289,RawData!$F:$F,"CH"&amp;$D289,RawData!$AF:$AF,$F289)=0,"",SUMIFS(RawData!$Z:$Z,RawData!$E:$E,$E289,RawData!$F:$F,"CH"&amp;$D289,RawData!$AF:$AF,$F289))</f>
        <v>5.0199999999999996</v>
      </c>
      <c r="J289" s="2">
        <f>IF(COUNTIFS(RawData!$E:$E,$E289,RawData!$F:$F,"CH"&amp;$D289,RawData!$AF:$AF,$F289)=0,"",SUMIFS(RawData!$AA:$AA,RawData!$E:$E,$E289,RawData!$F:$F,"CH"&amp;$D289,RawData!$AF:$AF,$F289))</f>
        <v>1.61</v>
      </c>
      <c r="K289" s="2">
        <f t="shared" si="19"/>
        <v>1.999999999998181E-2</v>
      </c>
    </row>
    <row r="290" spans="1:11" x14ac:dyDescent="0.3">
      <c r="A290" s="2" t="s">
        <v>63</v>
      </c>
      <c r="B290" s="2" t="str">
        <f>RawData!A290</f>
        <v>48226H40040</v>
      </c>
      <c r="C290" s="2" t="str">
        <f>IF(RawData!$B$2="","",RawData!$B$2)</f>
        <v>A2026100620533560886</v>
      </c>
      <c r="D290" s="2">
        <f t="shared" si="16"/>
        <v>2</v>
      </c>
      <c r="E290" s="2">
        <f t="shared" si="17"/>
        <v>5</v>
      </c>
      <c r="F290" s="2">
        <f t="shared" si="18"/>
        <v>190</v>
      </c>
      <c r="G290" s="2">
        <f>IF(COUNTIFS(RawData!$E:$E,$E290,RawData!$F:$F,"CH"&amp;$D290,RawData!$AF:$AF,$F290)=0,"",SUMIFS(RawData!$P:$P,RawData!$E:$E,$E290,RawData!$F:$F,"CH"&amp;$D290,RawData!$AF:$AF,$F290))</f>
        <v>1288.3800000000001</v>
      </c>
      <c r="H290" s="2">
        <f>IF(COUNTIFS(RawData!$E:$E,$E290,RawData!$F:$F,"CH"&amp;$D290,RawData!$AF:$AF,$F290)=0,"",SUMIFS(RawData!$T:$T,RawData!$E:$E,$E290,RawData!$F:$F,"CH"&amp;$D290,RawData!$AF:$AF,$F290))</f>
        <v>61.7</v>
      </c>
      <c r="I290" s="2">
        <f>IF(COUNTIFS(RawData!$E:$E,$E290,RawData!$F:$F,"CH"&amp;$D290,RawData!$AF:$AF,$F290)=0,"",SUMIFS(RawData!$Z:$Z,RawData!$E:$E,$E290,RawData!$F:$F,"CH"&amp;$D290,RawData!$AF:$AF,$F290))</f>
        <v>5.01</v>
      </c>
      <c r="J290" s="2">
        <f>IF(COUNTIFS(RawData!$E:$E,$E290,RawData!$F:$F,"CH"&amp;$D290,RawData!$AF:$AF,$F290)=0,"",SUMIFS(RawData!$AA:$AA,RawData!$E:$E,$E290,RawData!$F:$F,"CH"&amp;$D290,RawData!$AF:$AF,$F290))</f>
        <v>1.66</v>
      </c>
      <c r="K290" s="2">
        <f t="shared" si="19"/>
        <v>2.0000000000209184E-2</v>
      </c>
    </row>
    <row r="291" spans="1:11" x14ac:dyDescent="0.3">
      <c r="A291" s="2" t="s">
        <v>63</v>
      </c>
      <c r="B291" s="2" t="str">
        <f>RawData!A291</f>
        <v>48226H40040</v>
      </c>
      <c r="C291" s="2" t="str">
        <f>IF(RawData!$B$2="","",RawData!$B$2)</f>
        <v>A2026100620533560886</v>
      </c>
      <c r="D291" s="2">
        <f t="shared" si="16"/>
        <v>2</v>
      </c>
      <c r="E291" s="2">
        <f t="shared" si="17"/>
        <v>5</v>
      </c>
      <c r="F291" s="2">
        <f t="shared" si="18"/>
        <v>200</v>
      </c>
      <c r="G291" s="2">
        <f>IF(COUNTIFS(RawData!$E:$E,$E291,RawData!$F:$F,"CH"&amp;$D291,RawData!$AF:$AF,$F291)=0,"",SUMIFS(RawData!$P:$P,RawData!$E:$E,$E291,RawData!$F:$F,"CH"&amp;$D291,RawData!$AF:$AF,$F291))</f>
        <v>1288.4000000000001</v>
      </c>
      <c r="H291" s="2">
        <f>IF(COUNTIFS(RawData!$E:$E,$E291,RawData!$F:$F,"CH"&amp;$D291,RawData!$AF:$AF,$F291)=0,"",SUMIFS(RawData!$T:$T,RawData!$E:$E,$E291,RawData!$F:$F,"CH"&amp;$D291,RawData!$AF:$AF,$F291))</f>
        <v>61.63</v>
      </c>
      <c r="I291" s="2">
        <f>IF(COUNTIFS(RawData!$E:$E,$E291,RawData!$F:$F,"CH"&amp;$D291,RawData!$AF:$AF,$F291)=0,"",SUMIFS(RawData!$Z:$Z,RawData!$E:$E,$E291,RawData!$F:$F,"CH"&amp;$D291,RawData!$AF:$AF,$F291))</f>
        <v>5.01</v>
      </c>
      <c r="J291" s="2">
        <f>IF(COUNTIFS(RawData!$E:$E,$E291,RawData!$F:$F,"CH"&amp;$D291,RawData!$AF:$AF,$F291)=0,"",SUMIFS(RawData!$AA:$AA,RawData!$E:$E,$E291,RawData!$F:$F,"CH"&amp;$D291,RawData!$AF:$AF,$F291))</f>
        <v>1.71</v>
      </c>
      <c r="K291" s="2">
        <f t="shared" si="19"/>
        <v>1.999999999998181E-2</v>
      </c>
    </row>
    <row r="292" spans="1:11" x14ac:dyDescent="0.3">
      <c r="A292" s="2" t="s">
        <v>63</v>
      </c>
      <c r="B292" s="2" t="str">
        <f>RawData!A292</f>
        <v>48226H40040</v>
      </c>
      <c r="C292" s="2" t="str">
        <f>IF(RawData!$B$2="","",RawData!$B$2)</f>
        <v>A2026100620533560886</v>
      </c>
      <c r="D292" s="2">
        <f t="shared" si="16"/>
        <v>2</v>
      </c>
      <c r="E292" s="2">
        <f t="shared" si="17"/>
        <v>5</v>
      </c>
      <c r="F292" s="2">
        <f t="shared" si="18"/>
        <v>210</v>
      </c>
      <c r="G292" s="2">
        <f>IF(COUNTIFS(RawData!$E:$E,$E292,RawData!$F:$F,"CH"&amp;$D292,RawData!$AF:$AF,$F292)=0,"",SUMIFS(RawData!$P:$P,RawData!$E:$E,$E292,RawData!$F:$F,"CH"&amp;$D292,RawData!$AF:$AF,$F292))</f>
        <v>1288.42</v>
      </c>
      <c r="H292" s="2">
        <f>IF(COUNTIFS(RawData!$E:$E,$E292,RawData!$F:$F,"CH"&amp;$D292,RawData!$AF:$AF,$F292)=0,"",SUMIFS(RawData!$T:$T,RawData!$E:$E,$E292,RawData!$F:$F,"CH"&amp;$D292,RawData!$AF:$AF,$F292))</f>
        <v>61.7</v>
      </c>
      <c r="I292" s="2">
        <f>IF(COUNTIFS(RawData!$E:$E,$E292,RawData!$F:$F,"CH"&amp;$D292,RawData!$AF:$AF,$F292)=0,"",SUMIFS(RawData!$Z:$Z,RawData!$E:$E,$E292,RawData!$F:$F,"CH"&amp;$D292,RawData!$AF:$AF,$F292))</f>
        <v>5.01</v>
      </c>
      <c r="J292" s="2">
        <f>IF(COUNTIFS(RawData!$E:$E,$E292,RawData!$F:$F,"CH"&amp;$D292,RawData!$AF:$AF,$F292)=0,"",SUMIFS(RawData!$AA:$AA,RawData!$E:$E,$E292,RawData!$F:$F,"CH"&amp;$D292,RawData!$AF:$AF,$F292))</f>
        <v>1.76</v>
      </c>
      <c r="K292" s="2">
        <f t="shared" si="19"/>
        <v>1.999999999998181E-2</v>
      </c>
    </row>
    <row r="293" spans="1:11" x14ac:dyDescent="0.3">
      <c r="A293" s="2" t="s">
        <v>63</v>
      </c>
      <c r="B293" s="2" t="str">
        <f>RawData!A293</f>
        <v>48226H40040</v>
      </c>
      <c r="C293" s="2" t="str">
        <f>IF(RawData!$B$2="","",RawData!$B$2)</f>
        <v>A2026100620533560886</v>
      </c>
      <c r="D293" s="2">
        <f t="shared" si="16"/>
        <v>2</v>
      </c>
      <c r="E293" s="2">
        <f t="shared" si="17"/>
        <v>5</v>
      </c>
      <c r="F293" s="2">
        <f t="shared" si="18"/>
        <v>220</v>
      </c>
      <c r="G293" s="2">
        <f>IF(COUNTIFS(RawData!$E:$E,$E293,RawData!$F:$F,"CH"&amp;$D293,RawData!$AF:$AF,$F293)=0,"",SUMIFS(RawData!$P:$P,RawData!$E:$E,$E293,RawData!$F:$F,"CH"&amp;$D293,RawData!$AF:$AF,$F293))</f>
        <v>1288.44</v>
      </c>
      <c r="H293" s="2">
        <f>IF(COUNTIFS(RawData!$E:$E,$E293,RawData!$F:$F,"CH"&amp;$D293,RawData!$AF:$AF,$F293)=0,"",SUMIFS(RawData!$T:$T,RawData!$E:$E,$E293,RawData!$F:$F,"CH"&amp;$D293,RawData!$AF:$AF,$F293))</f>
        <v>61.98</v>
      </c>
      <c r="I293" s="2">
        <f>IF(COUNTIFS(RawData!$E:$E,$E293,RawData!$F:$F,"CH"&amp;$D293,RawData!$AF:$AF,$F293)=0,"",SUMIFS(RawData!$Z:$Z,RawData!$E:$E,$E293,RawData!$F:$F,"CH"&amp;$D293,RawData!$AF:$AF,$F293))</f>
        <v>5.01</v>
      </c>
      <c r="J293" s="2">
        <f>IF(COUNTIFS(RawData!$E:$E,$E293,RawData!$F:$F,"CH"&amp;$D293,RawData!$AF:$AF,$F293)=0,"",SUMIFS(RawData!$AA:$AA,RawData!$E:$E,$E293,RawData!$F:$F,"CH"&amp;$D293,RawData!$AF:$AF,$F293))</f>
        <v>1.83</v>
      </c>
      <c r="K293" s="2">
        <f t="shared" si="19"/>
        <v>1.999999999998181E-2</v>
      </c>
    </row>
    <row r="294" spans="1:11" x14ac:dyDescent="0.3">
      <c r="A294" s="2" t="s">
        <v>63</v>
      </c>
      <c r="B294" s="2" t="str">
        <f>RawData!A294</f>
        <v>48226H40040</v>
      </c>
      <c r="C294" s="2" t="str">
        <f>IF(RawData!$B$2="","",RawData!$B$2)</f>
        <v>A2026100620533560886</v>
      </c>
      <c r="D294" s="2">
        <f t="shared" si="16"/>
        <v>2</v>
      </c>
      <c r="E294" s="2">
        <f t="shared" si="17"/>
        <v>5</v>
      </c>
      <c r="F294" s="2">
        <f t="shared" si="18"/>
        <v>230</v>
      </c>
      <c r="G294" s="2">
        <f>IF(COUNTIFS(RawData!$E:$E,$E294,RawData!$F:$F,"CH"&amp;$D294,RawData!$AF:$AF,$F294)=0,"",SUMIFS(RawData!$P:$P,RawData!$E:$E,$E294,RawData!$F:$F,"CH"&amp;$D294,RawData!$AF:$AF,$F294))</f>
        <v>1288.46</v>
      </c>
      <c r="H294" s="2">
        <f>IF(COUNTIFS(RawData!$E:$E,$E294,RawData!$F:$F,"CH"&amp;$D294,RawData!$AF:$AF,$F294)=0,"",SUMIFS(RawData!$T:$T,RawData!$E:$E,$E294,RawData!$F:$F,"CH"&amp;$D294,RawData!$AF:$AF,$F294))</f>
        <v>61.94</v>
      </c>
      <c r="I294" s="2">
        <f>IF(COUNTIFS(RawData!$E:$E,$E294,RawData!$F:$F,"CH"&amp;$D294,RawData!$AF:$AF,$F294)=0,"",SUMIFS(RawData!$Z:$Z,RawData!$E:$E,$E294,RawData!$F:$F,"CH"&amp;$D294,RawData!$AF:$AF,$F294))</f>
        <v>5</v>
      </c>
      <c r="J294" s="2">
        <f>IF(COUNTIFS(RawData!$E:$E,$E294,RawData!$F:$F,"CH"&amp;$D294,RawData!$AF:$AF,$F294)=0,"",SUMIFS(RawData!$AA:$AA,RawData!$E:$E,$E294,RawData!$F:$F,"CH"&amp;$D294,RawData!$AF:$AF,$F294))</f>
        <v>1.86</v>
      </c>
      <c r="K294" s="2">
        <f t="shared" si="19"/>
        <v>1.999999999998181E-2</v>
      </c>
    </row>
    <row r="295" spans="1:11" x14ac:dyDescent="0.3">
      <c r="A295" s="2" t="s">
        <v>63</v>
      </c>
      <c r="B295" s="2" t="str">
        <f>RawData!A295</f>
        <v>48226H40040</v>
      </c>
      <c r="C295" s="2" t="str">
        <f>IF(RawData!$B$2="","",RawData!$B$2)</f>
        <v>A2026100620533560886</v>
      </c>
      <c r="D295" s="2">
        <f t="shared" si="16"/>
        <v>2</v>
      </c>
      <c r="E295" s="2">
        <f t="shared" si="17"/>
        <v>5</v>
      </c>
      <c r="F295" s="2">
        <f t="shared" si="18"/>
        <v>240</v>
      </c>
      <c r="G295" s="2">
        <f>IF(COUNTIFS(RawData!$E:$E,$E295,RawData!$F:$F,"CH"&amp;$D295,RawData!$AF:$AF,$F295)=0,"",SUMIFS(RawData!$P:$P,RawData!$E:$E,$E295,RawData!$F:$F,"CH"&amp;$D295,RawData!$AF:$AF,$F295))</f>
        <v>1288.5</v>
      </c>
      <c r="H295" s="2">
        <f>IF(COUNTIFS(RawData!$E:$E,$E295,RawData!$F:$F,"CH"&amp;$D295,RawData!$AF:$AF,$F295)=0,"",SUMIFS(RawData!$T:$T,RawData!$E:$E,$E295,RawData!$F:$F,"CH"&amp;$D295,RawData!$AF:$AF,$F295))</f>
        <v>62.15</v>
      </c>
      <c r="I295" s="2">
        <f>IF(COUNTIFS(RawData!$E:$E,$E295,RawData!$F:$F,"CH"&amp;$D295,RawData!$AF:$AF,$F295)=0,"",SUMIFS(RawData!$Z:$Z,RawData!$E:$E,$E295,RawData!$F:$F,"CH"&amp;$D295,RawData!$AF:$AF,$F295))</f>
        <v>5.01</v>
      </c>
      <c r="J295" s="2">
        <f>IF(COUNTIFS(RawData!$E:$E,$E295,RawData!$F:$F,"CH"&amp;$D295,RawData!$AF:$AF,$F295)=0,"",SUMIFS(RawData!$AA:$AA,RawData!$E:$E,$E295,RawData!$F:$F,"CH"&amp;$D295,RawData!$AF:$AF,$F295))</f>
        <v>1.96</v>
      </c>
      <c r="K295" s="2">
        <f t="shared" si="19"/>
        <v>3.999999999996362E-2</v>
      </c>
    </row>
    <row r="296" spans="1:11" x14ac:dyDescent="0.3">
      <c r="A296" s="2" t="s">
        <v>63</v>
      </c>
      <c r="B296" s="2" t="str">
        <f>RawData!A296</f>
        <v>48226H40040</v>
      </c>
      <c r="C296" s="2" t="str">
        <f>IF(RawData!$B$2="","",RawData!$B$2)</f>
        <v>A2026100620533560886</v>
      </c>
      <c r="D296" s="2">
        <f t="shared" si="16"/>
        <v>2</v>
      </c>
      <c r="E296" s="2">
        <f t="shared" si="17"/>
        <v>5</v>
      </c>
      <c r="F296" s="2">
        <f t="shared" si="18"/>
        <v>250</v>
      </c>
      <c r="G296" s="2">
        <f>IF(COUNTIFS(RawData!$E:$E,$E296,RawData!$F:$F,"CH"&amp;$D296,RawData!$AF:$AF,$F296)=0,"",SUMIFS(RawData!$P:$P,RawData!$E:$E,$E296,RawData!$F:$F,"CH"&amp;$D296,RawData!$AF:$AF,$F296))</f>
        <v>1288.52</v>
      </c>
      <c r="H296" s="2">
        <f>IF(COUNTIFS(RawData!$E:$E,$E296,RawData!$F:$F,"CH"&amp;$D296,RawData!$AF:$AF,$F296)=0,"",SUMIFS(RawData!$T:$T,RawData!$E:$E,$E296,RawData!$F:$F,"CH"&amp;$D296,RawData!$AF:$AF,$F296))</f>
        <v>62.09</v>
      </c>
      <c r="I296" s="2">
        <f>IF(COUNTIFS(RawData!$E:$E,$E296,RawData!$F:$F,"CH"&amp;$D296,RawData!$AF:$AF,$F296)=0,"",SUMIFS(RawData!$Z:$Z,RawData!$E:$E,$E296,RawData!$F:$F,"CH"&amp;$D296,RawData!$AF:$AF,$F296))</f>
        <v>5.01</v>
      </c>
      <c r="J296" s="2">
        <f>IF(COUNTIFS(RawData!$E:$E,$E296,RawData!$F:$F,"CH"&amp;$D296,RawData!$AF:$AF,$F296)=0,"",SUMIFS(RawData!$AA:$AA,RawData!$E:$E,$E296,RawData!$F:$F,"CH"&amp;$D296,RawData!$AF:$AF,$F296))</f>
        <v>2.0099999999999998</v>
      </c>
      <c r="K296" s="2">
        <f t="shared" si="19"/>
        <v>1.999999999998181E-2</v>
      </c>
    </row>
    <row r="297" spans="1:11" x14ac:dyDescent="0.3">
      <c r="A297" s="2" t="s">
        <v>63</v>
      </c>
      <c r="B297" s="2" t="str">
        <f>RawData!A297</f>
        <v>48226H40040</v>
      </c>
      <c r="C297" s="2" t="str">
        <f>IF(RawData!$B$2="","",RawData!$B$2)</f>
        <v>A2026100620533560886</v>
      </c>
      <c r="D297" s="2">
        <f t="shared" si="16"/>
        <v>2</v>
      </c>
      <c r="E297" s="2">
        <f t="shared" si="17"/>
        <v>5</v>
      </c>
      <c r="F297" s="2">
        <f t="shared" si="18"/>
        <v>260</v>
      </c>
      <c r="G297" s="2">
        <f>IF(COUNTIFS(RawData!$E:$E,$E297,RawData!$F:$F,"CH"&amp;$D297,RawData!$AF:$AF,$F297)=0,"",SUMIFS(RawData!$P:$P,RawData!$E:$E,$E297,RawData!$F:$F,"CH"&amp;$D297,RawData!$AF:$AF,$F297))</f>
        <v>1288.56</v>
      </c>
      <c r="H297" s="2">
        <f>IF(COUNTIFS(RawData!$E:$E,$E297,RawData!$F:$F,"CH"&amp;$D297,RawData!$AF:$AF,$F297)=0,"",SUMIFS(RawData!$T:$T,RawData!$E:$E,$E297,RawData!$F:$F,"CH"&amp;$D297,RawData!$AF:$AF,$F297))</f>
        <v>62.23</v>
      </c>
      <c r="I297" s="2">
        <f>IF(COUNTIFS(RawData!$E:$E,$E297,RawData!$F:$F,"CH"&amp;$D297,RawData!$AF:$AF,$F297)=0,"",SUMIFS(RawData!$Z:$Z,RawData!$E:$E,$E297,RawData!$F:$F,"CH"&amp;$D297,RawData!$AF:$AF,$F297))</f>
        <v>5</v>
      </c>
      <c r="J297" s="2">
        <f>IF(COUNTIFS(RawData!$E:$E,$E297,RawData!$F:$F,"CH"&amp;$D297,RawData!$AF:$AF,$F297)=0,"",SUMIFS(RawData!$AA:$AA,RawData!$E:$E,$E297,RawData!$F:$F,"CH"&amp;$D297,RawData!$AF:$AF,$F297))</f>
        <v>2.0499999999999998</v>
      </c>
      <c r="K297" s="2">
        <f t="shared" si="19"/>
        <v>3.999999999996362E-2</v>
      </c>
    </row>
    <row r="298" spans="1:11" x14ac:dyDescent="0.3">
      <c r="A298" s="2" t="s">
        <v>63</v>
      </c>
      <c r="B298" s="2" t="str">
        <f>RawData!A298</f>
        <v>48226H40040</v>
      </c>
      <c r="C298" s="2" t="str">
        <f>IF(RawData!$B$2="","",RawData!$B$2)</f>
        <v>A2026100620533560886</v>
      </c>
      <c r="D298" s="2">
        <f t="shared" si="16"/>
        <v>2</v>
      </c>
      <c r="E298" s="2">
        <f t="shared" si="17"/>
        <v>5</v>
      </c>
      <c r="F298" s="2">
        <f t="shared" si="18"/>
        <v>270</v>
      </c>
      <c r="G298" s="2">
        <f>IF(COUNTIFS(RawData!$E:$E,$E298,RawData!$F:$F,"CH"&amp;$D298,RawData!$AF:$AF,$F298)=0,"",SUMIFS(RawData!$P:$P,RawData!$E:$E,$E298,RawData!$F:$F,"CH"&amp;$D298,RawData!$AF:$AF,$F298))</f>
        <v>1288.5999999999999</v>
      </c>
      <c r="H298" s="2">
        <f>IF(COUNTIFS(RawData!$E:$E,$E298,RawData!$F:$F,"CH"&amp;$D298,RawData!$AF:$AF,$F298)=0,"",SUMIFS(RawData!$T:$T,RawData!$E:$E,$E298,RawData!$F:$F,"CH"&amp;$D298,RawData!$AF:$AF,$F298))</f>
        <v>62.14</v>
      </c>
      <c r="I298" s="2">
        <f>IF(COUNTIFS(RawData!$E:$E,$E298,RawData!$F:$F,"CH"&amp;$D298,RawData!$AF:$AF,$F298)=0,"",SUMIFS(RawData!$Z:$Z,RawData!$E:$E,$E298,RawData!$F:$F,"CH"&amp;$D298,RawData!$AF:$AF,$F298))</f>
        <v>5.04</v>
      </c>
      <c r="J298" s="2">
        <f>IF(COUNTIFS(RawData!$E:$E,$E298,RawData!$F:$F,"CH"&amp;$D298,RawData!$AF:$AF,$F298)=0,"",SUMIFS(RawData!$AA:$AA,RawData!$E:$E,$E298,RawData!$F:$F,"CH"&amp;$D298,RawData!$AF:$AF,$F298))</f>
        <v>2.16</v>
      </c>
      <c r="K298" s="2">
        <f t="shared" si="19"/>
        <v>3.999999999996362E-2</v>
      </c>
    </row>
    <row r="299" spans="1:11" x14ac:dyDescent="0.3">
      <c r="A299" s="2" t="s">
        <v>63</v>
      </c>
      <c r="B299" s="2" t="str">
        <f>RawData!A299</f>
        <v>48226H40040</v>
      </c>
      <c r="C299" s="2" t="str">
        <f>IF(RawData!$B$2="","",RawData!$B$2)</f>
        <v>A2026100620533560886</v>
      </c>
      <c r="D299" s="2">
        <f t="shared" si="16"/>
        <v>2</v>
      </c>
      <c r="E299" s="2">
        <f t="shared" si="17"/>
        <v>5</v>
      </c>
      <c r="F299" s="2">
        <f t="shared" si="18"/>
        <v>280</v>
      </c>
      <c r="G299" s="2">
        <f>IF(COUNTIFS(RawData!$E:$E,$E299,RawData!$F:$F,"CH"&amp;$D299,RawData!$AF:$AF,$F299)=0,"",SUMIFS(RawData!$P:$P,RawData!$E:$E,$E299,RawData!$F:$F,"CH"&amp;$D299,RawData!$AF:$AF,$F299))</f>
        <v>1288.5999999999999</v>
      </c>
      <c r="H299" s="2">
        <f>IF(COUNTIFS(RawData!$E:$E,$E299,RawData!$F:$F,"CH"&amp;$D299,RawData!$AF:$AF,$F299)=0,"",SUMIFS(RawData!$T:$T,RawData!$E:$E,$E299,RawData!$F:$F,"CH"&amp;$D299,RawData!$AF:$AF,$F299))</f>
        <v>62.31</v>
      </c>
      <c r="I299" s="2">
        <f>IF(COUNTIFS(RawData!$E:$E,$E299,RawData!$F:$F,"CH"&amp;$D299,RawData!$AF:$AF,$F299)=0,"",SUMIFS(RawData!$Z:$Z,RawData!$E:$E,$E299,RawData!$F:$F,"CH"&amp;$D299,RawData!$AF:$AF,$F299))</f>
        <v>5</v>
      </c>
      <c r="J299" s="2">
        <f>IF(COUNTIFS(RawData!$E:$E,$E299,RawData!$F:$F,"CH"&amp;$D299,RawData!$AF:$AF,$F299)=0,"",SUMIFS(RawData!$AA:$AA,RawData!$E:$E,$E299,RawData!$F:$F,"CH"&amp;$D299,RawData!$AF:$AF,$F299))</f>
        <v>2.16</v>
      </c>
      <c r="K299" s="2">
        <f t="shared" si="19"/>
        <v>0</v>
      </c>
    </row>
    <row r="300" spans="1:11" x14ac:dyDescent="0.3">
      <c r="A300" s="2" t="s">
        <v>63</v>
      </c>
      <c r="B300" s="2" t="str">
        <f>RawData!A300</f>
        <v>48226H40040</v>
      </c>
      <c r="C300" s="2" t="str">
        <f>IF(RawData!$B$2="","",RawData!$B$2)</f>
        <v>A2026100620533560886</v>
      </c>
      <c r="D300" s="2">
        <f t="shared" si="16"/>
        <v>2</v>
      </c>
      <c r="E300" s="2">
        <f t="shared" si="17"/>
        <v>5</v>
      </c>
      <c r="F300" s="2">
        <f t="shared" si="18"/>
        <v>290</v>
      </c>
      <c r="G300" s="2">
        <f>IF(COUNTIFS(RawData!$E:$E,$E300,RawData!$F:$F,"CH"&amp;$D300,RawData!$AF:$AF,$F300)=0,"",SUMIFS(RawData!$P:$P,RawData!$E:$E,$E300,RawData!$F:$F,"CH"&amp;$D300,RawData!$AF:$AF,$F300))</f>
        <v>1288.6199999999999</v>
      </c>
      <c r="H300" s="2">
        <f>IF(COUNTIFS(RawData!$E:$E,$E300,RawData!$F:$F,"CH"&amp;$D300,RawData!$AF:$AF,$F300)=0,"",SUMIFS(RawData!$T:$T,RawData!$E:$E,$E300,RawData!$F:$F,"CH"&amp;$D300,RawData!$AF:$AF,$F300))</f>
        <v>62.47</v>
      </c>
      <c r="I300" s="2">
        <f>IF(COUNTIFS(RawData!$E:$E,$E300,RawData!$F:$F,"CH"&amp;$D300,RawData!$AF:$AF,$F300)=0,"",SUMIFS(RawData!$Z:$Z,RawData!$E:$E,$E300,RawData!$F:$F,"CH"&amp;$D300,RawData!$AF:$AF,$F300))</f>
        <v>5.0199999999999996</v>
      </c>
      <c r="J300" s="2">
        <f>IF(COUNTIFS(RawData!$E:$E,$E300,RawData!$F:$F,"CH"&amp;$D300,RawData!$AF:$AF,$F300)=0,"",SUMIFS(RawData!$AA:$AA,RawData!$E:$E,$E300,RawData!$F:$F,"CH"&amp;$D300,RawData!$AF:$AF,$F300))</f>
        <v>2.25</v>
      </c>
      <c r="K300" s="2">
        <f t="shared" si="19"/>
        <v>1.999999999998181E-2</v>
      </c>
    </row>
    <row r="301" spans="1:11" x14ac:dyDescent="0.3">
      <c r="A301" s="2" t="s">
        <v>63</v>
      </c>
      <c r="B301" s="2" t="str">
        <f>RawData!A301</f>
        <v>48226H40040</v>
      </c>
      <c r="C301" s="2" t="str">
        <f>IF(RawData!$B$2="","",RawData!$B$2)</f>
        <v>A2026100620533560886</v>
      </c>
      <c r="D301" s="2">
        <f t="shared" si="16"/>
        <v>2</v>
      </c>
      <c r="E301" s="2">
        <f t="shared" si="17"/>
        <v>5</v>
      </c>
      <c r="F301" s="2">
        <f t="shared" si="18"/>
        <v>300</v>
      </c>
      <c r="G301" s="2">
        <f>IF(COUNTIFS(RawData!$E:$E,$E301,RawData!$F:$F,"CH"&amp;$D301,RawData!$AF:$AF,$F301)=0,"",SUMIFS(RawData!$P:$P,RawData!$E:$E,$E301,RawData!$F:$F,"CH"&amp;$D301,RawData!$AF:$AF,$F301))</f>
        <v>1288.6600000000001</v>
      </c>
      <c r="H301" s="2">
        <f>IF(COUNTIFS(RawData!$E:$E,$E301,RawData!$F:$F,"CH"&amp;$D301,RawData!$AF:$AF,$F301)=0,"",SUMIFS(RawData!$T:$T,RawData!$E:$E,$E301,RawData!$F:$F,"CH"&amp;$D301,RawData!$AF:$AF,$F301))</f>
        <v>62.25</v>
      </c>
      <c r="I301" s="2">
        <f>IF(COUNTIFS(RawData!$E:$E,$E301,RawData!$F:$F,"CH"&amp;$D301,RawData!$AF:$AF,$F301)=0,"",SUMIFS(RawData!$Z:$Z,RawData!$E:$E,$E301,RawData!$F:$F,"CH"&amp;$D301,RawData!$AF:$AF,$F301))</f>
        <v>4.99</v>
      </c>
      <c r="J301" s="2">
        <f>IF(COUNTIFS(RawData!$E:$E,$E301,RawData!$F:$F,"CH"&amp;$D301,RawData!$AF:$AF,$F301)=0,"",SUMIFS(RawData!$AA:$AA,RawData!$E:$E,$E301,RawData!$F:$F,"CH"&amp;$D301,RawData!$AF:$AF,$F301))</f>
        <v>2.23</v>
      </c>
      <c r="K301" s="2">
        <f t="shared" si="19"/>
        <v>4.0000000000190994E-2</v>
      </c>
    </row>
    <row r="302" spans="1:11" x14ac:dyDescent="0.3">
      <c r="A302" s="2" t="s">
        <v>63</v>
      </c>
      <c r="B302" s="2" t="str">
        <f>RawData!A302</f>
        <v>48226H40040</v>
      </c>
      <c r="C302" s="2" t="str">
        <f>IF(RawData!$B$2="","",RawData!$B$2)</f>
        <v>A2026100620533560886</v>
      </c>
      <c r="D302" s="2">
        <f t="shared" si="16"/>
        <v>2</v>
      </c>
      <c r="E302" s="2">
        <f t="shared" si="17"/>
        <v>5</v>
      </c>
      <c r="F302" s="2">
        <f t="shared" si="18"/>
        <v>310</v>
      </c>
      <c r="G302" s="2">
        <f>IF(COUNTIFS(RawData!$E:$E,$E302,RawData!$F:$F,"CH"&amp;$D302,RawData!$AF:$AF,$F302)=0,"",SUMIFS(RawData!$P:$P,RawData!$E:$E,$E302,RawData!$F:$F,"CH"&amp;$D302,RawData!$AF:$AF,$F302))</f>
        <v>1288.68</v>
      </c>
      <c r="H302" s="2">
        <f>IF(COUNTIFS(RawData!$E:$E,$E302,RawData!$F:$F,"CH"&amp;$D302,RawData!$AF:$AF,$F302)=0,"",SUMIFS(RawData!$T:$T,RawData!$E:$E,$E302,RawData!$F:$F,"CH"&amp;$D302,RawData!$AF:$AF,$F302))</f>
        <v>62.35</v>
      </c>
      <c r="I302" s="2">
        <f>IF(COUNTIFS(RawData!$E:$E,$E302,RawData!$F:$F,"CH"&amp;$D302,RawData!$AF:$AF,$F302)=0,"",SUMIFS(RawData!$Z:$Z,RawData!$E:$E,$E302,RawData!$F:$F,"CH"&amp;$D302,RawData!$AF:$AF,$F302))</f>
        <v>5.01</v>
      </c>
      <c r="J302" s="2">
        <f>IF(COUNTIFS(RawData!$E:$E,$E302,RawData!$F:$F,"CH"&amp;$D302,RawData!$AF:$AF,$F302)=0,"",SUMIFS(RawData!$AA:$AA,RawData!$E:$E,$E302,RawData!$F:$F,"CH"&amp;$D302,RawData!$AF:$AF,$F302))</f>
        <v>2.33</v>
      </c>
      <c r="K302" s="2">
        <f t="shared" si="19"/>
        <v>1.999999999998181E-2</v>
      </c>
    </row>
    <row r="303" spans="1:11" x14ac:dyDescent="0.3">
      <c r="A303" s="2" t="s">
        <v>63</v>
      </c>
      <c r="B303" s="2" t="str">
        <f>RawData!A303</f>
        <v>48226H40040</v>
      </c>
      <c r="C303" s="2" t="str">
        <f>IF(RawData!$B$2="","",RawData!$B$2)</f>
        <v>A2026100620533560886</v>
      </c>
      <c r="D303" s="2">
        <f t="shared" si="16"/>
        <v>2</v>
      </c>
      <c r="E303" s="2">
        <f t="shared" si="17"/>
        <v>5</v>
      </c>
      <c r="F303" s="2">
        <f t="shared" si="18"/>
        <v>320</v>
      </c>
      <c r="G303" s="2">
        <f>IF(COUNTIFS(RawData!$E:$E,$E303,RawData!$F:$F,"CH"&amp;$D303,RawData!$AF:$AF,$F303)=0,"",SUMIFS(RawData!$P:$P,RawData!$E:$E,$E303,RawData!$F:$F,"CH"&amp;$D303,RawData!$AF:$AF,$F303))</f>
        <v>1288.7</v>
      </c>
      <c r="H303" s="2">
        <f>IF(COUNTIFS(RawData!$E:$E,$E303,RawData!$F:$F,"CH"&amp;$D303,RawData!$AF:$AF,$F303)=0,"",SUMIFS(RawData!$T:$T,RawData!$E:$E,$E303,RawData!$F:$F,"CH"&amp;$D303,RawData!$AF:$AF,$F303))</f>
        <v>62.63</v>
      </c>
      <c r="I303" s="2">
        <f>IF(COUNTIFS(RawData!$E:$E,$E303,RawData!$F:$F,"CH"&amp;$D303,RawData!$AF:$AF,$F303)=0,"",SUMIFS(RawData!$Z:$Z,RawData!$E:$E,$E303,RawData!$F:$F,"CH"&amp;$D303,RawData!$AF:$AF,$F303))</f>
        <v>5.01</v>
      </c>
      <c r="J303" s="2">
        <f>IF(COUNTIFS(RawData!$E:$E,$E303,RawData!$F:$F,"CH"&amp;$D303,RawData!$AF:$AF,$F303)=0,"",SUMIFS(RawData!$AA:$AA,RawData!$E:$E,$E303,RawData!$F:$F,"CH"&amp;$D303,RawData!$AF:$AF,$F303))</f>
        <v>2.38</v>
      </c>
      <c r="K303" s="2">
        <f t="shared" si="19"/>
        <v>1.999999999998181E-2</v>
      </c>
    </row>
    <row r="304" spans="1:11" x14ac:dyDescent="0.3">
      <c r="A304" s="2" t="s">
        <v>63</v>
      </c>
      <c r="B304" s="2" t="str">
        <f>RawData!A304</f>
        <v>48226H40040</v>
      </c>
      <c r="C304" s="2" t="str">
        <f>IF(RawData!$B$2="","",RawData!$B$2)</f>
        <v>A2026100620533560886</v>
      </c>
      <c r="D304" s="2">
        <f t="shared" si="16"/>
        <v>2</v>
      </c>
      <c r="E304" s="2">
        <f t="shared" si="17"/>
        <v>5</v>
      </c>
      <c r="F304" s="2">
        <f t="shared" si="18"/>
        <v>330</v>
      </c>
      <c r="G304" s="2">
        <f>IF(COUNTIFS(RawData!$E:$E,$E304,RawData!$F:$F,"CH"&amp;$D304,RawData!$AF:$AF,$F304)=0,"",SUMIFS(RawData!$P:$P,RawData!$E:$E,$E304,RawData!$F:$F,"CH"&amp;$D304,RawData!$AF:$AF,$F304))</f>
        <v>1288.74</v>
      </c>
      <c r="H304" s="2">
        <f>IF(COUNTIFS(RawData!$E:$E,$E304,RawData!$F:$F,"CH"&amp;$D304,RawData!$AF:$AF,$F304)=0,"",SUMIFS(RawData!$T:$T,RawData!$E:$E,$E304,RawData!$F:$F,"CH"&amp;$D304,RawData!$AF:$AF,$F304))</f>
        <v>62.51</v>
      </c>
      <c r="I304" s="2">
        <f>IF(COUNTIFS(RawData!$E:$E,$E304,RawData!$F:$F,"CH"&amp;$D304,RawData!$AF:$AF,$F304)=0,"",SUMIFS(RawData!$Z:$Z,RawData!$E:$E,$E304,RawData!$F:$F,"CH"&amp;$D304,RawData!$AF:$AF,$F304))</f>
        <v>4.99</v>
      </c>
      <c r="J304" s="2">
        <f>IF(COUNTIFS(RawData!$E:$E,$E304,RawData!$F:$F,"CH"&amp;$D304,RawData!$AF:$AF,$F304)=0,"",SUMIFS(RawData!$AA:$AA,RawData!$E:$E,$E304,RawData!$F:$F,"CH"&amp;$D304,RawData!$AF:$AF,$F304))</f>
        <v>2.4300000000000002</v>
      </c>
      <c r="K304" s="2">
        <f t="shared" si="19"/>
        <v>3.999999999996362E-2</v>
      </c>
    </row>
    <row r="305" spans="1:11" x14ac:dyDescent="0.3">
      <c r="A305" s="2" t="s">
        <v>63</v>
      </c>
      <c r="B305" s="2" t="str">
        <f>RawData!A305</f>
        <v>48226H40040</v>
      </c>
      <c r="C305" s="2" t="str">
        <f>IF(RawData!$B$2="","",RawData!$B$2)</f>
        <v>A2026100620533560886</v>
      </c>
      <c r="D305" s="2">
        <f t="shared" si="16"/>
        <v>2</v>
      </c>
      <c r="E305" s="2">
        <f t="shared" si="17"/>
        <v>5</v>
      </c>
      <c r="F305" s="2">
        <f t="shared" si="18"/>
        <v>340</v>
      </c>
      <c r="G305" s="2">
        <f>IF(COUNTIFS(RawData!$E:$E,$E305,RawData!$F:$F,"CH"&amp;$D305,RawData!$AF:$AF,$F305)=0,"",SUMIFS(RawData!$P:$P,RawData!$E:$E,$E305,RawData!$F:$F,"CH"&amp;$D305,RawData!$AF:$AF,$F305))</f>
        <v>1288.76</v>
      </c>
      <c r="H305" s="2">
        <f>IF(COUNTIFS(RawData!$E:$E,$E305,RawData!$F:$F,"CH"&amp;$D305,RawData!$AF:$AF,$F305)=0,"",SUMIFS(RawData!$T:$T,RawData!$E:$E,$E305,RawData!$F:$F,"CH"&amp;$D305,RawData!$AF:$AF,$F305))</f>
        <v>62.3</v>
      </c>
      <c r="I305" s="2">
        <f>IF(COUNTIFS(RawData!$E:$E,$E305,RawData!$F:$F,"CH"&amp;$D305,RawData!$AF:$AF,$F305)=0,"",SUMIFS(RawData!$Z:$Z,RawData!$E:$E,$E305,RawData!$F:$F,"CH"&amp;$D305,RawData!$AF:$AF,$F305))</f>
        <v>4.99</v>
      </c>
      <c r="J305" s="2">
        <f>IF(COUNTIFS(RawData!$E:$E,$E305,RawData!$F:$F,"CH"&amp;$D305,RawData!$AF:$AF,$F305)=0,"",SUMIFS(RawData!$AA:$AA,RawData!$E:$E,$E305,RawData!$F:$F,"CH"&amp;$D305,RawData!$AF:$AF,$F305))</f>
        <v>2.5</v>
      </c>
      <c r="K305" s="2">
        <f t="shared" si="19"/>
        <v>1.999999999998181E-2</v>
      </c>
    </row>
    <row r="306" spans="1:11" x14ac:dyDescent="0.3">
      <c r="A306" s="2" t="s">
        <v>63</v>
      </c>
      <c r="B306" s="2" t="str">
        <f>RawData!A306</f>
        <v>48226H40040</v>
      </c>
      <c r="C306" s="2" t="str">
        <f>IF(RawData!$B$2="","",RawData!$B$2)</f>
        <v>A2026100620533560886</v>
      </c>
      <c r="D306" s="2">
        <f t="shared" si="16"/>
        <v>2</v>
      </c>
      <c r="E306" s="2">
        <f t="shared" si="17"/>
        <v>5</v>
      </c>
      <c r="F306" s="2">
        <f t="shared" si="18"/>
        <v>350</v>
      </c>
      <c r="G306" s="2">
        <f>IF(COUNTIFS(RawData!$E:$E,$E306,RawData!$F:$F,"CH"&amp;$D306,RawData!$AF:$AF,$F306)=0,"",SUMIFS(RawData!$P:$P,RawData!$E:$E,$E306,RawData!$F:$F,"CH"&amp;$D306,RawData!$AF:$AF,$F306))</f>
        <v>1288.82</v>
      </c>
      <c r="H306" s="2">
        <f>IF(COUNTIFS(RawData!$E:$E,$E306,RawData!$F:$F,"CH"&amp;$D306,RawData!$AF:$AF,$F306)=0,"",SUMIFS(RawData!$T:$T,RawData!$E:$E,$E306,RawData!$F:$F,"CH"&amp;$D306,RawData!$AF:$AF,$F306))</f>
        <v>62.51</v>
      </c>
      <c r="I306" s="2">
        <f>IF(COUNTIFS(RawData!$E:$E,$E306,RawData!$F:$F,"CH"&amp;$D306,RawData!$AF:$AF,$F306)=0,"",SUMIFS(RawData!$Z:$Z,RawData!$E:$E,$E306,RawData!$F:$F,"CH"&amp;$D306,RawData!$AF:$AF,$F306))</f>
        <v>4.99</v>
      </c>
      <c r="J306" s="2">
        <f>IF(COUNTIFS(RawData!$E:$E,$E306,RawData!$F:$F,"CH"&amp;$D306,RawData!$AF:$AF,$F306)=0,"",SUMIFS(RawData!$AA:$AA,RawData!$E:$E,$E306,RawData!$F:$F,"CH"&amp;$D306,RawData!$AF:$AF,$F306))</f>
        <v>2.5499999999999998</v>
      </c>
      <c r="K306" s="2">
        <f t="shared" si="19"/>
        <v>5.999999999994543E-2</v>
      </c>
    </row>
    <row r="307" spans="1:11" x14ac:dyDescent="0.3">
      <c r="A307" s="2" t="s">
        <v>63</v>
      </c>
      <c r="B307" s="2" t="str">
        <f>RawData!A307</f>
        <v>48226H40040</v>
      </c>
      <c r="C307" s="2" t="str">
        <f>IF(RawData!$B$2="","",RawData!$B$2)</f>
        <v>A2026100620533560886</v>
      </c>
      <c r="D307" s="2">
        <f t="shared" si="16"/>
        <v>2</v>
      </c>
      <c r="E307" s="2">
        <f t="shared" si="17"/>
        <v>5</v>
      </c>
      <c r="F307" s="2">
        <f t="shared" si="18"/>
        <v>360</v>
      </c>
      <c r="G307" s="2">
        <f>IF(COUNTIFS(RawData!$E:$E,$E307,RawData!$F:$F,"CH"&amp;$D307,RawData!$AF:$AF,$F307)=0,"",SUMIFS(RawData!$P:$P,RawData!$E:$E,$E307,RawData!$F:$F,"CH"&amp;$D307,RawData!$AF:$AF,$F307))</f>
        <v>1288.8599999999999</v>
      </c>
      <c r="H307" s="2">
        <f>IF(COUNTIFS(RawData!$E:$E,$E307,RawData!$F:$F,"CH"&amp;$D307,RawData!$AF:$AF,$F307)=0,"",SUMIFS(RawData!$T:$T,RawData!$E:$E,$E307,RawData!$F:$F,"CH"&amp;$D307,RawData!$AF:$AF,$F307))</f>
        <v>62.59</v>
      </c>
      <c r="I307" s="2">
        <f>IF(COUNTIFS(RawData!$E:$E,$E307,RawData!$F:$F,"CH"&amp;$D307,RawData!$AF:$AF,$F307)=0,"",SUMIFS(RawData!$Z:$Z,RawData!$E:$E,$E307,RawData!$F:$F,"CH"&amp;$D307,RawData!$AF:$AF,$F307))</f>
        <v>4.99</v>
      </c>
      <c r="J307" s="2">
        <f>IF(COUNTIFS(RawData!$E:$E,$E307,RawData!$F:$F,"CH"&amp;$D307,RawData!$AF:$AF,$F307)=0,"",SUMIFS(RawData!$AA:$AA,RawData!$E:$E,$E307,RawData!$F:$F,"CH"&amp;$D307,RawData!$AF:$AF,$F307))</f>
        <v>2.6</v>
      </c>
      <c r="K307" s="2">
        <f t="shared" si="19"/>
        <v>3.999999999996362E-2</v>
      </c>
    </row>
    <row r="308" spans="1:11" x14ac:dyDescent="0.3">
      <c r="A308" s="2" t="s">
        <v>63</v>
      </c>
      <c r="B308" s="2" t="str">
        <f>RawData!A308</f>
        <v>48226H40040</v>
      </c>
      <c r="C308" s="2" t="str">
        <f>IF(RawData!$B$2="","",RawData!$B$2)</f>
        <v>A2026100620533560886</v>
      </c>
      <c r="D308" s="2">
        <f t="shared" si="16"/>
        <v>2</v>
      </c>
      <c r="E308" s="2">
        <f t="shared" si="17"/>
        <v>5</v>
      </c>
      <c r="F308" s="2">
        <f t="shared" si="18"/>
        <v>370</v>
      </c>
      <c r="G308" s="2">
        <f>IF(COUNTIFS(RawData!$E:$E,$E308,RawData!$F:$F,"CH"&amp;$D308,RawData!$AF:$AF,$F308)=0,"",SUMIFS(RawData!$P:$P,RawData!$E:$E,$E308,RawData!$F:$F,"CH"&amp;$D308,RawData!$AF:$AF,$F308))</f>
        <v>1288.8800000000001</v>
      </c>
      <c r="H308" s="2">
        <f>IF(COUNTIFS(RawData!$E:$E,$E308,RawData!$F:$F,"CH"&amp;$D308,RawData!$AF:$AF,$F308)=0,"",SUMIFS(RawData!$T:$T,RawData!$E:$E,$E308,RawData!$F:$F,"CH"&amp;$D308,RawData!$AF:$AF,$F308))</f>
        <v>62.65</v>
      </c>
      <c r="I308" s="2">
        <f>IF(COUNTIFS(RawData!$E:$E,$E308,RawData!$F:$F,"CH"&amp;$D308,RawData!$AF:$AF,$F308)=0,"",SUMIFS(RawData!$Z:$Z,RawData!$E:$E,$E308,RawData!$F:$F,"CH"&amp;$D308,RawData!$AF:$AF,$F308))</f>
        <v>4.99</v>
      </c>
      <c r="J308" s="2">
        <f>IF(COUNTIFS(RawData!$E:$E,$E308,RawData!$F:$F,"CH"&amp;$D308,RawData!$AF:$AF,$F308)=0,"",SUMIFS(RawData!$AA:$AA,RawData!$E:$E,$E308,RawData!$F:$F,"CH"&amp;$D308,RawData!$AF:$AF,$F308))</f>
        <v>2.68</v>
      </c>
      <c r="K308" s="2">
        <f t="shared" si="19"/>
        <v>2.0000000000209184E-2</v>
      </c>
    </row>
    <row r="309" spans="1:11" x14ac:dyDescent="0.3">
      <c r="A309" s="2" t="s">
        <v>63</v>
      </c>
      <c r="B309" s="2" t="str">
        <f>RawData!A309</f>
        <v>48226H40040</v>
      </c>
      <c r="C309" s="2" t="str">
        <f>IF(RawData!$B$2="","",RawData!$B$2)</f>
        <v>A2026100620533560886</v>
      </c>
      <c r="D309" s="2">
        <f t="shared" si="16"/>
        <v>2</v>
      </c>
      <c r="E309" s="2">
        <f t="shared" si="17"/>
        <v>5</v>
      </c>
      <c r="F309" s="2">
        <f t="shared" si="18"/>
        <v>380</v>
      </c>
      <c r="G309" s="2">
        <f>IF(COUNTIFS(RawData!$E:$E,$E309,RawData!$F:$F,"CH"&amp;$D309,RawData!$AF:$AF,$F309)=0,"",SUMIFS(RawData!$P:$P,RawData!$E:$E,$E309,RawData!$F:$F,"CH"&amp;$D309,RawData!$AF:$AF,$F309))</f>
        <v>1288.9000000000001</v>
      </c>
      <c r="H309" s="2">
        <f>IF(COUNTIFS(RawData!$E:$E,$E309,RawData!$F:$F,"CH"&amp;$D309,RawData!$AF:$AF,$F309)=0,"",SUMIFS(RawData!$T:$T,RawData!$E:$E,$E309,RawData!$F:$F,"CH"&amp;$D309,RawData!$AF:$AF,$F309))</f>
        <v>62.71</v>
      </c>
      <c r="I309" s="2">
        <f>IF(COUNTIFS(RawData!$E:$E,$E309,RawData!$F:$F,"CH"&amp;$D309,RawData!$AF:$AF,$F309)=0,"",SUMIFS(RawData!$Z:$Z,RawData!$E:$E,$E309,RawData!$F:$F,"CH"&amp;$D309,RawData!$AF:$AF,$F309))</f>
        <v>5</v>
      </c>
      <c r="J309" s="2">
        <f>IF(COUNTIFS(RawData!$E:$E,$E309,RawData!$F:$F,"CH"&amp;$D309,RawData!$AF:$AF,$F309)=0,"",SUMIFS(RawData!$AA:$AA,RawData!$E:$E,$E309,RawData!$F:$F,"CH"&amp;$D309,RawData!$AF:$AF,$F309))</f>
        <v>2.72</v>
      </c>
      <c r="K309" s="2">
        <f t="shared" si="19"/>
        <v>1.999999999998181E-2</v>
      </c>
    </row>
    <row r="310" spans="1:11" x14ac:dyDescent="0.3">
      <c r="A310" s="2" t="s">
        <v>63</v>
      </c>
      <c r="B310" s="2" t="str">
        <f>RawData!A310</f>
        <v>48226H40040</v>
      </c>
      <c r="C310" s="2" t="str">
        <f>IF(RawData!$B$2="","",RawData!$B$2)</f>
        <v>A2026100620533560886</v>
      </c>
      <c r="D310" s="2">
        <f t="shared" si="16"/>
        <v>2</v>
      </c>
      <c r="E310" s="2">
        <f t="shared" si="17"/>
        <v>5</v>
      </c>
      <c r="F310" s="2">
        <f t="shared" si="18"/>
        <v>390</v>
      </c>
      <c r="G310" s="2">
        <f>IF(COUNTIFS(RawData!$E:$E,$E310,RawData!$F:$F,"CH"&amp;$D310,RawData!$AF:$AF,$F310)=0,"",SUMIFS(RawData!$P:$P,RawData!$E:$E,$E310,RawData!$F:$F,"CH"&amp;$D310,RawData!$AF:$AF,$F310))</f>
        <v>1288.92</v>
      </c>
      <c r="H310" s="2">
        <f>IF(COUNTIFS(RawData!$E:$E,$E310,RawData!$F:$F,"CH"&amp;$D310,RawData!$AF:$AF,$F310)=0,"",SUMIFS(RawData!$T:$T,RawData!$E:$E,$E310,RawData!$F:$F,"CH"&amp;$D310,RawData!$AF:$AF,$F310))</f>
        <v>62.78</v>
      </c>
      <c r="I310" s="2">
        <f>IF(COUNTIFS(RawData!$E:$E,$E310,RawData!$F:$F,"CH"&amp;$D310,RawData!$AF:$AF,$F310)=0,"",SUMIFS(RawData!$Z:$Z,RawData!$E:$E,$E310,RawData!$F:$F,"CH"&amp;$D310,RawData!$AF:$AF,$F310))</f>
        <v>5</v>
      </c>
      <c r="J310" s="2">
        <f>IF(COUNTIFS(RawData!$E:$E,$E310,RawData!$F:$F,"CH"&amp;$D310,RawData!$AF:$AF,$F310)=0,"",SUMIFS(RawData!$AA:$AA,RawData!$E:$E,$E310,RawData!$F:$F,"CH"&amp;$D310,RawData!$AF:$AF,$F310))</f>
        <v>2.8</v>
      </c>
      <c r="K310" s="2">
        <f t="shared" si="19"/>
        <v>1.999999999998181E-2</v>
      </c>
    </row>
    <row r="311" spans="1:11" x14ac:dyDescent="0.3">
      <c r="A311" s="2" t="s">
        <v>63</v>
      </c>
      <c r="B311" s="2" t="str">
        <f>RawData!A311</f>
        <v>48226H40040</v>
      </c>
      <c r="C311" s="2" t="str">
        <f>IF(RawData!$B$2="","",RawData!$B$2)</f>
        <v>A2026100620533560886</v>
      </c>
      <c r="D311" s="2">
        <f t="shared" si="16"/>
        <v>2</v>
      </c>
      <c r="E311" s="2">
        <f t="shared" si="17"/>
        <v>5</v>
      </c>
      <c r="F311" s="2">
        <f t="shared" si="18"/>
        <v>400</v>
      </c>
      <c r="G311" s="2">
        <f>IF(COUNTIFS(RawData!$E:$E,$E311,RawData!$F:$F,"CH"&amp;$D311,RawData!$AF:$AF,$F311)=0,"",SUMIFS(RawData!$P:$P,RawData!$E:$E,$E311,RawData!$F:$F,"CH"&amp;$D311,RawData!$AF:$AF,$F311))</f>
        <v>1288.98</v>
      </c>
      <c r="H311" s="2">
        <f>IF(COUNTIFS(RawData!$E:$E,$E311,RawData!$F:$F,"CH"&amp;$D311,RawData!$AF:$AF,$F311)=0,"",SUMIFS(RawData!$T:$T,RawData!$E:$E,$E311,RawData!$F:$F,"CH"&amp;$D311,RawData!$AF:$AF,$F311))</f>
        <v>62.78</v>
      </c>
      <c r="I311" s="2">
        <f>IF(COUNTIFS(RawData!$E:$E,$E311,RawData!$F:$F,"CH"&amp;$D311,RawData!$AF:$AF,$F311)=0,"",SUMIFS(RawData!$Z:$Z,RawData!$E:$E,$E311,RawData!$F:$F,"CH"&amp;$D311,RawData!$AF:$AF,$F311))</f>
        <v>5</v>
      </c>
      <c r="J311" s="2">
        <f>IF(COUNTIFS(RawData!$E:$E,$E311,RawData!$F:$F,"CH"&amp;$D311,RawData!$AF:$AF,$F311)=0,"",SUMIFS(RawData!$AA:$AA,RawData!$E:$E,$E311,RawData!$F:$F,"CH"&amp;$D311,RawData!$AF:$AF,$F311))</f>
        <v>2.82</v>
      </c>
      <c r="K311" s="2">
        <f t="shared" si="19"/>
        <v>5.999999999994543E-2</v>
      </c>
    </row>
    <row r="312" spans="1:11" x14ac:dyDescent="0.3">
      <c r="A312" s="2" t="s">
        <v>64</v>
      </c>
      <c r="B312" s="2" t="str">
        <f>RawData!A312</f>
        <v>48226H40040</v>
      </c>
      <c r="C312" s="2" t="str">
        <f>IF(RawData!$B$2="","",RawData!$B$2)</f>
        <v>A2026100620533560886</v>
      </c>
      <c r="D312" s="2">
        <f t="shared" si="16"/>
        <v>3</v>
      </c>
      <c r="E312" s="2">
        <f t="shared" si="17"/>
        <v>5</v>
      </c>
      <c r="F312" s="2">
        <f t="shared" si="18"/>
        <v>100</v>
      </c>
      <c r="G312" s="2">
        <f>IF(COUNTIFS(RawData!$E:$E,$E312,RawData!$F:$F,"CH"&amp;$D312,RawData!$AF:$AF,$F312)=0,"",SUMIFS(RawData!$P:$P,RawData!$E:$E,$E312,RawData!$F:$F,"CH"&amp;$D312,RawData!$AF:$AF,$F312))</f>
        <v>1308.6400000000001</v>
      </c>
      <c r="H312" s="2">
        <f>IF(COUNTIFS(RawData!$E:$E,$E312,RawData!$F:$F,"CH"&amp;$D312,RawData!$AF:$AF,$F312)=0,"",SUMIFS(RawData!$T:$T,RawData!$E:$E,$E312,RawData!$F:$F,"CH"&amp;$D312,RawData!$AF:$AF,$F312))</f>
        <v>54.44</v>
      </c>
      <c r="I312" s="2">
        <f>IF(COUNTIFS(RawData!$E:$E,$E312,RawData!$F:$F,"CH"&amp;$D312,RawData!$AF:$AF,$F312)=0,"",SUMIFS(RawData!$Z:$Z,RawData!$E:$E,$E312,RawData!$F:$F,"CH"&amp;$D312,RawData!$AF:$AF,$F312))</f>
        <v>4.99</v>
      </c>
      <c r="J312" s="2">
        <f>IF(COUNTIFS(RawData!$E:$E,$E312,RawData!$F:$F,"CH"&amp;$D312,RawData!$AF:$AF,$F312)=0,"",SUMIFS(RawData!$AA:$AA,RawData!$E:$E,$E312,RawData!$F:$F,"CH"&amp;$D312,RawData!$AF:$AF,$F312))</f>
        <v>1.1599999999999999</v>
      </c>
      <c r="K312" s="2">
        <f t="shared" si="19"/>
        <v>19.660000000000082</v>
      </c>
    </row>
    <row r="313" spans="1:11" x14ac:dyDescent="0.3">
      <c r="A313" s="2" t="s">
        <v>64</v>
      </c>
      <c r="B313" s="2" t="str">
        <f>RawData!A313</f>
        <v>48226H40040</v>
      </c>
      <c r="C313" s="2" t="str">
        <f>IF(RawData!$B$2="","",RawData!$B$2)</f>
        <v>A2026100620533560886</v>
      </c>
      <c r="D313" s="2">
        <f t="shared" si="16"/>
        <v>3</v>
      </c>
      <c r="E313" s="2">
        <f t="shared" si="17"/>
        <v>5</v>
      </c>
      <c r="F313" s="2">
        <f t="shared" si="18"/>
        <v>110</v>
      </c>
      <c r="G313" s="2">
        <f>IF(COUNTIFS(RawData!$E:$E,$E313,RawData!$F:$F,"CH"&amp;$D313,RawData!$AF:$AF,$F313)=0,"",SUMIFS(RawData!$P:$P,RawData!$E:$E,$E313,RawData!$F:$F,"CH"&amp;$D313,RawData!$AF:$AF,$F313))</f>
        <v>1308.68</v>
      </c>
      <c r="H313" s="2">
        <f>IF(COUNTIFS(RawData!$E:$E,$E313,RawData!$F:$F,"CH"&amp;$D313,RawData!$AF:$AF,$F313)=0,"",SUMIFS(RawData!$T:$T,RawData!$E:$E,$E313,RawData!$F:$F,"CH"&amp;$D313,RawData!$AF:$AF,$F313))</f>
        <v>54.78</v>
      </c>
      <c r="I313" s="2">
        <f>IF(COUNTIFS(RawData!$E:$E,$E313,RawData!$F:$F,"CH"&amp;$D313,RawData!$AF:$AF,$F313)=0,"",SUMIFS(RawData!$Z:$Z,RawData!$E:$E,$E313,RawData!$F:$F,"CH"&amp;$D313,RawData!$AF:$AF,$F313))</f>
        <v>5</v>
      </c>
      <c r="J313" s="2">
        <f>IF(COUNTIFS(RawData!$E:$E,$E313,RawData!$F:$F,"CH"&amp;$D313,RawData!$AF:$AF,$F313)=0,"",SUMIFS(RawData!$AA:$AA,RawData!$E:$E,$E313,RawData!$F:$F,"CH"&amp;$D313,RawData!$AF:$AF,$F313))</f>
        <v>1.21</v>
      </c>
      <c r="K313" s="2">
        <f t="shared" si="19"/>
        <v>3.999999999996362E-2</v>
      </c>
    </row>
    <row r="314" spans="1:11" x14ac:dyDescent="0.3">
      <c r="A314" s="2" t="s">
        <v>64</v>
      </c>
      <c r="B314" s="2" t="str">
        <f>RawData!A314</f>
        <v>48226H40040</v>
      </c>
      <c r="C314" s="2" t="str">
        <f>IF(RawData!$B$2="","",RawData!$B$2)</f>
        <v>A2026100620533560886</v>
      </c>
      <c r="D314" s="2">
        <f t="shared" si="16"/>
        <v>3</v>
      </c>
      <c r="E314" s="2">
        <f t="shared" si="17"/>
        <v>5</v>
      </c>
      <c r="F314" s="2">
        <f t="shared" si="18"/>
        <v>120</v>
      </c>
      <c r="G314" s="2">
        <f>IF(COUNTIFS(RawData!$E:$E,$E314,RawData!$F:$F,"CH"&amp;$D314,RawData!$AF:$AF,$F314)=0,"",SUMIFS(RawData!$P:$P,RawData!$E:$E,$E314,RawData!$F:$F,"CH"&amp;$D314,RawData!$AF:$AF,$F314))</f>
        <v>1308.7</v>
      </c>
      <c r="H314" s="2">
        <f>IF(COUNTIFS(RawData!$E:$E,$E314,RawData!$F:$F,"CH"&amp;$D314,RawData!$AF:$AF,$F314)=0,"",SUMIFS(RawData!$T:$T,RawData!$E:$E,$E314,RawData!$F:$F,"CH"&amp;$D314,RawData!$AF:$AF,$F314))</f>
        <v>55.05</v>
      </c>
      <c r="I314" s="2">
        <f>IF(COUNTIFS(RawData!$E:$E,$E314,RawData!$F:$F,"CH"&amp;$D314,RawData!$AF:$AF,$F314)=0,"",SUMIFS(RawData!$Z:$Z,RawData!$E:$E,$E314,RawData!$F:$F,"CH"&amp;$D314,RawData!$AF:$AF,$F314))</f>
        <v>5</v>
      </c>
      <c r="J314" s="2">
        <f>IF(COUNTIFS(RawData!$E:$E,$E314,RawData!$F:$F,"CH"&amp;$D314,RawData!$AF:$AF,$F314)=0,"",SUMIFS(RawData!$AA:$AA,RawData!$E:$E,$E314,RawData!$F:$F,"CH"&amp;$D314,RawData!$AF:$AF,$F314))</f>
        <v>1.26</v>
      </c>
      <c r="K314" s="2">
        <f t="shared" si="19"/>
        <v>1.999999999998181E-2</v>
      </c>
    </row>
    <row r="315" spans="1:11" x14ac:dyDescent="0.3">
      <c r="A315" s="2" t="s">
        <v>64</v>
      </c>
      <c r="B315" s="2" t="str">
        <f>RawData!A315</f>
        <v>48226H40040</v>
      </c>
      <c r="C315" s="2" t="str">
        <f>IF(RawData!$B$2="","",RawData!$B$2)</f>
        <v>A2026100620533560886</v>
      </c>
      <c r="D315" s="2">
        <f t="shared" si="16"/>
        <v>3</v>
      </c>
      <c r="E315" s="2">
        <f t="shared" si="17"/>
        <v>5</v>
      </c>
      <c r="F315" s="2">
        <f t="shared" si="18"/>
        <v>130</v>
      </c>
      <c r="G315" s="2">
        <f>IF(COUNTIFS(RawData!$E:$E,$E315,RawData!$F:$F,"CH"&amp;$D315,RawData!$AF:$AF,$F315)=0,"",SUMIFS(RawData!$P:$P,RawData!$E:$E,$E315,RawData!$F:$F,"CH"&amp;$D315,RawData!$AF:$AF,$F315))</f>
        <v>1308.72</v>
      </c>
      <c r="H315" s="2">
        <f>IF(COUNTIFS(RawData!$E:$E,$E315,RawData!$F:$F,"CH"&amp;$D315,RawData!$AF:$AF,$F315)=0,"",SUMIFS(RawData!$T:$T,RawData!$E:$E,$E315,RawData!$F:$F,"CH"&amp;$D315,RawData!$AF:$AF,$F315))</f>
        <v>55.26</v>
      </c>
      <c r="I315" s="2">
        <f>IF(COUNTIFS(RawData!$E:$E,$E315,RawData!$F:$F,"CH"&amp;$D315,RawData!$AF:$AF,$F315)=0,"",SUMIFS(RawData!$Z:$Z,RawData!$E:$E,$E315,RawData!$F:$F,"CH"&amp;$D315,RawData!$AF:$AF,$F315))</f>
        <v>5</v>
      </c>
      <c r="J315" s="2">
        <f>IF(COUNTIFS(RawData!$E:$E,$E315,RawData!$F:$F,"CH"&amp;$D315,RawData!$AF:$AF,$F315)=0,"",SUMIFS(RawData!$AA:$AA,RawData!$E:$E,$E315,RawData!$F:$F,"CH"&amp;$D315,RawData!$AF:$AF,$F315))</f>
        <v>1.34</v>
      </c>
      <c r="K315" s="2">
        <f t="shared" si="19"/>
        <v>1.999999999998181E-2</v>
      </c>
    </row>
    <row r="316" spans="1:11" x14ac:dyDescent="0.3">
      <c r="A316" s="2" t="s">
        <v>64</v>
      </c>
      <c r="B316" s="2" t="str">
        <f>RawData!A316</f>
        <v>48226H40040</v>
      </c>
      <c r="C316" s="2" t="str">
        <f>IF(RawData!$B$2="","",RawData!$B$2)</f>
        <v>A2026100620533560886</v>
      </c>
      <c r="D316" s="2">
        <f t="shared" si="16"/>
        <v>3</v>
      </c>
      <c r="E316" s="2">
        <f t="shared" si="17"/>
        <v>5</v>
      </c>
      <c r="F316" s="2">
        <f t="shared" si="18"/>
        <v>140</v>
      </c>
      <c r="G316" s="2">
        <f>IF(COUNTIFS(RawData!$E:$E,$E316,RawData!$F:$F,"CH"&amp;$D316,RawData!$AF:$AF,$F316)=0,"",SUMIFS(RawData!$P:$P,RawData!$E:$E,$E316,RawData!$F:$F,"CH"&amp;$D316,RawData!$AF:$AF,$F316))</f>
        <v>1308.74</v>
      </c>
      <c r="H316" s="2">
        <f>IF(COUNTIFS(RawData!$E:$E,$E316,RawData!$F:$F,"CH"&amp;$D316,RawData!$AF:$AF,$F316)=0,"",SUMIFS(RawData!$T:$T,RawData!$E:$E,$E316,RawData!$F:$F,"CH"&amp;$D316,RawData!$AF:$AF,$F316))</f>
        <v>55.43</v>
      </c>
      <c r="I316" s="2">
        <f>IF(COUNTIFS(RawData!$E:$E,$E316,RawData!$F:$F,"CH"&amp;$D316,RawData!$AF:$AF,$F316)=0,"",SUMIFS(RawData!$Z:$Z,RawData!$E:$E,$E316,RawData!$F:$F,"CH"&amp;$D316,RawData!$AF:$AF,$F316))</f>
        <v>5.0199999999999996</v>
      </c>
      <c r="J316" s="2">
        <f>IF(COUNTIFS(RawData!$E:$E,$E316,RawData!$F:$F,"CH"&amp;$D316,RawData!$AF:$AF,$F316)=0,"",SUMIFS(RawData!$AA:$AA,RawData!$E:$E,$E316,RawData!$F:$F,"CH"&amp;$D316,RawData!$AF:$AF,$F316))</f>
        <v>1.39</v>
      </c>
      <c r="K316" s="2">
        <f t="shared" si="19"/>
        <v>1.999999999998181E-2</v>
      </c>
    </row>
    <row r="317" spans="1:11" x14ac:dyDescent="0.3">
      <c r="A317" s="2" t="s">
        <v>64</v>
      </c>
      <c r="B317" s="2" t="str">
        <f>RawData!A317</f>
        <v>48226H40040</v>
      </c>
      <c r="C317" s="2" t="str">
        <f>IF(RawData!$B$2="","",RawData!$B$2)</f>
        <v>A2026100620533560886</v>
      </c>
      <c r="D317" s="2">
        <f t="shared" si="16"/>
        <v>3</v>
      </c>
      <c r="E317" s="2">
        <f t="shared" si="17"/>
        <v>5</v>
      </c>
      <c r="F317" s="2">
        <f t="shared" si="18"/>
        <v>150</v>
      </c>
      <c r="G317" s="2">
        <f>IF(COUNTIFS(RawData!$E:$E,$E317,RawData!$F:$F,"CH"&amp;$D317,RawData!$AF:$AF,$F317)=0,"",SUMIFS(RawData!$P:$P,RawData!$E:$E,$E317,RawData!$F:$F,"CH"&amp;$D317,RawData!$AF:$AF,$F317))</f>
        <v>1308.76</v>
      </c>
      <c r="H317" s="2">
        <f>IF(COUNTIFS(RawData!$E:$E,$E317,RawData!$F:$F,"CH"&amp;$D317,RawData!$AF:$AF,$F317)=0,"",SUMIFS(RawData!$T:$T,RawData!$E:$E,$E317,RawData!$F:$F,"CH"&amp;$D317,RawData!$AF:$AF,$F317))</f>
        <v>55.61</v>
      </c>
      <c r="I317" s="2">
        <f>IF(COUNTIFS(RawData!$E:$E,$E317,RawData!$F:$F,"CH"&amp;$D317,RawData!$AF:$AF,$F317)=0,"",SUMIFS(RawData!$Z:$Z,RawData!$E:$E,$E317,RawData!$F:$F,"CH"&amp;$D317,RawData!$AF:$AF,$F317))</f>
        <v>5.0199999999999996</v>
      </c>
      <c r="J317" s="2">
        <f>IF(COUNTIFS(RawData!$E:$E,$E317,RawData!$F:$F,"CH"&amp;$D317,RawData!$AF:$AF,$F317)=0,"",SUMIFS(RawData!$AA:$AA,RawData!$E:$E,$E317,RawData!$F:$F,"CH"&amp;$D317,RawData!$AF:$AF,$F317))</f>
        <v>1.48</v>
      </c>
      <c r="K317" s="2">
        <f t="shared" si="19"/>
        <v>1.999999999998181E-2</v>
      </c>
    </row>
    <row r="318" spans="1:11" x14ac:dyDescent="0.3">
      <c r="A318" s="2" t="s">
        <v>64</v>
      </c>
      <c r="B318" s="2" t="str">
        <f>RawData!A318</f>
        <v>48226H40040</v>
      </c>
      <c r="C318" s="2" t="str">
        <f>IF(RawData!$B$2="","",RawData!$B$2)</f>
        <v>A2026100620533560886</v>
      </c>
      <c r="D318" s="2">
        <f t="shared" si="16"/>
        <v>3</v>
      </c>
      <c r="E318" s="2">
        <f t="shared" si="17"/>
        <v>5</v>
      </c>
      <c r="F318" s="2">
        <f t="shared" si="18"/>
        <v>160</v>
      </c>
      <c r="G318" s="2">
        <f>IF(COUNTIFS(RawData!$E:$E,$E318,RawData!$F:$F,"CH"&amp;$D318,RawData!$AF:$AF,$F318)=0,"",SUMIFS(RawData!$P:$P,RawData!$E:$E,$E318,RawData!$F:$F,"CH"&amp;$D318,RawData!$AF:$AF,$F318))</f>
        <v>1308.8</v>
      </c>
      <c r="H318" s="2">
        <f>IF(COUNTIFS(RawData!$E:$E,$E318,RawData!$F:$F,"CH"&amp;$D318,RawData!$AF:$AF,$F318)=0,"",SUMIFS(RawData!$T:$T,RawData!$E:$E,$E318,RawData!$F:$F,"CH"&amp;$D318,RawData!$AF:$AF,$F318))</f>
        <v>55.75</v>
      </c>
      <c r="I318" s="2">
        <f>IF(COUNTIFS(RawData!$E:$E,$E318,RawData!$F:$F,"CH"&amp;$D318,RawData!$AF:$AF,$F318)=0,"",SUMIFS(RawData!$Z:$Z,RawData!$E:$E,$E318,RawData!$F:$F,"CH"&amp;$D318,RawData!$AF:$AF,$F318))</f>
        <v>5.01</v>
      </c>
      <c r="J318" s="2">
        <f>IF(COUNTIFS(RawData!$E:$E,$E318,RawData!$F:$F,"CH"&amp;$D318,RawData!$AF:$AF,$F318)=0,"",SUMIFS(RawData!$AA:$AA,RawData!$E:$E,$E318,RawData!$F:$F,"CH"&amp;$D318,RawData!$AF:$AF,$F318))</f>
        <v>1.48</v>
      </c>
      <c r="K318" s="2">
        <f t="shared" si="19"/>
        <v>3.999999999996362E-2</v>
      </c>
    </row>
    <row r="319" spans="1:11" x14ac:dyDescent="0.3">
      <c r="A319" s="2" t="s">
        <v>64</v>
      </c>
      <c r="B319" s="2" t="str">
        <f>RawData!A319</f>
        <v>48226H40040</v>
      </c>
      <c r="C319" s="2" t="str">
        <f>IF(RawData!$B$2="","",RawData!$B$2)</f>
        <v>A2026100620533560886</v>
      </c>
      <c r="D319" s="2">
        <f t="shared" si="16"/>
        <v>3</v>
      </c>
      <c r="E319" s="2">
        <f t="shared" si="17"/>
        <v>5</v>
      </c>
      <c r="F319" s="2">
        <f t="shared" si="18"/>
        <v>170</v>
      </c>
      <c r="G319" s="2">
        <f>IF(COUNTIFS(RawData!$E:$E,$E319,RawData!$F:$F,"CH"&amp;$D319,RawData!$AF:$AF,$F319)=0,"",SUMIFS(RawData!$P:$P,RawData!$E:$E,$E319,RawData!$F:$F,"CH"&amp;$D319,RawData!$AF:$AF,$F319))</f>
        <v>1308.82</v>
      </c>
      <c r="H319" s="2">
        <f>IF(COUNTIFS(RawData!$E:$E,$E319,RawData!$F:$F,"CH"&amp;$D319,RawData!$AF:$AF,$F319)=0,"",SUMIFS(RawData!$T:$T,RawData!$E:$E,$E319,RawData!$F:$F,"CH"&amp;$D319,RawData!$AF:$AF,$F319))</f>
        <v>55.93</v>
      </c>
      <c r="I319" s="2">
        <f>IF(COUNTIFS(RawData!$E:$E,$E319,RawData!$F:$F,"CH"&amp;$D319,RawData!$AF:$AF,$F319)=0,"",SUMIFS(RawData!$Z:$Z,RawData!$E:$E,$E319,RawData!$F:$F,"CH"&amp;$D319,RawData!$AF:$AF,$F319))</f>
        <v>4.99</v>
      </c>
      <c r="J319" s="2">
        <f>IF(COUNTIFS(RawData!$E:$E,$E319,RawData!$F:$F,"CH"&amp;$D319,RawData!$AF:$AF,$F319)=0,"",SUMIFS(RawData!$AA:$AA,RawData!$E:$E,$E319,RawData!$F:$F,"CH"&amp;$D319,RawData!$AF:$AF,$F319))</f>
        <v>1.54</v>
      </c>
      <c r="K319" s="2">
        <f t="shared" si="19"/>
        <v>1.999999999998181E-2</v>
      </c>
    </row>
    <row r="320" spans="1:11" x14ac:dyDescent="0.3">
      <c r="A320" s="2" t="s">
        <v>64</v>
      </c>
      <c r="B320" s="2" t="str">
        <f>RawData!A320</f>
        <v>48226H40040</v>
      </c>
      <c r="C320" s="2" t="str">
        <f>IF(RawData!$B$2="","",RawData!$B$2)</f>
        <v>A2026100620533560886</v>
      </c>
      <c r="D320" s="2">
        <f t="shared" si="16"/>
        <v>3</v>
      </c>
      <c r="E320" s="2">
        <f t="shared" si="17"/>
        <v>5</v>
      </c>
      <c r="F320" s="2">
        <f t="shared" si="18"/>
        <v>180</v>
      </c>
      <c r="G320" s="2">
        <f>IF(COUNTIFS(RawData!$E:$E,$E320,RawData!$F:$F,"CH"&amp;$D320,RawData!$AF:$AF,$F320)=0,"",SUMIFS(RawData!$P:$P,RawData!$E:$E,$E320,RawData!$F:$F,"CH"&amp;$D320,RawData!$AF:$AF,$F320))</f>
        <v>1308.8399999999999</v>
      </c>
      <c r="H320" s="2">
        <f>IF(COUNTIFS(RawData!$E:$E,$E320,RawData!$F:$F,"CH"&amp;$D320,RawData!$AF:$AF,$F320)=0,"",SUMIFS(RawData!$T:$T,RawData!$E:$E,$E320,RawData!$F:$F,"CH"&amp;$D320,RawData!$AF:$AF,$F320))</f>
        <v>56.05</v>
      </c>
      <c r="I320" s="2">
        <f>IF(COUNTIFS(RawData!$E:$E,$E320,RawData!$F:$F,"CH"&amp;$D320,RawData!$AF:$AF,$F320)=0,"",SUMIFS(RawData!$Z:$Z,RawData!$E:$E,$E320,RawData!$F:$F,"CH"&amp;$D320,RawData!$AF:$AF,$F320))</f>
        <v>5.0199999999999996</v>
      </c>
      <c r="J320" s="2">
        <f>IF(COUNTIFS(RawData!$E:$E,$E320,RawData!$F:$F,"CH"&amp;$D320,RawData!$AF:$AF,$F320)=0,"",SUMIFS(RawData!$AA:$AA,RawData!$E:$E,$E320,RawData!$F:$F,"CH"&amp;$D320,RawData!$AF:$AF,$F320))</f>
        <v>1.61</v>
      </c>
      <c r="K320" s="2">
        <f t="shared" si="19"/>
        <v>1.999999999998181E-2</v>
      </c>
    </row>
    <row r="321" spans="1:11" x14ac:dyDescent="0.3">
      <c r="A321" s="2" t="s">
        <v>64</v>
      </c>
      <c r="B321" s="2" t="str">
        <f>RawData!A321</f>
        <v>48226H40040</v>
      </c>
      <c r="C321" s="2" t="str">
        <f>IF(RawData!$B$2="","",RawData!$B$2)</f>
        <v>A2026100620533560886</v>
      </c>
      <c r="D321" s="2">
        <f t="shared" si="16"/>
        <v>3</v>
      </c>
      <c r="E321" s="2">
        <f t="shared" si="17"/>
        <v>5</v>
      </c>
      <c r="F321" s="2">
        <f t="shared" si="18"/>
        <v>190</v>
      </c>
      <c r="G321" s="2">
        <f>IF(COUNTIFS(RawData!$E:$E,$E321,RawData!$F:$F,"CH"&amp;$D321,RawData!$AF:$AF,$F321)=0,"",SUMIFS(RawData!$P:$P,RawData!$E:$E,$E321,RawData!$F:$F,"CH"&amp;$D321,RawData!$AF:$AF,$F321))</f>
        <v>1308.8599999999999</v>
      </c>
      <c r="H321" s="2">
        <f>IF(COUNTIFS(RawData!$E:$E,$E321,RawData!$F:$F,"CH"&amp;$D321,RawData!$AF:$AF,$F321)=0,"",SUMIFS(RawData!$T:$T,RawData!$E:$E,$E321,RawData!$F:$F,"CH"&amp;$D321,RawData!$AF:$AF,$F321))</f>
        <v>56.16</v>
      </c>
      <c r="I321" s="2">
        <f>IF(COUNTIFS(RawData!$E:$E,$E321,RawData!$F:$F,"CH"&amp;$D321,RawData!$AF:$AF,$F321)=0,"",SUMIFS(RawData!$Z:$Z,RawData!$E:$E,$E321,RawData!$F:$F,"CH"&amp;$D321,RawData!$AF:$AF,$F321))</f>
        <v>5.01</v>
      </c>
      <c r="J321" s="2">
        <f>IF(COUNTIFS(RawData!$E:$E,$E321,RawData!$F:$F,"CH"&amp;$D321,RawData!$AF:$AF,$F321)=0,"",SUMIFS(RawData!$AA:$AA,RawData!$E:$E,$E321,RawData!$F:$F,"CH"&amp;$D321,RawData!$AF:$AF,$F321))</f>
        <v>1.66</v>
      </c>
      <c r="K321" s="2">
        <f t="shared" si="19"/>
        <v>1.999999999998181E-2</v>
      </c>
    </row>
    <row r="322" spans="1:11" x14ac:dyDescent="0.3">
      <c r="A322" s="2" t="s">
        <v>64</v>
      </c>
      <c r="B322" s="2" t="str">
        <f>RawData!A322</f>
        <v>48226H40040</v>
      </c>
      <c r="C322" s="2" t="str">
        <f>IF(RawData!$B$2="","",RawData!$B$2)</f>
        <v>A2026100620533560886</v>
      </c>
      <c r="D322" s="2">
        <f t="shared" si="16"/>
        <v>3</v>
      </c>
      <c r="E322" s="2">
        <f t="shared" si="17"/>
        <v>5</v>
      </c>
      <c r="F322" s="2">
        <f t="shared" si="18"/>
        <v>200</v>
      </c>
      <c r="G322" s="2">
        <f>IF(COUNTIFS(RawData!$E:$E,$E322,RawData!$F:$F,"CH"&amp;$D322,RawData!$AF:$AF,$F322)=0,"",SUMIFS(RawData!$P:$P,RawData!$E:$E,$E322,RawData!$F:$F,"CH"&amp;$D322,RawData!$AF:$AF,$F322))</f>
        <v>1308.8800000000001</v>
      </c>
      <c r="H322" s="2">
        <f>IF(COUNTIFS(RawData!$E:$E,$E322,RawData!$F:$F,"CH"&amp;$D322,RawData!$AF:$AF,$F322)=0,"",SUMIFS(RawData!$T:$T,RawData!$E:$E,$E322,RawData!$F:$F,"CH"&amp;$D322,RawData!$AF:$AF,$F322))</f>
        <v>56.21</v>
      </c>
      <c r="I322" s="2">
        <f>IF(COUNTIFS(RawData!$E:$E,$E322,RawData!$F:$F,"CH"&amp;$D322,RawData!$AF:$AF,$F322)=0,"",SUMIFS(RawData!$Z:$Z,RawData!$E:$E,$E322,RawData!$F:$F,"CH"&amp;$D322,RawData!$AF:$AF,$F322))</f>
        <v>5.01</v>
      </c>
      <c r="J322" s="2">
        <f>IF(COUNTIFS(RawData!$E:$E,$E322,RawData!$F:$F,"CH"&amp;$D322,RawData!$AF:$AF,$F322)=0,"",SUMIFS(RawData!$AA:$AA,RawData!$E:$E,$E322,RawData!$F:$F,"CH"&amp;$D322,RawData!$AF:$AF,$F322))</f>
        <v>1.71</v>
      </c>
      <c r="K322" s="2">
        <f t="shared" si="19"/>
        <v>2.0000000000209184E-2</v>
      </c>
    </row>
    <row r="323" spans="1:11" x14ac:dyDescent="0.3">
      <c r="A323" s="2" t="s">
        <v>64</v>
      </c>
      <c r="B323" s="2" t="str">
        <f>RawData!A323</f>
        <v>48226H40040</v>
      </c>
      <c r="C323" s="2" t="str">
        <f>IF(RawData!$B$2="","",RawData!$B$2)</f>
        <v>A2026100620533560886</v>
      </c>
      <c r="D323" s="2">
        <f t="shared" ref="D323:D386" si="20">MOD(INT((ROW()-2)/31),4)+1</f>
        <v>3</v>
      </c>
      <c r="E323" s="2">
        <f t="shared" ref="E323:E386" si="21">-5+5*INT((ROW()-2)/124)</f>
        <v>5</v>
      </c>
      <c r="F323" s="2">
        <f t="shared" ref="F323:F386" si="22">100+10*MOD(ROW()-2,31)</f>
        <v>210</v>
      </c>
      <c r="G323" s="2">
        <f>IF(COUNTIFS(RawData!$E:$E,$E323,RawData!$F:$F,"CH"&amp;$D323,RawData!$AF:$AF,$F323)=0,"",SUMIFS(RawData!$P:$P,RawData!$E:$E,$E323,RawData!$F:$F,"CH"&amp;$D323,RawData!$AF:$AF,$F323))</f>
        <v>1308.9000000000001</v>
      </c>
      <c r="H323" s="2">
        <f>IF(COUNTIFS(RawData!$E:$E,$E323,RawData!$F:$F,"CH"&amp;$D323,RawData!$AF:$AF,$F323)=0,"",SUMIFS(RawData!$T:$T,RawData!$E:$E,$E323,RawData!$F:$F,"CH"&amp;$D323,RawData!$AF:$AF,$F323))</f>
        <v>56.34</v>
      </c>
      <c r="I323" s="2">
        <f>IF(COUNTIFS(RawData!$E:$E,$E323,RawData!$F:$F,"CH"&amp;$D323,RawData!$AF:$AF,$F323)=0,"",SUMIFS(RawData!$Z:$Z,RawData!$E:$E,$E323,RawData!$F:$F,"CH"&amp;$D323,RawData!$AF:$AF,$F323))</f>
        <v>5.01</v>
      </c>
      <c r="J323" s="2">
        <f>IF(COUNTIFS(RawData!$E:$E,$E323,RawData!$F:$F,"CH"&amp;$D323,RawData!$AF:$AF,$F323)=0,"",SUMIFS(RawData!$AA:$AA,RawData!$E:$E,$E323,RawData!$F:$F,"CH"&amp;$D323,RawData!$AF:$AF,$F323))</f>
        <v>1.76</v>
      </c>
      <c r="K323" s="2">
        <f t="shared" si="19"/>
        <v>1.999999999998181E-2</v>
      </c>
    </row>
    <row r="324" spans="1:11" x14ac:dyDescent="0.3">
      <c r="A324" s="2" t="s">
        <v>64</v>
      </c>
      <c r="B324" s="2" t="str">
        <f>RawData!A324</f>
        <v>48226H40040</v>
      </c>
      <c r="C324" s="2" t="str">
        <f>IF(RawData!$B$2="","",RawData!$B$2)</f>
        <v>A2026100620533560886</v>
      </c>
      <c r="D324" s="2">
        <f t="shared" si="20"/>
        <v>3</v>
      </c>
      <c r="E324" s="2">
        <f t="shared" si="21"/>
        <v>5</v>
      </c>
      <c r="F324" s="2">
        <f t="shared" si="22"/>
        <v>220</v>
      </c>
      <c r="G324" s="2">
        <f>IF(COUNTIFS(RawData!$E:$E,$E324,RawData!$F:$F,"CH"&amp;$D324,RawData!$AF:$AF,$F324)=0,"",SUMIFS(RawData!$P:$P,RawData!$E:$E,$E324,RawData!$F:$F,"CH"&amp;$D324,RawData!$AF:$AF,$F324))</f>
        <v>1308.94</v>
      </c>
      <c r="H324" s="2">
        <f>IF(COUNTIFS(RawData!$E:$E,$E324,RawData!$F:$F,"CH"&amp;$D324,RawData!$AF:$AF,$F324)=0,"",SUMIFS(RawData!$T:$T,RawData!$E:$E,$E324,RawData!$F:$F,"CH"&amp;$D324,RawData!$AF:$AF,$F324))</f>
        <v>56.42</v>
      </c>
      <c r="I324" s="2">
        <f>IF(COUNTIFS(RawData!$E:$E,$E324,RawData!$F:$F,"CH"&amp;$D324,RawData!$AF:$AF,$F324)=0,"",SUMIFS(RawData!$Z:$Z,RawData!$E:$E,$E324,RawData!$F:$F,"CH"&amp;$D324,RawData!$AF:$AF,$F324))</f>
        <v>5.01</v>
      </c>
      <c r="J324" s="2">
        <f>IF(COUNTIFS(RawData!$E:$E,$E324,RawData!$F:$F,"CH"&amp;$D324,RawData!$AF:$AF,$F324)=0,"",SUMIFS(RawData!$AA:$AA,RawData!$E:$E,$E324,RawData!$F:$F,"CH"&amp;$D324,RawData!$AF:$AF,$F324))</f>
        <v>1.83</v>
      </c>
      <c r="K324" s="2">
        <f t="shared" ref="K324:K387" si="23">G324-G323</f>
        <v>3.999999999996362E-2</v>
      </c>
    </row>
    <row r="325" spans="1:11" x14ac:dyDescent="0.3">
      <c r="A325" s="2" t="s">
        <v>64</v>
      </c>
      <c r="B325" s="2" t="str">
        <f>RawData!A325</f>
        <v>48226H40040</v>
      </c>
      <c r="C325" s="2" t="str">
        <f>IF(RawData!$B$2="","",RawData!$B$2)</f>
        <v>A2026100620533560886</v>
      </c>
      <c r="D325" s="2">
        <f t="shared" si="20"/>
        <v>3</v>
      </c>
      <c r="E325" s="2">
        <f t="shared" si="21"/>
        <v>5</v>
      </c>
      <c r="F325" s="2">
        <f t="shared" si="22"/>
        <v>230</v>
      </c>
      <c r="G325" s="2">
        <f>IF(COUNTIFS(RawData!$E:$E,$E325,RawData!$F:$F,"CH"&amp;$D325,RawData!$AF:$AF,$F325)=0,"",SUMIFS(RawData!$P:$P,RawData!$E:$E,$E325,RawData!$F:$F,"CH"&amp;$D325,RawData!$AF:$AF,$F325))</f>
        <v>1308.98</v>
      </c>
      <c r="H325" s="2">
        <f>IF(COUNTIFS(RawData!$E:$E,$E325,RawData!$F:$F,"CH"&amp;$D325,RawData!$AF:$AF,$F325)=0,"",SUMIFS(RawData!$T:$T,RawData!$E:$E,$E325,RawData!$F:$F,"CH"&amp;$D325,RawData!$AF:$AF,$F325))</f>
        <v>56.49</v>
      </c>
      <c r="I325" s="2">
        <f>IF(COUNTIFS(RawData!$E:$E,$E325,RawData!$F:$F,"CH"&amp;$D325,RawData!$AF:$AF,$F325)=0,"",SUMIFS(RawData!$Z:$Z,RawData!$E:$E,$E325,RawData!$F:$F,"CH"&amp;$D325,RawData!$AF:$AF,$F325))</f>
        <v>5</v>
      </c>
      <c r="J325" s="2">
        <f>IF(COUNTIFS(RawData!$E:$E,$E325,RawData!$F:$F,"CH"&amp;$D325,RawData!$AF:$AF,$F325)=0,"",SUMIFS(RawData!$AA:$AA,RawData!$E:$E,$E325,RawData!$F:$F,"CH"&amp;$D325,RawData!$AF:$AF,$F325))</f>
        <v>1.86</v>
      </c>
      <c r="K325" s="2">
        <f t="shared" si="23"/>
        <v>3.999999999996362E-2</v>
      </c>
    </row>
    <row r="326" spans="1:11" x14ac:dyDescent="0.3">
      <c r="A326" s="2" t="s">
        <v>64</v>
      </c>
      <c r="B326" s="2" t="str">
        <f>RawData!A326</f>
        <v>48226H40040</v>
      </c>
      <c r="C326" s="2" t="str">
        <f>IF(RawData!$B$2="","",RawData!$B$2)</f>
        <v>A2026100620533560886</v>
      </c>
      <c r="D326" s="2">
        <f t="shared" si="20"/>
        <v>3</v>
      </c>
      <c r="E326" s="2">
        <f t="shared" si="21"/>
        <v>5</v>
      </c>
      <c r="F326" s="2">
        <f t="shared" si="22"/>
        <v>240</v>
      </c>
      <c r="G326" s="2">
        <f>IF(COUNTIFS(RawData!$E:$E,$E326,RawData!$F:$F,"CH"&amp;$D326,RawData!$AF:$AF,$F326)=0,"",SUMIFS(RawData!$P:$P,RawData!$E:$E,$E326,RawData!$F:$F,"CH"&amp;$D326,RawData!$AF:$AF,$F326))</f>
        <v>1309</v>
      </c>
      <c r="H326" s="2">
        <f>IF(COUNTIFS(RawData!$E:$E,$E326,RawData!$F:$F,"CH"&amp;$D326,RawData!$AF:$AF,$F326)=0,"",SUMIFS(RawData!$T:$T,RawData!$E:$E,$E326,RawData!$F:$F,"CH"&amp;$D326,RawData!$AF:$AF,$F326))</f>
        <v>56.49</v>
      </c>
      <c r="I326" s="2">
        <f>IF(COUNTIFS(RawData!$E:$E,$E326,RawData!$F:$F,"CH"&amp;$D326,RawData!$AF:$AF,$F326)=0,"",SUMIFS(RawData!$Z:$Z,RawData!$E:$E,$E326,RawData!$F:$F,"CH"&amp;$D326,RawData!$AF:$AF,$F326))</f>
        <v>5.01</v>
      </c>
      <c r="J326" s="2">
        <f>IF(COUNTIFS(RawData!$E:$E,$E326,RawData!$F:$F,"CH"&amp;$D326,RawData!$AF:$AF,$F326)=0,"",SUMIFS(RawData!$AA:$AA,RawData!$E:$E,$E326,RawData!$F:$F,"CH"&amp;$D326,RawData!$AF:$AF,$F326))</f>
        <v>1.96</v>
      </c>
      <c r="K326" s="2">
        <f t="shared" si="23"/>
        <v>1.999999999998181E-2</v>
      </c>
    </row>
    <row r="327" spans="1:11" x14ac:dyDescent="0.3">
      <c r="A327" s="2" t="s">
        <v>64</v>
      </c>
      <c r="B327" s="2" t="str">
        <f>RawData!A327</f>
        <v>48226H40040</v>
      </c>
      <c r="C327" s="2" t="str">
        <f>IF(RawData!$B$2="","",RawData!$B$2)</f>
        <v>A2026100620533560886</v>
      </c>
      <c r="D327" s="2">
        <f t="shared" si="20"/>
        <v>3</v>
      </c>
      <c r="E327" s="2">
        <f t="shared" si="21"/>
        <v>5</v>
      </c>
      <c r="F327" s="2">
        <f t="shared" si="22"/>
        <v>250</v>
      </c>
      <c r="G327" s="2">
        <f>IF(COUNTIFS(RawData!$E:$E,$E327,RawData!$F:$F,"CH"&amp;$D327,RawData!$AF:$AF,$F327)=0,"",SUMIFS(RawData!$P:$P,RawData!$E:$E,$E327,RawData!$F:$F,"CH"&amp;$D327,RawData!$AF:$AF,$F327))</f>
        <v>1309.02</v>
      </c>
      <c r="H327" s="2">
        <f>IF(COUNTIFS(RawData!$E:$E,$E327,RawData!$F:$F,"CH"&amp;$D327,RawData!$AF:$AF,$F327)=0,"",SUMIFS(RawData!$T:$T,RawData!$E:$E,$E327,RawData!$F:$F,"CH"&amp;$D327,RawData!$AF:$AF,$F327))</f>
        <v>56.6</v>
      </c>
      <c r="I327" s="2">
        <f>IF(COUNTIFS(RawData!$E:$E,$E327,RawData!$F:$F,"CH"&amp;$D327,RawData!$AF:$AF,$F327)=0,"",SUMIFS(RawData!$Z:$Z,RawData!$E:$E,$E327,RawData!$F:$F,"CH"&amp;$D327,RawData!$AF:$AF,$F327))</f>
        <v>5.01</v>
      </c>
      <c r="J327" s="2">
        <f>IF(COUNTIFS(RawData!$E:$E,$E327,RawData!$F:$F,"CH"&amp;$D327,RawData!$AF:$AF,$F327)=0,"",SUMIFS(RawData!$AA:$AA,RawData!$E:$E,$E327,RawData!$F:$F,"CH"&amp;$D327,RawData!$AF:$AF,$F327))</f>
        <v>2.0099999999999998</v>
      </c>
      <c r="K327" s="2">
        <f t="shared" si="23"/>
        <v>1.999999999998181E-2</v>
      </c>
    </row>
    <row r="328" spans="1:11" x14ac:dyDescent="0.3">
      <c r="A328" s="2" t="s">
        <v>64</v>
      </c>
      <c r="B328" s="2" t="str">
        <f>RawData!A328</f>
        <v>48226H40040</v>
      </c>
      <c r="C328" s="2" t="str">
        <f>IF(RawData!$B$2="","",RawData!$B$2)</f>
        <v>A2026100620533560886</v>
      </c>
      <c r="D328" s="2">
        <f t="shared" si="20"/>
        <v>3</v>
      </c>
      <c r="E328" s="2">
        <f t="shared" si="21"/>
        <v>5</v>
      </c>
      <c r="F328" s="2">
        <f t="shared" si="22"/>
        <v>260</v>
      </c>
      <c r="G328" s="2">
        <f>IF(COUNTIFS(RawData!$E:$E,$E328,RawData!$F:$F,"CH"&amp;$D328,RawData!$AF:$AF,$F328)=0,"",SUMIFS(RawData!$P:$P,RawData!$E:$E,$E328,RawData!$F:$F,"CH"&amp;$D328,RawData!$AF:$AF,$F328))</f>
        <v>1309.06</v>
      </c>
      <c r="H328" s="2">
        <f>IF(COUNTIFS(RawData!$E:$E,$E328,RawData!$F:$F,"CH"&amp;$D328,RawData!$AF:$AF,$F328)=0,"",SUMIFS(RawData!$T:$T,RawData!$E:$E,$E328,RawData!$F:$F,"CH"&amp;$D328,RawData!$AF:$AF,$F328))</f>
        <v>56.64</v>
      </c>
      <c r="I328" s="2">
        <f>IF(COUNTIFS(RawData!$E:$E,$E328,RawData!$F:$F,"CH"&amp;$D328,RawData!$AF:$AF,$F328)=0,"",SUMIFS(RawData!$Z:$Z,RawData!$E:$E,$E328,RawData!$F:$F,"CH"&amp;$D328,RawData!$AF:$AF,$F328))</f>
        <v>5</v>
      </c>
      <c r="J328" s="2">
        <f>IF(COUNTIFS(RawData!$E:$E,$E328,RawData!$F:$F,"CH"&amp;$D328,RawData!$AF:$AF,$F328)=0,"",SUMIFS(RawData!$AA:$AA,RawData!$E:$E,$E328,RawData!$F:$F,"CH"&amp;$D328,RawData!$AF:$AF,$F328))</f>
        <v>2.0499999999999998</v>
      </c>
      <c r="K328" s="2">
        <f t="shared" si="23"/>
        <v>3.999999999996362E-2</v>
      </c>
    </row>
    <row r="329" spans="1:11" x14ac:dyDescent="0.3">
      <c r="A329" s="2" t="s">
        <v>64</v>
      </c>
      <c r="B329" s="2" t="str">
        <f>RawData!A329</f>
        <v>48226H40040</v>
      </c>
      <c r="C329" s="2" t="str">
        <f>IF(RawData!$B$2="","",RawData!$B$2)</f>
        <v>A2026100620533560886</v>
      </c>
      <c r="D329" s="2">
        <f t="shared" si="20"/>
        <v>3</v>
      </c>
      <c r="E329" s="2">
        <f t="shared" si="21"/>
        <v>5</v>
      </c>
      <c r="F329" s="2">
        <f t="shared" si="22"/>
        <v>270</v>
      </c>
      <c r="G329" s="2">
        <f>IF(COUNTIFS(RawData!$E:$E,$E329,RawData!$F:$F,"CH"&amp;$D329,RawData!$AF:$AF,$F329)=0,"",SUMIFS(RawData!$P:$P,RawData!$E:$E,$E329,RawData!$F:$F,"CH"&amp;$D329,RawData!$AF:$AF,$F329))</f>
        <v>1309.0999999999999</v>
      </c>
      <c r="H329" s="2">
        <f>IF(COUNTIFS(RawData!$E:$E,$E329,RawData!$F:$F,"CH"&amp;$D329,RawData!$AF:$AF,$F329)=0,"",SUMIFS(RawData!$T:$T,RawData!$E:$E,$E329,RawData!$F:$F,"CH"&amp;$D329,RawData!$AF:$AF,$F329))</f>
        <v>56.61</v>
      </c>
      <c r="I329" s="2">
        <f>IF(COUNTIFS(RawData!$E:$E,$E329,RawData!$F:$F,"CH"&amp;$D329,RawData!$AF:$AF,$F329)=0,"",SUMIFS(RawData!$Z:$Z,RawData!$E:$E,$E329,RawData!$F:$F,"CH"&amp;$D329,RawData!$AF:$AF,$F329))</f>
        <v>5.04</v>
      </c>
      <c r="J329" s="2">
        <f>IF(COUNTIFS(RawData!$E:$E,$E329,RawData!$F:$F,"CH"&amp;$D329,RawData!$AF:$AF,$F329)=0,"",SUMIFS(RawData!$AA:$AA,RawData!$E:$E,$E329,RawData!$F:$F,"CH"&amp;$D329,RawData!$AF:$AF,$F329))</f>
        <v>2.16</v>
      </c>
      <c r="K329" s="2">
        <f t="shared" si="23"/>
        <v>3.999999999996362E-2</v>
      </c>
    </row>
    <row r="330" spans="1:11" x14ac:dyDescent="0.3">
      <c r="A330" s="2" t="s">
        <v>64</v>
      </c>
      <c r="B330" s="2" t="str">
        <f>RawData!A330</f>
        <v>48226H40040</v>
      </c>
      <c r="C330" s="2" t="str">
        <f>IF(RawData!$B$2="","",RawData!$B$2)</f>
        <v>A2026100620533560886</v>
      </c>
      <c r="D330" s="2">
        <f t="shared" si="20"/>
        <v>3</v>
      </c>
      <c r="E330" s="2">
        <f t="shared" si="21"/>
        <v>5</v>
      </c>
      <c r="F330" s="2">
        <f t="shared" si="22"/>
        <v>280</v>
      </c>
      <c r="G330" s="2">
        <f>IF(COUNTIFS(RawData!$E:$E,$E330,RawData!$F:$F,"CH"&amp;$D330,RawData!$AF:$AF,$F330)=0,"",SUMIFS(RawData!$P:$P,RawData!$E:$E,$E330,RawData!$F:$F,"CH"&amp;$D330,RawData!$AF:$AF,$F330))</f>
        <v>1309.0999999999999</v>
      </c>
      <c r="H330" s="2">
        <f>IF(COUNTIFS(RawData!$E:$E,$E330,RawData!$F:$F,"CH"&amp;$D330,RawData!$AF:$AF,$F330)=0,"",SUMIFS(RawData!$T:$T,RawData!$E:$E,$E330,RawData!$F:$F,"CH"&amp;$D330,RawData!$AF:$AF,$F330))</f>
        <v>56.67</v>
      </c>
      <c r="I330" s="2">
        <f>IF(COUNTIFS(RawData!$E:$E,$E330,RawData!$F:$F,"CH"&amp;$D330,RawData!$AF:$AF,$F330)=0,"",SUMIFS(RawData!$Z:$Z,RawData!$E:$E,$E330,RawData!$F:$F,"CH"&amp;$D330,RawData!$AF:$AF,$F330))</f>
        <v>5</v>
      </c>
      <c r="J330" s="2">
        <f>IF(COUNTIFS(RawData!$E:$E,$E330,RawData!$F:$F,"CH"&amp;$D330,RawData!$AF:$AF,$F330)=0,"",SUMIFS(RawData!$AA:$AA,RawData!$E:$E,$E330,RawData!$F:$F,"CH"&amp;$D330,RawData!$AF:$AF,$F330))</f>
        <v>2.16</v>
      </c>
      <c r="K330" s="2">
        <f t="shared" si="23"/>
        <v>0</v>
      </c>
    </row>
    <row r="331" spans="1:11" x14ac:dyDescent="0.3">
      <c r="A331" s="2" t="s">
        <v>64</v>
      </c>
      <c r="B331" s="2" t="str">
        <f>RawData!A331</f>
        <v>48226H40040</v>
      </c>
      <c r="C331" s="2" t="str">
        <f>IF(RawData!$B$2="","",RawData!$B$2)</f>
        <v>A2026100620533560886</v>
      </c>
      <c r="D331" s="2">
        <f t="shared" si="20"/>
        <v>3</v>
      </c>
      <c r="E331" s="2">
        <f t="shared" si="21"/>
        <v>5</v>
      </c>
      <c r="F331" s="2">
        <f t="shared" si="22"/>
        <v>290</v>
      </c>
      <c r="G331" s="2">
        <f>IF(COUNTIFS(RawData!$E:$E,$E331,RawData!$F:$F,"CH"&amp;$D331,RawData!$AF:$AF,$F331)=0,"",SUMIFS(RawData!$P:$P,RawData!$E:$E,$E331,RawData!$F:$F,"CH"&amp;$D331,RawData!$AF:$AF,$F331))</f>
        <v>1309.1400000000001</v>
      </c>
      <c r="H331" s="2">
        <f>IF(COUNTIFS(RawData!$E:$E,$E331,RawData!$F:$F,"CH"&amp;$D331,RawData!$AF:$AF,$F331)=0,"",SUMIFS(RawData!$T:$T,RawData!$E:$E,$E331,RawData!$F:$F,"CH"&amp;$D331,RawData!$AF:$AF,$F331))</f>
        <v>56.83</v>
      </c>
      <c r="I331" s="2">
        <f>IF(COUNTIFS(RawData!$E:$E,$E331,RawData!$F:$F,"CH"&amp;$D331,RawData!$AF:$AF,$F331)=0,"",SUMIFS(RawData!$Z:$Z,RawData!$E:$E,$E331,RawData!$F:$F,"CH"&amp;$D331,RawData!$AF:$AF,$F331))</f>
        <v>5.0199999999999996</v>
      </c>
      <c r="J331" s="2">
        <f>IF(COUNTIFS(RawData!$E:$E,$E331,RawData!$F:$F,"CH"&amp;$D331,RawData!$AF:$AF,$F331)=0,"",SUMIFS(RawData!$AA:$AA,RawData!$E:$E,$E331,RawData!$F:$F,"CH"&amp;$D331,RawData!$AF:$AF,$F331))</f>
        <v>2.25</v>
      </c>
      <c r="K331" s="2">
        <f t="shared" si="23"/>
        <v>4.0000000000190994E-2</v>
      </c>
    </row>
    <row r="332" spans="1:11" x14ac:dyDescent="0.3">
      <c r="A332" s="2" t="s">
        <v>64</v>
      </c>
      <c r="B332" s="2" t="str">
        <f>RawData!A332</f>
        <v>48226H40040</v>
      </c>
      <c r="C332" s="2" t="str">
        <f>IF(RawData!$B$2="","",RawData!$B$2)</f>
        <v>A2026100620533560886</v>
      </c>
      <c r="D332" s="2">
        <f t="shared" si="20"/>
        <v>3</v>
      </c>
      <c r="E332" s="2">
        <f t="shared" si="21"/>
        <v>5</v>
      </c>
      <c r="F332" s="2">
        <f t="shared" si="22"/>
        <v>300</v>
      </c>
      <c r="G332" s="2">
        <f>IF(COUNTIFS(RawData!$E:$E,$E332,RawData!$F:$F,"CH"&amp;$D332,RawData!$AF:$AF,$F332)=0,"",SUMIFS(RawData!$P:$P,RawData!$E:$E,$E332,RawData!$F:$F,"CH"&amp;$D332,RawData!$AF:$AF,$F332))</f>
        <v>1309.1600000000001</v>
      </c>
      <c r="H332" s="2">
        <f>IF(COUNTIFS(RawData!$E:$E,$E332,RawData!$F:$F,"CH"&amp;$D332,RawData!$AF:$AF,$F332)=0,"",SUMIFS(RawData!$T:$T,RawData!$E:$E,$E332,RawData!$F:$F,"CH"&amp;$D332,RawData!$AF:$AF,$F332))</f>
        <v>56.82</v>
      </c>
      <c r="I332" s="2">
        <f>IF(COUNTIFS(RawData!$E:$E,$E332,RawData!$F:$F,"CH"&amp;$D332,RawData!$AF:$AF,$F332)=0,"",SUMIFS(RawData!$Z:$Z,RawData!$E:$E,$E332,RawData!$F:$F,"CH"&amp;$D332,RawData!$AF:$AF,$F332))</f>
        <v>4.99</v>
      </c>
      <c r="J332" s="2">
        <f>IF(COUNTIFS(RawData!$E:$E,$E332,RawData!$F:$F,"CH"&amp;$D332,RawData!$AF:$AF,$F332)=0,"",SUMIFS(RawData!$AA:$AA,RawData!$E:$E,$E332,RawData!$F:$F,"CH"&amp;$D332,RawData!$AF:$AF,$F332))</f>
        <v>2.23</v>
      </c>
      <c r="K332" s="2">
        <f t="shared" si="23"/>
        <v>1.999999999998181E-2</v>
      </c>
    </row>
    <row r="333" spans="1:11" x14ac:dyDescent="0.3">
      <c r="A333" s="2" t="s">
        <v>64</v>
      </c>
      <c r="B333" s="2" t="str">
        <f>RawData!A333</f>
        <v>48226H40040</v>
      </c>
      <c r="C333" s="2" t="str">
        <f>IF(RawData!$B$2="","",RawData!$B$2)</f>
        <v>A2026100620533560886</v>
      </c>
      <c r="D333" s="2">
        <f t="shared" si="20"/>
        <v>3</v>
      </c>
      <c r="E333" s="2">
        <f t="shared" si="21"/>
        <v>5</v>
      </c>
      <c r="F333" s="2">
        <f t="shared" si="22"/>
        <v>310</v>
      </c>
      <c r="G333" s="2">
        <f>IF(COUNTIFS(RawData!$E:$E,$E333,RawData!$F:$F,"CH"&amp;$D333,RawData!$AF:$AF,$F333)=0,"",SUMIFS(RawData!$P:$P,RawData!$E:$E,$E333,RawData!$F:$F,"CH"&amp;$D333,RawData!$AF:$AF,$F333))</f>
        <v>1309.2</v>
      </c>
      <c r="H333" s="2">
        <f>IF(COUNTIFS(RawData!$E:$E,$E333,RawData!$F:$F,"CH"&amp;$D333,RawData!$AF:$AF,$F333)=0,"",SUMIFS(RawData!$T:$T,RawData!$E:$E,$E333,RawData!$F:$F,"CH"&amp;$D333,RawData!$AF:$AF,$F333))</f>
        <v>56.84</v>
      </c>
      <c r="I333" s="2">
        <f>IF(COUNTIFS(RawData!$E:$E,$E333,RawData!$F:$F,"CH"&amp;$D333,RawData!$AF:$AF,$F333)=0,"",SUMIFS(RawData!$Z:$Z,RawData!$E:$E,$E333,RawData!$F:$F,"CH"&amp;$D333,RawData!$AF:$AF,$F333))</f>
        <v>5.01</v>
      </c>
      <c r="J333" s="2">
        <f>IF(COUNTIFS(RawData!$E:$E,$E333,RawData!$F:$F,"CH"&amp;$D333,RawData!$AF:$AF,$F333)=0,"",SUMIFS(RawData!$AA:$AA,RawData!$E:$E,$E333,RawData!$F:$F,"CH"&amp;$D333,RawData!$AF:$AF,$F333))</f>
        <v>2.33</v>
      </c>
      <c r="K333" s="2">
        <f t="shared" si="23"/>
        <v>3.999999999996362E-2</v>
      </c>
    </row>
    <row r="334" spans="1:11" x14ac:dyDescent="0.3">
      <c r="A334" s="2" t="s">
        <v>64</v>
      </c>
      <c r="B334" s="2" t="str">
        <f>RawData!A334</f>
        <v>48226H40040</v>
      </c>
      <c r="C334" s="2" t="str">
        <f>IF(RawData!$B$2="","",RawData!$B$2)</f>
        <v>A2026100620533560886</v>
      </c>
      <c r="D334" s="2">
        <f t="shared" si="20"/>
        <v>3</v>
      </c>
      <c r="E334" s="2">
        <f t="shared" si="21"/>
        <v>5</v>
      </c>
      <c r="F334" s="2">
        <f t="shared" si="22"/>
        <v>320</v>
      </c>
      <c r="G334" s="2">
        <f>IF(COUNTIFS(RawData!$E:$E,$E334,RawData!$F:$F,"CH"&amp;$D334,RawData!$AF:$AF,$F334)=0,"",SUMIFS(RawData!$P:$P,RawData!$E:$E,$E334,RawData!$F:$F,"CH"&amp;$D334,RawData!$AF:$AF,$F334))</f>
        <v>1309.24</v>
      </c>
      <c r="H334" s="2">
        <f>IF(COUNTIFS(RawData!$E:$E,$E334,RawData!$F:$F,"CH"&amp;$D334,RawData!$AF:$AF,$F334)=0,"",SUMIFS(RawData!$T:$T,RawData!$E:$E,$E334,RawData!$F:$F,"CH"&amp;$D334,RawData!$AF:$AF,$F334))</f>
        <v>56.88</v>
      </c>
      <c r="I334" s="2">
        <f>IF(COUNTIFS(RawData!$E:$E,$E334,RawData!$F:$F,"CH"&amp;$D334,RawData!$AF:$AF,$F334)=0,"",SUMIFS(RawData!$Z:$Z,RawData!$E:$E,$E334,RawData!$F:$F,"CH"&amp;$D334,RawData!$AF:$AF,$F334))</f>
        <v>5.01</v>
      </c>
      <c r="J334" s="2">
        <f>IF(COUNTIFS(RawData!$E:$E,$E334,RawData!$F:$F,"CH"&amp;$D334,RawData!$AF:$AF,$F334)=0,"",SUMIFS(RawData!$AA:$AA,RawData!$E:$E,$E334,RawData!$F:$F,"CH"&amp;$D334,RawData!$AF:$AF,$F334))</f>
        <v>2.38</v>
      </c>
      <c r="K334" s="2">
        <f t="shared" si="23"/>
        <v>3.999999999996362E-2</v>
      </c>
    </row>
    <row r="335" spans="1:11" x14ac:dyDescent="0.3">
      <c r="A335" s="2" t="s">
        <v>64</v>
      </c>
      <c r="B335" s="2" t="str">
        <f>RawData!A335</f>
        <v>48226H40040</v>
      </c>
      <c r="C335" s="2" t="str">
        <f>IF(RawData!$B$2="","",RawData!$B$2)</f>
        <v>A2026100620533560886</v>
      </c>
      <c r="D335" s="2">
        <f t="shared" si="20"/>
        <v>3</v>
      </c>
      <c r="E335" s="2">
        <f t="shared" si="21"/>
        <v>5</v>
      </c>
      <c r="F335" s="2">
        <f t="shared" si="22"/>
        <v>330</v>
      </c>
      <c r="G335" s="2">
        <f>IF(COUNTIFS(RawData!$E:$E,$E335,RawData!$F:$F,"CH"&amp;$D335,RawData!$AF:$AF,$F335)=0,"",SUMIFS(RawData!$P:$P,RawData!$E:$E,$E335,RawData!$F:$F,"CH"&amp;$D335,RawData!$AF:$AF,$F335))</f>
        <v>1309.26</v>
      </c>
      <c r="H335" s="2">
        <f>IF(COUNTIFS(RawData!$E:$E,$E335,RawData!$F:$F,"CH"&amp;$D335,RawData!$AF:$AF,$F335)=0,"",SUMIFS(RawData!$T:$T,RawData!$E:$E,$E335,RawData!$F:$F,"CH"&amp;$D335,RawData!$AF:$AF,$F335))</f>
        <v>56.96</v>
      </c>
      <c r="I335" s="2">
        <f>IF(COUNTIFS(RawData!$E:$E,$E335,RawData!$F:$F,"CH"&amp;$D335,RawData!$AF:$AF,$F335)=0,"",SUMIFS(RawData!$Z:$Z,RawData!$E:$E,$E335,RawData!$F:$F,"CH"&amp;$D335,RawData!$AF:$AF,$F335))</f>
        <v>4.99</v>
      </c>
      <c r="J335" s="2">
        <f>IF(COUNTIFS(RawData!$E:$E,$E335,RawData!$F:$F,"CH"&amp;$D335,RawData!$AF:$AF,$F335)=0,"",SUMIFS(RawData!$AA:$AA,RawData!$E:$E,$E335,RawData!$F:$F,"CH"&amp;$D335,RawData!$AF:$AF,$F335))</f>
        <v>2.4300000000000002</v>
      </c>
      <c r="K335" s="2">
        <f t="shared" si="23"/>
        <v>1.999999999998181E-2</v>
      </c>
    </row>
    <row r="336" spans="1:11" x14ac:dyDescent="0.3">
      <c r="A336" s="2" t="s">
        <v>64</v>
      </c>
      <c r="B336" s="2" t="str">
        <f>RawData!A336</f>
        <v>48226H40040</v>
      </c>
      <c r="C336" s="2" t="str">
        <f>IF(RawData!$B$2="","",RawData!$B$2)</f>
        <v>A2026100620533560886</v>
      </c>
      <c r="D336" s="2">
        <f t="shared" si="20"/>
        <v>3</v>
      </c>
      <c r="E336" s="2">
        <f t="shared" si="21"/>
        <v>5</v>
      </c>
      <c r="F336" s="2">
        <f t="shared" si="22"/>
        <v>340</v>
      </c>
      <c r="G336" s="2">
        <f>IF(COUNTIFS(RawData!$E:$E,$E336,RawData!$F:$F,"CH"&amp;$D336,RawData!$AF:$AF,$F336)=0,"",SUMIFS(RawData!$P:$P,RawData!$E:$E,$E336,RawData!$F:$F,"CH"&amp;$D336,RawData!$AF:$AF,$F336))</f>
        <v>1309.3</v>
      </c>
      <c r="H336" s="2">
        <f>IF(COUNTIFS(RawData!$E:$E,$E336,RawData!$F:$F,"CH"&amp;$D336,RawData!$AF:$AF,$F336)=0,"",SUMIFS(RawData!$T:$T,RawData!$E:$E,$E336,RawData!$F:$F,"CH"&amp;$D336,RawData!$AF:$AF,$F336))</f>
        <v>56.95</v>
      </c>
      <c r="I336" s="2">
        <f>IF(COUNTIFS(RawData!$E:$E,$E336,RawData!$F:$F,"CH"&amp;$D336,RawData!$AF:$AF,$F336)=0,"",SUMIFS(RawData!$Z:$Z,RawData!$E:$E,$E336,RawData!$F:$F,"CH"&amp;$D336,RawData!$AF:$AF,$F336))</f>
        <v>4.99</v>
      </c>
      <c r="J336" s="2">
        <f>IF(COUNTIFS(RawData!$E:$E,$E336,RawData!$F:$F,"CH"&amp;$D336,RawData!$AF:$AF,$F336)=0,"",SUMIFS(RawData!$AA:$AA,RawData!$E:$E,$E336,RawData!$F:$F,"CH"&amp;$D336,RawData!$AF:$AF,$F336))</f>
        <v>2.5</v>
      </c>
      <c r="K336" s="2">
        <f t="shared" si="23"/>
        <v>3.999999999996362E-2</v>
      </c>
    </row>
    <row r="337" spans="1:11" x14ac:dyDescent="0.3">
      <c r="A337" s="2" t="s">
        <v>64</v>
      </c>
      <c r="B337" s="2" t="str">
        <f>RawData!A337</f>
        <v>48226H40040</v>
      </c>
      <c r="C337" s="2" t="str">
        <f>IF(RawData!$B$2="","",RawData!$B$2)</f>
        <v>A2026100620533560886</v>
      </c>
      <c r="D337" s="2">
        <f t="shared" si="20"/>
        <v>3</v>
      </c>
      <c r="E337" s="2">
        <f t="shared" si="21"/>
        <v>5</v>
      </c>
      <c r="F337" s="2">
        <f t="shared" si="22"/>
        <v>350</v>
      </c>
      <c r="G337" s="2">
        <f>IF(COUNTIFS(RawData!$E:$E,$E337,RawData!$F:$F,"CH"&amp;$D337,RawData!$AF:$AF,$F337)=0,"",SUMIFS(RawData!$P:$P,RawData!$E:$E,$E337,RawData!$F:$F,"CH"&amp;$D337,RawData!$AF:$AF,$F337))</f>
        <v>1309.32</v>
      </c>
      <c r="H337" s="2">
        <f>IF(COUNTIFS(RawData!$E:$E,$E337,RawData!$F:$F,"CH"&amp;$D337,RawData!$AF:$AF,$F337)=0,"",SUMIFS(RawData!$T:$T,RawData!$E:$E,$E337,RawData!$F:$F,"CH"&amp;$D337,RawData!$AF:$AF,$F337))</f>
        <v>56.99</v>
      </c>
      <c r="I337" s="2">
        <f>IF(COUNTIFS(RawData!$E:$E,$E337,RawData!$F:$F,"CH"&amp;$D337,RawData!$AF:$AF,$F337)=0,"",SUMIFS(RawData!$Z:$Z,RawData!$E:$E,$E337,RawData!$F:$F,"CH"&amp;$D337,RawData!$AF:$AF,$F337))</f>
        <v>4.99</v>
      </c>
      <c r="J337" s="2">
        <f>IF(COUNTIFS(RawData!$E:$E,$E337,RawData!$F:$F,"CH"&amp;$D337,RawData!$AF:$AF,$F337)=0,"",SUMIFS(RawData!$AA:$AA,RawData!$E:$E,$E337,RawData!$F:$F,"CH"&amp;$D337,RawData!$AF:$AF,$F337))</f>
        <v>2.5499999999999998</v>
      </c>
      <c r="K337" s="2">
        <f t="shared" si="23"/>
        <v>1.999999999998181E-2</v>
      </c>
    </row>
    <row r="338" spans="1:11" x14ac:dyDescent="0.3">
      <c r="A338" s="2" t="s">
        <v>64</v>
      </c>
      <c r="B338" s="2" t="str">
        <f>RawData!A338</f>
        <v>48226H40040</v>
      </c>
      <c r="C338" s="2" t="str">
        <f>IF(RawData!$B$2="","",RawData!$B$2)</f>
        <v>A2026100620533560886</v>
      </c>
      <c r="D338" s="2">
        <f t="shared" si="20"/>
        <v>3</v>
      </c>
      <c r="E338" s="2">
        <f t="shared" si="21"/>
        <v>5</v>
      </c>
      <c r="F338" s="2">
        <f t="shared" si="22"/>
        <v>360</v>
      </c>
      <c r="G338" s="2">
        <f>IF(COUNTIFS(RawData!$E:$E,$E338,RawData!$F:$F,"CH"&amp;$D338,RawData!$AF:$AF,$F338)=0,"",SUMIFS(RawData!$P:$P,RawData!$E:$E,$E338,RawData!$F:$F,"CH"&amp;$D338,RawData!$AF:$AF,$F338))</f>
        <v>1309.3599999999999</v>
      </c>
      <c r="H338" s="2">
        <f>IF(COUNTIFS(RawData!$E:$E,$E338,RawData!$F:$F,"CH"&amp;$D338,RawData!$AF:$AF,$F338)=0,"",SUMIFS(RawData!$T:$T,RawData!$E:$E,$E338,RawData!$F:$F,"CH"&amp;$D338,RawData!$AF:$AF,$F338))</f>
        <v>57.04</v>
      </c>
      <c r="I338" s="2">
        <f>IF(COUNTIFS(RawData!$E:$E,$E338,RawData!$F:$F,"CH"&amp;$D338,RawData!$AF:$AF,$F338)=0,"",SUMIFS(RawData!$Z:$Z,RawData!$E:$E,$E338,RawData!$F:$F,"CH"&amp;$D338,RawData!$AF:$AF,$F338))</f>
        <v>4.99</v>
      </c>
      <c r="J338" s="2">
        <f>IF(COUNTIFS(RawData!$E:$E,$E338,RawData!$F:$F,"CH"&amp;$D338,RawData!$AF:$AF,$F338)=0,"",SUMIFS(RawData!$AA:$AA,RawData!$E:$E,$E338,RawData!$F:$F,"CH"&amp;$D338,RawData!$AF:$AF,$F338))</f>
        <v>2.6</v>
      </c>
      <c r="K338" s="2">
        <f t="shared" si="23"/>
        <v>3.999999999996362E-2</v>
      </c>
    </row>
    <row r="339" spans="1:11" x14ac:dyDescent="0.3">
      <c r="A339" s="2" t="s">
        <v>64</v>
      </c>
      <c r="B339" s="2" t="str">
        <f>RawData!A339</f>
        <v>48226H40040</v>
      </c>
      <c r="C339" s="2" t="str">
        <f>IF(RawData!$B$2="","",RawData!$B$2)</f>
        <v>A2026100620533560886</v>
      </c>
      <c r="D339" s="2">
        <f t="shared" si="20"/>
        <v>3</v>
      </c>
      <c r="E339" s="2">
        <f t="shared" si="21"/>
        <v>5</v>
      </c>
      <c r="F339" s="2">
        <f t="shared" si="22"/>
        <v>370</v>
      </c>
      <c r="G339" s="2">
        <f>IF(COUNTIFS(RawData!$E:$E,$E339,RawData!$F:$F,"CH"&amp;$D339,RawData!$AF:$AF,$F339)=0,"",SUMIFS(RawData!$P:$P,RawData!$E:$E,$E339,RawData!$F:$F,"CH"&amp;$D339,RawData!$AF:$AF,$F339))</f>
        <v>1309.4000000000001</v>
      </c>
      <c r="H339" s="2">
        <f>IF(COUNTIFS(RawData!$E:$E,$E339,RawData!$F:$F,"CH"&amp;$D339,RawData!$AF:$AF,$F339)=0,"",SUMIFS(RawData!$T:$T,RawData!$E:$E,$E339,RawData!$F:$F,"CH"&amp;$D339,RawData!$AF:$AF,$F339))</f>
        <v>57.15</v>
      </c>
      <c r="I339" s="2">
        <f>IF(COUNTIFS(RawData!$E:$E,$E339,RawData!$F:$F,"CH"&amp;$D339,RawData!$AF:$AF,$F339)=0,"",SUMIFS(RawData!$Z:$Z,RawData!$E:$E,$E339,RawData!$F:$F,"CH"&amp;$D339,RawData!$AF:$AF,$F339))</f>
        <v>4.99</v>
      </c>
      <c r="J339" s="2">
        <f>IF(COUNTIFS(RawData!$E:$E,$E339,RawData!$F:$F,"CH"&amp;$D339,RawData!$AF:$AF,$F339)=0,"",SUMIFS(RawData!$AA:$AA,RawData!$E:$E,$E339,RawData!$F:$F,"CH"&amp;$D339,RawData!$AF:$AF,$F339))</f>
        <v>2.68</v>
      </c>
      <c r="K339" s="2">
        <f t="shared" si="23"/>
        <v>4.0000000000190994E-2</v>
      </c>
    </row>
    <row r="340" spans="1:11" x14ac:dyDescent="0.3">
      <c r="A340" s="2" t="s">
        <v>64</v>
      </c>
      <c r="B340" s="2" t="str">
        <f>RawData!A340</f>
        <v>48226H40040</v>
      </c>
      <c r="C340" s="2" t="str">
        <f>IF(RawData!$B$2="","",RawData!$B$2)</f>
        <v>A2026100620533560886</v>
      </c>
      <c r="D340" s="2">
        <f t="shared" si="20"/>
        <v>3</v>
      </c>
      <c r="E340" s="2">
        <f t="shared" si="21"/>
        <v>5</v>
      </c>
      <c r="F340" s="2">
        <f t="shared" si="22"/>
        <v>380</v>
      </c>
      <c r="G340" s="2">
        <f>IF(COUNTIFS(RawData!$E:$E,$E340,RawData!$F:$F,"CH"&amp;$D340,RawData!$AF:$AF,$F340)=0,"",SUMIFS(RawData!$P:$P,RawData!$E:$E,$E340,RawData!$F:$F,"CH"&amp;$D340,RawData!$AF:$AF,$F340))</f>
        <v>1309.44</v>
      </c>
      <c r="H340" s="2">
        <f>IF(COUNTIFS(RawData!$E:$E,$E340,RawData!$F:$F,"CH"&amp;$D340,RawData!$AF:$AF,$F340)=0,"",SUMIFS(RawData!$T:$T,RawData!$E:$E,$E340,RawData!$F:$F,"CH"&amp;$D340,RawData!$AF:$AF,$F340))</f>
        <v>57.09</v>
      </c>
      <c r="I340" s="2">
        <f>IF(COUNTIFS(RawData!$E:$E,$E340,RawData!$F:$F,"CH"&amp;$D340,RawData!$AF:$AF,$F340)=0,"",SUMIFS(RawData!$Z:$Z,RawData!$E:$E,$E340,RawData!$F:$F,"CH"&amp;$D340,RawData!$AF:$AF,$F340))</f>
        <v>5</v>
      </c>
      <c r="J340" s="2">
        <f>IF(COUNTIFS(RawData!$E:$E,$E340,RawData!$F:$F,"CH"&amp;$D340,RawData!$AF:$AF,$F340)=0,"",SUMIFS(RawData!$AA:$AA,RawData!$E:$E,$E340,RawData!$F:$F,"CH"&amp;$D340,RawData!$AF:$AF,$F340))</f>
        <v>2.72</v>
      </c>
      <c r="K340" s="2">
        <f t="shared" si="23"/>
        <v>3.999999999996362E-2</v>
      </c>
    </row>
    <row r="341" spans="1:11" x14ac:dyDescent="0.3">
      <c r="A341" s="2" t="s">
        <v>64</v>
      </c>
      <c r="B341" s="2" t="str">
        <f>RawData!A341</f>
        <v>48226H40040</v>
      </c>
      <c r="C341" s="2" t="str">
        <f>IF(RawData!$B$2="","",RawData!$B$2)</f>
        <v>A2026100620533560886</v>
      </c>
      <c r="D341" s="2">
        <f t="shared" si="20"/>
        <v>3</v>
      </c>
      <c r="E341" s="2">
        <f t="shared" si="21"/>
        <v>5</v>
      </c>
      <c r="F341" s="2">
        <f t="shared" si="22"/>
        <v>390</v>
      </c>
      <c r="G341" s="2">
        <f>IF(COUNTIFS(RawData!$E:$E,$E341,RawData!$F:$F,"CH"&amp;$D341,RawData!$AF:$AF,$F341)=0,"",SUMIFS(RawData!$P:$P,RawData!$E:$E,$E341,RawData!$F:$F,"CH"&amp;$D341,RawData!$AF:$AF,$F341))</f>
        <v>1309.46</v>
      </c>
      <c r="H341" s="2">
        <f>IF(COUNTIFS(RawData!$E:$E,$E341,RawData!$F:$F,"CH"&amp;$D341,RawData!$AF:$AF,$F341)=0,"",SUMIFS(RawData!$T:$T,RawData!$E:$E,$E341,RawData!$F:$F,"CH"&amp;$D341,RawData!$AF:$AF,$F341))</f>
        <v>57.17</v>
      </c>
      <c r="I341" s="2">
        <f>IF(COUNTIFS(RawData!$E:$E,$E341,RawData!$F:$F,"CH"&amp;$D341,RawData!$AF:$AF,$F341)=0,"",SUMIFS(RawData!$Z:$Z,RawData!$E:$E,$E341,RawData!$F:$F,"CH"&amp;$D341,RawData!$AF:$AF,$F341))</f>
        <v>5</v>
      </c>
      <c r="J341" s="2">
        <f>IF(COUNTIFS(RawData!$E:$E,$E341,RawData!$F:$F,"CH"&amp;$D341,RawData!$AF:$AF,$F341)=0,"",SUMIFS(RawData!$AA:$AA,RawData!$E:$E,$E341,RawData!$F:$F,"CH"&amp;$D341,RawData!$AF:$AF,$F341))</f>
        <v>2.8</v>
      </c>
      <c r="K341" s="2">
        <f t="shared" si="23"/>
        <v>1.999999999998181E-2</v>
      </c>
    </row>
    <row r="342" spans="1:11" x14ac:dyDescent="0.3">
      <c r="A342" s="2" t="s">
        <v>64</v>
      </c>
      <c r="B342" s="2" t="str">
        <f>RawData!A342</f>
        <v>48226H40040</v>
      </c>
      <c r="C342" s="2" t="str">
        <f>IF(RawData!$B$2="","",RawData!$B$2)</f>
        <v>A2026100620533560886</v>
      </c>
      <c r="D342" s="2">
        <f t="shared" si="20"/>
        <v>3</v>
      </c>
      <c r="E342" s="2">
        <f t="shared" si="21"/>
        <v>5</v>
      </c>
      <c r="F342" s="2">
        <f t="shared" si="22"/>
        <v>400</v>
      </c>
      <c r="G342" s="2">
        <f>IF(COUNTIFS(RawData!$E:$E,$E342,RawData!$F:$F,"CH"&amp;$D342,RawData!$AF:$AF,$F342)=0,"",SUMIFS(RawData!$P:$P,RawData!$E:$E,$E342,RawData!$F:$F,"CH"&amp;$D342,RawData!$AF:$AF,$F342))</f>
        <v>1309.5</v>
      </c>
      <c r="H342" s="2">
        <f>IF(COUNTIFS(RawData!$E:$E,$E342,RawData!$F:$F,"CH"&amp;$D342,RawData!$AF:$AF,$F342)=0,"",SUMIFS(RawData!$T:$T,RawData!$E:$E,$E342,RawData!$F:$F,"CH"&amp;$D342,RawData!$AF:$AF,$F342))</f>
        <v>57.13</v>
      </c>
      <c r="I342" s="2">
        <f>IF(COUNTIFS(RawData!$E:$E,$E342,RawData!$F:$F,"CH"&amp;$D342,RawData!$AF:$AF,$F342)=0,"",SUMIFS(RawData!$Z:$Z,RawData!$E:$E,$E342,RawData!$F:$F,"CH"&amp;$D342,RawData!$AF:$AF,$F342))</f>
        <v>5</v>
      </c>
      <c r="J342" s="2">
        <f>IF(COUNTIFS(RawData!$E:$E,$E342,RawData!$F:$F,"CH"&amp;$D342,RawData!$AF:$AF,$F342)=0,"",SUMIFS(RawData!$AA:$AA,RawData!$E:$E,$E342,RawData!$F:$F,"CH"&amp;$D342,RawData!$AF:$AF,$F342))</f>
        <v>2.82</v>
      </c>
      <c r="K342" s="2">
        <f t="shared" si="23"/>
        <v>3.999999999996362E-2</v>
      </c>
    </row>
    <row r="343" spans="1:11" x14ac:dyDescent="0.3">
      <c r="A343" s="2" t="s">
        <v>65</v>
      </c>
      <c r="B343" s="2" t="str">
        <f>RawData!A343</f>
        <v>48226H40040</v>
      </c>
      <c r="C343" s="2" t="str">
        <f>IF(RawData!$B$2="","",RawData!$B$2)</f>
        <v>A2026100620533560886</v>
      </c>
      <c r="D343" s="2">
        <f t="shared" si="20"/>
        <v>4</v>
      </c>
      <c r="E343" s="2">
        <f t="shared" si="21"/>
        <v>5</v>
      </c>
      <c r="F343" s="2">
        <f t="shared" si="22"/>
        <v>100</v>
      </c>
      <c r="G343" s="2">
        <f>IF(COUNTIFS(RawData!$E:$E,$E343,RawData!$F:$F,"CH"&amp;$D343,RawData!$AF:$AF,$F343)=0,"",SUMIFS(RawData!$P:$P,RawData!$E:$E,$E343,RawData!$F:$F,"CH"&amp;$D343,RawData!$AF:$AF,$F343))</f>
        <v>1328.2</v>
      </c>
      <c r="H343" s="2">
        <f>IF(COUNTIFS(RawData!$E:$E,$E343,RawData!$F:$F,"CH"&amp;$D343,RawData!$AF:$AF,$F343)=0,"",SUMIFS(RawData!$T:$T,RawData!$E:$E,$E343,RawData!$F:$F,"CH"&amp;$D343,RawData!$AF:$AF,$F343))</f>
        <v>56.08</v>
      </c>
      <c r="I343" s="2">
        <f>IF(COUNTIFS(RawData!$E:$E,$E343,RawData!$F:$F,"CH"&amp;$D343,RawData!$AF:$AF,$F343)=0,"",SUMIFS(RawData!$Z:$Z,RawData!$E:$E,$E343,RawData!$F:$F,"CH"&amp;$D343,RawData!$AF:$AF,$F343))</f>
        <v>4.99</v>
      </c>
      <c r="J343" s="2">
        <f>IF(COUNTIFS(RawData!$E:$E,$E343,RawData!$F:$F,"CH"&amp;$D343,RawData!$AF:$AF,$F343)=0,"",SUMIFS(RawData!$AA:$AA,RawData!$E:$E,$E343,RawData!$F:$F,"CH"&amp;$D343,RawData!$AF:$AF,$F343))</f>
        <v>1.1599999999999999</v>
      </c>
      <c r="K343" s="2">
        <f t="shared" si="23"/>
        <v>18.700000000000045</v>
      </c>
    </row>
    <row r="344" spans="1:11" x14ac:dyDescent="0.3">
      <c r="A344" s="2" t="s">
        <v>65</v>
      </c>
      <c r="B344" s="2" t="str">
        <f>RawData!A344</f>
        <v>48226H40040</v>
      </c>
      <c r="C344" s="2" t="str">
        <f>IF(RawData!$B$2="","",RawData!$B$2)</f>
        <v>A2026100620533560886</v>
      </c>
      <c r="D344" s="2">
        <f t="shared" si="20"/>
        <v>4</v>
      </c>
      <c r="E344" s="2">
        <f t="shared" si="21"/>
        <v>5</v>
      </c>
      <c r="F344" s="2">
        <f t="shared" si="22"/>
        <v>110</v>
      </c>
      <c r="G344" s="2">
        <f>IF(COUNTIFS(RawData!$E:$E,$E344,RawData!$F:$F,"CH"&amp;$D344,RawData!$AF:$AF,$F344)=0,"",SUMIFS(RawData!$P:$P,RawData!$E:$E,$E344,RawData!$F:$F,"CH"&amp;$D344,RawData!$AF:$AF,$F344))</f>
        <v>1328.22</v>
      </c>
      <c r="H344" s="2">
        <f>IF(COUNTIFS(RawData!$E:$E,$E344,RawData!$F:$F,"CH"&amp;$D344,RawData!$AF:$AF,$F344)=0,"",SUMIFS(RawData!$T:$T,RawData!$E:$E,$E344,RawData!$F:$F,"CH"&amp;$D344,RawData!$AF:$AF,$F344))</f>
        <v>56.39</v>
      </c>
      <c r="I344" s="2">
        <f>IF(COUNTIFS(RawData!$E:$E,$E344,RawData!$F:$F,"CH"&amp;$D344,RawData!$AF:$AF,$F344)=0,"",SUMIFS(RawData!$Z:$Z,RawData!$E:$E,$E344,RawData!$F:$F,"CH"&amp;$D344,RawData!$AF:$AF,$F344))</f>
        <v>5</v>
      </c>
      <c r="J344" s="2">
        <f>IF(COUNTIFS(RawData!$E:$E,$E344,RawData!$F:$F,"CH"&amp;$D344,RawData!$AF:$AF,$F344)=0,"",SUMIFS(RawData!$AA:$AA,RawData!$E:$E,$E344,RawData!$F:$F,"CH"&amp;$D344,RawData!$AF:$AF,$F344))</f>
        <v>1.21</v>
      </c>
      <c r="K344" s="2">
        <f t="shared" si="23"/>
        <v>1.999999999998181E-2</v>
      </c>
    </row>
    <row r="345" spans="1:11" x14ac:dyDescent="0.3">
      <c r="A345" s="2" t="s">
        <v>65</v>
      </c>
      <c r="B345" s="2" t="str">
        <f>RawData!A345</f>
        <v>48226H40040</v>
      </c>
      <c r="C345" s="2" t="str">
        <f>IF(RawData!$B$2="","",RawData!$B$2)</f>
        <v>A2026100620533560886</v>
      </c>
      <c r="D345" s="2">
        <f t="shared" si="20"/>
        <v>4</v>
      </c>
      <c r="E345" s="2">
        <f t="shared" si="21"/>
        <v>5</v>
      </c>
      <c r="F345" s="2">
        <f t="shared" si="22"/>
        <v>120</v>
      </c>
      <c r="G345" s="2">
        <f>IF(COUNTIFS(RawData!$E:$E,$E345,RawData!$F:$F,"CH"&amp;$D345,RawData!$AF:$AF,$F345)=0,"",SUMIFS(RawData!$P:$P,RawData!$E:$E,$E345,RawData!$F:$F,"CH"&amp;$D345,RawData!$AF:$AF,$F345))</f>
        <v>1328.24</v>
      </c>
      <c r="H345" s="2">
        <f>IF(COUNTIFS(RawData!$E:$E,$E345,RawData!$F:$F,"CH"&amp;$D345,RawData!$AF:$AF,$F345)=0,"",SUMIFS(RawData!$T:$T,RawData!$E:$E,$E345,RawData!$F:$F,"CH"&amp;$D345,RawData!$AF:$AF,$F345))</f>
        <v>56.62</v>
      </c>
      <c r="I345" s="2">
        <f>IF(COUNTIFS(RawData!$E:$E,$E345,RawData!$F:$F,"CH"&amp;$D345,RawData!$AF:$AF,$F345)=0,"",SUMIFS(RawData!$Z:$Z,RawData!$E:$E,$E345,RawData!$F:$F,"CH"&amp;$D345,RawData!$AF:$AF,$F345))</f>
        <v>5</v>
      </c>
      <c r="J345" s="2">
        <f>IF(COUNTIFS(RawData!$E:$E,$E345,RawData!$F:$F,"CH"&amp;$D345,RawData!$AF:$AF,$F345)=0,"",SUMIFS(RawData!$AA:$AA,RawData!$E:$E,$E345,RawData!$F:$F,"CH"&amp;$D345,RawData!$AF:$AF,$F345))</f>
        <v>1.26</v>
      </c>
      <c r="K345" s="2">
        <f t="shared" si="23"/>
        <v>1.999999999998181E-2</v>
      </c>
    </row>
    <row r="346" spans="1:11" x14ac:dyDescent="0.3">
      <c r="A346" s="2" t="s">
        <v>65</v>
      </c>
      <c r="B346" s="2" t="str">
        <f>RawData!A346</f>
        <v>48226H40040</v>
      </c>
      <c r="C346" s="2" t="str">
        <f>IF(RawData!$B$2="","",RawData!$B$2)</f>
        <v>A2026100620533560886</v>
      </c>
      <c r="D346" s="2">
        <f t="shared" si="20"/>
        <v>4</v>
      </c>
      <c r="E346" s="2">
        <f t="shared" si="21"/>
        <v>5</v>
      </c>
      <c r="F346" s="2">
        <f t="shared" si="22"/>
        <v>130</v>
      </c>
      <c r="G346" s="2">
        <f>IF(COUNTIFS(RawData!$E:$E,$E346,RawData!$F:$F,"CH"&amp;$D346,RawData!$AF:$AF,$F346)=0,"",SUMIFS(RawData!$P:$P,RawData!$E:$E,$E346,RawData!$F:$F,"CH"&amp;$D346,RawData!$AF:$AF,$F346))</f>
        <v>1328.28</v>
      </c>
      <c r="H346" s="2">
        <f>IF(COUNTIFS(RawData!$E:$E,$E346,RawData!$F:$F,"CH"&amp;$D346,RawData!$AF:$AF,$F346)=0,"",SUMIFS(RawData!$T:$T,RawData!$E:$E,$E346,RawData!$F:$F,"CH"&amp;$D346,RawData!$AF:$AF,$F346))</f>
        <v>56.8</v>
      </c>
      <c r="I346" s="2">
        <f>IF(COUNTIFS(RawData!$E:$E,$E346,RawData!$F:$F,"CH"&amp;$D346,RawData!$AF:$AF,$F346)=0,"",SUMIFS(RawData!$Z:$Z,RawData!$E:$E,$E346,RawData!$F:$F,"CH"&amp;$D346,RawData!$AF:$AF,$F346))</f>
        <v>5</v>
      </c>
      <c r="J346" s="2">
        <f>IF(COUNTIFS(RawData!$E:$E,$E346,RawData!$F:$F,"CH"&amp;$D346,RawData!$AF:$AF,$F346)=0,"",SUMIFS(RawData!$AA:$AA,RawData!$E:$E,$E346,RawData!$F:$F,"CH"&amp;$D346,RawData!$AF:$AF,$F346))</f>
        <v>1.34</v>
      </c>
      <c r="K346" s="2">
        <f t="shared" si="23"/>
        <v>3.999999999996362E-2</v>
      </c>
    </row>
    <row r="347" spans="1:11" x14ac:dyDescent="0.3">
      <c r="A347" s="2" t="s">
        <v>65</v>
      </c>
      <c r="B347" s="2" t="str">
        <f>RawData!A347</f>
        <v>48226H40040</v>
      </c>
      <c r="C347" s="2" t="str">
        <f>IF(RawData!$B$2="","",RawData!$B$2)</f>
        <v>A2026100620533560886</v>
      </c>
      <c r="D347" s="2">
        <f t="shared" si="20"/>
        <v>4</v>
      </c>
      <c r="E347" s="2">
        <f t="shared" si="21"/>
        <v>5</v>
      </c>
      <c r="F347" s="2">
        <f t="shared" si="22"/>
        <v>140</v>
      </c>
      <c r="G347" s="2">
        <f>IF(COUNTIFS(RawData!$E:$E,$E347,RawData!$F:$F,"CH"&amp;$D347,RawData!$AF:$AF,$F347)=0,"",SUMIFS(RawData!$P:$P,RawData!$E:$E,$E347,RawData!$F:$F,"CH"&amp;$D347,RawData!$AF:$AF,$F347))</f>
        <v>1328.3</v>
      </c>
      <c r="H347" s="2">
        <f>IF(COUNTIFS(RawData!$E:$E,$E347,RawData!$F:$F,"CH"&amp;$D347,RawData!$AF:$AF,$F347)=0,"",SUMIFS(RawData!$T:$T,RawData!$E:$E,$E347,RawData!$F:$F,"CH"&amp;$D347,RawData!$AF:$AF,$F347))</f>
        <v>57.03</v>
      </c>
      <c r="I347" s="2">
        <f>IF(COUNTIFS(RawData!$E:$E,$E347,RawData!$F:$F,"CH"&amp;$D347,RawData!$AF:$AF,$F347)=0,"",SUMIFS(RawData!$Z:$Z,RawData!$E:$E,$E347,RawData!$F:$F,"CH"&amp;$D347,RawData!$AF:$AF,$F347))</f>
        <v>5.0199999999999996</v>
      </c>
      <c r="J347" s="2">
        <f>IF(COUNTIFS(RawData!$E:$E,$E347,RawData!$F:$F,"CH"&amp;$D347,RawData!$AF:$AF,$F347)=0,"",SUMIFS(RawData!$AA:$AA,RawData!$E:$E,$E347,RawData!$F:$F,"CH"&amp;$D347,RawData!$AF:$AF,$F347))</f>
        <v>1.39</v>
      </c>
      <c r="K347" s="2">
        <f t="shared" si="23"/>
        <v>1.999999999998181E-2</v>
      </c>
    </row>
    <row r="348" spans="1:11" x14ac:dyDescent="0.3">
      <c r="A348" s="2" t="s">
        <v>65</v>
      </c>
      <c r="B348" s="2" t="str">
        <f>RawData!A348</f>
        <v>48226H40040</v>
      </c>
      <c r="C348" s="2" t="str">
        <f>IF(RawData!$B$2="","",RawData!$B$2)</f>
        <v>A2026100620533560886</v>
      </c>
      <c r="D348" s="2">
        <f t="shared" si="20"/>
        <v>4</v>
      </c>
      <c r="E348" s="2">
        <f t="shared" si="21"/>
        <v>5</v>
      </c>
      <c r="F348" s="2">
        <f t="shared" si="22"/>
        <v>150</v>
      </c>
      <c r="G348" s="2">
        <f>IF(COUNTIFS(RawData!$E:$E,$E348,RawData!$F:$F,"CH"&amp;$D348,RawData!$AF:$AF,$F348)=0,"",SUMIFS(RawData!$P:$P,RawData!$E:$E,$E348,RawData!$F:$F,"CH"&amp;$D348,RawData!$AF:$AF,$F348))</f>
        <v>1328.32</v>
      </c>
      <c r="H348" s="2">
        <f>IF(COUNTIFS(RawData!$E:$E,$E348,RawData!$F:$F,"CH"&amp;$D348,RawData!$AF:$AF,$F348)=0,"",SUMIFS(RawData!$T:$T,RawData!$E:$E,$E348,RawData!$F:$F,"CH"&amp;$D348,RawData!$AF:$AF,$F348))</f>
        <v>57.12</v>
      </c>
      <c r="I348" s="2">
        <f>IF(COUNTIFS(RawData!$E:$E,$E348,RawData!$F:$F,"CH"&amp;$D348,RawData!$AF:$AF,$F348)=0,"",SUMIFS(RawData!$Z:$Z,RawData!$E:$E,$E348,RawData!$F:$F,"CH"&amp;$D348,RawData!$AF:$AF,$F348))</f>
        <v>5.0199999999999996</v>
      </c>
      <c r="J348" s="2">
        <f>IF(COUNTIFS(RawData!$E:$E,$E348,RawData!$F:$F,"CH"&amp;$D348,RawData!$AF:$AF,$F348)=0,"",SUMIFS(RawData!$AA:$AA,RawData!$E:$E,$E348,RawData!$F:$F,"CH"&amp;$D348,RawData!$AF:$AF,$F348))</f>
        <v>1.48</v>
      </c>
      <c r="K348" s="2">
        <f t="shared" si="23"/>
        <v>1.999999999998181E-2</v>
      </c>
    </row>
    <row r="349" spans="1:11" x14ac:dyDescent="0.3">
      <c r="A349" s="2" t="s">
        <v>65</v>
      </c>
      <c r="B349" s="2" t="str">
        <f>RawData!A349</f>
        <v>48226H40040</v>
      </c>
      <c r="C349" s="2" t="str">
        <f>IF(RawData!$B$2="","",RawData!$B$2)</f>
        <v>A2026100620533560886</v>
      </c>
      <c r="D349" s="2">
        <f t="shared" si="20"/>
        <v>4</v>
      </c>
      <c r="E349" s="2">
        <f t="shared" si="21"/>
        <v>5</v>
      </c>
      <c r="F349" s="2">
        <f t="shared" si="22"/>
        <v>160</v>
      </c>
      <c r="G349" s="2">
        <f>IF(COUNTIFS(RawData!$E:$E,$E349,RawData!$F:$F,"CH"&amp;$D349,RawData!$AF:$AF,$F349)=0,"",SUMIFS(RawData!$P:$P,RawData!$E:$E,$E349,RawData!$F:$F,"CH"&amp;$D349,RawData!$AF:$AF,$F349))</f>
        <v>1328.36</v>
      </c>
      <c r="H349" s="2">
        <f>IF(COUNTIFS(RawData!$E:$E,$E349,RawData!$F:$F,"CH"&amp;$D349,RawData!$AF:$AF,$F349)=0,"",SUMIFS(RawData!$T:$T,RawData!$E:$E,$E349,RawData!$F:$F,"CH"&amp;$D349,RawData!$AF:$AF,$F349))</f>
        <v>57.3</v>
      </c>
      <c r="I349" s="2">
        <f>IF(COUNTIFS(RawData!$E:$E,$E349,RawData!$F:$F,"CH"&amp;$D349,RawData!$AF:$AF,$F349)=0,"",SUMIFS(RawData!$Z:$Z,RawData!$E:$E,$E349,RawData!$F:$F,"CH"&amp;$D349,RawData!$AF:$AF,$F349))</f>
        <v>5.01</v>
      </c>
      <c r="J349" s="2">
        <f>IF(COUNTIFS(RawData!$E:$E,$E349,RawData!$F:$F,"CH"&amp;$D349,RawData!$AF:$AF,$F349)=0,"",SUMIFS(RawData!$AA:$AA,RawData!$E:$E,$E349,RawData!$F:$F,"CH"&amp;$D349,RawData!$AF:$AF,$F349))</f>
        <v>1.48</v>
      </c>
      <c r="K349" s="2">
        <f t="shared" si="23"/>
        <v>3.999999999996362E-2</v>
      </c>
    </row>
    <row r="350" spans="1:11" x14ac:dyDescent="0.3">
      <c r="A350" s="2" t="s">
        <v>65</v>
      </c>
      <c r="B350" s="2" t="str">
        <f>RawData!A350</f>
        <v>48226H40040</v>
      </c>
      <c r="C350" s="2" t="str">
        <f>IF(RawData!$B$2="","",RawData!$B$2)</f>
        <v>A2026100620533560886</v>
      </c>
      <c r="D350" s="2">
        <f t="shared" si="20"/>
        <v>4</v>
      </c>
      <c r="E350" s="2">
        <f t="shared" si="21"/>
        <v>5</v>
      </c>
      <c r="F350" s="2">
        <f t="shared" si="22"/>
        <v>170</v>
      </c>
      <c r="G350" s="2">
        <f>IF(COUNTIFS(RawData!$E:$E,$E350,RawData!$F:$F,"CH"&amp;$D350,RawData!$AF:$AF,$F350)=0,"",SUMIFS(RawData!$P:$P,RawData!$E:$E,$E350,RawData!$F:$F,"CH"&amp;$D350,RawData!$AF:$AF,$F350))</f>
        <v>1328.38</v>
      </c>
      <c r="H350" s="2">
        <f>IF(COUNTIFS(RawData!$E:$E,$E350,RawData!$F:$F,"CH"&amp;$D350,RawData!$AF:$AF,$F350)=0,"",SUMIFS(RawData!$T:$T,RawData!$E:$E,$E350,RawData!$F:$F,"CH"&amp;$D350,RawData!$AF:$AF,$F350))</f>
        <v>57.44</v>
      </c>
      <c r="I350" s="2">
        <f>IF(COUNTIFS(RawData!$E:$E,$E350,RawData!$F:$F,"CH"&amp;$D350,RawData!$AF:$AF,$F350)=0,"",SUMIFS(RawData!$Z:$Z,RawData!$E:$E,$E350,RawData!$F:$F,"CH"&amp;$D350,RawData!$AF:$AF,$F350))</f>
        <v>4.99</v>
      </c>
      <c r="J350" s="2">
        <f>IF(COUNTIFS(RawData!$E:$E,$E350,RawData!$F:$F,"CH"&amp;$D350,RawData!$AF:$AF,$F350)=0,"",SUMIFS(RawData!$AA:$AA,RawData!$E:$E,$E350,RawData!$F:$F,"CH"&amp;$D350,RawData!$AF:$AF,$F350))</f>
        <v>1.54</v>
      </c>
      <c r="K350" s="2">
        <f t="shared" si="23"/>
        <v>2.0000000000209184E-2</v>
      </c>
    </row>
    <row r="351" spans="1:11" x14ac:dyDescent="0.3">
      <c r="A351" s="2" t="s">
        <v>65</v>
      </c>
      <c r="B351" s="2" t="str">
        <f>RawData!A351</f>
        <v>48226H40040</v>
      </c>
      <c r="C351" s="2" t="str">
        <f>IF(RawData!$B$2="","",RawData!$B$2)</f>
        <v>A2026100620533560886</v>
      </c>
      <c r="D351" s="2">
        <f t="shared" si="20"/>
        <v>4</v>
      </c>
      <c r="E351" s="2">
        <f t="shared" si="21"/>
        <v>5</v>
      </c>
      <c r="F351" s="2">
        <f t="shared" si="22"/>
        <v>180</v>
      </c>
      <c r="G351" s="2">
        <f>IF(COUNTIFS(RawData!$E:$E,$E351,RawData!$F:$F,"CH"&amp;$D351,RawData!$AF:$AF,$F351)=0,"",SUMIFS(RawData!$P:$P,RawData!$E:$E,$E351,RawData!$F:$F,"CH"&amp;$D351,RawData!$AF:$AF,$F351))</f>
        <v>1328.4</v>
      </c>
      <c r="H351" s="2">
        <f>IF(COUNTIFS(RawData!$E:$E,$E351,RawData!$F:$F,"CH"&amp;$D351,RawData!$AF:$AF,$F351)=0,"",SUMIFS(RawData!$T:$T,RawData!$E:$E,$E351,RawData!$F:$F,"CH"&amp;$D351,RawData!$AF:$AF,$F351))</f>
        <v>57.51</v>
      </c>
      <c r="I351" s="2">
        <f>IF(COUNTIFS(RawData!$E:$E,$E351,RawData!$F:$F,"CH"&amp;$D351,RawData!$AF:$AF,$F351)=0,"",SUMIFS(RawData!$Z:$Z,RawData!$E:$E,$E351,RawData!$F:$F,"CH"&amp;$D351,RawData!$AF:$AF,$F351))</f>
        <v>5.0199999999999996</v>
      </c>
      <c r="J351" s="2">
        <f>IF(COUNTIFS(RawData!$E:$E,$E351,RawData!$F:$F,"CH"&amp;$D351,RawData!$AF:$AF,$F351)=0,"",SUMIFS(RawData!$AA:$AA,RawData!$E:$E,$E351,RawData!$F:$F,"CH"&amp;$D351,RawData!$AF:$AF,$F351))</f>
        <v>1.61</v>
      </c>
      <c r="K351" s="2">
        <f t="shared" si="23"/>
        <v>1.999999999998181E-2</v>
      </c>
    </row>
    <row r="352" spans="1:11" x14ac:dyDescent="0.3">
      <c r="A352" s="2" t="s">
        <v>65</v>
      </c>
      <c r="B352" s="2" t="str">
        <f>RawData!A352</f>
        <v>48226H40040</v>
      </c>
      <c r="C352" s="2" t="str">
        <f>IF(RawData!$B$2="","",RawData!$B$2)</f>
        <v>A2026100620533560886</v>
      </c>
      <c r="D352" s="2">
        <f t="shared" si="20"/>
        <v>4</v>
      </c>
      <c r="E352" s="2">
        <f t="shared" si="21"/>
        <v>5</v>
      </c>
      <c r="F352" s="2">
        <f t="shared" si="22"/>
        <v>190</v>
      </c>
      <c r="G352" s="2">
        <f>IF(COUNTIFS(RawData!$E:$E,$E352,RawData!$F:$F,"CH"&amp;$D352,RawData!$AF:$AF,$F352)=0,"",SUMIFS(RawData!$P:$P,RawData!$E:$E,$E352,RawData!$F:$F,"CH"&amp;$D352,RawData!$AF:$AF,$F352))</f>
        <v>1328.42</v>
      </c>
      <c r="H352" s="2">
        <f>IF(COUNTIFS(RawData!$E:$E,$E352,RawData!$F:$F,"CH"&amp;$D352,RawData!$AF:$AF,$F352)=0,"",SUMIFS(RawData!$T:$T,RawData!$E:$E,$E352,RawData!$F:$F,"CH"&amp;$D352,RawData!$AF:$AF,$F352))</f>
        <v>57.59</v>
      </c>
      <c r="I352" s="2">
        <f>IF(COUNTIFS(RawData!$E:$E,$E352,RawData!$F:$F,"CH"&amp;$D352,RawData!$AF:$AF,$F352)=0,"",SUMIFS(RawData!$Z:$Z,RawData!$E:$E,$E352,RawData!$F:$F,"CH"&amp;$D352,RawData!$AF:$AF,$F352))</f>
        <v>5.01</v>
      </c>
      <c r="J352" s="2">
        <f>IF(COUNTIFS(RawData!$E:$E,$E352,RawData!$F:$F,"CH"&amp;$D352,RawData!$AF:$AF,$F352)=0,"",SUMIFS(RawData!$AA:$AA,RawData!$E:$E,$E352,RawData!$F:$F,"CH"&amp;$D352,RawData!$AF:$AF,$F352))</f>
        <v>1.66</v>
      </c>
      <c r="K352" s="2">
        <f t="shared" si="23"/>
        <v>1.999999999998181E-2</v>
      </c>
    </row>
    <row r="353" spans="1:11" x14ac:dyDescent="0.3">
      <c r="A353" s="2" t="s">
        <v>65</v>
      </c>
      <c r="B353" s="2" t="str">
        <f>RawData!A353</f>
        <v>48226H40040</v>
      </c>
      <c r="C353" s="2" t="str">
        <f>IF(RawData!$B$2="","",RawData!$B$2)</f>
        <v>A2026100620533560886</v>
      </c>
      <c r="D353" s="2">
        <f t="shared" si="20"/>
        <v>4</v>
      </c>
      <c r="E353" s="2">
        <f t="shared" si="21"/>
        <v>5</v>
      </c>
      <c r="F353" s="2">
        <f t="shared" si="22"/>
        <v>200</v>
      </c>
      <c r="G353" s="2">
        <f>IF(COUNTIFS(RawData!$E:$E,$E353,RawData!$F:$F,"CH"&amp;$D353,RawData!$AF:$AF,$F353)=0,"",SUMIFS(RawData!$P:$P,RawData!$E:$E,$E353,RawData!$F:$F,"CH"&amp;$D353,RawData!$AF:$AF,$F353))</f>
        <v>1328.46</v>
      </c>
      <c r="H353" s="2">
        <f>IF(COUNTIFS(RawData!$E:$E,$E353,RawData!$F:$F,"CH"&amp;$D353,RawData!$AF:$AF,$F353)=0,"",SUMIFS(RawData!$T:$T,RawData!$E:$E,$E353,RawData!$F:$F,"CH"&amp;$D353,RawData!$AF:$AF,$F353))</f>
        <v>57.73</v>
      </c>
      <c r="I353" s="2">
        <f>IF(COUNTIFS(RawData!$E:$E,$E353,RawData!$F:$F,"CH"&amp;$D353,RawData!$AF:$AF,$F353)=0,"",SUMIFS(RawData!$Z:$Z,RawData!$E:$E,$E353,RawData!$F:$F,"CH"&amp;$D353,RawData!$AF:$AF,$F353))</f>
        <v>5.01</v>
      </c>
      <c r="J353" s="2">
        <f>IF(COUNTIFS(RawData!$E:$E,$E353,RawData!$F:$F,"CH"&amp;$D353,RawData!$AF:$AF,$F353)=0,"",SUMIFS(RawData!$AA:$AA,RawData!$E:$E,$E353,RawData!$F:$F,"CH"&amp;$D353,RawData!$AF:$AF,$F353))</f>
        <v>1.71</v>
      </c>
      <c r="K353" s="2">
        <f t="shared" si="23"/>
        <v>3.999999999996362E-2</v>
      </c>
    </row>
    <row r="354" spans="1:11" x14ac:dyDescent="0.3">
      <c r="A354" s="2" t="s">
        <v>65</v>
      </c>
      <c r="B354" s="2" t="str">
        <f>RawData!A354</f>
        <v>48226H40040</v>
      </c>
      <c r="C354" s="2" t="str">
        <f>IF(RawData!$B$2="","",RawData!$B$2)</f>
        <v>A2026100620533560886</v>
      </c>
      <c r="D354" s="2">
        <f t="shared" si="20"/>
        <v>4</v>
      </c>
      <c r="E354" s="2">
        <f t="shared" si="21"/>
        <v>5</v>
      </c>
      <c r="F354" s="2">
        <f t="shared" si="22"/>
        <v>210</v>
      </c>
      <c r="G354" s="2">
        <f>IF(COUNTIFS(RawData!$E:$E,$E354,RawData!$F:$F,"CH"&amp;$D354,RawData!$AF:$AF,$F354)=0,"",SUMIFS(RawData!$P:$P,RawData!$E:$E,$E354,RawData!$F:$F,"CH"&amp;$D354,RawData!$AF:$AF,$F354))</f>
        <v>1328.48</v>
      </c>
      <c r="H354" s="2">
        <f>IF(COUNTIFS(RawData!$E:$E,$E354,RawData!$F:$F,"CH"&amp;$D354,RawData!$AF:$AF,$F354)=0,"",SUMIFS(RawData!$T:$T,RawData!$E:$E,$E354,RawData!$F:$F,"CH"&amp;$D354,RawData!$AF:$AF,$F354))</f>
        <v>57.89</v>
      </c>
      <c r="I354" s="2">
        <f>IF(COUNTIFS(RawData!$E:$E,$E354,RawData!$F:$F,"CH"&amp;$D354,RawData!$AF:$AF,$F354)=0,"",SUMIFS(RawData!$Z:$Z,RawData!$E:$E,$E354,RawData!$F:$F,"CH"&amp;$D354,RawData!$AF:$AF,$F354))</f>
        <v>5.01</v>
      </c>
      <c r="J354" s="2">
        <f>IF(COUNTIFS(RawData!$E:$E,$E354,RawData!$F:$F,"CH"&amp;$D354,RawData!$AF:$AF,$F354)=0,"",SUMIFS(RawData!$AA:$AA,RawData!$E:$E,$E354,RawData!$F:$F,"CH"&amp;$D354,RawData!$AF:$AF,$F354))</f>
        <v>1.76</v>
      </c>
      <c r="K354" s="2">
        <f t="shared" si="23"/>
        <v>1.999999999998181E-2</v>
      </c>
    </row>
    <row r="355" spans="1:11" x14ac:dyDescent="0.3">
      <c r="A355" s="2" t="s">
        <v>65</v>
      </c>
      <c r="B355" s="2" t="str">
        <f>RawData!A355</f>
        <v>48226H40040</v>
      </c>
      <c r="C355" s="2" t="str">
        <f>IF(RawData!$B$2="","",RawData!$B$2)</f>
        <v>A2026100620533560886</v>
      </c>
      <c r="D355" s="2">
        <f t="shared" si="20"/>
        <v>4</v>
      </c>
      <c r="E355" s="2">
        <f t="shared" si="21"/>
        <v>5</v>
      </c>
      <c r="F355" s="2">
        <f t="shared" si="22"/>
        <v>220</v>
      </c>
      <c r="G355" s="2">
        <f>IF(COUNTIFS(RawData!$E:$E,$E355,RawData!$F:$F,"CH"&amp;$D355,RawData!$AF:$AF,$F355)=0,"",SUMIFS(RawData!$P:$P,RawData!$E:$E,$E355,RawData!$F:$F,"CH"&amp;$D355,RawData!$AF:$AF,$F355))</f>
        <v>1328.52</v>
      </c>
      <c r="H355" s="2">
        <f>IF(COUNTIFS(RawData!$E:$E,$E355,RawData!$F:$F,"CH"&amp;$D355,RawData!$AF:$AF,$F355)=0,"",SUMIFS(RawData!$T:$T,RawData!$E:$E,$E355,RawData!$F:$F,"CH"&amp;$D355,RawData!$AF:$AF,$F355))</f>
        <v>58</v>
      </c>
      <c r="I355" s="2">
        <f>IF(COUNTIFS(RawData!$E:$E,$E355,RawData!$F:$F,"CH"&amp;$D355,RawData!$AF:$AF,$F355)=0,"",SUMIFS(RawData!$Z:$Z,RawData!$E:$E,$E355,RawData!$F:$F,"CH"&amp;$D355,RawData!$AF:$AF,$F355))</f>
        <v>5.01</v>
      </c>
      <c r="J355" s="2">
        <f>IF(COUNTIFS(RawData!$E:$E,$E355,RawData!$F:$F,"CH"&amp;$D355,RawData!$AF:$AF,$F355)=0,"",SUMIFS(RawData!$AA:$AA,RawData!$E:$E,$E355,RawData!$F:$F,"CH"&amp;$D355,RawData!$AF:$AF,$F355))</f>
        <v>1.83</v>
      </c>
      <c r="K355" s="2">
        <f t="shared" si="23"/>
        <v>3.999999999996362E-2</v>
      </c>
    </row>
    <row r="356" spans="1:11" x14ac:dyDescent="0.3">
      <c r="A356" s="2" t="s">
        <v>65</v>
      </c>
      <c r="B356" s="2" t="str">
        <f>RawData!A356</f>
        <v>48226H40040</v>
      </c>
      <c r="C356" s="2" t="str">
        <f>IF(RawData!$B$2="","",RawData!$B$2)</f>
        <v>A2026100620533560886</v>
      </c>
      <c r="D356" s="2">
        <f t="shared" si="20"/>
        <v>4</v>
      </c>
      <c r="E356" s="2">
        <f t="shared" si="21"/>
        <v>5</v>
      </c>
      <c r="F356" s="2">
        <f t="shared" si="22"/>
        <v>230</v>
      </c>
      <c r="G356" s="2">
        <f>IF(COUNTIFS(RawData!$E:$E,$E356,RawData!$F:$F,"CH"&amp;$D356,RawData!$AF:$AF,$F356)=0,"",SUMIFS(RawData!$P:$P,RawData!$E:$E,$E356,RawData!$F:$F,"CH"&amp;$D356,RawData!$AF:$AF,$F356))</f>
        <v>1328.52</v>
      </c>
      <c r="H356" s="2">
        <f>IF(COUNTIFS(RawData!$E:$E,$E356,RawData!$F:$F,"CH"&amp;$D356,RawData!$AF:$AF,$F356)=0,"",SUMIFS(RawData!$T:$T,RawData!$E:$E,$E356,RawData!$F:$F,"CH"&amp;$D356,RawData!$AF:$AF,$F356))</f>
        <v>58</v>
      </c>
      <c r="I356" s="2">
        <f>IF(COUNTIFS(RawData!$E:$E,$E356,RawData!$F:$F,"CH"&amp;$D356,RawData!$AF:$AF,$F356)=0,"",SUMIFS(RawData!$Z:$Z,RawData!$E:$E,$E356,RawData!$F:$F,"CH"&amp;$D356,RawData!$AF:$AF,$F356))</f>
        <v>5</v>
      </c>
      <c r="J356" s="2">
        <f>IF(COUNTIFS(RawData!$E:$E,$E356,RawData!$F:$F,"CH"&amp;$D356,RawData!$AF:$AF,$F356)=0,"",SUMIFS(RawData!$AA:$AA,RawData!$E:$E,$E356,RawData!$F:$F,"CH"&amp;$D356,RawData!$AF:$AF,$F356))</f>
        <v>1.86</v>
      </c>
      <c r="K356" s="2">
        <f t="shared" si="23"/>
        <v>0</v>
      </c>
    </row>
    <row r="357" spans="1:11" x14ac:dyDescent="0.3">
      <c r="A357" s="2" t="s">
        <v>65</v>
      </c>
      <c r="B357" s="2" t="str">
        <f>RawData!A357</f>
        <v>48226H40040</v>
      </c>
      <c r="C357" s="2" t="str">
        <f>IF(RawData!$B$2="","",RawData!$B$2)</f>
        <v>A2026100620533560886</v>
      </c>
      <c r="D357" s="2">
        <f t="shared" si="20"/>
        <v>4</v>
      </c>
      <c r="E357" s="2">
        <f t="shared" si="21"/>
        <v>5</v>
      </c>
      <c r="F357" s="2">
        <f t="shared" si="22"/>
        <v>240</v>
      </c>
      <c r="G357" s="2">
        <f>IF(COUNTIFS(RawData!$E:$E,$E357,RawData!$F:$F,"CH"&amp;$D357,RawData!$AF:$AF,$F357)=0,"",SUMIFS(RawData!$P:$P,RawData!$E:$E,$E357,RawData!$F:$F,"CH"&amp;$D357,RawData!$AF:$AF,$F357))</f>
        <v>1328.56</v>
      </c>
      <c r="H357" s="2">
        <f>IF(COUNTIFS(RawData!$E:$E,$E357,RawData!$F:$F,"CH"&amp;$D357,RawData!$AF:$AF,$F357)=0,"",SUMIFS(RawData!$T:$T,RawData!$E:$E,$E357,RawData!$F:$F,"CH"&amp;$D357,RawData!$AF:$AF,$F357))</f>
        <v>58.23</v>
      </c>
      <c r="I357" s="2">
        <f>IF(COUNTIFS(RawData!$E:$E,$E357,RawData!$F:$F,"CH"&amp;$D357,RawData!$AF:$AF,$F357)=0,"",SUMIFS(RawData!$Z:$Z,RawData!$E:$E,$E357,RawData!$F:$F,"CH"&amp;$D357,RawData!$AF:$AF,$F357))</f>
        <v>5.01</v>
      </c>
      <c r="J357" s="2">
        <f>IF(COUNTIFS(RawData!$E:$E,$E357,RawData!$F:$F,"CH"&amp;$D357,RawData!$AF:$AF,$F357)=0,"",SUMIFS(RawData!$AA:$AA,RawData!$E:$E,$E357,RawData!$F:$F,"CH"&amp;$D357,RawData!$AF:$AF,$F357))</f>
        <v>1.96</v>
      </c>
      <c r="K357" s="2">
        <f t="shared" si="23"/>
        <v>3.999999999996362E-2</v>
      </c>
    </row>
    <row r="358" spans="1:11" x14ac:dyDescent="0.3">
      <c r="A358" s="2" t="s">
        <v>65</v>
      </c>
      <c r="B358" s="2" t="str">
        <f>RawData!A358</f>
        <v>48226H40040</v>
      </c>
      <c r="C358" s="2" t="str">
        <f>IF(RawData!$B$2="","",RawData!$B$2)</f>
        <v>A2026100620533560886</v>
      </c>
      <c r="D358" s="2">
        <f t="shared" si="20"/>
        <v>4</v>
      </c>
      <c r="E358" s="2">
        <f t="shared" si="21"/>
        <v>5</v>
      </c>
      <c r="F358" s="2">
        <f t="shared" si="22"/>
        <v>250</v>
      </c>
      <c r="G358" s="2">
        <f>IF(COUNTIFS(RawData!$E:$E,$E358,RawData!$F:$F,"CH"&amp;$D358,RawData!$AF:$AF,$F358)=0,"",SUMIFS(RawData!$P:$P,RawData!$E:$E,$E358,RawData!$F:$F,"CH"&amp;$D358,RawData!$AF:$AF,$F358))</f>
        <v>1328.6</v>
      </c>
      <c r="H358" s="2">
        <f>IF(COUNTIFS(RawData!$E:$E,$E358,RawData!$F:$F,"CH"&amp;$D358,RawData!$AF:$AF,$F358)=0,"",SUMIFS(RawData!$T:$T,RawData!$E:$E,$E358,RawData!$F:$F,"CH"&amp;$D358,RawData!$AF:$AF,$F358))</f>
        <v>58.19</v>
      </c>
      <c r="I358" s="2">
        <f>IF(COUNTIFS(RawData!$E:$E,$E358,RawData!$F:$F,"CH"&amp;$D358,RawData!$AF:$AF,$F358)=0,"",SUMIFS(RawData!$Z:$Z,RawData!$E:$E,$E358,RawData!$F:$F,"CH"&amp;$D358,RawData!$AF:$AF,$F358))</f>
        <v>5.01</v>
      </c>
      <c r="J358" s="2">
        <f>IF(COUNTIFS(RawData!$E:$E,$E358,RawData!$F:$F,"CH"&amp;$D358,RawData!$AF:$AF,$F358)=0,"",SUMIFS(RawData!$AA:$AA,RawData!$E:$E,$E358,RawData!$F:$F,"CH"&amp;$D358,RawData!$AF:$AF,$F358))</f>
        <v>2.0099999999999998</v>
      </c>
      <c r="K358" s="2">
        <f t="shared" si="23"/>
        <v>3.999999999996362E-2</v>
      </c>
    </row>
    <row r="359" spans="1:11" x14ac:dyDescent="0.3">
      <c r="A359" s="2" t="s">
        <v>65</v>
      </c>
      <c r="B359" s="2" t="str">
        <f>RawData!A359</f>
        <v>48226H40040</v>
      </c>
      <c r="C359" s="2" t="str">
        <f>IF(RawData!$B$2="","",RawData!$B$2)</f>
        <v>A2026100620533560886</v>
      </c>
      <c r="D359" s="2">
        <f t="shared" si="20"/>
        <v>4</v>
      </c>
      <c r="E359" s="2">
        <f t="shared" si="21"/>
        <v>5</v>
      </c>
      <c r="F359" s="2">
        <f t="shared" si="22"/>
        <v>260</v>
      </c>
      <c r="G359" s="2">
        <f>IF(COUNTIFS(RawData!$E:$E,$E359,RawData!$F:$F,"CH"&amp;$D359,RawData!$AF:$AF,$F359)=0,"",SUMIFS(RawData!$P:$P,RawData!$E:$E,$E359,RawData!$F:$F,"CH"&amp;$D359,RawData!$AF:$AF,$F359))</f>
        <v>1328.62</v>
      </c>
      <c r="H359" s="2">
        <f>IF(COUNTIFS(RawData!$E:$E,$E359,RawData!$F:$F,"CH"&amp;$D359,RawData!$AF:$AF,$F359)=0,"",SUMIFS(RawData!$T:$T,RawData!$E:$E,$E359,RawData!$F:$F,"CH"&amp;$D359,RawData!$AF:$AF,$F359))</f>
        <v>58.19</v>
      </c>
      <c r="I359" s="2">
        <f>IF(COUNTIFS(RawData!$E:$E,$E359,RawData!$F:$F,"CH"&amp;$D359,RawData!$AF:$AF,$F359)=0,"",SUMIFS(RawData!$Z:$Z,RawData!$E:$E,$E359,RawData!$F:$F,"CH"&amp;$D359,RawData!$AF:$AF,$F359))</f>
        <v>5</v>
      </c>
      <c r="J359" s="2">
        <f>IF(COUNTIFS(RawData!$E:$E,$E359,RawData!$F:$F,"CH"&amp;$D359,RawData!$AF:$AF,$F359)=0,"",SUMIFS(RawData!$AA:$AA,RawData!$E:$E,$E359,RawData!$F:$F,"CH"&amp;$D359,RawData!$AF:$AF,$F359))</f>
        <v>2.0499999999999998</v>
      </c>
      <c r="K359" s="2">
        <f t="shared" si="23"/>
        <v>1.999999999998181E-2</v>
      </c>
    </row>
    <row r="360" spans="1:11" x14ac:dyDescent="0.3">
      <c r="A360" s="2" t="s">
        <v>65</v>
      </c>
      <c r="B360" s="2" t="str">
        <f>RawData!A360</f>
        <v>48226H40040</v>
      </c>
      <c r="C360" s="2" t="str">
        <f>IF(RawData!$B$2="","",RawData!$B$2)</f>
        <v>A2026100620533560886</v>
      </c>
      <c r="D360" s="2">
        <f t="shared" si="20"/>
        <v>4</v>
      </c>
      <c r="E360" s="2">
        <f t="shared" si="21"/>
        <v>5</v>
      </c>
      <c r="F360" s="2">
        <f t="shared" si="22"/>
        <v>270</v>
      </c>
      <c r="G360" s="2">
        <f>IF(COUNTIFS(RawData!$E:$E,$E360,RawData!$F:$F,"CH"&amp;$D360,RawData!$AF:$AF,$F360)=0,"",SUMIFS(RawData!$P:$P,RawData!$E:$E,$E360,RawData!$F:$F,"CH"&amp;$D360,RawData!$AF:$AF,$F360))</f>
        <v>1328.66</v>
      </c>
      <c r="H360" s="2">
        <f>IF(COUNTIFS(RawData!$E:$E,$E360,RawData!$F:$F,"CH"&amp;$D360,RawData!$AF:$AF,$F360)=0,"",SUMIFS(RawData!$T:$T,RawData!$E:$E,$E360,RawData!$F:$F,"CH"&amp;$D360,RawData!$AF:$AF,$F360))</f>
        <v>58.25</v>
      </c>
      <c r="I360" s="2">
        <f>IF(COUNTIFS(RawData!$E:$E,$E360,RawData!$F:$F,"CH"&amp;$D360,RawData!$AF:$AF,$F360)=0,"",SUMIFS(RawData!$Z:$Z,RawData!$E:$E,$E360,RawData!$F:$F,"CH"&amp;$D360,RawData!$AF:$AF,$F360))</f>
        <v>5.04</v>
      </c>
      <c r="J360" s="2">
        <f>IF(COUNTIFS(RawData!$E:$E,$E360,RawData!$F:$F,"CH"&amp;$D360,RawData!$AF:$AF,$F360)=0,"",SUMIFS(RawData!$AA:$AA,RawData!$E:$E,$E360,RawData!$F:$F,"CH"&amp;$D360,RawData!$AF:$AF,$F360))</f>
        <v>2.16</v>
      </c>
      <c r="K360" s="2">
        <f t="shared" si="23"/>
        <v>4.0000000000190994E-2</v>
      </c>
    </row>
    <row r="361" spans="1:11" x14ac:dyDescent="0.3">
      <c r="A361" s="2" t="s">
        <v>65</v>
      </c>
      <c r="B361" s="2" t="str">
        <f>RawData!A361</f>
        <v>48226H40040</v>
      </c>
      <c r="C361" s="2" t="str">
        <f>IF(RawData!$B$2="","",RawData!$B$2)</f>
        <v>A2026100620533560886</v>
      </c>
      <c r="D361" s="2">
        <f t="shared" si="20"/>
        <v>4</v>
      </c>
      <c r="E361" s="2">
        <f t="shared" si="21"/>
        <v>5</v>
      </c>
      <c r="F361" s="2">
        <f t="shared" si="22"/>
        <v>280</v>
      </c>
      <c r="G361" s="2">
        <f>IF(COUNTIFS(RawData!$E:$E,$E361,RawData!$F:$F,"CH"&amp;$D361,RawData!$AF:$AF,$F361)=0,"",SUMIFS(RawData!$P:$P,RawData!$E:$E,$E361,RawData!$F:$F,"CH"&amp;$D361,RawData!$AF:$AF,$F361))</f>
        <v>1328.7</v>
      </c>
      <c r="H361" s="2">
        <f>IF(COUNTIFS(RawData!$E:$E,$E361,RawData!$F:$F,"CH"&amp;$D361,RawData!$AF:$AF,$F361)=0,"",SUMIFS(RawData!$T:$T,RawData!$E:$E,$E361,RawData!$F:$F,"CH"&amp;$D361,RawData!$AF:$AF,$F361))</f>
        <v>58.2</v>
      </c>
      <c r="I361" s="2">
        <f>IF(COUNTIFS(RawData!$E:$E,$E361,RawData!$F:$F,"CH"&amp;$D361,RawData!$AF:$AF,$F361)=0,"",SUMIFS(RawData!$Z:$Z,RawData!$E:$E,$E361,RawData!$F:$F,"CH"&amp;$D361,RawData!$AF:$AF,$F361))</f>
        <v>5</v>
      </c>
      <c r="J361" s="2">
        <f>IF(COUNTIFS(RawData!$E:$E,$E361,RawData!$F:$F,"CH"&amp;$D361,RawData!$AF:$AF,$F361)=0,"",SUMIFS(RawData!$AA:$AA,RawData!$E:$E,$E361,RawData!$F:$F,"CH"&amp;$D361,RawData!$AF:$AF,$F361))</f>
        <v>2.16</v>
      </c>
      <c r="K361" s="2">
        <f t="shared" si="23"/>
        <v>3.999999999996362E-2</v>
      </c>
    </row>
    <row r="362" spans="1:11" x14ac:dyDescent="0.3">
      <c r="A362" s="2" t="s">
        <v>65</v>
      </c>
      <c r="B362" s="2" t="str">
        <f>RawData!A362</f>
        <v>48226H40040</v>
      </c>
      <c r="C362" s="2" t="str">
        <f>IF(RawData!$B$2="","",RawData!$B$2)</f>
        <v>A2026100620533560886</v>
      </c>
      <c r="D362" s="2">
        <f t="shared" si="20"/>
        <v>4</v>
      </c>
      <c r="E362" s="2">
        <f t="shared" si="21"/>
        <v>5</v>
      </c>
      <c r="F362" s="2">
        <f t="shared" si="22"/>
        <v>290</v>
      </c>
      <c r="G362" s="2">
        <f>IF(COUNTIFS(RawData!$E:$E,$E362,RawData!$F:$F,"CH"&amp;$D362,RawData!$AF:$AF,$F362)=0,"",SUMIFS(RawData!$P:$P,RawData!$E:$E,$E362,RawData!$F:$F,"CH"&amp;$D362,RawData!$AF:$AF,$F362))</f>
        <v>1328.7</v>
      </c>
      <c r="H362" s="2">
        <f>IF(COUNTIFS(RawData!$E:$E,$E362,RawData!$F:$F,"CH"&amp;$D362,RawData!$AF:$AF,$F362)=0,"",SUMIFS(RawData!$T:$T,RawData!$E:$E,$E362,RawData!$F:$F,"CH"&amp;$D362,RawData!$AF:$AF,$F362))</f>
        <v>58.36</v>
      </c>
      <c r="I362" s="2">
        <f>IF(COUNTIFS(RawData!$E:$E,$E362,RawData!$F:$F,"CH"&amp;$D362,RawData!$AF:$AF,$F362)=0,"",SUMIFS(RawData!$Z:$Z,RawData!$E:$E,$E362,RawData!$F:$F,"CH"&amp;$D362,RawData!$AF:$AF,$F362))</f>
        <v>5.0199999999999996</v>
      </c>
      <c r="J362" s="2">
        <f>IF(COUNTIFS(RawData!$E:$E,$E362,RawData!$F:$F,"CH"&amp;$D362,RawData!$AF:$AF,$F362)=0,"",SUMIFS(RawData!$AA:$AA,RawData!$E:$E,$E362,RawData!$F:$F,"CH"&amp;$D362,RawData!$AF:$AF,$F362))</f>
        <v>2.25</v>
      </c>
      <c r="K362" s="2">
        <f t="shared" si="23"/>
        <v>0</v>
      </c>
    </row>
    <row r="363" spans="1:11" x14ac:dyDescent="0.3">
      <c r="A363" s="2" t="s">
        <v>65</v>
      </c>
      <c r="B363" s="2" t="str">
        <f>RawData!A363</f>
        <v>48226H40040</v>
      </c>
      <c r="C363" s="2" t="str">
        <f>IF(RawData!$B$2="","",RawData!$B$2)</f>
        <v>A2026100620533560886</v>
      </c>
      <c r="D363" s="2">
        <f t="shared" si="20"/>
        <v>4</v>
      </c>
      <c r="E363" s="2">
        <f t="shared" si="21"/>
        <v>5</v>
      </c>
      <c r="F363" s="2">
        <f t="shared" si="22"/>
        <v>300</v>
      </c>
      <c r="G363" s="2">
        <f>IF(COUNTIFS(RawData!$E:$E,$E363,RawData!$F:$F,"CH"&amp;$D363,RawData!$AF:$AF,$F363)=0,"",SUMIFS(RawData!$P:$P,RawData!$E:$E,$E363,RawData!$F:$F,"CH"&amp;$D363,RawData!$AF:$AF,$F363))</f>
        <v>1328.74</v>
      </c>
      <c r="H363" s="2">
        <f>IF(COUNTIFS(RawData!$E:$E,$E363,RawData!$F:$F,"CH"&amp;$D363,RawData!$AF:$AF,$F363)=0,"",SUMIFS(RawData!$T:$T,RawData!$E:$E,$E363,RawData!$F:$F,"CH"&amp;$D363,RawData!$AF:$AF,$F363))</f>
        <v>58.44</v>
      </c>
      <c r="I363" s="2">
        <f>IF(COUNTIFS(RawData!$E:$E,$E363,RawData!$F:$F,"CH"&amp;$D363,RawData!$AF:$AF,$F363)=0,"",SUMIFS(RawData!$Z:$Z,RawData!$E:$E,$E363,RawData!$F:$F,"CH"&amp;$D363,RawData!$AF:$AF,$F363))</f>
        <v>4.99</v>
      </c>
      <c r="J363" s="2">
        <f>IF(COUNTIFS(RawData!$E:$E,$E363,RawData!$F:$F,"CH"&amp;$D363,RawData!$AF:$AF,$F363)=0,"",SUMIFS(RawData!$AA:$AA,RawData!$E:$E,$E363,RawData!$F:$F,"CH"&amp;$D363,RawData!$AF:$AF,$F363))</f>
        <v>2.23</v>
      </c>
      <c r="K363" s="2">
        <f t="shared" si="23"/>
        <v>3.999999999996362E-2</v>
      </c>
    </row>
    <row r="364" spans="1:11" x14ac:dyDescent="0.3">
      <c r="A364" s="2" t="s">
        <v>65</v>
      </c>
      <c r="B364" s="2" t="str">
        <f>RawData!A364</f>
        <v>48226H40040</v>
      </c>
      <c r="C364" s="2" t="str">
        <f>IF(RawData!$B$2="","",RawData!$B$2)</f>
        <v>A2026100620533560886</v>
      </c>
      <c r="D364" s="2">
        <f t="shared" si="20"/>
        <v>4</v>
      </c>
      <c r="E364" s="2">
        <f t="shared" si="21"/>
        <v>5</v>
      </c>
      <c r="F364" s="2">
        <f t="shared" si="22"/>
        <v>310</v>
      </c>
      <c r="G364" s="2">
        <f>IF(COUNTIFS(RawData!$E:$E,$E364,RawData!$F:$F,"CH"&amp;$D364,RawData!$AF:$AF,$F364)=0,"",SUMIFS(RawData!$P:$P,RawData!$E:$E,$E364,RawData!$F:$F,"CH"&amp;$D364,RawData!$AF:$AF,$F364))</f>
        <v>1328.78</v>
      </c>
      <c r="H364" s="2">
        <f>IF(COUNTIFS(RawData!$E:$E,$E364,RawData!$F:$F,"CH"&amp;$D364,RawData!$AF:$AF,$F364)=0,"",SUMIFS(RawData!$T:$T,RawData!$E:$E,$E364,RawData!$F:$F,"CH"&amp;$D364,RawData!$AF:$AF,$F364))</f>
        <v>58.51</v>
      </c>
      <c r="I364" s="2">
        <f>IF(COUNTIFS(RawData!$E:$E,$E364,RawData!$F:$F,"CH"&amp;$D364,RawData!$AF:$AF,$F364)=0,"",SUMIFS(RawData!$Z:$Z,RawData!$E:$E,$E364,RawData!$F:$F,"CH"&amp;$D364,RawData!$AF:$AF,$F364))</f>
        <v>5.01</v>
      </c>
      <c r="J364" s="2">
        <f>IF(COUNTIFS(RawData!$E:$E,$E364,RawData!$F:$F,"CH"&amp;$D364,RawData!$AF:$AF,$F364)=0,"",SUMIFS(RawData!$AA:$AA,RawData!$E:$E,$E364,RawData!$F:$F,"CH"&amp;$D364,RawData!$AF:$AF,$F364))</f>
        <v>2.33</v>
      </c>
      <c r="K364" s="2">
        <f t="shared" si="23"/>
        <v>3.999999999996362E-2</v>
      </c>
    </row>
    <row r="365" spans="1:11" x14ac:dyDescent="0.3">
      <c r="A365" s="2" t="s">
        <v>65</v>
      </c>
      <c r="B365" s="2" t="str">
        <f>RawData!A365</f>
        <v>48226H40040</v>
      </c>
      <c r="C365" s="2" t="str">
        <f>IF(RawData!$B$2="","",RawData!$B$2)</f>
        <v>A2026100620533560886</v>
      </c>
      <c r="D365" s="2">
        <f t="shared" si="20"/>
        <v>4</v>
      </c>
      <c r="E365" s="2">
        <f t="shared" si="21"/>
        <v>5</v>
      </c>
      <c r="F365" s="2">
        <f t="shared" si="22"/>
        <v>320</v>
      </c>
      <c r="G365" s="2">
        <f>IF(COUNTIFS(RawData!$E:$E,$E365,RawData!$F:$F,"CH"&amp;$D365,RawData!$AF:$AF,$F365)=0,"",SUMIFS(RawData!$P:$P,RawData!$E:$E,$E365,RawData!$F:$F,"CH"&amp;$D365,RawData!$AF:$AF,$F365))</f>
        <v>1328.82</v>
      </c>
      <c r="H365" s="2">
        <f>IF(COUNTIFS(RawData!$E:$E,$E365,RawData!$F:$F,"CH"&amp;$D365,RawData!$AF:$AF,$F365)=0,"",SUMIFS(RawData!$T:$T,RawData!$E:$E,$E365,RawData!$F:$F,"CH"&amp;$D365,RawData!$AF:$AF,$F365))</f>
        <v>58.47</v>
      </c>
      <c r="I365" s="2">
        <f>IF(COUNTIFS(RawData!$E:$E,$E365,RawData!$F:$F,"CH"&amp;$D365,RawData!$AF:$AF,$F365)=0,"",SUMIFS(RawData!$Z:$Z,RawData!$E:$E,$E365,RawData!$F:$F,"CH"&amp;$D365,RawData!$AF:$AF,$F365))</f>
        <v>5.01</v>
      </c>
      <c r="J365" s="2">
        <f>IF(COUNTIFS(RawData!$E:$E,$E365,RawData!$F:$F,"CH"&amp;$D365,RawData!$AF:$AF,$F365)=0,"",SUMIFS(RawData!$AA:$AA,RawData!$E:$E,$E365,RawData!$F:$F,"CH"&amp;$D365,RawData!$AF:$AF,$F365))</f>
        <v>2.38</v>
      </c>
      <c r="K365" s="2">
        <f t="shared" si="23"/>
        <v>3.999999999996362E-2</v>
      </c>
    </row>
    <row r="366" spans="1:11" x14ac:dyDescent="0.3">
      <c r="A366" s="2" t="s">
        <v>65</v>
      </c>
      <c r="B366" s="2" t="str">
        <f>RawData!A366</f>
        <v>48226H40040</v>
      </c>
      <c r="C366" s="2" t="str">
        <f>IF(RawData!$B$2="","",RawData!$B$2)</f>
        <v>A2026100620533560886</v>
      </c>
      <c r="D366" s="2">
        <f t="shared" si="20"/>
        <v>4</v>
      </c>
      <c r="E366" s="2">
        <f t="shared" si="21"/>
        <v>5</v>
      </c>
      <c r="F366" s="2">
        <f t="shared" si="22"/>
        <v>330</v>
      </c>
      <c r="G366" s="2">
        <f>IF(COUNTIFS(RawData!$E:$E,$E366,RawData!$F:$F,"CH"&amp;$D366,RawData!$AF:$AF,$F366)=0,"",SUMIFS(RawData!$P:$P,RawData!$E:$E,$E366,RawData!$F:$F,"CH"&amp;$D366,RawData!$AF:$AF,$F366))</f>
        <v>1328.84</v>
      </c>
      <c r="H366" s="2">
        <f>IF(COUNTIFS(RawData!$E:$E,$E366,RawData!$F:$F,"CH"&amp;$D366,RawData!$AF:$AF,$F366)=0,"",SUMIFS(RawData!$T:$T,RawData!$E:$E,$E366,RawData!$F:$F,"CH"&amp;$D366,RawData!$AF:$AF,$F366))</f>
        <v>58.52</v>
      </c>
      <c r="I366" s="2">
        <f>IF(COUNTIFS(RawData!$E:$E,$E366,RawData!$F:$F,"CH"&amp;$D366,RawData!$AF:$AF,$F366)=0,"",SUMIFS(RawData!$Z:$Z,RawData!$E:$E,$E366,RawData!$F:$F,"CH"&amp;$D366,RawData!$AF:$AF,$F366))</f>
        <v>4.99</v>
      </c>
      <c r="J366" s="2">
        <f>IF(COUNTIFS(RawData!$E:$E,$E366,RawData!$F:$F,"CH"&amp;$D366,RawData!$AF:$AF,$F366)=0,"",SUMIFS(RawData!$AA:$AA,RawData!$E:$E,$E366,RawData!$F:$F,"CH"&amp;$D366,RawData!$AF:$AF,$F366))</f>
        <v>2.4300000000000002</v>
      </c>
      <c r="K366" s="2">
        <f t="shared" si="23"/>
        <v>1.999999999998181E-2</v>
      </c>
    </row>
    <row r="367" spans="1:11" x14ac:dyDescent="0.3">
      <c r="A367" s="2" t="s">
        <v>65</v>
      </c>
      <c r="B367" s="2" t="str">
        <f>RawData!A367</f>
        <v>48226H40040</v>
      </c>
      <c r="C367" s="2" t="str">
        <f>IF(RawData!$B$2="","",RawData!$B$2)</f>
        <v>A2026100620533560886</v>
      </c>
      <c r="D367" s="2">
        <f t="shared" si="20"/>
        <v>4</v>
      </c>
      <c r="E367" s="2">
        <f t="shared" si="21"/>
        <v>5</v>
      </c>
      <c r="F367" s="2">
        <f t="shared" si="22"/>
        <v>340</v>
      </c>
      <c r="G367" s="2">
        <f>IF(COUNTIFS(RawData!$E:$E,$E367,RawData!$F:$F,"CH"&amp;$D367,RawData!$AF:$AF,$F367)=0,"",SUMIFS(RawData!$P:$P,RawData!$E:$E,$E367,RawData!$F:$F,"CH"&amp;$D367,RawData!$AF:$AF,$F367))</f>
        <v>1328.86</v>
      </c>
      <c r="H367" s="2">
        <f>IF(COUNTIFS(RawData!$E:$E,$E367,RawData!$F:$F,"CH"&amp;$D367,RawData!$AF:$AF,$F367)=0,"",SUMIFS(RawData!$T:$T,RawData!$E:$E,$E367,RawData!$F:$F,"CH"&amp;$D367,RawData!$AF:$AF,$F367))</f>
        <v>58.55</v>
      </c>
      <c r="I367" s="2">
        <f>IF(COUNTIFS(RawData!$E:$E,$E367,RawData!$F:$F,"CH"&amp;$D367,RawData!$AF:$AF,$F367)=0,"",SUMIFS(RawData!$Z:$Z,RawData!$E:$E,$E367,RawData!$F:$F,"CH"&amp;$D367,RawData!$AF:$AF,$F367))</f>
        <v>4.99</v>
      </c>
      <c r="J367" s="2">
        <f>IF(COUNTIFS(RawData!$E:$E,$E367,RawData!$F:$F,"CH"&amp;$D367,RawData!$AF:$AF,$F367)=0,"",SUMIFS(RawData!$AA:$AA,RawData!$E:$E,$E367,RawData!$F:$F,"CH"&amp;$D367,RawData!$AF:$AF,$F367))</f>
        <v>2.5</v>
      </c>
      <c r="K367" s="2">
        <f t="shared" si="23"/>
        <v>1.999999999998181E-2</v>
      </c>
    </row>
    <row r="368" spans="1:11" x14ac:dyDescent="0.3">
      <c r="A368" s="2" t="s">
        <v>65</v>
      </c>
      <c r="B368" s="2" t="str">
        <f>RawData!A368</f>
        <v>48226H40040</v>
      </c>
      <c r="C368" s="2" t="str">
        <f>IF(RawData!$B$2="","",RawData!$B$2)</f>
        <v>A2026100620533560886</v>
      </c>
      <c r="D368" s="2">
        <f t="shared" si="20"/>
        <v>4</v>
      </c>
      <c r="E368" s="2">
        <f t="shared" si="21"/>
        <v>5</v>
      </c>
      <c r="F368" s="2">
        <f t="shared" si="22"/>
        <v>350</v>
      </c>
      <c r="G368" s="2">
        <f>IF(COUNTIFS(RawData!$E:$E,$E368,RawData!$F:$F,"CH"&amp;$D368,RawData!$AF:$AF,$F368)=0,"",SUMIFS(RawData!$P:$P,RawData!$E:$E,$E368,RawData!$F:$F,"CH"&amp;$D368,RawData!$AF:$AF,$F368))</f>
        <v>1328.92</v>
      </c>
      <c r="H368" s="2">
        <f>IF(COUNTIFS(RawData!$E:$E,$E368,RawData!$F:$F,"CH"&amp;$D368,RawData!$AF:$AF,$F368)=0,"",SUMIFS(RawData!$T:$T,RawData!$E:$E,$E368,RawData!$F:$F,"CH"&amp;$D368,RawData!$AF:$AF,$F368))</f>
        <v>58.62</v>
      </c>
      <c r="I368" s="2">
        <f>IF(COUNTIFS(RawData!$E:$E,$E368,RawData!$F:$F,"CH"&amp;$D368,RawData!$AF:$AF,$F368)=0,"",SUMIFS(RawData!$Z:$Z,RawData!$E:$E,$E368,RawData!$F:$F,"CH"&amp;$D368,RawData!$AF:$AF,$F368))</f>
        <v>4.99</v>
      </c>
      <c r="J368" s="2">
        <f>IF(COUNTIFS(RawData!$E:$E,$E368,RawData!$F:$F,"CH"&amp;$D368,RawData!$AF:$AF,$F368)=0,"",SUMIFS(RawData!$AA:$AA,RawData!$E:$E,$E368,RawData!$F:$F,"CH"&amp;$D368,RawData!$AF:$AF,$F368))</f>
        <v>2.5499999999999998</v>
      </c>
      <c r="K368" s="2">
        <f t="shared" si="23"/>
        <v>6.0000000000172804E-2</v>
      </c>
    </row>
    <row r="369" spans="1:11" x14ac:dyDescent="0.3">
      <c r="A369" s="2" t="s">
        <v>65</v>
      </c>
      <c r="B369" s="2" t="str">
        <f>RawData!A369</f>
        <v>48226H40040</v>
      </c>
      <c r="C369" s="2" t="str">
        <f>IF(RawData!$B$2="","",RawData!$B$2)</f>
        <v>A2026100620533560886</v>
      </c>
      <c r="D369" s="2">
        <f t="shared" si="20"/>
        <v>4</v>
      </c>
      <c r="E369" s="2">
        <f t="shared" si="21"/>
        <v>5</v>
      </c>
      <c r="F369" s="2">
        <f t="shared" si="22"/>
        <v>360</v>
      </c>
      <c r="G369" s="2">
        <f>IF(COUNTIFS(RawData!$E:$E,$E369,RawData!$F:$F,"CH"&amp;$D369,RawData!$AF:$AF,$F369)=0,"",SUMIFS(RawData!$P:$P,RawData!$E:$E,$E369,RawData!$F:$F,"CH"&amp;$D369,RawData!$AF:$AF,$F369))</f>
        <v>1328.94</v>
      </c>
      <c r="H369" s="2">
        <f>IF(COUNTIFS(RawData!$E:$E,$E369,RawData!$F:$F,"CH"&amp;$D369,RawData!$AF:$AF,$F369)=0,"",SUMIFS(RawData!$T:$T,RawData!$E:$E,$E369,RawData!$F:$F,"CH"&amp;$D369,RawData!$AF:$AF,$F369))</f>
        <v>58.68</v>
      </c>
      <c r="I369" s="2">
        <f>IF(COUNTIFS(RawData!$E:$E,$E369,RawData!$F:$F,"CH"&amp;$D369,RawData!$AF:$AF,$F369)=0,"",SUMIFS(RawData!$Z:$Z,RawData!$E:$E,$E369,RawData!$F:$F,"CH"&amp;$D369,RawData!$AF:$AF,$F369))</f>
        <v>4.99</v>
      </c>
      <c r="J369" s="2">
        <f>IF(COUNTIFS(RawData!$E:$E,$E369,RawData!$F:$F,"CH"&amp;$D369,RawData!$AF:$AF,$F369)=0,"",SUMIFS(RawData!$AA:$AA,RawData!$E:$E,$E369,RawData!$F:$F,"CH"&amp;$D369,RawData!$AF:$AF,$F369))</f>
        <v>2.6</v>
      </c>
      <c r="K369" s="2">
        <f t="shared" si="23"/>
        <v>1.999999999998181E-2</v>
      </c>
    </row>
    <row r="370" spans="1:11" x14ac:dyDescent="0.3">
      <c r="A370" s="2" t="s">
        <v>65</v>
      </c>
      <c r="B370" s="2" t="str">
        <f>RawData!A370</f>
        <v>48226H40040</v>
      </c>
      <c r="C370" s="2" t="str">
        <f>IF(RawData!$B$2="","",RawData!$B$2)</f>
        <v>A2026100620533560886</v>
      </c>
      <c r="D370" s="2">
        <f t="shared" si="20"/>
        <v>4</v>
      </c>
      <c r="E370" s="2">
        <f t="shared" si="21"/>
        <v>5</v>
      </c>
      <c r="F370" s="2">
        <f t="shared" si="22"/>
        <v>370</v>
      </c>
      <c r="G370" s="2">
        <f>IF(COUNTIFS(RawData!$E:$E,$E370,RawData!$F:$F,"CH"&amp;$D370,RawData!$AF:$AF,$F370)=0,"",SUMIFS(RawData!$P:$P,RawData!$E:$E,$E370,RawData!$F:$F,"CH"&amp;$D370,RawData!$AF:$AF,$F370))</f>
        <v>1328.96</v>
      </c>
      <c r="H370" s="2">
        <f>IF(COUNTIFS(RawData!$E:$E,$E370,RawData!$F:$F,"CH"&amp;$D370,RawData!$AF:$AF,$F370)=0,"",SUMIFS(RawData!$T:$T,RawData!$E:$E,$E370,RawData!$F:$F,"CH"&amp;$D370,RawData!$AF:$AF,$F370))</f>
        <v>58.67</v>
      </c>
      <c r="I370" s="2">
        <f>IF(COUNTIFS(RawData!$E:$E,$E370,RawData!$F:$F,"CH"&amp;$D370,RawData!$AF:$AF,$F370)=0,"",SUMIFS(RawData!$Z:$Z,RawData!$E:$E,$E370,RawData!$F:$F,"CH"&amp;$D370,RawData!$AF:$AF,$F370))</f>
        <v>4.99</v>
      </c>
      <c r="J370" s="2">
        <f>IF(COUNTIFS(RawData!$E:$E,$E370,RawData!$F:$F,"CH"&amp;$D370,RawData!$AF:$AF,$F370)=0,"",SUMIFS(RawData!$AA:$AA,RawData!$E:$E,$E370,RawData!$F:$F,"CH"&amp;$D370,RawData!$AF:$AF,$F370))</f>
        <v>2.68</v>
      </c>
      <c r="K370" s="2">
        <f t="shared" si="23"/>
        <v>1.999999999998181E-2</v>
      </c>
    </row>
    <row r="371" spans="1:11" x14ac:dyDescent="0.3">
      <c r="A371" s="2" t="s">
        <v>65</v>
      </c>
      <c r="B371" s="2" t="str">
        <f>RawData!A371</f>
        <v>48226H40040</v>
      </c>
      <c r="C371" s="2" t="str">
        <f>IF(RawData!$B$2="","",RawData!$B$2)</f>
        <v>A2026100620533560886</v>
      </c>
      <c r="D371" s="2">
        <f t="shared" si="20"/>
        <v>4</v>
      </c>
      <c r="E371" s="2">
        <f t="shared" si="21"/>
        <v>5</v>
      </c>
      <c r="F371" s="2">
        <f t="shared" si="22"/>
        <v>380</v>
      </c>
      <c r="G371" s="2">
        <f>IF(COUNTIFS(RawData!$E:$E,$E371,RawData!$F:$F,"CH"&amp;$D371,RawData!$AF:$AF,$F371)=0,"",SUMIFS(RawData!$P:$P,RawData!$E:$E,$E371,RawData!$F:$F,"CH"&amp;$D371,RawData!$AF:$AF,$F371))</f>
        <v>1329.02</v>
      </c>
      <c r="H371" s="2">
        <f>IF(COUNTIFS(RawData!$E:$E,$E371,RawData!$F:$F,"CH"&amp;$D371,RawData!$AF:$AF,$F371)=0,"",SUMIFS(RawData!$T:$T,RawData!$E:$E,$E371,RawData!$F:$F,"CH"&amp;$D371,RawData!$AF:$AF,$F371))</f>
        <v>58.65</v>
      </c>
      <c r="I371" s="2">
        <f>IF(COUNTIFS(RawData!$E:$E,$E371,RawData!$F:$F,"CH"&amp;$D371,RawData!$AF:$AF,$F371)=0,"",SUMIFS(RawData!$Z:$Z,RawData!$E:$E,$E371,RawData!$F:$F,"CH"&amp;$D371,RawData!$AF:$AF,$F371))</f>
        <v>5</v>
      </c>
      <c r="J371" s="2">
        <f>IF(COUNTIFS(RawData!$E:$E,$E371,RawData!$F:$F,"CH"&amp;$D371,RawData!$AF:$AF,$F371)=0,"",SUMIFS(RawData!$AA:$AA,RawData!$E:$E,$E371,RawData!$F:$F,"CH"&amp;$D371,RawData!$AF:$AF,$F371))</f>
        <v>2.72</v>
      </c>
      <c r="K371" s="2">
        <f t="shared" si="23"/>
        <v>5.999999999994543E-2</v>
      </c>
    </row>
    <row r="372" spans="1:11" x14ac:dyDescent="0.3">
      <c r="A372" s="2" t="s">
        <v>65</v>
      </c>
      <c r="B372" s="2" t="str">
        <f>RawData!A372</f>
        <v>48226H40040</v>
      </c>
      <c r="C372" s="2" t="str">
        <f>IF(RawData!$B$2="","",RawData!$B$2)</f>
        <v>A2026100620533560886</v>
      </c>
      <c r="D372" s="2">
        <f t="shared" si="20"/>
        <v>4</v>
      </c>
      <c r="E372" s="2">
        <f t="shared" si="21"/>
        <v>5</v>
      </c>
      <c r="F372" s="2">
        <f t="shared" si="22"/>
        <v>390</v>
      </c>
      <c r="G372" s="2">
        <f>IF(COUNTIFS(RawData!$E:$E,$E372,RawData!$F:$F,"CH"&amp;$D372,RawData!$AF:$AF,$F372)=0,"",SUMIFS(RawData!$P:$P,RawData!$E:$E,$E372,RawData!$F:$F,"CH"&amp;$D372,RawData!$AF:$AF,$F372))</f>
        <v>1329.04</v>
      </c>
      <c r="H372" s="2">
        <f>IF(COUNTIFS(RawData!$E:$E,$E372,RawData!$F:$F,"CH"&amp;$D372,RawData!$AF:$AF,$F372)=0,"",SUMIFS(RawData!$T:$T,RawData!$E:$E,$E372,RawData!$F:$F,"CH"&amp;$D372,RawData!$AF:$AF,$F372))</f>
        <v>58.71</v>
      </c>
      <c r="I372" s="2">
        <f>IF(COUNTIFS(RawData!$E:$E,$E372,RawData!$F:$F,"CH"&amp;$D372,RawData!$AF:$AF,$F372)=0,"",SUMIFS(RawData!$Z:$Z,RawData!$E:$E,$E372,RawData!$F:$F,"CH"&amp;$D372,RawData!$AF:$AF,$F372))</f>
        <v>5</v>
      </c>
      <c r="J372" s="2">
        <f>IF(COUNTIFS(RawData!$E:$E,$E372,RawData!$F:$F,"CH"&amp;$D372,RawData!$AF:$AF,$F372)=0,"",SUMIFS(RawData!$AA:$AA,RawData!$E:$E,$E372,RawData!$F:$F,"CH"&amp;$D372,RawData!$AF:$AF,$F372))</f>
        <v>2.8</v>
      </c>
      <c r="K372" s="2">
        <f t="shared" si="23"/>
        <v>1.999999999998181E-2</v>
      </c>
    </row>
    <row r="373" spans="1:11" x14ac:dyDescent="0.3">
      <c r="A373" s="2" t="s">
        <v>65</v>
      </c>
      <c r="B373" s="2" t="str">
        <f>RawData!A373</f>
        <v>48226H40040</v>
      </c>
      <c r="C373" s="2" t="str">
        <f>IF(RawData!$B$2="","",RawData!$B$2)</f>
        <v>A2026100620533560886</v>
      </c>
      <c r="D373" s="2">
        <f t="shared" si="20"/>
        <v>4</v>
      </c>
      <c r="E373" s="2">
        <f t="shared" si="21"/>
        <v>5</v>
      </c>
      <c r="F373" s="2">
        <f t="shared" si="22"/>
        <v>400</v>
      </c>
      <c r="G373" s="2">
        <f>IF(COUNTIFS(RawData!$E:$E,$E373,RawData!$F:$F,"CH"&amp;$D373,RawData!$AF:$AF,$F373)=0,"",SUMIFS(RawData!$P:$P,RawData!$E:$E,$E373,RawData!$F:$F,"CH"&amp;$D373,RawData!$AF:$AF,$F373))</f>
        <v>1329.08</v>
      </c>
      <c r="H373" s="2">
        <f>IF(COUNTIFS(RawData!$E:$E,$E373,RawData!$F:$F,"CH"&amp;$D373,RawData!$AF:$AF,$F373)=0,"",SUMIFS(RawData!$T:$T,RawData!$E:$E,$E373,RawData!$F:$F,"CH"&amp;$D373,RawData!$AF:$AF,$F373))</f>
        <v>58.88</v>
      </c>
      <c r="I373" s="2">
        <f>IF(COUNTIFS(RawData!$E:$E,$E373,RawData!$F:$F,"CH"&amp;$D373,RawData!$AF:$AF,$F373)=0,"",SUMIFS(RawData!$Z:$Z,RawData!$E:$E,$E373,RawData!$F:$F,"CH"&amp;$D373,RawData!$AF:$AF,$F373))</f>
        <v>5</v>
      </c>
      <c r="J373" s="2">
        <f>IF(COUNTIFS(RawData!$E:$E,$E373,RawData!$F:$F,"CH"&amp;$D373,RawData!$AF:$AF,$F373)=0,"",SUMIFS(RawData!$AA:$AA,RawData!$E:$E,$E373,RawData!$F:$F,"CH"&amp;$D373,RawData!$AF:$AF,$F373))</f>
        <v>2.82</v>
      </c>
      <c r="K373" s="2">
        <f t="shared" si="23"/>
        <v>3.999999999996362E-2</v>
      </c>
    </row>
    <row r="374" spans="1:11" x14ac:dyDescent="0.3">
      <c r="A374" s="2" t="s">
        <v>62</v>
      </c>
      <c r="B374" s="2" t="str">
        <f>RawData!A374</f>
        <v>48226H40040</v>
      </c>
      <c r="C374" s="2" t="str">
        <f>IF(RawData!$B$2="","",RawData!$B$2)</f>
        <v>A2026100620533560886</v>
      </c>
      <c r="D374" s="2">
        <f t="shared" si="20"/>
        <v>1</v>
      </c>
      <c r="E374" s="2">
        <f t="shared" si="21"/>
        <v>10</v>
      </c>
      <c r="F374" s="2">
        <f t="shared" si="22"/>
        <v>100</v>
      </c>
      <c r="G374" s="2">
        <f>IF(COUNTIFS(RawData!$E:$E,$E374,RawData!$F:$F,"CH"&amp;$D374,RawData!$AF:$AF,$F374)=0,"",SUMIFS(RawData!$P:$P,RawData!$E:$E,$E374,RawData!$F:$F,"CH"&amp;$D374,RawData!$AF:$AF,$F374))</f>
        <v>1268.92</v>
      </c>
      <c r="H374" s="2">
        <f>IF(COUNTIFS(RawData!$E:$E,$E374,RawData!$F:$F,"CH"&amp;$D374,RawData!$AF:$AF,$F374)=0,"",SUMIFS(RawData!$T:$T,RawData!$E:$E,$E374,RawData!$F:$F,"CH"&amp;$D374,RawData!$AF:$AF,$F374))</f>
        <v>58.01</v>
      </c>
      <c r="I374" s="2">
        <f>IF(COUNTIFS(RawData!$E:$E,$E374,RawData!$F:$F,"CH"&amp;$D374,RawData!$AF:$AF,$F374)=0,"",SUMIFS(RawData!$Z:$Z,RawData!$E:$E,$E374,RawData!$F:$F,"CH"&amp;$D374,RawData!$AF:$AF,$F374))</f>
        <v>10</v>
      </c>
      <c r="J374" s="2">
        <f>IF(COUNTIFS(RawData!$E:$E,$E374,RawData!$F:$F,"CH"&amp;$D374,RawData!$AF:$AF,$F374)=0,"",SUMIFS(RawData!$AA:$AA,RawData!$E:$E,$E374,RawData!$F:$F,"CH"&amp;$D374,RawData!$AF:$AF,$F374))</f>
        <v>6.17</v>
      </c>
      <c r="K374" s="2">
        <f t="shared" si="23"/>
        <v>-60.159999999999854</v>
      </c>
    </row>
    <row r="375" spans="1:11" x14ac:dyDescent="0.3">
      <c r="A375" s="2" t="s">
        <v>62</v>
      </c>
      <c r="B375" s="2" t="str">
        <f>RawData!A375</f>
        <v>48226H40040</v>
      </c>
      <c r="C375" s="2" t="str">
        <f>IF(RawData!$B$2="","",RawData!$B$2)</f>
        <v>A2026100620533560886</v>
      </c>
      <c r="D375" s="2">
        <f t="shared" si="20"/>
        <v>1</v>
      </c>
      <c r="E375" s="2">
        <f t="shared" si="21"/>
        <v>10</v>
      </c>
      <c r="F375" s="2">
        <f t="shared" si="22"/>
        <v>110</v>
      </c>
      <c r="G375" s="2">
        <f>IF(COUNTIFS(RawData!$E:$E,$E375,RawData!$F:$F,"CH"&amp;$D375,RawData!$AF:$AF,$F375)=0,"",SUMIFS(RawData!$P:$P,RawData!$E:$E,$E375,RawData!$F:$F,"CH"&amp;$D375,RawData!$AF:$AF,$F375))</f>
        <v>1268.96</v>
      </c>
      <c r="H375" s="2">
        <f>IF(COUNTIFS(RawData!$E:$E,$E375,RawData!$F:$F,"CH"&amp;$D375,RawData!$AF:$AF,$F375)=0,"",SUMIFS(RawData!$T:$T,RawData!$E:$E,$E375,RawData!$F:$F,"CH"&amp;$D375,RawData!$AF:$AF,$F375))</f>
        <v>58.38</v>
      </c>
      <c r="I375" s="2">
        <f>IF(COUNTIFS(RawData!$E:$E,$E375,RawData!$F:$F,"CH"&amp;$D375,RawData!$AF:$AF,$F375)=0,"",SUMIFS(RawData!$Z:$Z,RawData!$E:$E,$E375,RawData!$F:$F,"CH"&amp;$D375,RawData!$AF:$AF,$F375))</f>
        <v>9.99</v>
      </c>
      <c r="J375" s="2">
        <f>IF(COUNTIFS(RawData!$E:$E,$E375,RawData!$F:$F,"CH"&amp;$D375,RawData!$AF:$AF,$F375)=0,"",SUMIFS(RawData!$AA:$AA,RawData!$E:$E,$E375,RawData!$F:$F,"CH"&amp;$D375,RawData!$AF:$AF,$F375))</f>
        <v>6.27</v>
      </c>
      <c r="K375" s="2">
        <f t="shared" si="23"/>
        <v>3.999999999996362E-2</v>
      </c>
    </row>
    <row r="376" spans="1:11" x14ac:dyDescent="0.3">
      <c r="A376" s="2" t="s">
        <v>62</v>
      </c>
      <c r="B376" s="2" t="str">
        <f>RawData!A376</f>
        <v>48226H40040</v>
      </c>
      <c r="C376" s="2" t="str">
        <f>IF(RawData!$B$2="","",RawData!$B$2)</f>
        <v>A2026100620533560886</v>
      </c>
      <c r="D376" s="2">
        <f t="shared" si="20"/>
        <v>1</v>
      </c>
      <c r="E376" s="2">
        <f t="shared" si="21"/>
        <v>10</v>
      </c>
      <c r="F376" s="2">
        <f t="shared" si="22"/>
        <v>120</v>
      </c>
      <c r="G376" s="2">
        <f>IF(COUNTIFS(RawData!$E:$E,$E376,RawData!$F:$F,"CH"&amp;$D376,RawData!$AF:$AF,$F376)=0,"",SUMIFS(RawData!$P:$P,RawData!$E:$E,$E376,RawData!$F:$F,"CH"&amp;$D376,RawData!$AF:$AF,$F376))</f>
        <v>1268.98</v>
      </c>
      <c r="H376" s="2">
        <f>IF(COUNTIFS(RawData!$E:$E,$E376,RawData!$F:$F,"CH"&amp;$D376,RawData!$AF:$AF,$F376)=0,"",SUMIFS(RawData!$T:$T,RawData!$E:$E,$E376,RawData!$F:$F,"CH"&amp;$D376,RawData!$AF:$AF,$F376))</f>
        <v>58.63</v>
      </c>
      <c r="I376" s="2">
        <f>IF(COUNTIFS(RawData!$E:$E,$E376,RawData!$F:$F,"CH"&amp;$D376,RawData!$AF:$AF,$F376)=0,"",SUMIFS(RawData!$Z:$Z,RawData!$E:$E,$E376,RawData!$F:$F,"CH"&amp;$D376,RawData!$AF:$AF,$F376))</f>
        <v>9.98</v>
      </c>
      <c r="J376" s="2">
        <f>IF(COUNTIFS(RawData!$E:$E,$E376,RawData!$F:$F,"CH"&amp;$D376,RawData!$AF:$AF,$F376)=0,"",SUMIFS(RawData!$AA:$AA,RawData!$E:$E,$E376,RawData!$F:$F,"CH"&amp;$D376,RawData!$AF:$AF,$F376))</f>
        <v>6.27</v>
      </c>
      <c r="K376" s="2">
        <f t="shared" si="23"/>
        <v>1.999999999998181E-2</v>
      </c>
    </row>
    <row r="377" spans="1:11" x14ac:dyDescent="0.3">
      <c r="A377" s="2" t="s">
        <v>62</v>
      </c>
      <c r="B377" s="2" t="str">
        <f>RawData!A377</f>
        <v>48226H40040</v>
      </c>
      <c r="C377" s="2" t="str">
        <f>IF(RawData!$B$2="","",RawData!$B$2)</f>
        <v>A2026100620533560886</v>
      </c>
      <c r="D377" s="2">
        <f t="shared" si="20"/>
        <v>1</v>
      </c>
      <c r="E377" s="2">
        <f t="shared" si="21"/>
        <v>10</v>
      </c>
      <c r="F377" s="2">
        <f t="shared" si="22"/>
        <v>130</v>
      </c>
      <c r="G377" s="2">
        <f>IF(COUNTIFS(RawData!$E:$E,$E377,RawData!$F:$F,"CH"&amp;$D377,RawData!$AF:$AF,$F377)=0,"",SUMIFS(RawData!$P:$P,RawData!$E:$E,$E377,RawData!$F:$F,"CH"&amp;$D377,RawData!$AF:$AF,$F377))</f>
        <v>1269</v>
      </c>
      <c r="H377" s="2">
        <f>IF(COUNTIFS(RawData!$E:$E,$E377,RawData!$F:$F,"CH"&amp;$D377,RawData!$AF:$AF,$F377)=0,"",SUMIFS(RawData!$T:$T,RawData!$E:$E,$E377,RawData!$F:$F,"CH"&amp;$D377,RawData!$AF:$AF,$F377))</f>
        <v>58.98</v>
      </c>
      <c r="I377" s="2">
        <f>IF(COUNTIFS(RawData!$E:$E,$E377,RawData!$F:$F,"CH"&amp;$D377,RawData!$AF:$AF,$F377)=0,"",SUMIFS(RawData!$Z:$Z,RawData!$E:$E,$E377,RawData!$F:$F,"CH"&amp;$D377,RawData!$AF:$AF,$F377))</f>
        <v>9.99</v>
      </c>
      <c r="J377" s="2">
        <f>IF(COUNTIFS(RawData!$E:$E,$E377,RawData!$F:$F,"CH"&amp;$D377,RawData!$AF:$AF,$F377)=0,"",SUMIFS(RawData!$AA:$AA,RawData!$E:$E,$E377,RawData!$F:$F,"CH"&amp;$D377,RawData!$AF:$AF,$F377))</f>
        <v>6.34</v>
      </c>
      <c r="K377" s="2">
        <f t="shared" si="23"/>
        <v>1.999999999998181E-2</v>
      </c>
    </row>
    <row r="378" spans="1:11" x14ac:dyDescent="0.3">
      <c r="A378" s="2" t="s">
        <v>62</v>
      </c>
      <c r="B378" s="2" t="str">
        <f>RawData!A378</f>
        <v>48226H40040</v>
      </c>
      <c r="C378" s="2" t="str">
        <f>IF(RawData!$B$2="","",RawData!$B$2)</f>
        <v>A2026100620533560886</v>
      </c>
      <c r="D378" s="2">
        <f t="shared" si="20"/>
        <v>1</v>
      </c>
      <c r="E378" s="2">
        <f t="shared" si="21"/>
        <v>10</v>
      </c>
      <c r="F378" s="2">
        <f t="shared" si="22"/>
        <v>140</v>
      </c>
      <c r="G378" s="2">
        <f>IF(COUNTIFS(RawData!$E:$E,$E378,RawData!$F:$F,"CH"&amp;$D378,RawData!$AF:$AF,$F378)=0,"",SUMIFS(RawData!$P:$P,RawData!$E:$E,$E378,RawData!$F:$F,"CH"&amp;$D378,RawData!$AF:$AF,$F378))</f>
        <v>1269.02</v>
      </c>
      <c r="H378" s="2">
        <f>IF(COUNTIFS(RawData!$E:$E,$E378,RawData!$F:$F,"CH"&amp;$D378,RawData!$AF:$AF,$F378)=0,"",SUMIFS(RawData!$T:$T,RawData!$E:$E,$E378,RawData!$F:$F,"CH"&amp;$D378,RawData!$AF:$AF,$F378))</f>
        <v>59.22</v>
      </c>
      <c r="I378" s="2">
        <f>IF(COUNTIFS(RawData!$E:$E,$E378,RawData!$F:$F,"CH"&amp;$D378,RawData!$AF:$AF,$F378)=0,"",SUMIFS(RawData!$Z:$Z,RawData!$E:$E,$E378,RawData!$F:$F,"CH"&amp;$D378,RawData!$AF:$AF,$F378))</f>
        <v>10.01</v>
      </c>
      <c r="J378" s="2">
        <f>IF(COUNTIFS(RawData!$E:$E,$E378,RawData!$F:$F,"CH"&amp;$D378,RawData!$AF:$AF,$F378)=0,"",SUMIFS(RawData!$AA:$AA,RawData!$E:$E,$E378,RawData!$F:$F,"CH"&amp;$D378,RawData!$AF:$AF,$F378))</f>
        <v>6.41</v>
      </c>
      <c r="K378" s="2">
        <f t="shared" si="23"/>
        <v>1.999999999998181E-2</v>
      </c>
    </row>
    <row r="379" spans="1:11" x14ac:dyDescent="0.3">
      <c r="A379" s="2" t="s">
        <v>62</v>
      </c>
      <c r="B379" s="2" t="str">
        <f>RawData!A379</f>
        <v>48226H40040</v>
      </c>
      <c r="C379" s="2" t="str">
        <f>IF(RawData!$B$2="","",RawData!$B$2)</f>
        <v>A2026100620533560886</v>
      </c>
      <c r="D379" s="2">
        <f t="shared" si="20"/>
        <v>1</v>
      </c>
      <c r="E379" s="2">
        <f t="shared" si="21"/>
        <v>10</v>
      </c>
      <c r="F379" s="2">
        <f t="shared" si="22"/>
        <v>150</v>
      </c>
      <c r="G379" s="2">
        <f>IF(COUNTIFS(RawData!$E:$E,$E379,RawData!$F:$F,"CH"&amp;$D379,RawData!$AF:$AF,$F379)=0,"",SUMIFS(RawData!$P:$P,RawData!$E:$E,$E379,RawData!$F:$F,"CH"&amp;$D379,RawData!$AF:$AF,$F379))</f>
        <v>1269.04</v>
      </c>
      <c r="H379" s="2">
        <f>IF(COUNTIFS(RawData!$E:$E,$E379,RawData!$F:$F,"CH"&amp;$D379,RawData!$AF:$AF,$F379)=0,"",SUMIFS(RawData!$T:$T,RawData!$E:$E,$E379,RawData!$F:$F,"CH"&amp;$D379,RawData!$AF:$AF,$F379))</f>
        <v>59.39</v>
      </c>
      <c r="I379" s="2">
        <f>IF(COUNTIFS(RawData!$E:$E,$E379,RawData!$F:$F,"CH"&amp;$D379,RawData!$AF:$AF,$F379)=0,"",SUMIFS(RawData!$Z:$Z,RawData!$E:$E,$E379,RawData!$F:$F,"CH"&amp;$D379,RawData!$AF:$AF,$F379))</f>
        <v>10</v>
      </c>
      <c r="J379" s="2">
        <f>IF(COUNTIFS(RawData!$E:$E,$E379,RawData!$F:$F,"CH"&amp;$D379,RawData!$AF:$AF,$F379)=0,"",SUMIFS(RawData!$AA:$AA,RawData!$E:$E,$E379,RawData!$F:$F,"CH"&amp;$D379,RawData!$AF:$AF,$F379))</f>
        <v>6.43</v>
      </c>
      <c r="K379" s="2">
        <f t="shared" si="23"/>
        <v>1.999999999998181E-2</v>
      </c>
    </row>
    <row r="380" spans="1:11" x14ac:dyDescent="0.3">
      <c r="A380" s="2" t="s">
        <v>62</v>
      </c>
      <c r="B380" s="2" t="str">
        <f>RawData!A380</f>
        <v>48226H40040</v>
      </c>
      <c r="C380" s="2" t="str">
        <f>IF(RawData!$B$2="","",RawData!$B$2)</f>
        <v>A2026100620533560886</v>
      </c>
      <c r="D380" s="2">
        <f t="shared" si="20"/>
        <v>1</v>
      </c>
      <c r="E380" s="2">
        <f t="shared" si="21"/>
        <v>10</v>
      </c>
      <c r="F380" s="2">
        <f t="shared" si="22"/>
        <v>160</v>
      </c>
      <c r="G380" s="2">
        <f>IF(COUNTIFS(RawData!$E:$E,$E380,RawData!$F:$F,"CH"&amp;$D380,RawData!$AF:$AF,$F380)=0,"",SUMIFS(RawData!$P:$P,RawData!$E:$E,$E380,RawData!$F:$F,"CH"&amp;$D380,RawData!$AF:$AF,$F380))</f>
        <v>1269.06</v>
      </c>
      <c r="H380" s="2">
        <f>IF(COUNTIFS(RawData!$E:$E,$E380,RawData!$F:$F,"CH"&amp;$D380,RawData!$AF:$AF,$F380)=0,"",SUMIFS(RawData!$T:$T,RawData!$E:$E,$E380,RawData!$F:$F,"CH"&amp;$D380,RawData!$AF:$AF,$F380))</f>
        <v>60.58</v>
      </c>
      <c r="I380" s="2">
        <f>IF(COUNTIFS(RawData!$E:$E,$E380,RawData!$F:$F,"CH"&amp;$D380,RawData!$AF:$AF,$F380)=0,"",SUMIFS(RawData!$Z:$Z,RawData!$E:$E,$E380,RawData!$F:$F,"CH"&amp;$D380,RawData!$AF:$AF,$F380))</f>
        <v>10.01</v>
      </c>
      <c r="J380" s="2">
        <f>IF(COUNTIFS(RawData!$E:$E,$E380,RawData!$F:$F,"CH"&amp;$D380,RawData!$AF:$AF,$F380)=0,"",SUMIFS(RawData!$AA:$AA,RawData!$E:$E,$E380,RawData!$F:$F,"CH"&amp;$D380,RawData!$AF:$AF,$F380))</f>
        <v>6.53</v>
      </c>
      <c r="K380" s="2">
        <f t="shared" si="23"/>
        <v>1.999999999998181E-2</v>
      </c>
    </row>
    <row r="381" spans="1:11" x14ac:dyDescent="0.3">
      <c r="A381" s="2" t="s">
        <v>62</v>
      </c>
      <c r="B381" s="2" t="str">
        <f>RawData!A381</f>
        <v>48226H40040</v>
      </c>
      <c r="C381" s="2" t="str">
        <f>IF(RawData!$B$2="","",RawData!$B$2)</f>
        <v>A2026100620533560886</v>
      </c>
      <c r="D381" s="2">
        <f t="shared" si="20"/>
        <v>1</v>
      </c>
      <c r="E381" s="2">
        <f t="shared" si="21"/>
        <v>10</v>
      </c>
      <c r="F381" s="2">
        <f t="shared" si="22"/>
        <v>170</v>
      </c>
      <c r="G381" s="2">
        <f>IF(COUNTIFS(RawData!$E:$E,$E381,RawData!$F:$F,"CH"&amp;$D381,RawData!$AF:$AF,$F381)=0,"",SUMIFS(RawData!$P:$P,RawData!$E:$E,$E381,RawData!$F:$F,"CH"&amp;$D381,RawData!$AF:$AF,$F381))</f>
        <v>1269.08</v>
      </c>
      <c r="H381" s="2">
        <f>IF(COUNTIFS(RawData!$E:$E,$E381,RawData!$F:$F,"CH"&amp;$D381,RawData!$AF:$AF,$F381)=0,"",SUMIFS(RawData!$T:$T,RawData!$E:$E,$E381,RawData!$F:$F,"CH"&amp;$D381,RawData!$AF:$AF,$F381))</f>
        <v>60.74</v>
      </c>
      <c r="I381" s="2">
        <f>IF(COUNTIFS(RawData!$E:$E,$E381,RawData!$F:$F,"CH"&amp;$D381,RawData!$AF:$AF,$F381)=0,"",SUMIFS(RawData!$Z:$Z,RawData!$E:$E,$E381,RawData!$F:$F,"CH"&amp;$D381,RawData!$AF:$AF,$F381))</f>
        <v>10.01</v>
      </c>
      <c r="J381" s="2">
        <f>IF(COUNTIFS(RawData!$E:$E,$E381,RawData!$F:$F,"CH"&amp;$D381,RawData!$AF:$AF,$F381)=0,"",SUMIFS(RawData!$AA:$AA,RawData!$E:$E,$E381,RawData!$F:$F,"CH"&amp;$D381,RawData!$AF:$AF,$F381))</f>
        <v>6.58</v>
      </c>
      <c r="K381" s="2">
        <f t="shared" si="23"/>
        <v>1.999999999998181E-2</v>
      </c>
    </row>
    <row r="382" spans="1:11" x14ac:dyDescent="0.3">
      <c r="A382" s="2" t="s">
        <v>62</v>
      </c>
      <c r="B382" s="2" t="str">
        <f>RawData!A382</f>
        <v>48226H40040</v>
      </c>
      <c r="C382" s="2" t="str">
        <f>IF(RawData!$B$2="","",RawData!$B$2)</f>
        <v>A2026100620533560886</v>
      </c>
      <c r="D382" s="2">
        <f t="shared" si="20"/>
        <v>1</v>
      </c>
      <c r="E382" s="2">
        <f t="shared" si="21"/>
        <v>10</v>
      </c>
      <c r="F382" s="2">
        <f t="shared" si="22"/>
        <v>180</v>
      </c>
      <c r="G382" s="2">
        <f>IF(COUNTIFS(RawData!$E:$E,$E382,RawData!$F:$F,"CH"&amp;$D382,RawData!$AF:$AF,$F382)=0,"",SUMIFS(RawData!$P:$P,RawData!$E:$E,$E382,RawData!$F:$F,"CH"&amp;$D382,RawData!$AF:$AF,$F382))</f>
        <v>1269.0999999999999</v>
      </c>
      <c r="H382" s="2">
        <f>IF(COUNTIFS(RawData!$E:$E,$E382,RawData!$F:$F,"CH"&amp;$D382,RawData!$AF:$AF,$F382)=0,"",SUMIFS(RawData!$T:$T,RawData!$E:$E,$E382,RawData!$F:$F,"CH"&amp;$D382,RawData!$AF:$AF,$F382))</f>
        <v>60.86</v>
      </c>
      <c r="I382" s="2">
        <f>IF(COUNTIFS(RawData!$E:$E,$E382,RawData!$F:$F,"CH"&amp;$D382,RawData!$AF:$AF,$F382)=0,"",SUMIFS(RawData!$Z:$Z,RawData!$E:$E,$E382,RawData!$F:$F,"CH"&amp;$D382,RawData!$AF:$AF,$F382))</f>
        <v>10.02</v>
      </c>
      <c r="J382" s="2">
        <f>IF(COUNTIFS(RawData!$E:$E,$E382,RawData!$F:$F,"CH"&amp;$D382,RawData!$AF:$AF,$F382)=0,"",SUMIFS(RawData!$AA:$AA,RawData!$E:$E,$E382,RawData!$F:$F,"CH"&amp;$D382,RawData!$AF:$AF,$F382))</f>
        <v>6.65</v>
      </c>
      <c r="K382" s="2">
        <f t="shared" si="23"/>
        <v>1.999999999998181E-2</v>
      </c>
    </row>
    <row r="383" spans="1:11" x14ac:dyDescent="0.3">
      <c r="A383" s="2" t="s">
        <v>62</v>
      </c>
      <c r="B383" s="2" t="str">
        <f>RawData!A383</f>
        <v>48226H40040</v>
      </c>
      <c r="C383" s="2" t="str">
        <f>IF(RawData!$B$2="","",RawData!$B$2)</f>
        <v>A2026100620533560886</v>
      </c>
      <c r="D383" s="2">
        <f t="shared" si="20"/>
        <v>1</v>
      </c>
      <c r="E383" s="2">
        <f t="shared" si="21"/>
        <v>10</v>
      </c>
      <c r="F383" s="2">
        <f t="shared" si="22"/>
        <v>190</v>
      </c>
      <c r="G383" s="2">
        <f>IF(COUNTIFS(RawData!$E:$E,$E383,RawData!$F:$F,"CH"&amp;$D383,RawData!$AF:$AF,$F383)=0,"",SUMIFS(RawData!$P:$P,RawData!$E:$E,$E383,RawData!$F:$F,"CH"&amp;$D383,RawData!$AF:$AF,$F383))</f>
        <v>1269.1400000000001</v>
      </c>
      <c r="H383" s="2">
        <f>IF(COUNTIFS(RawData!$E:$E,$E383,RawData!$F:$F,"CH"&amp;$D383,RawData!$AF:$AF,$F383)=0,"",SUMIFS(RawData!$T:$T,RawData!$E:$E,$E383,RawData!$F:$F,"CH"&amp;$D383,RawData!$AF:$AF,$F383))</f>
        <v>61.06</v>
      </c>
      <c r="I383" s="2">
        <f>IF(COUNTIFS(RawData!$E:$E,$E383,RawData!$F:$F,"CH"&amp;$D383,RawData!$AF:$AF,$F383)=0,"",SUMIFS(RawData!$Z:$Z,RawData!$E:$E,$E383,RawData!$F:$F,"CH"&amp;$D383,RawData!$AF:$AF,$F383))</f>
        <v>10.02</v>
      </c>
      <c r="J383" s="2">
        <f>IF(COUNTIFS(RawData!$E:$E,$E383,RawData!$F:$F,"CH"&amp;$D383,RawData!$AF:$AF,$F383)=0,"",SUMIFS(RawData!$AA:$AA,RawData!$E:$E,$E383,RawData!$F:$F,"CH"&amp;$D383,RawData!$AF:$AF,$F383))</f>
        <v>6.7</v>
      </c>
      <c r="K383" s="2">
        <f t="shared" si="23"/>
        <v>4.0000000000190994E-2</v>
      </c>
    </row>
    <row r="384" spans="1:11" x14ac:dyDescent="0.3">
      <c r="A384" s="2" t="s">
        <v>62</v>
      </c>
      <c r="B384" s="2" t="str">
        <f>RawData!A384</f>
        <v>48226H40040</v>
      </c>
      <c r="C384" s="2" t="str">
        <f>IF(RawData!$B$2="","",RawData!$B$2)</f>
        <v>A2026100620533560886</v>
      </c>
      <c r="D384" s="2">
        <f t="shared" si="20"/>
        <v>1</v>
      </c>
      <c r="E384" s="2">
        <f t="shared" si="21"/>
        <v>10</v>
      </c>
      <c r="F384" s="2">
        <f t="shared" si="22"/>
        <v>200</v>
      </c>
      <c r="G384" s="2">
        <f>IF(COUNTIFS(RawData!$E:$E,$E384,RawData!$F:$F,"CH"&amp;$D384,RawData!$AF:$AF,$F384)=0,"",SUMIFS(RawData!$P:$P,RawData!$E:$E,$E384,RawData!$F:$F,"CH"&amp;$D384,RawData!$AF:$AF,$F384))</f>
        <v>1269.1600000000001</v>
      </c>
      <c r="H384" s="2">
        <f>IF(COUNTIFS(RawData!$E:$E,$E384,RawData!$F:$F,"CH"&amp;$D384,RawData!$AF:$AF,$F384)=0,"",SUMIFS(RawData!$T:$T,RawData!$E:$E,$E384,RawData!$F:$F,"CH"&amp;$D384,RawData!$AF:$AF,$F384))</f>
        <v>61.14</v>
      </c>
      <c r="I384" s="2">
        <f>IF(COUNTIFS(RawData!$E:$E,$E384,RawData!$F:$F,"CH"&amp;$D384,RawData!$AF:$AF,$F384)=0,"",SUMIFS(RawData!$Z:$Z,RawData!$E:$E,$E384,RawData!$F:$F,"CH"&amp;$D384,RawData!$AF:$AF,$F384))</f>
        <v>10.01</v>
      </c>
      <c r="J384" s="2">
        <f>IF(COUNTIFS(RawData!$E:$E,$E384,RawData!$F:$F,"CH"&amp;$D384,RawData!$AF:$AF,$F384)=0,"",SUMIFS(RawData!$AA:$AA,RawData!$E:$E,$E384,RawData!$F:$F,"CH"&amp;$D384,RawData!$AF:$AF,$F384))</f>
        <v>6.75</v>
      </c>
      <c r="K384" s="2">
        <f t="shared" si="23"/>
        <v>1.999999999998181E-2</v>
      </c>
    </row>
    <row r="385" spans="1:11" x14ac:dyDescent="0.3">
      <c r="A385" s="2" t="s">
        <v>62</v>
      </c>
      <c r="B385" s="2" t="str">
        <f>RawData!A385</f>
        <v>48226H40040</v>
      </c>
      <c r="C385" s="2" t="str">
        <f>IF(RawData!$B$2="","",RawData!$B$2)</f>
        <v>A2026100620533560886</v>
      </c>
      <c r="D385" s="2">
        <f t="shared" si="20"/>
        <v>1</v>
      </c>
      <c r="E385" s="2">
        <f t="shared" si="21"/>
        <v>10</v>
      </c>
      <c r="F385" s="2">
        <f t="shared" si="22"/>
        <v>210</v>
      </c>
      <c r="G385" s="2">
        <f>IF(COUNTIFS(RawData!$E:$E,$E385,RawData!$F:$F,"CH"&amp;$D385,RawData!$AF:$AF,$F385)=0,"",SUMIFS(RawData!$P:$P,RawData!$E:$E,$E385,RawData!$F:$F,"CH"&amp;$D385,RawData!$AF:$AF,$F385))</f>
        <v>1269.18</v>
      </c>
      <c r="H385" s="2">
        <f>IF(COUNTIFS(RawData!$E:$E,$E385,RawData!$F:$F,"CH"&amp;$D385,RawData!$AF:$AF,$F385)=0,"",SUMIFS(RawData!$T:$T,RawData!$E:$E,$E385,RawData!$F:$F,"CH"&amp;$D385,RawData!$AF:$AF,$F385))</f>
        <v>61.27</v>
      </c>
      <c r="I385" s="2">
        <f>IF(COUNTIFS(RawData!$E:$E,$E385,RawData!$F:$F,"CH"&amp;$D385,RawData!$AF:$AF,$F385)=0,"",SUMIFS(RawData!$Z:$Z,RawData!$E:$E,$E385,RawData!$F:$F,"CH"&amp;$D385,RawData!$AF:$AF,$F385))</f>
        <v>10.01</v>
      </c>
      <c r="J385" s="2">
        <f>IF(COUNTIFS(RawData!$E:$E,$E385,RawData!$F:$F,"CH"&amp;$D385,RawData!$AF:$AF,$F385)=0,"",SUMIFS(RawData!$AA:$AA,RawData!$E:$E,$E385,RawData!$F:$F,"CH"&amp;$D385,RawData!$AF:$AF,$F385))</f>
        <v>6.82</v>
      </c>
      <c r="K385" s="2">
        <f t="shared" si="23"/>
        <v>1.999999999998181E-2</v>
      </c>
    </row>
    <row r="386" spans="1:11" x14ac:dyDescent="0.3">
      <c r="A386" s="2" t="s">
        <v>62</v>
      </c>
      <c r="B386" s="2" t="str">
        <f>RawData!A386</f>
        <v>48226H40040</v>
      </c>
      <c r="C386" s="2" t="str">
        <f>IF(RawData!$B$2="","",RawData!$B$2)</f>
        <v>A2026100620533560886</v>
      </c>
      <c r="D386" s="2">
        <f t="shared" si="20"/>
        <v>1</v>
      </c>
      <c r="E386" s="2">
        <f t="shared" si="21"/>
        <v>10</v>
      </c>
      <c r="F386" s="2">
        <f t="shared" si="22"/>
        <v>220</v>
      </c>
      <c r="G386" s="2">
        <f>IF(COUNTIFS(RawData!$E:$E,$E386,RawData!$F:$F,"CH"&amp;$D386,RawData!$AF:$AF,$F386)=0,"",SUMIFS(RawData!$P:$P,RawData!$E:$E,$E386,RawData!$F:$F,"CH"&amp;$D386,RawData!$AF:$AF,$F386))</f>
        <v>1269.2</v>
      </c>
      <c r="H386" s="2">
        <f>IF(COUNTIFS(RawData!$E:$E,$E386,RawData!$F:$F,"CH"&amp;$D386,RawData!$AF:$AF,$F386)=0,"",SUMIFS(RawData!$T:$T,RawData!$E:$E,$E386,RawData!$F:$F,"CH"&amp;$D386,RawData!$AF:$AF,$F386))</f>
        <v>61.43</v>
      </c>
      <c r="I386" s="2">
        <f>IF(COUNTIFS(RawData!$E:$E,$E386,RawData!$F:$F,"CH"&amp;$D386,RawData!$AF:$AF,$F386)=0,"",SUMIFS(RawData!$Z:$Z,RawData!$E:$E,$E386,RawData!$F:$F,"CH"&amp;$D386,RawData!$AF:$AF,$F386))</f>
        <v>10.01</v>
      </c>
      <c r="J386" s="2">
        <f>IF(COUNTIFS(RawData!$E:$E,$E386,RawData!$F:$F,"CH"&amp;$D386,RawData!$AF:$AF,$F386)=0,"",SUMIFS(RawData!$AA:$AA,RawData!$E:$E,$E386,RawData!$F:$F,"CH"&amp;$D386,RawData!$AF:$AF,$F386))</f>
        <v>6.87</v>
      </c>
      <c r="K386" s="2">
        <f t="shared" si="23"/>
        <v>1.999999999998181E-2</v>
      </c>
    </row>
    <row r="387" spans="1:11" x14ac:dyDescent="0.3">
      <c r="A387" s="2" t="s">
        <v>62</v>
      </c>
      <c r="B387" s="2" t="str">
        <f>RawData!A387</f>
        <v>48226H40040</v>
      </c>
      <c r="C387" s="2" t="str">
        <f>IF(RawData!$B$2="","",RawData!$B$2)</f>
        <v>A2026100620533560886</v>
      </c>
      <c r="D387" s="2">
        <f t="shared" ref="D387:D450" si="24">MOD(INT((ROW()-2)/31),4)+1</f>
        <v>1</v>
      </c>
      <c r="E387" s="2">
        <f t="shared" ref="E387:E450" si="25">-5+5*INT((ROW()-2)/124)</f>
        <v>10</v>
      </c>
      <c r="F387" s="2">
        <f t="shared" ref="F387:F450" si="26">100+10*MOD(ROW()-2,31)</f>
        <v>230</v>
      </c>
      <c r="G387" s="2">
        <f>IF(COUNTIFS(RawData!$E:$E,$E387,RawData!$F:$F,"CH"&amp;$D387,RawData!$AF:$AF,$F387)=0,"",SUMIFS(RawData!$P:$P,RawData!$E:$E,$E387,RawData!$F:$F,"CH"&amp;$D387,RawData!$AF:$AF,$F387))</f>
        <v>1269.24</v>
      </c>
      <c r="H387" s="2">
        <f>IF(COUNTIFS(RawData!$E:$E,$E387,RawData!$F:$F,"CH"&amp;$D387,RawData!$AF:$AF,$F387)=0,"",SUMIFS(RawData!$T:$T,RawData!$E:$E,$E387,RawData!$F:$F,"CH"&amp;$D387,RawData!$AF:$AF,$F387))</f>
        <v>61.48</v>
      </c>
      <c r="I387" s="2">
        <f>IF(COUNTIFS(RawData!$E:$E,$E387,RawData!$F:$F,"CH"&amp;$D387,RawData!$AF:$AF,$F387)=0,"",SUMIFS(RawData!$Z:$Z,RawData!$E:$E,$E387,RawData!$F:$F,"CH"&amp;$D387,RawData!$AF:$AF,$F387))</f>
        <v>9.99</v>
      </c>
      <c r="J387" s="2">
        <f>IF(COUNTIFS(RawData!$E:$E,$E387,RawData!$F:$F,"CH"&amp;$D387,RawData!$AF:$AF,$F387)=0,"",SUMIFS(RawData!$AA:$AA,RawData!$E:$E,$E387,RawData!$F:$F,"CH"&amp;$D387,RawData!$AF:$AF,$F387))</f>
        <v>6.89</v>
      </c>
      <c r="K387" s="2">
        <f t="shared" si="23"/>
        <v>3.999999999996362E-2</v>
      </c>
    </row>
    <row r="388" spans="1:11" x14ac:dyDescent="0.3">
      <c r="A388" s="2" t="s">
        <v>62</v>
      </c>
      <c r="B388" s="2" t="str">
        <f>RawData!A388</f>
        <v>48226H40040</v>
      </c>
      <c r="C388" s="2" t="str">
        <f>IF(RawData!$B$2="","",RawData!$B$2)</f>
        <v>A2026100620533560886</v>
      </c>
      <c r="D388" s="2">
        <f t="shared" si="24"/>
        <v>1</v>
      </c>
      <c r="E388" s="2">
        <f t="shared" si="25"/>
        <v>10</v>
      </c>
      <c r="F388" s="2">
        <f t="shared" si="26"/>
        <v>240</v>
      </c>
      <c r="G388" s="2">
        <f>IF(COUNTIFS(RawData!$E:$E,$E388,RawData!$F:$F,"CH"&amp;$D388,RawData!$AF:$AF,$F388)=0,"",SUMIFS(RawData!$P:$P,RawData!$E:$E,$E388,RawData!$F:$F,"CH"&amp;$D388,RawData!$AF:$AF,$F388))</f>
        <v>1269.26</v>
      </c>
      <c r="H388" s="2">
        <f>IF(COUNTIFS(RawData!$E:$E,$E388,RawData!$F:$F,"CH"&amp;$D388,RawData!$AF:$AF,$F388)=0,"",SUMIFS(RawData!$T:$T,RawData!$E:$E,$E388,RawData!$F:$F,"CH"&amp;$D388,RawData!$AF:$AF,$F388))</f>
        <v>61.56</v>
      </c>
      <c r="I388" s="2">
        <f>IF(COUNTIFS(RawData!$E:$E,$E388,RawData!$F:$F,"CH"&amp;$D388,RawData!$AF:$AF,$F388)=0,"",SUMIFS(RawData!$Z:$Z,RawData!$E:$E,$E388,RawData!$F:$F,"CH"&amp;$D388,RawData!$AF:$AF,$F388))</f>
        <v>9.98</v>
      </c>
      <c r="J388" s="2">
        <f>IF(COUNTIFS(RawData!$E:$E,$E388,RawData!$F:$F,"CH"&amp;$D388,RawData!$AF:$AF,$F388)=0,"",SUMIFS(RawData!$AA:$AA,RawData!$E:$E,$E388,RawData!$F:$F,"CH"&amp;$D388,RawData!$AF:$AF,$F388))</f>
        <v>6.94</v>
      </c>
      <c r="K388" s="2">
        <f t="shared" ref="K388:K451" si="27">G388-G387</f>
        <v>1.999999999998181E-2</v>
      </c>
    </row>
    <row r="389" spans="1:11" x14ac:dyDescent="0.3">
      <c r="A389" s="2" t="s">
        <v>62</v>
      </c>
      <c r="B389" s="2" t="str">
        <f>RawData!A389</f>
        <v>48226H40040</v>
      </c>
      <c r="C389" s="2" t="str">
        <f>IF(RawData!$B$2="","",RawData!$B$2)</f>
        <v>A2026100620533560886</v>
      </c>
      <c r="D389" s="2">
        <f t="shared" si="24"/>
        <v>1</v>
      </c>
      <c r="E389" s="2">
        <f t="shared" si="25"/>
        <v>10</v>
      </c>
      <c r="F389" s="2">
        <f t="shared" si="26"/>
        <v>250</v>
      </c>
      <c r="G389" s="2">
        <f>IF(COUNTIFS(RawData!$E:$E,$E389,RawData!$F:$F,"CH"&amp;$D389,RawData!$AF:$AF,$F389)=0,"",SUMIFS(RawData!$P:$P,RawData!$E:$E,$E389,RawData!$F:$F,"CH"&amp;$D389,RawData!$AF:$AF,$F389))</f>
        <v>1269.28</v>
      </c>
      <c r="H389" s="2">
        <f>IF(COUNTIFS(RawData!$E:$E,$E389,RawData!$F:$F,"CH"&amp;$D389,RawData!$AF:$AF,$F389)=0,"",SUMIFS(RawData!$T:$T,RawData!$E:$E,$E389,RawData!$F:$F,"CH"&amp;$D389,RawData!$AF:$AF,$F389))</f>
        <v>61.78</v>
      </c>
      <c r="I389" s="2">
        <f>IF(COUNTIFS(RawData!$E:$E,$E389,RawData!$F:$F,"CH"&amp;$D389,RawData!$AF:$AF,$F389)=0,"",SUMIFS(RawData!$Z:$Z,RawData!$E:$E,$E389,RawData!$F:$F,"CH"&amp;$D389,RawData!$AF:$AF,$F389))</f>
        <v>9.99</v>
      </c>
      <c r="J389" s="2">
        <f>IF(COUNTIFS(RawData!$E:$E,$E389,RawData!$F:$F,"CH"&amp;$D389,RawData!$AF:$AF,$F389)=0,"",SUMIFS(RawData!$AA:$AA,RawData!$E:$E,$E389,RawData!$F:$F,"CH"&amp;$D389,RawData!$AF:$AF,$F389))</f>
        <v>7.02</v>
      </c>
      <c r="K389" s="2">
        <f t="shared" si="27"/>
        <v>1.999999999998181E-2</v>
      </c>
    </row>
    <row r="390" spans="1:11" x14ac:dyDescent="0.3">
      <c r="A390" s="2" t="s">
        <v>62</v>
      </c>
      <c r="B390" s="2" t="str">
        <f>RawData!A390</f>
        <v>48226H40040</v>
      </c>
      <c r="C390" s="2" t="str">
        <f>IF(RawData!$B$2="","",RawData!$B$2)</f>
        <v>A2026100620533560886</v>
      </c>
      <c r="D390" s="2">
        <f t="shared" si="24"/>
        <v>1</v>
      </c>
      <c r="E390" s="2">
        <f t="shared" si="25"/>
        <v>10</v>
      </c>
      <c r="F390" s="2">
        <f t="shared" si="26"/>
        <v>260</v>
      </c>
      <c r="G390" s="2">
        <f>IF(COUNTIFS(RawData!$E:$E,$E390,RawData!$F:$F,"CH"&amp;$D390,RawData!$AF:$AF,$F390)=0,"",SUMIFS(RawData!$P:$P,RawData!$E:$E,$E390,RawData!$F:$F,"CH"&amp;$D390,RawData!$AF:$AF,$F390))</f>
        <v>1269.3</v>
      </c>
      <c r="H390" s="2">
        <f>IF(COUNTIFS(RawData!$E:$E,$E390,RawData!$F:$F,"CH"&amp;$D390,RawData!$AF:$AF,$F390)=0,"",SUMIFS(RawData!$T:$T,RawData!$E:$E,$E390,RawData!$F:$F,"CH"&amp;$D390,RawData!$AF:$AF,$F390))</f>
        <v>61.79</v>
      </c>
      <c r="I390" s="2">
        <f>IF(COUNTIFS(RawData!$E:$E,$E390,RawData!$F:$F,"CH"&amp;$D390,RawData!$AF:$AF,$F390)=0,"",SUMIFS(RawData!$Z:$Z,RawData!$E:$E,$E390,RawData!$F:$F,"CH"&amp;$D390,RawData!$AF:$AF,$F390))</f>
        <v>10</v>
      </c>
      <c r="J390" s="2">
        <f>IF(COUNTIFS(RawData!$E:$E,$E390,RawData!$F:$F,"CH"&amp;$D390,RawData!$AF:$AF,$F390)=0,"",SUMIFS(RawData!$AA:$AA,RawData!$E:$E,$E390,RawData!$F:$F,"CH"&amp;$D390,RawData!$AF:$AF,$F390))</f>
        <v>7.06</v>
      </c>
      <c r="K390" s="2">
        <f t="shared" si="27"/>
        <v>1.999999999998181E-2</v>
      </c>
    </row>
    <row r="391" spans="1:11" x14ac:dyDescent="0.3">
      <c r="A391" s="2" t="s">
        <v>62</v>
      </c>
      <c r="B391" s="2" t="str">
        <f>RawData!A391</f>
        <v>48226H40040</v>
      </c>
      <c r="C391" s="2" t="str">
        <f>IF(RawData!$B$2="","",RawData!$B$2)</f>
        <v>A2026100620533560886</v>
      </c>
      <c r="D391" s="2">
        <f t="shared" si="24"/>
        <v>1</v>
      </c>
      <c r="E391" s="2">
        <f t="shared" si="25"/>
        <v>10</v>
      </c>
      <c r="F391" s="2">
        <f t="shared" si="26"/>
        <v>270</v>
      </c>
      <c r="G391" s="2">
        <f>IF(COUNTIFS(RawData!$E:$E,$E391,RawData!$F:$F,"CH"&amp;$D391,RawData!$AF:$AF,$F391)=0,"",SUMIFS(RawData!$P:$P,RawData!$E:$E,$E391,RawData!$F:$F,"CH"&amp;$D391,RawData!$AF:$AF,$F391))</f>
        <v>1269.3399999999999</v>
      </c>
      <c r="H391" s="2">
        <f>IF(COUNTIFS(RawData!$E:$E,$E391,RawData!$F:$F,"CH"&amp;$D391,RawData!$AF:$AF,$F391)=0,"",SUMIFS(RawData!$T:$T,RawData!$E:$E,$E391,RawData!$F:$F,"CH"&amp;$D391,RawData!$AF:$AF,$F391))</f>
        <v>61.84</v>
      </c>
      <c r="I391" s="2">
        <f>IF(COUNTIFS(RawData!$E:$E,$E391,RawData!$F:$F,"CH"&amp;$D391,RawData!$AF:$AF,$F391)=0,"",SUMIFS(RawData!$Z:$Z,RawData!$E:$E,$E391,RawData!$F:$F,"CH"&amp;$D391,RawData!$AF:$AF,$F391))</f>
        <v>9.98</v>
      </c>
      <c r="J391" s="2">
        <f>IF(COUNTIFS(RawData!$E:$E,$E391,RawData!$F:$F,"CH"&amp;$D391,RawData!$AF:$AF,$F391)=0,"",SUMIFS(RawData!$AA:$AA,RawData!$E:$E,$E391,RawData!$F:$F,"CH"&amp;$D391,RawData!$AF:$AF,$F391))</f>
        <v>7.11</v>
      </c>
      <c r="K391" s="2">
        <f t="shared" si="27"/>
        <v>3.999999999996362E-2</v>
      </c>
    </row>
    <row r="392" spans="1:11" x14ac:dyDescent="0.3">
      <c r="A392" s="2" t="s">
        <v>62</v>
      </c>
      <c r="B392" s="2" t="str">
        <f>RawData!A392</f>
        <v>48226H40040</v>
      </c>
      <c r="C392" s="2" t="str">
        <f>IF(RawData!$B$2="","",RawData!$B$2)</f>
        <v>A2026100620533560886</v>
      </c>
      <c r="D392" s="2">
        <f t="shared" si="24"/>
        <v>1</v>
      </c>
      <c r="E392" s="2">
        <f t="shared" si="25"/>
        <v>10</v>
      </c>
      <c r="F392" s="2">
        <f t="shared" si="26"/>
        <v>280</v>
      </c>
      <c r="G392" s="2">
        <f>IF(COUNTIFS(RawData!$E:$E,$E392,RawData!$F:$F,"CH"&amp;$D392,RawData!$AF:$AF,$F392)=0,"",SUMIFS(RawData!$P:$P,RawData!$E:$E,$E392,RawData!$F:$F,"CH"&amp;$D392,RawData!$AF:$AF,$F392))</f>
        <v>1269.3599999999999</v>
      </c>
      <c r="H392" s="2">
        <f>IF(COUNTIFS(RawData!$E:$E,$E392,RawData!$F:$F,"CH"&amp;$D392,RawData!$AF:$AF,$F392)=0,"",SUMIFS(RawData!$T:$T,RawData!$E:$E,$E392,RawData!$F:$F,"CH"&amp;$D392,RawData!$AF:$AF,$F392))</f>
        <v>61.93</v>
      </c>
      <c r="I392" s="2">
        <f>IF(COUNTIFS(RawData!$E:$E,$E392,RawData!$F:$F,"CH"&amp;$D392,RawData!$AF:$AF,$F392)=0,"",SUMIFS(RawData!$Z:$Z,RawData!$E:$E,$E392,RawData!$F:$F,"CH"&amp;$D392,RawData!$AF:$AF,$F392))</f>
        <v>10</v>
      </c>
      <c r="J392" s="2">
        <f>IF(COUNTIFS(RawData!$E:$E,$E392,RawData!$F:$F,"CH"&amp;$D392,RawData!$AF:$AF,$F392)=0,"",SUMIFS(RawData!$AA:$AA,RawData!$E:$E,$E392,RawData!$F:$F,"CH"&amp;$D392,RawData!$AF:$AF,$F392))</f>
        <v>7.16</v>
      </c>
      <c r="K392" s="2">
        <f t="shared" si="27"/>
        <v>1.999999999998181E-2</v>
      </c>
    </row>
    <row r="393" spans="1:11" x14ac:dyDescent="0.3">
      <c r="A393" s="2" t="s">
        <v>62</v>
      </c>
      <c r="B393" s="2" t="str">
        <f>RawData!A393</f>
        <v>48226H40040</v>
      </c>
      <c r="C393" s="2" t="str">
        <f>IF(RawData!$B$2="","",RawData!$B$2)</f>
        <v>A2026100620533560886</v>
      </c>
      <c r="D393" s="2">
        <f t="shared" si="24"/>
        <v>1</v>
      </c>
      <c r="E393" s="2">
        <f t="shared" si="25"/>
        <v>10</v>
      </c>
      <c r="F393" s="2">
        <f t="shared" si="26"/>
        <v>290</v>
      </c>
      <c r="G393" s="2">
        <f>IF(COUNTIFS(RawData!$E:$E,$E393,RawData!$F:$F,"CH"&amp;$D393,RawData!$AF:$AF,$F393)=0,"",SUMIFS(RawData!$P:$P,RawData!$E:$E,$E393,RawData!$F:$F,"CH"&amp;$D393,RawData!$AF:$AF,$F393))</f>
        <v>1269.4000000000001</v>
      </c>
      <c r="H393" s="2">
        <f>IF(COUNTIFS(RawData!$E:$E,$E393,RawData!$F:$F,"CH"&amp;$D393,RawData!$AF:$AF,$F393)=0,"",SUMIFS(RawData!$T:$T,RawData!$E:$E,$E393,RawData!$F:$F,"CH"&amp;$D393,RawData!$AF:$AF,$F393))</f>
        <v>62.04</v>
      </c>
      <c r="I393" s="2">
        <f>IF(COUNTIFS(RawData!$E:$E,$E393,RawData!$F:$F,"CH"&amp;$D393,RawData!$AF:$AF,$F393)=0,"",SUMIFS(RawData!$Z:$Z,RawData!$E:$E,$E393,RawData!$F:$F,"CH"&amp;$D393,RawData!$AF:$AF,$F393))</f>
        <v>9.99</v>
      </c>
      <c r="J393" s="2">
        <f>IF(COUNTIFS(RawData!$E:$E,$E393,RawData!$F:$F,"CH"&amp;$D393,RawData!$AF:$AF,$F393)=0,"",SUMIFS(RawData!$AA:$AA,RawData!$E:$E,$E393,RawData!$F:$F,"CH"&amp;$D393,RawData!$AF:$AF,$F393))</f>
        <v>7.21</v>
      </c>
      <c r="K393" s="2">
        <f t="shared" si="27"/>
        <v>4.0000000000190994E-2</v>
      </c>
    </row>
    <row r="394" spans="1:11" x14ac:dyDescent="0.3">
      <c r="A394" s="2" t="s">
        <v>62</v>
      </c>
      <c r="B394" s="2" t="str">
        <f>RawData!A394</f>
        <v>48226H40040</v>
      </c>
      <c r="C394" s="2" t="str">
        <f>IF(RawData!$B$2="","",RawData!$B$2)</f>
        <v>A2026100620533560886</v>
      </c>
      <c r="D394" s="2">
        <f t="shared" si="24"/>
        <v>1</v>
      </c>
      <c r="E394" s="2">
        <f t="shared" si="25"/>
        <v>10</v>
      </c>
      <c r="F394" s="2">
        <f t="shared" si="26"/>
        <v>300</v>
      </c>
      <c r="G394" s="2">
        <f>IF(COUNTIFS(RawData!$E:$E,$E394,RawData!$F:$F,"CH"&amp;$D394,RawData!$AF:$AF,$F394)=0,"",SUMIFS(RawData!$P:$P,RawData!$E:$E,$E394,RawData!$F:$F,"CH"&amp;$D394,RawData!$AF:$AF,$F394))</f>
        <v>1269.42</v>
      </c>
      <c r="H394" s="2">
        <f>IF(COUNTIFS(RawData!$E:$E,$E394,RawData!$F:$F,"CH"&amp;$D394,RawData!$AF:$AF,$F394)=0,"",SUMIFS(RawData!$T:$T,RawData!$E:$E,$E394,RawData!$F:$F,"CH"&amp;$D394,RawData!$AF:$AF,$F394))</f>
        <v>62.15</v>
      </c>
      <c r="I394" s="2">
        <f>IF(COUNTIFS(RawData!$E:$E,$E394,RawData!$F:$F,"CH"&amp;$D394,RawData!$AF:$AF,$F394)=0,"",SUMIFS(RawData!$Z:$Z,RawData!$E:$E,$E394,RawData!$F:$F,"CH"&amp;$D394,RawData!$AF:$AF,$F394))</f>
        <v>10</v>
      </c>
      <c r="J394" s="2">
        <f>IF(COUNTIFS(RawData!$E:$E,$E394,RawData!$F:$F,"CH"&amp;$D394,RawData!$AF:$AF,$F394)=0,"",SUMIFS(RawData!$AA:$AA,RawData!$E:$E,$E394,RawData!$F:$F,"CH"&amp;$D394,RawData!$AF:$AF,$F394))</f>
        <v>7.28</v>
      </c>
      <c r="K394" s="2">
        <f t="shared" si="27"/>
        <v>1.999999999998181E-2</v>
      </c>
    </row>
    <row r="395" spans="1:11" x14ac:dyDescent="0.3">
      <c r="A395" s="2" t="s">
        <v>62</v>
      </c>
      <c r="B395" s="2" t="str">
        <f>RawData!A395</f>
        <v>48226H40040</v>
      </c>
      <c r="C395" s="2" t="str">
        <f>IF(RawData!$B$2="","",RawData!$B$2)</f>
        <v>A2026100620533560886</v>
      </c>
      <c r="D395" s="2">
        <f t="shared" si="24"/>
        <v>1</v>
      </c>
      <c r="E395" s="2">
        <f t="shared" si="25"/>
        <v>10</v>
      </c>
      <c r="F395" s="2">
        <f t="shared" si="26"/>
        <v>310</v>
      </c>
      <c r="G395" s="2">
        <f>IF(COUNTIFS(RawData!$E:$E,$E395,RawData!$F:$F,"CH"&amp;$D395,RawData!$AF:$AF,$F395)=0,"",SUMIFS(RawData!$P:$P,RawData!$E:$E,$E395,RawData!$F:$F,"CH"&amp;$D395,RawData!$AF:$AF,$F395))</f>
        <v>1269.44</v>
      </c>
      <c r="H395" s="2">
        <f>IF(COUNTIFS(RawData!$E:$E,$E395,RawData!$F:$F,"CH"&amp;$D395,RawData!$AF:$AF,$F395)=0,"",SUMIFS(RawData!$T:$T,RawData!$E:$E,$E395,RawData!$F:$F,"CH"&amp;$D395,RawData!$AF:$AF,$F395))</f>
        <v>62.14</v>
      </c>
      <c r="I395" s="2">
        <f>IF(COUNTIFS(RawData!$E:$E,$E395,RawData!$F:$F,"CH"&amp;$D395,RawData!$AF:$AF,$F395)=0,"",SUMIFS(RawData!$Z:$Z,RawData!$E:$E,$E395,RawData!$F:$F,"CH"&amp;$D395,RawData!$AF:$AF,$F395))</f>
        <v>10</v>
      </c>
      <c r="J395" s="2">
        <f>IF(COUNTIFS(RawData!$E:$E,$E395,RawData!$F:$F,"CH"&amp;$D395,RawData!$AF:$AF,$F395)=0,"",SUMIFS(RawData!$AA:$AA,RawData!$E:$E,$E395,RawData!$F:$F,"CH"&amp;$D395,RawData!$AF:$AF,$F395))</f>
        <v>7.33</v>
      </c>
      <c r="K395" s="2">
        <f t="shared" si="27"/>
        <v>1.999999999998181E-2</v>
      </c>
    </row>
    <row r="396" spans="1:11" x14ac:dyDescent="0.3">
      <c r="A396" s="2" t="s">
        <v>62</v>
      </c>
      <c r="B396" s="2" t="str">
        <f>RawData!A396</f>
        <v>48226H40040</v>
      </c>
      <c r="C396" s="2" t="str">
        <f>IF(RawData!$B$2="","",RawData!$B$2)</f>
        <v>A2026100620533560886</v>
      </c>
      <c r="D396" s="2">
        <f t="shared" si="24"/>
        <v>1</v>
      </c>
      <c r="E396" s="2">
        <f t="shared" si="25"/>
        <v>10</v>
      </c>
      <c r="F396" s="2">
        <f t="shared" si="26"/>
        <v>320</v>
      </c>
      <c r="G396" s="2">
        <f>IF(COUNTIFS(RawData!$E:$E,$E396,RawData!$F:$F,"CH"&amp;$D396,RawData!$AF:$AF,$F396)=0,"",SUMIFS(RawData!$P:$P,RawData!$E:$E,$E396,RawData!$F:$F,"CH"&amp;$D396,RawData!$AF:$AF,$F396))</f>
        <v>1269.5</v>
      </c>
      <c r="H396" s="2">
        <f>IF(COUNTIFS(RawData!$E:$E,$E396,RawData!$F:$F,"CH"&amp;$D396,RawData!$AF:$AF,$F396)=0,"",SUMIFS(RawData!$T:$T,RawData!$E:$E,$E396,RawData!$F:$F,"CH"&amp;$D396,RawData!$AF:$AF,$F396))</f>
        <v>62.17</v>
      </c>
      <c r="I396" s="2">
        <f>IF(COUNTIFS(RawData!$E:$E,$E396,RawData!$F:$F,"CH"&amp;$D396,RawData!$AF:$AF,$F396)=0,"",SUMIFS(RawData!$Z:$Z,RawData!$E:$E,$E396,RawData!$F:$F,"CH"&amp;$D396,RawData!$AF:$AF,$F396))</f>
        <v>10</v>
      </c>
      <c r="J396" s="2">
        <f>IF(COUNTIFS(RawData!$E:$E,$E396,RawData!$F:$F,"CH"&amp;$D396,RawData!$AF:$AF,$F396)=0,"",SUMIFS(RawData!$AA:$AA,RawData!$E:$E,$E396,RawData!$F:$F,"CH"&amp;$D396,RawData!$AF:$AF,$F396))</f>
        <v>7.4</v>
      </c>
      <c r="K396" s="2">
        <f t="shared" si="27"/>
        <v>5.999999999994543E-2</v>
      </c>
    </row>
    <row r="397" spans="1:11" x14ac:dyDescent="0.3">
      <c r="A397" s="2" t="s">
        <v>62</v>
      </c>
      <c r="B397" s="2" t="str">
        <f>RawData!A397</f>
        <v>48226H40040</v>
      </c>
      <c r="C397" s="2" t="str">
        <f>IF(RawData!$B$2="","",RawData!$B$2)</f>
        <v>A2026100620533560886</v>
      </c>
      <c r="D397" s="2">
        <f t="shared" si="24"/>
        <v>1</v>
      </c>
      <c r="E397" s="2">
        <f t="shared" si="25"/>
        <v>10</v>
      </c>
      <c r="F397" s="2">
        <f t="shared" si="26"/>
        <v>330</v>
      </c>
      <c r="G397" s="2">
        <f>IF(COUNTIFS(RawData!$E:$E,$E397,RawData!$F:$F,"CH"&amp;$D397,RawData!$AF:$AF,$F397)=0,"",SUMIFS(RawData!$P:$P,RawData!$E:$E,$E397,RawData!$F:$F,"CH"&amp;$D397,RawData!$AF:$AF,$F397))</f>
        <v>1269.52</v>
      </c>
      <c r="H397" s="2">
        <f>IF(COUNTIFS(RawData!$E:$E,$E397,RawData!$F:$F,"CH"&amp;$D397,RawData!$AF:$AF,$F397)=0,"",SUMIFS(RawData!$T:$T,RawData!$E:$E,$E397,RawData!$F:$F,"CH"&amp;$D397,RawData!$AF:$AF,$F397))</f>
        <v>62.35</v>
      </c>
      <c r="I397" s="2">
        <f>IF(COUNTIFS(RawData!$E:$E,$E397,RawData!$F:$F,"CH"&amp;$D397,RawData!$AF:$AF,$F397)=0,"",SUMIFS(RawData!$Z:$Z,RawData!$E:$E,$E397,RawData!$F:$F,"CH"&amp;$D397,RawData!$AF:$AF,$F397))</f>
        <v>10.01</v>
      </c>
      <c r="J397" s="2">
        <f>IF(COUNTIFS(RawData!$E:$E,$E397,RawData!$F:$F,"CH"&amp;$D397,RawData!$AF:$AF,$F397)=0,"",SUMIFS(RawData!$AA:$AA,RawData!$E:$E,$E397,RawData!$F:$F,"CH"&amp;$D397,RawData!$AF:$AF,$F397))</f>
        <v>7.45</v>
      </c>
      <c r="K397" s="2">
        <f t="shared" si="27"/>
        <v>1.999999999998181E-2</v>
      </c>
    </row>
    <row r="398" spans="1:11" x14ac:dyDescent="0.3">
      <c r="A398" s="2" t="s">
        <v>62</v>
      </c>
      <c r="B398" s="2" t="str">
        <f>RawData!A398</f>
        <v>48226H40040</v>
      </c>
      <c r="C398" s="2" t="str">
        <f>IF(RawData!$B$2="","",RawData!$B$2)</f>
        <v>A2026100620533560886</v>
      </c>
      <c r="D398" s="2">
        <f t="shared" si="24"/>
        <v>1</v>
      </c>
      <c r="E398" s="2">
        <f t="shared" si="25"/>
        <v>10</v>
      </c>
      <c r="F398" s="2">
        <f t="shared" si="26"/>
        <v>340</v>
      </c>
      <c r="G398" s="2">
        <f>IF(COUNTIFS(RawData!$E:$E,$E398,RawData!$F:$F,"CH"&amp;$D398,RawData!$AF:$AF,$F398)=0,"",SUMIFS(RawData!$P:$P,RawData!$E:$E,$E398,RawData!$F:$F,"CH"&amp;$D398,RawData!$AF:$AF,$F398))</f>
        <v>1269.54</v>
      </c>
      <c r="H398" s="2">
        <f>IF(COUNTIFS(RawData!$E:$E,$E398,RawData!$F:$F,"CH"&amp;$D398,RawData!$AF:$AF,$F398)=0,"",SUMIFS(RawData!$T:$T,RawData!$E:$E,$E398,RawData!$F:$F,"CH"&amp;$D398,RawData!$AF:$AF,$F398))</f>
        <v>62.36</v>
      </c>
      <c r="I398" s="2">
        <f>IF(COUNTIFS(RawData!$E:$E,$E398,RawData!$F:$F,"CH"&amp;$D398,RawData!$AF:$AF,$F398)=0,"",SUMIFS(RawData!$Z:$Z,RawData!$E:$E,$E398,RawData!$F:$F,"CH"&amp;$D398,RawData!$AF:$AF,$F398))</f>
        <v>9.98</v>
      </c>
      <c r="J398" s="2">
        <f>IF(COUNTIFS(RawData!$E:$E,$E398,RawData!$F:$F,"CH"&amp;$D398,RawData!$AF:$AF,$F398)=0,"",SUMIFS(RawData!$AA:$AA,RawData!$E:$E,$E398,RawData!$F:$F,"CH"&amp;$D398,RawData!$AF:$AF,$F398))</f>
        <v>7.47</v>
      </c>
      <c r="K398" s="2">
        <f t="shared" si="27"/>
        <v>1.999999999998181E-2</v>
      </c>
    </row>
    <row r="399" spans="1:11" x14ac:dyDescent="0.3">
      <c r="A399" s="2" t="s">
        <v>62</v>
      </c>
      <c r="B399" s="2" t="str">
        <f>RawData!A399</f>
        <v>48226H40040</v>
      </c>
      <c r="C399" s="2" t="str">
        <f>IF(RawData!$B$2="","",RawData!$B$2)</f>
        <v>A2026100620533560886</v>
      </c>
      <c r="D399" s="2">
        <f t="shared" si="24"/>
        <v>1</v>
      </c>
      <c r="E399" s="2">
        <f t="shared" si="25"/>
        <v>10</v>
      </c>
      <c r="F399" s="2">
        <f t="shared" si="26"/>
        <v>350</v>
      </c>
      <c r="G399" s="2">
        <f>IF(COUNTIFS(RawData!$E:$E,$E399,RawData!$F:$F,"CH"&amp;$D399,RawData!$AF:$AF,$F399)=0,"",SUMIFS(RawData!$P:$P,RawData!$E:$E,$E399,RawData!$F:$F,"CH"&amp;$D399,RawData!$AF:$AF,$F399))</f>
        <v>1269.56</v>
      </c>
      <c r="H399" s="2">
        <f>IF(COUNTIFS(RawData!$E:$E,$E399,RawData!$F:$F,"CH"&amp;$D399,RawData!$AF:$AF,$F399)=0,"",SUMIFS(RawData!$T:$T,RawData!$E:$E,$E399,RawData!$F:$F,"CH"&amp;$D399,RawData!$AF:$AF,$F399))</f>
        <v>62.36</v>
      </c>
      <c r="I399" s="2">
        <f>IF(COUNTIFS(RawData!$E:$E,$E399,RawData!$F:$F,"CH"&amp;$D399,RawData!$AF:$AF,$F399)=0,"",SUMIFS(RawData!$Z:$Z,RawData!$E:$E,$E399,RawData!$F:$F,"CH"&amp;$D399,RawData!$AF:$AF,$F399))</f>
        <v>10.02</v>
      </c>
      <c r="J399" s="2">
        <f>IF(COUNTIFS(RawData!$E:$E,$E399,RawData!$F:$F,"CH"&amp;$D399,RawData!$AF:$AF,$F399)=0,"",SUMIFS(RawData!$AA:$AA,RawData!$E:$E,$E399,RawData!$F:$F,"CH"&amp;$D399,RawData!$AF:$AF,$F399))</f>
        <v>7.57</v>
      </c>
      <c r="K399" s="2">
        <f t="shared" si="27"/>
        <v>1.999999999998181E-2</v>
      </c>
    </row>
    <row r="400" spans="1:11" x14ac:dyDescent="0.3">
      <c r="A400" s="2" t="s">
        <v>62</v>
      </c>
      <c r="B400" s="2" t="str">
        <f>RawData!A400</f>
        <v>48226H40040</v>
      </c>
      <c r="C400" s="2" t="str">
        <f>IF(RawData!$B$2="","",RawData!$B$2)</f>
        <v>A2026100620533560886</v>
      </c>
      <c r="D400" s="2">
        <f t="shared" si="24"/>
        <v>1</v>
      </c>
      <c r="E400" s="2">
        <f t="shared" si="25"/>
        <v>10</v>
      </c>
      <c r="F400" s="2">
        <f t="shared" si="26"/>
        <v>360</v>
      </c>
      <c r="G400" s="2">
        <f>IF(COUNTIFS(RawData!$E:$E,$E400,RawData!$F:$F,"CH"&amp;$D400,RawData!$AF:$AF,$F400)=0,"",SUMIFS(RawData!$P:$P,RawData!$E:$E,$E400,RawData!$F:$F,"CH"&amp;$D400,RawData!$AF:$AF,$F400))</f>
        <v>1269.6199999999999</v>
      </c>
      <c r="H400" s="2">
        <f>IF(COUNTIFS(RawData!$E:$E,$E400,RawData!$F:$F,"CH"&amp;$D400,RawData!$AF:$AF,$F400)=0,"",SUMIFS(RawData!$T:$T,RawData!$E:$E,$E400,RawData!$F:$F,"CH"&amp;$D400,RawData!$AF:$AF,$F400))</f>
        <v>62.43</v>
      </c>
      <c r="I400" s="2">
        <f>IF(COUNTIFS(RawData!$E:$E,$E400,RawData!$F:$F,"CH"&amp;$D400,RawData!$AF:$AF,$F400)=0,"",SUMIFS(RawData!$Z:$Z,RawData!$E:$E,$E400,RawData!$F:$F,"CH"&amp;$D400,RawData!$AF:$AF,$F400))</f>
        <v>10.01</v>
      </c>
      <c r="J400" s="2">
        <f>IF(COUNTIFS(RawData!$E:$E,$E400,RawData!$F:$F,"CH"&amp;$D400,RawData!$AF:$AF,$F400)=0,"",SUMIFS(RawData!$AA:$AA,RawData!$E:$E,$E400,RawData!$F:$F,"CH"&amp;$D400,RawData!$AF:$AF,$F400))</f>
        <v>7.62</v>
      </c>
      <c r="K400" s="2">
        <f t="shared" si="27"/>
        <v>5.999999999994543E-2</v>
      </c>
    </row>
    <row r="401" spans="1:11" x14ac:dyDescent="0.3">
      <c r="A401" s="2" t="s">
        <v>62</v>
      </c>
      <c r="B401" s="2" t="str">
        <f>RawData!A401</f>
        <v>48226H40040</v>
      </c>
      <c r="C401" s="2" t="str">
        <f>IF(RawData!$B$2="","",RawData!$B$2)</f>
        <v>A2026100620533560886</v>
      </c>
      <c r="D401" s="2">
        <f t="shared" si="24"/>
        <v>1</v>
      </c>
      <c r="E401" s="2">
        <f t="shared" si="25"/>
        <v>10</v>
      </c>
      <c r="F401" s="2">
        <f t="shared" si="26"/>
        <v>370</v>
      </c>
      <c r="G401" s="2">
        <f>IF(COUNTIFS(RawData!$E:$E,$E401,RawData!$F:$F,"CH"&amp;$D401,RawData!$AF:$AF,$F401)=0,"",SUMIFS(RawData!$P:$P,RawData!$E:$E,$E401,RawData!$F:$F,"CH"&amp;$D401,RawData!$AF:$AF,$F401))</f>
        <v>1269.6400000000001</v>
      </c>
      <c r="H401" s="2">
        <f>IF(COUNTIFS(RawData!$E:$E,$E401,RawData!$F:$F,"CH"&amp;$D401,RawData!$AF:$AF,$F401)=0,"",SUMIFS(RawData!$T:$T,RawData!$E:$E,$E401,RawData!$F:$F,"CH"&amp;$D401,RawData!$AF:$AF,$F401))</f>
        <v>62.43</v>
      </c>
      <c r="I401" s="2">
        <f>IF(COUNTIFS(RawData!$E:$E,$E401,RawData!$F:$F,"CH"&amp;$D401,RawData!$AF:$AF,$F401)=0,"",SUMIFS(RawData!$Z:$Z,RawData!$E:$E,$E401,RawData!$F:$F,"CH"&amp;$D401,RawData!$AF:$AF,$F401))</f>
        <v>10.029999999999999</v>
      </c>
      <c r="J401" s="2">
        <f>IF(COUNTIFS(RawData!$E:$E,$E401,RawData!$F:$F,"CH"&amp;$D401,RawData!$AF:$AF,$F401)=0,"",SUMIFS(RawData!$AA:$AA,RawData!$E:$E,$E401,RawData!$F:$F,"CH"&amp;$D401,RawData!$AF:$AF,$F401))</f>
        <v>7.71</v>
      </c>
      <c r="K401" s="2">
        <f t="shared" si="27"/>
        <v>2.0000000000209184E-2</v>
      </c>
    </row>
    <row r="402" spans="1:11" x14ac:dyDescent="0.3">
      <c r="A402" s="2" t="s">
        <v>62</v>
      </c>
      <c r="B402" s="2" t="str">
        <f>RawData!A402</f>
        <v>48226H40040</v>
      </c>
      <c r="C402" s="2" t="str">
        <f>IF(RawData!$B$2="","",RawData!$B$2)</f>
        <v>A2026100620533560886</v>
      </c>
      <c r="D402" s="2">
        <f t="shared" si="24"/>
        <v>1</v>
      </c>
      <c r="E402" s="2">
        <f t="shared" si="25"/>
        <v>10</v>
      </c>
      <c r="F402" s="2">
        <f t="shared" si="26"/>
        <v>380</v>
      </c>
      <c r="G402" s="2">
        <f>IF(COUNTIFS(RawData!$E:$E,$E402,RawData!$F:$F,"CH"&amp;$D402,RawData!$AF:$AF,$F402)=0,"",SUMIFS(RawData!$P:$P,RawData!$E:$E,$E402,RawData!$F:$F,"CH"&amp;$D402,RawData!$AF:$AF,$F402))</f>
        <v>1269.6600000000001</v>
      </c>
      <c r="H402" s="2">
        <f>IF(COUNTIFS(RawData!$E:$E,$E402,RawData!$F:$F,"CH"&amp;$D402,RawData!$AF:$AF,$F402)=0,"",SUMIFS(RawData!$T:$T,RawData!$E:$E,$E402,RawData!$F:$F,"CH"&amp;$D402,RawData!$AF:$AF,$F402))</f>
        <v>62.55</v>
      </c>
      <c r="I402" s="2">
        <f>IF(COUNTIFS(RawData!$E:$E,$E402,RawData!$F:$F,"CH"&amp;$D402,RawData!$AF:$AF,$F402)=0,"",SUMIFS(RawData!$Z:$Z,RawData!$E:$E,$E402,RawData!$F:$F,"CH"&amp;$D402,RawData!$AF:$AF,$F402))</f>
        <v>10.01</v>
      </c>
      <c r="J402" s="2">
        <f>IF(COUNTIFS(RawData!$E:$E,$E402,RawData!$F:$F,"CH"&amp;$D402,RawData!$AF:$AF,$F402)=0,"",SUMIFS(RawData!$AA:$AA,RawData!$E:$E,$E402,RawData!$F:$F,"CH"&amp;$D402,RawData!$AF:$AF,$F402))</f>
        <v>7.76</v>
      </c>
      <c r="K402" s="2">
        <f t="shared" si="27"/>
        <v>1.999999999998181E-2</v>
      </c>
    </row>
    <row r="403" spans="1:11" x14ac:dyDescent="0.3">
      <c r="A403" s="2" t="s">
        <v>62</v>
      </c>
      <c r="B403" s="2" t="str">
        <f>RawData!A403</f>
        <v>48226H40040</v>
      </c>
      <c r="C403" s="2" t="str">
        <f>IF(RawData!$B$2="","",RawData!$B$2)</f>
        <v>A2026100620533560886</v>
      </c>
      <c r="D403" s="2">
        <f t="shared" si="24"/>
        <v>1</v>
      </c>
      <c r="E403" s="2">
        <f t="shared" si="25"/>
        <v>10</v>
      </c>
      <c r="F403" s="2">
        <f t="shared" si="26"/>
        <v>390</v>
      </c>
      <c r="G403" s="2">
        <f>IF(COUNTIFS(RawData!$E:$E,$E403,RawData!$F:$F,"CH"&amp;$D403,RawData!$AF:$AF,$F403)=0,"",SUMIFS(RawData!$P:$P,RawData!$E:$E,$E403,RawData!$F:$F,"CH"&amp;$D403,RawData!$AF:$AF,$F403))</f>
        <v>1269.7</v>
      </c>
      <c r="H403" s="2">
        <f>IF(COUNTIFS(RawData!$E:$E,$E403,RawData!$F:$F,"CH"&amp;$D403,RawData!$AF:$AF,$F403)=0,"",SUMIFS(RawData!$T:$T,RawData!$E:$E,$E403,RawData!$F:$F,"CH"&amp;$D403,RawData!$AF:$AF,$F403))</f>
        <v>62.53</v>
      </c>
      <c r="I403" s="2">
        <f>IF(COUNTIFS(RawData!$E:$E,$E403,RawData!$F:$F,"CH"&amp;$D403,RawData!$AF:$AF,$F403)=0,"",SUMIFS(RawData!$Z:$Z,RawData!$E:$E,$E403,RawData!$F:$F,"CH"&amp;$D403,RawData!$AF:$AF,$F403))</f>
        <v>10.02</v>
      </c>
      <c r="J403" s="2">
        <f>IF(COUNTIFS(RawData!$E:$E,$E403,RawData!$F:$F,"CH"&amp;$D403,RawData!$AF:$AF,$F403)=0,"",SUMIFS(RawData!$AA:$AA,RawData!$E:$E,$E403,RawData!$F:$F,"CH"&amp;$D403,RawData!$AF:$AF,$F403))</f>
        <v>7.86</v>
      </c>
      <c r="K403" s="2">
        <f t="shared" si="27"/>
        <v>3.999999999996362E-2</v>
      </c>
    </row>
    <row r="404" spans="1:11" x14ac:dyDescent="0.3">
      <c r="A404" s="2" t="s">
        <v>62</v>
      </c>
      <c r="B404" s="2" t="str">
        <f>RawData!A404</f>
        <v>48226H40040</v>
      </c>
      <c r="C404" s="2" t="str">
        <f>IF(RawData!$B$2="","",RawData!$B$2)</f>
        <v>A2026100620533560886</v>
      </c>
      <c r="D404" s="2">
        <f t="shared" si="24"/>
        <v>1</v>
      </c>
      <c r="E404" s="2">
        <f t="shared" si="25"/>
        <v>10</v>
      </c>
      <c r="F404" s="2">
        <f t="shared" si="26"/>
        <v>400</v>
      </c>
      <c r="G404" s="2">
        <f>IF(COUNTIFS(RawData!$E:$E,$E404,RawData!$F:$F,"CH"&amp;$D404,RawData!$AF:$AF,$F404)=0,"",SUMIFS(RawData!$P:$P,RawData!$E:$E,$E404,RawData!$F:$F,"CH"&amp;$D404,RawData!$AF:$AF,$F404))</f>
        <v>1269.74</v>
      </c>
      <c r="H404" s="2">
        <f>IF(COUNTIFS(RawData!$E:$E,$E404,RawData!$F:$F,"CH"&amp;$D404,RawData!$AF:$AF,$F404)=0,"",SUMIFS(RawData!$T:$T,RawData!$E:$E,$E404,RawData!$F:$F,"CH"&amp;$D404,RawData!$AF:$AF,$F404))</f>
        <v>62.65</v>
      </c>
      <c r="I404" s="2">
        <f>IF(COUNTIFS(RawData!$E:$E,$E404,RawData!$F:$F,"CH"&amp;$D404,RawData!$AF:$AF,$F404)=0,"",SUMIFS(RawData!$Z:$Z,RawData!$E:$E,$E404,RawData!$F:$F,"CH"&amp;$D404,RawData!$AF:$AF,$F404))</f>
        <v>9.99</v>
      </c>
      <c r="J404" s="2">
        <f>IF(COUNTIFS(RawData!$E:$E,$E404,RawData!$F:$F,"CH"&amp;$D404,RawData!$AF:$AF,$F404)=0,"",SUMIFS(RawData!$AA:$AA,RawData!$E:$E,$E404,RawData!$F:$F,"CH"&amp;$D404,RawData!$AF:$AF,$F404))</f>
        <v>7.88</v>
      </c>
      <c r="K404" s="2">
        <f t="shared" si="27"/>
        <v>3.999999999996362E-2</v>
      </c>
    </row>
    <row r="405" spans="1:11" x14ac:dyDescent="0.3">
      <c r="A405" s="2" t="s">
        <v>63</v>
      </c>
      <c r="B405" s="2" t="str">
        <f>RawData!A405</f>
        <v>48226H40040</v>
      </c>
      <c r="C405" s="2" t="str">
        <f>IF(RawData!$B$2="","",RawData!$B$2)</f>
        <v>A2026100620533560886</v>
      </c>
      <c r="D405" s="2">
        <f t="shared" si="24"/>
        <v>2</v>
      </c>
      <c r="E405" s="2">
        <f t="shared" si="25"/>
        <v>10</v>
      </c>
      <c r="F405" s="2">
        <f t="shared" si="26"/>
        <v>100</v>
      </c>
      <c r="G405" s="2">
        <f>IF(COUNTIFS(RawData!$E:$E,$E405,RawData!$F:$F,"CH"&amp;$D405,RawData!$AF:$AF,$F405)=0,"",SUMIFS(RawData!$P:$P,RawData!$E:$E,$E405,RawData!$F:$F,"CH"&amp;$D405,RawData!$AF:$AF,$F405))</f>
        <v>1288.6400000000001</v>
      </c>
      <c r="H405" s="2">
        <f>IF(COUNTIFS(RawData!$E:$E,$E405,RawData!$F:$F,"CH"&amp;$D405,RawData!$AF:$AF,$F405)=0,"",SUMIFS(RawData!$T:$T,RawData!$E:$E,$E405,RawData!$F:$F,"CH"&amp;$D405,RawData!$AF:$AF,$F405))</f>
        <v>59.71</v>
      </c>
      <c r="I405" s="2">
        <f>IF(COUNTIFS(RawData!$E:$E,$E405,RawData!$F:$F,"CH"&amp;$D405,RawData!$AF:$AF,$F405)=0,"",SUMIFS(RawData!$Z:$Z,RawData!$E:$E,$E405,RawData!$F:$F,"CH"&amp;$D405,RawData!$AF:$AF,$F405))</f>
        <v>10</v>
      </c>
      <c r="J405" s="2">
        <f>IF(COUNTIFS(RawData!$E:$E,$E405,RawData!$F:$F,"CH"&amp;$D405,RawData!$AF:$AF,$F405)=0,"",SUMIFS(RawData!$AA:$AA,RawData!$E:$E,$E405,RawData!$F:$F,"CH"&amp;$D405,RawData!$AF:$AF,$F405))</f>
        <v>6.17</v>
      </c>
      <c r="K405" s="2">
        <f t="shared" si="27"/>
        <v>18.900000000000091</v>
      </c>
    </row>
    <row r="406" spans="1:11" x14ac:dyDescent="0.3">
      <c r="A406" s="2" t="s">
        <v>63</v>
      </c>
      <c r="B406" s="2" t="str">
        <f>RawData!A406</f>
        <v>48226H40040</v>
      </c>
      <c r="C406" s="2" t="str">
        <f>IF(RawData!$B$2="","",RawData!$B$2)</f>
        <v>A2026100620533560886</v>
      </c>
      <c r="D406" s="2">
        <f t="shared" si="24"/>
        <v>2</v>
      </c>
      <c r="E406" s="2">
        <f t="shared" si="25"/>
        <v>10</v>
      </c>
      <c r="F406" s="2">
        <f t="shared" si="26"/>
        <v>110</v>
      </c>
      <c r="G406" s="2">
        <f>IF(COUNTIFS(RawData!$E:$E,$E406,RawData!$F:$F,"CH"&amp;$D406,RawData!$AF:$AF,$F406)=0,"",SUMIFS(RawData!$P:$P,RawData!$E:$E,$E406,RawData!$F:$F,"CH"&amp;$D406,RawData!$AF:$AF,$F406))</f>
        <v>1288.6600000000001</v>
      </c>
      <c r="H406" s="2">
        <f>IF(COUNTIFS(RawData!$E:$E,$E406,RawData!$F:$F,"CH"&amp;$D406,RawData!$AF:$AF,$F406)=0,"",SUMIFS(RawData!$T:$T,RawData!$E:$E,$E406,RawData!$F:$F,"CH"&amp;$D406,RawData!$AF:$AF,$F406))</f>
        <v>60.1</v>
      </c>
      <c r="I406" s="2">
        <f>IF(COUNTIFS(RawData!$E:$E,$E406,RawData!$F:$F,"CH"&amp;$D406,RawData!$AF:$AF,$F406)=0,"",SUMIFS(RawData!$Z:$Z,RawData!$E:$E,$E406,RawData!$F:$F,"CH"&amp;$D406,RawData!$AF:$AF,$F406))</f>
        <v>9.99</v>
      </c>
      <c r="J406" s="2">
        <f>IF(COUNTIFS(RawData!$E:$E,$E406,RawData!$F:$F,"CH"&amp;$D406,RawData!$AF:$AF,$F406)=0,"",SUMIFS(RawData!$AA:$AA,RawData!$E:$E,$E406,RawData!$F:$F,"CH"&amp;$D406,RawData!$AF:$AF,$F406))</f>
        <v>6.27</v>
      </c>
      <c r="K406" s="2">
        <f t="shared" si="27"/>
        <v>1.999999999998181E-2</v>
      </c>
    </row>
    <row r="407" spans="1:11" x14ac:dyDescent="0.3">
      <c r="A407" s="2" t="s">
        <v>63</v>
      </c>
      <c r="B407" s="2" t="str">
        <f>RawData!A407</f>
        <v>48226H40040</v>
      </c>
      <c r="C407" s="2" t="str">
        <f>IF(RawData!$B$2="","",RawData!$B$2)</f>
        <v>A2026100620533560886</v>
      </c>
      <c r="D407" s="2">
        <f t="shared" si="24"/>
        <v>2</v>
      </c>
      <c r="E407" s="2">
        <f t="shared" si="25"/>
        <v>10</v>
      </c>
      <c r="F407" s="2">
        <f t="shared" si="26"/>
        <v>120</v>
      </c>
      <c r="G407" s="2">
        <f>IF(COUNTIFS(RawData!$E:$E,$E407,RawData!$F:$F,"CH"&amp;$D407,RawData!$AF:$AF,$F407)=0,"",SUMIFS(RawData!$P:$P,RawData!$E:$E,$E407,RawData!$F:$F,"CH"&amp;$D407,RawData!$AF:$AF,$F407))</f>
        <v>1288.68</v>
      </c>
      <c r="H407" s="2">
        <f>IF(COUNTIFS(RawData!$E:$E,$E407,RawData!$F:$F,"CH"&amp;$D407,RawData!$AF:$AF,$F407)=0,"",SUMIFS(RawData!$T:$T,RawData!$E:$E,$E407,RawData!$F:$F,"CH"&amp;$D407,RawData!$AF:$AF,$F407))</f>
        <v>60.41</v>
      </c>
      <c r="I407" s="2">
        <f>IF(COUNTIFS(RawData!$E:$E,$E407,RawData!$F:$F,"CH"&amp;$D407,RawData!$AF:$AF,$F407)=0,"",SUMIFS(RawData!$Z:$Z,RawData!$E:$E,$E407,RawData!$F:$F,"CH"&amp;$D407,RawData!$AF:$AF,$F407))</f>
        <v>9.98</v>
      </c>
      <c r="J407" s="2">
        <f>IF(COUNTIFS(RawData!$E:$E,$E407,RawData!$F:$F,"CH"&amp;$D407,RawData!$AF:$AF,$F407)=0,"",SUMIFS(RawData!$AA:$AA,RawData!$E:$E,$E407,RawData!$F:$F,"CH"&amp;$D407,RawData!$AF:$AF,$F407))</f>
        <v>6.27</v>
      </c>
      <c r="K407" s="2">
        <f t="shared" si="27"/>
        <v>1.999999999998181E-2</v>
      </c>
    </row>
    <row r="408" spans="1:11" x14ac:dyDescent="0.3">
      <c r="A408" s="2" t="s">
        <v>63</v>
      </c>
      <c r="B408" s="2" t="str">
        <f>RawData!A408</f>
        <v>48226H40040</v>
      </c>
      <c r="C408" s="2" t="str">
        <f>IF(RawData!$B$2="","",RawData!$B$2)</f>
        <v>A2026100620533560886</v>
      </c>
      <c r="D408" s="2">
        <f t="shared" si="24"/>
        <v>2</v>
      </c>
      <c r="E408" s="2">
        <f t="shared" si="25"/>
        <v>10</v>
      </c>
      <c r="F408" s="2">
        <f t="shared" si="26"/>
        <v>130</v>
      </c>
      <c r="G408" s="2">
        <f>IF(COUNTIFS(RawData!$E:$E,$E408,RawData!$F:$F,"CH"&amp;$D408,RawData!$AF:$AF,$F408)=0,"",SUMIFS(RawData!$P:$P,RawData!$E:$E,$E408,RawData!$F:$F,"CH"&amp;$D408,RawData!$AF:$AF,$F408))</f>
        <v>1288.7</v>
      </c>
      <c r="H408" s="2">
        <f>IF(COUNTIFS(RawData!$E:$E,$E408,RawData!$F:$F,"CH"&amp;$D408,RawData!$AF:$AF,$F408)=0,"",SUMIFS(RawData!$T:$T,RawData!$E:$E,$E408,RawData!$F:$F,"CH"&amp;$D408,RawData!$AF:$AF,$F408))</f>
        <v>60.63</v>
      </c>
      <c r="I408" s="2">
        <f>IF(COUNTIFS(RawData!$E:$E,$E408,RawData!$F:$F,"CH"&amp;$D408,RawData!$AF:$AF,$F408)=0,"",SUMIFS(RawData!$Z:$Z,RawData!$E:$E,$E408,RawData!$F:$F,"CH"&amp;$D408,RawData!$AF:$AF,$F408))</f>
        <v>9.99</v>
      </c>
      <c r="J408" s="2">
        <f>IF(COUNTIFS(RawData!$E:$E,$E408,RawData!$F:$F,"CH"&amp;$D408,RawData!$AF:$AF,$F408)=0,"",SUMIFS(RawData!$AA:$AA,RawData!$E:$E,$E408,RawData!$F:$F,"CH"&amp;$D408,RawData!$AF:$AF,$F408))</f>
        <v>6.34</v>
      </c>
      <c r="K408" s="2">
        <f t="shared" si="27"/>
        <v>1.999999999998181E-2</v>
      </c>
    </row>
    <row r="409" spans="1:11" x14ac:dyDescent="0.3">
      <c r="A409" s="2" t="s">
        <v>63</v>
      </c>
      <c r="B409" s="2" t="str">
        <f>RawData!A409</f>
        <v>48226H40040</v>
      </c>
      <c r="C409" s="2" t="str">
        <f>IF(RawData!$B$2="","",RawData!$B$2)</f>
        <v>A2026100620533560886</v>
      </c>
      <c r="D409" s="2">
        <f t="shared" si="24"/>
        <v>2</v>
      </c>
      <c r="E409" s="2">
        <f t="shared" si="25"/>
        <v>10</v>
      </c>
      <c r="F409" s="2">
        <f t="shared" si="26"/>
        <v>140</v>
      </c>
      <c r="G409" s="2">
        <f>IF(COUNTIFS(RawData!$E:$E,$E409,RawData!$F:$F,"CH"&amp;$D409,RawData!$AF:$AF,$F409)=0,"",SUMIFS(RawData!$P:$P,RawData!$E:$E,$E409,RawData!$F:$F,"CH"&amp;$D409,RawData!$AF:$AF,$F409))</f>
        <v>1288.72</v>
      </c>
      <c r="H409" s="2">
        <f>IF(COUNTIFS(RawData!$E:$E,$E409,RawData!$F:$F,"CH"&amp;$D409,RawData!$AF:$AF,$F409)=0,"",SUMIFS(RawData!$T:$T,RawData!$E:$E,$E409,RawData!$F:$F,"CH"&amp;$D409,RawData!$AF:$AF,$F409))</f>
        <v>60.73</v>
      </c>
      <c r="I409" s="2">
        <f>IF(COUNTIFS(RawData!$E:$E,$E409,RawData!$F:$F,"CH"&amp;$D409,RawData!$AF:$AF,$F409)=0,"",SUMIFS(RawData!$Z:$Z,RawData!$E:$E,$E409,RawData!$F:$F,"CH"&amp;$D409,RawData!$AF:$AF,$F409))</f>
        <v>10.01</v>
      </c>
      <c r="J409" s="2">
        <f>IF(COUNTIFS(RawData!$E:$E,$E409,RawData!$F:$F,"CH"&amp;$D409,RawData!$AF:$AF,$F409)=0,"",SUMIFS(RawData!$AA:$AA,RawData!$E:$E,$E409,RawData!$F:$F,"CH"&amp;$D409,RawData!$AF:$AF,$F409))</f>
        <v>6.41</v>
      </c>
      <c r="K409" s="2">
        <f t="shared" si="27"/>
        <v>1.999999999998181E-2</v>
      </c>
    </row>
    <row r="410" spans="1:11" x14ac:dyDescent="0.3">
      <c r="A410" s="2" t="s">
        <v>63</v>
      </c>
      <c r="B410" s="2" t="str">
        <f>RawData!A410</f>
        <v>48226H40040</v>
      </c>
      <c r="C410" s="2" t="str">
        <f>IF(RawData!$B$2="","",RawData!$B$2)</f>
        <v>A2026100620533560886</v>
      </c>
      <c r="D410" s="2">
        <f t="shared" si="24"/>
        <v>2</v>
      </c>
      <c r="E410" s="2">
        <f t="shared" si="25"/>
        <v>10</v>
      </c>
      <c r="F410" s="2">
        <f t="shared" si="26"/>
        <v>150</v>
      </c>
      <c r="G410" s="2">
        <f>IF(COUNTIFS(RawData!$E:$E,$E410,RawData!$F:$F,"CH"&amp;$D410,RawData!$AF:$AF,$F410)=0,"",SUMIFS(RawData!$P:$P,RawData!$E:$E,$E410,RawData!$F:$F,"CH"&amp;$D410,RawData!$AF:$AF,$F410))</f>
        <v>1288.74</v>
      </c>
      <c r="H410" s="2">
        <f>IF(COUNTIFS(RawData!$E:$E,$E410,RawData!$F:$F,"CH"&amp;$D410,RawData!$AF:$AF,$F410)=0,"",SUMIFS(RawData!$T:$T,RawData!$E:$E,$E410,RawData!$F:$F,"CH"&amp;$D410,RawData!$AF:$AF,$F410))</f>
        <v>61</v>
      </c>
      <c r="I410" s="2">
        <f>IF(COUNTIFS(RawData!$E:$E,$E410,RawData!$F:$F,"CH"&amp;$D410,RawData!$AF:$AF,$F410)=0,"",SUMIFS(RawData!$Z:$Z,RawData!$E:$E,$E410,RawData!$F:$F,"CH"&amp;$D410,RawData!$AF:$AF,$F410))</f>
        <v>10</v>
      </c>
      <c r="J410" s="2">
        <f>IF(COUNTIFS(RawData!$E:$E,$E410,RawData!$F:$F,"CH"&amp;$D410,RawData!$AF:$AF,$F410)=0,"",SUMIFS(RawData!$AA:$AA,RawData!$E:$E,$E410,RawData!$F:$F,"CH"&amp;$D410,RawData!$AF:$AF,$F410))</f>
        <v>6.43</v>
      </c>
      <c r="K410" s="2">
        <f t="shared" si="27"/>
        <v>1.999999999998181E-2</v>
      </c>
    </row>
    <row r="411" spans="1:11" x14ac:dyDescent="0.3">
      <c r="A411" s="2" t="s">
        <v>63</v>
      </c>
      <c r="B411" s="2" t="str">
        <f>RawData!A411</f>
        <v>48226H40040</v>
      </c>
      <c r="C411" s="2" t="str">
        <f>IF(RawData!$B$2="","",RawData!$B$2)</f>
        <v>A2026100620533560886</v>
      </c>
      <c r="D411" s="2">
        <f t="shared" si="24"/>
        <v>2</v>
      </c>
      <c r="E411" s="2">
        <f t="shared" si="25"/>
        <v>10</v>
      </c>
      <c r="F411" s="2">
        <f t="shared" si="26"/>
        <v>160</v>
      </c>
      <c r="G411" s="2">
        <f>IF(COUNTIFS(RawData!$E:$E,$E411,RawData!$F:$F,"CH"&amp;$D411,RawData!$AF:$AF,$F411)=0,"",SUMIFS(RawData!$P:$P,RawData!$E:$E,$E411,RawData!$F:$F,"CH"&amp;$D411,RawData!$AF:$AF,$F411))</f>
        <v>1288.78</v>
      </c>
      <c r="H411" s="2">
        <f>IF(COUNTIFS(RawData!$E:$E,$E411,RawData!$F:$F,"CH"&amp;$D411,RawData!$AF:$AF,$F411)=0,"",SUMIFS(RawData!$T:$T,RawData!$E:$E,$E411,RawData!$F:$F,"CH"&amp;$D411,RawData!$AF:$AF,$F411))</f>
        <v>61.07</v>
      </c>
      <c r="I411" s="2">
        <f>IF(COUNTIFS(RawData!$E:$E,$E411,RawData!$F:$F,"CH"&amp;$D411,RawData!$AF:$AF,$F411)=0,"",SUMIFS(RawData!$Z:$Z,RawData!$E:$E,$E411,RawData!$F:$F,"CH"&amp;$D411,RawData!$AF:$AF,$F411))</f>
        <v>10.01</v>
      </c>
      <c r="J411" s="2">
        <f>IF(COUNTIFS(RawData!$E:$E,$E411,RawData!$F:$F,"CH"&amp;$D411,RawData!$AF:$AF,$F411)=0,"",SUMIFS(RawData!$AA:$AA,RawData!$E:$E,$E411,RawData!$F:$F,"CH"&amp;$D411,RawData!$AF:$AF,$F411))</f>
        <v>6.53</v>
      </c>
      <c r="K411" s="2">
        <f t="shared" si="27"/>
        <v>3.999999999996362E-2</v>
      </c>
    </row>
    <row r="412" spans="1:11" x14ac:dyDescent="0.3">
      <c r="A412" s="2" t="s">
        <v>63</v>
      </c>
      <c r="B412" s="2" t="str">
        <f>RawData!A412</f>
        <v>48226H40040</v>
      </c>
      <c r="C412" s="2" t="str">
        <f>IF(RawData!$B$2="","",RawData!$B$2)</f>
        <v>A2026100620533560886</v>
      </c>
      <c r="D412" s="2">
        <f t="shared" si="24"/>
        <v>2</v>
      </c>
      <c r="E412" s="2">
        <f t="shared" si="25"/>
        <v>10</v>
      </c>
      <c r="F412" s="2">
        <f t="shared" si="26"/>
        <v>170</v>
      </c>
      <c r="G412" s="2">
        <f>IF(COUNTIFS(RawData!$E:$E,$E412,RawData!$F:$F,"CH"&amp;$D412,RawData!$AF:$AF,$F412)=0,"",SUMIFS(RawData!$P:$P,RawData!$E:$E,$E412,RawData!$F:$F,"CH"&amp;$D412,RawData!$AF:$AF,$F412))</f>
        <v>1288.8</v>
      </c>
      <c r="H412" s="2">
        <f>IF(COUNTIFS(RawData!$E:$E,$E412,RawData!$F:$F,"CH"&amp;$D412,RawData!$AF:$AF,$F412)=0,"",SUMIFS(RawData!$T:$T,RawData!$E:$E,$E412,RawData!$F:$F,"CH"&amp;$D412,RawData!$AF:$AF,$F412))</f>
        <v>61.18</v>
      </c>
      <c r="I412" s="2">
        <f>IF(COUNTIFS(RawData!$E:$E,$E412,RawData!$F:$F,"CH"&amp;$D412,RawData!$AF:$AF,$F412)=0,"",SUMIFS(RawData!$Z:$Z,RawData!$E:$E,$E412,RawData!$F:$F,"CH"&amp;$D412,RawData!$AF:$AF,$F412))</f>
        <v>10.01</v>
      </c>
      <c r="J412" s="2">
        <f>IF(COUNTIFS(RawData!$E:$E,$E412,RawData!$F:$F,"CH"&amp;$D412,RawData!$AF:$AF,$F412)=0,"",SUMIFS(RawData!$AA:$AA,RawData!$E:$E,$E412,RawData!$F:$F,"CH"&amp;$D412,RawData!$AF:$AF,$F412))</f>
        <v>6.58</v>
      </c>
      <c r="K412" s="2">
        <f t="shared" si="27"/>
        <v>1.999999999998181E-2</v>
      </c>
    </row>
    <row r="413" spans="1:11" x14ac:dyDescent="0.3">
      <c r="A413" s="2" t="s">
        <v>63</v>
      </c>
      <c r="B413" s="2" t="str">
        <f>RawData!A413</f>
        <v>48226H40040</v>
      </c>
      <c r="C413" s="2" t="str">
        <f>IF(RawData!$B$2="","",RawData!$B$2)</f>
        <v>A2026100620533560886</v>
      </c>
      <c r="D413" s="2">
        <f t="shared" si="24"/>
        <v>2</v>
      </c>
      <c r="E413" s="2">
        <f t="shared" si="25"/>
        <v>10</v>
      </c>
      <c r="F413" s="2">
        <f t="shared" si="26"/>
        <v>180</v>
      </c>
      <c r="G413" s="2">
        <f>IF(COUNTIFS(RawData!$E:$E,$E413,RawData!$F:$F,"CH"&amp;$D413,RawData!$AF:$AF,$F413)=0,"",SUMIFS(RawData!$P:$P,RawData!$E:$E,$E413,RawData!$F:$F,"CH"&amp;$D413,RawData!$AF:$AF,$F413))</f>
        <v>1288.82</v>
      </c>
      <c r="H413" s="2">
        <f>IF(COUNTIFS(RawData!$E:$E,$E413,RawData!$F:$F,"CH"&amp;$D413,RawData!$AF:$AF,$F413)=0,"",SUMIFS(RawData!$T:$T,RawData!$E:$E,$E413,RawData!$F:$F,"CH"&amp;$D413,RawData!$AF:$AF,$F413))</f>
        <v>61.37</v>
      </c>
      <c r="I413" s="2">
        <f>IF(COUNTIFS(RawData!$E:$E,$E413,RawData!$F:$F,"CH"&amp;$D413,RawData!$AF:$AF,$F413)=0,"",SUMIFS(RawData!$Z:$Z,RawData!$E:$E,$E413,RawData!$F:$F,"CH"&amp;$D413,RawData!$AF:$AF,$F413))</f>
        <v>10.02</v>
      </c>
      <c r="J413" s="2">
        <f>IF(COUNTIFS(RawData!$E:$E,$E413,RawData!$F:$F,"CH"&amp;$D413,RawData!$AF:$AF,$F413)=0,"",SUMIFS(RawData!$AA:$AA,RawData!$E:$E,$E413,RawData!$F:$F,"CH"&amp;$D413,RawData!$AF:$AF,$F413))</f>
        <v>6.65</v>
      </c>
      <c r="K413" s="2">
        <f t="shared" si="27"/>
        <v>1.999999999998181E-2</v>
      </c>
    </row>
    <row r="414" spans="1:11" x14ac:dyDescent="0.3">
      <c r="A414" s="2" t="s">
        <v>63</v>
      </c>
      <c r="B414" s="2" t="str">
        <f>RawData!A414</f>
        <v>48226H40040</v>
      </c>
      <c r="C414" s="2" t="str">
        <f>IF(RawData!$B$2="","",RawData!$B$2)</f>
        <v>A2026100620533560886</v>
      </c>
      <c r="D414" s="2">
        <f t="shared" si="24"/>
        <v>2</v>
      </c>
      <c r="E414" s="2">
        <f t="shared" si="25"/>
        <v>10</v>
      </c>
      <c r="F414" s="2">
        <f t="shared" si="26"/>
        <v>190</v>
      </c>
      <c r="G414" s="2">
        <f>IF(COUNTIFS(RawData!$E:$E,$E414,RawData!$F:$F,"CH"&amp;$D414,RawData!$AF:$AF,$F414)=0,"",SUMIFS(RawData!$P:$P,RawData!$E:$E,$E414,RawData!$F:$F,"CH"&amp;$D414,RawData!$AF:$AF,$F414))</f>
        <v>1288.8399999999999</v>
      </c>
      <c r="H414" s="2">
        <f>IF(COUNTIFS(RawData!$E:$E,$E414,RawData!$F:$F,"CH"&amp;$D414,RawData!$AF:$AF,$F414)=0,"",SUMIFS(RawData!$T:$T,RawData!$E:$E,$E414,RawData!$F:$F,"CH"&amp;$D414,RawData!$AF:$AF,$F414))</f>
        <v>61.39</v>
      </c>
      <c r="I414" s="2">
        <f>IF(COUNTIFS(RawData!$E:$E,$E414,RawData!$F:$F,"CH"&amp;$D414,RawData!$AF:$AF,$F414)=0,"",SUMIFS(RawData!$Z:$Z,RawData!$E:$E,$E414,RawData!$F:$F,"CH"&amp;$D414,RawData!$AF:$AF,$F414))</f>
        <v>10.02</v>
      </c>
      <c r="J414" s="2">
        <f>IF(COUNTIFS(RawData!$E:$E,$E414,RawData!$F:$F,"CH"&amp;$D414,RawData!$AF:$AF,$F414)=0,"",SUMIFS(RawData!$AA:$AA,RawData!$E:$E,$E414,RawData!$F:$F,"CH"&amp;$D414,RawData!$AF:$AF,$F414))</f>
        <v>6.7</v>
      </c>
      <c r="K414" s="2">
        <f t="shared" si="27"/>
        <v>1.999999999998181E-2</v>
      </c>
    </row>
    <row r="415" spans="1:11" x14ac:dyDescent="0.3">
      <c r="A415" s="2" t="s">
        <v>63</v>
      </c>
      <c r="B415" s="2" t="str">
        <f>RawData!A415</f>
        <v>48226H40040</v>
      </c>
      <c r="C415" s="2" t="str">
        <f>IF(RawData!$B$2="","",RawData!$B$2)</f>
        <v>A2026100620533560886</v>
      </c>
      <c r="D415" s="2">
        <f t="shared" si="24"/>
        <v>2</v>
      </c>
      <c r="E415" s="2">
        <f t="shared" si="25"/>
        <v>10</v>
      </c>
      <c r="F415" s="2">
        <f t="shared" si="26"/>
        <v>200</v>
      </c>
      <c r="G415" s="2">
        <f>IF(COUNTIFS(RawData!$E:$E,$E415,RawData!$F:$F,"CH"&amp;$D415,RawData!$AF:$AF,$F415)=0,"",SUMIFS(RawData!$P:$P,RawData!$E:$E,$E415,RawData!$F:$F,"CH"&amp;$D415,RawData!$AF:$AF,$F415))</f>
        <v>1288.8800000000001</v>
      </c>
      <c r="H415" s="2">
        <f>IF(COUNTIFS(RawData!$E:$E,$E415,RawData!$F:$F,"CH"&amp;$D415,RawData!$AF:$AF,$F415)=0,"",SUMIFS(RawData!$T:$T,RawData!$E:$E,$E415,RawData!$F:$F,"CH"&amp;$D415,RawData!$AF:$AF,$F415))</f>
        <v>61.63</v>
      </c>
      <c r="I415" s="2">
        <f>IF(COUNTIFS(RawData!$E:$E,$E415,RawData!$F:$F,"CH"&amp;$D415,RawData!$AF:$AF,$F415)=0,"",SUMIFS(RawData!$Z:$Z,RawData!$E:$E,$E415,RawData!$F:$F,"CH"&amp;$D415,RawData!$AF:$AF,$F415))</f>
        <v>10.01</v>
      </c>
      <c r="J415" s="2">
        <f>IF(COUNTIFS(RawData!$E:$E,$E415,RawData!$F:$F,"CH"&amp;$D415,RawData!$AF:$AF,$F415)=0,"",SUMIFS(RawData!$AA:$AA,RawData!$E:$E,$E415,RawData!$F:$F,"CH"&amp;$D415,RawData!$AF:$AF,$F415))</f>
        <v>6.75</v>
      </c>
      <c r="K415" s="2">
        <f t="shared" si="27"/>
        <v>4.0000000000190994E-2</v>
      </c>
    </row>
    <row r="416" spans="1:11" x14ac:dyDescent="0.3">
      <c r="A416" s="2" t="s">
        <v>63</v>
      </c>
      <c r="B416" s="2" t="str">
        <f>RawData!A416</f>
        <v>48226H40040</v>
      </c>
      <c r="C416" s="2" t="str">
        <f>IF(RawData!$B$2="","",RawData!$B$2)</f>
        <v>A2026100620533560886</v>
      </c>
      <c r="D416" s="2">
        <f t="shared" si="24"/>
        <v>2</v>
      </c>
      <c r="E416" s="2">
        <f t="shared" si="25"/>
        <v>10</v>
      </c>
      <c r="F416" s="2">
        <f t="shared" si="26"/>
        <v>210</v>
      </c>
      <c r="G416" s="2">
        <f>IF(COUNTIFS(RawData!$E:$E,$E416,RawData!$F:$F,"CH"&amp;$D416,RawData!$AF:$AF,$F416)=0,"",SUMIFS(RawData!$P:$P,RawData!$E:$E,$E416,RawData!$F:$F,"CH"&amp;$D416,RawData!$AF:$AF,$F416))</f>
        <v>1288.8800000000001</v>
      </c>
      <c r="H416" s="2">
        <f>IF(COUNTIFS(RawData!$E:$E,$E416,RawData!$F:$F,"CH"&amp;$D416,RawData!$AF:$AF,$F416)=0,"",SUMIFS(RawData!$T:$T,RawData!$E:$E,$E416,RawData!$F:$F,"CH"&amp;$D416,RawData!$AF:$AF,$F416))</f>
        <v>61.76</v>
      </c>
      <c r="I416" s="2">
        <f>IF(COUNTIFS(RawData!$E:$E,$E416,RawData!$F:$F,"CH"&amp;$D416,RawData!$AF:$AF,$F416)=0,"",SUMIFS(RawData!$Z:$Z,RawData!$E:$E,$E416,RawData!$F:$F,"CH"&amp;$D416,RawData!$AF:$AF,$F416))</f>
        <v>10.01</v>
      </c>
      <c r="J416" s="2">
        <f>IF(COUNTIFS(RawData!$E:$E,$E416,RawData!$F:$F,"CH"&amp;$D416,RawData!$AF:$AF,$F416)=0,"",SUMIFS(RawData!$AA:$AA,RawData!$E:$E,$E416,RawData!$F:$F,"CH"&amp;$D416,RawData!$AF:$AF,$F416))</f>
        <v>6.82</v>
      </c>
      <c r="K416" s="2">
        <f t="shared" si="27"/>
        <v>0</v>
      </c>
    </row>
    <row r="417" spans="1:11" x14ac:dyDescent="0.3">
      <c r="A417" s="2" t="s">
        <v>63</v>
      </c>
      <c r="B417" s="2" t="str">
        <f>RawData!A417</f>
        <v>48226H40040</v>
      </c>
      <c r="C417" s="2" t="str">
        <f>IF(RawData!$B$2="","",RawData!$B$2)</f>
        <v>A2026100620533560886</v>
      </c>
      <c r="D417" s="2">
        <f t="shared" si="24"/>
        <v>2</v>
      </c>
      <c r="E417" s="2">
        <f t="shared" si="25"/>
        <v>10</v>
      </c>
      <c r="F417" s="2">
        <f t="shared" si="26"/>
        <v>220</v>
      </c>
      <c r="G417" s="2">
        <f>IF(COUNTIFS(RawData!$E:$E,$E417,RawData!$F:$F,"CH"&amp;$D417,RawData!$AF:$AF,$F417)=0,"",SUMIFS(RawData!$P:$P,RawData!$E:$E,$E417,RawData!$F:$F,"CH"&amp;$D417,RawData!$AF:$AF,$F417))</f>
        <v>1288.92</v>
      </c>
      <c r="H417" s="2">
        <f>IF(COUNTIFS(RawData!$E:$E,$E417,RawData!$F:$F,"CH"&amp;$D417,RawData!$AF:$AF,$F417)=0,"",SUMIFS(RawData!$T:$T,RawData!$E:$E,$E417,RawData!$F:$F,"CH"&amp;$D417,RawData!$AF:$AF,$F417))</f>
        <v>61.83</v>
      </c>
      <c r="I417" s="2">
        <f>IF(COUNTIFS(RawData!$E:$E,$E417,RawData!$F:$F,"CH"&amp;$D417,RawData!$AF:$AF,$F417)=0,"",SUMIFS(RawData!$Z:$Z,RawData!$E:$E,$E417,RawData!$F:$F,"CH"&amp;$D417,RawData!$AF:$AF,$F417))</f>
        <v>10.01</v>
      </c>
      <c r="J417" s="2">
        <f>IF(COUNTIFS(RawData!$E:$E,$E417,RawData!$F:$F,"CH"&amp;$D417,RawData!$AF:$AF,$F417)=0,"",SUMIFS(RawData!$AA:$AA,RawData!$E:$E,$E417,RawData!$F:$F,"CH"&amp;$D417,RawData!$AF:$AF,$F417))</f>
        <v>6.87</v>
      </c>
      <c r="K417" s="2">
        <f t="shared" si="27"/>
        <v>3.999999999996362E-2</v>
      </c>
    </row>
    <row r="418" spans="1:11" x14ac:dyDescent="0.3">
      <c r="A418" s="2" t="s">
        <v>63</v>
      </c>
      <c r="B418" s="2" t="str">
        <f>RawData!A418</f>
        <v>48226H40040</v>
      </c>
      <c r="C418" s="2" t="str">
        <f>IF(RawData!$B$2="","",RawData!$B$2)</f>
        <v>A2026100620533560886</v>
      </c>
      <c r="D418" s="2">
        <f t="shared" si="24"/>
        <v>2</v>
      </c>
      <c r="E418" s="2">
        <f t="shared" si="25"/>
        <v>10</v>
      </c>
      <c r="F418" s="2">
        <f t="shared" si="26"/>
        <v>230</v>
      </c>
      <c r="G418" s="2">
        <f>IF(COUNTIFS(RawData!$E:$E,$E418,RawData!$F:$F,"CH"&amp;$D418,RawData!$AF:$AF,$F418)=0,"",SUMIFS(RawData!$P:$P,RawData!$E:$E,$E418,RawData!$F:$F,"CH"&amp;$D418,RawData!$AF:$AF,$F418))</f>
        <v>1288.94</v>
      </c>
      <c r="H418" s="2">
        <f>IF(COUNTIFS(RawData!$E:$E,$E418,RawData!$F:$F,"CH"&amp;$D418,RawData!$AF:$AF,$F418)=0,"",SUMIFS(RawData!$T:$T,RawData!$E:$E,$E418,RawData!$F:$F,"CH"&amp;$D418,RawData!$AF:$AF,$F418))</f>
        <v>61.95</v>
      </c>
      <c r="I418" s="2">
        <f>IF(COUNTIFS(RawData!$E:$E,$E418,RawData!$F:$F,"CH"&amp;$D418,RawData!$AF:$AF,$F418)=0,"",SUMIFS(RawData!$Z:$Z,RawData!$E:$E,$E418,RawData!$F:$F,"CH"&amp;$D418,RawData!$AF:$AF,$F418))</f>
        <v>9.99</v>
      </c>
      <c r="J418" s="2">
        <f>IF(COUNTIFS(RawData!$E:$E,$E418,RawData!$F:$F,"CH"&amp;$D418,RawData!$AF:$AF,$F418)=0,"",SUMIFS(RawData!$AA:$AA,RawData!$E:$E,$E418,RawData!$F:$F,"CH"&amp;$D418,RawData!$AF:$AF,$F418))</f>
        <v>6.89</v>
      </c>
      <c r="K418" s="2">
        <f t="shared" si="27"/>
        <v>1.999999999998181E-2</v>
      </c>
    </row>
    <row r="419" spans="1:11" x14ac:dyDescent="0.3">
      <c r="A419" s="2" t="s">
        <v>63</v>
      </c>
      <c r="B419" s="2" t="str">
        <f>RawData!A419</f>
        <v>48226H40040</v>
      </c>
      <c r="C419" s="2" t="str">
        <f>IF(RawData!$B$2="","",RawData!$B$2)</f>
        <v>A2026100620533560886</v>
      </c>
      <c r="D419" s="2">
        <f t="shared" si="24"/>
        <v>2</v>
      </c>
      <c r="E419" s="2">
        <f t="shared" si="25"/>
        <v>10</v>
      </c>
      <c r="F419" s="2">
        <f t="shared" si="26"/>
        <v>240</v>
      </c>
      <c r="G419" s="2">
        <f>IF(COUNTIFS(RawData!$E:$E,$E419,RawData!$F:$F,"CH"&amp;$D419,RawData!$AF:$AF,$F419)=0,"",SUMIFS(RawData!$P:$P,RawData!$E:$E,$E419,RawData!$F:$F,"CH"&amp;$D419,RawData!$AF:$AF,$F419))</f>
        <v>1288.98</v>
      </c>
      <c r="H419" s="2">
        <f>IF(COUNTIFS(RawData!$E:$E,$E419,RawData!$F:$F,"CH"&amp;$D419,RawData!$AF:$AF,$F419)=0,"",SUMIFS(RawData!$T:$T,RawData!$E:$E,$E419,RawData!$F:$F,"CH"&amp;$D419,RawData!$AF:$AF,$F419))</f>
        <v>61.85</v>
      </c>
      <c r="I419" s="2">
        <f>IF(COUNTIFS(RawData!$E:$E,$E419,RawData!$F:$F,"CH"&amp;$D419,RawData!$AF:$AF,$F419)=0,"",SUMIFS(RawData!$Z:$Z,RawData!$E:$E,$E419,RawData!$F:$F,"CH"&amp;$D419,RawData!$AF:$AF,$F419))</f>
        <v>9.98</v>
      </c>
      <c r="J419" s="2">
        <f>IF(COUNTIFS(RawData!$E:$E,$E419,RawData!$F:$F,"CH"&amp;$D419,RawData!$AF:$AF,$F419)=0,"",SUMIFS(RawData!$AA:$AA,RawData!$E:$E,$E419,RawData!$F:$F,"CH"&amp;$D419,RawData!$AF:$AF,$F419))</f>
        <v>6.94</v>
      </c>
      <c r="K419" s="2">
        <f t="shared" si="27"/>
        <v>3.999999999996362E-2</v>
      </c>
    </row>
    <row r="420" spans="1:11" x14ac:dyDescent="0.3">
      <c r="A420" s="2" t="s">
        <v>63</v>
      </c>
      <c r="B420" s="2" t="str">
        <f>RawData!A420</f>
        <v>48226H40040</v>
      </c>
      <c r="C420" s="2" t="str">
        <f>IF(RawData!$B$2="","",RawData!$B$2)</f>
        <v>A2026100620533560886</v>
      </c>
      <c r="D420" s="2">
        <f t="shared" si="24"/>
        <v>2</v>
      </c>
      <c r="E420" s="2">
        <f t="shared" si="25"/>
        <v>10</v>
      </c>
      <c r="F420" s="2">
        <f t="shared" si="26"/>
        <v>250</v>
      </c>
      <c r="G420" s="2">
        <f>IF(COUNTIFS(RawData!$E:$E,$E420,RawData!$F:$F,"CH"&amp;$D420,RawData!$AF:$AF,$F420)=0,"",SUMIFS(RawData!$P:$P,RawData!$E:$E,$E420,RawData!$F:$F,"CH"&amp;$D420,RawData!$AF:$AF,$F420))</f>
        <v>1289</v>
      </c>
      <c r="H420" s="2">
        <f>IF(COUNTIFS(RawData!$E:$E,$E420,RawData!$F:$F,"CH"&amp;$D420,RawData!$AF:$AF,$F420)=0,"",SUMIFS(RawData!$T:$T,RawData!$E:$E,$E420,RawData!$F:$F,"CH"&amp;$D420,RawData!$AF:$AF,$F420))</f>
        <v>61.85</v>
      </c>
      <c r="I420" s="2">
        <f>IF(COUNTIFS(RawData!$E:$E,$E420,RawData!$F:$F,"CH"&amp;$D420,RawData!$AF:$AF,$F420)=0,"",SUMIFS(RawData!$Z:$Z,RawData!$E:$E,$E420,RawData!$F:$F,"CH"&amp;$D420,RawData!$AF:$AF,$F420))</f>
        <v>9.99</v>
      </c>
      <c r="J420" s="2">
        <f>IF(COUNTIFS(RawData!$E:$E,$E420,RawData!$F:$F,"CH"&amp;$D420,RawData!$AF:$AF,$F420)=0,"",SUMIFS(RawData!$AA:$AA,RawData!$E:$E,$E420,RawData!$F:$F,"CH"&amp;$D420,RawData!$AF:$AF,$F420))</f>
        <v>7.02</v>
      </c>
      <c r="K420" s="2">
        <f t="shared" si="27"/>
        <v>1.999999999998181E-2</v>
      </c>
    </row>
    <row r="421" spans="1:11" x14ac:dyDescent="0.3">
      <c r="A421" s="2" t="s">
        <v>63</v>
      </c>
      <c r="B421" s="2" t="str">
        <f>RawData!A421</f>
        <v>48226H40040</v>
      </c>
      <c r="C421" s="2" t="str">
        <f>IF(RawData!$B$2="","",RawData!$B$2)</f>
        <v>A2026100620533560886</v>
      </c>
      <c r="D421" s="2">
        <f t="shared" si="24"/>
        <v>2</v>
      </c>
      <c r="E421" s="2">
        <f t="shared" si="25"/>
        <v>10</v>
      </c>
      <c r="F421" s="2">
        <f t="shared" si="26"/>
        <v>260</v>
      </c>
      <c r="G421" s="2">
        <f>IF(COUNTIFS(RawData!$E:$E,$E421,RawData!$F:$F,"CH"&amp;$D421,RawData!$AF:$AF,$F421)=0,"",SUMIFS(RawData!$P:$P,RawData!$E:$E,$E421,RawData!$F:$F,"CH"&amp;$D421,RawData!$AF:$AF,$F421))</f>
        <v>1289.02</v>
      </c>
      <c r="H421" s="2">
        <f>IF(COUNTIFS(RawData!$E:$E,$E421,RawData!$F:$F,"CH"&amp;$D421,RawData!$AF:$AF,$F421)=0,"",SUMIFS(RawData!$T:$T,RawData!$E:$E,$E421,RawData!$F:$F,"CH"&amp;$D421,RawData!$AF:$AF,$F421))</f>
        <v>62.1</v>
      </c>
      <c r="I421" s="2">
        <f>IF(COUNTIFS(RawData!$E:$E,$E421,RawData!$F:$F,"CH"&amp;$D421,RawData!$AF:$AF,$F421)=0,"",SUMIFS(RawData!$Z:$Z,RawData!$E:$E,$E421,RawData!$F:$F,"CH"&amp;$D421,RawData!$AF:$AF,$F421))</f>
        <v>10</v>
      </c>
      <c r="J421" s="2">
        <f>IF(COUNTIFS(RawData!$E:$E,$E421,RawData!$F:$F,"CH"&amp;$D421,RawData!$AF:$AF,$F421)=0,"",SUMIFS(RawData!$AA:$AA,RawData!$E:$E,$E421,RawData!$F:$F,"CH"&amp;$D421,RawData!$AF:$AF,$F421))</f>
        <v>7.06</v>
      </c>
      <c r="K421" s="2">
        <f t="shared" si="27"/>
        <v>1.999999999998181E-2</v>
      </c>
    </row>
    <row r="422" spans="1:11" x14ac:dyDescent="0.3">
      <c r="A422" s="2" t="s">
        <v>63</v>
      </c>
      <c r="B422" s="2" t="str">
        <f>RawData!A422</f>
        <v>48226H40040</v>
      </c>
      <c r="C422" s="2" t="str">
        <f>IF(RawData!$B$2="","",RawData!$B$2)</f>
        <v>A2026100620533560886</v>
      </c>
      <c r="D422" s="2">
        <f t="shared" si="24"/>
        <v>2</v>
      </c>
      <c r="E422" s="2">
        <f t="shared" si="25"/>
        <v>10</v>
      </c>
      <c r="F422" s="2">
        <f t="shared" si="26"/>
        <v>270</v>
      </c>
      <c r="G422" s="2">
        <f>IF(COUNTIFS(RawData!$E:$E,$E422,RawData!$F:$F,"CH"&amp;$D422,RawData!$AF:$AF,$F422)=0,"",SUMIFS(RawData!$P:$P,RawData!$E:$E,$E422,RawData!$F:$F,"CH"&amp;$D422,RawData!$AF:$AF,$F422))</f>
        <v>1289.04</v>
      </c>
      <c r="H422" s="2">
        <f>IF(COUNTIFS(RawData!$E:$E,$E422,RawData!$F:$F,"CH"&amp;$D422,RawData!$AF:$AF,$F422)=0,"",SUMIFS(RawData!$T:$T,RawData!$E:$E,$E422,RawData!$F:$F,"CH"&amp;$D422,RawData!$AF:$AF,$F422))</f>
        <v>62.05</v>
      </c>
      <c r="I422" s="2">
        <f>IF(COUNTIFS(RawData!$E:$E,$E422,RawData!$F:$F,"CH"&amp;$D422,RawData!$AF:$AF,$F422)=0,"",SUMIFS(RawData!$Z:$Z,RawData!$E:$E,$E422,RawData!$F:$F,"CH"&amp;$D422,RawData!$AF:$AF,$F422))</f>
        <v>9.98</v>
      </c>
      <c r="J422" s="2">
        <f>IF(COUNTIFS(RawData!$E:$E,$E422,RawData!$F:$F,"CH"&amp;$D422,RawData!$AF:$AF,$F422)=0,"",SUMIFS(RawData!$AA:$AA,RawData!$E:$E,$E422,RawData!$F:$F,"CH"&amp;$D422,RawData!$AF:$AF,$F422))</f>
        <v>7.11</v>
      </c>
      <c r="K422" s="2">
        <f t="shared" si="27"/>
        <v>1.999999999998181E-2</v>
      </c>
    </row>
    <row r="423" spans="1:11" x14ac:dyDescent="0.3">
      <c r="A423" s="2" t="s">
        <v>63</v>
      </c>
      <c r="B423" s="2" t="str">
        <f>RawData!A423</f>
        <v>48226H40040</v>
      </c>
      <c r="C423" s="2" t="str">
        <f>IF(RawData!$B$2="","",RawData!$B$2)</f>
        <v>A2026100620533560886</v>
      </c>
      <c r="D423" s="2">
        <f t="shared" si="24"/>
        <v>2</v>
      </c>
      <c r="E423" s="2">
        <f t="shared" si="25"/>
        <v>10</v>
      </c>
      <c r="F423" s="2">
        <f t="shared" si="26"/>
        <v>280</v>
      </c>
      <c r="G423" s="2">
        <f>IF(COUNTIFS(RawData!$E:$E,$E423,RawData!$F:$F,"CH"&amp;$D423,RawData!$AF:$AF,$F423)=0,"",SUMIFS(RawData!$P:$P,RawData!$E:$E,$E423,RawData!$F:$F,"CH"&amp;$D423,RawData!$AF:$AF,$F423))</f>
        <v>1289.08</v>
      </c>
      <c r="H423" s="2">
        <f>IF(COUNTIFS(RawData!$E:$E,$E423,RawData!$F:$F,"CH"&amp;$D423,RawData!$AF:$AF,$F423)=0,"",SUMIFS(RawData!$T:$T,RawData!$E:$E,$E423,RawData!$F:$F,"CH"&amp;$D423,RawData!$AF:$AF,$F423))</f>
        <v>62.13</v>
      </c>
      <c r="I423" s="2">
        <f>IF(COUNTIFS(RawData!$E:$E,$E423,RawData!$F:$F,"CH"&amp;$D423,RawData!$AF:$AF,$F423)=0,"",SUMIFS(RawData!$Z:$Z,RawData!$E:$E,$E423,RawData!$F:$F,"CH"&amp;$D423,RawData!$AF:$AF,$F423))</f>
        <v>10</v>
      </c>
      <c r="J423" s="2">
        <f>IF(COUNTIFS(RawData!$E:$E,$E423,RawData!$F:$F,"CH"&amp;$D423,RawData!$AF:$AF,$F423)=0,"",SUMIFS(RawData!$AA:$AA,RawData!$E:$E,$E423,RawData!$F:$F,"CH"&amp;$D423,RawData!$AF:$AF,$F423))</f>
        <v>7.16</v>
      </c>
      <c r="K423" s="2">
        <f t="shared" si="27"/>
        <v>3.999999999996362E-2</v>
      </c>
    </row>
    <row r="424" spans="1:11" x14ac:dyDescent="0.3">
      <c r="A424" s="2" t="s">
        <v>63</v>
      </c>
      <c r="B424" s="2" t="str">
        <f>RawData!A424</f>
        <v>48226H40040</v>
      </c>
      <c r="C424" s="2" t="str">
        <f>IF(RawData!$B$2="","",RawData!$B$2)</f>
        <v>A2026100620533560886</v>
      </c>
      <c r="D424" s="2">
        <f t="shared" si="24"/>
        <v>2</v>
      </c>
      <c r="E424" s="2">
        <f t="shared" si="25"/>
        <v>10</v>
      </c>
      <c r="F424" s="2">
        <f t="shared" si="26"/>
        <v>290</v>
      </c>
      <c r="G424" s="2">
        <f>IF(COUNTIFS(RawData!$E:$E,$E424,RawData!$F:$F,"CH"&amp;$D424,RawData!$AF:$AF,$F424)=0,"",SUMIFS(RawData!$P:$P,RawData!$E:$E,$E424,RawData!$F:$F,"CH"&amp;$D424,RawData!$AF:$AF,$F424))</f>
        <v>1289.0999999999999</v>
      </c>
      <c r="H424" s="2">
        <f>IF(COUNTIFS(RawData!$E:$E,$E424,RawData!$F:$F,"CH"&amp;$D424,RawData!$AF:$AF,$F424)=0,"",SUMIFS(RawData!$T:$T,RawData!$E:$E,$E424,RawData!$F:$F,"CH"&amp;$D424,RawData!$AF:$AF,$F424))</f>
        <v>62.23</v>
      </c>
      <c r="I424" s="2">
        <f>IF(COUNTIFS(RawData!$E:$E,$E424,RawData!$F:$F,"CH"&amp;$D424,RawData!$AF:$AF,$F424)=0,"",SUMIFS(RawData!$Z:$Z,RawData!$E:$E,$E424,RawData!$F:$F,"CH"&amp;$D424,RawData!$AF:$AF,$F424))</f>
        <v>9.99</v>
      </c>
      <c r="J424" s="2">
        <f>IF(COUNTIFS(RawData!$E:$E,$E424,RawData!$F:$F,"CH"&amp;$D424,RawData!$AF:$AF,$F424)=0,"",SUMIFS(RawData!$AA:$AA,RawData!$E:$E,$E424,RawData!$F:$F,"CH"&amp;$D424,RawData!$AF:$AF,$F424))</f>
        <v>7.21</v>
      </c>
      <c r="K424" s="2">
        <f t="shared" si="27"/>
        <v>1.999999999998181E-2</v>
      </c>
    </row>
    <row r="425" spans="1:11" x14ac:dyDescent="0.3">
      <c r="A425" s="2" t="s">
        <v>63</v>
      </c>
      <c r="B425" s="2" t="str">
        <f>RawData!A425</f>
        <v>48226H40040</v>
      </c>
      <c r="C425" s="2" t="str">
        <f>IF(RawData!$B$2="","",RawData!$B$2)</f>
        <v>A2026100620533560886</v>
      </c>
      <c r="D425" s="2">
        <f t="shared" si="24"/>
        <v>2</v>
      </c>
      <c r="E425" s="2">
        <f t="shared" si="25"/>
        <v>10</v>
      </c>
      <c r="F425" s="2">
        <f t="shared" si="26"/>
        <v>300</v>
      </c>
      <c r="G425" s="2">
        <f>IF(COUNTIFS(RawData!$E:$E,$E425,RawData!$F:$F,"CH"&amp;$D425,RawData!$AF:$AF,$F425)=0,"",SUMIFS(RawData!$P:$P,RawData!$E:$E,$E425,RawData!$F:$F,"CH"&amp;$D425,RawData!$AF:$AF,$F425))</f>
        <v>1289.1400000000001</v>
      </c>
      <c r="H425" s="2">
        <f>IF(COUNTIFS(RawData!$E:$E,$E425,RawData!$F:$F,"CH"&amp;$D425,RawData!$AF:$AF,$F425)=0,"",SUMIFS(RawData!$T:$T,RawData!$E:$E,$E425,RawData!$F:$F,"CH"&amp;$D425,RawData!$AF:$AF,$F425))</f>
        <v>62.37</v>
      </c>
      <c r="I425" s="2">
        <f>IF(COUNTIFS(RawData!$E:$E,$E425,RawData!$F:$F,"CH"&amp;$D425,RawData!$AF:$AF,$F425)=0,"",SUMIFS(RawData!$Z:$Z,RawData!$E:$E,$E425,RawData!$F:$F,"CH"&amp;$D425,RawData!$AF:$AF,$F425))</f>
        <v>10</v>
      </c>
      <c r="J425" s="2">
        <f>IF(COUNTIFS(RawData!$E:$E,$E425,RawData!$F:$F,"CH"&amp;$D425,RawData!$AF:$AF,$F425)=0,"",SUMIFS(RawData!$AA:$AA,RawData!$E:$E,$E425,RawData!$F:$F,"CH"&amp;$D425,RawData!$AF:$AF,$F425))</f>
        <v>7.28</v>
      </c>
      <c r="K425" s="2">
        <f t="shared" si="27"/>
        <v>4.0000000000190994E-2</v>
      </c>
    </row>
    <row r="426" spans="1:11" x14ac:dyDescent="0.3">
      <c r="A426" s="2" t="s">
        <v>63</v>
      </c>
      <c r="B426" s="2" t="str">
        <f>RawData!A426</f>
        <v>48226H40040</v>
      </c>
      <c r="C426" s="2" t="str">
        <f>IF(RawData!$B$2="","",RawData!$B$2)</f>
        <v>A2026100620533560886</v>
      </c>
      <c r="D426" s="2">
        <f t="shared" si="24"/>
        <v>2</v>
      </c>
      <c r="E426" s="2">
        <f t="shared" si="25"/>
        <v>10</v>
      </c>
      <c r="F426" s="2">
        <f t="shared" si="26"/>
        <v>310</v>
      </c>
      <c r="G426" s="2">
        <f>IF(COUNTIFS(RawData!$E:$E,$E426,RawData!$F:$F,"CH"&amp;$D426,RawData!$AF:$AF,$F426)=0,"",SUMIFS(RawData!$P:$P,RawData!$E:$E,$E426,RawData!$F:$F,"CH"&amp;$D426,RawData!$AF:$AF,$F426))</f>
        <v>1289.1600000000001</v>
      </c>
      <c r="H426" s="2">
        <f>IF(COUNTIFS(RawData!$E:$E,$E426,RawData!$F:$F,"CH"&amp;$D426,RawData!$AF:$AF,$F426)=0,"",SUMIFS(RawData!$T:$T,RawData!$E:$E,$E426,RawData!$F:$F,"CH"&amp;$D426,RawData!$AF:$AF,$F426))</f>
        <v>62.22</v>
      </c>
      <c r="I426" s="2">
        <f>IF(COUNTIFS(RawData!$E:$E,$E426,RawData!$F:$F,"CH"&amp;$D426,RawData!$AF:$AF,$F426)=0,"",SUMIFS(RawData!$Z:$Z,RawData!$E:$E,$E426,RawData!$F:$F,"CH"&amp;$D426,RawData!$AF:$AF,$F426))</f>
        <v>10</v>
      </c>
      <c r="J426" s="2">
        <f>IF(COUNTIFS(RawData!$E:$E,$E426,RawData!$F:$F,"CH"&amp;$D426,RawData!$AF:$AF,$F426)=0,"",SUMIFS(RawData!$AA:$AA,RawData!$E:$E,$E426,RawData!$F:$F,"CH"&amp;$D426,RawData!$AF:$AF,$F426))</f>
        <v>7.33</v>
      </c>
      <c r="K426" s="2">
        <f t="shared" si="27"/>
        <v>1.999999999998181E-2</v>
      </c>
    </row>
    <row r="427" spans="1:11" x14ac:dyDescent="0.3">
      <c r="A427" s="2" t="s">
        <v>63</v>
      </c>
      <c r="B427" s="2" t="str">
        <f>RawData!A427</f>
        <v>48226H40040</v>
      </c>
      <c r="C427" s="2" t="str">
        <f>IF(RawData!$B$2="","",RawData!$B$2)</f>
        <v>A2026100620533560886</v>
      </c>
      <c r="D427" s="2">
        <f t="shared" si="24"/>
        <v>2</v>
      </c>
      <c r="E427" s="2">
        <f t="shared" si="25"/>
        <v>10</v>
      </c>
      <c r="F427" s="2">
        <f t="shared" si="26"/>
        <v>320</v>
      </c>
      <c r="G427" s="2">
        <f>IF(COUNTIFS(RawData!$E:$E,$E427,RawData!$F:$F,"CH"&amp;$D427,RawData!$AF:$AF,$F427)=0,"",SUMIFS(RawData!$P:$P,RawData!$E:$E,$E427,RawData!$F:$F,"CH"&amp;$D427,RawData!$AF:$AF,$F427))</f>
        <v>1289.2</v>
      </c>
      <c r="H427" s="2">
        <f>IF(COUNTIFS(RawData!$E:$E,$E427,RawData!$F:$F,"CH"&amp;$D427,RawData!$AF:$AF,$F427)=0,"",SUMIFS(RawData!$T:$T,RawData!$E:$E,$E427,RawData!$F:$F,"CH"&amp;$D427,RawData!$AF:$AF,$F427))</f>
        <v>62.21</v>
      </c>
      <c r="I427" s="2">
        <f>IF(COUNTIFS(RawData!$E:$E,$E427,RawData!$F:$F,"CH"&amp;$D427,RawData!$AF:$AF,$F427)=0,"",SUMIFS(RawData!$Z:$Z,RawData!$E:$E,$E427,RawData!$F:$F,"CH"&amp;$D427,RawData!$AF:$AF,$F427))</f>
        <v>10</v>
      </c>
      <c r="J427" s="2">
        <f>IF(COUNTIFS(RawData!$E:$E,$E427,RawData!$F:$F,"CH"&amp;$D427,RawData!$AF:$AF,$F427)=0,"",SUMIFS(RawData!$AA:$AA,RawData!$E:$E,$E427,RawData!$F:$F,"CH"&amp;$D427,RawData!$AF:$AF,$F427))</f>
        <v>7.4</v>
      </c>
      <c r="K427" s="2">
        <f t="shared" si="27"/>
        <v>3.999999999996362E-2</v>
      </c>
    </row>
    <row r="428" spans="1:11" x14ac:dyDescent="0.3">
      <c r="A428" s="2" t="s">
        <v>63</v>
      </c>
      <c r="B428" s="2" t="str">
        <f>RawData!A428</f>
        <v>48226H40040</v>
      </c>
      <c r="C428" s="2" t="str">
        <f>IF(RawData!$B$2="","",RawData!$B$2)</f>
        <v>A2026100620533560886</v>
      </c>
      <c r="D428" s="2">
        <f t="shared" si="24"/>
        <v>2</v>
      </c>
      <c r="E428" s="2">
        <f t="shared" si="25"/>
        <v>10</v>
      </c>
      <c r="F428" s="2">
        <f t="shared" si="26"/>
        <v>330</v>
      </c>
      <c r="G428" s="2">
        <f>IF(COUNTIFS(RawData!$E:$E,$E428,RawData!$F:$F,"CH"&amp;$D428,RawData!$AF:$AF,$F428)=0,"",SUMIFS(RawData!$P:$P,RawData!$E:$E,$E428,RawData!$F:$F,"CH"&amp;$D428,RawData!$AF:$AF,$F428))</f>
        <v>1289.24</v>
      </c>
      <c r="H428" s="2">
        <f>IF(COUNTIFS(RawData!$E:$E,$E428,RawData!$F:$F,"CH"&amp;$D428,RawData!$AF:$AF,$F428)=0,"",SUMIFS(RawData!$T:$T,RawData!$E:$E,$E428,RawData!$F:$F,"CH"&amp;$D428,RawData!$AF:$AF,$F428))</f>
        <v>62.44</v>
      </c>
      <c r="I428" s="2">
        <f>IF(COUNTIFS(RawData!$E:$E,$E428,RawData!$F:$F,"CH"&amp;$D428,RawData!$AF:$AF,$F428)=0,"",SUMIFS(RawData!$Z:$Z,RawData!$E:$E,$E428,RawData!$F:$F,"CH"&amp;$D428,RawData!$AF:$AF,$F428))</f>
        <v>10.01</v>
      </c>
      <c r="J428" s="2">
        <f>IF(COUNTIFS(RawData!$E:$E,$E428,RawData!$F:$F,"CH"&amp;$D428,RawData!$AF:$AF,$F428)=0,"",SUMIFS(RawData!$AA:$AA,RawData!$E:$E,$E428,RawData!$F:$F,"CH"&amp;$D428,RawData!$AF:$AF,$F428))</f>
        <v>7.45</v>
      </c>
      <c r="K428" s="2">
        <f t="shared" si="27"/>
        <v>3.999999999996362E-2</v>
      </c>
    </row>
    <row r="429" spans="1:11" x14ac:dyDescent="0.3">
      <c r="A429" s="2" t="s">
        <v>63</v>
      </c>
      <c r="B429" s="2" t="str">
        <f>RawData!A429</f>
        <v>48226H40040</v>
      </c>
      <c r="C429" s="2" t="str">
        <f>IF(RawData!$B$2="","",RawData!$B$2)</f>
        <v>A2026100620533560886</v>
      </c>
      <c r="D429" s="2">
        <f t="shared" si="24"/>
        <v>2</v>
      </c>
      <c r="E429" s="2">
        <f t="shared" si="25"/>
        <v>10</v>
      </c>
      <c r="F429" s="2">
        <f t="shared" si="26"/>
        <v>340</v>
      </c>
      <c r="G429" s="2">
        <f>IF(COUNTIFS(RawData!$E:$E,$E429,RawData!$F:$F,"CH"&amp;$D429,RawData!$AF:$AF,$F429)=0,"",SUMIFS(RawData!$P:$P,RawData!$E:$E,$E429,RawData!$F:$F,"CH"&amp;$D429,RawData!$AF:$AF,$F429))</f>
        <v>1289.28</v>
      </c>
      <c r="H429" s="2">
        <f>IF(COUNTIFS(RawData!$E:$E,$E429,RawData!$F:$F,"CH"&amp;$D429,RawData!$AF:$AF,$F429)=0,"",SUMIFS(RawData!$T:$T,RawData!$E:$E,$E429,RawData!$F:$F,"CH"&amp;$D429,RawData!$AF:$AF,$F429))</f>
        <v>62.51</v>
      </c>
      <c r="I429" s="2">
        <f>IF(COUNTIFS(RawData!$E:$E,$E429,RawData!$F:$F,"CH"&amp;$D429,RawData!$AF:$AF,$F429)=0,"",SUMIFS(RawData!$Z:$Z,RawData!$E:$E,$E429,RawData!$F:$F,"CH"&amp;$D429,RawData!$AF:$AF,$F429))</f>
        <v>9.98</v>
      </c>
      <c r="J429" s="2">
        <f>IF(COUNTIFS(RawData!$E:$E,$E429,RawData!$F:$F,"CH"&amp;$D429,RawData!$AF:$AF,$F429)=0,"",SUMIFS(RawData!$AA:$AA,RawData!$E:$E,$E429,RawData!$F:$F,"CH"&amp;$D429,RawData!$AF:$AF,$F429))</f>
        <v>7.47</v>
      </c>
      <c r="K429" s="2">
        <f t="shared" si="27"/>
        <v>3.999999999996362E-2</v>
      </c>
    </row>
    <row r="430" spans="1:11" x14ac:dyDescent="0.3">
      <c r="A430" s="2" t="s">
        <v>63</v>
      </c>
      <c r="B430" s="2" t="str">
        <f>RawData!A430</f>
        <v>48226H40040</v>
      </c>
      <c r="C430" s="2" t="str">
        <f>IF(RawData!$B$2="","",RawData!$B$2)</f>
        <v>A2026100620533560886</v>
      </c>
      <c r="D430" s="2">
        <f t="shared" si="24"/>
        <v>2</v>
      </c>
      <c r="E430" s="2">
        <f t="shared" si="25"/>
        <v>10</v>
      </c>
      <c r="F430" s="2">
        <f t="shared" si="26"/>
        <v>350</v>
      </c>
      <c r="G430" s="2">
        <f>IF(COUNTIFS(RawData!$E:$E,$E430,RawData!$F:$F,"CH"&amp;$D430,RawData!$AF:$AF,$F430)=0,"",SUMIFS(RawData!$P:$P,RawData!$E:$E,$E430,RawData!$F:$F,"CH"&amp;$D430,RawData!$AF:$AF,$F430))</f>
        <v>1289.28</v>
      </c>
      <c r="H430" s="2">
        <f>IF(COUNTIFS(RawData!$E:$E,$E430,RawData!$F:$F,"CH"&amp;$D430,RawData!$AF:$AF,$F430)=0,"",SUMIFS(RawData!$T:$T,RawData!$E:$E,$E430,RawData!$F:$F,"CH"&amp;$D430,RawData!$AF:$AF,$F430))</f>
        <v>62.69</v>
      </c>
      <c r="I430" s="2">
        <f>IF(COUNTIFS(RawData!$E:$E,$E430,RawData!$F:$F,"CH"&amp;$D430,RawData!$AF:$AF,$F430)=0,"",SUMIFS(RawData!$Z:$Z,RawData!$E:$E,$E430,RawData!$F:$F,"CH"&amp;$D430,RawData!$AF:$AF,$F430))</f>
        <v>10.02</v>
      </c>
      <c r="J430" s="2">
        <f>IF(COUNTIFS(RawData!$E:$E,$E430,RawData!$F:$F,"CH"&amp;$D430,RawData!$AF:$AF,$F430)=0,"",SUMIFS(RawData!$AA:$AA,RawData!$E:$E,$E430,RawData!$F:$F,"CH"&amp;$D430,RawData!$AF:$AF,$F430))</f>
        <v>7.57</v>
      </c>
      <c r="K430" s="2">
        <f t="shared" si="27"/>
        <v>0</v>
      </c>
    </row>
    <row r="431" spans="1:11" x14ac:dyDescent="0.3">
      <c r="A431" s="2" t="s">
        <v>63</v>
      </c>
      <c r="B431" s="2" t="str">
        <f>RawData!A431</f>
        <v>48226H40040</v>
      </c>
      <c r="C431" s="2" t="str">
        <f>IF(RawData!$B$2="","",RawData!$B$2)</f>
        <v>A2026100620533560886</v>
      </c>
      <c r="D431" s="2">
        <f t="shared" si="24"/>
        <v>2</v>
      </c>
      <c r="E431" s="2">
        <f t="shared" si="25"/>
        <v>10</v>
      </c>
      <c r="F431" s="2">
        <f t="shared" si="26"/>
        <v>360</v>
      </c>
      <c r="G431" s="2">
        <f>IF(COUNTIFS(RawData!$E:$E,$E431,RawData!$F:$F,"CH"&amp;$D431,RawData!$AF:$AF,$F431)=0,"",SUMIFS(RawData!$P:$P,RawData!$E:$E,$E431,RawData!$F:$F,"CH"&amp;$D431,RawData!$AF:$AF,$F431))</f>
        <v>1289.32</v>
      </c>
      <c r="H431" s="2">
        <f>IF(COUNTIFS(RawData!$E:$E,$E431,RawData!$F:$F,"CH"&amp;$D431,RawData!$AF:$AF,$F431)=0,"",SUMIFS(RawData!$T:$T,RawData!$E:$E,$E431,RawData!$F:$F,"CH"&amp;$D431,RawData!$AF:$AF,$F431))</f>
        <v>62.5</v>
      </c>
      <c r="I431" s="2">
        <f>IF(COUNTIFS(RawData!$E:$E,$E431,RawData!$F:$F,"CH"&amp;$D431,RawData!$AF:$AF,$F431)=0,"",SUMIFS(RawData!$Z:$Z,RawData!$E:$E,$E431,RawData!$F:$F,"CH"&amp;$D431,RawData!$AF:$AF,$F431))</f>
        <v>10.01</v>
      </c>
      <c r="J431" s="2">
        <f>IF(COUNTIFS(RawData!$E:$E,$E431,RawData!$F:$F,"CH"&amp;$D431,RawData!$AF:$AF,$F431)=0,"",SUMIFS(RawData!$AA:$AA,RawData!$E:$E,$E431,RawData!$F:$F,"CH"&amp;$D431,RawData!$AF:$AF,$F431))</f>
        <v>7.62</v>
      </c>
      <c r="K431" s="2">
        <f t="shared" si="27"/>
        <v>3.999999999996362E-2</v>
      </c>
    </row>
    <row r="432" spans="1:11" x14ac:dyDescent="0.3">
      <c r="A432" s="2" t="s">
        <v>63</v>
      </c>
      <c r="B432" s="2" t="str">
        <f>RawData!A432</f>
        <v>48226H40040</v>
      </c>
      <c r="C432" s="2" t="str">
        <f>IF(RawData!$B$2="","",RawData!$B$2)</f>
        <v>A2026100620533560886</v>
      </c>
      <c r="D432" s="2">
        <f t="shared" si="24"/>
        <v>2</v>
      </c>
      <c r="E432" s="2">
        <f t="shared" si="25"/>
        <v>10</v>
      </c>
      <c r="F432" s="2">
        <f t="shared" si="26"/>
        <v>370</v>
      </c>
      <c r="G432" s="2">
        <f>IF(COUNTIFS(RawData!$E:$E,$E432,RawData!$F:$F,"CH"&amp;$D432,RawData!$AF:$AF,$F432)=0,"",SUMIFS(RawData!$P:$P,RawData!$E:$E,$E432,RawData!$F:$F,"CH"&amp;$D432,RawData!$AF:$AF,$F432))</f>
        <v>1289.3399999999999</v>
      </c>
      <c r="H432" s="2">
        <f>IF(COUNTIFS(RawData!$E:$E,$E432,RawData!$F:$F,"CH"&amp;$D432,RawData!$AF:$AF,$F432)=0,"",SUMIFS(RawData!$T:$T,RawData!$E:$E,$E432,RawData!$F:$F,"CH"&amp;$D432,RawData!$AF:$AF,$F432))</f>
        <v>62.55</v>
      </c>
      <c r="I432" s="2">
        <f>IF(COUNTIFS(RawData!$E:$E,$E432,RawData!$F:$F,"CH"&amp;$D432,RawData!$AF:$AF,$F432)=0,"",SUMIFS(RawData!$Z:$Z,RawData!$E:$E,$E432,RawData!$F:$F,"CH"&amp;$D432,RawData!$AF:$AF,$F432))</f>
        <v>10.029999999999999</v>
      </c>
      <c r="J432" s="2">
        <f>IF(COUNTIFS(RawData!$E:$E,$E432,RawData!$F:$F,"CH"&amp;$D432,RawData!$AF:$AF,$F432)=0,"",SUMIFS(RawData!$AA:$AA,RawData!$E:$E,$E432,RawData!$F:$F,"CH"&amp;$D432,RawData!$AF:$AF,$F432))</f>
        <v>7.71</v>
      </c>
      <c r="K432" s="2">
        <f t="shared" si="27"/>
        <v>1.999999999998181E-2</v>
      </c>
    </row>
    <row r="433" spans="1:11" x14ac:dyDescent="0.3">
      <c r="A433" s="2" t="s">
        <v>63</v>
      </c>
      <c r="B433" s="2" t="str">
        <f>RawData!A433</f>
        <v>48226H40040</v>
      </c>
      <c r="C433" s="2" t="str">
        <f>IF(RawData!$B$2="","",RawData!$B$2)</f>
        <v>A2026100620533560886</v>
      </c>
      <c r="D433" s="2">
        <f t="shared" si="24"/>
        <v>2</v>
      </c>
      <c r="E433" s="2">
        <f t="shared" si="25"/>
        <v>10</v>
      </c>
      <c r="F433" s="2">
        <f t="shared" si="26"/>
        <v>380</v>
      </c>
      <c r="G433" s="2">
        <f>IF(COUNTIFS(RawData!$E:$E,$E433,RawData!$F:$F,"CH"&amp;$D433,RawData!$AF:$AF,$F433)=0,"",SUMIFS(RawData!$P:$P,RawData!$E:$E,$E433,RawData!$F:$F,"CH"&amp;$D433,RawData!$AF:$AF,$F433))</f>
        <v>1289.3599999999999</v>
      </c>
      <c r="H433" s="2">
        <f>IF(COUNTIFS(RawData!$E:$E,$E433,RawData!$F:$F,"CH"&amp;$D433,RawData!$AF:$AF,$F433)=0,"",SUMIFS(RawData!$T:$T,RawData!$E:$E,$E433,RawData!$F:$F,"CH"&amp;$D433,RawData!$AF:$AF,$F433))</f>
        <v>62.49</v>
      </c>
      <c r="I433" s="2">
        <f>IF(COUNTIFS(RawData!$E:$E,$E433,RawData!$F:$F,"CH"&amp;$D433,RawData!$AF:$AF,$F433)=0,"",SUMIFS(RawData!$Z:$Z,RawData!$E:$E,$E433,RawData!$F:$F,"CH"&amp;$D433,RawData!$AF:$AF,$F433))</f>
        <v>10.01</v>
      </c>
      <c r="J433" s="2">
        <f>IF(COUNTIFS(RawData!$E:$E,$E433,RawData!$F:$F,"CH"&amp;$D433,RawData!$AF:$AF,$F433)=0,"",SUMIFS(RawData!$AA:$AA,RawData!$E:$E,$E433,RawData!$F:$F,"CH"&amp;$D433,RawData!$AF:$AF,$F433))</f>
        <v>7.76</v>
      </c>
      <c r="K433" s="2">
        <f t="shared" si="27"/>
        <v>1.999999999998181E-2</v>
      </c>
    </row>
    <row r="434" spans="1:11" x14ac:dyDescent="0.3">
      <c r="A434" s="2" t="s">
        <v>63</v>
      </c>
      <c r="B434" s="2" t="str">
        <f>RawData!A434</f>
        <v>48226H40040</v>
      </c>
      <c r="C434" s="2" t="str">
        <f>IF(RawData!$B$2="","",RawData!$B$2)</f>
        <v>A2026100620533560886</v>
      </c>
      <c r="D434" s="2">
        <f t="shared" si="24"/>
        <v>2</v>
      </c>
      <c r="E434" s="2">
        <f t="shared" si="25"/>
        <v>10</v>
      </c>
      <c r="F434" s="2">
        <f t="shared" si="26"/>
        <v>390</v>
      </c>
      <c r="G434" s="2">
        <f>IF(COUNTIFS(RawData!$E:$E,$E434,RawData!$F:$F,"CH"&amp;$D434,RawData!$AF:$AF,$F434)=0,"",SUMIFS(RawData!$P:$P,RawData!$E:$E,$E434,RawData!$F:$F,"CH"&amp;$D434,RawData!$AF:$AF,$F434))</f>
        <v>1289.42</v>
      </c>
      <c r="H434" s="2">
        <f>IF(COUNTIFS(RawData!$E:$E,$E434,RawData!$F:$F,"CH"&amp;$D434,RawData!$AF:$AF,$F434)=0,"",SUMIFS(RawData!$T:$T,RawData!$E:$E,$E434,RawData!$F:$F,"CH"&amp;$D434,RawData!$AF:$AF,$F434))</f>
        <v>62.89</v>
      </c>
      <c r="I434" s="2">
        <f>IF(COUNTIFS(RawData!$E:$E,$E434,RawData!$F:$F,"CH"&amp;$D434,RawData!$AF:$AF,$F434)=0,"",SUMIFS(RawData!$Z:$Z,RawData!$E:$E,$E434,RawData!$F:$F,"CH"&amp;$D434,RawData!$AF:$AF,$F434))</f>
        <v>10.02</v>
      </c>
      <c r="J434" s="2">
        <f>IF(COUNTIFS(RawData!$E:$E,$E434,RawData!$F:$F,"CH"&amp;$D434,RawData!$AF:$AF,$F434)=0,"",SUMIFS(RawData!$AA:$AA,RawData!$E:$E,$E434,RawData!$F:$F,"CH"&amp;$D434,RawData!$AF:$AF,$F434))</f>
        <v>7.86</v>
      </c>
      <c r="K434" s="2">
        <f t="shared" si="27"/>
        <v>6.0000000000172804E-2</v>
      </c>
    </row>
    <row r="435" spans="1:11" x14ac:dyDescent="0.3">
      <c r="A435" s="2" t="s">
        <v>63</v>
      </c>
      <c r="B435" s="2" t="str">
        <f>RawData!A435</f>
        <v>48226H40040</v>
      </c>
      <c r="C435" s="2" t="str">
        <f>IF(RawData!$B$2="","",RawData!$B$2)</f>
        <v>A2026100620533560886</v>
      </c>
      <c r="D435" s="2">
        <f t="shared" si="24"/>
        <v>2</v>
      </c>
      <c r="E435" s="2">
        <f t="shared" si="25"/>
        <v>10</v>
      </c>
      <c r="F435" s="2">
        <f t="shared" si="26"/>
        <v>400</v>
      </c>
      <c r="G435" s="2">
        <f>IF(COUNTIFS(RawData!$E:$E,$E435,RawData!$F:$F,"CH"&amp;$D435,RawData!$AF:$AF,$F435)=0,"",SUMIFS(RawData!$P:$P,RawData!$E:$E,$E435,RawData!$F:$F,"CH"&amp;$D435,RawData!$AF:$AF,$F435))</f>
        <v>1289.46</v>
      </c>
      <c r="H435" s="2">
        <f>IF(COUNTIFS(RawData!$E:$E,$E435,RawData!$F:$F,"CH"&amp;$D435,RawData!$AF:$AF,$F435)=0,"",SUMIFS(RawData!$T:$T,RawData!$E:$E,$E435,RawData!$F:$F,"CH"&amp;$D435,RawData!$AF:$AF,$F435))</f>
        <v>62.58</v>
      </c>
      <c r="I435" s="2">
        <f>IF(COUNTIFS(RawData!$E:$E,$E435,RawData!$F:$F,"CH"&amp;$D435,RawData!$AF:$AF,$F435)=0,"",SUMIFS(RawData!$Z:$Z,RawData!$E:$E,$E435,RawData!$F:$F,"CH"&amp;$D435,RawData!$AF:$AF,$F435))</f>
        <v>9.99</v>
      </c>
      <c r="J435" s="2">
        <f>IF(COUNTIFS(RawData!$E:$E,$E435,RawData!$F:$F,"CH"&amp;$D435,RawData!$AF:$AF,$F435)=0,"",SUMIFS(RawData!$AA:$AA,RawData!$E:$E,$E435,RawData!$F:$F,"CH"&amp;$D435,RawData!$AF:$AF,$F435))</f>
        <v>7.88</v>
      </c>
      <c r="K435" s="2">
        <f t="shared" si="27"/>
        <v>3.999999999996362E-2</v>
      </c>
    </row>
    <row r="436" spans="1:11" x14ac:dyDescent="0.3">
      <c r="A436" s="2" t="s">
        <v>64</v>
      </c>
      <c r="B436" s="2" t="str">
        <f>RawData!A436</f>
        <v>48226H40040</v>
      </c>
      <c r="C436" s="2" t="str">
        <f>IF(RawData!$B$2="","",RawData!$B$2)</f>
        <v>A2026100620533560886</v>
      </c>
      <c r="D436" s="2">
        <f t="shared" si="24"/>
        <v>3</v>
      </c>
      <c r="E436" s="2">
        <f t="shared" si="25"/>
        <v>10</v>
      </c>
      <c r="F436" s="2">
        <f t="shared" si="26"/>
        <v>100</v>
      </c>
      <c r="G436" s="2">
        <f>IF(COUNTIFS(RawData!$E:$E,$E436,RawData!$F:$F,"CH"&amp;$D436,RawData!$AF:$AF,$F436)=0,"",SUMIFS(RawData!$P:$P,RawData!$E:$E,$E436,RawData!$F:$F,"CH"&amp;$D436,RawData!$AF:$AF,$F436))</f>
        <v>1309.1199999999999</v>
      </c>
      <c r="H436" s="2">
        <f>IF(COUNTIFS(RawData!$E:$E,$E436,RawData!$F:$F,"CH"&amp;$D436,RawData!$AF:$AF,$F436)=0,"",SUMIFS(RawData!$T:$T,RawData!$E:$E,$E436,RawData!$F:$F,"CH"&amp;$D436,RawData!$AF:$AF,$F436))</f>
        <v>54.2</v>
      </c>
      <c r="I436" s="2">
        <f>IF(COUNTIFS(RawData!$E:$E,$E436,RawData!$F:$F,"CH"&amp;$D436,RawData!$AF:$AF,$F436)=0,"",SUMIFS(RawData!$Z:$Z,RawData!$E:$E,$E436,RawData!$F:$F,"CH"&amp;$D436,RawData!$AF:$AF,$F436))</f>
        <v>10</v>
      </c>
      <c r="J436" s="2">
        <f>IF(COUNTIFS(RawData!$E:$E,$E436,RawData!$F:$F,"CH"&amp;$D436,RawData!$AF:$AF,$F436)=0,"",SUMIFS(RawData!$AA:$AA,RawData!$E:$E,$E436,RawData!$F:$F,"CH"&amp;$D436,RawData!$AF:$AF,$F436))</f>
        <v>6.17</v>
      </c>
      <c r="K436" s="2">
        <f t="shared" si="27"/>
        <v>19.659999999999854</v>
      </c>
    </row>
    <row r="437" spans="1:11" x14ac:dyDescent="0.3">
      <c r="A437" s="2" t="s">
        <v>64</v>
      </c>
      <c r="B437" s="2" t="str">
        <f>RawData!A437</f>
        <v>48226H40040</v>
      </c>
      <c r="C437" s="2" t="str">
        <f>IF(RawData!$B$2="","",RawData!$B$2)</f>
        <v>A2026100620533560886</v>
      </c>
      <c r="D437" s="2">
        <f t="shared" si="24"/>
        <v>3</v>
      </c>
      <c r="E437" s="2">
        <f t="shared" si="25"/>
        <v>10</v>
      </c>
      <c r="F437" s="2">
        <f t="shared" si="26"/>
        <v>110</v>
      </c>
      <c r="G437" s="2">
        <f>IF(COUNTIFS(RawData!$E:$E,$E437,RawData!$F:$F,"CH"&amp;$D437,RawData!$AF:$AF,$F437)=0,"",SUMIFS(RawData!$P:$P,RawData!$E:$E,$E437,RawData!$F:$F,"CH"&amp;$D437,RawData!$AF:$AF,$F437))</f>
        <v>1309.1400000000001</v>
      </c>
      <c r="H437" s="2">
        <f>IF(COUNTIFS(RawData!$E:$E,$E437,RawData!$F:$F,"CH"&amp;$D437,RawData!$AF:$AF,$F437)=0,"",SUMIFS(RawData!$T:$T,RawData!$E:$E,$E437,RawData!$F:$F,"CH"&amp;$D437,RawData!$AF:$AF,$F437))</f>
        <v>54.47</v>
      </c>
      <c r="I437" s="2">
        <f>IF(COUNTIFS(RawData!$E:$E,$E437,RawData!$F:$F,"CH"&amp;$D437,RawData!$AF:$AF,$F437)=0,"",SUMIFS(RawData!$Z:$Z,RawData!$E:$E,$E437,RawData!$F:$F,"CH"&amp;$D437,RawData!$AF:$AF,$F437))</f>
        <v>9.99</v>
      </c>
      <c r="J437" s="2">
        <f>IF(COUNTIFS(RawData!$E:$E,$E437,RawData!$F:$F,"CH"&amp;$D437,RawData!$AF:$AF,$F437)=0,"",SUMIFS(RawData!$AA:$AA,RawData!$E:$E,$E437,RawData!$F:$F,"CH"&amp;$D437,RawData!$AF:$AF,$F437))</f>
        <v>6.27</v>
      </c>
      <c r="K437" s="2">
        <f t="shared" si="27"/>
        <v>2.0000000000209184E-2</v>
      </c>
    </row>
    <row r="438" spans="1:11" x14ac:dyDescent="0.3">
      <c r="A438" s="2" t="s">
        <v>64</v>
      </c>
      <c r="B438" s="2" t="str">
        <f>RawData!A438</f>
        <v>48226H40040</v>
      </c>
      <c r="C438" s="2" t="str">
        <f>IF(RawData!$B$2="","",RawData!$B$2)</f>
        <v>A2026100620533560886</v>
      </c>
      <c r="D438" s="2">
        <f t="shared" si="24"/>
        <v>3</v>
      </c>
      <c r="E438" s="2">
        <f t="shared" si="25"/>
        <v>10</v>
      </c>
      <c r="F438" s="2">
        <f t="shared" si="26"/>
        <v>120</v>
      </c>
      <c r="G438" s="2">
        <f>IF(COUNTIFS(RawData!$E:$E,$E438,RawData!$F:$F,"CH"&amp;$D438,RawData!$AF:$AF,$F438)=0,"",SUMIFS(RawData!$P:$P,RawData!$E:$E,$E438,RawData!$F:$F,"CH"&amp;$D438,RawData!$AF:$AF,$F438))</f>
        <v>1309.1600000000001</v>
      </c>
      <c r="H438" s="2">
        <f>IF(COUNTIFS(RawData!$E:$E,$E438,RawData!$F:$F,"CH"&amp;$D438,RawData!$AF:$AF,$F438)=0,"",SUMIFS(RawData!$T:$T,RawData!$E:$E,$E438,RawData!$F:$F,"CH"&amp;$D438,RawData!$AF:$AF,$F438))</f>
        <v>54.78</v>
      </c>
      <c r="I438" s="2">
        <f>IF(COUNTIFS(RawData!$E:$E,$E438,RawData!$F:$F,"CH"&amp;$D438,RawData!$AF:$AF,$F438)=0,"",SUMIFS(RawData!$Z:$Z,RawData!$E:$E,$E438,RawData!$F:$F,"CH"&amp;$D438,RawData!$AF:$AF,$F438))</f>
        <v>9.98</v>
      </c>
      <c r="J438" s="2">
        <f>IF(COUNTIFS(RawData!$E:$E,$E438,RawData!$F:$F,"CH"&amp;$D438,RawData!$AF:$AF,$F438)=0,"",SUMIFS(RawData!$AA:$AA,RawData!$E:$E,$E438,RawData!$F:$F,"CH"&amp;$D438,RawData!$AF:$AF,$F438))</f>
        <v>6.27</v>
      </c>
      <c r="K438" s="2">
        <f t="shared" si="27"/>
        <v>1.999999999998181E-2</v>
      </c>
    </row>
    <row r="439" spans="1:11" x14ac:dyDescent="0.3">
      <c r="A439" s="2" t="s">
        <v>64</v>
      </c>
      <c r="B439" s="2" t="str">
        <f>RawData!A439</f>
        <v>48226H40040</v>
      </c>
      <c r="C439" s="2" t="str">
        <f>IF(RawData!$B$2="","",RawData!$B$2)</f>
        <v>A2026100620533560886</v>
      </c>
      <c r="D439" s="2">
        <f t="shared" si="24"/>
        <v>3</v>
      </c>
      <c r="E439" s="2">
        <f t="shared" si="25"/>
        <v>10</v>
      </c>
      <c r="F439" s="2">
        <f t="shared" si="26"/>
        <v>130</v>
      </c>
      <c r="G439" s="2">
        <f>IF(COUNTIFS(RawData!$E:$E,$E439,RawData!$F:$F,"CH"&amp;$D439,RawData!$AF:$AF,$F439)=0,"",SUMIFS(RawData!$P:$P,RawData!$E:$E,$E439,RawData!$F:$F,"CH"&amp;$D439,RawData!$AF:$AF,$F439))</f>
        <v>1309.18</v>
      </c>
      <c r="H439" s="2">
        <f>IF(COUNTIFS(RawData!$E:$E,$E439,RawData!$F:$F,"CH"&amp;$D439,RawData!$AF:$AF,$F439)=0,"",SUMIFS(RawData!$T:$T,RawData!$E:$E,$E439,RawData!$F:$F,"CH"&amp;$D439,RawData!$AF:$AF,$F439))</f>
        <v>54.97</v>
      </c>
      <c r="I439" s="2">
        <f>IF(COUNTIFS(RawData!$E:$E,$E439,RawData!$F:$F,"CH"&amp;$D439,RawData!$AF:$AF,$F439)=0,"",SUMIFS(RawData!$Z:$Z,RawData!$E:$E,$E439,RawData!$F:$F,"CH"&amp;$D439,RawData!$AF:$AF,$F439))</f>
        <v>9.99</v>
      </c>
      <c r="J439" s="2">
        <f>IF(COUNTIFS(RawData!$E:$E,$E439,RawData!$F:$F,"CH"&amp;$D439,RawData!$AF:$AF,$F439)=0,"",SUMIFS(RawData!$AA:$AA,RawData!$E:$E,$E439,RawData!$F:$F,"CH"&amp;$D439,RawData!$AF:$AF,$F439))</f>
        <v>6.34</v>
      </c>
      <c r="K439" s="2">
        <f t="shared" si="27"/>
        <v>1.999999999998181E-2</v>
      </c>
    </row>
    <row r="440" spans="1:11" x14ac:dyDescent="0.3">
      <c r="A440" s="2" t="s">
        <v>64</v>
      </c>
      <c r="B440" s="2" t="str">
        <f>RawData!A440</f>
        <v>48226H40040</v>
      </c>
      <c r="C440" s="2" t="str">
        <f>IF(RawData!$B$2="","",RawData!$B$2)</f>
        <v>A2026100620533560886</v>
      </c>
      <c r="D440" s="2">
        <f t="shared" si="24"/>
        <v>3</v>
      </c>
      <c r="E440" s="2">
        <f t="shared" si="25"/>
        <v>10</v>
      </c>
      <c r="F440" s="2">
        <f t="shared" si="26"/>
        <v>140</v>
      </c>
      <c r="G440" s="2">
        <f>IF(COUNTIFS(RawData!$E:$E,$E440,RawData!$F:$F,"CH"&amp;$D440,RawData!$AF:$AF,$F440)=0,"",SUMIFS(RawData!$P:$P,RawData!$E:$E,$E440,RawData!$F:$F,"CH"&amp;$D440,RawData!$AF:$AF,$F440))</f>
        <v>1309.2</v>
      </c>
      <c r="H440" s="2">
        <f>IF(COUNTIFS(RawData!$E:$E,$E440,RawData!$F:$F,"CH"&amp;$D440,RawData!$AF:$AF,$F440)=0,"",SUMIFS(RawData!$T:$T,RawData!$E:$E,$E440,RawData!$F:$F,"CH"&amp;$D440,RawData!$AF:$AF,$F440))</f>
        <v>55.11</v>
      </c>
      <c r="I440" s="2">
        <f>IF(COUNTIFS(RawData!$E:$E,$E440,RawData!$F:$F,"CH"&amp;$D440,RawData!$AF:$AF,$F440)=0,"",SUMIFS(RawData!$Z:$Z,RawData!$E:$E,$E440,RawData!$F:$F,"CH"&amp;$D440,RawData!$AF:$AF,$F440))</f>
        <v>10.01</v>
      </c>
      <c r="J440" s="2">
        <f>IF(COUNTIFS(RawData!$E:$E,$E440,RawData!$F:$F,"CH"&amp;$D440,RawData!$AF:$AF,$F440)=0,"",SUMIFS(RawData!$AA:$AA,RawData!$E:$E,$E440,RawData!$F:$F,"CH"&amp;$D440,RawData!$AF:$AF,$F440))</f>
        <v>6.41</v>
      </c>
      <c r="K440" s="2">
        <f t="shared" si="27"/>
        <v>1.999999999998181E-2</v>
      </c>
    </row>
    <row r="441" spans="1:11" x14ac:dyDescent="0.3">
      <c r="A441" s="2" t="s">
        <v>64</v>
      </c>
      <c r="B441" s="2" t="str">
        <f>RawData!A441</f>
        <v>48226H40040</v>
      </c>
      <c r="C441" s="2" t="str">
        <f>IF(RawData!$B$2="","",RawData!$B$2)</f>
        <v>A2026100620533560886</v>
      </c>
      <c r="D441" s="2">
        <f t="shared" si="24"/>
        <v>3</v>
      </c>
      <c r="E441" s="2">
        <f t="shared" si="25"/>
        <v>10</v>
      </c>
      <c r="F441" s="2">
        <f t="shared" si="26"/>
        <v>150</v>
      </c>
      <c r="G441" s="2">
        <f>IF(COUNTIFS(RawData!$E:$E,$E441,RawData!$F:$F,"CH"&amp;$D441,RawData!$AF:$AF,$F441)=0,"",SUMIFS(RawData!$P:$P,RawData!$E:$E,$E441,RawData!$F:$F,"CH"&amp;$D441,RawData!$AF:$AF,$F441))</f>
        <v>1309.22</v>
      </c>
      <c r="H441" s="2">
        <f>IF(COUNTIFS(RawData!$E:$E,$E441,RawData!$F:$F,"CH"&amp;$D441,RawData!$AF:$AF,$F441)=0,"",SUMIFS(RawData!$T:$T,RawData!$E:$E,$E441,RawData!$F:$F,"CH"&amp;$D441,RawData!$AF:$AF,$F441))</f>
        <v>55.31</v>
      </c>
      <c r="I441" s="2">
        <f>IF(COUNTIFS(RawData!$E:$E,$E441,RawData!$F:$F,"CH"&amp;$D441,RawData!$AF:$AF,$F441)=0,"",SUMIFS(RawData!$Z:$Z,RawData!$E:$E,$E441,RawData!$F:$F,"CH"&amp;$D441,RawData!$AF:$AF,$F441))</f>
        <v>10</v>
      </c>
      <c r="J441" s="2">
        <f>IF(COUNTIFS(RawData!$E:$E,$E441,RawData!$F:$F,"CH"&amp;$D441,RawData!$AF:$AF,$F441)=0,"",SUMIFS(RawData!$AA:$AA,RawData!$E:$E,$E441,RawData!$F:$F,"CH"&amp;$D441,RawData!$AF:$AF,$F441))</f>
        <v>6.43</v>
      </c>
      <c r="K441" s="2">
        <f t="shared" si="27"/>
        <v>1.999999999998181E-2</v>
      </c>
    </row>
    <row r="442" spans="1:11" x14ac:dyDescent="0.3">
      <c r="A442" s="2" t="s">
        <v>64</v>
      </c>
      <c r="B442" s="2" t="str">
        <f>RawData!A442</f>
        <v>48226H40040</v>
      </c>
      <c r="C442" s="2" t="str">
        <f>IF(RawData!$B$2="","",RawData!$B$2)</f>
        <v>A2026100620533560886</v>
      </c>
      <c r="D442" s="2">
        <f t="shared" si="24"/>
        <v>3</v>
      </c>
      <c r="E442" s="2">
        <f t="shared" si="25"/>
        <v>10</v>
      </c>
      <c r="F442" s="2">
        <f t="shared" si="26"/>
        <v>160</v>
      </c>
      <c r="G442" s="2">
        <f>IF(COUNTIFS(RawData!$E:$E,$E442,RawData!$F:$F,"CH"&amp;$D442,RawData!$AF:$AF,$F442)=0,"",SUMIFS(RawData!$P:$P,RawData!$E:$E,$E442,RawData!$F:$F,"CH"&amp;$D442,RawData!$AF:$AF,$F442))</f>
        <v>1309.26</v>
      </c>
      <c r="H442" s="2">
        <f>IF(COUNTIFS(RawData!$E:$E,$E442,RawData!$F:$F,"CH"&amp;$D442,RawData!$AF:$AF,$F442)=0,"",SUMIFS(RawData!$T:$T,RawData!$E:$E,$E442,RawData!$F:$F,"CH"&amp;$D442,RawData!$AF:$AF,$F442))</f>
        <v>55.53</v>
      </c>
      <c r="I442" s="2">
        <f>IF(COUNTIFS(RawData!$E:$E,$E442,RawData!$F:$F,"CH"&amp;$D442,RawData!$AF:$AF,$F442)=0,"",SUMIFS(RawData!$Z:$Z,RawData!$E:$E,$E442,RawData!$F:$F,"CH"&amp;$D442,RawData!$AF:$AF,$F442))</f>
        <v>10.01</v>
      </c>
      <c r="J442" s="2">
        <f>IF(COUNTIFS(RawData!$E:$E,$E442,RawData!$F:$F,"CH"&amp;$D442,RawData!$AF:$AF,$F442)=0,"",SUMIFS(RawData!$AA:$AA,RawData!$E:$E,$E442,RawData!$F:$F,"CH"&amp;$D442,RawData!$AF:$AF,$F442))</f>
        <v>6.53</v>
      </c>
      <c r="K442" s="2">
        <f t="shared" si="27"/>
        <v>3.999999999996362E-2</v>
      </c>
    </row>
    <row r="443" spans="1:11" x14ac:dyDescent="0.3">
      <c r="A443" s="2" t="s">
        <v>64</v>
      </c>
      <c r="B443" s="2" t="str">
        <f>RawData!A443</f>
        <v>48226H40040</v>
      </c>
      <c r="C443" s="2" t="str">
        <f>IF(RawData!$B$2="","",RawData!$B$2)</f>
        <v>A2026100620533560886</v>
      </c>
      <c r="D443" s="2">
        <f t="shared" si="24"/>
        <v>3</v>
      </c>
      <c r="E443" s="2">
        <f t="shared" si="25"/>
        <v>10</v>
      </c>
      <c r="F443" s="2">
        <f t="shared" si="26"/>
        <v>170</v>
      </c>
      <c r="G443" s="2">
        <f>IF(COUNTIFS(RawData!$E:$E,$E443,RawData!$F:$F,"CH"&amp;$D443,RawData!$AF:$AF,$F443)=0,"",SUMIFS(RawData!$P:$P,RawData!$E:$E,$E443,RawData!$F:$F,"CH"&amp;$D443,RawData!$AF:$AF,$F443))</f>
        <v>1309.28</v>
      </c>
      <c r="H443" s="2">
        <f>IF(COUNTIFS(RawData!$E:$E,$E443,RawData!$F:$F,"CH"&amp;$D443,RawData!$AF:$AF,$F443)=0,"",SUMIFS(RawData!$T:$T,RawData!$E:$E,$E443,RawData!$F:$F,"CH"&amp;$D443,RawData!$AF:$AF,$F443))</f>
        <v>55.66</v>
      </c>
      <c r="I443" s="2">
        <f>IF(COUNTIFS(RawData!$E:$E,$E443,RawData!$F:$F,"CH"&amp;$D443,RawData!$AF:$AF,$F443)=0,"",SUMIFS(RawData!$Z:$Z,RawData!$E:$E,$E443,RawData!$F:$F,"CH"&amp;$D443,RawData!$AF:$AF,$F443))</f>
        <v>10.01</v>
      </c>
      <c r="J443" s="2">
        <f>IF(COUNTIFS(RawData!$E:$E,$E443,RawData!$F:$F,"CH"&amp;$D443,RawData!$AF:$AF,$F443)=0,"",SUMIFS(RawData!$AA:$AA,RawData!$E:$E,$E443,RawData!$F:$F,"CH"&amp;$D443,RawData!$AF:$AF,$F443))</f>
        <v>6.58</v>
      </c>
      <c r="K443" s="2">
        <f t="shared" si="27"/>
        <v>1.999999999998181E-2</v>
      </c>
    </row>
    <row r="444" spans="1:11" x14ac:dyDescent="0.3">
      <c r="A444" s="2" t="s">
        <v>64</v>
      </c>
      <c r="B444" s="2" t="str">
        <f>RawData!A444</f>
        <v>48226H40040</v>
      </c>
      <c r="C444" s="2" t="str">
        <f>IF(RawData!$B$2="","",RawData!$B$2)</f>
        <v>A2026100620533560886</v>
      </c>
      <c r="D444" s="2">
        <f t="shared" si="24"/>
        <v>3</v>
      </c>
      <c r="E444" s="2">
        <f t="shared" si="25"/>
        <v>10</v>
      </c>
      <c r="F444" s="2">
        <f t="shared" si="26"/>
        <v>180</v>
      </c>
      <c r="G444" s="2">
        <f>IF(COUNTIFS(RawData!$E:$E,$E444,RawData!$F:$F,"CH"&amp;$D444,RawData!$AF:$AF,$F444)=0,"",SUMIFS(RawData!$P:$P,RawData!$E:$E,$E444,RawData!$F:$F,"CH"&amp;$D444,RawData!$AF:$AF,$F444))</f>
        <v>1309.32</v>
      </c>
      <c r="H444" s="2">
        <f>IF(COUNTIFS(RawData!$E:$E,$E444,RawData!$F:$F,"CH"&amp;$D444,RawData!$AF:$AF,$F444)=0,"",SUMIFS(RawData!$T:$T,RawData!$E:$E,$E444,RawData!$F:$F,"CH"&amp;$D444,RawData!$AF:$AF,$F444))</f>
        <v>55.8</v>
      </c>
      <c r="I444" s="2">
        <f>IF(COUNTIFS(RawData!$E:$E,$E444,RawData!$F:$F,"CH"&amp;$D444,RawData!$AF:$AF,$F444)=0,"",SUMIFS(RawData!$Z:$Z,RawData!$E:$E,$E444,RawData!$F:$F,"CH"&amp;$D444,RawData!$AF:$AF,$F444))</f>
        <v>10.02</v>
      </c>
      <c r="J444" s="2">
        <f>IF(COUNTIFS(RawData!$E:$E,$E444,RawData!$F:$F,"CH"&amp;$D444,RawData!$AF:$AF,$F444)=0,"",SUMIFS(RawData!$AA:$AA,RawData!$E:$E,$E444,RawData!$F:$F,"CH"&amp;$D444,RawData!$AF:$AF,$F444))</f>
        <v>6.65</v>
      </c>
      <c r="K444" s="2">
        <f t="shared" si="27"/>
        <v>3.999999999996362E-2</v>
      </c>
    </row>
    <row r="445" spans="1:11" x14ac:dyDescent="0.3">
      <c r="A445" s="2" t="s">
        <v>64</v>
      </c>
      <c r="B445" s="2" t="str">
        <f>RawData!A445</f>
        <v>48226H40040</v>
      </c>
      <c r="C445" s="2" t="str">
        <f>IF(RawData!$B$2="","",RawData!$B$2)</f>
        <v>A2026100620533560886</v>
      </c>
      <c r="D445" s="2">
        <f t="shared" si="24"/>
        <v>3</v>
      </c>
      <c r="E445" s="2">
        <f t="shared" si="25"/>
        <v>10</v>
      </c>
      <c r="F445" s="2">
        <f t="shared" si="26"/>
        <v>190</v>
      </c>
      <c r="G445" s="2">
        <f>IF(COUNTIFS(RawData!$E:$E,$E445,RawData!$F:$F,"CH"&amp;$D445,RawData!$AF:$AF,$F445)=0,"",SUMIFS(RawData!$P:$P,RawData!$E:$E,$E445,RawData!$F:$F,"CH"&amp;$D445,RawData!$AF:$AF,$F445))</f>
        <v>1309.32</v>
      </c>
      <c r="H445" s="2">
        <f>IF(COUNTIFS(RawData!$E:$E,$E445,RawData!$F:$F,"CH"&amp;$D445,RawData!$AF:$AF,$F445)=0,"",SUMIFS(RawData!$T:$T,RawData!$E:$E,$E445,RawData!$F:$F,"CH"&amp;$D445,RawData!$AF:$AF,$F445))</f>
        <v>55.91</v>
      </c>
      <c r="I445" s="2">
        <f>IF(COUNTIFS(RawData!$E:$E,$E445,RawData!$F:$F,"CH"&amp;$D445,RawData!$AF:$AF,$F445)=0,"",SUMIFS(RawData!$Z:$Z,RawData!$E:$E,$E445,RawData!$F:$F,"CH"&amp;$D445,RawData!$AF:$AF,$F445))</f>
        <v>10.02</v>
      </c>
      <c r="J445" s="2">
        <f>IF(COUNTIFS(RawData!$E:$E,$E445,RawData!$F:$F,"CH"&amp;$D445,RawData!$AF:$AF,$F445)=0,"",SUMIFS(RawData!$AA:$AA,RawData!$E:$E,$E445,RawData!$F:$F,"CH"&amp;$D445,RawData!$AF:$AF,$F445))</f>
        <v>6.7</v>
      </c>
      <c r="K445" s="2">
        <f t="shared" si="27"/>
        <v>0</v>
      </c>
    </row>
    <row r="446" spans="1:11" x14ac:dyDescent="0.3">
      <c r="A446" s="2" t="s">
        <v>64</v>
      </c>
      <c r="B446" s="2" t="str">
        <f>RawData!A446</f>
        <v>48226H40040</v>
      </c>
      <c r="C446" s="2" t="str">
        <f>IF(RawData!$B$2="","",RawData!$B$2)</f>
        <v>A2026100620533560886</v>
      </c>
      <c r="D446" s="2">
        <f t="shared" si="24"/>
        <v>3</v>
      </c>
      <c r="E446" s="2">
        <f t="shared" si="25"/>
        <v>10</v>
      </c>
      <c r="F446" s="2">
        <f t="shared" si="26"/>
        <v>200</v>
      </c>
      <c r="G446" s="2">
        <f>IF(COUNTIFS(RawData!$E:$E,$E446,RawData!$F:$F,"CH"&amp;$D446,RawData!$AF:$AF,$F446)=0,"",SUMIFS(RawData!$P:$P,RawData!$E:$E,$E446,RawData!$F:$F,"CH"&amp;$D446,RawData!$AF:$AF,$F446))</f>
        <v>1309.3599999999999</v>
      </c>
      <c r="H446" s="2">
        <f>IF(COUNTIFS(RawData!$E:$E,$E446,RawData!$F:$F,"CH"&amp;$D446,RawData!$AF:$AF,$F446)=0,"",SUMIFS(RawData!$T:$T,RawData!$E:$E,$E446,RawData!$F:$F,"CH"&amp;$D446,RawData!$AF:$AF,$F446))</f>
        <v>55.86</v>
      </c>
      <c r="I446" s="2">
        <f>IF(COUNTIFS(RawData!$E:$E,$E446,RawData!$F:$F,"CH"&amp;$D446,RawData!$AF:$AF,$F446)=0,"",SUMIFS(RawData!$Z:$Z,RawData!$E:$E,$E446,RawData!$F:$F,"CH"&amp;$D446,RawData!$AF:$AF,$F446))</f>
        <v>10.01</v>
      </c>
      <c r="J446" s="2">
        <f>IF(COUNTIFS(RawData!$E:$E,$E446,RawData!$F:$F,"CH"&amp;$D446,RawData!$AF:$AF,$F446)=0,"",SUMIFS(RawData!$AA:$AA,RawData!$E:$E,$E446,RawData!$F:$F,"CH"&amp;$D446,RawData!$AF:$AF,$F446))</f>
        <v>6.75</v>
      </c>
      <c r="K446" s="2">
        <f t="shared" si="27"/>
        <v>3.999999999996362E-2</v>
      </c>
    </row>
    <row r="447" spans="1:11" x14ac:dyDescent="0.3">
      <c r="A447" s="2" t="s">
        <v>64</v>
      </c>
      <c r="B447" s="2" t="str">
        <f>RawData!A447</f>
        <v>48226H40040</v>
      </c>
      <c r="C447" s="2" t="str">
        <f>IF(RawData!$B$2="","",RawData!$B$2)</f>
        <v>A2026100620533560886</v>
      </c>
      <c r="D447" s="2">
        <f t="shared" si="24"/>
        <v>3</v>
      </c>
      <c r="E447" s="2">
        <f t="shared" si="25"/>
        <v>10</v>
      </c>
      <c r="F447" s="2">
        <f t="shared" si="26"/>
        <v>210</v>
      </c>
      <c r="G447" s="2">
        <f>IF(COUNTIFS(RawData!$E:$E,$E447,RawData!$F:$F,"CH"&amp;$D447,RawData!$AF:$AF,$F447)=0,"",SUMIFS(RawData!$P:$P,RawData!$E:$E,$E447,RawData!$F:$F,"CH"&amp;$D447,RawData!$AF:$AF,$F447))</f>
        <v>1309.3800000000001</v>
      </c>
      <c r="H447" s="2">
        <f>IF(COUNTIFS(RawData!$E:$E,$E447,RawData!$F:$F,"CH"&amp;$D447,RawData!$AF:$AF,$F447)=0,"",SUMIFS(RawData!$T:$T,RawData!$E:$E,$E447,RawData!$F:$F,"CH"&amp;$D447,RawData!$AF:$AF,$F447))</f>
        <v>56.05</v>
      </c>
      <c r="I447" s="2">
        <f>IF(COUNTIFS(RawData!$E:$E,$E447,RawData!$F:$F,"CH"&amp;$D447,RawData!$AF:$AF,$F447)=0,"",SUMIFS(RawData!$Z:$Z,RawData!$E:$E,$E447,RawData!$F:$F,"CH"&amp;$D447,RawData!$AF:$AF,$F447))</f>
        <v>10.01</v>
      </c>
      <c r="J447" s="2">
        <f>IF(COUNTIFS(RawData!$E:$E,$E447,RawData!$F:$F,"CH"&amp;$D447,RawData!$AF:$AF,$F447)=0,"",SUMIFS(RawData!$AA:$AA,RawData!$E:$E,$E447,RawData!$F:$F,"CH"&amp;$D447,RawData!$AF:$AF,$F447))</f>
        <v>6.82</v>
      </c>
      <c r="K447" s="2">
        <f t="shared" si="27"/>
        <v>2.0000000000209184E-2</v>
      </c>
    </row>
    <row r="448" spans="1:11" x14ac:dyDescent="0.3">
      <c r="A448" s="2" t="s">
        <v>64</v>
      </c>
      <c r="B448" s="2" t="str">
        <f>RawData!A448</f>
        <v>48226H40040</v>
      </c>
      <c r="C448" s="2" t="str">
        <f>IF(RawData!$B$2="","",RawData!$B$2)</f>
        <v>A2026100620533560886</v>
      </c>
      <c r="D448" s="2">
        <f t="shared" si="24"/>
        <v>3</v>
      </c>
      <c r="E448" s="2">
        <f t="shared" si="25"/>
        <v>10</v>
      </c>
      <c r="F448" s="2">
        <f t="shared" si="26"/>
        <v>220</v>
      </c>
      <c r="G448" s="2">
        <f>IF(COUNTIFS(RawData!$E:$E,$E448,RawData!$F:$F,"CH"&amp;$D448,RawData!$AF:$AF,$F448)=0,"",SUMIFS(RawData!$P:$P,RawData!$E:$E,$E448,RawData!$F:$F,"CH"&amp;$D448,RawData!$AF:$AF,$F448))</f>
        <v>1309.42</v>
      </c>
      <c r="H448" s="2">
        <f>IF(COUNTIFS(RawData!$E:$E,$E448,RawData!$F:$F,"CH"&amp;$D448,RawData!$AF:$AF,$F448)=0,"",SUMIFS(RawData!$T:$T,RawData!$E:$E,$E448,RawData!$F:$F,"CH"&amp;$D448,RawData!$AF:$AF,$F448))</f>
        <v>56.09</v>
      </c>
      <c r="I448" s="2">
        <f>IF(COUNTIFS(RawData!$E:$E,$E448,RawData!$F:$F,"CH"&amp;$D448,RawData!$AF:$AF,$F448)=0,"",SUMIFS(RawData!$Z:$Z,RawData!$E:$E,$E448,RawData!$F:$F,"CH"&amp;$D448,RawData!$AF:$AF,$F448))</f>
        <v>10.01</v>
      </c>
      <c r="J448" s="2">
        <f>IF(COUNTIFS(RawData!$E:$E,$E448,RawData!$F:$F,"CH"&amp;$D448,RawData!$AF:$AF,$F448)=0,"",SUMIFS(RawData!$AA:$AA,RawData!$E:$E,$E448,RawData!$F:$F,"CH"&amp;$D448,RawData!$AF:$AF,$F448))</f>
        <v>6.87</v>
      </c>
      <c r="K448" s="2">
        <f t="shared" si="27"/>
        <v>3.999999999996362E-2</v>
      </c>
    </row>
    <row r="449" spans="1:11" x14ac:dyDescent="0.3">
      <c r="A449" s="2" t="s">
        <v>64</v>
      </c>
      <c r="B449" s="2" t="str">
        <f>RawData!A449</f>
        <v>48226H40040</v>
      </c>
      <c r="C449" s="2" t="str">
        <f>IF(RawData!$B$2="","",RawData!$B$2)</f>
        <v>A2026100620533560886</v>
      </c>
      <c r="D449" s="2">
        <f t="shared" si="24"/>
        <v>3</v>
      </c>
      <c r="E449" s="2">
        <f t="shared" si="25"/>
        <v>10</v>
      </c>
      <c r="F449" s="2">
        <f t="shared" si="26"/>
        <v>230</v>
      </c>
      <c r="G449" s="2">
        <f>IF(COUNTIFS(RawData!$E:$E,$E449,RawData!$F:$F,"CH"&amp;$D449,RawData!$AF:$AF,$F449)=0,"",SUMIFS(RawData!$P:$P,RawData!$E:$E,$E449,RawData!$F:$F,"CH"&amp;$D449,RawData!$AF:$AF,$F449))</f>
        <v>1309.44</v>
      </c>
      <c r="H449" s="2">
        <f>IF(COUNTIFS(RawData!$E:$E,$E449,RawData!$F:$F,"CH"&amp;$D449,RawData!$AF:$AF,$F449)=0,"",SUMIFS(RawData!$T:$T,RawData!$E:$E,$E449,RawData!$F:$F,"CH"&amp;$D449,RawData!$AF:$AF,$F449))</f>
        <v>56.19</v>
      </c>
      <c r="I449" s="2">
        <f>IF(COUNTIFS(RawData!$E:$E,$E449,RawData!$F:$F,"CH"&amp;$D449,RawData!$AF:$AF,$F449)=0,"",SUMIFS(RawData!$Z:$Z,RawData!$E:$E,$E449,RawData!$F:$F,"CH"&amp;$D449,RawData!$AF:$AF,$F449))</f>
        <v>9.99</v>
      </c>
      <c r="J449" s="2">
        <f>IF(COUNTIFS(RawData!$E:$E,$E449,RawData!$F:$F,"CH"&amp;$D449,RawData!$AF:$AF,$F449)=0,"",SUMIFS(RawData!$AA:$AA,RawData!$E:$E,$E449,RawData!$F:$F,"CH"&amp;$D449,RawData!$AF:$AF,$F449))</f>
        <v>6.89</v>
      </c>
      <c r="K449" s="2">
        <f t="shared" si="27"/>
        <v>1.999999999998181E-2</v>
      </c>
    </row>
    <row r="450" spans="1:11" x14ac:dyDescent="0.3">
      <c r="A450" s="2" t="s">
        <v>64</v>
      </c>
      <c r="B450" s="2" t="str">
        <f>RawData!A450</f>
        <v>48226H40040</v>
      </c>
      <c r="C450" s="2" t="str">
        <f>IF(RawData!$B$2="","",RawData!$B$2)</f>
        <v>A2026100620533560886</v>
      </c>
      <c r="D450" s="2">
        <f t="shared" si="24"/>
        <v>3</v>
      </c>
      <c r="E450" s="2">
        <f t="shared" si="25"/>
        <v>10</v>
      </c>
      <c r="F450" s="2">
        <f t="shared" si="26"/>
        <v>240</v>
      </c>
      <c r="G450" s="2">
        <f>IF(COUNTIFS(RawData!$E:$E,$E450,RawData!$F:$F,"CH"&amp;$D450,RawData!$AF:$AF,$F450)=0,"",SUMIFS(RawData!$P:$P,RawData!$E:$E,$E450,RawData!$F:$F,"CH"&amp;$D450,RawData!$AF:$AF,$F450))</f>
        <v>1309.46</v>
      </c>
      <c r="H450" s="2">
        <f>IF(COUNTIFS(RawData!$E:$E,$E450,RawData!$F:$F,"CH"&amp;$D450,RawData!$AF:$AF,$F450)=0,"",SUMIFS(RawData!$T:$T,RawData!$E:$E,$E450,RawData!$F:$F,"CH"&amp;$D450,RawData!$AF:$AF,$F450))</f>
        <v>56.32</v>
      </c>
      <c r="I450" s="2">
        <f>IF(COUNTIFS(RawData!$E:$E,$E450,RawData!$F:$F,"CH"&amp;$D450,RawData!$AF:$AF,$F450)=0,"",SUMIFS(RawData!$Z:$Z,RawData!$E:$E,$E450,RawData!$F:$F,"CH"&amp;$D450,RawData!$AF:$AF,$F450))</f>
        <v>9.98</v>
      </c>
      <c r="J450" s="2">
        <f>IF(COUNTIFS(RawData!$E:$E,$E450,RawData!$F:$F,"CH"&amp;$D450,RawData!$AF:$AF,$F450)=0,"",SUMIFS(RawData!$AA:$AA,RawData!$E:$E,$E450,RawData!$F:$F,"CH"&amp;$D450,RawData!$AF:$AF,$F450))</f>
        <v>6.94</v>
      </c>
      <c r="K450" s="2">
        <f t="shared" si="27"/>
        <v>1.999999999998181E-2</v>
      </c>
    </row>
    <row r="451" spans="1:11" x14ac:dyDescent="0.3">
      <c r="A451" s="2" t="s">
        <v>64</v>
      </c>
      <c r="B451" s="2" t="str">
        <f>RawData!A451</f>
        <v>48226H40040</v>
      </c>
      <c r="C451" s="2" t="str">
        <f>IF(RawData!$B$2="","",RawData!$B$2)</f>
        <v>A2026100620533560886</v>
      </c>
      <c r="D451" s="2">
        <f t="shared" ref="D451:D514" si="28">MOD(INT((ROW()-2)/31),4)+1</f>
        <v>3</v>
      </c>
      <c r="E451" s="2">
        <f t="shared" ref="E451:E514" si="29">-5+5*INT((ROW()-2)/124)</f>
        <v>10</v>
      </c>
      <c r="F451" s="2">
        <f t="shared" ref="F451:F514" si="30">100+10*MOD(ROW()-2,31)</f>
        <v>250</v>
      </c>
      <c r="G451" s="2">
        <f>IF(COUNTIFS(RawData!$E:$E,$E451,RawData!$F:$F,"CH"&amp;$D451,RawData!$AF:$AF,$F451)=0,"",SUMIFS(RawData!$P:$P,RawData!$E:$E,$E451,RawData!$F:$F,"CH"&amp;$D451,RawData!$AF:$AF,$F451))</f>
        <v>1309.5</v>
      </c>
      <c r="H451" s="2">
        <f>IF(COUNTIFS(RawData!$E:$E,$E451,RawData!$F:$F,"CH"&amp;$D451,RawData!$AF:$AF,$F451)=0,"",SUMIFS(RawData!$T:$T,RawData!$E:$E,$E451,RawData!$F:$F,"CH"&amp;$D451,RawData!$AF:$AF,$F451))</f>
        <v>56.35</v>
      </c>
      <c r="I451" s="2">
        <f>IF(COUNTIFS(RawData!$E:$E,$E451,RawData!$F:$F,"CH"&amp;$D451,RawData!$AF:$AF,$F451)=0,"",SUMIFS(RawData!$Z:$Z,RawData!$E:$E,$E451,RawData!$F:$F,"CH"&amp;$D451,RawData!$AF:$AF,$F451))</f>
        <v>9.99</v>
      </c>
      <c r="J451" s="2">
        <f>IF(COUNTIFS(RawData!$E:$E,$E451,RawData!$F:$F,"CH"&amp;$D451,RawData!$AF:$AF,$F451)=0,"",SUMIFS(RawData!$AA:$AA,RawData!$E:$E,$E451,RawData!$F:$F,"CH"&amp;$D451,RawData!$AF:$AF,$F451))</f>
        <v>7.02</v>
      </c>
      <c r="K451" s="2">
        <f t="shared" si="27"/>
        <v>3.999999999996362E-2</v>
      </c>
    </row>
    <row r="452" spans="1:11" x14ac:dyDescent="0.3">
      <c r="A452" s="2" t="s">
        <v>64</v>
      </c>
      <c r="B452" s="2" t="str">
        <f>RawData!A452</f>
        <v>48226H40040</v>
      </c>
      <c r="C452" s="2" t="str">
        <f>IF(RawData!$B$2="","",RawData!$B$2)</f>
        <v>A2026100620533560886</v>
      </c>
      <c r="D452" s="2">
        <f t="shared" si="28"/>
        <v>3</v>
      </c>
      <c r="E452" s="2">
        <f t="shared" si="29"/>
        <v>10</v>
      </c>
      <c r="F452" s="2">
        <f t="shared" si="30"/>
        <v>260</v>
      </c>
      <c r="G452" s="2">
        <f>IF(COUNTIFS(RawData!$E:$E,$E452,RawData!$F:$F,"CH"&amp;$D452,RawData!$AF:$AF,$F452)=0,"",SUMIFS(RawData!$P:$P,RawData!$E:$E,$E452,RawData!$F:$F,"CH"&amp;$D452,RawData!$AF:$AF,$F452))</f>
        <v>1309.52</v>
      </c>
      <c r="H452" s="2">
        <f>IF(COUNTIFS(RawData!$E:$E,$E452,RawData!$F:$F,"CH"&amp;$D452,RawData!$AF:$AF,$F452)=0,"",SUMIFS(RawData!$T:$T,RawData!$E:$E,$E452,RawData!$F:$F,"CH"&amp;$D452,RawData!$AF:$AF,$F452))</f>
        <v>56.41</v>
      </c>
      <c r="I452" s="2">
        <f>IF(COUNTIFS(RawData!$E:$E,$E452,RawData!$F:$F,"CH"&amp;$D452,RawData!$AF:$AF,$F452)=0,"",SUMIFS(RawData!$Z:$Z,RawData!$E:$E,$E452,RawData!$F:$F,"CH"&amp;$D452,RawData!$AF:$AF,$F452))</f>
        <v>10</v>
      </c>
      <c r="J452" s="2">
        <f>IF(COUNTIFS(RawData!$E:$E,$E452,RawData!$F:$F,"CH"&amp;$D452,RawData!$AF:$AF,$F452)=0,"",SUMIFS(RawData!$AA:$AA,RawData!$E:$E,$E452,RawData!$F:$F,"CH"&amp;$D452,RawData!$AF:$AF,$F452))</f>
        <v>7.06</v>
      </c>
      <c r="K452" s="2">
        <f t="shared" ref="K452:K515" si="31">G452-G451</f>
        <v>1.999999999998181E-2</v>
      </c>
    </row>
    <row r="453" spans="1:11" x14ac:dyDescent="0.3">
      <c r="A453" s="2" t="s">
        <v>64</v>
      </c>
      <c r="B453" s="2" t="str">
        <f>RawData!A453</f>
        <v>48226H40040</v>
      </c>
      <c r="C453" s="2" t="str">
        <f>IF(RawData!$B$2="","",RawData!$B$2)</f>
        <v>A2026100620533560886</v>
      </c>
      <c r="D453" s="2">
        <f t="shared" si="28"/>
        <v>3</v>
      </c>
      <c r="E453" s="2">
        <f t="shared" si="29"/>
        <v>10</v>
      </c>
      <c r="F453" s="2">
        <f t="shared" si="30"/>
        <v>270</v>
      </c>
      <c r="G453" s="2">
        <f>IF(COUNTIFS(RawData!$E:$E,$E453,RawData!$F:$F,"CH"&amp;$D453,RawData!$AF:$AF,$F453)=0,"",SUMIFS(RawData!$P:$P,RawData!$E:$E,$E453,RawData!$F:$F,"CH"&amp;$D453,RawData!$AF:$AF,$F453))</f>
        <v>1309.56</v>
      </c>
      <c r="H453" s="2">
        <f>IF(COUNTIFS(RawData!$E:$E,$E453,RawData!$F:$F,"CH"&amp;$D453,RawData!$AF:$AF,$F453)=0,"",SUMIFS(RawData!$T:$T,RawData!$E:$E,$E453,RawData!$F:$F,"CH"&amp;$D453,RawData!$AF:$AF,$F453))</f>
        <v>56.45</v>
      </c>
      <c r="I453" s="2">
        <f>IF(COUNTIFS(RawData!$E:$E,$E453,RawData!$F:$F,"CH"&amp;$D453,RawData!$AF:$AF,$F453)=0,"",SUMIFS(RawData!$Z:$Z,RawData!$E:$E,$E453,RawData!$F:$F,"CH"&amp;$D453,RawData!$AF:$AF,$F453))</f>
        <v>9.98</v>
      </c>
      <c r="J453" s="2">
        <f>IF(COUNTIFS(RawData!$E:$E,$E453,RawData!$F:$F,"CH"&amp;$D453,RawData!$AF:$AF,$F453)=0,"",SUMIFS(RawData!$AA:$AA,RawData!$E:$E,$E453,RawData!$F:$F,"CH"&amp;$D453,RawData!$AF:$AF,$F453))</f>
        <v>7.11</v>
      </c>
      <c r="K453" s="2">
        <f t="shared" si="31"/>
        <v>3.999999999996362E-2</v>
      </c>
    </row>
    <row r="454" spans="1:11" x14ac:dyDescent="0.3">
      <c r="A454" s="2" t="s">
        <v>64</v>
      </c>
      <c r="B454" s="2" t="str">
        <f>RawData!A454</f>
        <v>48226H40040</v>
      </c>
      <c r="C454" s="2" t="str">
        <f>IF(RawData!$B$2="","",RawData!$B$2)</f>
        <v>A2026100620533560886</v>
      </c>
      <c r="D454" s="2">
        <f t="shared" si="28"/>
        <v>3</v>
      </c>
      <c r="E454" s="2">
        <f t="shared" si="29"/>
        <v>10</v>
      </c>
      <c r="F454" s="2">
        <f t="shared" si="30"/>
        <v>280</v>
      </c>
      <c r="G454" s="2">
        <f>IF(COUNTIFS(RawData!$E:$E,$E454,RawData!$F:$F,"CH"&amp;$D454,RawData!$AF:$AF,$F454)=0,"",SUMIFS(RawData!$P:$P,RawData!$E:$E,$E454,RawData!$F:$F,"CH"&amp;$D454,RawData!$AF:$AF,$F454))</f>
        <v>1309.58</v>
      </c>
      <c r="H454" s="2">
        <f>IF(COUNTIFS(RawData!$E:$E,$E454,RawData!$F:$F,"CH"&amp;$D454,RawData!$AF:$AF,$F454)=0,"",SUMIFS(RawData!$T:$T,RawData!$E:$E,$E454,RawData!$F:$F,"CH"&amp;$D454,RawData!$AF:$AF,$F454))</f>
        <v>56.46</v>
      </c>
      <c r="I454" s="2">
        <f>IF(COUNTIFS(RawData!$E:$E,$E454,RawData!$F:$F,"CH"&amp;$D454,RawData!$AF:$AF,$F454)=0,"",SUMIFS(RawData!$Z:$Z,RawData!$E:$E,$E454,RawData!$F:$F,"CH"&amp;$D454,RawData!$AF:$AF,$F454))</f>
        <v>10</v>
      </c>
      <c r="J454" s="2">
        <f>IF(COUNTIFS(RawData!$E:$E,$E454,RawData!$F:$F,"CH"&amp;$D454,RawData!$AF:$AF,$F454)=0,"",SUMIFS(RawData!$AA:$AA,RawData!$E:$E,$E454,RawData!$F:$F,"CH"&amp;$D454,RawData!$AF:$AF,$F454))</f>
        <v>7.16</v>
      </c>
      <c r="K454" s="2">
        <f t="shared" si="31"/>
        <v>1.999999999998181E-2</v>
      </c>
    </row>
    <row r="455" spans="1:11" x14ac:dyDescent="0.3">
      <c r="A455" s="2" t="s">
        <v>64</v>
      </c>
      <c r="B455" s="2" t="str">
        <f>RawData!A455</f>
        <v>48226H40040</v>
      </c>
      <c r="C455" s="2" t="str">
        <f>IF(RawData!$B$2="","",RawData!$B$2)</f>
        <v>A2026100620533560886</v>
      </c>
      <c r="D455" s="2">
        <f t="shared" si="28"/>
        <v>3</v>
      </c>
      <c r="E455" s="2">
        <f t="shared" si="29"/>
        <v>10</v>
      </c>
      <c r="F455" s="2">
        <f t="shared" si="30"/>
        <v>290</v>
      </c>
      <c r="G455" s="2">
        <f>IF(COUNTIFS(RawData!$E:$E,$E455,RawData!$F:$F,"CH"&amp;$D455,RawData!$AF:$AF,$F455)=0,"",SUMIFS(RawData!$P:$P,RawData!$E:$E,$E455,RawData!$F:$F,"CH"&amp;$D455,RawData!$AF:$AF,$F455))</f>
        <v>1309.5999999999999</v>
      </c>
      <c r="H455" s="2">
        <f>IF(COUNTIFS(RawData!$E:$E,$E455,RawData!$F:$F,"CH"&amp;$D455,RawData!$AF:$AF,$F455)=0,"",SUMIFS(RawData!$T:$T,RawData!$E:$E,$E455,RawData!$F:$F,"CH"&amp;$D455,RawData!$AF:$AF,$F455))</f>
        <v>56.54</v>
      </c>
      <c r="I455" s="2">
        <f>IF(COUNTIFS(RawData!$E:$E,$E455,RawData!$F:$F,"CH"&amp;$D455,RawData!$AF:$AF,$F455)=0,"",SUMIFS(RawData!$Z:$Z,RawData!$E:$E,$E455,RawData!$F:$F,"CH"&amp;$D455,RawData!$AF:$AF,$F455))</f>
        <v>9.99</v>
      </c>
      <c r="J455" s="2">
        <f>IF(COUNTIFS(RawData!$E:$E,$E455,RawData!$F:$F,"CH"&amp;$D455,RawData!$AF:$AF,$F455)=0,"",SUMIFS(RawData!$AA:$AA,RawData!$E:$E,$E455,RawData!$F:$F,"CH"&amp;$D455,RawData!$AF:$AF,$F455))</f>
        <v>7.21</v>
      </c>
      <c r="K455" s="2">
        <f t="shared" si="31"/>
        <v>1.999999999998181E-2</v>
      </c>
    </row>
    <row r="456" spans="1:11" x14ac:dyDescent="0.3">
      <c r="A456" s="2" t="s">
        <v>64</v>
      </c>
      <c r="B456" s="2" t="str">
        <f>RawData!A456</f>
        <v>48226H40040</v>
      </c>
      <c r="C456" s="2" t="str">
        <f>IF(RawData!$B$2="","",RawData!$B$2)</f>
        <v>A2026100620533560886</v>
      </c>
      <c r="D456" s="2">
        <f t="shared" si="28"/>
        <v>3</v>
      </c>
      <c r="E456" s="2">
        <f t="shared" si="29"/>
        <v>10</v>
      </c>
      <c r="F456" s="2">
        <f t="shared" si="30"/>
        <v>300</v>
      </c>
      <c r="G456" s="2">
        <f>IF(COUNTIFS(RawData!$E:$E,$E456,RawData!$F:$F,"CH"&amp;$D456,RawData!$AF:$AF,$F456)=0,"",SUMIFS(RawData!$P:$P,RawData!$E:$E,$E456,RawData!$F:$F,"CH"&amp;$D456,RawData!$AF:$AF,$F456))</f>
        <v>1309.6400000000001</v>
      </c>
      <c r="H456" s="2">
        <f>IF(COUNTIFS(RawData!$E:$E,$E456,RawData!$F:$F,"CH"&amp;$D456,RawData!$AF:$AF,$F456)=0,"",SUMIFS(RawData!$T:$T,RawData!$E:$E,$E456,RawData!$F:$F,"CH"&amp;$D456,RawData!$AF:$AF,$F456))</f>
        <v>56.59</v>
      </c>
      <c r="I456" s="2">
        <f>IF(COUNTIFS(RawData!$E:$E,$E456,RawData!$F:$F,"CH"&amp;$D456,RawData!$AF:$AF,$F456)=0,"",SUMIFS(RawData!$Z:$Z,RawData!$E:$E,$E456,RawData!$F:$F,"CH"&amp;$D456,RawData!$AF:$AF,$F456))</f>
        <v>10</v>
      </c>
      <c r="J456" s="2">
        <f>IF(COUNTIFS(RawData!$E:$E,$E456,RawData!$F:$F,"CH"&amp;$D456,RawData!$AF:$AF,$F456)=0,"",SUMIFS(RawData!$AA:$AA,RawData!$E:$E,$E456,RawData!$F:$F,"CH"&amp;$D456,RawData!$AF:$AF,$F456))</f>
        <v>7.28</v>
      </c>
      <c r="K456" s="2">
        <f t="shared" si="31"/>
        <v>4.0000000000190994E-2</v>
      </c>
    </row>
    <row r="457" spans="1:11" x14ac:dyDescent="0.3">
      <c r="A457" s="2" t="s">
        <v>64</v>
      </c>
      <c r="B457" s="2" t="str">
        <f>RawData!A457</f>
        <v>48226H40040</v>
      </c>
      <c r="C457" s="2" t="str">
        <f>IF(RawData!$B$2="","",RawData!$B$2)</f>
        <v>A2026100620533560886</v>
      </c>
      <c r="D457" s="2">
        <f t="shared" si="28"/>
        <v>3</v>
      </c>
      <c r="E457" s="2">
        <f t="shared" si="29"/>
        <v>10</v>
      </c>
      <c r="F457" s="2">
        <f t="shared" si="30"/>
        <v>310</v>
      </c>
      <c r="G457" s="2">
        <f>IF(COUNTIFS(RawData!$E:$E,$E457,RawData!$F:$F,"CH"&amp;$D457,RawData!$AF:$AF,$F457)=0,"",SUMIFS(RawData!$P:$P,RawData!$E:$E,$E457,RawData!$F:$F,"CH"&amp;$D457,RawData!$AF:$AF,$F457))</f>
        <v>1309.6600000000001</v>
      </c>
      <c r="H457" s="2">
        <f>IF(COUNTIFS(RawData!$E:$E,$E457,RawData!$F:$F,"CH"&amp;$D457,RawData!$AF:$AF,$F457)=0,"",SUMIFS(RawData!$T:$T,RawData!$E:$E,$E457,RawData!$F:$F,"CH"&amp;$D457,RawData!$AF:$AF,$F457))</f>
        <v>56.72</v>
      </c>
      <c r="I457" s="2">
        <f>IF(COUNTIFS(RawData!$E:$E,$E457,RawData!$F:$F,"CH"&amp;$D457,RawData!$AF:$AF,$F457)=0,"",SUMIFS(RawData!$Z:$Z,RawData!$E:$E,$E457,RawData!$F:$F,"CH"&amp;$D457,RawData!$AF:$AF,$F457))</f>
        <v>10</v>
      </c>
      <c r="J457" s="2">
        <f>IF(COUNTIFS(RawData!$E:$E,$E457,RawData!$F:$F,"CH"&amp;$D457,RawData!$AF:$AF,$F457)=0,"",SUMIFS(RawData!$AA:$AA,RawData!$E:$E,$E457,RawData!$F:$F,"CH"&amp;$D457,RawData!$AF:$AF,$F457))</f>
        <v>7.33</v>
      </c>
      <c r="K457" s="2">
        <f t="shared" si="31"/>
        <v>1.999999999998181E-2</v>
      </c>
    </row>
    <row r="458" spans="1:11" x14ac:dyDescent="0.3">
      <c r="A458" s="2" t="s">
        <v>64</v>
      </c>
      <c r="B458" s="2" t="str">
        <f>RawData!A458</f>
        <v>48226H40040</v>
      </c>
      <c r="C458" s="2" t="str">
        <f>IF(RawData!$B$2="","",RawData!$B$2)</f>
        <v>A2026100620533560886</v>
      </c>
      <c r="D458" s="2">
        <f t="shared" si="28"/>
        <v>3</v>
      </c>
      <c r="E458" s="2">
        <f t="shared" si="29"/>
        <v>10</v>
      </c>
      <c r="F458" s="2">
        <f t="shared" si="30"/>
        <v>320</v>
      </c>
      <c r="G458" s="2">
        <f>IF(COUNTIFS(RawData!$E:$E,$E458,RawData!$F:$F,"CH"&amp;$D458,RawData!$AF:$AF,$F458)=0,"",SUMIFS(RawData!$P:$P,RawData!$E:$E,$E458,RawData!$F:$F,"CH"&amp;$D458,RawData!$AF:$AF,$F458))</f>
        <v>1309.7</v>
      </c>
      <c r="H458" s="2">
        <f>IF(COUNTIFS(RawData!$E:$E,$E458,RawData!$F:$F,"CH"&amp;$D458,RawData!$AF:$AF,$F458)=0,"",SUMIFS(RawData!$T:$T,RawData!$E:$E,$E458,RawData!$F:$F,"CH"&amp;$D458,RawData!$AF:$AF,$F458))</f>
        <v>56.72</v>
      </c>
      <c r="I458" s="2">
        <f>IF(COUNTIFS(RawData!$E:$E,$E458,RawData!$F:$F,"CH"&amp;$D458,RawData!$AF:$AF,$F458)=0,"",SUMIFS(RawData!$Z:$Z,RawData!$E:$E,$E458,RawData!$F:$F,"CH"&amp;$D458,RawData!$AF:$AF,$F458))</f>
        <v>10</v>
      </c>
      <c r="J458" s="2">
        <f>IF(COUNTIFS(RawData!$E:$E,$E458,RawData!$F:$F,"CH"&amp;$D458,RawData!$AF:$AF,$F458)=0,"",SUMIFS(RawData!$AA:$AA,RawData!$E:$E,$E458,RawData!$F:$F,"CH"&amp;$D458,RawData!$AF:$AF,$F458))</f>
        <v>7.4</v>
      </c>
      <c r="K458" s="2">
        <f t="shared" si="31"/>
        <v>3.999999999996362E-2</v>
      </c>
    </row>
    <row r="459" spans="1:11" x14ac:dyDescent="0.3">
      <c r="A459" s="2" t="s">
        <v>64</v>
      </c>
      <c r="B459" s="2" t="str">
        <f>RawData!A459</f>
        <v>48226H40040</v>
      </c>
      <c r="C459" s="2" t="str">
        <f>IF(RawData!$B$2="","",RawData!$B$2)</f>
        <v>A2026100620533560886</v>
      </c>
      <c r="D459" s="2">
        <f t="shared" si="28"/>
        <v>3</v>
      </c>
      <c r="E459" s="2">
        <f t="shared" si="29"/>
        <v>10</v>
      </c>
      <c r="F459" s="2">
        <f t="shared" si="30"/>
        <v>330</v>
      </c>
      <c r="G459" s="2">
        <f>IF(COUNTIFS(RawData!$E:$E,$E459,RawData!$F:$F,"CH"&amp;$D459,RawData!$AF:$AF,$F459)=0,"",SUMIFS(RawData!$P:$P,RawData!$E:$E,$E459,RawData!$F:$F,"CH"&amp;$D459,RawData!$AF:$AF,$F459))</f>
        <v>1309.74</v>
      </c>
      <c r="H459" s="2">
        <f>IF(COUNTIFS(RawData!$E:$E,$E459,RawData!$F:$F,"CH"&amp;$D459,RawData!$AF:$AF,$F459)=0,"",SUMIFS(RawData!$T:$T,RawData!$E:$E,$E459,RawData!$F:$F,"CH"&amp;$D459,RawData!$AF:$AF,$F459))</f>
        <v>56.74</v>
      </c>
      <c r="I459" s="2">
        <f>IF(COUNTIFS(RawData!$E:$E,$E459,RawData!$F:$F,"CH"&amp;$D459,RawData!$AF:$AF,$F459)=0,"",SUMIFS(RawData!$Z:$Z,RawData!$E:$E,$E459,RawData!$F:$F,"CH"&amp;$D459,RawData!$AF:$AF,$F459))</f>
        <v>10.01</v>
      </c>
      <c r="J459" s="2">
        <f>IF(COUNTIFS(RawData!$E:$E,$E459,RawData!$F:$F,"CH"&amp;$D459,RawData!$AF:$AF,$F459)=0,"",SUMIFS(RawData!$AA:$AA,RawData!$E:$E,$E459,RawData!$F:$F,"CH"&amp;$D459,RawData!$AF:$AF,$F459))</f>
        <v>7.45</v>
      </c>
      <c r="K459" s="2">
        <f t="shared" si="31"/>
        <v>3.999999999996362E-2</v>
      </c>
    </row>
    <row r="460" spans="1:11" x14ac:dyDescent="0.3">
      <c r="A460" s="2" t="s">
        <v>64</v>
      </c>
      <c r="B460" s="2" t="str">
        <f>RawData!A460</f>
        <v>48226H40040</v>
      </c>
      <c r="C460" s="2" t="str">
        <f>IF(RawData!$B$2="","",RawData!$B$2)</f>
        <v>A2026100620533560886</v>
      </c>
      <c r="D460" s="2">
        <f t="shared" si="28"/>
        <v>3</v>
      </c>
      <c r="E460" s="2">
        <f t="shared" si="29"/>
        <v>10</v>
      </c>
      <c r="F460" s="2">
        <f t="shared" si="30"/>
        <v>340</v>
      </c>
      <c r="G460" s="2">
        <f>IF(COUNTIFS(RawData!$E:$E,$E460,RawData!$F:$F,"CH"&amp;$D460,RawData!$AF:$AF,$F460)=0,"",SUMIFS(RawData!$P:$P,RawData!$E:$E,$E460,RawData!$F:$F,"CH"&amp;$D460,RawData!$AF:$AF,$F460))</f>
        <v>1309.76</v>
      </c>
      <c r="H460" s="2">
        <f>IF(COUNTIFS(RawData!$E:$E,$E460,RawData!$F:$F,"CH"&amp;$D460,RawData!$AF:$AF,$F460)=0,"",SUMIFS(RawData!$T:$T,RawData!$E:$E,$E460,RawData!$F:$F,"CH"&amp;$D460,RawData!$AF:$AF,$F460))</f>
        <v>56.8</v>
      </c>
      <c r="I460" s="2">
        <f>IF(COUNTIFS(RawData!$E:$E,$E460,RawData!$F:$F,"CH"&amp;$D460,RawData!$AF:$AF,$F460)=0,"",SUMIFS(RawData!$Z:$Z,RawData!$E:$E,$E460,RawData!$F:$F,"CH"&amp;$D460,RawData!$AF:$AF,$F460))</f>
        <v>9.98</v>
      </c>
      <c r="J460" s="2">
        <f>IF(COUNTIFS(RawData!$E:$E,$E460,RawData!$F:$F,"CH"&amp;$D460,RawData!$AF:$AF,$F460)=0,"",SUMIFS(RawData!$AA:$AA,RawData!$E:$E,$E460,RawData!$F:$F,"CH"&amp;$D460,RawData!$AF:$AF,$F460))</f>
        <v>7.47</v>
      </c>
      <c r="K460" s="2">
        <f t="shared" si="31"/>
        <v>1.999999999998181E-2</v>
      </c>
    </row>
    <row r="461" spans="1:11" x14ac:dyDescent="0.3">
      <c r="A461" s="2" t="s">
        <v>64</v>
      </c>
      <c r="B461" s="2" t="str">
        <f>RawData!A461</f>
        <v>48226H40040</v>
      </c>
      <c r="C461" s="2" t="str">
        <f>IF(RawData!$B$2="","",RawData!$B$2)</f>
        <v>A2026100620533560886</v>
      </c>
      <c r="D461" s="2">
        <f t="shared" si="28"/>
        <v>3</v>
      </c>
      <c r="E461" s="2">
        <f t="shared" si="29"/>
        <v>10</v>
      </c>
      <c r="F461" s="2">
        <f t="shared" si="30"/>
        <v>350</v>
      </c>
      <c r="G461" s="2">
        <f>IF(COUNTIFS(RawData!$E:$E,$E461,RawData!$F:$F,"CH"&amp;$D461,RawData!$AF:$AF,$F461)=0,"",SUMIFS(RawData!$P:$P,RawData!$E:$E,$E461,RawData!$F:$F,"CH"&amp;$D461,RawData!$AF:$AF,$F461))</f>
        <v>1309.8</v>
      </c>
      <c r="H461" s="2">
        <f>IF(COUNTIFS(RawData!$E:$E,$E461,RawData!$F:$F,"CH"&amp;$D461,RawData!$AF:$AF,$F461)=0,"",SUMIFS(RawData!$T:$T,RawData!$E:$E,$E461,RawData!$F:$F,"CH"&amp;$D461,RawData!$AF:$AF,$F461))</f>
        <v>56.93</v>
      </c>
      <c r="I461" s="2">
        <f>IF(COUNTIFS(RawData!$E:$E,$E461,RawData!$F:$F,"CH"&amp;$D461,RawData!$AF:$AF,$F461)=0,"",SUMIFS(RawData!$Z:$Z,RawData!$E:$E,$E461,RawData!$F:$F,"CH"&amp;$D461,RawData!$AF:$AF,$F461))</f>
        <v>10.02</v>
      </c>
      <c r="J461" s="2">
        <f>IF(COUNTIFS(RawData!$E:$E,$E461,RawData!$F:$F,"CH"&amp;$D461,RawData!$AF:$AF,$F461)=0,"",SUMIFS(RawData!$AA:$AA,RawData!$E:$E,$E461,RawData!$F:$F,"CH"&amp;$D461,RawData!$AF:$AF,$F461))</f>
        <v>7.57</v>
      </c>
      <c r="K461" s="2">
        <f t="shared" si="31"/>
        <v>3.999999999996362E-2</v>
      </c>
    </row>
    <row r="462" spans="1:11" x14ac:dyDescent="0.3">
      <c r="A462" s="2" t="s">
        <v>64</v>
      </c>
      <c r="B462" s="2" t="str">
        <f>RawData!A462</f>
        <v>48226H40040</v>
      </c>
      <c r="C462" s="2" t="str">
        <f>IF(RawData!$B$2="","",RawData!$B$2)</f>
        <v>A2026100620533560886</v>
      </c>
      <c r="D462" s="2">
        <f t="shared" si="28"/>
        <v>3</v>
      </c>
      <c r="E462" s="2">
        <f t="shared" si="29"/>
        <v>10</v>
      </c>
      <c r="F462" s="2">
        <f t="shared" si="30"/>
        <v>360</v>
      </c>
      <c r="G462" s="2">
        <f>IF(COUNTIFS(RawData!$E:$E,$E462,RawData!$F:$F,"CH"&amp;$D462,RawData!$AF:$AF,$F462)=0,"",SUMIFS(RawData!$P:$P,RawData!$E:$E,$E462,RawData!$F:$F,"CH"&amp;$D462,RawData!$AF:$AF,$F462))</f>
        <v>1309.82</v>
      </c>
      <c r="H462" s="2">
        <f>IF(COUNTIFS(RawData!$E:$E,$E462,RawData!$F:$F,"CH"&amp;$D462,RawData!$AF:$AF,$F462)=0,"",SUMIFS(RawData!$T:$T,RawData!$E:$E,$E462,RawData!$F:$F,"CH"&amp;$D462,RawData!$AF:$AF,$F462))</f>
        <v>56.93</v>
      </c>
      <c r="I462" s="2">
        <f>IF(COUNTIFS(RawData!$E:$E,$E462,RawData!$F:$F,"CH"&amp;$D462,RawData!$AF:$AF,$F462)=0,"",SUMIFS(RawData!$Z:$Z,RawData!$E:$E,$E462,RawData!$F:$F,"CH"&amp;$D462,RawData!$AF:$AF,$F462))</f>
        <v>10.01</v>
      </c>
      <c r="J462" s="2">
        <f>IF(COUNTIFS(RawData!$E:$E,$E462,RawData!$F:$F,"CH"&amp;$D462,RawData!$AF:$AF,$F462)=0,"",SUMIFS(RawData!$AA:$AA,RawData!$E:$E,$E462,RawData!$F:$F,"CH"&amp;$D462,RawData!$AF:$AF,$F462))</f>
        <v>7.62</v>
      </c>
      <c r="K462" s="2">
        <f t="shared" si="31"/>
        <v>1.999999999998181E-2</v>
      </c>
    </row>
    <row r="463" spans="1:11" x14ac:dyDescent="0.3">
      <c r="A463" s="2" t="s">
        <v>64</v>
      </c>
      <c r="B463" s="2" t="str">
        <f>RawData!A463</f>
        <v>48226H40040</v>
      </c>
      <c r="C463" s="2" t="str">
        <f>IF(RawData!$B$2="","",RawData!$B$2)</f>
        <v>A2026100620533560886</v>
      </c>
      <c r="D463" s="2">
        <f t="shared" si="28"/>
        <v>3</v>
      </c>
      <c r="E463" s="2">
        <f t="shared" si="29"/>
        <v>10</v>
      </c>
      <c r="F463" s="2">
        <f t="shared" si="30"/>
        <v>370</v>
      </c>
      <c r="G463" s="2">
        <f>IF(COUNTIFS(RawData!$E:$E,$E463,RawData!$F:$F,"CH"&amp;$D463,RawData!$AF:$AF,$F463)=0,"",SUMIFS(RawData!$P:$P,RawData!$E:$E,$E463,RawData!$F:$F,"CH"&amp;$D463,RawData!$AF:$AF,$F463))</f>
        <v>1309.8599999999999</v>
      </c>
      <c r="H463" s="2">
        <f>IF(COUNTIFS(RawData!$E:$E,$E463,RawData!$F:$F,"CH"&amp;$D463,RawData!$AF:$AF,$F463)=0,"",SUMIFS(RawData!$T:$T,RawData!$E:$E,$E463,RawData!$F:$F,"CH"&amp;$D463,RawData!$AF:$AF,$F463))</f>
        <v>56.96</v>
      </c>
      <c r="I463" s="2">
        <f>IF(COUNTIFS(RawData!$E:$E,$E463,RawData!$F:$F,"CH"&amp;$D463,RawData!$AF:$AF,$F463)=0,"",SUMIFS(RawData!$Z:$Z,RawData!$E:$E,$E463,RawData!$F:$F,"CH"&amp;$D463,RawData!$AF:$AF,$F463))</f>
        <v>10.029999999999999</v>
      </c>
      <c r="J463" s="2">
        <f>IF(COUNTIFS(RawData!$E:$E,$E463,RawData!$F:$F,"CH"&amp;$D463,RawData!$AF:$AF,$F463)=0,"",SUMIFS(RawData!$AA:$AA,RawData!$E:$E,$E463,RawData!$F:$F,"CH"&amp;$D463,RawData!$AF:$AF,$F463))</f>
        <v>7.71</v>
      </c>
      <c r="K463" s="2">
        <f t="shared" si="31"/>
        <v>3.999999999996362E-2</v>
      </c>
    </row>
    <row r="464" spans="1:11" x14ac:dyDescent="0.3">
      <c r="A464" s="2" t="s">
        <v>64</v>
      </c>
      <c r="B464" s="2" t="str">
        <f>RawData!A464</f>
        <v>48226H40040</v>
      </c>
      <c r="C464" s="2" t="str">
        <f>IF(RawData!$B$2="","",RawData!$B$2)</f>
        <v>A2026100620533560886</v>
      </c>
      <c r="D464" s="2">
        <f t="shared" si="28"/>
        <v>3</v>
      </c>
      <c r="E464" s="2">
        <f t="shared" si="29"/>
        <v>10</v>
      </c>
      <c r="F464" s="2">
        <f t="shared" si="30"/>
        <v>380</v>
      </c>
      <c r="G464" s="2">
        <f>IF(COUNTIFS(RawData!$E:$E,$E464,RawData!$F:$F,"CH"&amp;$D464,RawData!$AF:$AF,$F464)=0,"",SUMIFS(RawData!$P:$P,RawData!$E:$E,$E464,RawData!$F:$F,"CH"&amp;$D464,RawData!$AF:$AF,$F464))</f>
        <v>1309.9000000000001</v>
      </c>
      <c r="H464" s="2">
        <f>IF(COUNTIFS(RawData!$E:$E,$E464,RawData!$F:$F,"CH"&amp;$D464,RawData!$AF:$AF,$F464)=0,"",SUMIFS(RawData!$T:$T,RawData!$E:$E,$E464,RawData!$F:$F,"CH"&amp;$D464,RawData!$AF:$AF,$F464))</f>
        <v>56.89</v>
      </c>
      <c r="I464" s="2">
        <f>IF(COUNTIFS(RawData!$E:$E,$E464,RawData!$F:$F,"CH"&amp;$D464,RawData!$AF:$AF,$F464)=0,"",SUMIFS(RawData!$Z:$Z,RawData!$E:$E,$E464,RawData!$F:$F,"CH"&amp;$D464,RawData!$AF:$AF,$F464))</f>
        <v>10.01</v>
      </c>
      <c r="J464" s="2">
        <f>IF(COUNTIFS(RawData!$E:$E,$E464,RawData!$F:$F,"CH"&amp;$D464,RawData!$AF:$AF,$F464)=0,"",SUMIFS(RawData!$AA:$AA,RawData!$E:$E,$E464,RawData!$F:$F,"CH"&amp;$D464,RawData!$AF:$AF,$F464))</f>
        <v>7.76</v>
      </c>
      <c r="K464" s="2">
        <f t="shared" si="31"/>
        <v>4.0000000000190994E-2</v>
      </c>
    </row>
    <row r="465" spans="1:11" x14ac:dyDescent="0.3">
      <c r="A465" s="2" t="s">
        <v>64</v>
      </c>
      <c r="B465" s="2" t="str">
        <f>RawData!A465</f>
        <v>48226H40040</v>
      </c>
      <c r="C465" s="2" t="str">
        <f>IF(RawData!$B$2="","",RawData!$B$2)</f>
        <v>A2026100620533560886</v>
      </c>
      <c r="D465" s="2">
        <f t="shared" si="28"/>
        <v>3</v>
      </c>
      <c r="E465" s="2">
        <f t="shared" si="29"/>
        <v>10</v>
      </c>
      <c r="F465" s="2">
        <f t="shared" si="30"/>
        <v>390</v>
      </c>
      <c r="G465" s="2">
        <f>IF(COUNTIFS(RawData!$E:$E,$E465,RawData!$F:$F,"CH"&amp;$D465,RawData!$AF:$AF,$F465)=0,"",SUMIFS(RawData!$P:$P,RawData!$E:$E,$E465,RawData!$F:$F,"CH"&amp;$D465,RawData!$AF:$AF,$F465))</f>
        <v>1309.96</v>
      </c>
      <c r="H465" s="2">
        <f>IF(COUNTIFS(RawData!$E:$E,$E465,RawData!$F:$F,"CH"&amp;$D465,RawData!$AF:$AF,$F465)=0,"",SUMIFS(RawData!$T:$T,RawData!$E:$E,$E465,RawData!$F:$F,"CH"&amp;$D465,RawData!$AF:$AF,$F465))</f>
        <v>57.06</v>
      </c>
      <c r="I465" s="2">
        <f>IF(COUNTIFS(RawData!$E:$E,$E465,RawData!$F:$F,"CH"&amp;$D465,RawData!$AF:$AF,$F465)=0,"",SUMIFS(RawData!$Z:$Z,RawData!$E:$E,$E465,RawData!$F:$F,"CH"&amp;$D465,RawData!$AF:$AF,$F465))</f>
        <v>10.02</v>
      </c>
      <c r="J465" s="2">
        <f>IF(COUNTIFS(RawData!$E:$E,$E465,RawData!$F:$F,"CH"&amp;$D465,RawData!$AF:$AF,$F465)=0,"",SUMIFS(RawData!$AA:$AA,RawData!$E:$E,$E465,RawData!$F:$F,"CH"&amp;$D465,RawData!$AF:$AF,$F465))</f>
        <v>7.86</v>
      </c>
      <c r="K465" s="2">
        <f t="shared" si="31"/>
        <v>5.999999999994543E-2</v>
      </c>
    </row>
    <row r="466" spans="1:11" x14ac:dyDescent="0.3">
      <c r="A466" s="2" t="s">
        <v>64</v>
      </c>
      <c r="B466" s="2" t="str">
        <f>RawData!A466</f>
        <v>48226H40040</v>
      </c>
      <c r="C466" s="2" t="str">
        <f>IF(RawData!$B$2="","",RawData!$B$2)</f>
        <v>A2026100620533560886</v>
      </c>
      <c r="D466" s="2">
        <f t="shared" si="28"/>
        <v>3</v>
      </c>
      <c r="E466" s="2">
        <f t="shared" si="29"/>
        <v>10</v>
      </c>
      <c r="F466" s="2">
        <f t="shared" si="30"/>
        <v>400</v>
      </c>
      <c r="G466" s="2">
        <f>IF(COUNTIFS(RawData!$E:$E,$E466,RawData!$F:$F,"CH"&amp;$D466,RawData!$AF:$AF,$F466)=0,"",SUMIFS(RawData!$P:$P,RawData!$E:$E,$E466,RawData!$F:$F,"CH"&amp;$D466,RawData!$AF:$AF,$F466))</f>
        <v>1309.98</v>
      </c>
      <c r="H466" s="2">
        <f>IF(COUNTIFS(RawData!$E:$E,$E466,RawData!$F:$F,"CH"&amp;$D466,RawData!$AF:$AF,$F466)=0,"",SUMIFS(RawData!$T:$T,RawData!$E:$E,$E466,RawData!$F:$F,"CH"&amp;$D466,RawData!$AF:$AF,$F466))</f>
        <v>56.92</v>
      </c>
      <c r="I466" s="2">
        <f>IF(COUNTIFS(RawData!$E:$E,$E466,RawData!$F:$F,"CH"&amp;$D466,RawData!$AF:$AF,$F466)=0,"",SUMIFS(RawData!$Z:$Z,RawData!$E:$E,$E466,RawData!$F:$F,"CH"&amp;$D466,RawData!$AF:$AF,$F466))</f>
        <v>9.99</v>
      </c>
      <c r="J466" s="2">
        <f>IF(COUNTIFS(RawData!$E:$E,$E466,RawData!$F:$F,"CH"&amp;$D466,RawData!$AF:$AF,$F466)=0,"",SUMIFS(RawData!$AA:$AA,RawData!$E:$E,$E466,RawData!$F:$F,"CH"&amp;$D466,RawData!$AF:$AF,$F466))</f>
        <v>7.88</v>
      </c>
      <c r="K466" s="2">
        <f t="shared" si="31"/>
        <v>1.999999999998181E-2</v>
      </c>
    </row>
    <row r="467" spans="1:11" x14ac:dyDescent="0.3">
      <c r="A467" s="2" t="s">
        <v>65</v>
      </c>
      <c r="B467" s="2" t="str">
        <f>RawData!A467</f>
        <v>48226H40040</v>
      </c>
      <c r="C467" s="2" t="str">
        <f>IF(RawData!$B$2="","",RawData!$B$2)</f>
        <v>A2026100620533560886</v>
      </c>
      <c r="D467" s="2">
        <f t="shared" si="28"/>
        <v>4</v>
      </c>
      <c r="E467" s="2">
        <f t="shared" si="29"/>
        <v>10</v>
      </c>
      <c r="F467" s="2">
        <f t="shared" si="30"/>
        <v>100</v>
      </c>
      <c r="G467" s="2">
        <f>IF(COUNTIFS(RawData!$E:$E,$E467,RawData!$F:$F,"CH"&amp;$D467,RawData!$AF:$AF,$F467)=0,"",SUMIFS(RawData!$P:$P,RawData!$E:$E,$E467,RawData!$F:$F,"CH"&amp;$D467,RawData!$AF:$AF,$F467))</f>
        <v>1328.68</v>
      </c>
      <c r="H467" s="2">
        <f>IF(COUNTIFS(RawData!$E:$E,$E467,RawData!$F:$F,"CH"&amp;$D467,RawData!$AF:$AF,$F467)=0,"",SUMIFS(RawData!$T:$T,RawData!$E:$E,$E467,RawData!$F:$F,"CH"&amp;$D467,RawData!$AF:$AF,$F467))</f>
        <v>55.81</v>
      </c>
      <c r="I467" s="2">
        <f>IF(COUNTIFS(RawData!$E:$E,$E467,RawData!$F:$F,"CH"&amp;$D467,RawData!$AF:$AF,$F467)=0,"",SUMIFS(RawData!$Z:$Z,RawData!$E:$E,$E467,RawData!$F:$F,"CH"&amp;$D467,RawData!$AF:$AF,$F467))</f>
        <v>10</v>
      </c>
      <c r="J467" s="2">
        <f>IF(COUNTIFS(RawData!$E:$E,$E467,RawData!$F:$F,"CH"&amp;$D467,RawData!$AF:$AF,$F467)=0,"",SUMIFS(RawData!$AA:$AA,RawData!$E:$E,$E467,RawData!$F:$F,"CH"&amp;$D467,RawData!$AF:$AF,$F467))</f>
        <v>6.17</v>
      </c>
      <c r="K467" s="2">
        <f t="shared" si="31"/>
        <v>18.700000000000045</v>
      </c>
    </row>
    <row r="468" spans="1:11" x14ac:dyDescent="0.3">
      <c r="A468" s="2" t="s">
        <v>65</v>
      </c>
      <c r="B468" s="2" t="str">
        <f>RawData!A468</f>
        <v>48226H40040</v>
      </c>
      <c r="C468" s="2" t="str">
        <f>IF(RawData!$B$2="","",RawData!$B$2)</f>
        <v>A2026100620533560886</v>
      </c>
      <c r="D468" s="2">
        <f t="shared" si="28"/>
        <v>4</v>
      </c>
      <c r="E468" s="2">
        <f t="shared" si="29"/>
        <v>10</v>
      </c>
      <c r="F468" s="2">
        <f t="shared" si="30"/>
        <v>110</v>
      </c>
      <c r="G468" s="2">
        <f>IF(COUNTIFS(RawData!$E:$E,$E468,RawData!$F:$F,"CH"&amp;$D468,RawData!$AF:$AF,$F468)=0,"",SUMIFS(RawData!$P:$P,RawData!$E:$E,$E468,RawData!$F:$F,"CH"&amp;$D468,RawData!$AF:$AF,$F468))</f>
        <v>1328.7</v>
      </c>
      <c r="H468" s="2">
        <f>IF(COUNTIFS(RawData!$E:$E,$E468,RawData!$F:$F,"CH"&amp;$D468,RawData!$AF:$AF,$F468)=0,"",SUMIFS(RawData!$T:$T,RawData!$E:$E,$E468,RawData!$F:$F,"CH"&amp;$D468,RawData!$AF:$AF,$F468))</f>
        <v>56.08</v>
      </c>
      <c r="I468" s="2">
        <f>IF(COUNTIFS(RawData!$E:$E,$E468,RawData!$F:$F,"CH"&amp;$D468,RawData!$AF:$AF,$F468)=0,"",SUMIFS(RawData!$Z:$Z,RawData!$E:$E,$E468,RawData!$F:$F,"CH"&amp;$D468,RawData!$AF:$AF,$F468))</f>
        <v>9.99</v>
      </c>
      <c r="J468" s="2">
        <f>IF(COUNTIFS(RawData!$E:$E,$E468,RawData!$F:$F,"CH"&amp;$D468,RawData!$AF:$AF,$F468)=0,"",SUMIFS(RawData!$AA:$AA,RawData!$E:$E,$E468,RawData!$F:$F,"CH"&amp;$D468,RawData!$AF:$AF,$F468))</f>
        <v>6.27</v>
      </c>
      <c r="K468" s="2">
        <f t="shared" si="31"/>
        <v>1.999999999998181E-2</v>
      </c>
    </row>
    <row r="469" spans="1:11" x14ac:dyDescent="0.3">
      <c r="A469" s="2" t="s">
        <v>65</v>
      </c>
      <c r="B469" s="2" t="str">
        <f>RawData!A469</f>
        <v>48226H40040</v>
      </c>
      <c r="C469" s="2" t="str">
        <f>IF(RawData!$B$2="","",RawData!$B$2)</f>
        <v>A2026100620533560886</v>
      </c>
      <c r="D469" s="2">
        <f t="shared" si="28"/>
        <v>4</v>
      </c>
      <c r="E469" s="2">
        <f t="shared" si="29"/>
        <v>10</v>
      </c>
      <c r="F469" s="2">
        <f t="shared" si="30"/>
        <v>120</v>
      </c>
      <c r="G469" s="2">
        <f>IF(COUNTIFS(RawData!$E:$E,$E469,RawData!$F:$F,"CH"&amp;$D469,RawData!$AF:$AF,$F469)=0,"",SUMIFS(RawData!$P:$P,RawData!$E:$E,$E469,RawData!$F:$F,"CH"&amp;$D469,RawData!$AF:$AF,$F469))</f>
        <v>1328.72</v>
      </c>
      <c r="H469" s="2">
        <f>IF(COUNTIFS(RawData!$E:$E,$E469,RawData!$F:$F,"CH"&amp;$D469,RawData!$AF:$AF,$F469)=0,"",SUMIFS(RawData!$T:$T,RawData!$E:$E,$E469,RawData!$F:$F,"CH"&amp;$D469,RawData!$AF:$AF,$F469))</f>
        <v>56.41</v>
      </c>
      <c r="I469" s="2">
        <f>IF(COUNTIFS(RawData!$E:$E,$E469,RawData!$F:$F,"CH"&amp;$D469,RawData!$AF:$AF,$F469)=0,"",SUMIFS(RawData!$Z:$Z,RawData!$E:$E,$E469,RawData!$F:$F,"CH"&amp;$D469,RawData!$AF:$AF,$F469))</f>
        <v>9.98</v>
      </c>
      <c r="J469" s="2">
        <f>IF(COUNTIFS(RawData!$E:$E,$E469,RawData!$F:$F,"CH"&amp;$D469,RawData!$AF:$AF,$F469)=0,"",SUMIFS(RawData!$AA:$AA,RawData!$E:$E,$E469,RawData!$F:$F,"CH"&amp;$D469,RawData!$AF:$AF,$F469))</f>
        <v>6.27</v>
      </c>
      <c r="K469" s="2">
        <f t="shared" si="31"/>
        <v>1.999999999998181E-2</v>
      </c>
    </row>
    <row r="470" spans="1:11" x14ac:dyDescent="0.3">
      <c r="A470" s="2" t="s">
        <v>65</v>
      </c>
      <c r="B470" s="2" t="str">
        <f>RawData!A470</f>
        <v>48226H40040</v>
      </c>
      <c r="C470" s="2" t="str">
        <f>IF(RawData!$B$2="","",RawData!$B$2)</f>
        <v>A2026100620533560886</v>
      </c>
      <c r="D470" s="2">
        <f t="shared" si="28"/>
        <v>4</v>
      </c>
      <c r="E470" s="2">
        <f t="shared" si="29"/>
        <v>10</v>
      </c>
      <c r="F470" s="2">
        <f t="shared" si="30"/>
        <v>130</v>
      </c>
      <c r="G470" s="2">
        <f>IF(COUNTIFS(RawData!$E:$E,$E470,RawData!$F:$F,"CH"&amp;$D470,RawData!$AF:$AF,$F470)=0,"",SUMIFS(RawData!$P:$P,RawData!$E:$E,$E470,RawData!$F:$F,"CH"&amp;$D470,RawData!$AF:$AF,$F470))</f>
        <v>1328.74</v>
      </c>
      <c r="H470" s="2">
        <f>IF(COUNTIFS(RawData!$E:$E,$E470,RawData!$F:$F,"CH"&amp;$D470,RawData!$AF:$AF,$F470)=0,"",SUMIFS(RawData!$T:$T,RawData!$E:$E,$E470,RawData!$F:$F,"CH"&amp;$D470,RawData!$AF:$AF,$F470))</f>
        <v>56.57</v>
      </c>
      <c r="I470" s="2">
        <f>IF(COUNTIFS(RawData!$E:$E,$E470,RawData!$F:$F,"CH"&amp;$D470,RawData!$AF:$AF,$F470)=0,"",SUMIFS(RawData!$Z:$Z,RawData!$E:$E,$E470,RawData!$F:$F,"CH"&amp;$D470,RawData!$AF:$AF,$F470))</f>
        <v>9.99</v>
      </c>
      <c r="J470" s="2">
        <f>IF(COUNTIFS(RawData!$E:$E,$E470,RawData!$F:$F,"CH"&amp;$D470,RawData!$AF:$AF,$F470)=0,"",SUMIFS(RawData!$AA:$AA,RawData!$E:$E,$E470,RawData!$F:$F,"CH"&amp;$D470,RawData!$AF:$AF,$F470))</f>
        <v>6.34</v>
      </c>
      <c r="K470" s="2">
        <f t="shared" si="31"/>
        <v>1.999999999998181E-2</v>
      </c>
    </row>
    <row r="471" spans="1:11" x14ac:dyDescent="0.3">
      <c r="A471" s="2" t="s">
        <v>65</v>
      </c>
      <c r="B471" s="2" t="str">
        <f>RawData!A471</f>
        <v>48226H40040</v>
      </c>
      <c r="C471" s="2" t="str">
        <f>IF(RawData!$B$2="","",RawData!$B$2)</f>
        <v>A2026100620533560886</v>
      </c>
      <c r="D471" s="2">
        <f t="shared" si="28"/>
        <v>4</v>
      </c>
      <c r="E471" s="2">
        <f t="shared" si="29"/>
        <v>10</v>
      </c>
      <c r="F471" s="2">
        <f t="shared" si="30"/>
        <v>140</v>
      </c>
      <c r="G471" s="2">
        <f>IF(COUNTIFS(RawData!$E:$E,$E471,RawData!$F:$F,"CH"&amp;$D471,RawData!$AF:$AF,$F471)=0,"",SUMIFS(RawData!$P:$P,RawData!$E:$E,$E471,RawData!$F:$F,"CH"&amp;$D471,RawData!$AF:$AF,$F471))</f>
        <v>1328.78</v>
      </c>
      <c r="H471" s="2">
        <f>IF(COUNTIFS(RawData!$E:$E,$E471,RawData!$F:$F,"CH"&amp;$D471,RawData!$AF:$AF,$F471)=0,"",SUMIFS(RawData!$T:$T,RawData!$E:$E,$E471,RawData!$F:$F,"CH"&amp;$D471,RawData!$AF:$AF,$F471))</f>
        <v>56.73</v>
      </c>
      <c r="I471" s="2">
        <f>IF(COUNTIFS(RawData!$E:$E,$E471,RawData!$F:$F,"CH"&amp;$D471,RawData!$AF:$AF,$F471)=0,"",SUMIFS(RawData!$Z:$Z,RawData!$E:$E,$E471,RawData!$F:$F,"CH"&amp;$D471,RawData!$AF:$AF,$F471))</f>
        <v>10.01</v>
      </c>
      <c r="J471" s="2">
        <f>IF(COUNTIFS(RawData!$E:$E,$E471,RawData!$F:$F,"CH"&amp;$D471,RawData!$AF:$AF,$F471)=0,"",SUMIFS(RawData!$AA:$AA,RawData!$E:$E,$E471,RawData!$F:$F,"CH"&amp;$D471,RawData!$AF:$AF,$F471))</f>
        <v>6.41</v>
      </c>
      <c r="K471" s="2">
        <f t="shared" si="31"/>
        <v>3.999999999996362E-2</v>
      </c>
    </row>
    <row r="472" spans="1:11" x14ac:dyDescent="0.3">
      <c r="A472" s="2" t="s">
        <v>65</v>
      </c>
      <c r="B472" s="2" t="str">
        <f>RawData!A472</f>
        <v>48226H40040</v>
      </c>
      <c r="C472" s="2" t="str">
        <f>IF(RawData!$B$2="","",RawData!$B$2)</f>
        <v>A2026100620533560886</v>
      </c>
      <c r="D472" s="2">
        <f t="shared" si="28"/>
        <v>4</v>
      </c>
      <c r="E472" s="2">
        <f t="shared" si="29"/>
        <v>10</v>
      </c>
      <c r="F472" s="2">
        <f t="shared" si="30"/>
        <v>150</v>
      </c>
      <c r="G472" s="2">
        <f>IF(COUNTIFS(RawData!$E:$E,$E472,RawData!$F:$F,"CH"&amp;$D472,RawData!$AF:$AF,$F472)=0,"",SUMIFS(RawData!$P:$P,RawData!$E:$E,$E472,RawData!$F:$F,"CH"&amp;$D472,RawData!$AF:$AF,$F472))</f>
        <v>1328.8</v>
      </c>
      <c r="H472" s="2">
        <f>IF(COUNTIFS(RawData!$E:$E,$E472,RawData!$F:$F,"CH"&amp;$D472,RawData!$AF:$AF,$F472)=0,"",SUMIFS(RawData!$T:$T,RawData!$E:$E,$E472,RawData!$F:$F,"CH"&amp;$D472,RawData!$AF:$AF,$F472))</f>
        <v>56.95</v>
      </c>
      <c r="I472" s="2">
        <f>IF(COUNTIFS(RawData!$E:$E,$E472,RawData!$F:$F,"CH"&amp;$D472,RawData!$AF:$AF,$F472)=0,"",SUMIFS(RawData!$Z:$Z,RawData!$E:$E,$E472,RawData!$F:$F,"CH"&amp;$D472,RawData!$AF:$AF,$F472))</f>
        <v>10</v>
      </c>
      <c r="J472" s="2">
        <f>IF(COUNTIFS(RawData!$E:$E,$E472,RawData!$F:$F,"CH"&amp;$D472,RawData!$AF:$AF,$F472)=0,"",SUMIFS(RawData!$AA:$AA,RawData!$E:$E,$E472,RawData!$F:$F,"CH"&amp;$D472,RawData!$AF:$AF,$F472))</f>
        <v>6.43</v>
      </c>
      <c r="K472" s="2">
        <f t="shared" si="31"/>
        <v>1.999999999998181E-2</v>
      </c>
    </row>
    <row r="473" spans="1:11" x14ac:dyDescent="0.3">
      <c r="A473" s="2" t="s">
        <v>65</v>
      </c>
      <c r="B473" s="2" t="str">
        <f>RawData!A473</f>
        <v>48226H40040</v>
      </c>
      <c r="C473" s="2" t="str">
        <f>IF(RawData!$B$2="","",RawData!$B$2)</f>
        <v>A2026100620533560886</v>
      </c>
      <c r="D473" s="2">
        <f t="shared" si="28"/>
        <v>4</v>
      </c>
      <c r="E473" s="2">
        <f t="shared" si="29"/>
        <v>10</v>
      </c>
      <c r="F473" s="2">
        <f t="shared" si="30"/>
        <v>160</v>
      </c>
      <c r="G473" s="2">
        <f>IF(COUNTIFS(RawData!$E:$E,$E473,RawData!$F:$F,"CH"&amp;$D473,RawData!$AF:$AF,$F473)=0,"",SUMIFS(RawData!$P:$P,RawData!$E:$E,$E473,RawData!$F:$F,"CH"&amp;$D473,RawData!$AF:$AF,$F473))</f>
        <v>1328.82</v>
      </c>
      <c r="H473" s="2">
        <f>IF(COUNTIFS(RawData!$E:$E,$E473,RawData!$F:$F,"CH"&amp;$D473,RawData!$AF:$AF,$F473)=0,"",SUMIFS(RawData!$T:$T,RawData!$E:$E,$E473,RawData!$F:$F,"CH"&amp;$D473,RawData!$AF:$AF,$F473))</f>
        <v>57.04</v>
      </c>
      <c r="I473" s="2">
        <f>IF(COUNTIFS(RawData!$E:$E,$E473,RawData!$F:$F,"CH"&amp;$D473,RawData!$AF:$AF,$F473)=0,"",SUMIFS(RawData!$Z:$Z,RawData!$E:$E,$E473,RawData!$F:$F,"CH"&amp;$D473,RawData!$AF:$AF,$F473))</f>
        <v>10.01</v>
      </c>
      <c r="J473" s="2">
        <f>IF(COUNTIFS(RawData!$E:$E,$E473,RawData!$F:$F,"CH"&amp;$D473,RawData!$AF:$AF,$F473)=0,"",SUMIFS(RawData!$AA:$AA,RawData!$E:$E,$E473,RawData!$F:$F,"CH"&amp;$D473,RawData!$AF:$AF,$F473))</f>
        <v>6.53</v>
      </c>
      <c r="K473" s="2">
        <f t="shared" si="31"/>
        <v>1.999999999998181E-2</v>
      </c>
    </row>
    <row r="474" spans="1:11" x14ac:dyDescent="0.3">
      <c r="A474" s="2" t="s">
        <v>65</v>
      </c>
      <c r="B474" s="2" t="str">
        <f>RawData!A474</f>
        <v>48226H40040</v>
      </c>
      <c r="C474" s="2" t="str">
        <f>IF(RawData!$B$2="","",RawData!$B$2)</f>
        <v>A2026100620533560886</v>
      </c>
      <c r="D474" s="2">
        <f t="shared" si="28"/>
        <v>4</v>
      </c>
      <c r="E474" s="2">
        <f t="shared" si="29"/>
        <v>10</v>
      </c>
      <c r="F474" s="2">
        <f t="shared" si="30"/>
        <v>170</v>
      </c>
      <c r="G474" s="2">
        <f>IF(COUNTIFS(RawData!$E:$E,$E474,RawData!$F:$F,"CH"&amp;$D474,RawData!$AF:$AF,$F474)=0,"",SUMIFS(RawData!$P:$P,RawData!$E:$E,$E474,RawData!$F:$F,"CH"&amp;$D474,RawData!$AF:$AF,$F474))</f>
        <v>1328.84</v>
      </c>
      <c r="H474" s="2">
        <f>IF(COUNTIFS(RawData!$E:$E,$E474,RawData!$F:$F,"CH"&amp;$D474,RawData!$AF:$AF,$F474)=0,"",SUMIFS(RawData!$T:$T,RawData!$E:$E,$E474,RawData!$F:$F,"CH"&amp;$D474,RawData!$AF:$AF,$F474))</f>
        <v>57.12</v>
      </c>
      <c r="I474" s="2">
        <f>IF(COUNTIFS(RawData!$E:$E,$E474,RawData!$F:$F,"CH"&amp;$D474,RawData!$AF:$AF,$F474)=0,"",SUMIFS(RawData!$Z:$Z,RawData!$E:$E,$E474,RawData!$F:$F,"CH"&amp;$D474,RawData!$AF:$AF,$F474))</f>
        <v>10.01</v>
      </c>
      <c r="J474" s="2">
        <f>IF(COUNTIFS(RawData!$E:$E,$E474,RawData!$F:$F,"CH"&amp;$D474,RawData!$AF:$AF,$F474)=0,"",SUMIFS(RawData!$AA:$AA,RawData!$E:$E,$E474,RawData!$F:$F,"CH"&amp;$D474,RawData!$AF:$AF,$F474))</f>
        <v>6.58</v>
      </c>
      <c r="K474" s="2">
        <f t="shared" si="31"/>
        <v>1.999999999998181E-2</v>
      </c>
    </row>
    <row r="475" spans="1:11" x14ac:dyDescent="0.3">
      <c r="A475" s="2" t="s">
        <v>65</v>
      </c>
      <c r="B475" s="2" t="str">
        <f>RawData!A475</f>
        <v>48226H40040</v>
      </c>
      <c r="C475" s="2" t="str">
        <f>IF(RawData!$B$2="","",RawData!$B$2)</f>
        <v>A2026100620533560886</v>
      </c>
      <c r="D475" s="2">
        <f t="shared" si="28"/>
        <v>4</v>
      </c>
      <c r="E475" s="2">
        <f t="shared" si="29"/>
        <v>10</v>
      </c>
      <c r="F475" s="2">
        <f t="shared" si="30"/>
        <v>180</v>
      </c>
      <c r="G475" s="2">
        <f>IF(COUNTIFS(RawData!$E:$E,$E475,RawData!$F:$F,"CH"&amp;$D475,RawData!$AF:$AF,$F475)=0,"",SUMIFS(RawData!$P:$P,RawData!$E:$E,$E475,RawData!$F:$F,"CH"&amp;$D475,RawData!$AF:$AF,$F475))</f>
        <v>1328.88</v>
      </c>
      <c r="H475" s="2">
        <f>IF(COUNTIFS(RawData!$E:$E,$E475,RawData!$F:$F,"CH"&amp;$D475,RawData!$AF:$AF,$F475)=0,"",SUMIFS(RawData!$T:$T,RawData!$E:$E,$E475,RawData!$F:$F,"CH"&amp;$D475,RawData!$AF:$AF,$F475))</f>
        <v>57.27</v>
      </c>
      <c r="I475" s="2">
        <f>IF(COUNTIFS(RawData!$E:$E,$E475,RawData!$F:$F,"CH"&amp;$D475,RawData!$AF:$AF,$F475)=0,"",SUMIFS(RawData!$Z:$Z,RawData!$E:$E,$E475,RawData!$F:$F,"CH"&amp;$D475,RawData!$AF:$AF,$F475))</f>
        <v>10.02</v>
      </c>
      <c r="J475" s="2">
        <f>IF(COUNTIFS(RawData!$E:$E,$E475,RawData!$F:$F,"CH"&amp;$D475,RawData!$AF:$AF,$F475)=0,"",SUMIFS(RawData!$AA:$AA,RawData!$E:$E,$E475,RawData!$F:$F,"CH"&amp;$D475,RawData!$AF:$AF,$F475))</f>
        <v>6.65</v>
      </c>
      <c r="K475" s="2">
        <f t="shared" si="31"/>
        <v>4.0000000000190994E-2</v>
      </c>
    </row>
    <row r="476" spans="1:11" x14ac:dyDescent="0.3">
      <c r="A476" s="2" t="s">
        <v>65</v>
      </c>
      <c r="B476" s="2" t="str">
        <f>RawData!A476</f>
        <v>48226H40040</v>
      </c>
      <c r="C476" s="2" t="str">
        <f>IF(RawData!$B$2="","",RawData!$B$2)</f>
        <v>A2026100620533560886</v>
      </c>
      <c r="D476" s="2">
        <f t="shared" si="28"/>
        <v>4</v>
      </c>
      <c r="E476" s="2">
        <f t="shared" si="29"/>
        <v>10</v>
      </c>
      <c r="F476" s="2">
        <f t="shared" si="30"/>
        <v>190</v>
      </c>
      <c r="G476" s="2">
        <f>IF(COUNTIFS(RawData!$E:$E,$E476,RawData!$F:$F,"CH"&amp;$D476,RawData!$AF:$AF,$F476)=0,"",SUMIFS(RawData!$P:$P,RawData!$E:$E,$E476,RawData!$F:$F,"CH"&amp;$D476,RawData!$AF:$AF,$F476))</f>
        <v>1328.9</v>
      </c>
      <c r="H476" s="2">
        <f>IF(COUNTIFS(RawData!$E:$E,$E476,RawData!$F:$F,"CH"&amp;$D476,RawData!$AF:$AF,$F476)=0,"",SUMIFS(RawData!$T:$T,RawData!$E:$E,$E476,RawData!$F:$F,"CH"&amp;$D476,RawData!$AF:$AF,$F476))</f>
        <v>57.44</v>
      </c>
      <c r="I476" s="2">
        <f>IF(COUNTIFS(RawData!$E:$E,$E476,RawData!$F:$F,"CH"&amp;$D476,RawData!$AF:$AF,$F476)=0,"",SUMIFS(RawData!$Z:$Z,RawData!$E:$E,$E476,RawData!$F:$F,"CH"&amp;$D476,RawData!$AF:$AF,$F476))</f>
        <v>10.02</v>
      </c>
      <c r="J476" s="2">
        <f>IF(COUNTIFS(RawData!$E:$E,$E476,RawData!$F:$F,"CH"&amp;$D476,RawData!$AF:$AF,$F476)=0,"",SUMIFS(RawData!$AA:$AA,RawData!$E:$E,$E476,RawData!$F:$F,"CH"&amp;$D476,RawData!$AF:$AF,$F476))</f>
        <v>6.7</v>
      </c>
      <c r="K476" s="2">
        <f t="shared" si="31"/>
        <v>1.999999999998181E-2</v>
      </c>
    </row>
    <row r="477" spans="1:11" x14ac:dyDescent="0.3">
      <c r="A477" s="2" t="s">
        <v>65</v>
      </c>
      <c r="B477" s="2" t="str">
        <f>RawData!A477</f>
        <v>48226H40040</v>
      </c>
      <c r="C477" s="2" t="str">
        <f>IF(RawData!$B$2="","",RawData!$B$2)</f>
        <v>A2026100620533560886</v>
      </c>
      <c r="D477" s="2">
        <f t="shared" si="28"/>
        <v>4</v>
      </c>
      <c r="E477" s="2">
        <f t="shared" si="29"/>
        <v>10</v>
      </c>
      <c r="F477" s="2">
        <f t="shared" si="30"/>
        <v>200</v>
      </c>
      <c r="G477" s="2">
        <f>IF(COUNTIFS(RawData!$E:$E,$E477,RawData!$F:$F,"CH"&amp;$D477,RawData!$AF:$AF,$F477)=0,"",SUMIFS(RawData!$P:$P,RawData!$E:$E,$E477,RawData!$F:$F,"CH"&amp;$D477,RawData!$AF:$AF,$F477))</f>
        <v>1328.94</v>
      </c>
      <c r="H477" s="2">
        <f>IF(COUNTIFS(RawData!$E:$E,$E477,RawData!$F:$F,"CH"&amp;$D477,RawData!$AF:$AF,$F477)=0,"",SUMIFS(RawData!$T:$T,RawData!$E:$E,$E477,RawData!$F:$F,"CH"&amp;$D477,RawData!$AF:$AF,$F477))</f>
        <v>57.52</v>
      </c>
      <c r="I477" s="2">
        <f>IF(COUNTIFS(RawData!$E:$E,$E477,RawData!$F:$F,"CH"&amp;$D477,RawData!$AF:$AF,$F477)=0,"",SUMIFS(RawData!$Z:$Z,RawData!$E:$E,$E477,RawData!$F:$F,"CH"&amp;$D477,RawData!$AF:$AF,$F477))</f>
        <v>10.01</v>
      </c>
      <c r="J477" s="2">
        <f>IF(COUNTIFS(RawData!$E:$E,$E477,RawData!$F:$F,"CH"&amp;$D477,RawData!$AF:$AF,$F477)=0,"",SUMIFS(RawData!$AA:$AA,RawData!$E:$E,$E477,RawData!$F:$F,"CH"&amp;$D477,RawData!$AF:$AF,$F477))</f>
        <v>6.75</v>
      </c>
      <c r="K477" s="2">
        <f t="shared" si="31"/>
        <v>3.999999999996362E-2</v>
      </c>
    </row>
    <row r="478" spans="1:11" x14ac:dyDescent="0.3">
      <c r="A478" s="2" t="s">
        <v>65</v>
      </c>
      <c r="B478" s="2" t="str">
        <f>RawData!A478</f>
        <v>48226H40040</v>
      </c>
      <c r="C478" s="2" t="str">
        <f>IF(RawData!$B$2="","",RawData!$B$2)</f>
        <v>A2026100620533560886</v>
      </c>
      <c r="D478" s="2">
        <f t="shared" si="28"/>
        <v>4</v>
      </c>
      <c r="E478" s="2">
        <f t="shared" si="29"/>
        <v>10</v>
      </c>
      <c r="F478" s="2">
        <f t="shared" si="30"/>
        <v>210</v>
      </c>
      <c r="G478" s="2">
        <f>IF(COUNTIFS(RawData!$E:$E,$E478,RawData!$F:$F,"CH"&amp;$D478,RawData!$AF:$AF,$F478)=0,"",SUMIFS(RawData!$P:$P,RawData!$E:$E,$E478,RawData!$F:$F,"CH"&amp;$D478,RawData!$AF:$AF,$F478))</f>
        <v>1328.96</v>
      </c>
      <c r="H478" s="2">
        <f>IF(COUNTIFS(RawData!$E:$E,$E478,RawData!$F:$F,"CH"&amp;$D478,RawData!$AF:$AF,$F478)=0,"",SUMIFS(RawData!$T:$T,RawData!$E:$E,$E478,RawData!$F:$F,"CH"&amp;$D478,RawData!$AF:$AF,$F478))</f>
        <v>57.67</v>
      </c>
      <c r="I478" s="2">
        <f>IF(COUNTIFS(RawData!$E:$E,$E478,RawData!$F:$F,"CH"&amp;$D478,RawData!$AF:$AF,$F478)=0,"",SUMIFS(RawData!$Z:$Z,RawData!$E:$E,$E478,RawData!$F:$F,"CH"&amp;$D478,RawData!$AF:$AF,$F478))</f>
        <v>10.01</v>
      </c>
      <c r="J478" s="2">
        <f>IF(COUNTIFS(RawData!$E:$E,$E478,RawData!$F:$F,"CH"&amp;$D478,RawData!$AF:$AF,$F478)=0,"",SUMIFS(RawData!$AA:$AA,RawData!$E:$E,$E478,RawData!$F:$F,"CH"&amp;$D478,RawData!$AF:$AF,$F478))</f>
        <v>6.82</v>
      </c>
      <c r="K478" s="2">
        <f t="shared" si="31"/>
        <v>1.999999999998181E-2</v>
      </c>
    </row>
    <row r="479" spans="1:11" x14ac:dyDescent="0.3">
      <c r="A479" s="2" t="s">
        <v>65</v>
      </c>
      <c r="B479" s="2" t="str">
        <f>RawData!A479</f>
        <v>48226H40040</v>
      </c>
      <c r="C479" s="2" t="str">
        <f>IF(RawData!$B$2="","",RawData!$B$2)</f>
        <v>A2026100620533560886</v>
      </c>
      <c r="D479" s="2">
        <f t="shared" si="28"/>
        <v>4</v>
      </c>
      <c r="E479" s="2">
        <f t="shared" si="29"/>
        <v>10</v>
      </c>
      <c r="F479" s="2">
        <f t="shared" si="30"/>
        <v>220</v>
      </c>
      <c r="G479" s="2">
        <f>IF(COUNTIFS(RawData!$E:$E,$E479,RawData!$F:$F,"CH"&amp;$D479,RawData!$AF:$AF,$F479)=0,"",SUMIFS(RawData!$P:$P,RawData!$E:$E,$E479,RawData!$F:$F,"CH"&amp;$D479,RawData!$AF:$AF,$F479))</f>
        <v>1328.98</v>
      </c>
      <c r="H479" s="2">
        <f>IF(COUNTIFS(RawData!$E:$E,$E479,RawData!$F:$F,"CH"&amp;$D479,RawData!$AF:$AF,$F479)=0,"",SUMIFS(RawData!$T:$T,RawData!$E:$E,$E479,RawData!$F:$F,"CH"&amp;$D479,RawData!$AF:$AF,$F479))</f>
        <v>57.68</v>
      </c>
      <c r="I479" s="2">
        <f>IF(COUNTIFS(RawData!$E:$E,$E479,RawData!$F:$F,"CH"&amp;$D479,RawData!$AF:$AF,$F479)=0,"",SUMIFS(RawData!$Z:$Z,RawData!$E:$E,$E479,RawData!$F:$F,"CH"&amp;$D479,RawData!$AF:$AF,$F479))</f>
        <v>10.01</v>
      </c>
      <c r="J479" s="2">
        <f>IF(COUNTIFS(RawData!$E:$E,$E479,RawData!$F:$F,"CH"&amp;$D479,RawData!$AF:$AF,$F479)=0,"",SUMIFS(RawData!$AA:$AA,RawData!$E:$E,$E479,RawData!$F:$F,"CH"&amp;$D479,RawData!$AF:$AF,$F479))</f>
        <v>6.87</v>
      </c>
      <c r="K479" s="2">
        <f t="shared" si="31"/>
        <v>1.999999999998181E-2</v>
      </c>
    </row>
    <row r="480" spans="1:11" x14ac:dyDescent="0.3">
      <c r="A480" s="2" t="s">
        <v>65</v>
      </c>
      <c r="B480" s="2" t="str">
        <f>RawData!A480</f>
        <v>48226H40040</v>
      </c>
      <c r="C480" s="2" t="str">
        <f>IF(RawData!$B$2="","",RawData!$B$2)</f>
        <v>A2026100620533560886</v>
      </c>
      <c r="D480" s="2">
        <f t="shared" si="28"/>
        <v>4</v>
      </c>
      <c r="E480" s="2">
        <f t="shared" si="29"/>
        <v>10</v>
      </c>
      <c r="F480" s="2">
        <f t="shared" si="30"/>
        <v>230</v>
      </c>
      <c r="G480" s="2">
        <f>IF(COUNTIFS(RawData!$E:$E,$E480,RawData!$F:$F,"CH"&amp;$D480,RawData!$AF:$AF,$F480)=0,"",SUMIFS(RawData!$P:$P,RawData!$E:$E,$E480,RawData!$F:$F,"CH"&amp;$D480,RawData!$AF:$AF,$F480))</f>
        <v>1329.02</v>
      </c>
      <c r="H480" s="2">
        <f>IF(COUNTIFS(RawData!$E:$E,$E480,RawData!$F:$F,"CH"&amp;$D480,RawData!$AF:$AF,$F480)=0,"",SUMIFS(RawData!$T:$T,RawData!$E:$E,$E480,RawData!$F:$F,"CH"&amp;$D480,RawData!$AF:$AF,$F480))</f>
        <v>57.76</v>
      </c>
      <c r="I480" s="2">
        <f>IF(COUNTIFS(RawData!$E:$E,$E480,RawData!$F:$F,"CH"&amp;$D480,RawData!$AF:$AF,$F480)=0,"",SUMIFS(RawData!$Z:$Z,RawData!$E:$E,$E480,RawData!$F:$F,"CH"&amp;$D480,RawData!$AF:$AF,$F480))</f>
        <v>9.99</v>
      </c>
      <c r="J480" s="2">
        <f>IF(COUNTIFS(RawData!$E:$E,$E480,RawData!$F:$F,"CH"&amp;$D480,RawData!$AF:$AF,$F480)=0,"",SUMIFS(RawData!$AA:$AA,RawData!$E:$E,$E480,RawData!$F:$F,"CH"&amp;$D480,RawData!$AF:$AF,$F480))</f>
        <v>6.89</v>
      </c>
      <c r="K480" s="2">
        <f t="shared" si="31"/>
        <v>3.999999999996362E-2</v>
      </c>
    </row>
    <row r="481" spans="1:11" x14ac:dyDescent="0.3">
      <c r="A481" s="2" t="s">
        <v>65</v>
      </c>
      <c r="B481" s="2" t="str">
        <f>RawData!A481</f>
        <v>48226H40040</v>
      </c>
      <c r="C481" s="2" t="str">
        <f>IF(RawData!$B$2="","",RawData!$B$2)</f>
        <v>A2026100620533560886</v>
      </c>
      <c r="D481" s="2">
        <f t="shared" si="28"/>
        <v>4</v>
      </c>
      <c r="E481" s="2">
        <f t="shared" si="29"/>
        <v>10</v>
      </c>
      <c r="F481" s="2">
        <f t="shared" si="30"/>
        <v>240</v>
      </c>
      <c r="G481" s="2">
        <f>IF(COUNTIFS(RawData!$E:$E,$E481,RawData!$F:$F,"CH"&amp;$D481,RawData!$AF:$AF,$F481)=0,"",SUMIFS(RawData!$P:$P,RawData!$E:$E,$E481,RawData!$F:$F,"CH"&amp;$D481,RawData!$AF:$AF,$F481))</f>
        <v>1329.04</v>
      </c>
      <c r="H481" s="2">
        <f>IF(COUNTIFS(RawData!$E:$E,$E481,RawData!$F:$F,"CH"&amp;$D481,RawData!$AF:$AF,$F481)=0,"",SUMIFS(RawData!$T:$T,RawData!$E:$E,$E481,RawData!$F:$F,"CH"&amp;$D481,RawData!$AF:$AF,$F481))</f>
        <v>58.02</v>
      </c>
      <c r="I481" s="2">
        <f>IF(COUNTIFS(RawData!$E:$E,$E481,RawData!$F:$F,"CH"&amp;$D481,RawData!$AF:$AF,$F481)=0,"",SUMIFS(RawData!$Z:$Z,RawData!$E:$E,$E481,RawData!$F:$F,"CH"&amp;$D481,RawData!$AF:$AF,$F481))</f>
        <v>9.98</v>
      </c>
      <c r="J481" s="2">
        <f>IF(COUNTIFS(RawData!$E:$E,$E481,RawData!$F:$F,"CH"&amp;$D481,RawData!$AF:$AF,$F481)=0,"",SUMIFS(RawData!$AA:$AA,RawData!$E:$E,$E481,RawData!$F:$F,"CH"&amp;$D481,RawData!$AF:$AF,$F481))</f>
        <v>6.94</v>
      </c>
      <c r="K481" s="2">
        <f t="shared" si="31"/>
        <v>1.999999999998181E-2</v>
      </c>
    </row>
    <row r="482" spans="1:11" x14ac:dyDescent="0.3">
      <c r="A482" s="2" t="s">
        <v>65</v>
      </c>
      <c r="B482" s="2" t="str">
        <f>RawData!A482</f>
        <v>48226H40040</v>
      </c>
      <c r="C482" s="2" t="str">
        <f>IF(RawData!$B$2="","",RawData!$B$2)</f>
        <v>A2026100620533560886</v>
      </c>
      <c r="D482" s="2">
        <f t="shared" si="28"/>
        <v>4</v>
      </c>
      <c r="E482" s="2">
        <f t="shared" si="29"/>
        <v>10</v>
      </c>
      <c r="F482" s="2">
        <f t="shared" si="30"/>
        <v>250</v>
      </c>
      <c r="G482" s="2">
        <f>IF(COUNTIFS(RawData!$E:$E,$E482,RawData!$F:$F,"CH"&amp;$D482,RawData!$AF:$AF,$F482)=0,"",SUMIFS(RawData!$P:$P,RawData!$E:$E,$E482,RawData!$F:$F,"CH"&amp;$D482,RawData!$AF:$AF,$F482))</f>
        <v>1329.08</v>
      </c>
      <c r="H482" s="2">
        <f>IF(COUNTIFS(RawData!$E:$E,$E482,RawData!$F:$F,"CH"&amp;$D482,RawData!$AF:$AF,$F482)=0,"",SUMIFS(RawData!$T:$T,RawData!$E:$E,$E482,RawData!$F:$F,"CH"&amp;$D482,RawData!$AF:$AF,$F482))</f>
        <v>57.96</v>
      </c>
      <c r="I482" s="2">
        <f>IF(COUNTIFS(RawData!$E:$E,$E482,RawData!$F:$F,"CH"&amp;$D482,RawData!$AF:$AF,$F482)=0,"",SUMIFS(RawData!$Z:$Z,RawData!$E:$E,$E482,RawData!$F:$F,"CH"&amp;$D482,RawData!$AF:$AF,$F482))</f>
        <v>9.99</v>
      </c>
      <c r="J482" s="2">
        <f>IF(COUNTIFS(RawData!$E:$E,$E482,RawData!$F:$F,"CH"&amp;$D482,RawData!$AF:$AF,$F482)=0,"",SUMIFS(RawData!$AA:$AA,RawData!$E:$E,$E482,RawData!$F:$F,"CH"&amp;$D482,RawData!$AF:$AF,$F482))</f>
        <v>7.02</v>
      </c>
      <c r="K482" s="2">
        <f t="shared" si="31"/>
        <v>3.999999999996362E-2</v>
      </c>
    </row>
    <row r="483" spans="1:11" x14ac:dyDescent="0.3">
      <c r="A483" s="2" t="s">
        <v>65</v>
      </c>
      <c r="B483" s="2" t="str">
        <f>RawData!A483</f>
        <v>48226H40040</v>
      </c>
      <c r="C483" s="2" t="str">
        <f>IF(RawData!$B$2="","",RawData!$B$2)</f>
        <v>A2026100620533560886</v>
      </c>
      <c r="D483" s="2">
        <f t="shared" si="28"/>
        <v>4</v>
      </c>
      <c r="E483" s="2">
        <f t="shared" si="29"/>
        <v>10</v>
      </c>
      <c r="F483" s="2">
        <f t="shared" si="30"/>
        <v>260</v>
      </c>
      <c r="G483" s="2">
        <f>IF(COUNTIFS(RawData!$E:$E,$E483,RawData!$F:$F,"CH"&amp;$D483,RawData!$AF:$AF,$F483)=0,"",SUMIFS(RawData!$P:$P,RawData!$E:$E,$E483,RawData!$F:$F,"CH"&amp;$D483,RawData!$AF:$AF,$F483))</f>
        <v>1329.1</v>
      </c>
      <c r="H483" s="2">
        <f>IF(COUNTIFS(RawData!$E:$E,$E483,RawData!$F:$F,"CH"&amp;$D483,RawData!$AF:$AF,$F483)=0,"",SUMIFS(RawData!$T:$T,RawData!$E:$E,$E483,RawData!$F:$F,"CH"&amp;$D483,RawData!$AF:$AF,$F483))</f>
        <v>58.05</v>
      </c>
      <c r="I483" s="2">
        <f>IF(COUNTIFS(RawData!$E:$E,$E483,RawData!$F:$F,"CH"&amp;$D483,RawData!$AF:$AF,$F483)=0,"",SUMIFS(RawData!$Z:$Z,RawData!$E:$E,$E483,RawData!$F:$F,"CH"&amp;$D483,RawData!$AF:$AF,$F483))</f>
        <v>10</v>
      </c>
      <c r="J483" s="2">
        <f>IF(COUNTIFS(RawData!$E:$E,$E483,RawData!$F:$F,"CH"&amp;$D483,RawData!$AF:$AF,$F483)=0,"",SUMIFS(RawData!$AA:$AA,RawData!$E:$E,$E483,RawData!$F:$F,"CH"&amp;$D483,RawData!$AF:$AF,$F483))</f>
        <v>7.06</v>
      </c>
      <c r="K483" s="2">
        <f t="shared" si="31"/>
        <v>1.999999999998181E-2</v>
      </c>
    </row>
    <row r="484" spans="1:11" x14ac:dyDescent="0.3">
      <c r="A484" s="2" t="s">
        <v>65</v>
      </c>
      <c r="B484" s="2" t="str">
        <f>RawData!A484</f>
        <v>48226H40040</v>
      </c>
      <c r="C484" s="2" t="str">
        <f>IF(RawData!$B$2="","",RawData!$B$2)</f>
        <v>A2026100620533560886</v>
      </c>
      <c r="D484" s="2">
        <f t="shared" si="28"/>
        <v>4</v>
      </c>
      <c r="E484" s="2">
        <f t="shared" si="29"/>
        <v>10</v>
      </c>
      <c r="F484" s="2">
        <f t="shared" si="30"/>
        <v>270</v>
      </c>
      <c r="G484" s="2">
        <f>IF(COUNTIFS(RawData!$E:$E,$E484,RawData!$F:$F,"CH"&amp;$D484,RawData!$AF:$AF,$F484)=0,"",SUMIFS(RawData!$P:$P,RawData!$E:$E,$E484,RawData!$F:$F,"CH"&amp;$D484,RawData!$AF:$AF,$F484))</f>
        <v>1329.14</v>
      </c>
      <c r="H484" s="2">
        <f>IF(COUNTIFS(RawData!$E:$E,$E484,RawData!$F:$F,"CH"&amp;$D484,RawData!$AF:$AF,$F484)=0,"",SUMIFS(RawData!$T:$T,RawData!$E:$E,$E484,RawData!$F:$F,"CH"&amp;$D484,RawData!$AF:$AF,$F484))</f>
        <v>58.1</v>
      </c>
      <c r="I484" s="2">
        <f>IF(COUNTIFS(RawData!$E:$E,$E484,RawData!$F:$F,"CH"&amp;$D484,RawData!$AF:$AF,$F484)=0,"",SUMIFS(RawData!$Z:$Z,RawData!$E:$E,$E484,RawData!$F:$F,"CH"&amp;$D484,RawData!$AF:$AF,$F484))</f>
        <v>9.98</v>
      </c>
      <c r="J484" s="2">
        <f>IF(COUNTIFS(RawData!$E:$E,$E484,RawData!$F:$F,"CH"&amp;$D484,RawData!$AF:$AF,$F484)=0,"",SUMIFS(RawData!$AA:$AA,RawData!$E:$E,$E484,RawData!$F:$F,"CH"&amp;$D484,RawData!$AF:$AF,$F484))</f>
        <v>7.11</v>
      </c>
      <c r="K484" s="2">
        <f t="shared" si="31"/>
        <v>4.0000000000190994E-2</v>
      </c>
    </row>
    <row r="485" spans="1:11" x14ac:dyDescent="0.3">
      <c r="A485" s="2" t="s">
        <v>65</v>
      </c>
      <c r="B485" s="2" t="str">
        <f>RawData!A485</f>
        <v>48226H40040</v>
      </c>
      <c r="C485" s="2" t="str">
        <f>IF(RawData!$B$2="","",RawData!$B$2)</f>
        <v>A2026100620533560886</v>
      </c>
      <c r="D485" s="2">
        <f t="shared" si="28"/>
        <v>4</v>
      </c>
      <c r="E485" s="2">
        <f t="shared" si="29"/>
        <v>10</v>
      </c>
      <c r="F485" s="2">
        <f t="shared" si="30"/>
        <v>280</v>
      </c>
      <c r="G485" s="2">
        <f>IF(COUNTIFS(RawData!$E:$E,$E485,RawData!$F:$F,"CH"&amp;$D485,RawData!$AF:$AF,$F485)=0,"",SUMIFS(RawData!$P:$P,RawData!$E:$E,$E485,RawData!$F:$F,"CH"&amp;$D485,RawData!$AF:$AF,$F485))</f>
        <v>1329.16</v>
      </c>
      <c r="H485" s="2">
        <f>IF(COUNTIFS(RawData!$E:$E,$E485,RawData!$F:$F,"CH"&amp;$D485,RawData!$AF:$AF,$F485)=0,"",SUMIFS(RawData!$T:$T,RawData!$E:$E,$E485,RawData!$F:$F,"CH"&amp;$D485,RawData!$AF:$AF,$F485))</f>
        <v>58.08</v>
      </c>
      <c r="I485" s="2">
        <f>IF(COUNTIFS(RawData!$E:$E,$E485,RawData!$F:$F,"CH"&amp;$D485,RawData!$AF:$AF,$F485)=0,"",SUMIFS(RawData!$Z:$Z,RawData!$E:$E,$E485,RawData!$F:$F,"CH"&amp;$D485,RawData!$AF:$AF,$F485))</f>
        <v>10</v>
      </c>
      <c r="J485" s="2">
        <f>IF(COUNTIFS(RawData!$E:$E,$E485,RawData!$F:$F,"CH"&amp;$D485,RawData!$AF:$AF,$F485)=0,"",SUMIFS(RawData!$AA:$AA,RawData!$E:$E,$E485,RawData!$F:$F,"CH"&amp;$D485,RawData!$AF:$AF,$F485))</f>
        <v>7.16</v>
      </c>
      <c r="K485" s="2">
        <f t="shared" si="31"/>
        <v>1.999999999998181E-2</v>
      </c>
    </row>
    <row r="486" spans="1:11" x14ac:dyDescent="0.3">
      <c r="A486" s="2" t="s">
        <v>65</v>
      </c>
      <c r="B486" s="2" t="str">
        <f>RawData!A486</f>
        <v>48226H40040</v>
      </c>
      <c r="C486" s="2" t="str">
        <f>IF(RawData!$B$2="","",RawData!$B$2)</f>
        <v>A2026100620533560886</v>
      </c>
      <c r="D486" s="2">
        <f t="shared" si="28"/>
        <v>4</v>
      </c>
      <c r="E486" s="2">
        <f t="shared" si="29"/>
        <v>10</v>
      </c>
      <c r="F486" s="2">
        <f t="shared" si="30"/>
        <v>290</v>
      </c>
      <c r="G486" s="2">
        <f>IF(COUNTIFS(RawData!$E:$E,$E486,RawData!$F:$F,"CH"&amp;$D486,RawData!$AF:$AF,$F486)=0,"",SUMIFS(RawData!$P:$P,RawData!$E:$E,$E486,RawData!$F:$F,"CH"&amp;$D486,RawData!$AF:$AF,$F486))</f>
        <v>1329.2</v>
      </c>
      <c r="H486" s="2">
        <f>IF(COUNTIFS(RawData!$E:$E,$E486,RawData!$F:$F,"CH"&amp;$D486,RawData!$AF:$AF,$F486)=0,"",SUMIFS(RawData!$T:$T,RawData!$E:$E,$E486,RawData!$F:$F,"CH"&amp;$D486,RawData!$AF:$AF,$F486))</f>
        <v>58.09</v>
      </c>
      <c r="I486" s="2">
        <f>IF(COUNTIFS(RawData!$E:$E,$E486,RawData!$F:$F,"CH"&amp;$D486,RawData!$AF:$AF,$F486)=0,"",SUMIFS(RawData!$Z:$Z,RawData!$E:$E,$E486,RawData!$F:$F,"CH"&amp;$D486,RawData!$AF:$AF,$F486))</f>
        <v>9.99</v>
      </c>
      <c r="J486" s="2">
        <f>IF(COUNTIFS(RawData!$E:$E,$E486,RawData!$F:$F,"CH"&amp;$D486,RawData!$AF:$AF,$F486)=0,"",SUMIFS(RawData!$AA:$AA,RawData!$E:$E,$E486,RawData!$F:$F,"CH"&amp;$D486,RawData!$AF:$AF,$F486))</f>
        <v>7.21</v>
      </c>
      <c r="K486" s="2">
        <f t="shared" si="31"/>
        <v>3.999999999996362E-2</v>
      </c>
    </row>
    <row r="487" spans="1:11" x14ac:dyDescent="0.3">
      <c r="A487" s="2" t="s">
        <v>65</v>
      </c>
      <c r="B487" s="2" t="str">
        <f>RawData!A487</f>
        <v>48226H40040</v>
      </c>
      <c r="C487" s="2" t="str">
        <f>IF(RawData!$B$2="","",RawData!$B$2)</f>
        <v>A2026100620533560886</v>
      </c>
      <c r="D487" s="2">
        <f t="shared" si="28"/>
        <v>4</v>
      </c>
      <c r="E487" s="2">
        <f t="shared" si="29"/>
        <v>10</v>
      </c>
      <c r="F487" s="2">
        <f t="shared" si="30"/>
        <v>300</v>
      </c>
      <c r="G487" s="2">
        <f>IF(COUNTIFS(RawData!$E:$E,$E487,RawData!$F:$F,"CH"&amp;$D487,RawData!$AF:$AF,$F487)=0,"",SUMIFS(RawData!$P:$P,RawData!$E:$E,$E487,RawData!$F:$F,"CH"&amp;$D487,RawData!$AF:$AF,$F487))</f>
        <v>1329.22</v>
      </c>
      <c r="H487" s="2">
        <f>IF(COUNTIFS(RawData!$E:$E,$E487,RawData!$F:$F,"CH"&amp;$D487,RawData!$AF:$AF,$F487)=0,"",SUMIFS(RawData!$T:$T,RawData!$E:$E,$E487,RawData!$F:$F,"CH"&amp;$D487,RawData!$AF:$AF,$F487))</f>
        <v>58.2</v>
      </c>
      <c r="I487" s="2">
        <f>IF(COUNTIFS(RawData!$E:$E,$E487,RawData!$F:$F,"CH"&amp;$D487,RawData!$AF:$AF,$F487)=0,"",SUMIFS(RawData!$Z:$Z,RawData!$E:$E,$E487,RawData!$F:$F,"CH"&amp;$D487,RawData!$AF:$AF,$F487))</f>
        <v>10</v>
      </c>
      <c r="J487" s="2">
        <f>IF(COUNTIFS(RawData!$E:$E,$E487,RawData!$F:$F,"CH"&amp;$D487,RawData!$AF:$AF,$F487)=0,"",SUMIFS(RawData!$AA:$AA,RawData!$E:$E,$E487,RawData!$F:$F,"CH"&amp;$D487,RawData!$AF:$AF,$F487))</f>
        <v>7.28</v>
      </c>
      <c r="K487" s="2">
        <f t="shared" si="31"/>
        <v>1.999999999998181E-2</v>
      </c>
    </row>
    <row r="488" spans="1:11" x14ac:dyDescent="0.3">
      <c r="A488" s="2" t="s">
        <v>65</v>
      </c>
      <c r="B488" s="2" t="str">
        <f>RawData!A488</f>
        <v>48226H40040</v>
      </c>
      <c r="C488" s="2" t="str">
        <f>IF(RawData!$B$2="","",RawData!$B$2)</f>
        <v>A2026100620533560886</v>
      </c>
      <c r="D488" s="2">
        <f t="shared" si="28"/>
        <v>4</v>
      </c>
      <c r="E488" s="2">
        <f t="shared" si="29"/>
        <v>10</v>
      </c>
      <c r="F488" s="2">
        <f t="shared" si="30"/>
        <v>310</v>
      </c>
      <c r="G488" s="2">
        <f>IF(COUNTIFS(RawData!$E:$E,$E488,RawData!$F:$F,"CH"&amp;$D488,RawData!$AF:$AF,$F488)=0,"",SUMIFS(RawData!$P:$P,RawData!$E:$E,$E488,RawData!$F:$F,"CH"&amp;$D488,RawData!$AF:$AF,$F488))</f>
        <v>1329.26</v>
      </c>
      <c r="H488" s="2">
        <f>IF(COUNTIFS(RawData!$E:$E,$E488,RawData!$F:$F,"CH"&amp;$D488,RawData!$AF:$AF,$F488)=0,"",SUMIFS(RawData!$T:$T,RawData!$E:$E,$E488,RawData!$F:$F,"CH"&amp;$D488,RawData!$AF:$AF,$F488))</f>
        <v>58.15</v>
      </c>
      <c r="I488" s="2">
        <f>IF(COUNTIFS(RawData!$E:$E,$E488,RawData!$F:$F,"CH"&amp;$D488,RawData!$AF:$AF,$F488)=0,"",SUMIFS(RawData!$Z:$Z,RawData!$E:$E,$E488,RawData!$F:$F,"CH"&amp;$D488,RawData!$AF:$AF,$F488))</f>
        <v>10</v>
      </c>
      <c r="J488" s="2">
        <f>IF(COUNTIFS(RawData!$E:$E,$E488,RawData!$F:$F,"CH"&amp;$D488,RawData!$AF:$AF,$F488)=0,"",SUMIFS(RawData!$AA:$AA,RawData!$E:$E,$E488,RawData!$F:$F,"CH"&amp;$D488,RawData!$AF:$AF,$F488))</f>
        <v>7.33</v>
      </c>
      <c r="K488" s="2">
        <f t="shared" si="31"/>
        <v>3.999999999996362E-2</v>
      </c>
    </row>
    <row r="489" spans="1:11" x14ac:dyDescent="0.3">
      <c r="A489" s="2" t="s">
        <v>65</v>
      </c>
      <c r="B489" s="2" t="str">
        <f>RawData!A489</f>
        <v>48226H40040</v>
      </c>
      <c r="C489" s="2" t="str">
        <f>IF(RawData!$B$2="","",RawData!$B$2)</f>
        <v>A2026100620533560886</v>
      </c>
      <c r="D489" s="2">
        <f t="shared" si="28"/>
        <v>4</v>
      </c>
      <c r="E489" s="2">
        <f t="shared" si="29"/>
        <v>10</v>
      </c>
      <c r="F489" s="2">
        <f t="shared" si="30"/>
        <v>320</v>
      </c>
      <c r="G489" s="2">
        <f>IF(COUNTIFS(RawData!$E:$E,$E489,RawData!$F:$F,"CH"&amp;$D489,RawData!$AF:$AF,$F489)=0,"",SUMIFS(RawData!$P:$P,RawData!$E:$E,$E489,RawData!$F:$F,"CH"&amp;$D489,RawData!$AF:$AF,$F489))</f>
        <v>1329.28</v>
      </c>
      <c r="H489" s="2">
        <f>IF(COUNTIFS(RawData!$E:$E,$E489,RawData!$F:$F,"CH"&amp;$D489,RawData!$AF:$AF,$F489)=0,"",SUMIFS(RawData!$T:$T,RawData!$E:$E,$E489,RawData!$F:$F,"CH"&amp;$D489,RawData!$AF:$AF,$F489))</f>
        <v>58.4</v>
      </c>
      <c r="I489" s="2">
        <f>IF(COUNTIFS(RawData!$E:$E,$E489,RawData!$F:$F,"CH"&amp;$D489,RawData!$AF:$AF,$F489)=0,"",SUMIFS(RawData!$Z:$Z,RawData!$E:$E,$E489,RawData!$F:$F,"CH"&amp;$D489,RawData!$AF:$AF,$F489))</f>
        <v>10</v>
      </c>
      <c r="J489" s="2">
        <f>IF(COUNTIFS(RawData!$E:$E,$E489,RawData!$F:$F,"CH"&amp;$D489,RawData!$AF:$AF,$F489)=0,"",SUMIFS(RawData!$AA:$AA,RawData!$E:$E,$E489,RawData!$F:$F,"CH"&amp;$D489,RawData!$AF:$AF,$F489))</f>
        <v>7.4</v>
      </c>
      <c r="K489" s="2">
        <f t="shared" si="31"/>
        <v>1.999999999998181E-2</v>
      </c>
    </row>
    <row r="490" spans="1:11" x14ac:dyDescent="0.3">
      <c r="A490" s="2" t="s">
        <v>65</v>
      </c>
      <c r="B490" s="2" t="str">
        <f>RawData!A490</f>
        <v>48226H40040</v>
      </c>
      <c r="C490" s="2" t="str">
        <f>IF(RawData!$B$2="","",RawData!$B$2)</f>
        <v>A2026100620533560886</v>
      </c>
      <c r="D490" s="2">
        <f t="shared" si="28"/>
        <v>4</v>
      </c>
      <c r="E490" s="2">
        <f t="shared" si="29"/>
        <v>10</v>
      </c>
      <c r="F490" s="2">
        <f t="shared" si="30"/>
        <v>330</v>
      </c>
      <c r="G490" s="2">
        <f>IF(COUNTIFS(RawData!$E:$E,$E490,RawData!$F:$F,"CH"&amp;$D490,RawData!$AF:$AF,$F490)=0,"",SUMIFS(RawData!$P:$P,RawData!$E:$E,$E490,RawData!$F:$F,"CH"&amp;$D490,RawData!$AF:$AF,$F490))</f>
        <v>1329.32</v>
      </c>
      <c r="H490" s="2">
        <f>IF(COUNTIFS(RawData!$E:$E,$E490,RawData!$F:$F,"CH"&amp;$D490,RawData!$AF:$AF,$F490)=0,"",SUMIFS(RawData!$T:$T,RawData!$E:$E,$E490,RawData!$F:$F,"CH"&amp;$D490,RawData!$AF:$AF,$F490))</f>
        <v>58.34</v>
      </c>
      <c r="I490" s="2">
        <f>IF(COUNTIFS(RawData!$E:$E,$E490,RawData!$F:$F,"CH"&amp;$D490,RawData!$AF:$AF,$F490)=0,"",SUMIFS(RawData!$Z:$Z,RawData!$E:$E,$E490,RawData!$F:$F,"CH"&amp;$D490,RawData!$AF:$AF,$F490))</f>
        <v>10.01</v>
      </c>
      <c r="J490" s="2">
        <f>IF(COUNTIFS(RawData!$E:$E,$E490,RawData!$F:$F,"CH"&amp;$D490,RawData!$AF:$AF,$F490)=0,"",SUMIFS(RawData!$AA:$AA,RawData!$E:$E,$E490,RawData!$F:$F,"CH"&amp;$D490,RawData!$AF:$AF,$F490))</f>
        <v>7.45</v>
      </c>
      <c r="K490" s="2">
        <f t="shared" si="31"/>
        <v>3.999999999996362E-2</v>
      </c>
    </row>
    <row r="491" spans="1:11" x14ac:dyDescent="0.3">
      <c r="A491" s="2" t="s">
        <v>65</v>
      </c>
      <c r="B491" s="2" t="str">
        <f>RawData!A491</f>
        <v>48226H40040</v>
      </c>
      <c r="C491" s="2" t="str">
        <f>IF(RawData!$B$2="","",RawData!$B$2)</f>
        <v>A2026100620533560886</v>
      </c>
      <c r="D491" s="2">
        <f t="shared" si="28"/>
        <v>4</v>
      </c>
      <c r="E491" s="2">
        <f t="shared" si="29"/>
        <v>10</v>
      </c>
      <c r="F491" s="2">
        <f t="shared" si="30"/>
        <v>340</v>
      </c>
      <c r="G491" s="2">
        <f>IF(COUNTIFS(RawData!$E:$E,$E491,RawData!$F:$F,"CH"&amp;$D491,RawData!$AF:$AF,$F491)=0,"",SUMIFS(RawData!$P:$P,RawData!$E:$E,$E491,RawData!$F:$F,"CH"&amp;$D491,RawData!$AF:$AF,$F491))</f>
        <v>1329.36</v>
      </c>
      <c r="H491" s="2">
        <f>IF(COUNTIFS(RawData!$E:$E,$E491,RawData!$F:$F,"CH"&amp;$D491,RawData!$AF:$AF,$F491)=0,"",SUMIFS(RawData!$T:$T,RawData!$E:$E,$E491,RawData!$F:$F,"CH"&amp;$D491,RawData!$AF:$AF,$F491))</f>
        <v>58.4</v>
      </c>
      <c r="I491" s="2">
        <f>IF(COUNTIFS(RawData!$E:$E,$E491,RawData!$F:$F,"CH"&amp;$D491,RawData!$AF:$AF,$F491)=0,"",SUMIFS(RawData!$Z:$Z,RawData!$E:$E,$E491,RawData!$F:$F,"CH"&amp;$D491,RawData!$AF:$AF,$F491))</f>
        <v>9.98</v>
      </c>
      <c r="J491" s="2">
        <f>IF(COUNTIFS(RawData!$E:$E,$E491,RawData!$F:$F,"CH"&amp;$D491,RawData!$AF:$AF,$F491)=0,"",SUMIFS(RawData!$AA:$AA,RawData!$E:$E,$E491,RawData!$F:$F,"CH"&amp;$D491,RawData!$AF:$AF,$F491))</f>
        <v>7.47</v>
      </c>
      <c r="K491" s="2">
        <f t="shared" si="31"/>
        <v>3.999999999996362E-2</v>
      </c>
    </row>
    <row r="492" spans="1:11" x14ac:dyDescent="0.3">
      <c r="A492" s="2" t="s">
        <v>65</v>
      </c>
      <c r="B492" s="2" t="str">
        <f>RawData!A492</f>
        <v>48226H40040</v>
      </c>
      <c r="C492" s="2" t="str">
        <f>IF(RawData!$B$2="","",RawData!$B$2)</f>
        <v>A2026100620533560886</v>
      </c>
      <c r="D492" s="2">
        <f t="shared" si="28"/>
        <v>4</v>
      </c>
      <c r="E492" s="2">
        <f t="shared" si="29"/>
        <v>10</v>
      </c>
      <c r="F492" s="2">
        <f t="shared" si="30"/>
        <v>350</v>
      </c>
      <c r="G492" s="2">
        <f>IF(COUNTIFS(RawData!$E:$E,$E492,RawData!$F:$F,"CH"&amp;$D492,RawData!$AF:$AF,$F492)=0,"",SUMIFS(RawData!$P:$P,RawData!$E:$E,$E492,RawData!$F:$F,"CH"&amp;$D492,RawData!$AF:$AF,$F492))</f>
        <v>1329.4</v>
      </c>
      <c r="H492" s="2">
        <f>IF(COUNTIFS(RawData!$E:$E,$E492,RawData!$F:$F,"CH"&amp;$D492,RawData!$AF:$AF,$F492)=0,"",SUMIFS(RawData!$T:$T,RawData!$E:$E,$E492,RawData!$F:$F,"CH"&amp;$D492,RawData!$AF:$AF,$F492))</f>
        <v>58.48</v>
      </c>
      <c r="I492" s="2">
        <f>IF(COUNTIFS(RawData!$E:$E,$E492,RawData!$F:$F,"CH"&amp;$D492,RawData!$AF:$AF,$F492)=0,"",SUMIFS(RawData!$Z:$Z,RawData!$E:$E,$E492,RawData!$F:$F,"CH"&amp;$D492,RawData!$AF:$AF,$F492))</f>
        <v>10.02</v>
      </c>
      <c r="J492" s="2">
        <f>IF(COUNTIFS(RawData!$E:$E,$E492,RawData!$F:$F,"CH"&amp;$D492,RawData!$AF:$AF,$F492)=0,"",SUMIFS(RawData!$AA:$AA,RawData!$E:$E,$E492,RawData!$F:$F,"CH"&amp;$D492,RawData!$AF:$AF,$F492))</f>
        <v>7.57</v>
      </c>
      <c r="K492" s="2">
        <f t="shared" si="31"/>
        <v>4.0000000000190994E-2</v>
      </c>
    </row>
    <row r="493" spans="1:11" x14ac:dyDescent="0.3">
      <c r="A493" s="2" t="s">
        <v>65</v>
      </c>
      <c r="B493" s="2" t="str">
        <f>RawData!A493</f>
        <v>48226H40040</v>
      </c>
      <c r="C493" s="2" t="str">
        <f>IF(RawData!$B$2="","",RawData!$B$2)</f>
        <v>A2026100620533560886</v>
      </c>
      <c r="D493" s="2">
        <f t="shared" si="28"/>
        <v>4</v>
      </c>
      <c r="E493" s="2">
        <f t="shared" si="29"/>
        <v>10</v>
      </c>
      <c r="F493" s="2">
        <f t="shared" si="30"/>
        <v>360</v>
      </c>
      <c r="G493" s="2">
        <f>IF(COUNTIFS(RawData!$E:$E,$E493,RawData!$F:$F,"CH"&amp;$D493,RawData!$AF:$AF,$F493)=0,"",SUMIFS(RawData!$P:$P,RawData!$E:$E,$E493,RawData!$F:$F,"CH"&amp;$D493,RawData!$AF:$AF,$F493))</f>
        <v>1329.42</v>
      </c>
      <c r="H493" s="2">
        <f>IF(COUNTIFS(RawData!$E:$E,$E493,RawData!$F:$F,"CH"&amp;$D493,RawData!$AF:$AF,$F493)=0,"",SUMIFS(RawData!$T:$T,RawData!$E:$E,$E493,RawData!$F:$F,"CH"&amp;$D493,RawData!$AF:$AF,$F493))</f>
        <v>58.48</v>
      </c>
      <c r="I493" s="2">
        <f>IF(COUNTIFS(RawData!$E:$E,$E493,RawData!$F:$F,"CH"&amp;$D493,RawData!$AF:$AF,$F493)=0,"",SUMIFS(RawData!$Z:$Z,RawData!$E:$E,$E493,RawData!$F:$F,"CH"&amp;$D493,RawData!$AF:$AF,$F493))</f>
        <v>10.01</v>
      </c>
      <c r="J493" s="2">
        <f>IF(COUNTIFS(RawData!$E:$E,$E493,RawData!$F:$F,"CH"&amp;$D493,RawData!$AF:$AF,$F493)=0,"",SUMIFS(RawData!$AA:$AA,RawData!$E:$E,$E493,RawData!$F:$F,"CH"&amp;$D493,RawData!$AF:$AF,$F493))</f>
        <v>7.62</v>
      </c>
      <c r="K493" s="2">
        <f t="shared" si="31"/>
        <v>1.999999999998181E-2</v>
      </c>
    </row>
    <row r="494" spans="1:11" x14ac:dyDescent="0.3">
      <c r="A494" s="2" t="s">
        <v>65</v>
      </c>
      <c r="B494" s="2" t="str">
        <f>RawData!A494</f>
        <v>48226H40040</v>
      </c>
      <c r="C494" s="2" t="str">
        <f>IF(RawData!$B$2="","",RawData!$B$2)</f>
        <v>A2026100620533560886</v>
      </c>
      <c r="D494" s="2">
        <f t="shared" si="28"/>
        <v>4</v>
      </c>
      <c r="E494" s="2">
        <f t="shared" si="29"/>
        <v>10</v>
      </c>
      <c r="F494" s="2">
        <f t="shared" si="30"/>
        <v>370</v>
      </c>
      <c r="G494" s="2">
        <f>IF(COUNTIFS(RawData!$E:$E,$E494,RawData!$F:$F,"CH"&amp;$D494,RawData!$AF:$AF,$F494)=0,"",SUMIFS(RawData!$P:$P,RawData!$E:$E,$E494,RawData!$F:$F,"CH"&amp;$D494,RawData!$AF:$AF,$F494))</f>
        <v>1329.46</v>
      </c>
      <c r="H494" s="2">
        <f>IF(COUNTIFS(RawData!$E:$E,$E494,RawData!$F:$F,"CH"&amp;$D494,RawData!$AF:$AF,$F494)=0,"",SUMIFS(RawData!$T:$T,RawData!$E:$E,$E494,RawData!$F:$F,"CH"&amp;$D494,RawData!$AF:$AF,$F494))</f>
        <v>58.58</v>
      </c>
      <c r="I494" s="2">
        <f>IF(COUNTIFS(RawData!$E:$E,$E494,RawData!$F:$F,"CH"&amp;$D494,RawData!$AF:$AF,$F494)=0,"",SUMIFS(RawData!$Z:$Z,RawData!$E:$E,$E494,RawData!$F:$F,"CH"&amp;$D494,RawData!$AF:$AF,$F494))</f>
        <v>10.029999999999999</v>
      </c>
      <c r="J494" s="2">
        <f>IF(COUNTIFS(RawData!$E:$E,$E494,RawData!$F:$F,"CH"&amp;$D494,RawData!$AF:$AF,$F494)=0,"",SUMIFS(RawData!$AA:$AA,RawData!$E:$E,$E494,RawData!$F:$F,"CH"&amp;$D494,RawData!$AF:$AF,$F494))</f>
        <v>7.71</v>
      </c>
      <c r="K494" s="2">
        <f t="shared" si="31"/>
        <v>3.999999999996362E-2</v>
      </c>
    </row>
    <row r="495" spans="1:11" x14ac:dyDescent="0.3">
      <c r="A495" s="2" t="s">
        <v>65</v>
      </c>
      <c r="B495" s="2" t="str">
        <f>RawData!A495</f>
        <v>48226H40040</v>
      </c>
      <c r="C495" s="2" t="str">
        <f>IF(RawData!$B$2="","",RawData!$B$2)</f>
        <v>A2026100620533560886</v>
      </c>
      <c r="D495" s="2">
        <f t="shared" si="28"/>
        <v>4</v>
      </c>
      <c r="E495" s="2">
        <f t="shared" si="29"/>
        <v>10</v>
      </c>
      <c r="F495" s="2">
        <f t="shared" si="30"/>
        <v>380</v>
      </c>
      <c r="G495" s="2">
        <f>IF(COUNTIFS(RawData!$E:$E,$E495,RawData!$F:$F,"CH"&amp;$D495,RawData!$AF:$AF,$F495)=0,"",SUMIFS(RawData!$P:$P,RawData!$E:$E,$E495,RawData!$F:$F,"CH"&amp;$D495,RawData!$AF:$AF,$F495))</f>
        <v>1329.48</v>
      </c>
      <c r="H495" s="2">
        <f>IF(COUNTIFS(RawData!$E:$E,$E495,RawData!$F:$F,"CH"&amp;$D495,RawData!$AF:$AF,$F495)=0,"",SUMIFS(RawData!$T:$T,RawData!$E:$E,$E495,RawData!$F:$F,"CH"&amp;$D495,RawData!$AF:$AF,$F495))</f>
        <v>58.62</v>
      </c>
      <c r="I495" s="2">
        <f>IF(COUNTIFS(RawData!$E:$E,$E495,RawData!$F:$F,"CH"&amp;$D495,RawData!$AF:$AF,$F495)=0,"",SUMIFS(RawData!$Z:$Z,RawData!$E:$E,$E495,RawData!$F:$F,"CH"&amp;$D495,RawData!$AF:$AF,$F495))</f>
        <v>10.01</v>
      </c>
      <c r="J495" s="2">
        <f>IF(COUNTIFS(RawData!$E:$E,$E495,RawData!$F:$F,"CH"&amp;$D495,RawData!$AF:$AF,$F495)=0,"",SUMIFS(RawData!$AA:$AA,RawData!$E:$E,$E495,RawData!$F:$F,"CH"&amp;$D495,RawData!$AF:$AF,$F495))</f>
        <v>7.76</v>
      </c>
      <c r="K495" s="2">
        <f t="shared" si="31"/>
        <v>1.999999999998181E-2</v>
      </c>
    </row>
    <row r="496" spans="1:11" x14ac:dyDescent="0.3">
      <c r="A496" s="2" t="s">
        <v>65</v>
      </c>
      <c r="B496" s="2" t="str">
        <f>RawData!A496</f>
        <v>48226H40040</v>
      </c>
      <c r="C496" s="2" t="str">
        <f>IF(RawData!$B$2="","",RawData!$B$2)</f>
        <v>A2026100620533560886</v>
      </c>
      <c r="D496" s="2">
        <f t="shared" si="28"/>
        <v>4</v>
      </c>
      <c r="E496" s="2">
        <f t="shared" si="29"/>
        <v>10</v>
      </c>
      <c r="F496" s="2">
        <f t="shared" si="30"/>
        <v>390</v>
      </c>
      <c r="G496" s="2">
        <f>IF(COUNTIFS(RawData!$E:$E,$E496,RawData!$F:$F,"CH"&amp;$D496,RawData!$AF:$AF,$F496)=0,"",SUMIFS(RawData!$P:$P,RawData!$E:$E,$E496,RawData!$F:$F,"CH"&amp;$D496,RawData!$AF:$AF,$F496))</f>
        <v>1329.54</v>
      </c>
      <c r="H496" s="2">
        <f>IF(COUNTIFS(RawData!$E:$E,$E496,RawData!$F:$F,"CH"&amp;$D496,RawData!$AF:$AF,$F496)=0,"",SUMIFS(RawData!$T:$T,RawData!$E:$E,$E496,RawData!$F:$F,"CH"&amp;$D496,RawData!$AF:$AF,$F496))</f>
        <v>58.59</v>
      </c>
      <c r="I496" s="2">
        <f>IF(COUNTIFS(RawData!$E:$E,$E496,RawData!$F:$F,"CH"&amp;$D496,RawData!$AF:$AF,$F496)=0,"",SUMIFS(RawData!$Z:$Z,RawData!$E:$E,$E496,RawData!$F:$F,"CH"&amp;$D496,RawData!$AF:$AF,$F496))</f>
        <v>10.02</v>
      </c>
      <c r="J496" s="2">
        <f>IF(COUNTIFS(RawData!$E:$E,$E496,RawData!$F:$F,"CH"&amp;$D496,RawData!$AF:$AF,$F496)=0,"",SUMIFS(RawData!$AA:$AA,RawData!$E:$E,$E496,RawData!$F:$F,"CH"&amp;$D496,RawData!$AF:$AF,$F496))</f>
        <v>7.86</v>
      </c>
      <c r="K496" s="2">
        <f t="shared" si="31"/>
        <v>5.999999999994543E-2</v>
      </c>
    </row>
    <row r="497" spans="1:11" x14ac:dyDescent="0.3">
      <c r="A497" s="2" t="s">
        <v>65</v>
      </c>
      <c r="B497" s="2" t="str">
        <f>RawData!A497</f>
        <v>48226H40040</v>
      </c>
      <c r="C497" s="2" t="str">
        <f>IF(RawData!$B$2="","",RawData!$B$2)</f>
        <v>A2026100620533560886</v>
      </c>
      <c r="D497" s="2">
        <f t="shared" si="28"/>
        <v>4</v>
      </c>
      <c r="E497" s="2">
        <f t="shared" si="29"/>
        <v>10</v>
      </c>
      <c r="F497" s="2">
        <f t="shared" si="30"/>
        <v>400</v>
      </c>
      <c r="G497" s="2">
        <f>IF(COUNTIFS(RawData!$E:$E,$E497,RawData!$F:$F,"CH"&amp;$D497,RawData!$AF:$AF,$F497)=0,"",SUMIFS(RawData!$P:$P,RawData!$E:$E,$E497,RawData!$F:$F,"CH"&amp;$D497,RawData!$AF:$AF,$F497))</f>
        <v>1329.56</v>
      </c>
      <c r="H497" s="2">
        <f>IF(COUNTIFS(RawData!$E:$E,$E497,RawData!$F:$F,"CH"&amp;$D497,RawData!$AF:$AF,$F497)=0,"",SUMIFS(RawData!$T:$T,RawData!$E:$E,$E497,RawData!$F:$F,"CH"&amp;$D497,RawData!$AF:$AF,$F497))</f>
        <v>58.57</v>
      </c>
      <c r="I497" s="2">
        <f>IF(COUNTIFS(RawData!$E:$E,$E497,RawData!$F:$F,"CH"&amp;$D497,RawData!$AF:$AF,$F497)=0,"",SUMIFS(RawData!$Z:$Z,RawData!$E:$E,$E497,RawData!$F:$F,"CH"&amp;$D497,RawData!$AF:$AF,$F497))</f>
        <v>9.99</v>
      </c>
      <c r="J497" s="2">
        <f>IF(COUNTIFS(RawData!$E:$E,$E497,RawData!$F:$F,"CH"&amp;$D497,RawData!$AF:$AF,$F497)=0,"",SUMIFS(RawData!$AA:$AA,RawData!$E:$E,$E497,RawData!$F:$F,"CH"&amp;$D497,RawData!$AF:$AF,$F497))</f>
        <v>7.88</v>
      </c>
      <c r="K497" s="2">
        <f t="shared" si="31"/>
        <v>1.999999999998181E-2</v>
      </c>
    </row>
    <row r="498" spans="1:11" x14ac:dyDescent="0.3">
      <c r="A498" s="2" t="s">
        <v>62</v>
      </c>
      <c r="B498" s="2" t="str">
        <f>RawData!A498</f>
        <v>48226H40040</v>
      </c>
      <c r="C498" s="2" t="str">
        <f>IF(RawData!$B$2="","",RawData!$B$2)</f>
        <v>A2026100620533560886</v>
      </c>
      <c r="D498" s="2">
        <f t="shared" si="28"/>
        <v>1</v>
      </c>
      <c r="E498" s="2">
        <f t="shared" si="29"/>
        <v>15</v>
      </c>
      <c r="F498" s="2">
        <f t="shared" si="30"/>
        <v>100</v>
      </c>
      <c r="G498" s="2">
        <f>IF(COUNTIFS(RawData!$E:$E,$E498,RawData!$F:$F,"CH"&amp;$D498,RawData!$AF:$AF,$F498)=0,"",SUMIFS(RawData!$P:$P,RawData!$E:$E,$E498,RawData!$F:$F,"CH"&amp;$D498,RawData!$AF:$AF,$F498))</f>
        <v>1269.3800000000001</v>
      </c>
      <c r="H498" s="2">
        <f>IF(COUNTIFS(RawData!$E:$E,$E498,RawData!$F:$F,"CH"&amp;$D498,RawData!$AF:$AF,$F498)=0,"",SUMIFS(RawData!$T:$T,RawData!$E:$E,$E498,RawData!$F:$F,"CH"&amp;$D498,RawData!$AF:$AF,$F498))</f>
        <v>57.86</v>
      </c>
      <c r="I498" s="2">
        <f>IF(COUNTIFS(RawData!$E:$E,$E498,RawData!$F:$F,"CH"&amp;$D498,RawData!$AF:$AF,$F498)=0,"",SUMIFS(RawData!$Z:$Z,RawData!$E:$E,$E498,RawData!$F:$F,"CH"&amp;$D498,RawData!$AF:$AF,$F498))</f>
        <v>15</v>
      </c>
      <c r="J498" s="2">
        <f>IF(COUNTIFS(RawData!$E:$E,$E498,RawData!$F:$F,"CH"&amp;$D498,RawData!$AF:$AF,$F498)=0,"",SUMIFS(RawData!$AA:$AA,RawData!$E:$E,$E498,RawData!$F:$F,"CH"&amp;$D498,RawData!$AF:$AF,$F498))</f>
        <v>11.11</v>
      </c>
      <c r="K498" s="2">
        <f t="shared" si="31"/>
        <v>-60.179999999999836</v>
      </c>
    </row>
    <row r="499" spans="1:11" x14ac:dyDescent="0.3">
      <c r="A499" s="2" t="s">
        <v>62</v>
      </c>
      <c r="B499" s="2" t="str">
        <f>RawData!A499</f>
        <v>48226H40040</v>
      </c>
      <c r="C499" s="2" t="str">
        <f>IF(RawData!$B$2="","",RawData!$B$2)</f>
        <v>A2026100620533560886</v>
      </c>
      <c r="D499" s="2">
        <f t="shared" si="28"/>
        <v>1</v>
      </c>
      <c r="E499" s="2">
        <f t="shared" si="29"/>
        <v>15</v>
      </c>
      <c r="F499" s="2">
        <f t="shared" si="30"/>
        <v>110</v>
      </c>
      <c r="G499" s="2">
        <f>IF(COUNTIFS(RawData!$E:$E,$E499,RawData!$F:$F,"CH"&amp;$D499,RawData!$AF:$AF,$F499)=0,"",SUMIFS(RawData!$P:$P,RawData!$E:$E,$E499,RawData!$F:$F,"CH"&amp;$D499,RawData!$AF:$AF,$F499))</f>
        <v>1269.4000000000001</v>
      </c>
      <c r="H499" s="2">
        <f>IF(COUNTIFS(RawData!$E:$E,$E499,RawData!$F:$F,"CH"&amp;$D499,RawData!$AF:$AF,$F499)=0,"",SUMIFS(RawData!$T:$T,RawData!$E:$E,$E499,RawData!$F:$F,"CH"&amp;$D499,RawData!$AF:$AF,$F499))</f>
        <v>58.14</v>
      </c>
      <c r="I499" s="2">
        <f>IF(COUNTIFS(RawData!$E:$E,$E499,RawData!$F:$F,"CH"&amp;$D499,RawData!$AF:$AF,$F499)=0,"",SUMIFS(RawData!$Z:$Z,RawData!$E:$E,$E499,RawData!$F:$F,"CH"&amp;$D499,RawData!$AF:$AF,$F499))</f>
        <v>15</v>
      </c>
      <c r="J499" s="2">
        <f>IF(COUNTIFS(RawData!$E:$E,$E499,RawData!$F:$F,"CH"&amp;$D499,RawData!$AF:$AF,$F499)=0,"",SUMIFS(RawData!$AA:$AA,RawData!$E:$E,$E499,RawData!$F:$F,"CH"&amp;$D499,RawData!$AF:$AF,$F499))</f>
        <v>11.15</v>
      </c>
      <c r="K499" s="2">
        <f t="shared" si="31"/>
        <v>1.999999999998181E-2</v>
      </c>
    </row>
    <row r="500" spans="1:11" x14ac:dyDescent="0.3">
      <c r="A500" s="2" t="s">
        <v>62</v>
      </c>
      <c r="B500" s="2" t="str">
        <f>RawData!A500</f>
        <v>48226H40040</v>
      </c>
      <c r="C500" s="2" t="str">
        <f>IF(RawData!$B$2="","",RawData!$B$2)</f>
        <v>A2026100620533560886</v>
      </c>
      <c r="D500" s="2">
        <f t="shared" si="28"/>
        <v>1</v>
      </c>
      <c r="E500" s="2">
        <f t="shared" si="29"/>
        <v>15</v>
      </c>
      <c r="F500" s="2">
        <f t="shared" si="30"/>
        <v>120</v>
      </c>
      <c r="G500" s="2">
        <f>IF(COUNTIFS(RawData!$E:$E,$E500,RawData!$F:$F,"CH"&amp;$D500,RawData!$AF:$AF,$F500)=0,"",SUMIFS(RawData!$P:$P,RawData!$E:$E,$E500,RawData!$F:$F,"CH"&amp;$D500,RawData!$AF:$AF,$F500))</f>
        <v>1269.42</v>
      </c>
      <c r="H500" s="2">
        <f>IF(COUNTIFS(RawData!$E:$E,$E500,RawData!$F:$F,"CH"&amp;$D500,RawData!$AF:$AF,$F500)=0,"",SUMIFS(RawData!$T:$T,RawData!$E:$E,$E500,RawData!$F:$F,"CH"&amp;$D500,RawData!$AF:$AF,$F500))</f>
        <v>58.5</v>
      </c>
      <c r="I500" s="2">
        <f>IF(COUNTIFS(RawData!$E:$E,$E500,RawData!$F:$F,"CH"&amp;$D500,RawData!$AF:$AF,$F500)=0,"",SUMIFS(RawData!$Z:$Z,RawData!$E:$E,$E500,RawData!$F:$F,"CH"&amp;$D500,RawData!$AF:$AF,$F500))</f>
        <v>15</v>
      </c>
      <c r="J500" s="2">
        <f>IF(COUNTIFS(RawData!$E:$E,$E500,RawData!$F:$F,"CH"&amp;$D500,RawData!$AF:$AF,$F500)=0,"",SUMIFS(RawData!$AA:$AA,RawData!$E:$E,$E500,RawData!$F:$F,"CH"&amp;$D500,RawData!$AF:$AF,$F500))</f>
        <v>11.2</v>
      </c>
      <c r="K500" s="2">
        <f t="shared" si="31"/>
        <v>1.999999999998181E-2</v>
      </c>
    </row>
    <row r="501" spans="1:11" x14ac:dyDescent="0.3">
      <c r="A501" s="2" t="s">
        <v>62</v>
      </c>
      <c r="B501" s="2" t="str">
        <f>RawData!A501</f>
        <v>48226H40040</v>
      </c>
      <c r="C501" s="2" t="str">
        <f>IF(RawData!$B$2="","",RawData!$B$2)</f>
        <v>A2026100620533560886</v>
      </c>
      <c r="D501" s="2">
        <f t="shared" si="28"/>
        <v>1</v>
      </c>
      <c r="E501" s="2">
        <f t="shared" si="29"/>
        <v>15</v>
      </c>
      <c r="F501" s="2">
        <f t="shared" si="30"/>
        <v>130</v>
      </c>
      <c r="G501" s="2">
        <f>IF(COUNTIFS(RawData!$E:$E,$E501,RawData!$F:$F,"CH"&amp;$D501,RawData!$AF:$AF,$F501)=0,"",SUMIFS(RawData!$P:$P,RawData!$E:$E,$E501,RawData!$F:$F,"CH"&amp;$D501,RawData!$AF:$AF,$F501))</f>
        <v>1269.44</v>
      </c>
      <c r="H501" s="2">
        <f>IF(COUNTIFS(RawData!$E:$E,$E501,RawData!$F:$F,"CH"&amp;$D501,RawData!$AF:$AF,$F501)=0,"",SUMIFS(RawData!$T:$T,RawData!$E:$E,$E501,RawData!$F:$F,"CH"&amp;$D501,RawData!$AF:$AF,$F501))</f>
        <v>58.82</v>
      </c>
      <c r="I501" s="2">
        <f>IF(COUNTIFS(RawData!$E:$E,$E501,RawData!$F:$F,"CH"&amp;$D501,RawData!$AF:$AF,$F501)=0,"",SUMIFS(RawData!$Z:$Z,RawData!$E:$E,$E501,RawData!$F:$F,"CH"&amp;$D501,RawData!$AF:$AF,$F501))</f>
        <v>14.98</v>
      </c>
      <c r="J501" s="2">
        <f>IF(COUNTIFS(RawData!$E:$E,$E501,RawData!$F:$F,"CH"&amp;$D501,RawData!$AF:$AF,$F501)=0,"",SUMIFS(RawData!$AA:$AA,RawData!$E:$E,$E501,RawData!$F:$F,"CH"&amp;$D501,RawData!$AF:$AF,$F501))</f>
        <v>11.25</v>
      </c>
      <c r="K501" s="2">
        <f t="shared" si="31"/>
        <v>1.999999999998181E-2</v>
      </c>
    </row>
    <row r="502" spans="1:11" x14ac:dyDescent="0.3">
      <c r="A502" s="2" t="s">
        <v>62</v>
      </c>
      <c r="B502" s="2" t="str">
        <f>RawData!A502</f>
        <v>48226H40040</v>
      </c>
      <c r="C502" s="2" t="str">
        <f>IF(RawData!$B$2="","",RawData!$B$2)</f>
        <v>A2026100620533560886</v>
      </c>
      <c r="D502" s="2">
        <f t="shared" si="28"/>
        <v>1</v>
      </c>
      <c r="E502" s="2">
        <f t="shared" si="29"/>
        <v>15</v>
      </c>
      <c r="F502" s="2">
        <f t="shared" si="30"/>
        <v>140</v>
      </c>
      <c r="G502" s="2">
        <f>IF(COUNTIFS(RawData!$E:$E,$E502,RawData!$F:$F,"CH"&amp;$D502,RawData!$AF:$AF,$F502)=0,"",SUMIFS(RawData!$P:$P,RawData!$E:$E,$E502,RawData!$F:$F,"CH"&amp;$D502,RawData!$AF:$AF,$F502))</f>
        <v>1269.46</v>
      </c>
      <c r="H502" s="2">
        <f>IF(COUNTIFS(RawData!$E:$E,$E502,RawData!$F:$F,"CH"&amp;$D502,RawData!$AF:$AF,$F502)=0,"",SUMIFS(RawData!$T:$T,RawData!$E:$E,$E502,RawData!$F:$F,"CH"&amp;$D502,RawData!$AF:$AF,$F502))</f>
        <v>59.06</v>
      </c>
      <c r="I502" s="2">
        <f>IF(COUNTIFS(RawData!$E:$E,$E502,RawData!$F:$F,"CH"&amp;$D502,RawData!$AF:$AF,$F502)=0,"",SUMIFS(RawData!$Z:$Z,RawData!$E:$E,$E502,RawData!$F:$F,"CH"&amp;$D502,RawData!$AF:$AF,$F502))</f>
        <v>15.01</v>
      </c>
      <c r="J502" s="2">
        <f>IF(COUNTIFS(RawData!$E:$E,$E502,RawData!$F:$F,"CH"&amp;$D502,RawData!$AF:$AF,$F502)=0,"",SUMIFS(RawData!$AA:$AA,RawData!$E:$E,$E502,RawData!$F:$F,"CH"&amp;$D502,RawData!$AF:$AF,$F502))</f>
        <v>11.34</v>
      </c>
      <c r="K502" s="2">
        <f t="shared" si="31"/>
        <v>1.999999999998181E-2</v>
      </c>
    </row>
    <row r="503" spans="1:11" x14ac:dyDescent="0.3">
      <c r="A503" s="2" t="s">
        <v>62</v>
      </c>
      <c r="B503" s="2" t="str">
        <f>RawData!A503</f>
        <v>48226H40040</v>
      </c>
      <c r="C503" s="2" t="str">
        <f>IF(RawData!$B$2="","",RawData!$B$2)</f>
        <v>A2026100620533560886</v>
      </c>
      <c r="D503" s="2">
        <f t="shared" si="28"/>
        <v>1</v>
      </c>
      <c r="E503" s="2">
        <f t="shared" si="29"/>
        <v>15</v>
      </c>
      <c r="F503" s="2">
        <f t="shared" si="30"/>
        <v>150</v>
      </c>
      <c r="G503" s="2">
        <f>IF(COUNTIFS(RawData!$E:$E,$E503,RawData!$F:$F,"CH"&amp;$D503,RawData!$AF:$AF,$F503)=0,"",SUMIFS(RawData!$P:$P,RawData!$E:$E,$E503,RawData!$F:$F,"CH"&amp;$D503,RawData!$AF:$AF,$F503))</f>
        <v>1269.5</v>
      </c>
      <c r="H503" s="2">
        <f>IF(COUNTIFS(RawData!$E:$E,$E503,RawData!$F:$F,"CH"&amp;$D503,RawData!$AF:$AF,$F503)=0,"",SUMIFS(RawData!$T:$T,RawData!$E:$E,$E503,RawData!$F:$F,"CH"&amp;$D503,RawData!$AF:$AF,$F503))</f>
        <v>59.17</v>
      </c>
      <c r="I503" s="2">
        <f>IF(COUNTIFS(RawData!$E:$E,$E503,RawData!$F:$F,"CH"&amp;$D503,RawData!$AF:$AF,$F503)=0,"",SUMIFS(RawData!$Z:$Z,RawData!$E:$E,$E503,RawData!$F:$F,"CH"&amp;$D503,RawData!$AF:$AF,$F503))</f>
        <v>14.99</v>
      </c>
      <c r="J503" s="2">
        <f>IF(COUNTIFS(RawData!$E:$E,$E503,RawData!$F:$F,"CH"&amp;$D503,RawData!$AF:$AF,$F503)=0,"",SUMIFS(RawData!$AA:$AA,RawData!$E:$E,$E503,RawData!$F:$F,"CH"&amp;$D503,RawData!$AF:$AF,$F503))</f>
        <v>11.39</v>
      </c>
      <c r="K503" s="2">
        <f t="shared" si="31"/>
        <v>3.999999999996362E-2</v>
      </c>
    </row>
    <row r="504" spans="1:11" x14ac:dyDescent="0.3">
      <c r="A504" s="2" t="s">
        <v>62</v>
      </c>
      <c r="B504" s="2" t="str">
        <f>RawData!A504</f>
        <v>48226H40040</v>
      </c>
      <c r="C504" s="2" t="str">
        <f>IF(RawData!$B$2="","",RawData!$B$2)</f>
        <v>A2026100620533560886</v>
      </c>
      <c r="D504" s="2">
        <f t="shared" si="28"/>
        <v>1</v>
      </c>
      <c r="E504" s="2">
        <f t="shared" si="29"/>
        <v>15</v>
      </c>
      <c r="F504" s="2">
        <f t="shared" si="30"/>
        <v>160</v>
      </c>
      <c r="G504" s="2">
        <f>IF(COUNTIFS(RawData!$E:$E,$E504,RawData!$F:$F,"CH"&amp;$D504,RawData!$AF:$AF,$F504)=0,"",SUMIFS(RawData!$P:$P,RawData!$E:$E,$E504,RawData!$F:$F,"CH"&amp;$D504,RawData!$AF:$AF,$F504))</f>
        <v>1269.52</v>
      </c>
      <c r="H504" s="2">
        <f>IF(COUNTIFS(RawData!$E:$E,$E504,RawData!$F:$F,"CH"&amp;$D504,RawData!$AF:$AF,$F504)=0,"",SUMIFS(RawData!$T:$T,RawData!$E:$E,$E504,RawData!$F:$F,"CH"&amp;$D504,RawData!$AF:$AF,$F504))</f>
        <v>59.38</v>
      </c>
      <c r="I504" s="2">
        <f>IF(COUNTIFS(RawData!$E:$E,$E504,RawData!$F:$F,"CH"&amp;$D504,RawData!$AF:$AF,$F504)=0,"",SUMIFS(RawData!$Z:$Z,RawData!$E:$E,$E504,RawData!$F:$F,"CH"&amp;$D504,RawData!$AF:$AF,$F504))</f>
        <v>14.99</v>
      </c>
      <c r="J504" s="2">
        <f>IF(COUNTIFS(RawData!$E:$E,$E504,RawData!$F:$F,"CH"&amp;$D504,RawData!$AF:$AF,$F504)=0,"",SUMIFS(RawData!$AA:$AA,RawData!$E:$E,$E504,RawData!$F:$F,"CH"&amp;$D504,RawData!$AF:$AF,$F504))</f>
        <v>11.41</v>
      </c>
      <c r="K504" s="2">
        <f t="shared" si="31"/>
        <v>1.999999999998181E-2</v>
      </c>
    </row>
    <row r="505" spans="1:11" x14ac:dyDescent="0.3">
      <c r="A505" s="2" t="s">
        <v>62</v>
      </c>
      <c r="B505" s="2" t="str">
        <f>RawData!A505</f>
        <v>48226H40040</v>
      </c>
      <c r="C505" s="2" t="str">
        <f>IF(RawData!$B$2="","",RawData!$B$2)</f>
        <v>A2026100620533560886</v>
      </c>
      <c r="D505" s="2">
        <f t="shared" si="28"/>
        <v>1</v>
      </c>
      <c r="E505" s="2">
        <f t="shared" si="29"/>
        <v>15</v>
      </c>
      <c r="F505" s="2">
        <f t="shared" si="30"/>
        <v>170</v>
      </c>
      <c r="G505" s="2">
        <f>IF(COUNTIFS(RawData!$E:$E,$E505,RawData!$F:$F,"CH"&amp;$D505,RawData!$AF:$AF,$F505)=0,"",SUMIFS(RawData!$P:$P,RawData!$E:$E,$E505,RawData!$F:$F,"CH"&amp;$D505,RawData!$AF:$AF,$F505))</f>
        <v>1269.54</v>
      </c>
      <c r="H505" s="2">
        <f>IF(COUNTIFS(RawData!$E:$E,$E505,RawData!$F:$F,"CH"&amp;$D505,RawData!$AF:$AF,$F505)=0,"",SUMIFS(RawData!$T:$T,RawData!$E:$E,$E505,RawData!$F:$F,"CH"&amp;$D505,RawData!$AF:$AF,$F505))</f>
        <v>60.58</v>
      </c>
      <c r="I505" s="2">
        <f>IF(COUNTIFS(RawData!$E:$E,$E505,RawData!$F:$F,"CH"&amp;$D505,RawData!$AF:$AF,$F505)=0,"",SUMIFS(RawData!$Z:$Z,RawData!$E:$E,$E505,RawData!$F:$F,"CH"&amp;$D505,RawData!$AF:$AF,$F505))</f>
        <v>15</v>
      </c>
      <c r="J505" s="2">
        <f>IF(COUNTIFS(RawData!$E:$E,$E505,RawData!$F:$F,"CH"&amp;$D505,RawData!$AF:$AF,$F505)=0,"",SUMIFS(RawData!$AA:$AA,RawData!$E:$E,$E505,RawData!$F:$F,"CH"&amp;$D505,RawData!$AF:$AF,$F505))</f>
        <v>11.49</v>
      </c>
      <c r="K505" s="2">
        <f t="shared" si="31"/>
        <v>1.999999999998181E-2</v>
      </c>
    </row>
    <row r="506" spans="1:11" x14ac:dyDescent="0.3">
      <c r="A506" s="2" t="s">
        <v>62</v>
      </c>
      <c r="B506" s="2" t="str">
        <f>RawData!A506</f>
        <v>48226H40040</v>
      </c>
      <c r="C506" s="2" t="str">
        <f>IF(RawData!$B$2="","",RawData!$B$2)</f>
        <v>A2026100620533560886</v>
      </c>
      <c r="D506" s="2">
        <f t="shared" si="28"/>
        <v>1</v>
      </c>
      <c r="E506" s="2">
        <f t="shared" si="29"/>
        <v>15</v>
      </c>
      <c r="F506" s="2">
        <f t="shared" si="30"/>
        <v>180</v>
      </c>
      <c r="G506" s="2">
        <f>IF(COUNTIFS(RawData!$E:$E,$E506,RawData!$F:$F,"CH"&amp;$D506,RawData!$AF:$AF,$F506)=0,"",SUMIFS(RawData!$P:$P,RawData!$E:$E,$E506,RawData!$F:$F,"CH"&amp;$D506,RawData!$AF:$AF,$F506))</f>
        <v>1269.56</v>
      </c>
      <c r="H506" s="2">
        <f>IF(COUNTIFS(RawData!$E:$E,$E506,RawData!$F:$F,"CH"&amp;$D506,RawData!$AF:$AF,$F506)=0,"",SUMIFS(RawData!$T:$T,RawData!$E:$E,$E506,RawData!$F:$F,"CH"&amp;$D506,RawData!$AF:$AF,$F506))</f>
        <v>60.85</v>
      </c>
      <c r="I506" s="2">
        <f>IF(COUNTIFS(RawData!$E:$E,$E506,RawData!$F:$F,"CH"&amp;$D506,RawData!$AF:$AF,$F506)=0,"",SUMIFS(RawData!$Z:$Z,RawData!$E:$E,$E506,RawData!$F:$F,"CH"&amp;$D506,RawData!$AF:$AF,$F506))</f>
        <v>15.01</v>
      </c>
      <c r="J506" s="2">
        <f>IF(COUNTIFS(RawData!$E:$E,$E506,RawData!$F:$F,"CH"&amp;$D506,RawData!$AF:$AF,$F506)=0,"",SUMIFS(RawData!$AA:$AA,RawData!$E:$E,$E506,RawData!$F:$F,"CH"&amp;$D506,RawData!$AF:$AF,$F506))</f>
        <v>11.59</v>
      </c>
      <c r="K506" s="2">
        <f t="shared" si="31"/>
        <v>1.999999999998181E-2</v>
      </c>
    </row>
    <row r="507" spans="1:11" x14ac:dyDescent="0.3">
      <c r="A507" s="2" t="s">
        <v>62</v>
      </c>
      <c r="B507" s="2" t="str">
        <f>RawData!A507</f>
        <v>48226H40040</v>
      </c>
      <c r="C507" s="2" t="str">
        <f>IF(RawData!$B$2="","",RawData!$B$2)</f>
        <v>A2026100620533560886</v>
      </c>
      <c r="D507" s="2">
        <f t="shared" si="28"/>
        <v>1</v>
      </c>
      <c r="E507" s="2">
        <f t="shared" si="29"/>
        <v>15</v>
      </c>
      <c r="F507" s="2">
        <f t="shared" si="30"/>
        <v>190</v>
      </c>
      <c r="G507" s="2">
        <f>IF(COUNTIFS(RawData!$E:$E,$E507,RawData!$F:$F,"CH"&amp;$D507,RawData!$AF:$AF,$F507)=0,"",SUMIFS(RawData!$P:$P,RawData!$E:$E,$E507,RawData!$F:$F,"CH"&amp;$D507,RawData!$AF:$AF,$F507))</f>
        <v>1269.58</v>
      </c>
      <c r="H507" s="2">
        <f>IF(COUNTIFS(RawData!$E:$E,$E507,RawData!$F:$F,"CH"&amp;$D507,RawData!$AF:$AF,$F507)=0,"",SUMIFS(RawData!$T:$T,RawData!$E:$E,$E507,RawData!$F:$F,"CH"&amp;$D507,RawData!$AF:$AF,$F507))</f>
        <v>60.97</v>
      </c>
      <c r="I507" s="2">
        <f>IF(COUNTIFS(RawData!$E:$E,$E507,RawData!$F:$F,"CH"&amp;$D507,RawData!$AF:$AF,$F507)=0,"",SUMIFS(RawData!$Z:$Z,RawData!$E:$E,$E507,RawData!$F:$F,"CH"&amp;$D507,RawData!$AF:$AF,$F507))</f>
        <v>15.01</v>
      </c>
      <c r="J507" s="2">
        <f>IF(COUNTIFS(RawData!$E:$E,$E507,RawData!$F:$F,"CH"&amp;$D507,RawData!$AF:$AF,$F507)=0,"",SUMIFS(RawData!$AA:$AA,RawData!$E:$E,$E507,RawData!$F:$F,"CH"&amp;$D507,RawData!$AF:$AF,$F507))</f>
        <v>11.63</v>
      </c>
      <c r="K507" s="2">
        <f t="shared" si="31"/>
        <v>1.999999999998181E-2</v>
      </c>
    </row>
    <row r="508" spans="1:11" x14ac:dyDescent="0.3">
      <c r="A508" s="2" t="s">
        <v>62</v>
      </c>
      <c r="B508" s="2" t="str">
        <f>RawData!A508</f>
        <v>48226H40040</v>
      </c>
      <c r="C508" s="2" t="str">
        <f>IF(RawData!$B$2="","",RawData!$B$2)</f>
        <v>A2026100620533560886</v>
      </c>
      <c r="D508" s="2">
        <f t="shared" si="28"/>
        <v>1</v>
      </c>
      <c r="E508" s="2">
        <f t="shared" si="29"/>
        <v>15</v>
      </c>
      <c r="F508" s="2">
        <f t="shared" si="30"/>
        <v>200</v>
      </c>
      <c r="G508" s="2">
        <f>IF(COUNTIFS(RawData!$E:$E,$E508,RawData!$F:$F,"CH"&amp;$D508,RawData!$AF:$AF,$F508)=0,"",SUMIFS(RawData!$P:$P,RawData!$E:$E,$E508,RawData!$F:$F,"CH"&amp;$D508,RawData!$AF:$AF,$F508))</f>
        <v>1269.6199999999999</v>
      </c>
      <c r="H508" s="2">
        <f>IF(COUNTIFS(RawData!$E:$E,$E508,RawData!$F:$F,"CH"&amp;$D508,RawData!$AF:$AF,$F508)=0,"",SUMIFS(RawData!$T:$T,RawData!$E:$E,$E508,RawData!$F:$F,"CH"&amp;$D508,RawData!$AF:$AF,$F508))</f>
        <v>59.9</v>
      </c>
      <c r="I508" s="2">
        <f>IF(COUNTIFS(RawData!$E:$E,$E508,RawData!$F:$F,"CH"&amp;$D508,RawData!$AF:$AF,$F508)=0,"",SUMIFS(RawData!$Z:$Z,RawData!$E:$E,$E508,RawData!$F:$F,"CH"&amp;$D508,RawData!$AF:$AF,$F508))</f>
        <v>15.01</v>
      </c>
      <c r="J508" s="2">
        <f>IF(COUNTIFS(RawData!$E:$E,$E508,RawData!$F:$F,"CH"&amp;$D508,RawData!$AF:$AF,$F508)=0,"",SUMIFS(RawData!$AA:$AA,RawData!$E:$E,$E508,RawData!$F:$F,"CH"&amp;$D508,RawData!$AF:$AF,$F508))</f>
        <v>11.68</v>
      </c>
      <c r="K508" s="2">
        <f t="shared" si="31"/>
        <v>3.999999999996362E-2</v>
      </c>
    </row>
    <row r="509" spans="1:11" x14ac:dyDescent="0.3">
      <c r="A509" s="2" t="s">
        <v>62</v>
      </c>
      <c r="B509" s="2" t="str">
        <f>RawData!A509</f>
        <v>48226H40040</v>
      </c>
      <c r="C509" s="2" t="str">
        <f>IF(RawData!$B$2="","",RawData!$B$2)</f>
        <v>A2026100620533560886</v>
      </c>
      <c r="D509" s="2">
        <f t="shared" si="28"/>
        <v>1</v>
      </c>
      <c r="E509" s="2">
        <f t="shared" si="29"/>
        <v>15</v>
      </c>
      <c r="F509" s="2">
        <f t="shared" si="30"/>
        <v>210</v>
      </c>
      <c r="G509" s="2">
        <f>IF(COUNTIFS(RawData!$E:$E,$E509,RawData!$F:$F,"CH"&amp;$D509,RawData!$AF:$AF,$F509)=0,"",SUMIFS(RawData!$P:$P,RawData!$E:$E,$E509,RawData!$F:$F,"CH"&amp;$D509,RawData!$AF:$AF,$F509))</f>
        <v>1269.6400000000001</v>
      </c>
      <c r="H509" s="2">
        <f>IF(COUNTIFS(RawData!$E:$E,$E509,RawData!$F:$F,"CH"&amp;$D509,RawData!$AF:$AF,$F509)=0,"",SUMIFS(RawData!$T:$T,RawData!$E:$E,$E509,RawData!$F:$F,"CH"&amp;$D509,RawData!$AF:$AF,$F509))</f>
        <v>61.16</v>
      </c>
      <c r="I509" s="2">
        <f>IF(COUNTIFS(RawData!$E:$E,$E509,RawData!$F:$F,"CH"&amp;$D509,RawData!$AF:$AF,$F509)=0,"",SUMIFS(RawData!$Z:$Z,RawData!$E:$E,$E509,RawData!$F:$F,"CH"&amp;$D509,RawData!$AF:$AF,$F509))</f>
        <v>15.02</v>
      </c>
      <c r="J509" s="2">
        <f>IF(COUNTIFS(RawData!$E:$E,$E509,RawData!$F:$F,"CH"&amp;$D509,RawData!$AF:$AF,$F509)=0,"",SUMIFS(RawData!$AA:$AA,RawData!$E:$E,$E509,RawData!$F:$F,"CH"&amp;$D509,RawData!$AF:$AF,$F509))</f>
        <v>11.8</v>
      </c>
      <c r="K509" s="2">
        <f t="shared" si="31"/>
        <v>2.0000000000209184E-2</v>
      </c>
    </row>
    <row r="510" spans="1:11" x14ac:dyDescent="0.3">
      <c r="A510" s="2" t="s">
        <v>62</v>
      </c>
      <c r="B510" s="2" t="str">
        <f>RawData!A510</f>
        <v>48226H40040</v>
      </c>
      <c r="C510" s="2" t="str">
        <f>IF(RawData!$B$2="","",RawData!$B$2)</f>
        <v>A2026100620533560886</v>
      </c>
      <c r="D510" s="2">
        <f t="shared" si="28"/>
        <v>1</v>
      </c>
      <c r="E510" s="2">
        <f t="shared" si="29"/>
        <v>15</v>
      </c>
      <c r="F510" s="2">
        <f t="shared" si="30"/>
        <v>220</v>
      </c>
      <c r="G510" s="2">
        <f>IF(COUNTIFS(RawData!$E:$E,$E510,RawData!$F:$F,"CH"&amp;$D510,RawData!$AF:$AF,$F510)=0,"",SUMIFS(RawData!$P:$P,RawData!$E:$E,$E510,RawData!$F:$F,"CH"&amp;$D510,RawData!$AF:$AF,$F510))</f>
        <v>1269.68</v>
      </c>
      <c r="H510" s="2">
        <f>IF(COUNTIFS(RawData!$E:$E,$E510,RawData!$F:$F,"CH"&amp;$D510,RawData!$AF:$AF,$F510)=0,"",SUMIFS(RawData!$T:$T,RawData!$E:$E,$E510,RawData!$F:$F,"CH"&amp;$D510,RawData!$AF:$AF,$F510))</f>
        <v>61.29</v>
      </c>
      <c r="I510" s="2">
        <f>IF(COUNTIFS(RawData!$E:$E,$E510,RawData!$F:$F,"CH"&amp;$D510,RawData!$AF:$AF,$F510)=0,"",SUMIFS(RawData!$Z:$Z,RawData!$E:$E,$E510,RawData!$F:$F,"CH"&amp;$D510,RawData!$AF:$AF,$F510))</f>
        <v>15</v>
      </c>
      <c r="J510" s="2">
        <f>IF(COUNTIFS(RawData!$E:$E,$E510,RawData!$F:$F,"CH"&amp;$D510,RawData!$AF:$AF,$F510)=0,"",SUMIFS(RawData!$AA:$AA,RawData!$E:$E,$E510,RawData!$F:$F,"CH"&amp;$D510,RawData!$AF:$AF,$F510))</f>
        <v>11.82</v>
      </c>
      <c r="K510" s="2">
        <f t="shared" si="31"/>
        <v>3.999999999996362E-2</v>
      </c>
    </row>
    <row r="511" spans="1:11" x14ac:dyDescent="0.3">
      <c r="A511" s="2" t="s">
        <v>62</v>
      </c>
      <c r="B511" s="2" t="str">
        <f>RawData!A511</f>
        <v>48226H40040</v>
      </c>
      <c r="C511" s="2" t="str">
        <f>IF(RawData!$B$2="","",RawData!$B$2)</f>
        <v>A2026100620533560886</v>
      </c>
      <c r="D511" s="2">
        <f t="shared" si="28"/>
        <v>1</v>
      </c>
      <c r="E511" s="2">
        <f t="shared" si="29"/>
        <v>15</v>
      </c>
      <c r="F511" s="2">
        <f t="shared" si="30"/>
        <v>230</v>
      </c>
      <c r="G511" s="2">
        <f>IF(COUNTIFS(RawData!$E:$E,$E511,RawData!$F:$F,"CH"&amp;$D511,RawData!$AF:$AF,$F511)=0,"",SUMIFS(RawData!$P:$P,RawData!$E:$E,$E511,RawData!$F:$F,"CH"&amp;$D511,RawData!$AF:$AF,$F511))</f>
        <v>1269.7</v>
      </c>
      <c r="H511" s="2">
        <f>IF(COUNTIFS(RawData!$E:$E,$E511,RawData!$F:$F,"CH"&amp;$D511,RawData!$AF:$AF,$F511)=0,"",SUMIFS(RawData!$T:$T,RawData!$E:$E,$E511,RawData!$F:$F,"CH"&amp;$D511,RawData!$AF:$AF,$F511))</f>
        <v>61.35</v>
      </c>
      <c r="I511" s="2">
        <f>IF(COUNTIFS(RawData!$E:$E,$E511,RawData!$F:$F,"CH"&amp;$D511,RawData!$AF:$AF,$F511)=0,"",SUMIFS(RawData!$Z:$Z,RawData!$E:$E,$E511,RawData!$F:$F,"CH"&amp;$D511,RawData!$AF:$AF,$F511))</f>
        <v>14.99</v>
      </c>
      <c r="J511" s="2">
        <f>IF(COUNTIFS(RawData!$E:$E,$E511,RawData!$F:$F,"CH"&amp;$D511,RawData!$AF:$AF,$F511)=0,"",SUMIFS(RawData!$AA:$AA,RawData!$E:$E,$E511,RawData!$F:$F,"CH"&amp;$D511,RawData!$AF:$AF,$F511))</f>
        <v>11.87</v>
      </c>
      <c r="K511" s="2">
        <f t="shared" si="31"/>
        <v>1.999999999998181E-2</v>
      </c>
    </row>
    <row r="512" spans="1:11" x14ac:dyDescent="0.3">
      <c r="A512" s="2" t="s">
        <v>62</v>
      </c>
      <c r="B512" s="2" t="str">
        <f>RawData!A512</f>
        <v>48226H40040</v>
      </c>
      <c r="C512" s="2" t="str">
        <f>IF(RawData!$B$2="","",RawData!$B$2)</f>
        <v>A2026100620533560886</v>
      </c>
      <c r="D512" s="2">
        <f t="shared" si="28"/>
        <v>1</v>
      </c>
      <c r="E512" s="2">
        <f t="shared" si="29"/>
        <v>15</v>
      </c>
      <c r="F512" s="2">
        <f t="shared" si="30"/>
        <v>240</v>
      </c>
      <c r="G512" s="2">
        <f>IF(COUNTIFS(RawData!$E:$E,$E512,RawData!$F:$F,"CH"&amp;$D512,RawData!$AF:$AF,$F512)=0,"",SUMIFS(RawData!$P:$P,RawData!$E:$E,$E512,RawData!$F:$F,"CH"&amp;$D512,RawData!$AF:$AF,$F512))</f>
        <v>1269.72</v>
      </c>
      <c r="H512" s="2">
        <f>IF(COUNTIFS(RawData!$E:$E,$E512,RawData!$F:$F,"CH"&amp;$D512,RawData!$AF:$AF,$F512)=0,"",SUMIFS(RawData!$T:$T,RawData!$E:$E,$E512,RawData!$F:$F,"CH"&amp;$D512,RawData!$AF:$AF,$F512))</f>
        <v>61.55</v>
      </c>
      <c r="I512" s="2">
        <f>IF(COUNTIFS(RawData!$E:$E,$E512,RawData!$F:$F,"CH"&amp;$D512,RawData!$AF:$AF,$F512)=0,"",SUMIFS(RawData!$Z:$Z,RawData!$E:$E,$E512,RawData!$F:$F,"CH"&amp;$D512,RawData!$AF:$AF,$F512))</f>
        <v>15</v>
      </c>
      <c r="J512" s="2">
        <f>IF(COUNTIFS(RawData!$E:$E,$E512,RawData!$F:$F,"CH"&amp;$D512,RawData!$AF:$AF,$F512)=0,"",SUMIFS(RawData!$AA:$AA,RawData!$E:$E,$E512,RawData!$F:$F,"CH"&amp;$D512,RawData!$AF:$AF,$F512))</f>
        <v>11.95</v>
      </c>
      <c r="K512" s="2">
        <f t="shared" si="31"/>
        <v>1.999999999998181E-2</v>
      </c>
    </row>
    <row r="513" spans="1:11" x14ac:dyDescent="0.3">
      <c r="A513" s="2" t="s">
        <v>62</v>
      </c>
      <c r="B513" s="2" t="str">
        <f>RawData!A513</f>
        <v>48226H40040</v>
      </c>
      <c r="C513" s="2" t="str">
        <f>IF(RawData!$B$2="","",RawData!$B$2)</f>
        <v>A2026100620533560886</v>
      </c>
      <c r="D513" s="2">
        <f t="shared" si="28"/>
        <v>1</v>
      </c>
      <c r="E513" s="2">
        <f t="shared" si="29"/>
        <v>15</v>
      </c>
      <c r="F513" s="2">
        <f t="shared" si="30"/>
        <v>250</v>
      </c>
      <c r="G513" s="2">
        <f>IF(COUNTIFS(RawData!$E:$E,$E513,RawData!$F:$F,"CH"&amp;$D513,RawData!$AF:$AF,$F513)=0,"",SUMIFS(RawData!$P:$P,RawData!$E:$E,$E513,RawData!$F:$F,"CH"&amp;$D513,RawData!$AF:$AF,$F513))</f>
        <v>1269.74</v>
      </c>
      <c r="H513" s="2">
        <f>IF(COUNTIFS(RawData!$E:$E,$E513,RawData!$F:$F,"CH"&amp;$D513,RawData!$AF:$AF,$F513)=0,"",SUMIFS(RawData!$T:$T,RawData!$E:$E,$E513,RawData!$F:$F,"CH"&amp;$D513,RawData!$AF:$AF,$F513))</f>
        <v>61.67</v>
      </c>
      <c r="I513" s="2">
        <f>IF(COUNTIFS(RawData!$E:$E,$E513,RawData!$F:$F,"CH"&amp;$D513,RawData!$AF:$AF,$F513)=0,"",SUMIFS(RawData!$Z:$Z,RawData!$E:$E,$E513,RawData!$F:$F,"CH"&amp;$D513,RawData!$AF:$AF,$F513))</f>
        <v>15.01</v>
      </c>
      <c r="J513" s="2">
        <f>IF(COUNTIFS(RawData!$E:$E,$E513,RawData!$F:$F,"CH"&amp;$D513,RawData!$AF:$AF,$F513)=0,"",SUMIFS(RawData!$AA:$AA,RawData!$E:$E,$E513,RawData!$F:$F,"CH"&amp;$D513,RawData!$AF:$AF,$F513))</f>
        <v>12</v>
      </c>
      <c r="K513" s="2">
        <f t="shared" si="31"/>
        <v>1.999999999998181E-2</v>
      </c>
    </row>
    <row r="514" spans="1:11" x14ac:dyDescent="0.3">
      <c r="A514" s="2" t="s">
        <v>62</v>
      </c>
      <c r="B514" s="2" t="str">
        <f>RawData!A514</f>
        <v>48226H40040</v>
      </c>
      <c r="C514" s="2" t="str">
        <f>IF(RawData!$B$2="","",RawData!$B$2)</f>
        <v>A2026100620533560886</v>
      </c>
      <c r="D514" s="2">
        <f t="shared" si="28"/>
        <v>1</v>
      </c>
      <c r="E514" s="2">
        <f t="shared" si="29"/>
        <v>15</v>
      </c>
      <c r="F514" s="2">
        <f t="shared" si="30"/>
        <v>260</v>
      </c>
      <c r="G514" s="2">
        <f>IF(COUNTIFS(RawData!$E:$E,$E514,RawData!$F:$F,"CH"&amp;$D514,RawData!$AF:$AF,$F514)=0,"",SUMIFS(RawData!$P:$P,RawData!$E:$E,$E514,RawData!$F:$F,"CH"&amp;$D514,RawData!$AF:$AF,$F514))</f>
        <v>1269.78</v>
      </c>
      <c r="H514" s="2">
        <f>IF(COUNTIFS(RawData!$E:$E,$E514,RawData!$F:$F,"CH"&amp;$D514,RawData!$AF:$AF,$F514)=0,"",SUMIFS(RawData!$T:$T,RawData!$E:$E,$E514,RawData!$F:$F,"CH"&amp;$D514,RawData!$AF:$AF,$F514))</f>
        <v>61.71</v>
      </c>
      <c r="I514" s="2">
        <f>IF(COUNTIFS(RawData!$E:$E,$E514,RawData!$F:$F,"CH"&amp;$D514,RawData!$AF:$AF,$F514)=0,"",SUMIFS(RawData!$Z:$Z,RawData!$E:$E,$E514,RawData!$F:$F,"CH"&amp;$D514,RawData!$AF:$AF,$F514))</f>
        <v>14.99</v>
      </c>
      <c r="J514" s="2">
        <f>IF(COUNTIFS(RawData!$E:$E,$E514,RawData!$F:$F,"CH"&amp;$D514,RawData!$AF:$AF,$F514)=0,"",SUMIFS(RawData!$AA:$AA,RawData!$E:$E,$E514,RawData!$F:$F,"CH"&amp;$D514,RawData!$AF:$AF,$F514))</f>
        <v>12.04</v>
      </c>
      <c r="K514" s="2">
        <f t="shared" si="31"/>
        <v>3.999999999996362E-2</v>
      </c>
    </row>
    <row r="515" spans="1:11" x14ac:dyDescent="0.3">
      <c r="A515" s="2" t="s">
        <v>62</v>
      </c>
      <c r="B515" s="2" t="str">
        <f>RawData!A515</f>
        <v>48226H40040</v>
      </c>
      <c r="C515" s="2" t="str">
        <f>IF(RawData!$B$2="","",RawData!$B$2)</f>
        <v>A2026100620533560886</v>
      </c>
      <c r="D515" s="2">
        <f t="shared" ref="D515:D578" si="32">MOD(INT((ROW()-2)/31),4)+1</f>
        <v>1</v>
      </c>
      <c r="E515" s="2">
        <f t="shared" ref="E515:E578" si="33">-5+5*INT((ROW()-2)/124)</f>
        <v>15</v>
      </c>
      <c r="F515" s="2">
        <f t="shared" ref="F515:F578" si="34">100+10*MOD(ROW()-2,31)</f>
        <v>270</v>
      </c>
      <c r="G515" s="2">
        <f>IF(COUNTIFS(RawData!$E:$E,$E515,RawData!$F:$F,"CH"&amp;$D515,RawData!$AF:$AF,$F515)=0,"",SUMIFS(RawData!$P:$P,RawData!$E:$E,$E515,RawData!$F:$F,"CH"&amp;$D515,RawData!$AF:$AF,$F515))</f>
        <v>1269.8</v>
      </c>
      <c r="H515" s="2">
        <f>IF(COUNTIFS(RawData!$E:$E,$E515,RawData!$F:$F,"CH"&amp;$D515,RawData!$AF:$AF,$F515)=0,"",SUMIFS(RawData!$T:$T,RawData!$E:$E,$E515,RawData!$F:$F,"CH"&amp;$D515,RawData!$AF:$AF,$F515))</f>
        <v>61.85</v>
      </c>
      <c r="I515" s="2">
        <f>IF(COUNTIFS(RawData!$E:$E,$E515,RawData!$F:$F,"CH"&amp;$D515,RawData!$AF:$AF,$F515)=0,"",SUMIFS(RawData!$Z:$Z,RawData!$E:$E,$E515,RawData!$F:$F,"CH"&amp;$D515,RawData!$AF:$AF,$F515))</f>
        <v>14.99</v>
      </c>
      <c r="J515" s="2">
        <f>IF(COUNTIFS(RawData!$E:$E,$E515,RawData!$F:$F,"CH"&amp;$D515,RawData!$AF:$AF,$F515)=0,"",SUMIFS(RawData!$AA:$AA,RawData!$E:$E,$E515,RawData!$F:$F,"CH"&amp;$D515,RawData!$AF:$AF,$F515))</f>
        <v>12.09</v>
      </c>
      <c r="K515" s="2">
        <f t="shared" si="31"/>
        <v>1.999999999998181E-2</v>
      </c>
    </row>
    <row r="516" spans="1:11" x14ac:dyDescent="0.3">
      <c r="A516" s="2" t="s">
        <v>62</v>
      </c>
      <c r="B516" s="2" t="str">
        <f>RawData!A516</f>
        <v>48226H40040</v>
      </c>
      <c r="C516" s="2" t="str">
        <f>IF(RawData!$B$2="","",RawData!$B$2)</f>
        <v>A2026100620533560886</v>
      </c>
      <c r="D516" s="2">
        <f t="shared" si="32"/>
        <v>1</v>
      </c>
      <c r="E516" s="2">
        <f t="shared" si="33"/>
        <v>15</v>
      </c>
      <c r="F516" s="2">
        <f t="shared" si="34"/>
        <v>280</v>
      </c>
      <c r="G516" s="2">
        <f>IF(COUNTIFS(RawData!$E:$E,$E516,RawData!$F:$F,"CH"&amp;$D516,RawData!$AF:$AF,$F516)=0,"",SUMIFS(RawData!$P:$P,RawData!$E:$E,$E516,RawData!$F:$F,"CH"&amp;$D516,RawData!$AF:$AF,$F516))</f>
        <v>1269.8399999999999</v>
      </c>
      <c r="H516" s="2">
        <f>IF(COUNTIFS(RawData!$E:$E,$E516,RawData!$F:$F,"CH"&amp;$D516,RawData!$AF:$AF,$F516)=0,"",SUMIFS(RawData!$T:$T,RawData!$E:$E,$E516,RawData!$F:$F,"CH"&amp;$D516,RawData!$AF:$AF,$F516))</f>
        <v>61.78</v>
      </c>
      <c r="I516" s="2">
        <f>IF(COUNTIFS(RawData!$E:$E,$E516,RawData!$F:$F,"CH"&amp;$D516,RawData!$AF:$AF,$F516)=0,"",SUMIFS(RawData!$Z:$Z,RawData!$E:$E,$E516,RawData!$F:$F,"CH"&amp;$D516,RawData!$AF:$AF,$F516))</f>
        <v>14.98</v>
      </c>
      <c r="J516" s="2">
        <f>IF(COUNTIFS(RawData!$E:$E,$E516,RawData!$F:$F,"CH"&amp;$D516,RawData!$AF:$AF,$F516)=0,"",SUMIFS(RawData!$AA:$AA,RawData!$E:$E,$E516,RawData!$F:$F,"CH"&amp;$D516,RawData!$AF:$AF,$F516))</f>
        <v>12.11</v>
      </c>
      <c r="K516" s="2">
        <f t="shared" ref="K516:K579" si="35">G516-G515</f>
        <v>3.999999999996362E-2</v>
      </c>
    </row>
    <row r="517" spans="1:11" x14ac:dyDescent="0.3">
      <c r="A517" s="2" t="s">
        <v>62</v>
      </c>
      <c r="B517" s="2" t="str">
        <f>RawData!A517</f>
        <v>48226H40040</v>
      </c>
      <c r="C517" s="2" t="str">
        <f>IF(RawData!$B$2="","",RawData!$B$2)</f>
        <v>A2026100620533560886</v>
      </c>
      <c r="D517" s="2">
        <f t="shared" si="32"/>
        <v>1</v>
      </c>
      <c r="E517" s="2">
        <f t="shared" si="33"/>
        <v>15</v>
      </c>
      <c r="F517" s="2">
        <f t="shared" si="34"/>
        <v>290</v>
      </c>
      <c r="G517" s="2">
        <f>IF(COUNTIFS(RawData!$E:$E,$E517,RawData!$F:$F,"CH"&amp;$D517,RawData!$AF:$AF,$F517)=0,"",SUMIFS(RawData!$P:$P,RawData!$E:$E,$E517,RawData!$F:$F,"CH"&amp;$D517,RawData!$AF:$AF,$F517))</f>
        <v>1269.8599999999999</v>
      </c>
      <c r="H517" s="2">
        <f>IF(COUNTIFS(RawData!$E:$E,$E517,RawData!$F:$F,"CH"&amp;$D517,RawData!$AF:$AF,$F517)=0,"",SUMIFS(RawData!$T:$T,RawData!$E:$E,$E517,RawData!$F:$F,"CH"&amp;$D517,RawData!$AF:$AF,$F517))</f>
        <v>62.05</v>
      </c>
      <c r="I517" s="2">
        <f>IF(COUNTIFS(RawData!$E:$E,$E517,RawData!$F:$F,"CH"&amp;$D517,RawData!$AF:$AF,$F517)=0,"",SUMIFS(RawData!$Z:$Z,RawData!$E:$E,$E517,RawData!$F:$F,"CH"&amp;$D517,RawData!$AF:$AF,$F517))</f>
        <v>15</v>
      </c>
      <c r="J517" s="2">
        <f>IF(COUNTIFS(RawData!$E:$E,$E517,RawData!$F:$F,"CH"&amp;$D517,RawData!$AF:$AF,$F517)=0,"",SUMIFS(RawData!$AA:$AA,RawData!$E:$E,$E517,RawData!$F:$F,"CH"&amp;$D517,RawData!$AF:$AF,$F517))</f>
        <v>12.21</v>
      </c>
      <c r="K517" s="2">
        <f t="shared" si="35"/>
        <v>1.999999999998181E-2</v>
      </c>
    </row>
    <row r="518" spans="1:11" x14ac:dyDescent="0.3">
      <c r="A518" s="2" t="s">
        <v>62</v>
      </c>
      <c r="B518" s="2" t="str">
        <f>RawData!A518</f>
        <v>48226H40040</v>
      </c>
      <c r="C518" s="2" t="str">
        <f>IF(RawData!$B$2="","",RawData!$B$2)</f>
        <v>A2026100620533560886</v>
      </c>
      <c r="D518" s="2">
        <f t="shared" si="32"/>
        <v>1</v>
      </c>
      <c r="E518" s="2">
        <f t="shared" si="33"/>
        <v>15</v>
      </c>
      <c r="F518" s="2">
        <f t="shared" si="34"/>
        <v>300</v>
      </c>
      <c r="G518" s="2">
        <f>IF(COUNTIFS(RawData!$E:$E,$E518,RawData!$F:$F,"CH"&amp;$D518,RawData!$AF:$AF,$F518)=0,"",SUMIFS(RawData!$P:$P,RawData!$E:$E,$E518,RawData!$F:$F,"CH"&amp;$D518,RawData!$AF:$AF,$F518))</f>
        <v>1269.9000000000001</v>
      </c>
      <c r="H518" s="2">
        <f>IF(COUNTIFS(RawData!$E:$E,$E518,RawData!$F:$F,"CH"&amp;$D518,RawData!$AF:$AF,$F518)=0,"",SUMIFS(RawData!$T:$T,RawData!$E:$E,$E518,RawData!$F:$F,"CH"&amp;$D518,RawData!$AF:$AF,$F518))</f>
        <v>61.95</v>
      </c>
      <c r="I518" s="2">
        <f>IF(COUNTIFS(RawData!$E:$E,$E518,RawData!$F:$F,"CH"&amp;$D518,RawData!$AF:$AF,$F518)=0,"",SUMIFS(RawData!$Z:$Z,RawData!$E:$E,$E518,RawData!$F:$F,"CH"&amp;$D518,RawData!$AF:$AF,$F518))</f>
        <v>14.99</v>
      </c>
      <c r="J518" s="2">
        <f>IF(COUNTIFS(RawData!$E:$E,$E518,RawData!$F:$F,"CH"&amp;$D518,RawData!$AF:$AF,$F518)=0,"",SUMIFS(RawData!$AA:$AA,RawData!$E:$E,$E518,RawData!$F:$F,"CH"&amp;$D518,RawData!$AF:$AF,$F518))</f>
        <v>12.26</v>
      </c>
      <c r="K518" s="2">
        <f t="shared" si="35"/>
        <v>4.0000000000190994E-2</v>
      </c>
    </row>
    <row r="519" spans="1:11" x14ac:dyDescent="0.3">
      <c r="A519" s="2" t="s">
        <v>62</v>
      </c>
      <c r="B519" s="2" t="str">
        <f>RawData!A519</f>
        <v>48226H40040</v>
      </c>
      <c r="C519" s="2" t="str">
        <f>IF(RawData!$B$2="","",RawData!$B$2)</f>
        <v>A2026100620533560886</v>
      </c>
      <c r="D519" s="2">
        <f t="shared" si="32"/>
        <v>1</v>
      </c>
      <c r="E519" s="2">
        <f t="shared" si="33"/>
        <v>15</v>
      </c>
      <c r="F519" s="2">
        <f t="shared" si="34"/>
        <v>310</v>
      </c>
      <c r="G519" s="2">
        <f>IF(COUNTIFS(RawData!$E:$E,$E519,RawData!$F:$F,"CH"&amp;$D519,RawData!$AF:$AF,$F519)=0,"",SUMIFS(RawData!$P:$P,RawData!$E:$E,$E519,RawData!$F:$F,"CH"&amp;$D519,RawData!$AF:$AF,$F519))</f>
        <v>1269.92</v>
      </c>
      <c r="H519" s="2">
        <f>IF(COUNTIFS(RawData!$E:$E,$E519,RawData!$F:$F,"CH"&amp;$D519,RawData!$AF:$AF,$F519)=0,"",SUMIFS(RawData!$T:$T,RawData!$E:$E,$E519,RawData!$F:$F,"CH"&amp;$D519,RawData!$AF:$AF,$F519))</f>
        <v>62.1</v>
      </c>
      <c r="I519" s="2">
        <f>IF(COUNTIFS(RawData!$E:$E,$E519,RawData!$F:$F,"CH"&amp;$D519,RawData!$AF:$AF,$F519)=0,"",SUMIFS(RawData!$Z:$Z,RawData!$E:$E,$E519,RawData!$F:$F,"CH"&amp;$D519,RawData!$AF:$AF,$F519))</f>
        <v>14.99</v>
      </c>
      <c r="J519" s="2">
        <f>IF(COUNTIFS(RawData!$E:$E,$E519,RawData!$F:$F,"CH"&amp;$D519,RawData!$AF:$AF,$F519)=0,"",SUMIFS(RawData!$AA:$AA,RawData!$E:$E,$E519,RawData!$F:$F,"CH"&amp;$D519,RawData!$AF:$AF,$F519))</f>
        <v>12.3</v>
      </c>
      <c r="K519" s="2">
        <f t="shared" si="35"/>
        <v>1.999999999998181E-2</v>
      </c>
    </row>
    <row r="520" spans="1:11" x14ac:dyDescent="0.3">
      <c r="A520" s="2" t="s">
        <v>62</v>
      </c>
      <c r="B520" s="2" t="str">
        <f>RawData!A520</f>
        <v>48226H40040</v>
      </c>
      <c r="C520" s="2" t="str">
        <f>IF(RawData!$B$2="","",RawData!$B$2)</f>
        <v>A2026100620533560886</v>
      </c>
      <c r="D520" s="2">
        <f t="shared" si="32"/>
        <v>1</v>
      </c>
      <c r="E520" s="2">
        <f t="shared" si="33"/>
        <v>15</v>
      </c>
      <c r="F520" s="2">
        <f t="shared" si="34"/>
        <v>320</v>
      </c>
      <c r="G520" s="2">
        <f>IF(COUNTIFS(RawData!$E:$E,$E520,RawData!$F:$F,"CH"&amp;$D520,RawData!$AF:$AF,$F520)=0,"",SUMIFS(RawData!$P:$P,RawData!$E:$E,$E520,RawData!$F:$F,"CH"&amp;$D520,RawData!$AF:$AF,$F520))</f>
        <v>1269.94</v>
      </c>
      <c r="H520" s="2">
        <f>IF(COUNTIFS(RawData!$E:$E,$E520,RawData!$F:$F,"CH"&amp;$D520,RawData!$AF:$AF,$F520)=0,"",SUMIFS(RawData!$T:$T,RawData!$E:$E,$E520,RawData!$F:$F,"CH"&amp;$D520,RawData!$AF:$AF,$F520))</f>
        <v>62.09</v>
      </c>
      <c r="I520" s="2">
        <f>IF(COUNTIFS(RawData!$E:$E,$E520,RawData!$F:$F,"CH"&amp;$D520,RawData!$AF:$AF,$F520)=0,"",SUMIFS(RawData!$Z:$Z,RawData!$E:$E,$E520,RawData!$F:$F,"CH"&amp;$D520,RawData!$AF:$AF,$F520))</f>
        <v>15</v>
      </c>
      <c r="J520" s="2">
        <f>IF(COUNTIFS(RawData!$E:$E,$E520,RawData!$F:$F,"CH"&amp;$D520,RawData!$AF:$AF,$F520)=0,"",SUMIFS(RawData!$AA:$AA,RawData!$E:$E,$E520,RawData!$F:$F,"CH"&amp;$D520,RawData!$AF:$AF,$F520))</f>
        <v>12.4</v>
      </c>
      <c r="K520" s="2">
        <f t="shared" si="35"/>
        <v>1.999999999998181E-2</v>
      </c>
    </row>
    <row r="521" spans="1:11" x14ac:dyDescent="0.3">
      <c r="A521" s="2" t="s">
        <v>62</v>
      </c>
      <c r="B521" s="2" t="str">
        <f>RawData!A521</f>
        <v>48226H40040</v>
      </c>
      <c r="C521" s="2" t="str">
        <f>IF(RawData!$B$2="","",RawData!$B$2)</f>
        <v>A2026100620533560886</v>
      </c>
      <c r="D521" s="2">
        <f t="shared" si="32"/>
        <v>1</v>
      </c>
      <c r="E521" s="2">
        <f t="shared" si="33"/>
        <v>15</v>
      </c>
      <c r="F521" s="2">
        <f t="shared" si="34"/>
        <v>330</v>
      </c>
      <c r="G521" s="2">
        <f>IF(COUNTIFS(RawData!$E:$E,$E521,RawData!$F:$F,"CH"&amp;$D521,RawData!$AF:$AF,$F521)=0,"",SUMIFS(RawData!$P:$P,RawData!$E:$E,$E521,RawData!$F:$F,"CH"&amp;$D521,RawData!$AF:$AF,$F521))</f>
        <v>1269.98</v>
      </c>
      <c r="H521" s="2">
        <f>IF(COUNTIFS(RawData!$E:$E,$E521,RawData!$F:$F,"CH"&amp;$D521,RawData!$AF:$AF,$F521)=0,"",SUMIFS(RawData!$T:$T,RawData!$E:$E,$E521,RawData!$F:$F,"CH"&amp;$D521,RawData!$AF:$AF,$F521))</f>
        <v>62.2</v>
      </c>
      <c r="I521" s="2">
        <f>IF(COUNTIFS(RawData!$E:$E,$E521,RawData!$F:$F,"CH"&amp;$D521,RawData!$AF:$AF,$F521)=0,"",SUMIFS(RawData!$Z:$Z,RawData!$E:$E,$E521,RawData!$F:$F,"CH"&amp;$D521,RawData!$AF:$AF,$F521))</f>
        <v>15</v>
      </c>
      <c r="J521" s="2">
        <f>IF(COUNTIFS(RawData!$E:$E,$E521,RawData!$F:$F,"CH"&amp;$D521,RawData!$AF:$AF,$F521)=0,"",SUMIFS(RawData!$AA:$AA,RawData!$E:$E,$E521,RawData!$F:$F,"CH"&amp;$D521,RawData!$AF:$AF,$F521))</f>
        <v>12.43</v>
      </c>
      <c r="K521" s="2">
        <f t="shared" si="35"/>
        <v>3.999999999996362E-2</v>
      </c>
    </row>
    <row r="522" spans="1:11" x14ac:dyDescent="0.3">
      <c r="A522" s="2" t="s">
        <v>62</v>
      </c>
      <c r="B522" s="2" t="str">
        <f>RawData!A522</f>
        <v>48226H40040</v>
      </c>
      <c r="C522" s="2" t="str">
        <f>IF(RawData!$B$2="","",RawData!$B$2)</f>
        <v>A2026100620533560886</v>
      </c>
      <c r="D522" s="2">
        <f t="shared" si="32"/>
        <v>1</v>
      </c>
      <c r="E522" s="2">
        <f t="shared" si="33"/>
        <v>15</v>
      </c>
      <c r="F522" s="2">
        <f t="shared" si="34"/>
        <v>340</v>
      </c>
      <c r="G522" s="2">
        <f>IF(COUNTIFS(RawData!$E:$E,$E522,RawData!$F:$F,"CH"&amp;$D522,RawData!$AF:$AF,$F522)=0,"",SUMIFS(RawData!$P:$P,RawData!$E:$E,$E522,RawData!$F:$F,"CH"&amp;$D522,RawData!$AF:$AF,$F522))</f>
        <v>1270.02</v>
      </c>
      <c r="H522" s="2">
        <f>IF(COUNTIFS(RawData!$E:$E,$E522,RawData!$F:$F,"CH"&amp;$D522,RawData!$AF:$AF,$F522)=0,"",SUMIFS(RawData!$T:$T,RawData!$E:$E,$E522,RawData!$F:$F,"CH"&amp;$D522,RawData!$AF:$AF,$F522))</f>
        <v>62.29</v>
      </c>
      <c r="I522" s="2">
        <f>IF(COUNTIFS(RawData!$E:$E,$E522,RawData!$F:$F,"CH"&amp;$D522,RawData!$AF:$AF,$F522)=0,"",SUMIFS(RawData!$Z:$Z,RawData!$E:$E,$E522,RawData!$F:$F,"CH"&amp;$D522,RawData!$AF:$AF,$F522))</f>
        <v>15.02</v>
      </c>
      <c r="J522" s="2">
        <f>IF(COUNTIFS(RawData!$E:$E,$E522,RawData!$F:$F,"CH"&amp;$D522,RawData!$AF:$AF,$F522)=0,"",SUMIFS(RawData!$AA:$AA,RawData!$E:$E,$E522,RawData!$F:$F,"CH"&amp;$D522,RawData!$AF:$AF,$F522))</f>
        <v>12.52</v>
      </c>
      <c r="K522" s="2">
        <f t="shared" si="35"/>
        <v>3.999999999996362E-2</v>
      </c>
    </row>
    <row r="523" spans="1:11" x14ac:dyDescent="0.3">
      <c r="A523" s="2" t="s">
        <v>62</v>
      </c>
      <c r="B523" s="2" t="str">
        <f>RawData!A523</f>
        <v>48226H40040</v>
      </c>
      <c r="C523" s="2" t="str">
        <f>IF(RawData!$B$2="","",RawData!$B$2)</f>
        <v>A2026100620533560886</v>
      </c>
      <c r="D523" s="2">
        <f t="shared" si="32"/>
        <v>1</v>
      </c>
      <c r="E523" s="2">
        <f t="shared" si="33"/>
        <v>15</v>
      </c>
      <c r="F523" s="2">
        <f t="shared" si="34"/>
        <v>350</v>
      </c>
      <c r="G523" s="2">
        <f>IF(COUNTIFS(RawData!$E:$E,$E523,RawData!$F:$F,"CH"&amp;$D523,RawData!$AF:$AF,$F523)=0,"",SUMIFS(RawData!$P:$P,RawData!$E:$E,$E523,RawData!$F:$F,"CH"&amp;$D523,RawData!$AF:$AF,$F523))</f>
        <v>1270.04</v>
      </c>
      <c r="H523" s="2">
        <f>IF(COUNTIFS(RawData!$E:$E,$E523,RawData!$F:$F,"CH"&amp;$D523,RawData!$AF:$AF,$F523)=0,"",SUMIFS(RawData!$T:$T,RawData!$E:$E,$E523,RawData!$F:$F,"CH"&amp;$D523,RawData!$AF:$AF,$F523))</f>
        <v>62.31</v>
      </c>
      <c r="I523" s="2">
        <f>IF(COUNTIFS(RawData!$E:$E,$E523,RawData!$F:$F,"CH"&amp;$D523,RawData!$AF:$AF,$F523)=0,"",SUMIFS(RawData!$Z:$Z,RawData!$E:$E,$E523,RawData!$F:$F,"CH"&amp;$D523,RawData!$AF:$AF,$F523))</f>
        <v>15.01</v>
      </c>
      <c r="J523" s="2">
        <f>IF(COUNTIFS(RawData!$E:$E,$E523,RawData!$F:$F,"CH"&amp;$D523,RawData!$AF:$AF,$F523)=0,"",SUMIFS(RawData!$AA:$AA,RawData!$E:$E,$E523,RawData!$F:$F,"CH"&amp;$D523,RawData!$AF:$AF,$F523))</f>
        <v>12.57</v>
      </c>
      <c r="K523" s="2">
        <f t="shared" si="35"/>
        <v>1.999999999998181E-2</v>
      </c>
    </row>
    <row r="524" spans="1:11" x14ac:dyDescent="0.3">
      <c r="A524" s="2" t="s">
        <v>62</v>
      </c>
      <c r="B524" s="2" t="str">
        <f>RawData!A524</f>
        <v>48226H40040</v>
      </c>
      <c r="C524" s="2" t="str">
        <f>IF(RawData!$B$2="","",RawData!$B$2)</f>
        <v>A2026100620533560886</v>
      </c>
      <c r="D524" s="2">
        <f t="shared" si="32"/>
        <v>1</v>
      </c>
      <c r="E524" s="2">
        <f t="shared" si="33"/>
        <v>15</v>
      </c>
      <c r="F524" s="2">
        <f t="shared" si="34"/>
        <v>360</v>
      </c>
      <c r="G524" s="2">
        <f>IF(COUNTIFS(RawData!$E:$E,$E524,RawData!$F:$F,"CH"&amp;$D524,RawData!$AF:$AF,$F524)=0,"",SUMIFS(RawData!$P:$P,RawData!$E:$E,$E524,RawData!$F:$F,"CH"&amp;$D524,RawData!$AF:$AF,$F524))</f>
        <v>1270.08</v>
      </c>
      <c r="H524" s="2">
        <f>IF(COUNTIFS(RawData!$E:$E,$E524,RawData!$F:$F,"CH"&amp;$D524,RawData!$AF:$AF,$F524)=0,"",SUMIFS(RawData!$T:$T,RawData!$E:$E,$E524,RawData!$F:$F,"CH"&amp;$D524,RawData!$AF:$AF,$F524))</f>
        <v>62.39</v>
      </c>
      <c r="I524" s="2">
        <f>IF(COUNTIFS(RawData!$E:$E,$E524,RawData!$F:$F,"CH"&amp;$D524,RawData!$AF:$AF,$F524)=0,"",SUMIFS(RawData!$Z:$Z,RawData!$E:$E,$E524,RawData!$F:$F,"CH"&amp;$D524,RawData!$AF:$AF,$F524))</f>
        <v>15.02</v>
      </c>
      <c r="J524" s="2">
        <f>IF(COUNTIFS(RawData!$E:$E,$E524,RawData!$F:$F,"CH"&amp;$D524,RawData!$AF:$AF,$F524)=0,"",SUMIFS(RawData!$AA:$AA,RawData!$E:$E,$E524,RawData!$F:$F,"CH"&amp;$D524,RawData!$AF:$AF,$F524))</f>
        <v>12.64</v>
      </c>
      <c r="K524" s="2">
        <f t="shared" si="35"/>
        <v>3.999999999996362E-2</v>
      </c>
    </row>
    <row r="525" spans="1:11" x14ac:dyDescent="0.3">
      <c r="A525" s="2" t="s">
        <v>62</v>
      </c>
      <c r="B525" s="2" t="str">
        <f>RawData!A525</f>
        <v>48226H40040</v>
      </c>
      <c r="C525" s="2" t="str">
        <f>IF(RawData!$B$2="","",RawData!$B$2)</f>
        <v>A2026100620533560886</v>
      </c>
      <c r="D525" s="2">
        <f t="shared" si="32"/>
        <v>1</v>
      </c>
      <c r="E525" s="2">
        <f t="shared" si="33"/>
        <v>15</v>
      </c>
      <c r="F525" s="2">
        <f t="shared" si="34"/>
        <v>370</v>
      </c>
      <c r="G525" s="2">
        <f>IF(COUNTIFS(RawData!$E:$E,$E525,RawData!$F:$F,"CH"&amp;$D525,RawData!$AF:$AF,$F525)=0,"",SUMIFS(RawData!$P:$P,RawData!$E:$E,$E525,RawData!$F:$F,"CH"&amp;$D525,RawData!$AF:$AF,$F525))</f>
        <v>1270.1199999999999</v>
      </c>
      <c r="H525" s="2">
        <f>IF(COUNTIFS(RawData!$E:$E,$E525,RawData!$F:$F,"CH"&amp;$D525,RawData!$AF:$AF,$F525)=0,"",SUMIFS(RawData!$T:$T,RawData!$E:$E,$E525,RawData!$F:$F,"CH"&amp;$D525,RawData!$AF:$AF,$F525))</f>
        <v>62.34</v>
      </c>
      <c r="I525" s="2">
        <f>IF(COUNTIFS(RawData!$E:$E,$E525,RawData!$F:$F,"CH"&amp;$D525,RawData!$AF:$AF,$F525)=0,"",SUMIFS(RawData!$Z:$Z,RawData!$E:$E,$E525,RawData!$F:$F,"CH"&amp;$D525,RawData!$AF:$AF,$F525))</f>
        <v>15</v>
      </c>
      <c r="J525" s="2">
        <f>IF(COUNTIFS(RawData!$E:$E,$E525,RawData!$F:$F,"CH"&amp;$D525,RawData!$AF:$AF,$F525)=0,"",SUMIFS(RawData!$AA:$AA,RawData!$E:$E,$E525,RawData!$F:$F,"CH"&amp;$D525,RawData!$AF:$AF,$F525))</f>
        <v>12.69</v>
      </c>
      <c r="K525" s="2">
        <f t="shared" si="35"/>
        <v>3.999999999996362E-2</v>
      </c>
    </row>
    <row r="526" spans="1:11" x14ac:dyDescent="0.3">
      <c r="A526" s="2" t="s">
        <v>62</v>
      </c>
      <c r="B526" s="2" t="str">
        <f>RawData!A526</f>
        <v>48226H40040</v>
      </c>
      <c r="C526" s="2" t="str">
        <f>IF(RawData!$B$2="","",RawData!$B$2)</f>
        <v>A2026100620533560886</v>
      </c>
      <c r="D526" s="2">
        <f t="shared" si="32"/>
        <v>1</v>
      </c>
      <c r="E526" s="2">
        <f t="shared" si="33"/>
        <v>15</v>
      </c>
      <c r="F526" s="2">
        <f t="shared" si="34"/>
        <v>380</v>
      </c>
      <c r="G526" s="2">
        <f>IF(COUNTIFS(RawData!$E:$E,$E526,RawData!$F:$F,"CH"&amp;$D526,RawData!$AF:$AF,$F526)=0,"",SUMIFS(RawData!$P:$P,RawData!$E:$E,$E526,RawData!$F:$F,"CH"&amp;$D526,RawData!$AF:$AF,$F526))</f>
        <v>1270.1600000000001</v>
      </c>
      <c r="H526" s="2">
        <f>IF(COUNTIFS(RawData!$E:$E,$E526,RawData!$F:$F,"CH"&amp;$D526,RawData!$AF:$AF,$F526)=0,"",SUMIFS(RawData!$T:$T,RawData!$E:$E,$E526,RawData!$F:$F,"CH"&amp;$D526,RawData!$AF:$AF,$F526))</f>
        <v>62.39</v>
      </c>
      <c r="I526" s="2">
        <f>IF(COUNTIFS(RawData!$E:$E,$E526,RawData!$F:$F,"CH"&amp;$D526,RawData!$AF:$AF,$F526)=0,"",SUMIFS(RawData!$Z:$Z,RawData!$E:$E,$E526,RawData!$F:$F,"CH"&amp;$D526,RawData!$AF:$AF,$F526))</f>
        <v>15.02</v>
      </c>
      <c r="J526" s="2">
        <f>IF(COUNTIFS(RawData!$E:$E,$E526,RawData!$F:$F,"CH"&amp;$D526,RawData!$AF:$AF,$F526)=0,"",SUMIFS(RawData!$AA:$AA,RawData!$E:$E,$E526,RawData!$F:$F,"CH"&amp;$D526,RawData!$AF:$AF,$F526))</f>
        <v>12.79</v>
      </c>
      <c r="K526" s="2">
        <f t="shared" si="35"/>
        <v>4.0000000000190994E-2</v>
      </c>
    </row>
    <row r="527" spans="1:11" x14ac:dyDescent="0.3">
      <c r="A527" s="2" t="s">
        <v>62</v>
      </c>
      <c r="B527" s="2" t="str">
        <f>RawData!A527</f>
        <v>48226H40040</v>
      </c>
      <c r="C527" s="2" t="str">
        <f>IF(RawData!$B$2="","",RawData!$B$2)</f>
        <v>A2026100620533560886</v>
      </c>
      <c r="D527" s="2">
        <f t="shared" si="32"/>
        <v>1</v>
      </c>
      <c r="E527" s="2">
        <f t="shared" si="33"/>
        <v>15</v>
      </c>
      <c r="F527" s="2">
        <f t="shared" si="34"/>
        <v>390</v>
      </c>
      <c r="G527" s="2">
        <f>IF(COUNTIFS(RawData!$E:$E,$E527,RawData!$F:$F,"CH"&amp;$D527,RawData!$AF:$AF,$F527)=0,"",SUMIFS(RawData!$P:$P,RawData!$E:$E,$E527,RawData!$F:$F,"CH"&amp;$D527,RawData!$AF:$AF,$F527))</f>
        <v>1270.18</v>
      </c>
      <c r="H527" s="2">
        <f>IF(COUNTIFS(RawData!$E:$E,$E527,RawData!$F:$F,"CH"&amp;$D527,RawData!$AF:$AF,$F527)=0,"",SUMIFS(RawData!$T:$T,RawData!$E:$E,$E527,RawData!$F:$F,"CH"&amp;$D527,RawData!$AF:$AF,$F527))</f>
        <v>62.47</v>
      </c>
      <c r="I527" s="2">
        <f>IF(COUNTIFS(RawData!$E:$E,$E527,RawData!$F:$F,"CH"&amp;$D527,RawData!$AF:$AF,$F527)=0,"",SUMIFS(RawData!$Z:$Z,RawData!$E:$E,$E527,RawData!$F:$F,"CH"&amp;$D527,RawData!$AF:$AF,$F527))</f>
        <v>15.01</v>
      </c>
      <c r="J527" s="2">
        <f>IF(COUNTIFS(RawData!$E:$E,$E527,RawData!$F:$F,"CH"&amp;$D527,RawData!$AF:$AF,$F527)=0,"",SUMIFS(RawData!$AA:$AA,RawData!$E:$E,$E527,RawData!$F:$F,"CH"&amp;$D527,RawData!$AF:$AF,$F527))</f>
        <v>12.86</v>
      </c>
      <c r="K527" s="2">
        <f t="shared" si="35"/>
        <v>1.999999999998181E-2</v>
      </c>
    </row>
    <row r="528" spans="1:11" x14ac:dyDescent="0.3">
      <c r="A528" s="2" t="s">
        <v>62</v>
      </c>
      <c r="B528" s="2" t="str">
        <f>RawData!A528</f>
        <v>48226H40040</v>
      </c>
      <c r="C528" s="2" t="str">
        <f>IF(RawData!$B$2="","",RawData!$B$2)</f>
        <v>A2026100620533560886</v>
      </c>
      <c r="D528" s="2">
        <f t="shared" si="32"/>
        <v>1</v>
      </c>
      <c r="E528" s="2">
        <f t="shared" si="33"/>
        <v>15</v>
      </c>
      <c r="F528" s="2">
        <f t="shared" si="34"/>
        <v>400</v>
      </c>
      <c r="G528" s="2">
        <f>IF(COUNTIFS(RawData!$E:$E,$E528,RawData!$F:$F,"CH"&amp;$D528,RawData!$AF:$AF,$F528)=0,"",SUMIFS(RawData!$P:$P,RawData!$E:$E,$E528,RawData!$F:$F,"CH"&amp;$D528,RawData!$AF:$AF,$F528))</f>
        <v>1270.22</v>
      </c>
      <c r="H528" s="2">
        <f>IF(COUNTIFS(RawData!$E:$E,$E528,RawData!$F:$F,"CH"&amp;$D528,RawData!$AF:$AF,$F528)=0,"",SUMIFS(RawData!$T:$T,RawData!$E:$E,$E528,RawData!$F:$F,"CH"&amp;$D528,RawData!$AF:$AF,$F528))</f>
        <v>62.49</v>
      </c>
      <c r="I528" s="2">
        <f>IF(COUNTIFS(RawData!$E:$E,$E528,RawData!$F:$F,"CH"&amp;$D528,RawData!$AF:$AF,$F528)=0,"",SUMIFS(RawData!$Z:$Z,RawData!$E:$E,$E528,RawData!$F:$F,"CH"&amp;$D528,RawData!$AF:$AF,$F528))</f>
        <v>15.02</v>
      </c>
      <c r="J528" s="2">
        <f>IF(COUNTIFS(RawData!$E:$E,$E528,RawData!$F:$F,"CH"&amp;$D528,RawData!$AF:$AF,$F528)=0,"",SUMIFS(RawData!$AA:$AA,RawData!$E:$E,$E528,RawData!$F:$F,"CH"&amp;$D528,RawData!$AF:$AF,$F528))</f>
        <v>12.93</v>
      </c>
      <c r="K528" s="2">
        <f t="shared" si="35"/>
        <v>3.999999999996362E-2</v>
      </c>
    </row>
    <row r="529" spans="1:11" x14ac:dyDescent="0.3">
      <c r="A529" s="2" t="s">
        <v>63</v>
      </c>
      <c r="B529" s="2" t="str">
        <f>RawData!A529</f>
        <v>48226H40040</v>
      </c>
      <c r="C529" s="2" t="str">
        <f>IF(RawData!$B$2="","",RawData!$B$2)</f>
        <v>A2026100620533560886</v>
      </c>
      <c r="D529" s="2">
        <f t="shared" si="32"/>
        <v>2</v>
      </c>
      <c r="E529" s="2">
        <f t="shared" si="33"/>
        <v>15</v>
      </c>
      <c r="F529" s="2">
        <f t="shared" si="34"/>
        <v>100</v>
      </c>
      <c r="G529" s="2">
        <f>IF(COUNTIFS(RawData!$E:$E,$E529,RawData!$F:$F,"CH"&amp;$D529,RawData!$AF:$AF,$F529)=0,"",SUMIFS(RawData!$P:$P,RawData!$E:$E,$E529,RawData!$F:$F,"CH"&amp;$D529,RawData!$AF:$AF,$F529))</f>
        <v>1289.0999999999999</v>
      </c>
      <c r="H529" s="2">
        <f>IF(COUNTIFS(RawData!$E:$E,$E529,RawData!$F:$F,"CH"&amp;$D529,RawData!$AF:$AF,$F529)=0,"",SUMIFS(RawData!$T:$T,RawData!$E:$E,$E529,RawData!$F:$F,"CH"&amp;$D529,RawData!$AF:$AF,$F529))</f>
        <v>59.58</v>
      </c>
      <c r="I529" s="2">
        <f>IF(COUNTIFS(RawData!$E:$E,$E529,RawData!$F:$F,"CH"&amp;$D529,RawData!$AF:$AF,$F529)=0,"",SUMIFS(RawData!$Z:$Z,RawData!$E:$E,$E529,RawData!$F:$F,"CH"&amp;$D529,RawData!$AF:$AF,$F529))</f>
        <v>15</v>
      </c>
      <c r="J529" s="2">
        <f>IF(COUNTIFS(RawData!$E:$E,$E529,RawData!$F:$F,"CH"&amp;$D529,RawData!$AF:$AF,$F529)=0,"",SUMIFS(RawData!$AA:$AA,RawData!$E:$E,$E529,RawData!$F:$F,"CH"&amp;$D529,RawData!$AF:$AF,$F529))</f>
        <v>11.11</v>
      </c>
      <c r="K529" s="2">
        <f t="shared" si="35"/>
        <v>18.879999999999882</v>
      </c>
    </row>
    <row r="530" spans="1:11" x14ac:dyDescent="0.3">
      <c r="A530" s="2" t="s">
        <v>63</v>
      </c>
      <c r="B530" s="2" t="str">
        <f>RawData!A530</f>
        <v>48226H40040</v>
      </c>
      <c r="C530" s="2" t="str">
        <f>IF(RawData!$B$2="","",RawData!$B$2)</f>
        <v>A2026100620533560886</v>
      </c>
      <c r="D530" s="2">
        <f t="shared" si="32"/>
        <v>2</v>
      </c>
      <c r="E530" s="2">
        <f t="shared" si="33"/>
        <v>15</v>
      </c>
      <c r="F530" s="2">
        <f t="shared" si="34"/>
        <v>110</v>
      </c>
      <c r="G530" s="2">
        <f>IF(COUNTIFS(RawData!$E:$E,$E530,RawData!$F:$F,"CH"&amp;$D530,RawData!$AF:$AF,$F530)=0,"",SUMIFS(RawData!$P:$P,RawData!$E:$E,$E530,RawData!$F:$F,"CH"&amp;$D530,RawData!$AF:$AF,$F530))</f>
        <v>1289.1199999999999</v>
      </c>
      <c r="H530" s="2">
        <f>IF(COUNTIFS(RawData!$E:$E,$E530,RawData!$F:$F,"CH"&amp;$D530,RawData!$AF:$AF,$F530)=0,"",SUMIFS(RawData!$T:$T,RawData!$E:$E,$E530,RawData!$F:$F,"CH"&amp;$D530,RawData!$AF:$AF,$F530))</f>
        <v>59.97</v>
      </c>
      <c r="I530" s="2">
        <f>IF(COUNTIFS(RawData!$E:$E,$E530,RawData!$F:$F,"CH"&amp;$D530,RawData!$AF:$AF,$F530)=0,"",SUMIFS(RawData!$Z:$Z,RawData!$E:$E,$E530,RawData!$F:$F,"CH"&amp;$D530,RawData!$AF:$AF,$F530))</f>
        <v>15</v>
      </c>
      <c r="J530" s="2">
        <f>IF(COUNTIFS(RawData!$E:$E,$E530,RawData!$F:$F,"CH"&amp;$D530,RawData!$AF:$AF,$F530)=0,"",SUMIFS(RawData!$AA:$AA,RawData!$E:$E,$E530,RawData!$F:$F,"CH"&amp;$D530,RawData!$AF:$AF,$F530))</f>
        <v>11.15</v>
      </c>
      <c r="K530" s="2">
        <f t="shared" si="35"/>
        <v>1.999999999998181E-2</v>
      </c>
    </row>
    <row r="531" spans="1:11" x14ac:dyDescent="0.3">
      <c r="A531" s="2" t="s">
        <v>63</v>
      </c>
      <c r="B531" s="2" t="str">
        <f>RawData!A531</f>
        <v>48226H40040</v>
      </c>
      <c r="C531" s="2" t="str">
        <f>IF(RawData!$B$2="","",RawData!$B$2)</f>
        <v>A2026100620533560886</v>
      </c>
      <c r="D531" s="2">
        <f t="shared" si="32"/>
        <v>2</v>
      </c>
      <c r="E531" s="2">
        <f t="shared" si="33"/>
        <v>15</v>
      </c>
      <c r="F531" s="2">
        <f t="shared" si="34"/>
        <v>120</v>
      </c>
      <c r="G531" s="2">
        <f>IF(COUNTIFS(RawData!$E:$E,$E531,RawData!$F:$F,"CH"&amp;$D531,RawData!$AF:$AF,$F531)=0,"",SUMIFS(RawData!$P:$P,RawData!$E:$E,$E531,RawData!$F:$F,"CH"&amp;$D531,RawData!$AF:$AF,$F531))</f>
        <v>1289.1400000000001</v>
      </c>
      <c r="H531" s="2">
        <f>IF(COUNTIFS(RawData!$E:$E,$E531,RawData!$F:$F,"CH"&amp;$D531,RawData!$AF:$AF,$F531)=0,"",SUMIFS(RawData!$T:$T,RawData!$E:$E,$E531,RawData!$F:$F,"CH"&amp;$D531,RawData!$AF:$AF,$F531))</f>
        <v>60.19</v>
      </c>
      <c r="I531" s="2">
        <f>IF(COUNTIFS(RawData!$E:$E,$E531,RawData!$F:$F,"CH"&amp;$D531,RawData!$AF:$AF,$F531)=0,"",SUMIFS(RawData!$Z:$Z,RawData!$E:$E,$E531,RawData!$F:$F,"CH"&amp;$D531,RawData!$AF:$AF,$F531))</f>
        <v>15</v>
      </c>
      <c r="J531" s="2">
        <f>IF(COUNTIFS(RawData!$E:$E,$E531,RawData!$F:$F,"CH"&amp;$D531,RawData!$AF:$AF,$F531)=0,"",SUMIFS(RawData!$AA:$AA,RawData!$E:$E,$E531,RawData!$F:$F,"CH"&amp;$D531,RawData!$AF:$AF,$F531))</f>
        <v>11.2</v>
      </c>
      <c r="K531" s="2">
        <f t="shared" si="35"/>
        <v>2.0000000000209184E-2</v>
      </c>
    </row>
    <row r="532" spans="1:11" x14ac:dyDescent="0.3">
      <c r="A532" s="2" t="s">
        <v>63</v>
      </c>
      <c r="B532" s="2" t="str">
        <f>RawData!A532</f>
        <v>48226H40040</v>
      </c>
      <c r="C532" s="2" t="str">
        <f>IF(RawData!$B$2="","",RawData!$B$2)</f>
        <v>A2026100620533560886</v>
      </c>
      <c r="D532" s="2">
        <f t="shared" si="32"/>
        <v>2</v>
      </c>
      <c r="E532" s="2">
        <f t="shared" si="33"/>
        <v>15</v>
      </c>
      <c r="F532" s="2">
        <f t="shared" si="34"/>
        <v>130</v>
      </c>
      <c r="G532" s="2">
        <f>IF(COUNTIFS(RawData!$E:$E,$E532,RawData!$F:$F,"CH"&amp;$D532,RawData!$AF:$AF,$F532)=0,"",SUMIFS(RawData!$P:$P,RawData!$E:$E,$E532,RawData!$F:$F,"CH"&amp;$D532,RawData!$AF:$AF,$F532))</f>
        <v>1289.1600000000001</v>
      </c>
      <c r="H532" s="2">
        <f>IF(COUNTIFS(RawData!$E:$E,$E532,RawData!$F:$F,"CH"&amp;$D532,RawData!$AF:$AF,$F532)=0,"",SUMIFS(RawData!$T:$T,RawData!$E:$E,$E532,RawData!$F:$F,"CH"&amp;$D532,RawData!$AF:$AF,$F532))</f>
        <v>60.32</v>
      </c>
      <c r="I532" s="2">
        <f>IF(COUNTIFS(RawData!$E:$E,$E532,RawData!$F:$F,"CH"&amp;$D532,RawData!$AF:$AF,$F532)=0,"",SUMIFS(RawData!$Z:$Z,RawData!$E:$E,$E532,RawData!$F:$F,"CH"&amp;$D532,RawData!$AF:$AF,$F532))</f>
        <v>14.98</v>
      </c>
      <c r="J532" s="2">
        <f>IF(COUNTIFS(RawData!$E:$E,$E532,RawData!$F:$F,"CH"&amp;$D532,RawData!$AF:$AF,$F532)=0,"",SUMIFS(RawData!$AA:$AA,RawData!$E:$E,$E532,RawData!$F:$F,"CH"&amp;$D532,RawData!$AF:$AF,$F532))</f>
        <v>11.25</v>
      </c>
      <c r="K532" s="2">
        <f t="shared" si="35"/>
        <v>1.999999999998181E-2</v>
      </c>
    </row>
    <row r="533" spans="1:11" x14ac:dyDescent="0.3">
      <c r="A533" s="2" t="s">
        <v>63</v>
      </c>
      <c r="B533" s="2" t="str">
        <f>RawData!A533</f>
        <v>48226H40040</v>
      </c>
      <c r="C533" s="2" t="str">
        <f>IF(RawData!$B$2="","",RawData!$B$2)</f>
        <v>A2026100620533560886</v>
      </c>
      <c r="D533" s="2">
        <f t="shared" si="32"/>
        <v>2</v>
      </c>
      <c r="E533" s="2">
        <f t="shared" si="33"/>
        <v>15</v>
      </c>
      <c r="F533" s="2">
        <f t="shared" si="34"/>
        <v>140</v>
      </c>
      <c r="G533" s="2">
        <f>IF(COUNTIFS(RawData!$E:$E,$E533,RawData!$F:$F,"CH"&amp;$D533,RawData!$AF:$AF,$F533)=0,"",SUMIFS(RawData!$P:$P,RawData!$E:$E,$E533,RawData!$F:$F,"CH"&amp;$D533,RawData!$AF:$AF,$F533))</f>
        <v>1289.18</v>
      </c>
      <c r="H533" s="2">
        <f>IF(COUNTIFS(RawData!$E:$E,$E533,RawData!$F:$F,"CH"&amp;$D533,RawData!$AF:$AF,$F533)=0,"",SUMIFS(RawData!$T:$T,RawData!$E:$E,$E533,RawData!$F:$F,"CH"&amp;$D533,RawData!$AF:$AF,$F533))</f>
        <v>60.55</v>
      </c>
      <c r="I533" s="2">
        <f>IF(COUNTIFS(RawData!$E:$E,$E533,RawData!$F:$F,"CH"&amp;$D533,RawData!$AF:$AF,$F533)=0,"",SUMIFS(RawData!$Z:$Z,RawData!$E:$E,$E533,RawData!$F:$F,"CH"&amp;$D533,RawData!$AF:$AF,$F533))</f>
        <v>15.01</v>
      </c>
      <c r="J533" s="2">
        <f>IF(COUNTIFS(RawData!$E:$E,$E533,RawData!$F:$F,"CH"&amp;$D533,RawData!$AF:$AF,$F533)=0,"",SUMIFS(RawData!$AA:$AA,RawData!$E:$E,$E533,RawData!$F:$F,"CH"&amp;$D533,RawData!$AF:$AF,$F533))</f>
        <v>11.34</v>
      </c>
      <c r="K533" s="2">
        <f t="shared" si="35"/>
        <v>1.999999999998181E-2</v>
      </c>
    </row>
    <row r="534" spans="1:11" x14ac:dyDescent="0.3">
      <c r="A534" s="2" t="s">
        <v>63</v>
      </c>
      <c r="B534" s="2" t="str">
        <f>RawData!A534</f>
        <v>48226H40040</v>
      </c>
      <c r="C534" s="2" t="str">
        <f>IF(RawData!$B$2="","",RawData!$B$2)</f>
        <v>A2026100620533560886</v>
      </c>
      <c r="D534" s="2">
        <f t="shared" si="32"/>
        <v>2</v>
      </c>
      <c r="E534" s="2">
        <f t="shared" si="33"/>
        <v>15</v>
      </c>
      <c r="F534" s="2">
        <f t="shared" si="34"/>
        <v>150</v>
      </c>
      <c r="G534" s="2">
        <f>IF(COUNTIFS(RawData!$E:$E,$E534,RawData!$F:$F,"CH"&amp;$D534,RawData!$AF:$AF,$F534)=0,"",SUMIFS(RawData!$P:$P,RawData!$E:$E,$E534,RawData!$F:$F,"CH"&amp;$D534,RawData!$AF:$AF,$F534))</f>
        <v>1289.2</v>
      </c>
      <c r="H534" s="2">
        <f>IF(COUNTIFS(RawData!$E:$E,$E534,RawData!$F:$F,"CH"&amp;$D534,RawData!$AF:$AF,$F534)=0,"",SUMIFS(RawData!$T:$T,RawData!$E:$E,$E534,RawData!$F:$F,"CH"&amp;$D534,RawData!$AF:$AF,$F534))</f>
        <v>60.8</v>
      </c>
      <c r="I534" s="2">
        <f>IF(COUNTIFS(RawData!$E:$E,$E534,RawData!$F:$F,"CH"&amp;$D534,RawData!$AF:$AF,$F534)=0,"",SUMIFS(RawData!$Z:$Z,RawData!$E:$E,$E534,RawData!$F:$F,"CH"&amp;$D534,RawData!$AF:$AF,$F534))</f>
        <v>14.99</v>
      </c>
      <c r="J534" s="2">
        <f>IF(COUNTIFS(RawData!$E:$E,$E534,RawData!$F:$F,"CH"&amp;$D534,RawData!$AF:$AF,$F534)=0,"",SUMIFS(RawData!$AA:$AA,RawData!$E:$E,$E534,RawData!$F:$F,"CH"&amp;$D534,RawData!$AF:$AF,$F534))</f>
        <v>11.39</v>
      </c>
      <c r="K534" s="2">
        <f t="shared" si="35"/>
        <v>1.999999999998181E-2</v>
      </c>
    </row>
    <row r="535" spans="1:11" x14ac:dyDescent="0.3">
      <c r="A535" s="2" t="s">
        <v>63</v>
      </c>
      <c r="B535" s="2" t="str">
        <f>RawData!A535</f>
        <v>48226H40040</v>
      </c>
      <c r="C535" s="2" t="str">
        <f>IF(RawData!$B$2="","",RawData!$B$2)</f>
        <v>A2026100620533560886</v>
      </c>
      <c r="D535" s="2">
        <f t="shared" si="32"/>
        <v>2</v>
      </c>
      <c r="E535" s="2">
        <f t="shared" si="33"/>
        <v>15</v>
      </c>
      <c r="F535" s="2">
        <f t="shared" si="34"/>
        <v>160</v>
      </c>
      <c r="G535" s="2">
        <f>IF(COUNTIFS(RawData!$E:$E,$E535,RawData!$F:$F,"CH"&amp;$D535,RawData!$AF:$AF,$F535)=0,"",SUMIFS(RawData!$P:$P,RawData!$E:$E,$E535,RawData!$F:$F,"CH"&amp;$D535,RawData!$AF:$AF,$F535))</f>
        <v>1289.22</v>
      </c>
      <c r="H535" s="2">
        <f>IF(COUNTIFS(RawData!$E:$E,$E535,RawData!$F:$F,"CH"&amp;$D535,RawData!$AF:$AF,$F535)=0,"",SUMIFS(RawData!$T:$T,RawData!$E:$E,$E535,RawData!$F:$F,"CH"&amp;$D535,RawData!$AF:$AF,$F535))</f>
        <v>61</v>
      </c>
      <c r="I535" s="2">
        <f>IF(COUNTIFS(RawData!$E:$E,$E535,RawData!$F:$F,"CH"&amp;$D535,RawData!$AF:$AF,$F535)=0,"",SUMIFS(RawData!$Z:$Z,RawData!$E:$E,$E535,RawData!$F:$F,"CH"&amp;$D535,RawData!$AF:$AF,$F535))</f>
        <v>14.99</v>
      </c>
      <c r="J535" s="2">
        <f>IF(COUNTIFS(RawData!$E:$E,$E535,RawData!$F:$F,"CH"&amp;$D535,RawData!$AF:$AF,$F535)=0,"",SUMIFS(RawData!$AA:$AA,RawData!$E:$E,$E535,RawData!$F:$F,"CH"&amp;$D535,RawData!$AF:$AF,$F535))</f>
        <v>11.41</v>
      </c>
      <c r="K535" s="2">
        <f t="shared" si="35"/>
        <v>1.999999999998181E-2</v>
      </c>
    </row>
    <row r="536" spans="1:11" x14ac:dyDescent="0.3">
      <c r="A536" s="2" t="s">
        <v>63</v>
      </c>
      <c r="B536" s="2" t="str">
        <f>RawData!A536</f>
        <v>48226H40040</v>
      </c>
      <c r="C536" s="2" t="str">
        <f>IF(RawData!$B$2="","",RawData!$B$2)</f>
        <v>A2026100620533560886</v>
      </c>
      <c r="D536" s="2">
        <f t="shared" si="32"/>
        <v>2</v>
      </c>
      <c r="E536" s="2">
        <f t="shared" si="33"/>
        <v>15</v>
      </c>
      <c r="F536" s="2">
        <f t="shared" si="34"/>
        <v>170</v>
      </c>
      <c r="G536" s="2">
        <f>IF(COUNTIFS(RawData!$E:$E,$E536,RawData!$F:$F,"CH"&amp;$D536,RawData!$AF:$AF,$F536)=0,"",SUMIFS(RawData!$P:$P,RawData!$E:$E,$E536,RawData!$F:$F,"CH"&amp;$D536,RawData!$AF:$AF,$F536))</f>
        <v>1289.26</v>
      </c>
      <c r="H536" s="2">
        <f>IF(COUNTIFS(RawData!$E:$E,$E536,RawData!$F:$F,"CH"&amp;$D536,RawData!$AF:$AF,$F536)=0,"",SUMIFS(RawData!$T:$T,RawData!$E:$E,$E536,RawData!$F:$F,"CH"&amp;$D536,RawData!$AF:$AF,$F536))</f>
        <v>61.14</v>
      </c>
      <c r="I536" s="2">
        <f>IF(COUNTIFS(RawData!$E:$E,$E536,RawData!$F:$F,"CH"&amp;$D536,RawData!$AF:$AF,$F536)=0,"",SUMIFS(RawData!$Z:$Z,RawData!$E:$E,$E536,RawData!$F:$F,"CH"&amp;$D536,RawData!$AF:$AF,$F536))</f>
        <v>15</v>
      </c>
      <c r="J536" s="2">
        <f>IF(COUNTIFS(RawData!$E:$E,$E536,RawData!$F:$F,"CH"&amp;$D536,RawData!$AF:$AF,$F536)=0,"",SUMIFS(RawData!$AA:$AA,RawData!$E:$E,$E536,RawData!$F:$F,"CH"&amp;$D536,RawData!$AF:$AF,$F536))</f>
        <v>11.49</v>
      </c>
      <c r="K536" s="2">
        <f t="shared" si="35"/>
        <v>3.999999999996362E-2</v>
      </c>
    </row>
    <row r="537" spans="1:11" x14ac:dyDescent="0.3">
      <c r="A537" s="2" t="s">
        <v>63</v>
      </c>
      <c r="B537" s="2" t="str">
        <f>RawData!A537</f>
        <v>48226H40040</v>
      </c>
      <c r="C537" s="2" t="str">
        <f>IF(RawData!$B$2="","",RawData!$B$2)</f>
        <v>A2026100620533560886</v>
      </c>
      <c r="D537" s="2">
        <f t="shared" si="32"/>
        <v>2</v>
      </c>
      <c r="E537" s="2">
        <f t="shared" si="33"/>
        <v>15</v>
      </c>
      <c r="F537" s="2">
        <f t="shared" si="34"/>
        <v>180</v>
      </c>
      <c r="G537" s="2">
        <f>IF(COUNTIFS(RawData!$E:$E,$E537,RawData!$F:$F,"CH"&amp;$D537,RawData!$AF:$AF,$F537)=0,"",SUMIFS(RawData!$P:$P,RawData!$E:$E,$E537,RawData!$F:$F,"CH"&amp;$D537,RawData!$AF:$AF,$F537))</f>
        <v>1289.28</v>
      </c>
      <c r="H537" s="2">
        <f>IF(COUNTIFS(RawData!$E:$E,$E537,RawData!$F:$F,"CH"&amp;$D537,RawData!$AF:$AF,$F537)=0,"",SUMIFS(RawData!$T:$T,RawData!$E:$E,$E537,RawData!$F:$F,"CH"&amp;$D537,RawData!$AF:$AF,$F537))</f>
        <v>61.3</v>
      </c>
      <c r="I537" s="2">
        <f>IF(COUNTIFS(RawData!$E:$E,$E537,RawData!$F:$F,"CH"&amp;$D537,RawData!$AF:$AF,$F537)=0,"",SUMIFS(RawData!$Z:$Z,RawData!$E:$E,$E537,RawData!$F:$F,"CH"&amp;$D537,RawData!$AF:$AF,$F537))</f>
        <v>15.01</v>
      </c>
      <c r="J537" s="2">
        <f>IF(COUNTIFS(RawData!$E:$E,$E537,RawData!$F:$F,"CH"&amp;$D537,RawData!$AF:$AF,$F537)=0,"",SUMIFS(RawData!$AA:$AA,RawData!$E:$E,$E537,RawData!$F:$F,"CH"&amp;$D537,RawData!$AF:$AF,$F537))</f>
        <v>11.59</v>
      </c>
      <c r="K537" s="2">
        <f t="shared" si="35"/>
        <v>1.999999999998181E-2</v>
      </c>
    </row>
    <row r="538" spans="1:11" x14ac:dyDescent="0.3">
      <c r="A538" s="2" t="s">
        <v>63</v>
      </c>
      <c r="B538" s="2" t="str">
        <f>RawData!A538</f>
        <v>48226H40040</v>
      </c>
      <c r="C538" s="2" t="str">
        <f>IF(RawData!$B$2="","",RawData!$B$2)</f>
        <v>A2026100620533560886</v>
      </c>
      <c r="D538" s="2">
        <f t="shared" si="32"/>
        <v>2</v>
      </c>
      <c r="E538" s="2">
        <f t="shared" si="33"/>
        <v>15</v>
      </c>
      <c r="F538" s="2">
        <f t="shared" si="34"/>
        <v>190</v>
      </c>
      <c r="G538" s="2">
        <f>IF(COUNTIFS(RawData!$E:$E,$E538,RawData!$F:$F,"CH"&amp;$D538,RawData!$AF:$AF,$F538)=0,"",SUMIFS(RawData!$P:$P,RawData!$E:$E,$E538,RawData!$F:$F,"CH"&amp;$D538,RawData!$AF:$AF,$F538))</f>
        <v>1289.3</v>
      </c>
      <c r="H538" s="2">
        <f>IF(COUNTIFS(RawData!$E:$E,$E538,RawData!$F:$F,"CH"&amp;$D538,RawData!$AF:$AF,$F538)=0,"",SUMIFS(RawData!$T:$T,RawData!$E:$E,$E538,RawData!$F:$F,"CH"&amp;$D538,RawData!$AF:$AF,$F538))</f>
        <v>61.35</v>
      </c>
      <c r="I538" s="2">
        <f>IF(COUNTIFS(RawData!$E:$E,$E538,RawData!$F:$F,"CH"&amp;$D538,RawData!$AF:$AF,$F538)=0,"",SUMIFS(RawData!$Z:$Z,RawData!$E:$E,$E538,RawData!$F:$F,"CH"&amp;$D538,RawData!$AF:$AF,$F538))</f>
        <v>15.01</v>
      </c>
      <c r="J538" s="2">
        <f>IF(COUNTIFS(RawData!$E:$E,$E538,RawData!$F:$F,"CH"&amp;$D538,RawData!$AF:$AF,$F538)=0,"",SUMIFS(RawData!$AA:$AA,RawData!$E:$E,$E538,RawData!$F:$F,"CH"&amp;$D538,RawData!$AF:$AF,$F538))</f>
        <v>11.63</v>
      </c>
      <c r="K538" s="2">
        <f t="shared" si="35"/>
        <v>1.999999999998181E-2</v>
      </c>
    </row>
    <row r="539" spans="1:11" x14ac:dyDescent="0.3">
      <c r="A539" s="2" t="s">
        <v>63</v>
      </c>
      <c r="B539" s="2" t="str">
        <f>RawData!A539</f>
        <v>48226H40040</v>
      </c>
      <c r="C539" s="2" t="str">
        <f>IF(RawData!$B$2="","",RawData!$B$2)</f>
        <v>A2026100620533560886</v>
      </c>
      <c r="D539" s="2">
        <f t="shared" si="32"/>
        <v>2</v>
      </c>
      <c r="E539" s="2">
        <f t="shared" si="33"/>
        <v>15</v>
      </c>
      <c r="F539" s="2">
        <f t="shared" si="34"/>
        <v>200</v>
      </c>
      <c r="G539" s="2">
        <f>IF(COUNTIFS(RawData!$E:$E,$E539,RawData!$F:$F,"CH"&amp;$D539,RawData!$AF:$AF,$F539)=0,"",SUMIFS(RawData!$P:$P,RawData!$E:$E,$E539,RawData!$F:$F,"CH"&amp;$D539,RawData!$AF:$AF,$F539))</f>
        <v>1289.3399999999999</v>
      </c>
      <c r="H539" s="2">
        <f>IF(COUNTIFS(RawData!$E:$E,$E539,RawData!$F:$F,"CH"&amp;$D539,RawData!$AF:$AF,$F539)=0,"",SUMIFS(RawData!$T:$T,RawData!$E:$E,$E539,RawData!$F:$F,"CH"&amp;$D539,RawData!$AF:$AF,$F539))</f>
        <v>61.46</v>
      </c>
      <c r="I539" s="2">
        <f>IF(COUNTIFS(RawData!$E:$E,$E539,RawData!$F:$F,"CH"&amp;$D539,RawData!$AF:$AF,$F539)=0,"",SUMIFS(RawData!$Z:$Z,RawData!$E:$E,$E539,RawData!$F:$F,"CH"&amp;$D539,RawData!$AF:$AF,$F539))</f>
        <v>15.01</v>
      </c>
      <c r="J539" s="2">
        <f>IF(COUNTIFS(RawData!$E:$E,$E539,RawData!$F:$F,"CH"&amp;$D539,RawData!$AF:$AF,$F539)=0,"",SUMIFS(RawData!$AA:$AA,RawData!$E:$E,$E539,RawData!$F:$F,"CH"&amp;$D539,RawData!$AF:$AF,$F539))</f>
        <v>11.68</v>
      </c>
      <c r="K539" s="2">
        <f t="shared" si="35"/>
        <v>3.999999999996362E-2</v>
      </c>
    </row>
    <row r="540" spans="1:11" x14ac:dyDescent="0.3">
      <c r="A540" s="2" t="s">
        <v>63</v>
      </c>
      <c r="B540" s="2" t="str">
        <f>RawData!A540</f>
        <v>48226H40040</v>
      </c>
      <c r="C540" s="2" t="str">
        <f>IF(RawData!$B$2="","",RawData!$B$2)</f>
        <v>A2026100620533560886</v>
      </c>
      <c r="D540" s="2">
        <f t="shared" si="32"/>
        <v>2</v>
      </c>
      <c r="E540" s="2">
        <f t="shared" si="33"/>
        <v>15</v>
      </c>
      <c r="F540" s="2">
        <f t="shared" si="34"/>
        <v>210</v>
      </c>
      <c r="G540" s="2">
        <f>IF(COUNTIFS(RawData!$E:$E,$E540,RawData!$F:$F,"CH"&amp;$D540,RawData!$AF:$AF,$F540)=0,"",SUMIFS(RawData!$P:$P,RawData!$E:$E,$E540,RawData!$F:$F,"CH"&amp;$D540,RawData!$AF:$AF,$F540))</f>
        <v>1289.3599999999999</v>
      </c>
      <c r="H540" s="2">
        <f>IF(COUNTIFS(RawData!$E:$E,$E540,RawData!$F:$F,"CH"&amp;$D540,RawData!$AF:$AF,$F540)=0,"",SUMIFS(RawData!$T:$T,RawData!$E:$E,$E540,RawData!$F:$F,"CH"&amp;$D540,RawData!$AF:$AF,$F540))</f>
        <v>61.5</v>
      </c>
      <c r="I540" s="2">
        <f>IF(COUNTIFS(RawData!$E:$E,$E540,RawData!$F:$F,"CH"&amp;$D540,RawData!$AF:$AF,$F540)=0,"",SUMIFS(RawData!$Z:$Z,RawData!$E:$E,$E540,RawData!$F:$F,"CH"&amp;$D540,RawData!$AF:$AF,$F540))</f>
        <v>15.02</v>
      </c>
      <c r="J540" s="2">
        <f>IF(COUNTIFS(RawData!$E:$E,$E540,RawData!$F:$F,"CH"&amp;$D540,RawData!$AF:$AF,$F540)=0,"",SUMIFS(RawData!$AA:$AA,RawData!$E:$E,$E540,RawData!$F:$F,"CH"&amp;$D540,RawData!$AF:$AF,$F540))</f>
        <v>11.8</v>
      </c>
      <c r="K540" s="2">
        <f t="shared" si="35"/>
        <v>1.999999999998181E-2</v>
      </c>
    </row>
    <row r="541" spans="1:11" x14ac:dyDescent="0.3">
      <c r="A541" s="2" t="s">
        <v>63</v>
      </c>
      <c r="B541" s="2" t="str">
        <f>RawData!A541</f>
        <v>48226H40040</v>
      </c>
      <c r="C541" s="2" t="str">
        <f>IF(RawData!$B$2="","",RawData!$B$2)</f>
        <v>A2026100620533560886</v>
      </c>
      <c r="D541" s="2">
        <f t="shared" si="32"/>
        <v>2</v>
      </c>
      <c r="E541" s="2">
        <f t="shared" si="33"/>
        <v>15</v>
      </c>
      <c r="F541" s="2">
        <f t="shared" si="34"/>
        <v>220</v>
      </c>
      <c r="G541" s="2">
        <f>IF(COUNTIFS(RawData!$E:$E,$E541,RawData!$F:$F,"CH"&amp;$D541,RawData!$AF:$AF,$F541)=0,"",SUMIFS(RawData!$P:$P,RawData!$E:$E,$E541,RawData!$F:$F,"CH"&amp;$D541,RawData!$AF:$AF,$F541))</f>
        <v>1289.4000000000001</v>
      </c>
      <c r="H541" s="2">
        <f>IF(COUNTIFS(RawData!$E:$E,$E541,RawData!$F:$F,"CH"&amp;$D541,RawData!$AF:$AF,$F541)=0,"",SUMIFS(RawData!$T:$T,RawData!$E:$E,$E541,RawData!$F:$F,"CH"&amp;$D541,RawData!$AF:$AF,$F541))</f>
        <v>61.71</v>
      </c>
      <c r="I541" s="2">
        <f>IF(COUNTIFS(RawData!$E:$E,$E541,RawData!$F:$F,"CH"&amp;$D541,RawData!$AF:$AF,$F541)=0,"",SUMIFS(RawData!$Z:$Z,RawData!$E:$E,$E541,RawData!$F:$F,"CH"&amp;$D541,RawData!$AF:$AF,$F541))</f>
        <v>15</v>
      </c>
      <c r="J541" s="2">
        <f>IF(COUNTIFS(RawData!$E:$E,$E541,RawData!$F:$F,"CH"&amp;$D541,RawData!$AF:$AF,$F541)=0,"",SUMIFS(RawData!$AA:$AA,RawData!$E:$E,$E541,RawData!$F:$F,"CH"&amp;$D541,RawData!$AF:$AF,$F541))</f>
        <v>11.82</v>
      </c>
      <c r="K541" s="2">
        <f t="shared" si="35"/>
        <v>4.0000000000190994E-2</v>
      </c>
    </row>
    <row r="542" spans="1:11" x14ac:dyDescent="0.3">
      <c r="A542" s="2" t="s">
        <v>63</v>
      </c>
      <c r="B542" s="2" t="str">
        <f>RawData!A542</f>
        <v>48226H40040</v>
      </c>
      <c r="C542" s="2" t="str">
        <f>IF(RawData!$B$2="","",RawData!$B$2)</f>
        <v>A2026100620533560886</v>
      </c>
      <c r="D542" s="2">
        <f t="shared" si="32"/>
        <v>2</v>
      </c>
      <c r="E542" s="2">
        <f t="shared" si="33"/>
        <v>15</v>
      </c>
      <c r="F542" s="2">
        <f t="shared" si="34"/>
        <v>230</v>
      </c>
      <c r="G542" s="2">
        <f>IF(COUNTIFS(RawData!$E:$E,$E542,RawData!$F:$F,"CH"&amp;$D542,RawData!$AF:$AF,$F542)=0,"",SUMIFS(RawData!$P:$P,RawData!$E:$E,$E542,RawData!$F:$F,"CH"&amp;$D542,RawData!$AF:$AF,$F542))</f>
        <v>1289.4000000000001</v>
      </c>
      <c r="H542" s="2">
        <f>IF(COUNTIFS(RawData!$E:$E,$E542,RawData!$F:$F,"CH"&amp;$D542,RawData!$AF:$AF,$F542)=0,"",SUMIFS(RawData!$T:$T,RawData!$E:$E,$E542,RawData!$F:$F,"CH"&amp;$D542,RawData!$AF:$AF,$F542))</f>
        <v>61.84</v>
      </c>
      <c r="I542" s="2">
        <f>IF(COUNTIFS(RawData!$E:$E,$E542,RawData!$F:$F,"CH"&amp;$D542,RawData!$AF:$AF,$F542)=0,"",SUMIFS(RawData!$Z:$Z,RawData!$E:$E,$E542,RawData!$F:$F,"CH"&amp;$D542,RawData!$AF:$AF,$F542))</f>
        <v>14.99</v>
      </c>
      <c r="J542" s="2">
        <f>IF(COUNTIFS(RawData!$E:$E,$E542,RawData!$F:$F,"CH"&amp;$D542,RawData!$AF:$AF,$F542)=0,"",SUMIFS(RawData!$AA:$AA,RawData!$E:$E,$E542,RawData!$F:$F,"CH"&amp;$D542,RawData!$AF:$AF,$F542))</f>
        <v>11.87</v>
      </c>
      <c r="K542" s="2">
        <f t="shared" si="35"/>
        <v>0</v>
      </c>
    </row>
    <row r="543" spans="1:11" x14ac:dyDescent="0.3">
      <c r="A543" s="2" t="s">
        <v>63</v>
      </c>
      <c r="B543" s="2" t="str">
        <f>RawData!A543</f>
        <v>48226H40040</v>
      </c>
      <c r="C543" s="2" t="str">
        <f>IF(RawData!$B$2="","",RawData!$B$2)</f>
        <v>A2026100620533560886</v>
      </c>
      <c r="D543" s="2">
        <f t="shared" si="32"/>
        <v>2</v>
      </c>
      <c r="E543" s="2">
        <f t="shared" si="33"/>
        <v>15</v>
      </c>
      <c r="F543" s="2">
        <f t="shared" si="34"/>
        <v>240</v>
      </c>
      <c r="G543" s="2">
        <f>IF(COUNTIFS(RawData!$E:$E,$E543,RawData!$F:$F,"CH"&amp;$D543,RawData!$AF:$AF,$F543)=0,"",SUMIFS(RawData!$P:$P,RawData!$E:$E,$E543,RawData!$F:$F,"CH"&amp;$D543,RawData!$AF:$AF,$F543))</f>
        <v>1289.44</v>
      </c>
      <c r="H543" s="2">
        <f>IF(COUNTIFS(RawData!$E:$E,$E543,RawData!$F:$F,"CH"&amp;$D543,RawData!$AF:$AF,$F543)=0,"",SUMIFS(RawData!$T:$T,RawData!$E:$E,$E543,RawData!$F:$F,"CH"&amp;$D543,RawData!$AF:$AF,$F543))</f>
        <v>61.88</v>
      </c>
      <c r="I543" s="2">
        <f>IF(COUNTIFS(RawData!$E:$E,$E543,RawData!$F:$F,"CH"&amp;$D543,RawData!$AF:$AF,$F543)=0,"",SUMIFS(RawData!$Z:$Z,RawData!$E:$E,$E543,RawData!$F:$F,"CH"&amp;$D543,RawData!$AF:$AF,$F543))</f>
        <v>15</v>
      </c>
      <c r="J543" s="2">
        <f>IF(COUNTIFS(RawData!$E:$E,$E543,RawData!$F:$F,"CH"&amp;$D543,RawData!$AF:$AF,$F543)=0,"",SUMIFS(RawData!$AA:$AA,RawData!$E:$E,$E543,RawData!$F:$F,"CH"&amp;$D543,RawData!$AF:$AF,$F543))</f>
        <v>11.95</v>
      </c>
      <c r="K543" s="2">
        <f t="shared" si="35"/>
        <v>3.999999999996362E-2</v>
      </c>
    </row>
    <row r="544" spans="1:11" x14ac:dyDescent="0.3">
      <c r="A544" s="2" t="s">
        <v>63</v>
      </c>
      <c r="B544" s="2" t="str">
        <f>RawData!A544</f>
        <v>48226H40040</v>
      </c>
      <c r="C544" s="2" t="str">
        <f>IF(RawData!$B$2="","",RawData!$B$2)</f>
        <v>A2026100620533560886</v>
      </c>
      <c r="D544" s="2">
        <f t="shared" si="32"/>
        <v>2</v>
      </c>
      <c r="E544" s="2">
        <f t="shared" si="33"/>
        <v>15</v>
      </c>
      <c r="F544" s="2">
        <f t="shared" si="34"/>
        <v>250</v>
      </c>
      <c r="G544" s="2">
        <f>IF(COUNTIFS(RawData!$E:$E,$E544,RawData!$F:$F,"CH"&amp;$D544,RawData!$AF:$AF,$F544)=0,"",SUMIFS(RawData!$P:$P,RawData!$E:$E,$E544,RawData!$F:$F,"CH"&amp;$D544,RawData!$AF:$AF,$F544))</f>
        <v>1289.46</v>
      </c>
      <c r="H544" s="2">
        <f>IF(COUNTIFS(RawData!$E:$E,$E544,RawData!$F:$F,"CH"&amp;$D544,RawData!$AF:$AF,$F544)=0,"",SUMIFS(RawData!$T:$T,RawData!$E:$E,$E544,RawData!$F:$F,"CH"&amp;$D544,RawData!$AF:$AF,$F544))</f>
        <v>61.95</v>
      </c>
      <c r="I544" s="2">
        <f>IF(COUNTIFS(RawData!$E:$E,$E544,RawData!$F:$F,"CH"&amp;$D544,RawData!$AF:$AF,$F544)=0,"",SUMIFS(RawData!$Z:$Z,RawData!$E:$E,$E544,RawData!$F:$F,"CH"&amp;$D544,RawData!$AF:$AF,$F544))</f>
        <v>15.01</v>
      </c>
      <c r="J544" s="2">
        <f>IF(COUNTIFS(RawData!$E:$E,$E544,RawData!$F:$F,"CH"&amp;$D544,RawData!$AF:$AF,$F544)=0,"",SUMIFS(RawData!$AA:$AA,RawData!$E:$E,$E544,RawData!$F:$F,"CH"&amp;$D544,RawData!$AF:$AF,$F544))</f>
        <v>12</v>
      </c>
      <c r="K544" s="2">
        <f t="shared" si="35"/>
        <v>1.999999999998181E-2</v>
      </c>
    </row>
    <row r="545" spans="1:11" x14ac:dyDescent="0.3">
      <c r="A545" s="2" t="s">
        <v>63</v>
      </c>
      <c r="B545" s="2" t="str">
        <f>RawData!A545</f>
        <v>48226H40040</v>
      </c>
      <c r="C545" s="2" t="str">
        <f>IF(RawData!$B$2="","",RawData!$B$2)</f>
        <v>A2026100620533560886</v>
      </c>
      <c r="D545" s="2">
        <f t="shared" si="32"/>
        <v>2</v>
      </c>
      <c r="E545" s="2">
        <f t="shared" si="33"/>
        <v>15</v>
      </c>
      <c r="F545" s="2">
        <f t="shared" si="34"/>
        <v>260</v>
      </c>
      <c r="G545" s="2">
        <f>IF(COUNTIFS(RawData!$E:$E,$E545,RawData!$F:$F,"CH"&amp;$D545,RawData!$AF:$AF,$F545)=0,"",SUMIFS(RawData!$P:$P,RawData!$E:$E,$E545,RawData!$F:$F,"CH"&amp;$D545,RawData!$AF:$AF,$F545))</f>
        <v>1289.5</v>
      </c>
      <c r="H545" s="2">
        <f>IF(COUNTIFS(RawData!$E:$E,$E545,RawData!$F:$F,"CH"&amp;$D545,RawData!$AF:$AF,$F545)=0,"",SUMIFS(RawData!$T:$T,RawData!$E:$E,$E545,RawData!$F:$F,"CH"&amp;$D545,RawData!$AF:$AF,$F545))</f>
        <v>62.09</v>
      </c>
      <c r="I545" s="2">
        <f>IF(COUNTIFS(RawData!$E:$E,$E545,RawData!$F:$F,"CH"&amp;$D545,RawData!$AF:$AF,$F545)=0,"",SUMIFS(RawData!$Z:$Z,RawData!$E:$E,$E545,RawData!$F:$F,"CH"&amp;$D545,RawData!$AF:$AF,$F545))</f>
        <v>14.99</v>
      </c>
      <c r="J545" s="2">
        <f>IF(COUNTIFS(RawData!$E:$E,$E545,RawData!$F:$F,"CH"&amp;$D545,RawData!$AF:$AF,$F545)=0,"",SUMIFS(RawData!$AA:$AA,RawData!$E:$E,$E545,RawData!$F:$F,"CH"&amp;$D545,RawData!$AF:$AF,$F545))</f>
        <v>12.04</v>
      </c>
      <c r="K545" s="2">
        <f t="shared" si="35"/>
        <v>3.999999999996362E-2</v>
      </c>
    </row>
    <row r="546" spans="1:11" x14ac:dyDescent="0.3">
      <c r="A546" s="2" t="s">
        <v>63</v>
      </c>
      <c r="B546" s="2" t="str">
        <f>RawData!A546</f>
        <v>48226H40040</v>
      </c>
      <c r="C546" s="2" t="str">
        <f>IF(RawData!$B$2="","",RawData!$B$2)</f>
        <v>A2026100620533560886</v>
      </c>
      <c r="D546" s="2">
        <f t="shared" si="32"/>
        <v>2</v>
      </c>
      <c r="E546" s="2">
        <f t="shared" si="33"/>
        <v>15</v>
      </c>
      <c r="F546" s="2">
        <f t="shared" si="34"/>
        <v>270</v>
      </c>
      <c r="G546" s="2">
        <f>IF(COUNTIFS(RawData!$E:$E,$E546,RawData!$F:$F,"CH"&amp;$D546,RawData!$AF:$AF,$F546)=0,"",SUMIFS(RawData!$P:$P,RawData!$E:$E,$E546,RawData!$F:$F,"CH"&amp;$D546,RawData!$AF:$AF,$F546))</f>
        <v>1289.54</v>
      </c>
      <c r="H546" s="2">
        <f>IF(COUNTIFS(RawData!$E:$E,$E546,RawData!$F:$F,"CH"&amp;$D546,RawData!$AF:$AF,$F546)=0,"",SUMIFS(RawData!$T:$T,RawData!$E:$E,$E546,RawData!$F:$F,"CH"&amp;$D546,RawData!$AF:$AF,$F546))</f>
        <v>61.91</v>
      </c>
      <c r="I546" s="2">
        <f>IF(COUNTIFS(RawData!$E:$E,$E546,RawData!$F:$F,"CH"&amp;$D546,RawData!$AF:$AF,$F546)=0,"",SUMIFS(RawData!$Z:$Z,RawData!$E:$E,$E546,RawData!$F:$F,"CH"&amp;$D546,RawData!$AF:$AF,$F546))</f>
        <v>14.99</v>
      </c>
      <c r="J546" s="2">
        <f>IF(COUNTIFS(RawData!$E:$E,$E546,RawData!$F:$F,"CH"&amp;$D546,RawData!$AF:$AF,$F546)=0,"",SUMIFS(RawData!$AA:$AA,RawData!$E:$E,$E546,RawData!$F:$F,"CH"&amp;$D546,RawData!$AF:$AF,$F546))</f>
        <v>12.09</v>
      </c>
      <c r="K546" s="2">
        <f t="shared" si="35"/>
        <v>3.999999999996362E-2</v>
      </c>
    </row>
    <row r="547" spans="1:11" x14ac:dyDescent="0.3">
      <c r="A547" s="2" t="s">
        <v>63</v>
      </c>
      <c r="B547" s="2" t="str">
        <f>RawData!A547</f>
        <v>48226H40040</v>
      </c>
      <c r="C547" s="2" t="str">
        <f>IF(RawData!$B$2="","",RawData!$B$2)</f>
        <v>A2026100620533560886</v>
      </c>
      <c r="D547" s="2">
        <f t="shared" si="32"/>
        <v>2</v>
      </c>
      <c r="E547" s="2">
        <f t="shared" si="33"/>
        <v>15</v>
      </c>
      <c r="F547" s="2">
        <f t="shared" si="34"/>
        <v>280</v>
      </c>
      <c r="G547" s="2">
        <f>IF(COUNTIFS(RawData!$E:$E,$E547,RawData!$F:$F,"CH"&amp;$D547,RawData!$AF:$AF,$F547)=0,"",SUMIFS(RawData!$P:$P,RawData!$E:$E,$E547,RawData!$F:$F,"CH"&amp;$D547,RawData!$AF:$AF,$F547))</f>
        <v>1289.54</v>
      </c>
      <c r="H547" s="2">
        <f>IF(COUNTIFS(RawData!$E:$E,$E547,RawData!$F:$F,"CH"&amp;$D547,RawData!$AF:$AF,$F547)=0,"",SUMIFS(RawData!$T:$T,RawData!$E:$E,$E547,RawData!$F:$F,"CH"&amp;$D547,RawData!$AF:$AF,$F547))</f>
        <v>62.08</v>
      </c>
      <c r="I547" s="2">
        <f>IF(COUNTIFS(RawData!$E:$E,$E547,RawData!$F:$F,"CH"&amp;$D547,RawData!$AF:$AF,$F547)=0,"",SUMIFS(RawData!$Z:$Z,RawData!$E:$E,$E547,RawData!$F:$F,"CH"&amp;$D547,RawData!$AF:$AF,$F547))</f>
        <v>14.98</v>
      </c>
      <c r="J547" s="2">
        <f>IF(COUNTIFS(RawData!$E:$E,$E547,RawData!$F:$F,"CH"&amp;$D547,RawData!$AF:$AF,$F547)=0,"",SUMIFS(RawData!$AA:$AA,RawData!$E:$E,$E547,RawData!$F:$F,"CH"&amp;$D547,RawData!$AF:$AF,$F547))</f>
        <v>12.11</v>
      </c>
      <c r="K547" s="2">
        <f t="shared" si="35"/>
        <v>0</v>
      </c>
    </row>
    <row r="548" spans="1:11" x14ac:dyDescent="0.3">
      <c r="A548" s="2" t="s">
        <v>63</v>
      </c>
      <c r="B548" s="2" t="str">
        <f>RawData!A548</f>
        <v>48226H40040</v>
      </c>
      <c r="C548" s="2" t="str">
        <f>IF(RawData!$B$2="","",RawData!$B$2)</f>
        <v>A2026100620533560886</v>
      </c>
      <c r="D548" s="2">
        <f t="shared" si="32"/>
        <v>2</v>
      </c>
      <c r="E548" s="2">
        <f t="shared" si="33"/>
        <v>15</v>
      </c>
      <c r="F548" s="2">
        <f t="shared" si="34"/>
        <v>290</v>
      </c>
      <c r="G548" s="2">
        <f>IF(COUNTIFS(RawData!$E:$E,$E548,RawData!$F:$F,"CH"&amp;$D548,RawData!$AF:$AF,$F548)=0,"",SUMIFS(RawData!$P:$P,RawData!$E:$E,$E548,RawData!$F:$F,"CH"&amp;$D548,RawData!$AF:$AF,$F548))</f>
        <v>1289.5999999999999</v>
      </c>
      <c r="H548" s="2">
        <f>IF(COUNTIFS(RawData!$E:$E,$E548,RawData!$F:$F,"CH"&amp;$D548,RawData!$AF:$AF,$F548)=0,"",SUMIFS(RawData!$T:$T,RawData!$E:$E,$E548,RawData!$F:$F,"CH"&amp;$D548,RawData!$AF:$AF,$F548))</f>
        <v>62.21</v>
      </c>
      <c r="I548" s="2">
        <f>IF(COUNTIFS(RawData!$E:$E,$E548,RawData!$F:$F,"CH"&amp;$D548,RawData!$AF:$AF,$F548)=0,"",SUMIFS(RawData!$Z:$Z,RawData!$E:$E,$E548,RawData!$F:$F,"CH"&amp;$D548,RawData!$AF:$AF,$F548))</f>
        <v>15</v>
      </c>
      <c r="J548" s="2">
        <f>IF(COUNTIFS(RawData!$E:$E,$E548,RawData!$F:$F,"CH"&amp;$D548,RawData!$AF:$AF,$F548)=0,"",SUMIFS(RawData!$AA:$AA,RawData!$E:$E,$E548,RawData!$F:$F,"CH"&amp;$D548,RawData!$AF:$AF,$F548))</f>
        <v>12.21</v>
      </c>
      <c r="K548" s="2">
        <f t="shared" si="35"/>
        <v>5.999999999994543E-2</v>
      </c>
    </row>
    <row r="549" spans="1:11" x14ac:dyDescent="0.3">
      <c r="A549" s="2" t="s">
        <v>63</v>
      </c>
      <c r="B549" s="2" t="str">
        <f>RawData!A549</f>
        <v>48226H40040</v>
      </c>
      <c r="C549" s="2" t="str">
        <f>IF(RawData!$B$2="","",RawData!$B$2)</f>
        <v>A2026100620533560886</v>
      </c>
      <c r="D549" s="2">
        <f t="shared" si="32"/>
        <v>2</v>
      </c>
      <c r="E549" s="2">
        <f t="shared" si="33"/>
        <v>15</v>
      </c>
      <c r="F549" s="2">
        <f t="shared" si="34"/>
        <v>300</v>
      </c>
      <c r="G549" s="2">
        <f>IF(COUNTIFS(RawData!$E:$E,$E549,RawData!$F:$F,"CH"&amp;$D549,RawData!$AF:$AF,$F549)=0,"",SUMIFS(RawData!$P:$P,RawData!$E:$E,$E549,RawData!$F:$F,"CH"&amp;$D549,RawData!$AF:$AF,$F549))</f>
        <v>1289.6199999999999</v>
      </c>
      <c r="H549" s="2">
        <f>IF(COUNTIFS(RawData!$E:$E,$E549,RawData!$F:$F,"CH"&amp;$D549,RawData!$AF:$AF,$F549)=0,"",SUMIFS(RawData!$T:$T,RawData!$E:$E,$E549,RawData!$F:$F,"CH"&amp;$D549,RawData!$AF:$AF,$F549))</f>
        <v>62.29</v>
      </c>
      <c r="I549" s="2">
        <f>IF(COUNTIFS(RawData!$E:$E,$E549,RawData!$F:$F,"CH"&amp;$D549,RawData!$AF:$AF,$F549)=0,"",SUMIFS(RawData!$Z:$Z,RawData!$E:$E,$E549,RawData!$F:$F,"CH"&amp;$D549,RawData!$AF:$AF,$F549))</f>
        <v>14.99</v>
      </c>
      <c r="J549" s="2">
        <f>IF(COUNTIFS(RawData!$E:$E,$E549,RawData!$F:$F,"CH"&amp;$D549,RawData!$AF:$AF,$F549)=0,"",SUMIFS(RawData!$AA:$AA,RawData!$E:$E,$E549,RawData!$F:$F,"CH"&amp;$D549,RawData!$AF:$AF,$F549))</f>
        <v>12.26</v>
      </c>
      <c r="K549" s="2">
        <f t="shared" si="35"/>
        <v>1.999999999998181E-2</v>
      </c>
    </row>
    <row r="550" spans="1:11" x14ac:dyDescent="0.3">
      <c r="A550" s="2" t="s">
        <v>63</v>
      </c>
      <c r="B550" s="2" t="str">
        <f>RawData!A550</f>
        <v>48226H40040</v>
      </c>
      <c r="C550" s="2" t="str">
        <f>IF(RawData!$B$2="","",RawData!$B$2)</f>
        <v>A2026100620533560886</v>
      </c>
      <c r="D550" s="2">
        <f t="shared" si="32"/>
        <v>2</v>
      </c>
      <c r="E550" s="2">
        <f t="shared" si="33"/>
        <v>15</v>
      </c>
      <c r="F550" s="2">
        <f t="shared" si="34"/>
        <v>310</v>
      </c>
      <c r="G550" s="2">
        <f>IF(COUNTIFS(RawData!$E:$E,$E550,RawData!$F:$F,"CH"&amp;$D550,RawData!$AF:$AF,$F550)=0,"",SUMIFS(RawData!$P:$P,RawData!$E:$E,$E550,RawData!$F:$F,"CH"&amp;$D550,RawData!$AF:$AF,$F550))</f>
        <v>1289.6600000000001</v>
      </c>
      <c r="H550" s="2">
        <f>IF(COUNTIFS(RawData!$E:$E,$E550,RawData!$F:$F,"CH"&amp;$D550,RawData!$AF:$AF,$F550)=0,"",SUMIFS(RawData!$T:$T,RawData!$E:$E,$E550,RawData!$F:$F,"CH"&amp;$D550,RawData!$AF:$AF,$F550))</f>
        <v>62.33</v>
      </c>
      <c r="I550" s="2">
        <f>IF(COUNTIFS(RawData!$E:$E,$E550,RawData!$F:$F,"CH"&amp;$D550,RawData!$AF:$AF,$F550)=0,"",SUMIFS(RawData!$Z:$Z,RawData!$E:$E,$E550,RawData!$F:$F,"CH"&amp;$D550,RawData!$AF:$AF,$F550))</f>
        <v>14.99</v>
      </c>
      <c r="J550" s="2">
        <f>IF(COUNTIFS(RawData!$E:$E,$E550,RawData!$F:$F,"CH"&amp;$D550,RawData!$AF:$AF,$F550)=0,"",SUMIFS(RawData!$AA:$AA,RawData!$E:$E,$E550,RawData!$F:$F,"CH"&amp;$D550,RawData!$AF:$AF,$F550))</f>
        <v>12.3</v>
      </c>
      <c r="K550" s="2">
        <f t="shared" si="35"/>
        <v>4.0000000000190994E-2</v>
      </c>
    </row>
    <row r="551" spans="1:11" x14ac:dyDescent="0.3">
      <c r="A551" s="2" t="s">
        <v>63</v>
      </c>
      <c r="B551" s="2" t="str">
        <f>RawData!A551</f>
        <v>48226H40040</v>
      </c>
      <c r="C551" s="2" t="str">
        <f>IF(RawData!$B$2="","",RawData!$B$2)</f>
        <v>A2026100620533560886</v>
      </c>
      <c r="D551" s="2">
        <f t="shared" si="32"/>
        <v>2</v>
      </c>
      <c r="E551" s="2">
        <f t="shared" si="33"/>
        <v>15</v>
      </c>
      <c r="F551" s="2">
        <f t="shared" si="34"/>
        <v>320</v>
      </c>
      <c r="G551" s="2">
        <f>IF(COUNTIFS(RawData!$E:$E,$E551,RawData!$F:$F,"CH"&amp;$D551,RawData!$AF:$AF,$F551)=0,"",SUMIFS(RawData!$P:$P,RawData!$E:$E,$E551,RawData!$F:$F,"CH"&amp;$D551,RawData!$AF:$AF,$F551))</f>
        <v>1289.68</v>
      </c>
      <c r="H551" s="2">
        <f>IF(COUNTIFS(RawData!$E:$E,$E551,RawData!$F:$F,"CH"&amp;$D551,RawData!$AF:$AF,$F551)=0,"",SUMIFS(RawData!$T:$T,RawData!$E:$E,$E551,RawData!$F:$F,"CH"&amp;$D551,RawData!$AF:$AF,$F551))</f>
        <v>62.31</v>
      </c>
      <c r="I551" s="2">
        <f>IF(COUNTIFS(RawData!$E:$E,$E551,RawData!$F:$F,"CH"&amp;$D551,RawData!$AF:$AF,$F551)=0,"",SUMIFS(RawData!$Z:$Z,RawData!$E:$E,$E551,RawData!$F:$F,"CH"&amp;$D551,RawData!$AF:$AF,$F551))</f>
        <v>15</v>
      </c>
      <c r="J551" s="2">
        <f>IF(COUNTIFS(RawData!$E:$E,$E551,RawData!$F:$F,"CH"&amp;$D551,RawData!$AF:$AF,$F551)=0,"",SUMIFS(RawData!$AA:$AA,RawData!$E:$E,$E551,RawData!$F:$F,"CH"&amp;$D551,RawData!$AF:$AF,$F551))</f>
        <v>12.4</v>
      </c>
      <c r="K551" s="2">
        <f t="shared" si="35"/>
        <v>1.999999999998181E-2</v>
      </c>
    </row>
    <row r="552" spans="1:11" x14ac:dyDescent="0.3">
      <c r="A552" s="2" t="s">
        <v>63</v>
      </c>
      <c r="B552" s="2" t="str">
        <f>RawData!A552</f>
        <v>48226H40040</v>
      </c>
      <c r="C552" s="2" t="str">
        <f>IF(RawData!$B$2="","",RawData!$B$2)</f>
        <v>A2026100620533560886</v>
      </c>
      <c r="D552" s="2">
        <f t="shared" si="32"/>
        <v>2</v>
      </c>
      <c r="E552" s="2">
        <f t="shared" si="33"/>
        <v>15</v>
      </c>
      <c r="F552" s="2">
        <f t="shared" si="34"/>
        <v>330</v>
      </c>
      <c r="G552" s="2">
        <f>IF(COUNTIFS(RawData!$E:$E,$E552,RawData!$F:$F,"CH"&amp;$D552,RawData!$AF:$AF,$F552)=0,"",SUMIFS(RawData!$P:$P,RawData!$E:$E,$E552,RawData!$F:$F,"CH"&amp;$D552,RawData!$AF:$AF,$F552))</f>
        <v>1289.7</v>
      </c>
      <c r="H552" s="2">
        <f>IF(COUNTIFS(RawData!$E:$E,$E552,RawData!$F:$F,"CH"&amp;$D552,RawData!$AF:$AF,$F552)=0,"",SUMIFS(RawData!$T:$T,RawData!$E:$E,$E552,RawData!$F:$F,"CH"&amp;$D552,RawData!$AF:$AF,$F552))</f>
        <v>62.25</v>
      </c>
      <c r="I552" s="2">
        <f>IF(COUNTIFS(RawData!$E:$E,$E552,RawData!$F:$F,"CH"&amp;$D552,RawData!$AF:$AF,$F552)=0,"",SUMIFS(RawData!$Z:$Z,RawData!$E:$E,$E552,RawData!$F:$F,"CH"&amp;$D552,RawData!$AF:$AF,$F552))</f>
        <v>15</v>
      </c>
      <c r="J552" s="2">
        <f>IF(COUNTIFS(RawData!$E:$E,$E552,RawData!$F:$F,"CH"&amp;$D552,RawData!$AF:$AF,$F552)=0,"",SUMIFS(RawData!$AA:$AA,RawData!$E:$E,$E552,RawData!$F:$F,"CH"&amp;$D552,RawData!$AF:$AF,$F552))</f>
        <v>12.43</v>
      </c>
      <c r="K552" s="2">
        <f t="shared" si="35"/>
        <v>1.999999999998181E-2</v>
      </c>
    </row>
    <row r="553" spans="1:11" x14ac:dyDescent="0.3">
      <c r="A553" s="2" t="s">
        <v>63</v>
      </c>
      <c r="B553" s="2" t="str">
        <f>RawData!A553</f>
        <v>48226H40040</v>
      </c>
      <c r="C553" s="2" t="str">
        <f>IF(RawData!$B$2="","",RawData!$B$2)</f>
        <v>A2026100620533560886</v>
      </c>
      <c r="D553" s="2">
        <f t="shared" si="32"/>
        <v>2</v>
      </c>
      <c r="E553" s="2">
        <f t="shared" si="33"/>
        <v>15</v>
      </c>
      <c r="F553" s="2">
        <f t="shared" si="34"/>
        <v>340</v>
      </c>
      <c r="G553" s="2">
        <f>IF(COUNTIFS(RawData!$E:$E,$E553,RawData!$F:$F,"CH"&amp;$D553,RawData!$AF:$AF,$F553)=0,"",SUMIFS(RawData!$P:$P,RawData!$E:$E,$E553,RawData!$F:$F,"CH"&amp;$D553,RawData!$AF:$AF,$F553))</f>
        <v>1289.74</v>
      </c>
      <c r="H553" s="2">
        <f>IF(COUNTIFS(RawData!$E:$E,$E553,RawData!$F:$F,"CH"&amp;$D553,RawData!$AF:$AF,$F553)=0,"",SUMIFS(RawData!$T:$T,RawData!$E:$E,$E553,RawData!$F:$F,"CH"&amp;$D553,RawData!$AF:$AF,$F553))</f>
        <v>62.37</v>
      </c>
      <c r="I553" s="2">
        <f>IF(COUNTIFS(RawData!$E:$E,$E553,RawData!$F:$F,"CH"&amp;$D553,RawData!$AF:$AF,$F553)=0,"",SUMIFS(RawData!$Z:$Z,RawData!$E:$E,$E553,RawData!$F:$F,"CH"&amp;$D553,RawData!$AF:$AF,$F553))</f>
        <v>15.02</v>
      </c>
      <c r="J553" s="2">
        <f>IF(COUNTIFS(RawData!$E:$E,$E553,RawData!$F:$F,"CH"&amp;$D553,RawData!$AF:$AF,$F553)=0,"",SUMIFS(RawData!$AA:$AA,RawData!$E:$E,$E553,RawData!$F:$F,"CH"&amp;$D553,RawData!$AF:$AF,$F553))</f>
        <v>12.52</v>
      </c>
      <c r="K553" s="2">
        <f t="shared" si="35"/>
        <v>3.999999999996362E-2</v>
      </c>
    </row>
    <row r="554" spans="1:11" x14ac:dyDescent="0.3">
      <c r="A554" s="2" t="s">
        <v>63</v>
      </c>
      <c r="B554" s="2" t="str">
        <f>RawData!A554</f>
        <v>48226H40040</v>
      </c>
      <c r="C554" s="2" t="str">
        <f>IF(RawData!$B$2="","",RawData!$B$2)</f>
        <v>A2026100620533560886</v>
      </c>
      <c r="D554" s="2">
        <f t="shared" si="32"/>
        <v>2</v>
      </c>
      <c r="E554" s="2">
        <f t="shared" si="33"/>
        <v>15</v>
      </c>
      <c r="F554" s="2">
        <f t="shared" si="34"/>
        <v>350</v>
      </c>
      <c r="G554" s="2">
        <f>IF(COUNTIFS(RawData!$E:$E,$E554,RawData!$F:$F,"CH"&amp;$D554,RawData!$AF:$AF,$F554)=0,"",SUMIFS(RawData!$P:$P,RawData!$E:$E,$E554,RawData!$F:$F,"CH"&amp;$D554,RawData!$AF:$AF,$F554))</f>
        <v>1289.78</v>
      </c>
      <c r="H554" s="2">
        <f>IF(COUNTIFS(RawData!$E:$E,$E554,RawData!$F:$F,"CH"&amp;$D554,RawData!$AF:$AF,$F554)=0,"",SUMIFS(RawData!$T:$T,RawData!$E:$E,$E554,RawData!$F:$F,"CH"&amp;$D554,RawData!$AF:$AF,$F554))</f>
        <v>62.37</v>
      </c>
      <c r="I554" s="2">
        <f>IF(COUNTIFS(RawData!$E:$E,$E554,RawData!$F:$F,"CH"&amp;$D554,RawData!$AF:$AF,$F554)=0,"",SUMIFS(RawData!$Z:$Z,RawData!$E:$E,$E554,RawData!$F:$F,"CH"&amp;$D554,RawData!$AF:$AF,$F554))</f>
        <v>15.01</v>
      </c>
      <c r="J554" s="2">
        <f>IF(COUNTIFS(RawData!$E:$E,$E554,RawData!$F:$F,"CH"&amp;$D554,RawData!$AF:$AF,$F554)=0,"",SUMIFS(RawData!$AA:$AA,RawData!$E:$E,$E554,RawData!$F:$F,"CH"&amp;$D554,RawData!$AF:$AF,$F554))</f>
        <v>12.57</v>
      </c>
      <c r="K554" s="2">
        <f t="shared" si="35"/>
        <v>3.999999999996362E-2</v>
      </c>
    </row>
    <row r="555" spans="1:11" x14ac:dyDescent="0.3">
      <c r="A555" s="2" t="s">
        <v>63</v>
      </c>
      <c r="B555" s="2" t="str">
        <f>RawData!A555</f>
        <v>48226H40040</v>
      </c>
      <c r="C555" s="2" t="str">
        <f>IF(RawData!$B$2="","",RawData!$B$2)</f>
        <v>A2026100620533560886</v>
      </c>
      <c r="D555" s="2">
        <f t="shared" si="32"/>
        <v>2</v>
      </c>
      <c r="E555" s="2">
        <f t="shared" si="33"/>
        <v>15</v>
      </c>
      <c r="F555" s="2">
        <f t="shared" si="34"/>
        <v>360</v>
      </c>
      <c r="G555" s="2">
        <f>IF(COUNTIFS(RawData!$E:$E,$E555,RawData!$F:$F,"CH"&amp;$D555,RawData!$AF:$AF,$F555)=0,"",SUMIFS(RawData!$P:$P,RawData!$E:$E,$E555,RawData!$F:$F,"CH"&amp;$D555,RawData!$AF:$AF,$F555))</f>
        <v>1289.82</v>
      </c>
      <c r="H555" s="2">
        <f>IF(COUNTIFS(RawData!$E:$E,$E555,RawData!$F:$F,"CH"&amp;$D555,RawData!$AF:$AF,$F555)=0,"",SUMIFS(RawData!$T:$T,RawData!$E:$E,$E555,RawData!$F:$F,"CH"&amp;$D555,RawData!$AF:$AF,$F555))</f>
        <v>62.71</v>
      </c>
      <c r="I555" s="2">
        <f>IF(COUNTIFS(RawData!$E:$E,$E555,RawData!$F:$F,"CH"&amp;$D555,RawData!$AF:$AF,$F555)=0,"",SUMIFS(RawData!$Z:$Z,RawData!$E:$E,$E555,RawData!$F:$F,"CH"&amp;$D555,RawData!$AF:$AF,$F555))</f>
        <v>15.02</v>
      </c>
      <c r="J555" s="2">
        <f>IF(COUNTIFS(RawData!$E:$E,$E555,RawData!$F:$F,"CH"&amp;$D555,RawData!$AF:$AF,$F555)=0,"",SUMIFS(RawData!$AA:$AA,RawData!$E:$E,$E555,RawData!$F:$F,"CH"&amp;$D555,RawData!$AF:$AF,$F555))</f>
        <v>12.64</v>
      </c>
      <c r="K555" s="2">
        <f t="shared" si="35"/>
        <v>3.999999999996362E-2</v>
      </c>
    </row>
    <row r="556" spans="1:11" x14ac:dyDescent="0.3">
      <c r="A556" s="2" t="s">
        <v>63</v>
      </c>
      <c r="B556" s="2" t="str">
        <f>RawData!A556</f>
        <v>48226H40040</v>
      </c>
      <c r="C556" s="2" t="str">
        <f>IF(RawData!$B$2="","",RawData!$B$2)</f>
        <v>A2026100620533560886</v>
      </c>
      <c r="D556" s="2">
        <f t="shared" si="32"/>
        <v>2</v>
      </c>
      <c r="E556" s="2">
        <f t="shared" si="33"/>
        <v>15</v>
      </c>
      <c r="F556" s="2">
        <f t="shared" si="34"/>
        <v>370</v>
      </c>
      <c r="G556" s="2">
        <f>IF(COUNTIFS(RawData!$E:$E,$E556,RawData!$F:$F,"CH"&amp;$D556,RawData!$AF:$AF,$F556)=0,"",SUMIFS(RawData!$P:$P,RawData!$E:$E,$E556,RawData!$F:$F,"CH"&amp;$D556,RawData!$AF:$AF,$F556))</f>
        <v>1289.82</v>
      </c>
      <c r="H556" s="2">
        <f>IF(COUNTIFS(RawData!$E:$E,$E556,RawData!$F:$F,"CH"&amp;$D556,RawData!$AF:$AF,$F556)=0,"",SUMIFS(RawData!$T:$T,RawData!$E:$E,$E556,RawData!$F:$F,"CH"&amp;$D556,RawData!$AF:$AF,$F556))</f>
        <v>62.79</v>
      </c>
      <c r="I556" s="2">
        <f>IF(COUNTIFS(RawData!$E:$E,$E556,RawData!$F:$F,"CH"&amp;$D556,RawData!$AF:$AF,$F556)=0,"",SUMIFS(RawData!$Z:$Z,RawData!$E:$E,$E556,RawData!$F:$F,"CH"&amp;$D556,RawData!$AF:$AF,$F556))</f>
        <v>15</v>
      </c>
      <c r="J556" s="2">
        <f>IF(COUNTIFS(RawData!$E:$E,$E556,RawData!$F:$F,"CH"&amp;$D556,RawData!$AF:$AF,$F556)=0,"",SUMIFS(RawData!$AA:$AA,RawData!$E:$E,$E556,RawData!$F:$F,"CH"&amp;$D556,RawData!$AF:$AF,$F556))</f>
        <v>12.69</v>
      </c>
      <c r="K556" s="2">
        <f t="shared" si="35"/>
        <v>0</v>
      </c>
    </row>
    <row r="557" spans="1:11" x14ac:dyDescent="0.3">
      <c r="A557" s="2" t="s">
        <v>63</v>
      </c>
      <c r="B557" s="2" t="str">
        <f>RawData!A557</f>
        <v>48226H40040</v>
      </c>
      <c r="C557" s="2" t="str">
        <f>IF(RawData!$B$2="","",RawData!$B$2)</f>
        <v>A2026100620533560886</v>
      </c>
      <c r="D557" s="2">
        <f t="shared" si="32"/>
        <v>2</v>
      </c>
      <c r="E557" s="2">
        <f t="shared" si="33"/>
        <v>15</v>
      </c>
      <c r="F557" s="2">
        <f t="shared" si="34"/>
        <v>380</v>
      </c>
      <c r="G557" s="2">
        <f>IF(COUNTIFS(RawData!$E:$E,$E557,RawData!$F:$F,"CH"&amp;$D557,RawData!$AF:$AF,$F557)=0,"",SUMIFS(RawData!$P:$P,RawData!$E:$E,$E557,RawData!$F:$F,"CH"&amp;$D557,RawData!$AF:$AF,$F557))</f>
        <v>1289.8599999999999</v>
      </c>
      <c r="H557" s="2">
        <f>IF(COUNTIFS(RawData!$E:$E,$E557,RawData!$F:$F,"CH"&amp;$D557,RawData!$AF:$AF,$F557)=0,"",SUMIFS(RawData!$T:$T,RawData!$E:$E,$E557,RawData!$F:$F,"CH"&amp;$D557,RawData!$AF:$AF,$F557))</f>
        <v>62.46</v>
      </c>
      <c r="I557" s="2">
        <f>IF(COUNTIFS(RawData!$E:$E,$E557,RawData!$F:$F,"CH"&amp;$D557,RawData!$AF:$AF,$F557)=0,"",SUMIFS(RawData!$Z:$Z,RawData!$E:$E,$E557,RawData!$F:$F,"CH"&amp;$D557,RawData!$AF:$AF,$F557))</f>
        <v>15.02</v>
      </c>
      <c r="J557" s="2">
        <f>IF(COUNTIFS(RawData!$E:$E,$E557,RawData!$F:$F,"CH"&amp;$D557,RawData!$AF:$AF,$F557)=0,"",SUMIFS(RawData!$AA:$AA,RawData!$E:$E,$E557,RawData!$F:$F,"CH"&amp;$D557,RawData!$AF:$AF,$F557))</f>
        <v>12.79</v>
      </c>
      <c r="K557" s="2">
        <f t="shared" si="35"/>
        <v>3.999999999996362E-2</v>
      </c>
    </row>
    <row r="558" spans="1:11" x14ac:dyDescent="0.3">
      <c r="A558" s="2" t="s">
        <v>63</v>
      </c>
      <c r="B558" s="2" t="str">
        <f>RawData!A558</f>
        <v>48226H40040</v>
      </c>
      <c r="C558" s="2" t="str">
        <f>IF(RawData!$B$2="","",RawData!$B$2)</f>
        <v>A2026100620533560886</v>
      </c>
      <c r="D558" s="2">
        <f t="shared" si="32"/>
        <v>2</v>
      </c>
      <c r="E558" s="2">
        <f t="shared" si="33"/>
        <v>15</v>
      </c>
      <c r="F558" s="2">
        <f t="shared" si="34"/>
        <v>390</v>
      </c>
      <c r="G558" s="2">
        <f>IF(COUNTIFS(RawData!$E:$E,$E558,RawData!$F:$F,"CH"&amp;$D558,RawData!$AF:$AF,$F558)=0,"",SUMIFS(RawData!$P:$P,RawData!$E:$E,$E558,RawData!$F:$F,"CH"&amp;$D558,RawData!$AF:$AF,$F558))</f>
        <v>1289.9000000000001</v>
      </c>
      <c r="H558" s="2">
        <f>IF(COUNTIFS(RawData!$E:$E,$E558,RawData!$F:$F,"CH"&amp;$D558,RawData!$AF:$AF,$F558)=0,"",SUMIFS(RawData!$T:$T,RawData!$E:$E,$E558,RawData!$F:$F,"CH"&amp;$D558,RawData!$AF:$AF,$F558))</f>
        <v>62.42</v>
      </c>
      <c r="I558" s="2">
        <f>IF(COUNTIFS(RawData!$E:$E,$E558,RawData!$F:$F,"CH"&amp;$D558,RawData!$AF:$AF,$F558)=0,"",SUMIFS(RawData!$Z:$Z,RawData!$E:$E,$E558,RawData!$F:$F,"CH"&amp;$D558,RawData!$AF:$AF,$F558))</f>
        <v>15.01</v>
      </c>
      <c r="J558" s="2">
        <f>IF(COUNTIFS(RawData!$E:$E,$E558,RawData!$F:$F,"CH"&amp;$D558,RawData!$AF:$AF,$F558)=0,"",SUMIFS(RawData!$AA:$AA,RawData!$E:$E,$E558,RawData!$F:$F,"CH"&amp;$D558,RawData!$AF:$AF,$F558))</f>
        <v>12.86</v>
      </c>
      <c r="K558" s="2">
        <f t="shared" si="35"/>
        <v>4.0000000000190994E-2</v>
      </c>
    </row>
    <row r="559" spans="1:11" x14ac:dyDescent="0.3">
      <c r="A559" s="2" t="s">
        <v>63</v>
      </c>
      <c r="B559" s="2" t="str">
        <f>RawData!A559</f>
        <v>48226H40040</v>
      </c>
      <c r="C559" s="2" t="str">
        <f>IF(RawData!$B$2="","",RawData!$B$2)</f>
        <v>A2026100620533560886</v>
      </c>
      <c r="D559" s="2">
        <f t="shared" si="32"/>
        <v>2</v>
      </c>
      <c r="E559" s="2">
        <f t="shared" si="33"/>
        <v>15</v>
      </c>
      <c r="F559" s="2">
        <f t="shared" si="34"/>
        <v>400</v>
      </c>
      <c r="G559" s="2">
        <f>IF(COUNTIFS(RawData!$E:$E,$E559,RawData!$F:$F,"CH"&amp;$D559,RawData!$AF:$AF,$F559)=0,"",SUMIFS(RawData!$P:$P,RawData!$E:$E,$E559,RawData!$F:$F,"CH"&amp;$D559,RawData!$AF:$AF,$F559))</f>
        <v>1289.94</v>
      </c>
      <c r="H559" s="2">
        <f>IF(COUNTIFS(RawData!$E:$E,$E559,RawData!$F:$F,"CH"&amp;$D559,RawData!$AF:$AF,$F559)=0,"",SUMIFS(RawData!$T:$T,RawData!$E:$E,$E559,RawData!$F:$F,"CH"&amp;$D559,RawData!$AF:$AF,$F559))</f>
        <v>62.64</v>
      </c>
      <c r="I559" s="2">
        <f>IF(COUNTIFS(RawData!$E:$E,$E559,RawData!$F:$F,"CH"&amp;$D559,RawData!$AF:$AF,$F559)=0,"",SUMIFS(RawData!$Z:$Z,RawData!$E:$E,$E559,RawData!$F:$F,"CH"&amp;$D559,RawData!$AF:$AF,$F559))</f>
        <v>15.02</v>
      </c>
      <c r="J559" s="2">
        <f>IF(COUNTIFS(RawData!$E:$E,$E559,RawData!$F:$F,"CH"&amp;$D559,RawData!$AF:$AF,$F559)=0,"",SUMIFS(RawData!$AA:$AA,RawData!$E:$E,$E559,RawData!$F:$F,"CH"&amp;$D559,RawData!$AF:$AF,$F559))</f>
        <v>12.93</v>
      </c>
      <c r="K559" s="2">
        <f t="shared" si="35"/>
        <v>3.999999999996362E-2</v>
      </c>
    </row>
    <row r="560" spans="1:11" x14ac:dyDescent="0.3">
      <c r="A560" s="2" t="s">
        <v>64</v>
      </c>
      <c r="B560" s="2" t="str">
        <f>RawData!A560</f>
        <v>48226H40040</v>
      </c>
      <c r="C560" s="2" t="str">
        <f>IF(RawData!$B$2="","",RawData!$B$2)</f>
        <v>A2026100620533560886</v>
      </c>
      <c r="D560" s="2">
        <f t="shared" si="32"/>
        <v>3</v>
      </c>
      <c r="E560" s="2">
        <f t="shared" si="33"/>
        <v>15</v>
      </c>
      <c r="F560" s="2">
        <f t="shared" si="34"/>
        <v>100</v>
      </c>
      <c r="G560" s="2">
        <f>IF(COUNTIFS(RawData!$E:$E,$E560,RawData!$F:$F,"CH"&amp;$D560,RawData!$AF:$AF,$F560)=0,"",SUMIFS(RawData!$P:$P,RawData!$E:$E,$E560,RawData!$F:$F,"CH"&amp;$D560,RawData!$AF:$AF,$F560))</f>
        <v>1309.56</v>
      </c>
      <c r="H560" s="2">
        <f>IF(COUNTIFS(RawData!$E:$E,$E560,RawData!$F:$F,"CH"&amp;$D560,RawData!$AF:$AF,$F560)=0,"",SUMIFS(RawData!$T:$T,RawData!$E:$E,$E560,RawData!$F:$F,"CH"&amp;$D560,RawData!$AF:$AF,$F560))</f>
        <v>53.89</v>
      </c>
      <c r="I560" s="2">
        <f>IF(COUNTIFS(RawData!$E:$E,$E560,RawData!$F:$F,"CH"&amp;$D560,RawData!$AF:$AF,$F560)=0,"",SUMIFS(RawData!$Z:$Z,RawData!$E:$E,$E560,RawData!$F:$F,"CH"&amp;$D560,RawData!$AF:$AF,$F560))</f>
        <v>15</v>
      </c>
      <c r="J560" s="2">
        <f>IF(COUNTIFS(RawData!$E:$E,$E560,RawData!$F:$F,"CH"&amp;$D560,RawData!$AF:$AF,$F560)=0,"",SUMIFS(RawData!$AA:$AA,RawData!$E:$E,$E560,RawData!$F:$F,"CH"&amp;$D560,RawData!$AF:$AF,$F560))</f>
        <v>11.11</v>
      </c>
      <c r="K560" s="2">
        <f t="shared" si="35"/>
        <v>19.619999999999891</v>
      </c>
    </row>
    <row r="561" spans="1:11" x14ac:dyDescent="0.3">
      <c r="A561" s="2" t="s">
        <v>64</v>
      </c>
      <c r="B561" s="2" t="str">
        <f>RawData!A561</f>
        <v>48226H40040</v>
      </c>
      <c r="C561" s="2" t="str">
        <f>IF(RawData!$B$2="","",RawData!$B$2)</f>
        <v>A2026100620533560886</v>
      </c>
      <c r="D561" s="2">
        <f t="shared" si="32"/>
        <v>3</v>
      </c>
      <c r="E561" s="2">
        <f t="shared" si="33"/>
        <v>15</v>
      </c>
      <c r="F561" s="2">
        <f t="shared" si="34"/>
        <v>110</v>
      </c>
      <c r="G561" s="2">
        <f>IF(COUNTIFS(RawData!$E:$E,$E561,RawData!$F:$F,"CH"&amp;$D561,RawData!$AF:$AF,$F561)=0,"",SUMIFS(RawData!$P:$P,RawData!$E:$E,$E561,RawData!$F:$F,"CH"&amp;$D561,RawData!$AF:$AF,$F561))</f>
        <v>1309.58</v>
      </c>
      <c r="H561" s="2">
        <f>IF(COUNTIFS(RawData!$E:$E,$E561,RawData!$F:$F,"CH"&amp;$D561,RawData!$AF:$AF,$F561)=0,"",SUMIFS(RawData!$T:$T,RawData!$E:$E,$E561,RawData!$F:$F,"CH"&amp;$D561,RawData!$AF:$AF,$F561))</f>
        <v>54.19</v>
      </c>
      <c r="I561" s="2">
        <f>IF(COUNTIFS(RawData!$E:$E,$E561,RawData!$F:$F,"CH"&amp;$D561,RawData!$AF:$AF,$F561)=0,"",SUMIFS(RawData!$Z:$Z,RawData!$E:$E,$E561,RawData!$F:$F,"CH"&amp;$D561,RawData!$AF:$AF,$F561))</f>
        <v>15</v>
      </c>
      <c r="J561" s="2">
        <f>IF(COUNTIFS(RawData!$E:$E,$E561,RawData!$F:$F,"CH"&amp;$D561,RawData!$AF:$AF,$F561)=0,"",SUMIFS(RawData!$AA:$AA,RawData!$E:$E,$E561,RawData!$F:$F,"CH"&amp;$D561,RawData!$AF:$AF,$F561))</f>
        <v>11.15</v>
      </c>
      <c r="K561" s="2">
        <f t="shared" si="35"/>
        <v>1.999999999998181E-2</v>
      </c>
    </row>
    <row r="562" spans="1:11" x14ac:dyDescent="0.3">
      <c r="A562" s="2" t="s">
        <v>64</v>
      </c>
      <c r="B562" s="2" t="str">
        <f>RawData!A562</f>
        <v>48226H40040</v>
      </c>
      <c r="C562" s="2" t="str">
        <f>IF(RawData!$B$2="","",RawData!$B$2)</f>
        <v>A2026100620533560886</v>
      </c>
      <c r="D562" s="2">
        <f t="shared" si="32"/>
        <v>3</v>
      </c>
      <c r="E562" s="2">
        <f t="shared" si="33"/>
        <v>15</v>
      </c>
      <c r="F562" s="2">
        <f t="shared" si="34"/>
        <v>120</v>
      </c>
      <c r="G562" s="2">
        <f>IF(COUNTIFS(RawData!$E:$E,$E562,RawData!$F:$F,"CH"&amp;$D562,RawData!$AF:$AF,$F562)=0,"",SUMIFS(RawData!$P:$P,RawData!$E:$E,$E562,RawData!$F:$F,"CH"&amp;$D562,RawData!$AF:$AF,$F562))</f>
        <v>1309.5999999999999</v>
      </c>
      <c r="H562" s="2">
        <f>IF(COUNTIFS(RawData!$E:$E,$E562,RawData!$F:$F,"CH"&amp;$D562,RawData!$AF:$AF,$F562)=0,"",SUMIFS(RawData!$T:$T,RawData!$E:$E,$E562,RawData!$F:$F,"CH"&amp;$D562,RawData!$AF:$AF,$F562))</f>
        <v>54.41</v>
      </c>
      <c r="I562" s="2">
        <f>IF(COUNTIFS(RawData!$E:$E,$E562,RawData!$F:$F,"CH"&amp;$D562,RawData!$AF:$AF,$F562)=0,"",SUMIFS(RawData!$Z:$Z,RawData!$E:$E,$E562,RawData!$F:$F,"CH"&amp;$D562,RawData!$AF:$AF,$F562))</f>
        <v>15</v>
      </c>
      <c r="J562" s="2">
        <f>IF(COUNTIFS(RawData!$E:$E,$E562,RawData!$F:$F,"CH"&amp;$D562,RawData!$AF:$AF,$F562)=0,"",SUMIFS(RawData!$AA:$AA,RawData!$E:$E,$E562,RawData!$F:$F,"CH"&amp;$D562,RawData!$AF:$AF,$F562))</f>
        <v>11.2</v>
      </c>
      <c r="K562" s="2">
        <f t="shared" si="35"/>
        <v>1.999999999998181E-2</v>
      </c>
    </row>
    <row r="563" spans="1:11" x14ac:dyDescent="0.3">
      <c r="A563" s="2" t="s">
        <v>64</v>
      </c>
      <c r="B563" s="2" t="str">
        <f>RawData!A563</f>
        <v>48226H40040</v>
      </c>
      <c r="C563" s="2" t="str">
        <f>IF(RawData!$B$2="","",RawData!$B$2)</f>
        <v>A2026100620533560886</v>
      </c>
      <c r="D563" s="2">
        <f t="shared" si="32"/>
        <v>3</v>
      </c>
      <c r="E563" s="2">
        <f t="shared" si="33"/>
        <v>15</v>
      </c>
      <c r="F563" s="2">
        <f t="shared" si="34"/>
        <v>130</v>
      </c>
      <c r="G563" s="2">
        <f>IF(COUNTIFS(RawData!$E:$E,$E563,RawData!$F:$F,"CH"&amp;$D563,RawData!$AF:$AF,$F563)=0,"",SUMIFS(RawData!$P:$P,RawData!$E:$E,$E563,RawData!$F:$F,"CH"&amp;$D563,RawData!$AF:$AF,$F563))</f>
        <v>1309.6400000000001</v>
      </c>
      <c r="H563" s="2">
        <f>IF(COUNTIFS(RawData!$E:$E,$E563,RawData!$F:$F,"CH"&amp;$D563,RawData!$AF:$AF,$F563)=0,"",SUMIFS(RawData!$T:$T,RawData!$E:$E,$E563,RawData!$F:$F,"CH"&amp;$D563,RawData!$AF:$AF,$F563))</f>
        <v>54.73</v>
      </c>
      <c r="I563" s="2">
        <f>IF(COUNTIFS(RawData!$E:$E,$E563,RawData!$F:$F,"CH"&amp;$D563,RawData!$AF:$AF,$F563)=0,"",SUMIFS(RawData!$Z:$Z,RawData!$E:$E,$E563,RawData!$F:$F,"CH"&amp;$D563,RawData!$AF:$AF,$F563))</f>
        <v>14.98</v>
      </c>
      <c r="J563" s="2">
        <f>IF(COUNTIFS(RawData!$E:$E,$E563,RawData!$F:$F,"CH"&amp;$D563,RawData!$AF:$AF,$F563)=0,"",SUMIFS(RawData!$AA:$AA,RawData!$E:$E,$E563,RawData!$F:$F,"CH"&amp;$D563,RawData!$AF:$AF,$F563))</f>
        <v>11.25</v>
      </c>
      <c r="K563" s="2">
        <f t="shared" si="35"/>
        <v>4.0000000000190994E-2</v>
      </c>
    </row>
    <row r="564" spans="1:11" x14ac:dyDescent="0.3">
      <c r="A564" s="2" t="s">
        <v>64</v>
      </c>
      <c r="B564" s="2" t="str">
        <f>RawData!A564</f>
        <v>48226H40040</v>
      </c>
      <c r="C564" s="2" t="str">
        <f>IF(RawData!$B$2="","",RawData!$B$2)</f>
        <v>A2026100620533560886</v>
      </c>
      <c r="D564" s="2">
        <f t="shared" si="32"/>
        <v>3</v>
      </c>
      <c r="E564" s="2">
        <f t="shared" si="33"/>
        <v>15</v>
      </c>
      <c r="F564" s="2">
        <f t="shared" si="34"/>
        <v>140</v>
      </c>
      <c r="G564" s="2">
        <f>IF(COUNTIFS(RawData!$E:$E,$E564,RawData!$F:$F,"CH"&amp;$D564,RawData!$AF:$AF,$F564)=0,"",SUMIFS(RawData!$P:$P,RawData!$E:$E,$E564,RawData!$F:$F,"CH"&amp;$D564,RawData!$AF:$AF,$F564))</f>
        <v>1309.6600000000001</v>
      </c>
      <c r="H564" s="2">
        <f>IF(COUNTIFS(RawData!$E:$E,$E564,RawData!$F:$F,"CH"&amp;$D564,RawData!$AF:$AF,$F564)=0,"",SUMIFS(RawData!$T:$T,RawData!$E:$E,$E564,RawData!$F:$F,"CH"&amp;$D564,RawData!$AF:$AF,$F564))</f>
        <v>54.91</v>
      </c>
      <c r="I564" s="2">
        <f>IF(COUNTIFS(RawData!$E:$E,$E564,RawData!$F:$F,"CH"&amp;$D564,RawData!$AF:$AF,$F564)=0,"",SUMIFS(RawData!$Z:$Z,RawData!$E:$E,$E564,RawData!$F:$F,"CH"&amp;$D564,RawData!$AF:$AF,$F564))</f>
        <v>15.01</v>
      </c>
      <c r="J564" s="2">
        <f>IF(COUNTIFS(RawData!$E:$E,$E564,RawData!$F:$F,"CH"&amp;$D564,RawData!$AF:$AF,$F564)=0,"",SUMIFS(RawData!$AA:$AA,RawData!$E:$E,$E564,RawData!$F:$F,"CH"&amp;$D564,RawData!$AF:$AF,$F564))</f>
        <v>11.34</v>
      </c>
      <c r="K564" s="2">
        <f t="shared" si="35"/>
        <v>1.999999999998181E-2</v>
      </c>
    </row>
    <row r="565" spans="1:11" x14ac:dyDescent="0.3">
      <c r="A565" s="2" t="s">
        <v>64</v>
      </c>
      <c r="B565" s="2" t="str">
        <f>RawData!A565</f>
        <v>48226H40040</v>
      </c>
      <c r="C565" s="2" t="str">
        <f>IF(RawData!$B$2="","",RawData!$B$2)</f>
        <v>A2026100620533560886</v>
      </c>
      <c r="D565" s="2">
        <f t="shared" si="32"/>
        <v>3</v>
      </c>
      <c r="E565" s="2">
        <f t="shared" si="33"/>
        <v>15</v>
      </c>
      <c r="F565" s="2">
        <f t="shared" si="34"/>
        <v>150</v>
      </c>
      <c r="G565" s="2">
        <f>IF(COUNTIFS(RawData!$E:$E,$E565,RawData!$F:$F,"CH"&amp;$D565,RawData!$AF:$AF,$F565)=0,"",SUMIFS(RawData!$P:$P,RawData!$E:$E,$E565,RawData!$F:$F,"CH"&amp;$D565,RawData!$AF:$AF,$F565))</f>
        <v>1309.68</v>
      </c>
      <c r="H565" s="2">
        <f>IF(COUNTIFS(RawData!$E:$E,$E565,RawData!$F:$F,"CH"&amp;$D565,RawData!$AF:$AF,$F565)=0,"",SUMIFS(RawData!$T:$T,RawData!$E:$E,$E565,RawData!$F:$F,"CH"&amp;$D565,RawData!$AF:$AF,$F565))</f>
        <v>55.04</v>
      </c>
      <c r="I565" s="2">
        <f>IF(COUNTIFS(RawData!$E:$E,$E565,RawData!$F:$F,"CH"&amp;$D565,RawData!$AF:$AF,$F565)=0,"",SUMIFS(RawData!$Z:$Z,RawData!$E:$E,$E565,RawData!$F:$F,"CH"&amp;$D565,RawData!$AF:$AF,$F565))</f>
        <v>14.99</v>
      </c>
      <c r="J565" s="2">
        <f>IF(COUNTIFS(RawData!$E:$E,$E565,RawData!$F:$F,"CH"&amp;$D565,RawData!$AF:$AF,$F565)=0,"",SUMIFS(RawData!$AA:$AA,RawData!$E:$E,$E565,RawData!$F:$F,"CH"&amp;$D565,RawData!$AF:$AF,$F565))</f>
        <v>11.39</v>
      </c>
      <c r="K565" s="2">
        <f t="shared" si="35"/>
        <v>1.999999999998181E-2</v>
      </c>
    </row>
    <row r="566" spans="1:11" x14ac:dyDescent="0.3">
      <c r="A566" s="2" t="s">
        <v>64</v>
      </c>
      <c r="B566" s="2" t="str">
        <f>RawData!A566</f>
        <v>48226H40040</v>
      </c>
      <c r="C566" s="2" t="str">
        <f>IF(RawData!$B$2="","",RawData!$B$2)</f>
        <v>A2026100620533560886</v>
      </c>
      <c r="D566" s="2">
        <f t="shared" si="32"/>
        <v>3</v>
      </c>
      <c r="E566" s="2">
        <f t="shared" si="33"/>
        <v>15</v>
      </c>
      <c r="F566" s="2">
        <f t="shared" si="34"/>
        <v>160</v>
      </c>
      <c r="G566" s="2">
        <f>IF(COUNTIFS(RawData!$E:$E,$E566,RawData!$F:$F,"CH"&amp;$D566,RawData!$AF:$AF,$F566)=0,"",SUMIFS(RawData!$P:$P,RawData!$E:$E,$E566,RawData!$F:$F,"CH"&amp;$D566,RawData!$AF:$AF,$F566))</f>
        <v>1309.7</v>
      </c>
      <c r="H566" s="2">
        <f>IF(COUNTIFS(RawData!$E:$E,$E566,RawData!$F:$F,"CH"&amp;$D566,RawData!$AF:$AF,$F566)=0,"",SUMIFS(RawData!$T:$T,RawData!$E:$E,$E566,RawData!$F:$F,"CH"&amp;$D566,RawData!$AF:$AF,$F566))</f>
        <v>55.23</v>
      </c>
      <c r="I566" s="2">
        <f>IF(COUNTIFS(RawData!$E:$E,$E566,RawData!$F:$F,"CH"&amp;$D566,RawData!$AF:$AF,$F566)=0,"",SUMIFS(RawData!$Z:$Z,RawData!$E:$E,$E566,RawData!$F:$F,"CH"&amp;$D566,RawData!$AF:$AF,$F566))</f>
        <v>14.99</v>
      </c>
      <c r="J566" s="2">
        <f>IF(COUNTIFS(RawData!$E:$E,$E566,RawData!$F:$F,"CH"&amp;$D566,RawData!$AF:$AF,$F566)=0,"",SUMIFS(RawData!$AA:$AA,RawData!$E:$E,$E566,RawData!$F:$F,"CH"&amp;$D566,RawData!$AF:$AF,$F566))</f>
        <v>11.41</v>
      </c>
      <c r="K566" s="2">
        <f t="shared" si="35"/>
        <v>1.999999999998181E-2</v>
      </c>
    </row>
    <row r="567" spans="1:11" x14ac:dyDescent="0.3">
      <c r="A567" s="2" t="s">
        <v>64</v>
      </c>
      <c r="B567" s="2" t="str">
        <f>RawData!A567</f>
        <v>48226H40040</v>
      </c>
      <c r="C567" s="2" t="str">
        <f>IF(RawData!$B$2="","",RawData!$B$2)</f>
        <v>A2026100620533560886</v>
      </c>
      <c r="D567" s="2">
        <f t="shared" si="32"/>
        <v>3</v>
      </c>
      <c r="E567" s="2">
        <f t="shared" si="33"/>
        <v>15</v>
      </c>
      <c r="F567" s="2">
        <f t="shared" si="34"/>
        <v>170</v>
      </c>
      <c r="G567" s="2">
        <f>IF(COUNTIFS(RawData!$E:$E,$E567,RawData!$F:$F,"CH"&amp;$D567,RawData!$AF:$AF,$F567)=0,"",SUMIFS(RawData!$P:$P,RawData!$E:$E,$E567,RawData!$F:$F,"CH"&amp;$D567,RawData!$AF:$AF,$F567))</f>
        <v>1309.74</v>
      </c>
      <c r="H567" s="2">
        <f>IF(COUNTIFS(RawData!$E:$E,$E567,RawData!$F:$F,"CH"&amp;$D567,RawData!$AF:$AF,$F567)=0,"",SUMIFS(RawData!$T:$T,RawData!$E:$E,$E567,RawData!$F:$F,"CH"&amp;$D567,RawData!$AF:$AF,$F567))</f>
        <v>55.38</v>
      </c>
      <c r="I567" s="2">
        <f>IF(COUNTIFS(RawData!$E:$E,$E567,RawData!$F:$F,"CH"&amp;$D567,RawData!$AF:$AF,$F567)=0,"",SUMIFS(RawData!$Z:$Z,RawData!$E:$E,$E567,RawData!$F:$F,"CH"&amp;$D567,RawData!$AF:$AF,$F567))</f>
        <v>15</v>
      </c>
      <c r="J567" s="2">
        <f>IF(COUNTIFS(RawData!$E:$E,$E567,RawData!$F:$F,"CH"&amp;$D567,RawData!$AF:$AF,$F567)=0,"",SUMIFS(RawData!$AA:$AA,RawData!$E:$E,$E567,RawData!$F:$F,"CH"&amp;$D567,RawData!$AF:$AF,$F567))</f>
        <v>11.49</v>
      </c>
      <c r="K567" s="2">
        <f t="shared" si="35"/>
        <v>3.999999999996362E-2</v>
      </c>
    </row>
    <row r="568" spans="1:11" x14ac:dyDescent="0.3">
      <c r="A568" s="2" t="s">
        <v>64</v>
      </c>
      <c r="B568" s="2" t="str">
        <f>RawData!A568</f>
        <v>48226H40040</v>
      </c>
      <c r="C568" s="2" t="str">
        <f>IF(RawData!$B$2="","",RawData!$B$2)</f>
        <v>A2026100620533560886</v>
      </c>
      <c r="D568" s="2">
        <f t="shared" si="32"/>
        <v>3</v>
      </c>
      <c r="E568" s="2">
        <f t="shared" si="33"/>
        <v>15</v>
      </c>
      <c r="F568" s="2">
        <f t="shared" si="34"/>
        <v>180</v>
      </c>
      <c r="G568" s="2">
        <f>IF(COUNTIFS(RawData!$E:$E,$E568,RawData!$F:$F,"CH"&amp;$D568,RawData!$AF:$AF,$F568)=0,"",SUMIFS(RawData!$P:$P,RawData!$E:$E,$E568,RawData!$F:$F,"CH"&amp;$D568,RawData!$AF:$AF,$F568))</f>
        <v>1309.76</v>
      </c>
      <c r="H568" s="2">
        <f>IF(COUNTIFS(RawData!$E:$E,$E568,RawData!$F:$F,"CH"&amp;$D568,RawData!$AF:$AF,$F568)=0,"",SUMIFS(RawData!$T:$T,RawData!$E:$E,$E568,RawData!$F:$F,"CH"&amp;$D568,RawData!$AF:$AF,$F568))</f>
        <v>55.5</v>
      </c>
      <c r="I568" s="2">
        <f>IF(COUNTIFS(RawData!$E:$E,$E568,RawData!$F:$F,"CH"&amp;$D568,RawData!$AF:$AF,$F568)=0,"",SUMIFS(RawData!$Z:$Z,RawData!$E:$E,$E568,RawData!$F:$F,"CH"&amp;$D568,RawData!$AF:$AF,$F568))</f>
        <v>15.01</v>
      </c>
      <c r="J568" s="2">
        <f>IF(COUNTIFS(RawData!$E:$E,$E568,RawData!$F:$F,"CH"&amp;$D568,RawData!$AF:$AF,$F568)=0,"",SUMIFS(RawData!$AA:$AA,RawData!$E:$E,$E568,RawData!$F:$F,"CH"&amp;$D568,RawData!$AF:$AF,$F568))</f>
        <v>11.59</v>
      </c>
      <c r="K568" s="2">
        <f t="shared" si="35"/>
        <v>1.999999999998181E-2</v>
      </c>
    </row>
    <row r="569" spans="1:11" x14ac:dyDescent="0.3">
      <c r="A569" s="2" t="s">
        <v>64</v>
      </c>
      <c r="B569" s="2" t="str">
        <f>RawData!A569</f>
        <v>48226H40040</v>
      </c>
      <c r="C569" s="2" t="str">
        <f>IF(RawData!$B$2="","",RawData!$B$2)</f>
        <v>A2026100620533560886</v>
      </c>
      <c r="D569" s="2">
        <f t="shared" si="32"/>
        <v>3</v>
      </c>
      <c r="E569" s="2">
        <f t="shared" si="33"/>
        <v>15</v>
      </c>
      <c r="F569" s="2">
        <f t="shared" si="34"/>
        <v>190</v>
      </c>
      <c r="G569" s="2">
        <f>IF(COUNTIFS(RawData!$E:$E,$E569,RawData!$F:$F,"CH"&amp;$D569,RawData!$AF:$AF,$F569)=0,"",SUMIFS(RawData!$P:$P,RawData!$E:$E,$E569,RawData!$F:$F,"CH"&amp;$D569,RawData!$AF:$AF,$F569))</f>
        <v>1309.8</v>
      </c>
      <c r="H569" s="2">
        <f>IF(COUNTIFS(RawData!$E:$E,$E569,RawData!$F:$F,"CH"&amp;$D569,RawData!$AF:$AF,$F569)=0,"",SUMIFS(RawData!$T:$T,RawData!$E:$E,$E569,RawData!$F:$F,"CH"&amp;$D569,RawData!$AF:$AF,$F569))</f>
        <v>55.74</v>
      </c>
      <c r="I569" s="2">
        <f>IF(COUNTIFS(RawData!$E:$E,$E569,RawData!$F:$F,"CH"&amp;$D569,RawData!$AF:$AF,$F569)=0,"",SUMIFS(RawData!$Z:$Z,RawData!$E:$E,$E569,RawData!$F:$F,"CH"&amp;$D569,RawData!$AF:$AF,$F569))</f>
        <v>15.01</v>
      </c>
      <c r="J569" s="2">
        <f>IF(COUNTIFS(RawData!$E:$E,$E569,RawData!$F:$F,"CH"&amp;$D569,RawData!$AF:$AF,$F569)=0,"",SUMIFS(RawData!$AA:$AA,RawData!$E:$E,$E569,RawData!$F:$F,"CH"&amp;$D569,RawData!$AF:$AF,$F569))</f>
        <v>11.63</v>
      </c>
      <c r="K569" s="2">
        <f t="shared" si="35"/>
        <v>3.999999999996362E-2</v>
      </c>
    </row>
    <row r="570" spans="1:11" x14ac:dyDescent="0.3">
      <c r="A570" s="2" t="s">
        <v>64</v>
      </c>
      <c r="B570" s="2" t="str">
        <f>RawData!A570</f>
        <v>48226H40040</v>
      </c>
      <c r="C570" s="2" t="str">
        <f>IF(RawData!$B$2="","",RawData!$B$2)</f>
        <v>A2026100620533560886</v>
      </c>
      <c r="D570" s="2">
        <f t="shared" si="32"/>
        <v>3</v>
      </c>
      <c r="E570" s="2">
        <f t="shared" si="33"/>
        <v>15</v>
      </c>
      <c r="F570" s="2">
        <f t="shared" si="34"/>
        <v>200</v>
      </c>
      <c r="G570" s="2">
        <f>IF(COUNTIFS(RawData!$E:$E,$E570,RawData!$F:$F,"CH"&amp;$D570,RawData!$AF:$AF,$F570)=0,"",SUMIFS(RawData!$P:$P,RawData!$E:$E,$E570,RawData!$F:$F,"CH"&amp;$D570,RawData!$AF:$AF,$F570))</f>
        <v>1309.82</v>
      </c>
      <c r="H570" s="2">
        <f>IF(COUNTIFS(RawData!$E:$E,$E570,RawData!$F:$F,"CH"&amp;$D570,RawData!$AF:$AF,$F570)=0,"",SUMIFS(RawData!$T:$T,RawData!$E:$E,$E570,RawData!$F:$F,"CH"&amp;$D570,RawData!$AF:$AF,$F570))</f>
        <v>55.8</v>
      </c>
      <c r="I570" s="2">
        <f>IF(COUNTIFS(RawData!$E:$E,$E570,RawData!$F:$F,"CH"&amp;$D570,RawData!$AF:$AF,$F570)=0,"",SUMIFS(RawData!$Z:$Z,RawData!$E:$E,$E570,RawData!$F:$F,"CH"&amp;$D570,RawData!$AF:$AF,$F570))</f>
        <v>15.01</v>
      </c>
      <c r="J570" s="2">
        <f>IF(COUNTIFS(RawData!$E:$E,$E570,RawData!$F:$F,"CH"&amp;$D570,RawData!$AF:$AF,$F570)=0,"",SUMIFS(RawData!$AA:$AA,RawData!$E:$E,$E570,RawData!$F:$F,"CH"&amp;$D570,RawData!$AF:$AF,$F570))</f>
        <v>11.68</v>
      </c>
      <c r="K570" s="2">
        <f t="shared" si="35"/>
        <v>1.999999999998181E-2</v>
      </c>
    </row>
    <row r="571" spans="1:11" x14ac:dyDescent="0.3">
      <c r="A571" s="2" t="s">
        <v>64</v>
      </c>
      <c r="B571" s="2" t="str">
        <f>RawData!A571</f>
        <v>48226H40040</v>
      </c>
      <c r="C571" s="2" t="str">
        <f>IF(RawData!$B$2="","",RawData!$B$2)</f>
        <v>A2026100620533560886</v>
      </c>
      <c r="D571" s="2">
        <f t="shared" si="32"/>
        <v>3</v>
      </c>
      <c r="E571" s="2">
        <f t="shared" si="33"/>
        <v>15</v>
      </c>
      <c r="F571" s="2">
        <f t="shared" si="34"/>
        <v>210</v>
      </c>
      <c r="G571" s="2">
        <f>IF(COUNTIFS(RawData!$E:$E,$E571,RawData!$F:$F,"CH"&amp;$D571,RawData!$AF:$AF,$F571)=0,"",SUMIFS(RawData!$P:$P,RawData!$E:$E,$E571,RawData!$F:$F,"CH"&amp;$D571,RawData!$AF:$AF,$F571))</f>
        <v>1309.8399999999999</v>
      </c>
      <c r="H571" s="2">
        <f>IF(COUNTIFS(RawData!$E:$E,$E571,RawData!$F:$F,"CH"&amp;$D571,RawData!$AF:$AF,$F571)=0,"",SUMIFS(RawData!$T:$T,RawData!$E:$E,$E571,RawData!$F:$F,"CH"&amp;$D571,RawData!$AF:$AF,$F571))</f>
        <v>55.7</v>
      </c>
      <c r="I571" s="2">
        <f>IF(COUNTIFS(RawData!$E:$E,$E571,RawData!$F:$F,"CH"&amp;$D571,RawData!$AF:$AF,$F571)=0,"",SUMIFS(RawData!$Z:$Z,RawData!$E:$E,$E571,RawData!$F:$F,"CH"&amp;$D571,RawData!$AF:$AF,$F571))</f>
        <v>15.02</v>
      </c>
      <c r="J571" s="2">
        <f>IF(COUNTIFS(RawData!$E:$E,$E571,RawData!$F:$F,"CH"&amp;$D571,RawData!$AF:$AF,$F571)=0,"",SUMIFS(RawData!$AA:$AA,RawData!$E:$E,$E571,RawData!$F:$F,"CH"&amp;$D571,RawData!$AF:$AF,$F571))</f>
        <v>11.8</v>
      </c>
      <c r="K571" s="2">
        <f t="shared" si="35"/>
        <v>1.999999999998181E-2</v>
      </c>
    </row>
    <row r="572" spans="1:11" x14ac:dyDescent="0.3">
      <c r="A572" s="2" t="s">
        <v>64</v>
      </c>
      <c r="B572" s="2" t="str">
        <f>RawData!A572</f>
        <v>48226H40040</v>
      </c>
      <c r="C572" s="2" t="str">
        <f>IF(RawData!$B$2="","",RawData!$B$2)</f>
        <v>A2026100620533560886</v>
      </c>
      <c r="D572" s="2">
        <f t="shared" si="32"/>
        <v>3</v>
      </c>
      <c r="E572" s="2">
        <f t="shared" si="33"/>
        <v>15</v>
      </c>
      <c r="F572" s="2">
        <f t="shared" si="34"/>
        <v>220</v>
      </c>
      <c r="G572" s="2">
        <f>IF(COUNTIFS(RawData!$E:$E,$E572,RawData!$F:$F,"CH"&amp;$D572,RawData!$AF:$AF,$F572)=0,"",SUMIFS(RawData!$P:$P,RawData!$E:$E,$E572,RawData!$F:$F,"CH"&amp;$D572,RawData!$AF:$AF,$F572))</f>
        <v>1309.8599999999999</v>
      </c>
      <c r="H572" s="2">
        <f>IF(COUNTIFS(RawData!$E:$E,$E572,RawData!$F:$F,"CH"&amp;$D572,RawData!$AF:$AF,$F572)=0,"",SUMIFS(RawData!$T:$T,RawData!$E:$E,$E572,RawData!$F:$F,"CH"&amp;$D572,RawData!$AF:$AF,$F572))</f>
        <v>55.9</v>
      </c>
      <c r="I572" s="2">
        <f>IF(COUNTIFS(RawData!$E:$E,$E572,RawData!$F:$F,"CH"&amp;$D572,RawData!$AF:$AF,$F572)=0,"",SUMIFS(RawData!$Z:$Z,RawData!$E:$E,$E572,RawData!$F:$F,"CH"&amp;$D572,RawData!$AF:$AF,$F572))</f>
        <v>15</v>
      </c>
      <c r="J572" s="2">
        <f>IF(COUNTIFS(RawData!$E:$E,$E572,RawData!$F:$F,"CH"&amp;$D572,RawData!$AF:$AF,$F572)=0,"",SUMIFS(RawData!$AA:$AA,RawData!$E:$E,$E572,RawData!$F:$F,"CH"&amp;$D572,RawData!$AF:$AF,$F572))</f>
        <v>11.82</v>
      </c>
      <c r="K572" s="2">
        <f t="shared" si="35"/>
        <v>1.999999999998181E-2</v>
      </c>
    </row>
    <row r="573" spans="1:11" x14ac:dyDescent="0.3">
      <c r="A573" s="2" t="s">
        <v>64</v>
      </c>
      <c r="B573" s="2" t="str">
        <f>RawData!A573</f>
        <v>48226H40040</v>
      </c>
      <c r="C573" s="2" t="str">
        <f>IF(RawData!$B$2="","",RawData!$B$2)</f>
        <v>A2026100620533560886</v>
      </c>
      <c r="D573" s="2">
        <f t="shared" si="32"/>
        <v>3</v>
      </c>
      <c r="E573" s="2">
        <f t="shared" si="33"/>
        <v>15</v>
      </c>
      <c r="F573" s="2">
        <f t="shared" si="34"/>
        <v>230</v>
      </c>
      <c r="G573" s="2">
        <f>IF(COUNTIFS(RawData!$E:$E,$E573,RawData!$F:$F,"CH"&amp;$D573,RawData!$AF:$AF,$F573)=0,"",SUMIFS(RawData!$P:$P,RawData!$E:$E,$E573,RawData!$F:$F,"CH"&amp;$D573,RawData!$AF:$AF,$F573))</f>
        <v>1309.9000000000001</v>
      </c>
      <c r="H573" s="2">
        <f>IF(COUNTIFS(RawData!$E:$E,$E573,RawData!$F:$F,"CH"&amp;$D573,RawData!$AF:$AF,$F573)=0,"",SUMIFS(RawData!$T:$T,RawData!$E:$E,$E573,RawData!$F:$F,"CH"&amp;$D573,RawData!$AF:$AF,$F573))</f>
        <v>56.09</v>
      </c>
      <c r="I573" s="2">
        <f>IF(COUNTIFS(RawData!$E:$E,$E573,RawData!$F:$F,"CH"&amp;$D573,RawData!$AF:$AF,$F573)=0,"",SUMIFS(RawData!$Z:$Z,RawData!$E:$E,$E573,RawData!$F:$F,"CH"&amp;$D573,RawData!$AF:$AF,$F573))</f>
        <v>14.99</v>
      </c>
      <c r="J573" s="2">
        <f>IF(COUNTIFS(RawData!$E:$E,$E573,RawData!$F:$F,"CH"&amp;$D573,RawData!$AF:$AF,$F573)=0,"",SUMIFS(RawData!$AA:$AA,RawData!$E:$E,$E573,RawData!$F:$F,"CH"&amp;$D573,RawData!$AF:$AF,$F573))</f>
        <v>11.87</v>
      </c>
      <c r="K573" s="2">
        <f t="shared" si="35"/>
        <v>4.0000000000190994E-2</v>
      </c>
    </row>
    <row r="574" spans="1:11" x14ac:dyDescent="0.3">
      <c r="A574" s="2" t="s">
        <v>64</v>
      </c>
      <c r="B574" s="2" t="str">
        <f>RawData!A574</f>
        <v>48226H40040</v>
      </c>
      <c r="C574" s="2" t="str">
        <f>IF(RawData!$B$2="","",RawData!$B$2)</f>
        <v>A2026100620533560886</v>
      </c>
      <c r="D574" s="2">
        <f t="shared" si="32"/>
        <v>3</v>
      </c>
      <c r="E574" s="2">
        <f t="shared" si="33"/>
        <v>15</v>
      </c>
      <c r="F574" s="2">
        <f t="shared" si="34"/>
        <v>240</v>
      </c>
      <c r="G574" s="2">
        <f>IF(COUNTIFS(RawData!$E:$E,$E574,RawData!$F:$F,"CH"&amp;$D574,RawData!$AF:$AF,$F574)=0,"",SUMIFS(RawData!$P:$P,RawData!$E:$E,$E574,RawData!$F:$F,"CH"&amp;$D574,RawData!$AF:$AF,$F574))</f>
        <v>1309.92</v>
      </c>
      <c r="H574" s="2">
        <f>IF(COUNTIFS(RawData!$E:$E,$E574,RawData!$F:$F,"CH"&amp;$D574,RawData!$AF:$AF,$F574)=0,"",SUMIFS(RawData!$T:$T,RawData!$E:$E,$E574,RawData!$F:$F,"CH"&amp;$D574,RawData!$AF:$AF,$F574))</f>
        <v>56.15</v>
      </c>
      <c r="I574" s="2">
        <f>IF(COUNTIFS(RawData!$E:$E,$E574,RawData!$F:$F,"CH"&amp;$D574,RawData!$AF:$AF,$F574)=0,"",SUMIFS(RawData!$Z:$Z,RawData!$E:$E,$E574,RawData!$F:$F,"CH"&amp;$D574,RawData!$AF:$AF,$F574))</f>
        <v>15</v>
      </c>
      <c r="J574" s="2">
        <f>IF(COUNTIFS(RawData!$E:$E,$E574,RawData!$F:$F,"CH"&amp;$D574,RawData!$AF:$AF,$F574)=0,"",SUMIFS(RawData!$AA:$AA,RawData!$E:$E,$E574,RawData!$F:$F,"CH"&amp;$D574,RawData!$AF:$AF,$F574))</f>
        <v>11.95</v>
      </c>
      <c r="K574" s="2">
        <f t="shared" si="35"/>
        <v>1.999999999998181E-2</v>
      </c>
    </row>
    <row r="575" spans="1:11" x14ac:dyDescent="0.3">
      <c r="A575" s="2" t="s">
        <v>64</v>
      </c>
      <c r="B575" s="2" t="str">
        <f>RawData!A575</f>
        <v>48226H40040</v>
      </c>
      <c r="C575" s="2" t="str">
        <f>IF(RawData!$B$2="","",RawData!$B$2)</f>
        <v>A2026100620533560886</v>
      </c>
      <c r="D575" s="2">
        <f t="shared" si="32"/>
        <v>3</v>
      </c>
      <c r="E575" s="2">
        <f t="shared" si="33"/>
        <v>15</v>
      </c>
      <c r="F575" s="2">
        <f t="shared" si="34"/>
        <v>250</v>
      </c>
      <c r="G575" s="2">
        <f>IF(COUNTIFS(RawData!$E:$E,$E575,RawData!$F:$F,"CH"&amp;$D575,RawData!$AF:$AF,$F575)=0,"",SUMIFS(RawData!$P:$P,RawData!$E:$E,$E575,RawData!$F:$F,"CH"&amp;$D575,RawData!$AF:$AF,$F575))</f>
        <v>1309.96</v>
      </c>
      <c r="H575" s="2">
        <f>IF(COUNTIFS(RawData!$E:$E,$E575,RawData!$F:$F,"CH"&amp;$D575,RawData!$AF:$AF,$F575)=0,"",SUMIFS(RawData!$T:$T,RawData!$E:$E,$E575,RawData!$F:$F,"CH"&amp;$D575,RawData!$AF:$AF,$F575))</f>
        <v>56.18</v>
      </c>
      <c r="I575" s="2">
        <f>IF(COUNTIFS(RawData!$E:$E,$E575,RawData!$F:$F,"CH"&amp;$D575,RawData!$AF:$AF,$F575)=0,"",SUMIFS(RawData!$Z:$Z,RawData!$E:$E,$E575,RawData!$F:$F,"CH"&amp;$D575,RawData!$AF:$AF,$F575))</f>
        <v>15.01</v>
      </c>
      <c r="J575" s="2">
        <f>IF(COUNTIFS(RawData!$E:$E,$E575,RawData!$F:$F,"CH"&amp;$D575,RawData!$AF:$AF,$F575)=0,"",SUMIFS(RawData!$AA:$AA,RawData!$E:$E,$E575,RawData!$F:$F,"CH"&amp;$D575,RawData!$AF:$AF,$F575))</f>
        <v>12</v>
      </c>
      <c r="K575" s="2">
        <f t="shared" si="35"/>
        <v>3.999999999996362E-2</v>
      </c>
    </row>
    <row r="576" spans="1:11" x14ac:dyDescent="0.3">
      <c r="A576" s="2" t="s">
        <v>64</v>
      </c>
      <c r="B576" s="2" t="str">
        <f>RawData!A576</f>
        <v>48226H40040</v>
      </c>
      <c r="C576" s="2" t="str">
        <f>IF(RawData!$B$2="","",RawData!$B$2)</f>
        <v>A2026100620533560886</v>
      </c>
      <c r="D576" s="2">
        <f t="shared" si="32"/>
        <v>3</v>
      </c>
      <c r="E576" s="2">
        <f t="shared" si="33"/>
        <v>15</v>
      </c>
      <c r="F576" s="2">
        <f t="shared" si="34"/>
        <v>260</v>
      </c>
      <c r="G576" s="2">
        <f>IF(COUNTIFS(RawData!$E:$E,$E576,RawData!$F:$F,"CH"&amp;$D576,RawData!$AF:$AF,$F576)=0,"",SUMIFS(RawData!$P:$P,RawData!$E:$E,$E576,RawData!$F:$F,"CH"&amp;$D576,RawData!$AF:$AF,$F576))</f>
        <v>1309.98</v>
      </c>
      <c r="H576" s="2">
        <f>IF(COUNTIFS(RawData!$E:$E,$E576,RawData!$F:$F,"CH"&amp;$D576,RawData!$AF:$AF,$F576)=0,"",SUMIFS(RawData!$T:$T,RawData!$E:$E,$E576,RawData!$F:$F,"CH"&amp;$D576,RawData!$AF:$AF,$F576))</f>
        <v>56.12</v>
      </c>
      <c r="I576" s="2">
        <f>IF(COUNTIFS(RawData!$E:$E,$E576,RawData!$F:$F,"CH"&amp;$D576,RawData!$AF:$AF,$F576)=0,"",SUMIFS(RawData!$Z:$Z,RawData!$E:$E,$E576,RawData!$F:$F,"CH"&amp;$D576,RawData!$AF:$AF,$F576))</f>
        <v>14.99</v>
      </c>
      <c r="J576" s="2">
        <f>IF(COUNTIFS(RawData!$E:$E,$E576,RawData!$F:$F,"CH"&amp;$D576,RawData!$AF:$AF,$F576)=0,"",SUMIFS(RawData!$AA:$AA,RawData!$E:$E,$E576,RawData!$F:$F,"CH"&amp;$D576,RawData!$AF:$AF,$F576))</f>
        <v>12.04</v>
      </c>
      <c r="K576" s="2">
        <f t="shared" si="35"/>
        <v>1.999999999998181E-2</v>
      </c>
    </row>
    <row r="577" spans="1:11" x14ac:dyDescent="0.3">
      <c r="A577" s="2" t="s">
        <v>64</v>
      </c>
      <c r="B577" s="2" t="str">
        <f>RawData!A577</f>
        <v>48226H40040</v>
      </c>
      <c r="C577" s="2" t="str">
        <f>IF(RawData!$B$2="","",RawData!$B$2)</f>
        <v>A2026100620533560886</v>
      </c>
      <c r="D577" s="2">
        <f t="shared" si="32"/>
        <v>3</v>
      </c>
      <c r="E577" s="2">
        <f t="shared" si="33"/>
        <v>15</v>
      </c>
      <c r="F577" s="2">
        <f t="shared" si="34"/>
        <v>270</v>
      </c>
      <c r="G577" s="2">
        <f>IF(COUNTIFS(RawData!$E:$E,$E577,RawData!$F:$F,"CH"&amp;$D577,RawData!$AF:$AF,$F577)=0,"",SUMIFS(RawData!$P:$P,RawData!$E:$E,$E577,RawData!$F:$F,"CH"&amp;$D577,RawData!$AF:$AF,$F577))</f>
        <v>1310.02</v>
      </c>
      <c r="H577" s="2">
        <f>IF(COUNTIFS(RawData!$E:$E,$E577,RawData!$F:$F,"CH"&amp;$D577,RawData!$AF:$AF,$F577)=0,"",SUMIFS(RawData!$T:$T,RawData!$E:$E,$E577,RawData!$F:$F,"CH"&amp;$D577,RawData!$AF:$AF,$F577))</f>
        <v>56.28</v>
      </c>
      <c r="I577" s="2">
        <f>IF(COUNTIFS(RawData!$E:$E,$E577,RawData!$F:$F,"CH"&amp;$D577,RawData!$AF:$AF,$F577)=0,"",SUMIFS(RawData!$Z:$Z,RawData!$E:$E,$E577,RawData!$F:$F,"CH"&amp;$D577,RawData!$AF:$AF,$F577))</f>
        <v>14.99</v>
      </c>
      <c r="J577" s="2">
        <f>IF(COUNTIFS(RawData!$E:$E,$E577,RawData!$F:$F,"CH"&amp;$D577,RawData!$AF:$AF,$F577)=0,"",SUMIFS(RawData!$AA:$AA,RawData!$E:$E,$E577,RawData!$F:$F,"CH"&amp;$D577,RawData!$AF:$AF,$F577))</f>
        <v>12.09</v>
      </c>
      <c r="K577" s="2">
        <f t="shared" si="35"/>
        <v>3.999999999996362E-2</v>
      </c>
    </row>
    <row r="578" spans="1:11" x14ac:dyDescent="0.3">
      <c r="A578" s="2" t="s">
        <v>64</v>
      </c>
      <c r="B578" s="2" t="str">
        <f>RawData!A578</f>
        <v>48226H40040</v>
      </c>
      <c r="C578" s="2" t="str">
        <f>IF(RawData!$B$2="","",RawData!$B$2)</f>
        <v>A2026100620533560886</v>
      </c>
      <c r="D578" s="2">
        <f t="shared" si="32"/>
        <v>3</v>
      </c>
      <c r="E578" s="2">
        <f t="shared" si="33"/>
        <v>15</v>
      </c>
      <c r="F578" s="2">
        <f t="shared" si="34"/>
        <v>280</v>
      </c>
      <c r="G578" s="2">
        <f>IF(COUNTIFS(RawData!$E:$E,$E578,RawData!$F:$F,"CH"&amp;$D578,RawData!$AF:$AF,$F578)=0,"",SUMIFS(RawData!$P:$P,RawData!$E:$E,$E578,RawData!$F:$F,"CH"&amp;$D578,RawData!$AF:$AF,$F578))</f>
        <v>1310.06</v>
      </c>
      <c r="H578" s="2">
        <f>IF(COUNTIFS(RawData!$E:$E,$E578,RawData!$F:$F,"CH"&amp;$D578,RawData!$AF:$AF,$F578)=0,"",SUMIFS(RawData!$T:$T,RawData!$E:$E,$E578,RawData!$F:$F,"CH"&amp;$D578,RawData!$AF:$AF,$F578))</f>
        <v>56.38</v>
      </c>
      <c r="I578" s="2">
        <f>IF(COUNTIFS(RawData!$E:$E,$E578,RawData!$F:$F,"CH"&amp;$D578,RawData!$AF:$AF,$F578)=0,"",SUMIFS(RawData!$Z:$Z,RawData!$E:$E,$E578,RawData!$F:$F,"CH"&amp;$D578,RawData!$AF:$AF,$F578))</f>
        <v>14.98</v>
      </c>
      <c r="J578" s="2">
        <f>IF(COUNTIFS(RawData!$E:$E,$E578,RawData!$F:$F,"CH"&amp;$D578,RawData!$AF:$AF,$F578)=0,"",SUMIFS(RawData!$AA:$AA,RawData!$E:$E,$E578,RawData!$F:$F,"CH"&amp;$D578,RawData!$AF:$AF,$F578))</f>
        <v>12.11</v>
      </c>
      <c r="K578" s="2">
        <f t="shared" si="35"/>
        <v>3.999999999996362E-2</v>
      </c>
    </row>
    <row r="579" spans="1:11" x14ac:dyDescent="0.3">
      <c r="A579" s="2" t="s">
        <v>64</v>
      </c>
      <c r="B579" s="2" t="str">
        <f>RawData!A579</f>
        <v>48226H40040</v>
      </c>
      <c r="C579" s="2" t="str">
        <f>IF(RawData!$B$2="","",RawData!$B$2)</f>
        <v>A2026100620533560886</v>
      </c>
      <c r="D579" s="2">
        <f t="shared" ref="D579:D642" si="36">MOD(INT((ROW()-2)/31),4)+1</f>
        <v>3</v>
      </c>
      <c r="E579" s="2">
        <f t="shared" ref="E579:E642" si="37">-5+5*INT((ROW()-2)/124)</f>
        <v>15</v>
      </c>
      <c r="F579" s="2">
        <f t="shared" ref="F579:F642" si="38">100+10*MOD(ROW()-2,31)</f>
        <v>290</v>
      </c>
      <c r="G579" s="2">
        <f>IF(COUNTIFS(RawData!$E:$E,$E579,RawData!$F:$F,"CH"&amp;$D579,RawData!$AF:$AF,$F579)=0,"",SUMIFS(RawData!$P:$P,RawData!$E:$E,$E579,RawData!$F:$F,"CH"&amp;$D579,RawData!$AF:$AF,$F579))</f>
        <v>1310.08</v>
      </c>
      <c r="H579" s="2">
        <f>IF(COUNTIFS(RawData!$E:$E,$E579,RawData!$F:$F,"CH"&amp;$D579,RawData!$AF:$AF,$F579)=0,"",SUMIFS(RawData!$T:$T,RawData!$E:$E,$E579,RawData!$F:$F,"CH"&amp;$D579,RawData!$AF:$AF,$F579))</f>
        <v>56.34</v>
      </c>
      <c r="I579" s="2">
        <f>IF(COUNTIFS(RawData!$E:$E,$E579,RawData!$F:$F,"CH"&amp;$D579,RawData!$AF:$AF,$F579)=0,"",SUMIFS(RawData!$Z:$Z,RawData!$E:$E,$E579,RawData!$F:$F,"CH"&amp;$D579,RawData!$AF:$AF,$F579))</f>
        <v>15</v>
      </c>
      <c r="J579" s="2">
        <f>IF(COUNTIFS(RawData!$E:$E,$E579,RawData!$F:$F,"CH"&amp;$D579,RawData!$AF:$AF,$F579)=0,"",SUMIFS(RawData!$AA:$AA,RawData!$E:$E,$E579,RawData!$F:$F,"CH"&amp;$D579,RawData!$AF:$AF,$F579))</f>
        <v>12.21</v>
      </c>
      <c r="K579" s="2">
        <f t="shared" si="35"/>
        <v>1.999999999998181E-2</v>
      </c>
    </row>
    <row r="580" spans="1:11" x14ac:dyDescent="0.3">
      <c r="A580" s="2" t="s">
        <v>64</v>
      </c>
      <c r="B580" s="2" t="str">
        <f>RawData!A580</f>
        <v>48226H40040</v>
      </c>
      <c r="C580" s="2" t="str">
        <f>IF(RawData!$B$2="","",RawData!$B$2)</f>
        <v>A2026100620533560886</v>
      </c>
      <c r="D580" s="2">
        <f t="shared" si="36"/>
        <v>3</v>
      </c>
      <c r="E580" s="2">
        <f t="shared" si="37"/>
        <v>15</v>
      </c>
      <c r="F580" s="2">
        <f t="shared" si="38"/>
        <v>300</v>
      </c>
      <c r="G580" s="2">
        <f>IF(COUNTIFS(RawData!$E:$E,$E580,RawData!$F:$F,"CH"&amp;$D580,RawData!$AF:$AF,$F580)=0,"",SUMIFS(RawData!$P:$P,RawData!$E:$E,$E580,RawData!$F:$F,"CH"&amp;$D580,RawData!$AF:$AF,$F580))</f>
        <v>1310.1199999999999</v>
      </c>
      <c r="H580" s="2">
        <f>IF(COUNTIFS(RawData!$E:$E,$E580,RawData!$F:$F,"CH"&amp;$D580,RawData!$AF:$AF,$F580)=0,"",SUMIFS(RawData!$T:$T,RawData!$E:$E,$E580,RawData!$F:$F,"CH"&amp;$D580,RawData!$AF:$AF,$F580))</f>
        <v>56.57</v>
      </c>
      <c r="I580" s="2">
        <f>IF(COUNTIFS(RawData!$E:$E,$E580,RawData!$F:$F,"CH"&amp;$D580,RawData!$AF:$AF,$F580)=0,"",SUMIFS(RawData!$Z:$Z,RawData!$E:$E,$E580,RawData!$F:$F,"CH"&amp;$D580,RawData!$AF:$AF,$F580))</f>
        <v>14.99</v>
      </c>
      <c r="J580" s="2">
        <f>IF(COUNTIFS(RawData!$E:$E,$E580,RawData!$F:$F,"CH"&amp;$D580,RawData!$AF:$AF,$F580)=0,"",SUMIFS(RawData!$AA:$AA,RawData!$E:$E,$E580,RawData!$F:$F,"CH"&amp;$D580,RawData!$AF:$AF,$F580))</f>
        <v>12.26</v>
      </c>
      <c r="K580" s="2">
        <f t="shared" ref="K580:K643" si="39">G580-G579</f>
        <v>3.999999999996362E-2</v>
      </c>
    </row>
    <row r="581" spans="1:11" x14ac:dyDescent="0.3">
      <c r="A581" s="2" t="s">
        <v>64</v>
      </c>
      <c r="B581" s="2" t="str">
        <f>RawData!A581</f>
        <v>48226H40040</v>
      </c>
      <c r="C581" s="2" t="str">
        <f>IF(RawData!$B$2="","",RawData!$B$2)</f>
        <v>A2026100620533560886</v>
      </c>
      <c r="D581" s="2">
        <f t="shared" si="36"/>
        <v>3</v>
      </c>
      <c r="E581" s="2">
        <f t="shared" si="37"/>
        <v>15</v>
      </c>
      <c r="F581" s="2">
        <f t="shared" si="38"/>
        <v>310</v>
      </c>
      <c r="G581" s="2">
        <f>IF(COUNTIFS(RawData!$E:$E,$E581,RawData!$F:$F,"CH"&amp;$D581,RawData!$AF:$AF,$F581)=0,"",SUMIFS(RawData!$P:$P,RawData!$E:$E,$E581,RawData!$F:$F,"CH"&amp;$D581,RawData!$AF:$AF,$F581))</f>
        <v>1310.1400000000001</v>
      </c>
      <c r="H581" s="2">
        <f>IF(COUNTIFS(RawData!$E:$E,$E581,RawData!$F:$F,"CH"&amp;$D581,RawData!$AF:$AF,$F581)=0,"",SUMIFS(RawData!$T:$T,RawData!$E:$E,$E581,RawData!$F:$F,"CH"&amp;$D581,RawData!$AF:$AF,$F581))</f>
        <v>56.48</v>
      </c>
      <c r="I581" s="2">
        <f>IF(COUNTIFS(RawData!$E:$E,$E581,RawData!$F:$F,"CH"&amp;$D581,RawData!$AF:$AF,$F581)=0,"",SUMIFS(RawData!$Z:$Z,RawData!$E:$E,$E581,RawData!$F:$F,"CH"&amp;$D581,RawData!$AF:$AF,$F581))</f>
        <v>14.99</v>
      </c>
      <c r="J581" s="2">
        <f>IF(COUNTIFS(RawData!$E:$E,$E581,RawData!$F:$F,"CH"&amp;$D581,RawData!$AF:$AF,$F581)=0,"",SUMIFS(RawData!$AA:$AA,RawData!$E:$E,$E581,RawData!$F:$F,"CH"&amp;$D581,RawData!$AF:$AF,$F581))</f>
        <v>12.3</v>
      </c>
      <c r="K581" s="2">
        <f t="shared" si="39"/>
        <v>2.0000000000209184E-2</v>
      </c>
    </row>
    <row r="582" spans="1:11" x14ac:dyDescent="0.3">
      <c r="A582" s="2" t="s">
        <v>64</v>
      </c>
      <c r="B582" s="2" t="str">
        <f>RawData!A582</f>
        <v>48226H40040</v>
      </c>
      <c r="C582" s="2" t="str">
        <f>IF(RawData!$B$2="","",RawData!$B$2)</f>
        <v>A2026100620533560886</v>
      </c>
      <c r="D582" s="2">
        <f t="shared" si="36"/>
        <v>3</v>
      </c>
      <c r="E582" s="2">
        <f t="shared" si="37"/>
        <v>15</v>
      </c>
      <c r="F582" s="2">
        <f t="shared" si="38"/>
        <v>320</v>
      </c>
      <c r="G582" s="2">
        <f>IF(COUNTIFS(RawData!$E:$E,$E582,RawData!$F:$F,"CH"&amp;$D582,RawData!$AF:$AF,$F582)=0,"",SUMIFS(RawData!$P:$P,RawData!$E:$E,$E582,RawData!$F:$F,"CH"&amp;$D582,RawData!$AF:$AF,$F582))</f>
        <v>1310.2</v>
      </c>
      <c r="H582" s="2">
        <f>IF(COUNTIFS(RawData!$E:$E,$E582,RawData!$F:$F,"CH"&amp;$D582,RawData!$AF:$AF,$F582)=0,"",SUMIFS(RawData!$T:$T,RawData!$E:$E,$E582,RawData!$F:$F,"CH"&amp;$D582,RawData!$AF:$AF,$F582))</f>
        <v>56.55</v>
      </c>
      <c r="I582" s="2">
        <f>IF(COUNTIFS(RawData!$E:$E,$E582,RawData!$F:$F,"CH"&amp;$D582,RawData!$AF:$AF,$F582)=0,"",SUMIFS(RawData!$Z:$Z,RawData!$E:$E,$E582,RawData!$F:$F,"CH"&amp;$D582,RawData!$AF:$AF,$F582))</f>
        <v>15</v>
      </c>
      <c r="J582" s="2">
        <f>IF(COUNTIFS(RawData!$E:$E,$E582,RawData!$F:$F,"CH"&amp;$D582,RawData!$AF:$AF,$F582)=0,"",SUMIFS(RawData!$AA:$AA,RawData!$E:$E,$E582,RawData!$F:$F,"CH"&amp;$D582,RawData!$AF:$AF,$F582))</f>
        <v>12.4</v>
      </c>
      <c r="K582" s="2">
        <f t="shared" si="39"/>
        <v>5.999999999994543E-2</v>
      </c>
    </row>
    <row r="583" spans="1:11" x14ac:dyDescent="0.3">
      <c r="A583" s="2" t="s">
        <v>64</v>
      </c>
      <c r="B583" s="2" t="str">
        <f>RawData!A583</f>
        <v>48226H40040</v>
      </c>
      <c r="C583" s="2" t="str">
        <f>IF(RawData!$B$2="","",RawData!$B$2)</f>
        <v>A2026100620533560886</v>
      </c>
      <c r="D583" s="2">
        <f t="shared" si="36"/>
        <v>3</v>
      </c>
      <c r="E583" s="2">
        <f t="shared" si="37"/>
        <v>15</v>
      </c>
      <c r="F583" s="2">
        <f t="shared" si="38"/>
        <v>330</v>
      </c>
      <c r="G583" s="2">
        <f>IF(COUNTIFS(RawData!$E:$E,$E583,RawData!$F:$F,"CH"&amp;$D583,RawData!$AF:$AF,$F583)=0,"",SUMIFS(RawData!$P:$P,RawData!$E:$E,$E583,RawData!$F:$F,"CH"&amp;$D583,RawData!$AF:$AF,$F583))</f>
        <v>1310.22</v>
      </c>
      <c r="H583" s="2">
        <f>IF(COUNTIFS(RawData!$E:$E,$E583,RawData!$F:$F,"CH"&amp;$D583,RawData!$AF:$AF,$F583)=0,"",SUMIFS(RawData!$T:$T,RawData!$E:$E,$E583,RawData!$F:$F,"CH"&amp;$D583,RawData!$AF:$AF,$F583))</f>
        <v>56.63</v>
      </c>
      <c r="I583" s="2">
        <f>IF(COUNTIFS(RawData!$E:$E,$E583,RawData!$F:$F,"CH"&amp;$D583,RawData!$AF:$AF,$F583)=0,"",SUMIFS(RawData!$Z:$Z,RawData!$E:$E,$E583,RawData!$F:$F,"CH"&amp;$D583,RawData!$AF:$AF,$F583))</f>
        <v>15</v>
      </c>
      <c r="J583" s="2">
        <f>IF(COUNTIFS(RawData!$E:$E,$E583,RawData!$F:$F,"CH"&amp;$D583,RawData!$AF:$AF,$F583)=0,"",SUMIFS(RawData!$AA:$AA,RawData!$E:$E,$E583,RawData!$F:$F,"CH"&amp;$D583,RawData!$AF:$AF,$F583))</f>
        <v>12.43</v>
      </c>
      <c r="K583" s="2">
        <f t="shared" si="39"/>
        <v>1.999999999998181E-2</v>
      </c>
    </row>
    <row r="584" spans="1:11" x14ac:dyDescent="0.3">
      <c r="A584" s="2" t="s">
        <v>64</v>
      </c>
      <c r="B584" s="2" t="str">
        <f>RawData!A584</f>
        <v>48226H40040</v>
      </c>
      <c r="C584" s="2" t="str">
        <f>IF(RawData!$B$2="","",RawData!$B$2)</f>
        <v>A2026100620533560886</v>
      </c>
      <c r="D584" s="2">
        <f t="shared" si="36"/>
        <v>3</v>
      </c>
      <c r="E584" s="2">
        <f t="shared" si="37"/>
        <v>15</v>
      </c>
      <c r="F584" s="2">
        <f t="shared" si="38"/>
        <v>340</v>
      </c>
      <c r="G584" s="2">
        <f>IF(COUNTIFS(RawData!$E:$E,$E584,RawData!$F:$F,"CH"&amp;$D584,RawData!$AF:$AF,$F584)=0,"",SUMIFS(RawData!$P:$P,RawData!$E:$E,$E584,RawData!$F:$F,"CH"&amp;$D584,RawData!$AF:$AF,$F584))</f>
        <v>1310.24</v>
      </c>
      <c r="H584" s="2">
        <f>IF(COUNTIFS(RawData!$E:$E,$E584,RawData!$F:$F,"CH"&amp;$D584,RawData!$AF:$AF,$F584)=0,"",SUMIFS(RawData!$T:$T,RawData!$E:$E,$E584,RawData!$F:$F,"CH"&amp;$D584,RawData!$AF:$AF,$F584))</f>
        <v>56.69</v>
      </c>
      <c r="I584" s="2">
        <f>IF(COUNTIFS(RawData!$E:$E,$E584,RawData!$F:$F,"CH"&amp;$D584,RawData!$AF:$AF,$F584)=0,"",SUMIFS(RawData!$Z:$Z,RawData!$E:$E,$E584,RawData!$F:$F,"CH"&amp;$D584,RawData!$AF:$AF,$F584))</f>
        <v>15.02</v>
      </c>
      <c r="J584" s="2">
        <f>IF(COUNTIFS(RawData!$E:$E,$E584,RawData!$F:$F,"CH"&amp;$D584,RawData!$AF:$AF,$F584)=0,"",SUMIFS(RawData!$AA:$AA,RawData!$E:$E,$E584,RawData!$F:$F,"CH"&amp;$D584,RawData!$AF:$AF,$F584))</f>
        <v>12.52</v>
      </c>
      <c r="K584" s="2">
        <f t="shared" si="39"/>
        <v>1.999999999998181E-2</v>
      </c>
    </row>
    <row r="585" spans="1:11" x14ac:dyDescent="0.3">
      <c r="A585" s="2" t="s">
        <v>64</v>
      </c>
      <c r="B585" s="2" t="str">
        <f>RawData!A585</f>
        <v>48226H40040</v>
      </c>
      <c r="C585" s="2" t="str">
        <f>IF(RawData!$B$2="","",RawData!$B$2)</f>
        <v>A2026100620533560886</v>
      </c>
      <c r="D585" s="2">
        <f t="shared" si="36"/>
        <v>3</v>
      </c>
      <c r="E585" s="2">
        <f t="shared" si="37"/>
        <v>15</v>
      </c>
      <c r="F585" s="2">
        <f t="shared" si="38"/>
        <v>350</v>
      </c>
      <c r="G585" s="2">
        <f>IF(COUNTIFS(RawData!$E:$E,$E585,RawData!$F:$F,"CH"&amp;$D585,RawData!$AF:$AF,$F585)=0,"",SUMIFS(RawData!$P:$P,RawData!$E:$E,$E585,RawData!$F:$F,"CH"&amp;$D585,RawData!$AF:$AF,$F585))</f>
        <v>1310.28</v>
      </c>
      <c r="H585" s="2">
        <f>IF(COUNTIFS(RawData!$E:$E,$E585,RawData!$F:$F,"CH"&amp;$D585,RawData!$AF:$AF,$F585)=0,"",SUMIFS(RawData!$T:$T,RawData!$E:$E,$E585,RawData!$F:$F,"CH"&amp;$D585,RawData!$AF:$AF,$F585))</f>
        <v>56.71</v>
      </c>
      <c r="I585" s="2">
        <f>IF(COUNTIFS(RawData!$E:$E,$E585,RawData!$F:$F,"CH"&amp;$D585,RawData!$AF:$AF,$F585)=0,"",SUMIFS(RawData!$Z:$Z,RawData!$E:$E,$E585,RawData!$F:$F,"CH"&amp;$D585,RawData!$AF:$AF,$F585))</f>
        <v>15.01</v>
      </c>
      <c r="J585" s="2">
        <f>IF(COUNTIFS(RawData!$E:$E,$E585,RawData!$F:$F,"CH"&amp;$D585,RawData!$AF:$AF,$F585)=0,"",SUMIFS(RawData!$AA:$AA,RawData!$E:$E,$E585,RawData!$F:$F,"CH"&amp;$D585,RawData!$AF:$AF,$F585))</f>
        <v>12.57</v>
      </c>
      <c r="K585" s="2">
        <f t="shared" si="39"/>
        <v>3.999999999996362E-2</v>
      </c>
    </row>
    <row r="586" spans="1:11" x14ac:dyDescent="0.3">
      <c r="A586" s="2" t="s">
        <v>64</v>
      </c>
      <c r="B586" s="2" t="str">
        <f>RawData!A586</f>
        <v>48226H40040</v>
      </c>
      <c r="C586" s="2" t="str">
        <f>IF(RawData!$B$2="","",RawData!$B$2)</f>
        <v>A2026100620533560886</v>
      </c>
      <c r="D586" s="2">
        <f t="shared" si="36"/>
        <v>3</v>
      </c>
      <c r="E586" s="2">
        <f t="shared" si="37"/>
        <v>15</v>
      </c>
      <c r="F586" s="2">
        <f t="shared" si="38"/>
        <v>360</v>
      </c>
      <c r="G586" s="2">
        <f>IF(COUNTIFS(RawData!$E:$E,$E586,RawData!$F:$F,"CH"&amp;$D586,RawData!$AF:$AF,$F586)=0,"",SUMIFS(RawData!$P:$P,RawData!$E:$E,$E586,RawData!$F:$F,"CH"&amp;$D586,RawData!$AF:$AF,$F586))</f>
        <v>1310.3</v>
      </c>
      <c r="H586" s="2">
        <f>IF(COUNTIFS(RawData!$E:$E,$E586,RawData!$F:$F,"CH"&amp;$D586,RawData!$AF:$AF,$F586)=0,"",SUMIFS(RawData!$T:$T,RawData!$E:$E,$E586,RawData!$F:$F,"CH"&amp;$D586,RawData!$AF:$AF,$F586))</f>
        <v>56.85</v>
      </c>
      <c r="I586" s="2">
        <f>IF(COUNTIFS(RawData!$E:$E,$E586,RawData!$F:$F,"CH"&amp;$D586,RawData!$AF:$AF,$F586)=0,"",SUMIFS(RawData!$Z:$Z,RawData!$E:$E,$E586,RawData!$F:$F,"CH"&amp;$D586,RawData!$AF:$AF,$F586))</f>
        <v>15.02</v>
      </c>
      <c r="J586" s="2">
        <f>IF(COUNTIFS(RawData!$E:$E,$E586,RawData!$F:$F,"CH"&amp;$D586,RawData!$AF:$AF,$F586)=0,"",SUMIFS(RawData!$AA:$AA,RawData!$E:$E,$E586,RawData!$F:$F,"CH"&amp;$D586,RawData!$AF:$AF,$F586))</f>
        <v>12.64</v>
      </c>
      <c r="K586" s="2">
        <f t="shared" si="39"/>
        <v>1.999999999998181E-2</v>
      </c>
    </row>
    <row r="587" spans="1:11" x14ac:dyDescent="0.3">
      <c r="A587" s="2" t="s">
        <v>64</v>
      </c>
      <c r="B587" s="2" t="str">
        <f>RawData!A587</f>
        <v>48226H40040</v>
      </c>
      <c r="C587" s="2" t="str">
        <f>IF(RawData!$B$2="","",RawData!$B$2)</f>
        <v>A2026100620533560886</v>
      </c>
      <c r="D587" s="2">
        <f t="shared" si="36"/>
        <v>3</v>
      </c>
      <c r="E587" s="2">
        <f t="shared" si="37"/>
        <v>15</v>
      </c>
      <c r="F587" s="2">
        <f t="shared" si="38"/>
        <v>370</v>
      </c>
      <c r="G587" s="2">
        <f>IF(COUNTIFS(RawData!$E:$E,$E587,RawData!$F:$F,"CH"&amp;$D587,RawData!$AF:$AF,$F587)=0,"",SUMIFS(RawData!$P:$P,RawData!$E:$E,$E587,RawData!$F:$F,"CH"&amp;$D587,RawData!$AF:$AF,$F587))</f>
        <v>1310.3399999999999</v>
      </c>
      <c r="H587" s="2">
        <f>IF(COUNTIFS(RawData!$E:$E,$E587,RawData!$F:$F,"CH"&amp;$D587,RawData!$AF:$AF,$F587)=0,"",SUMIFS(RawData!$T:$T,RawData!$E:$E,$E587,RawData!$F:$F,"CH"&amp;$D587,RawData!$AF:$AF,$F587))</f>
        <v>56.78</v>
      </c>
      <c r="I587" s="2">
        <f>IF(COUNTIFS(RawData!$E:$E,$E587,RawData!$F:$F,"CH"&amp;$D587,RawData!$AF:$AF,$F587)=0,"",SUMIFS(RawData!$Z:$Z,RawData!$E:$E,$E587,RawData!$F:$F,"CH"&amp;$D587,RawData!$AF:$AF,$F587))</f>
        <v>15</v>
      </c>
      <c r="J587" s="2">
        <f>IF(COUNTIFS(RawData!$E:$E,$E587,RawData!$F:$F,"CH"&amp;$D587,RawData!$AF:$AF,$F587)=0,"",SUMIFS(RawData!$AA:$AA,RawData!$E:$E,$E587,RawData!$F:$F,"CH"&amp;$D587,RawData!$AF:$AF,$F587))</f>
        <v>12.69</v>
      </c>
      <c r="K587" s="2">
        <f t="shared" si="39"/>
        <v>3.999999999996362E-2</v>
      </c>
    </row>
    <row r="588" spans="1:11" x14ac:dyDescent="0.3">
      <c r="A588" s="2" t="s">
        <v>64</v>
      </c>
      <c r="B588" s="2" t="str">
        <f>RawData!A588</f>
        <v>48226H40040</v>
      </c>
      <c r="C588" s="2" t="str">
        <f>IF(RawData!$B$2="","",RawData!$B$2)</f>
        <v>A2026100620533560886</v>
      </c>
      <c r="D588" s="2">
        <f t="shared" si="36"/>
        <v>3</v>
      </c>
      <c r="E588" s="2">
        <f t="shared" si="37"/>
        <v>15</v>
      </c>
      <c r="F588" s="2">
        <f t="shared" si="38"/>
        <v>380</v>
      </c>
      <c r="G588" s="2">
        <f>IF(COUNTIFS(RawData!$E:$E,$E588,RawData!$F:$F,"CH"&amp;$D588,RawData!$AF:$AF,$F588)=0,"",SUMIFS(RawData!$P:$P,RawData!$E:$E,$E588,RawData!$F:$F,"CH"&amp;$D588,RawData!$AF:$AF,$F588))</f>
        <v>1310.3800000000001</v>
      </c>
      <c r="H588" s="2">
        <f>IF(COUNTIFS(RawData!$E:$E,$E588,RawData!$F:$F,"CH"&amp;$D588,RawData!$AF:$AF,$F588)=0,"",SUMIFS(RawData!$T:$T,RawData!$E:$E,$E588,RawData!$F:$F,"CH"&amp;$D588,RawData!$AF:$AF,$F588))</f>
        <v>56.81</v>
      </c>
      <c r="I588" s="2">
        <f>IF(COUNTIFS(RawData!$E:$E,$E588,RawData!$F:$F,"CH"&amp;$D588,RawData!$AF:$AF,$F588)=0,"",SUMIFS(RawData!$Z:$Z,RawData!$E:$E,$E588,RawData!$F:$F,"CH"&amp;$D588,RawData!$AF:$AF,$F588))</f>
        <v>15.02</v>
      </c>
      <c r="J588" s="2">
        <f>IF(COUNTIFS(RawData!$E:$E,$E588,RawData!$F:$F,"CH"&amp;$D588,RawData!$AF:$AF,$F588)=0,"",SUMIFS(RawData!$AA:$AA,RawData!$E:$E,$E588,RawData!$F:$F,"CH"&amp;$D588,RawData!$AF:$AF,$F588))</f>
        <v>12.79</v>
      </c>
      <c r="K588" s="2">
        <f t="shared" si="39"/>
        <v>4.0000000000190994E-2</v>
      </c>
    </row>
    <row r="589" spans="1:11" x14ac:dyDescent="0.3">
      <c r="A589" s="2" t="s">
        <v>64</v>
      </c>
      <c r="B589" s="2" t="str">
        <f>RawData!A589</f>
        <v>48226H40040</v>
      </c>
      <c r="C589" s="2" t="str">
        <f>IF(RawData!$B$2="","",RawData!$B$2)</f>
        <v>A2026100620533560886</v>
      </c>
      <c r="D589" s="2">
        <f t="shared" si="36"/>
        <v>3</v>
      </c>
      <c r="E589" s="2">
        <f t="shared" si="37"/>
        <v>15</v>
      </c>
      <c r="F589" s="2">
        <f t="shared" si="38"/>
        <v>390</v>
      </c>
      <c r="G589" s="2">
        <f>IF(COUNTIFS(RawData!$E:$E,$E589,RawData!$F:$F,"CH"&amp;$D589,RawData!$AF:$AF,$F589)=0,"",SUMIFS(RawData!$P:$P,RawData!$E:$E,$E589,RawData!$F:$F,"CH"&amp;$D589,RawData!$AF:$AF,$F589))</f>
        <v>1310.4000000000001</v>
      </c>
      <c r="H589" s="2">
        <f>IF(COUNTIFS(RawData!$E:$E,$E589,RawData!$F:$F,"CH"&amp;$D589,RawData!$AF:$AF,$F589)=0,"",SUMIFS(RawData!$T:$T,RawData!$E:$E,$E589,RawData!$F:$F,"CH"&amp;$D589,RawData!$AF:$AF,$F589))</f>
        <v>56.77</v>
      </c>
      <c r="I589" s="2">
        <f>IF(COUNTIFS(RawData!$E:$E,$E589,RawData!$F:$F,"CH"&amp;$D589,RawData!$AF:$AF,$F589)=0,"",SUMIFS(RawData!$Z:$Z,RawData!$E:$E,$E589,RawData!$F:$F,"CH"&amp;$D589,RawData!$AF:$AF,$F589))</f>
        <v>15.01</v>
      </c>
      <c r="J589" s="2">
        <f>IF(COUNTIFS(RawData!$E:$E,$E589,RawData!$F:$F,"CH"&amp;$D589,RawData!$AF:$AF,$F589)=0,"",SUMIFS(RawData!$AA:$AA,RawData!$E:$E,$E589,RawData!$F:$F,"CH"&amp;$D589,RawData!$AF:$AF,$F589))</f>
        <v>12.86</v>
      </c>
      <c r="K589" s="2">
        <f t="shared" si="39"/>
        <v>1.999999999998181E-2</v>
      </c>
    </row>
    <row r="590" spans="1:11" x14ac:dyDescent="0.3">
      <c r="A590" s="2" t="s">
        <v>64</v>
      </c>
      <c r="B590" s="2" t="str">
        <f>RawData!A590</f>
        <v>48226H40040</v>
      </c>
      <c r="C590" s="2" t="str">
        <f>IF(RawData!$B$2="","",RawData!$B$2)</f>
        <v>A2026100620533560886</v>
      </c>
      <c r="D590" s="2">
        <f t="shared" si="36"/>
        <v>3</v>
      </c>
      <c r="E590" s="2">
        <f t="shared" si="37"/>
        <v>15</v>
      </c>
      <c r="F590" s="2">
        <f t="shared" si="38"/>
        <v>400</v>
      </c>
      <c r="G590" s="2">
        <f>IF(COUNTIFS(RawData!$E:$E,$E590,RawData!$F:$F,"CH"&amp;$D590,RawData!$AF:$AF,$F590)=0,"",SUMIFS(RawData!$P:$P,RawData!$E:$E,$E590,RawData!$F:$F,"CH"&amp;$D590,RawData!$AF:$AF,$F590))</f>
        <v>1310.44</v>
      </c>
      <c r="H590" s="2">
        <f>IF(COUNTIFS(RawData!$E:$E,$E590,RawData!$F:$F,"CH"&amp;$D590,RawData!$AF:$AF,$F590)=0,"",SUMIFS(RawData!$T:$T,RawData!$E:$E,$E590,RawData!$F:$F,"CH"&amp;$D590,RawData!$AF:$AF,$F590))</f>
        <v>56.91</v>
      </c>
      <c r="I590" s="2">
        <f>IF(COUNTIFS(RawData!$E:$E,$E590,RawData!$F:$F,"CH"&amp;$D590,RawData!$AF:$AF,$F590)=0,"",SUMIFS(RawData!$Z:$Z,RawData!$E:$E,$E590,RawData!$F:$F,"CH"&amp;$D590,RawData!$AF:$AF,$F590))</f>
        <v>15.02</v>
      </c>
      <c r="J590" s="2">
        <f>IF(COUNTIFS(RawData!$E:$E,$E590,RawData!$F:$F,"CH"&amp;$D590,RawData!$AF:$AF,$F590)=0,"",SUMIFS(RawData!$AA:$AA,RawData!$E:$E,$E590,RawData!$F:$F,"CH"&amp;$D590,RawData!$AF:$AF,$F590))</f>
        <v>12.93</v>
      </c>
      <c r="K590" s="2">
        <f t="shared" si="39"/>
        <v>3.999999999996362E-2</v>
      </c>
    </row>
    <row r="591" spans="1:11" x14ac:dyDescent="0.3">
      <c r="A591" s="2" t="s">
        <v>65</v>
      </c>
      <c r="B591" s="2" t="str">
        <f>RawData!A591</f>
        <v>48226H40040</v>
      </c>
      <c r="C591" s="2" t="str">
        <f>IF(RawData!$B$2="","",RawData!$B$2)</f>
        <v>A2026100620533560886</v>
      </c>
      <c r="D591" s="2">
        <f t="shared" si="36"/>
        <v>4</v>
      </c>
      <c r="E591" s="2">
        <f t="shared" si="37"/>
        <v>15</v>
      </c>
      <c r="F591" s="2">
        <f t="shared" si="38"/>
        <v>100</v>
      </c>
      <c r="G591" s="2">
        <f>IF(COUNTIFS(RawData!$E:$E,$E591,RawData!$F:$F,"CH"&amp;$D591,RawData!$AF:$AF,$F591)=0,"",SUMIFS(RawData!$P:$P,RawData!$E:$E,$E591,RawData!$F:$F,"CH"&amp;$D591,RawData!$AF:$AF,$F591))</f>
        <v>1329.14</v>
      </c>
      <c r="H591" s="2">
        <f>IF(COUNTIFS(RawData!$E:$E,$E591,RawData!$F:$F,"CH"&amp;$D591,RawData!$AF:$AF,$F591)=0,"",SUMIFS(RawData!$T:$T,RawData!$E:$E,$E591,RawData!$F:$F,"CH"&amp;$D591,RawData!$AF:$AF,$F591))</f>
        <v>55.47</v>
      </c>
      <c r="I591" s="2">
        <f>IF(COUNTIFS(RawData!$E:$E,$E591,RawData!$F:$F,"CH"&amp;$D591,RawData!$AF:$AF,$F591)=0,"",SUMIFS(RawData!$Z:$Z,RawData!$E:$E,$E591,RawData!$F:$F,"CH"&amp;$D591,RawData!$AF:$AF,$F591))</f>
        <v>15</v>
      </c>
      <c r="J591" s="2">
        <f>IF(COUNTIFS(RawData!$E:$E,$E591,RawData!$F:$F,"CH"&amp;$D591,RawData!$AF:$AF,$F591)=0,"",SUMIFS(RawData!$AA:$AA,RawData!$E:$E,$E591,RawData!$F:$F,"CH"&amp;$D591,RawData!$AF:$AF,$F591))</f>
        <v>11.11</v>
      </c>
      <c r="K591" s="2">
        <f t="shared" si="39"/>
        <v>18.700000000000045</v>
      </c>
    </row>
    <row r="592" spans="1:11" x14ac:dyDescent="0.3">
      <c r="A592" s="2" t="s">
        <v>65</v>
      </c>
      <c r="B592" s="2" t="str">
        <f>RawData!A592</f>
        <v>48226H40040</v>
      </c>
      <c r="C592" s="2" t="str">
        <f>IF(RawData!$B$2="","",RawData!$B$2)</f>
        <v>A2026100620533560886</v>
      </c>
      <c r="D592" s="2">
        <f t="shared" si="36"/>
        <v>4</v>
      </c>
      <c r="E592" s="2">
        <f t="shared" si="37"/>
        <v>15</v>
      </c>
      <c r="F592" s="2">
        <f t="shared" si="38"/>
        <v>110</v>
      </c>
      <c r="G592" s="2">
        <f>IF(COUNTIFS(RawData!$E:$E,$E592,RawData!$F:$F,"CH"&amp;$D592,RawData!$AF:$AF,$F592)=0,"",SUMIFS(RawData!$P:$P,RawData!$E:$E,$E592,RawData!$F:$F,"CH"&amp;$D592,RawData!$AF:$AF,$F592))</f>
        <v>1329.16</v>
      </c>
      <c r="H592" s="2">
        <f>IF(COUNTIFS(RawData!$E:$E,$E592,RawData!$F:$F,"CH"&amp;$D592,RawData!$AF:$AF,$F592)=0,"",SUMIFS(RawData!$T:$T,RawData!$E:$E,$E592,RawData!$F:$F,"CH"&amp;$D592,RawData!$AF:$AF,$F592))</f>
        <v>55.81</v>
      </c>
      <c r="I592" s="2">
        <f>IF(COUNTIFS(RawData!$E:$E,$E592,RawData!$F:$F,"CH"&amp;$D592,RawData!$AF:$AF,$F592)=0,"",SUMIFS(RawData!$Z:$Z,RawData!$E:$E,$E592,RawData!$F:$F,"CH"&amp;$D592,RawData!$AF:$AF,$F592))</f>
        <v>15</v>
      </c>
      <c r="J592" s="2">
        <f>IF(COUNTIFS(RawData!$E:$E,$E592,RawData!$F:$F,"CH"&amp;$D592,RawData!$AF:$AF,$F592)=0,"",SUMIFS(RawData!$AA:$AA,RawData!$E:$E,$E592,RawData!$F:$F,"CH"&amp;$D592,RawData!$AF:$AF,$F592))</f>
        <v>11.15</v>
      </c>
      <c r="K592" s="2">
        <f t="shared" si="39"/>
        <v>1.999999999998181E-2</v>
      </c>
    </row>
    <row r="593" spans="1:11" x14ac:dyDescent="0.3">
      <c r="A593" s="2" t="s">
        <v>65</v>
      </c>
      <c r="B593" s="2" t="str">
        <f>RawData!A593</f>
        <v>48226H40040</v>
      </c>
      <c r="C593" s="2" t="str">
        <f>IF(RawData!$B$2="","",RawData!$B$2)</f>
        <v>A2026100620533560886</v>
      </c>
      <c r="D593" s="2">
        <f t="shared" si="36"/>
        <v>4</v>
      </c>
      <c r="E593" s="2">
        <f t="shared" si="37"/>
        <v>15</v>
      </c>
      <c r="F593" s="2">
        <f t="shared" si="38"/>
        <v>120</v>
      </c>
      <c r="G593" s="2">
        <f>IF(COUNTIFS(RawData!$E:$E,$E593,RawData!$F:$F,"CH"&amp;$D593,RawData!$AF:$AF,$F593)=0,"",SUMIFS(RawData!$P:$P,RawData!$E:$E,$E593,RawData!$F:$F,"CH"&amp;$D593,RawData!$AF:$AF,$F593))</f>
        <v>1329.18</v>
      </c>
      <c r="H593" s="2">
        <f>IF(COUNTIFS(RawData!$E:$E,$E593,RawData!$F:$F,"CH"&amp;$D593,RawData!$AF:$AF,$F593)=0,"",SUMIFS(RawData!$T:$T,RawData!$E:$E,$E593,RawData!$F:$F,"CH"&amp;$D593,RawData!$AF:$AF,$F593))</f>
        <v>56.06</v>
      </c>
      <c r="I593" s="2">
        <f>IF(COUNTIFS(RawData!$E:$E,$E593,RawData!$F:$F,"CH"&amp;$D593,RawData!$AF:$AF,$F593)=0,"",SUMIFS(RawData!$Z:$Z,RawData!$E:$E,$E593,RawData!$F:$F,"CH"&amp;$D593,RawData!$AF:$AF,$F593))</f>
        <v>15</v>
      </c>
      <c r="J593" s="2">
        <f>IF(COUNTIFS(RawData!$E:$E,$E593,RawData!$F:$F,"CH"&amp;$D593,RawData!$AF:$AF,$F593)=0,"",SUMIFS(RawData!$AA:$AA,RawData!$E:$E,$E593,RawData!$F:$F,"CH"&amp;$D593,RawData!$AF:$AF,$F593))</f>
        <v>11.2</v>
      </c>
      <c r="K593" s="2">
        <f t="shared" si="39"/>
        <v>1.999999999998181E-2</v>
      </c>
    </row>
    <row r="594" spans="1:11" x14ac:dyDescent="0.3">
      <c r="A594" s="2" t="s">
        <v>65</v>
      </c>
      <c r="B594" s="2" t="str">
        <f>RawData!A594</f>
        <v>48226H40040</v>
      </c>
      <c r="C594" s="2" t="str">
        <f>IF(RawData!$B$2="","",RawData!$B$2)</f>
        <v>A2026100620533560886</v>
      </c>
      <c r="D594" s="2">
        <f t="shared" si="36"/>
        <v>4</v>
      </c>
      <c r="E594" s="2">
        <f t="shared" si="37"/>
        <v>15</v>
      </c>
      <c r="F594" s="2">
        <f t="shared" si="38"/>
        <v>130</v>
      </c>
      <c r="G594" s="2">
        <f>IF(COUNTIFS(RawData!$E:$E,$E594,RawData!$F:$F,"CH"&amp;$D594,RawData!$AF:$AF,$F594)=0,"",SUMIFS(RawData!$P:$P,RawData!$E:$E,$E594,RawData!$F:$F,"CH"&amp;$D594,RawData!$AF:$AF,$F594))</f>
        <v>1329.2</v>
      </c>
      <c r="H594" s="2">
        <f>IF(COUNTIFS(RawData!$E:$E,$E594,RawData!$F:$F,"CH"&amp;$D594,RawData!$AF:$AF,$F594)=0,"",SUMIFS(RawData!$T:$T,RawData!$E:$E,$E594,RawData!$F:$F,"CH"&amp;$D594,RawData!$AF:$AF,$F594))</f>
        <v>56.29</v>
      </c>
      <c r="I594" s="2">
        <f>IF(COUNTIFS(RawData!$E:$E,$E594,RawData!$F:$F,"CH"&amp;$D594,RawData!$AF:$AF,$F594)=0,"",SUMIFS(RawData!$Z:$Z,RawData!$E:$E,$E594,RawData!$F:$F,"CH"&amp;$D594,RawData!$AF:$AF,$F594))</f>
        <v>14.98</v>
      </c>
      <c r="J594" s="2">
        <f>IF(COUNTIFS(RawData!$E:$E,$E594,RawData!$F:$F,"CH"&amp;$D594,RawData!$AF:$AF,$F594)=0,"",SUMIFS(RawData!$AA:$AA,RawData!$E:$E,$E594,RawData!$F:$F,"CH"&amp;$D594,RawData!$AF:$AF,$F594))</f>
        <v>11.25</v>
      </c>
      <c r="K594" s="2">
        <f t="shared" si="39"/>
        <v>1.999999999998181E-2</v>
      </c>
    </row>
    <row r="595" spans="1:11" x14ac:dyDescent="0.3">
      <c r="A595" s="2" t="s">
        <v>65</v>
      </c>
      <c r="B595" s="2" t="str">
        <f>RawData!A595</f>
        <v>48226H40040</v>
      </c>
      <c r="C595" s="2" t="str">
        <f>IF(RawData!$B$2="","",RawData!$B$2)</f>
        <v>A2026100620533560886</v>
      </c>
      <c r="D595" s="2">
        <f t="shared" si="36"/>
        <v>4</v>
      </c>
      <c r="E595" s="2">
        <f t="shared" si="37"/>
        <v>15</v>
      </c>
      <c r="F595" s="2">
        <f t="shared" si="38"/>
        <v>140</v>
      </c>
      <c r="G595" s="2">
        <f>IF(COUNTIFS(RawData!$E:$E,$E595,RawData!$F:$F,"CH"&amp;$D595,RawData!$AF:$AF,$F595)=0,"",SUMIFS(RawData!$P:$P,RawData!$E:$E,$E595,RawData!$F:$F,"CH"&amp;$D595,RawData!$AF:$AF,$F595))</f>
        <v>1329.24</v>
      </c>
      <c r="H595" s="2">
        <f>IF(COUNTIFS(RawData!$E:$E,$E595,RawData!$F:$F,"CH"&amp;$D595,RawData!$AF:$AF,$F595)=0,"",SUMIFS(RawData!$T:$T,RawData!$E:$E,$E595,RawData!$F:$F,"CH"&amp;$D595,RawData!$AF:$AF,$F595))</f>
        <v>56.46</v>
      </c>
      <c r="I595" s="2">
        <f>IF(COUNTIFS(RawData!$E:$E,$E595,RawData!$F:$F,"CH"&amp;$D595,RawData!$AF:$AF,$F595)=0,"",SUMIFS(RawData!$Z:$Z,RawData!$E:$E,$E595,RawData!$F:$F,"CH"&amp;$D595,RawData!$AF:$AF,$F595))</f>
        <v>15.01</v>
      </c>
      <c r="J595" s="2">
        <f>IF(COUNTIFS(RawData!$E:$E,$E595,RawData!$F:$F,"CH"&amp;$D595,RawData!$AF:$AF,$F595)=0,"",SUMIFS(RawData!$AA:$AA,RawData!$E:$E,$E595,RawData!$F:$F,"CH"&amp;$D595,RawData!$AF:$AF,$F595))</f>
        <v>11.34</v>
      </c>
      <c r="K595" s="2">
        <f t="shared" si="39"/>
        <v>3.999999999996362E-2</v>
      </c>
    </row>
    <row r="596" spans="1:11" x14ac:dyDescent="0.3">
      <c r="A596" s="2" t="s">
        <v>65</v>
      </c>
      <c r="B596" s="2" t="str">
        <f>RawData!A596</f>
        <v>48226H40040</v>
      </c>
      <c r="C596" s="2" t="str">
        <f>IF(RawData!$B$2="","",RawData!$B$2)</f>
        <v>A2026100620533560886</v>
      </c>
      <c r="D596" s="2">
        <f t="shared" si="36"/>
        <v>4</v>
      </c>
      <c r="E596" s="2">
        <f t="shared" si="37"/>
        <v>15</v>
      </c>
      <c r="F596" s="2">
        <f t="shared" si="38"/>
        <v>150</v>
      </c>
      <c r="G596" s="2">
        <f>IF(COUNTIFS(RawData!$E:$E,$E596,RawData!$F:$F,"CH"&amp;$D596,RawData!$AF:$AF,$F596)=0,"",SUMIFS(RawData!$P:$P,RawData!$E:$E,$E596,RawData!$F:$F,"CH"&amp;$D596,RawData!$AF:$AF,$F596))</f>
        <v>1329.26</v>
      </c>
      <c r="H596" s="2">
        <f>IF(COUNTIFS(RawData!$E:$E,$E596,RawData!$F:$F,"CH"&amp;$D596,RawData!$AF:$AF,$F596)=0,"",SUMIFS(RawData!$T:$T,RawData!$E:$E,$E596,RawData!$F:$F,"CH"&amp;$D596,RawData!$AF:$AF,$F596))</f>
        <v>56.58</v>
      </c>
      <c r="I596" s="2">
        <f>IF(COUNTIFS(RawData!$E:$E,$E596,RawData!$F:$F,"CH"&amp;$D596,RawData!$AF:$AF,$F596)=0,"",SUMIFS(RawData!$Z:$Z,RawData!$E:$E,$E596,RawData!$F:$F,"CH"&amp;$D596,RawData!$AF:$AF,$F596))</f>
        <v>14.99</v>
      </c>
      <c r="J596" s="2">
        <f>IF(COUNTIFS(RawData!$E:$E,$E596,RawData!$F:$F,"CH"&amp;$D596,RawData!$AF:$AF,$F596)=0,"",SUMIFS(RawData!$AA:$AA,RawData!$E:$E,$E596,RawData!$F:$F,"CH"&amp;$D596,RawData!$AF:$AF,$F596))</f>
        <v>11.39</v>
      </c>
      <c r="K596" s="2">
        <f t="shared" si="39"/>
        <v>1.999999999998181E-2</v>
      </c>
    </row>
    <row r="597" spans="1:11" x14ac:dyDescent="0.3">
      <c r="A597" s="2" t="s">
        <v>65</v>
      </c>
      <c r="B597" s="2" t="str">
        <f>RawData!A597</f>
        <v>48226H40040</v>
      </c>
      <c r="C597" s="2" t="str">
        <f>IF(RawData!$B$2="","",RawData!$B$2)</f>
        <v>A2026100620533560886</v>
      </c>
      <c r="D597" s="2">
        <f t="shared" si="36"/>
        <v>4</v>
      </c>
      <c r="E597" s="2">
        <f t="shared" si="37"/>
        <v>15</v>
      </c>
      <c r="F597" s="2">
        <f t="shared" si="38"/>
        <v>160</v>
      </c>
      <c r="G597" s="2">
        <f>IF(COUNTIFS(RawData!$E:$E,$E597,RawData!$F:$F,"CH"&amp;$D597,RawData!$AF:$AF,$F597)=0,"",SUMIFS(RawData!$P:$P,RawData!$E:$E,$E597,RawData!$F:$F,"CH"&amp;$D597,RawData!$AF:$AF,$F597))</f>
        <v>1329.28</v>
      </c>
      <c r="H597" s="2">
        <f>IF(COUNTIFS(RawData!$E:$E,$E597,RawData!$F:$F,"CH"&amp;$D597,RawData!$AF:$AF,$F597)=0,"",SUMIFS(RawData!$T:$T,RawData!$E:$E,$E597,RawData!$F:$F,"CH"&amp;$D597,RawData!$AF:$AF,$F597))</f>
        <v>56.82</v>
      </c>
      <c r="I597" s="2">
        <f>IF(COUNTIFS(RawData!$E:$E,$E597,RawData!$F:$F,"CH"&amp;$D597,RawData!$AF:$AF,$F597)=0,"",SUMIFS(RawData!$Z:$Z,RawData!$E:$E,$E597,RawData!$F:$F,"CH"&amp;$D597,RawData!$AF:$AF,$F597))</f>
        <v>14.99</v>
      </c>
      <c r="J597" s="2">
        <f>IF(COUNTIFS(RawData!$E:$E,$E597,RawData!$F:$F,"CH"&amp;$D597,RawData!$AF:$AF,$F597)=0,"",SUMIFS(RawData!$AA:$AA,RawData!$E:$E,$E597,RawData!$F:$F,"CH"&amp;$D597,RawData!$AF:$AF,$F597))</f>
        <v>11.41</v>
      </c>
      <c r="K597" s="2">
        <f t="shared" si="39"/>
        <v>1.999999999998181E-2</v>
      </c>
    </row>
    <row r="598" spans="1:11" x14ac:dyDescent="0.3">
      <c r="A598" s="2" t="s">
        <v>65</v>
      </c>
      <c r="B598" s="2" t="str">
        <f>RawData!A598</f>
        <v>48226H40040</v>
      </c>
      <c r="C598" s="2" t="str">
        <f>IF(RawData!$B$2="","",RawData!$B$2)</f>
        <v>A2026100620533560886</v>
      </c>
      <c r="D598" s="2">
        <f t="shared" si="36"/>
        <v>4</v>
      </c>
      <c r="E598" s="2">
        <f t="shared" si="37"/>
        <v>15</v>
      </c>
      <c r="F598" s="2">
        <f t="shared" si="38"/>
        <v>170</v>
      </c>
      <c r="G598" s="2">
        <f>IF(COUNTIFS(RawData!$E:$E,$E598,RawData!$F:$F,"CH"&amp;$D598,RawData!$AF:$AF,$F598)=0,"",SUMIFS(RawData!$P:$P,RawData!$E:$E,$E598,RawData!$F:$F,"CH"&amp;$D598,RawData!$AF:$AF,$F598))</f>
        <v>1329.32</v>
      </c>
      <c r="H598" s="2">
        <f>IF(COUNTIFS(RawData!$E:$E,$E598,RawData!$F:$F,"CH"&amp;$D598,RawData!$AF:$AF,$F598)=0,"",SUMIFS(RawData!$T:$T,RawData!$E:$E,$E598,RawData!$F:$F,"CH"&amp;$D598,RawData!$AF:$AF,$F598))</f>
        <v>56.98</v>
      </c>
      <c r="I598" s="2">
        <f>IF(COUNTIFS(RawData!$E:$E,$E598,RawData!$F:$F,"CH"&amp;$D598,RawData!$AF:$AF,$F598)=0,"",SUMIFS(RawData!$Z:$Z,RawData!$E:$E,$E598,RawData!$F:$F,"CH"&amp;$D598,RawData!$AF:$AF,$F598))</f>
        <v>15</v>
      </c>
      <c r="J598" s="2">
        <f>IF(COUNTIFS(RawData!$E:$E,$E598,RawData!$F:$F,"CH"&amp;$D598,RawData!$AF:$AF,$F598)=0,"",SUMIFS(RawData!$AA:$AA,RawData!$E:$E,$E598,RawData!$F:$F,"CH"&amp;$D598,RawData!$AF:$AF,$F598))</f>
        <v>11.49</v>
      </c>
      <c r="K598" s="2">
        <f t="shared" si="39"/>
        <v>3.999999999996362E-2</v>
      </c>
    </row>
    <row r="599" spans="1:11" x14ac:dyDescent="0.3">
      <c r="A599" s="2" t="s">
        <v>65</v>
      </c>
      <c r="B599" s="2" t="str">
        <f>RawData!A599</f>
        <v>48226H40040</v>
      </c>
      <c r="C599" s="2" t="str">
        <f>IF(RawData!$B$2="","",RawData!$B$2)</f>
        <v>A2026100620533560886</v>
      </c>
      <c r="D599" s="2">
        <f t="shared" si="36"/>
        <v>4</v>
      </c>
      <c r="E599" s="2">
        <f t="shared" si="37"/>
        <v>15</v>
      </c>
      <c r="F599" s="2">
        <f t="shared" si="38"/>
        <v>180</v>
      </c>
      <c r="G599" s="2">
        <f>IF(COUNTIFS(RawData!$E:$E,$E599,RawData!$F:$F,"CH"&amp;$D599,RawData!$AF:$AF,$F599)=0,"",SUMIFS(RawData!$P:$P,RawData!$E:$E,$E599,RawData!$F:$F,"CH"&amp;$D599,RawData!$AF:$AF,$F599))</f>
        <v>1329.34</v>
      </c>
      <c r="H599" s="2">
        <f>IF(COUNTIFS(RawData!$E:$E,$E599,RawData!$F:$F,"CH"&amp;$D599,RawData!$AF:$AF,$F599)=0,"",SUMIFS(RawData!$T:$T,RawData!$E:$E,$E599,RawData!$F:$F,"CH"&amp;$D599,RawData!$AF:$AF,$F599))</f>
        <v>57.04</v>
      </c>
      <c r="I599" s="2">
        <f>IF(COUNTIFS(RawData!$E:$E,$E599,RawData!$F:$F,"CH"&amp;$D599,RawData!$AF:$AF,$F599)=0,"",SUMIFS(RawData!$Z:$Z,RawData!$E:$E,$E599,RawData!$F:$F,"CH"&amp;$D599,RawData!$AF:$AF,$F599))</f>
        <v>15.01</v>
      </c>
      <c r="J599" s="2">
        <f>IF(COUNTIFS(RawData!$E:$E,$E599,RawData!$F:$F,"CH"&amp;$D599,RawData!$AF:$AF,$F599)=0,"",SUMIFS(RawData!$AA:$AA,RawData!$E:$E,$E599,RawData!$F:$F,"CH"&amp;$D599,RawData!$AF:$AF,$F599))</f>
        <v>11.59</v>
      </c>
      <c r="K599" s="2">
        <f t="shared" si="39"/>
        <v>1.999999999998181E-2</v>
      </c>
    </row>
    <row r="600" spans="1:11" x14ac:dyDescent="0.3">
      <c r="A600" s="2" t="s">
        <v>65</v>
      </c>
      <c r="B600" s="2" t="str">
        <f>RawData!A600</f>
        <v>48226H40040</v>
      </c>
      <c r="C600" s="2" t="str">
        <f>IF(RawData!$B$2="","",RawData!$B$2)</f>
        <v>A2026100620533560886</v>
      </c>
      <c r="D600" s="2">
        <f t="shared" si="36"/>
        <v>4</v>
      </c>
      <c r="E600" s="2">
        <f t="shared" si="37"/>
        <v>15</v>
      </c>
      <c r="F600" s="2">
        <f t="shared" si="38"/>
        <v>190</v>
      </c>
      <c r="G600" s="2">
        <f>IF(COUNTIFS(RawData!$E:$E,$E600,RawData!$F:$F,"CH"&amp;$D600,RawData!$AF:$AF,$F600)=0,"",SUMIFS(RawData!$P:$P,RawData!$E:$E,$E600,RawData!$F:$F,"CH"&amp;$D600,RawData!$AF:$AF,$F600))</f>
        <v>1329.38</v>
      </c>
      <c r="H600" s="2">
        <f>IF(COUNTIFS(RawData!$E:$E,$E600,RawData!$F:$F,"CH"&amp;$D600,RawData!$AF:$AF,$F600)=0,"",SUMIFS(RawData!$T:$T,RawData!$E:$E,$E600,RawData!$F:$F,"CH"&amp;$D600,RawData!$AF:$AF,$F600))</f>
        <v>57.14</v>
      </c>
      <c r="I600" s="2">
        <f>IF(COUNTIFS(RawData!$E:$E,$E600,RawData!$F:$F,"CH"&amp;$D600,RawData!$AF:$AF,$F600)=0,"",SUMIFS(RawData!$Z:$Z,RawData!$E:$E,$E600,RawData!$F:$F,"CH"&amp;$D600,RawData!$AF:$AF,$F600))</f>
        <v>15.01</v>
      </c>
      <c r="J600" s="2">
        <f>IF(COUNTIFS(RawData!$E:$E,$E600,RawData!$F:$F,"CH"&amp;$D600,RawData!$AF:$AF,$F600)=0,"",SUMIFS(RawData!$AA:$AA,RawData!$E:$E,$E600,RawData!$F:$F,"CH"&amp;$D600,RawData!$AF:$AF,$F600))</f>
        <v>11.63</v>
      </c>
      <c r="K600" s="2">
        <f t="shared" si="39"/>
        <v>4.0000000000190994E-2</v>
      </c>
    </row>
    <row r="601" spans="1:11" x14ac:dyDescent="0.3">
      <c r="A601" s="2" t="s">
        <v>65</v>
      </c>
      <c r="B601" s="2" t="str">
        <f>RawData!A601</f>
        <v>48226H40040</v>
      </c>
      <c r="C601" s="2" t="str">
        <f>IF(RawData!$B$2="","",RawData!$B$2)</f>
        <v>A2026100620533560886</v>
      </c>
      <c r="D601" s="2">
        <f t="shared" si="36"/>
        <v>4</v>
      </c>
      <c r="E601" s="2">
        <f t="shared" si="37"/>
        <v>15</v>
      </c>
      <c r="F601" s="2">
        <f t="shared" si="38"/>
        <v>200</v>
      </c>
      <c r="G601" s="2">
        <f>IF(COUNTIFS(RawData!$E:$E,$E601,RawData!$F:$F,"CH"&amp;$D601,RawData!$AF:$AF,$F601)=0,"",SUMIFS(RawData!$P:$P,RawData!$E:$E,$E601,RawData!$F:$F,"CH"&amp;$D601,RawData!$AF:$AF,$F601))</f>
        <v>1329.4</v>
      </c>
      <c r="H601" s="2">
        <f>IF(COUNTIFS(RawData!$E:$E,$E601,RawData!$F:$F,"CH"&amp;$D601,RawData!$AF:$AF,$F601)=0,"",SUMIFS(RawData!$T:$T,RawData!$E:$E,$E601,RawData!$F:$F,"CH"&amp;$D601,RawData!$AF:$AF,$F601))</f>
        <v>57.34</v>
      </c>
      <c r="I601" s="2">
        <f>IF(COUNTIFS(RawData!$E:$E,$E601,RawData!$F:$F,"CH"&amp;$D601,RawData!$AF:$AF,$F601)=0,"",SUMIFS(RawData!$Z:$Z,RawData!$E:$E,$E601,RawData!$F:$F,"CH"&amp;$D601,RawData!$AF:$AF,$F601))</f>
        <v>15.01</v>
      </c>
      <c r="J601" s="2">
        <f>IF(COUNTIFS(RawData!$E:$E,$E601,RawData!$F:$F,"CH"&amp;$D601,RawData!$AF:$AF,$F601)=0,"",SUMIFS(RawData!$AA:$AA,RawData!$E:$E,$E601,RawData!$F:$F,"CH"&amp;$D601,RawData!$AF:$AF,$F601))</f>
        <v>11.68</v>
      </c>
      <c r="K601" s="2">
        <f t="shared" si="39"/>
        <v>1.999999999998181E-2</v>
      </c>
    </row>
    <row r="602" spans="1:11" x14ac:dyDescent="0.3">
      <c r="A602" s="2" t="s">
        <v>65</v>
      </c>
      <c r="B602" s="2" t="str">
        <f>RawData!A602</f>
        <v>48226H40040</v>
      </c>
      <c r="C602" s="2" t="str">
        <f>IF(RawData!$B$2="","",RawData!$B$2)</f>
        <v>A2026100620533560886</v>
      </c>
      <c r="D602" s="2">
        <f t="shared" si="36"/>
        <v>4</v>
      </c>
      <c r="E602" s="2">
        <f t="shared" si="37"/>
        <v>15</v>
      </c>
      <c r="F602" s="2">
        <f t="shared" si="38"/>
        <v>210</v>
      </c>
      <c r="G602" s="2">
        <f>IF(COUNTIFS(RawData!$E:$E,$E602,RawData!$F:$F,"CH"&amp;$D602,RawData!$AF:$AF,$F602)=0,"",SUMIFS(RawData!$P:$P,RawData!$E:$E,$E602,RawData!$F:$F,"CH"&amp;$D602,RawData!$AF:$AF,$F602))</f>
        <v>1329.42</v>
      </c>
      <c r="H602" s="2">
        <f>IF(COUNTIFS(RawData!$E:$E,$E602,RawData!$F:$F,"CH"&amp;$D602,RawData!$AF:$AF,$F602)=0,"",SUMIFS(RawData!$T:$T,RawData!$E:$E,$E602,RawData!$F:$F,"CH"&amp;$D602,RawData!$AF:$AF,$F602))</f>
        <v>57.41</v>
      </c>
      <c r="I602" s="2">
        <f>IF(COUNTIFS(RawData!$E:$E,$E602,RawData!$F:$F,"CH"&amp;$D602,RawData!$AF:$AF,$F602)=0,"",SUMIFS(RawData!$Z:$Z,RawData!$E:$E,$E602,RawData!$F:$F,"CH"&amp;$D602,RawData!$AF:$AF,$F602))</f>
        <v>15.02</v>
      </c>
      <c r="J602" s="2">
        <f>IF(COUNTIFS(RawData!$E:$E,$E602,RawData!$F:$F,"CH"&amp;$D602,RawData!$AF:$AF,$F602)=0,"",SUMIFS(RawData!$AA:$AA,RawData!$E:$E,$E602,RawData!$F:$F,"CH"&amp;$D602,RawData!$AF:$AF,$F602))</f>
        <v>11.8</v>
      </c>
      <c r="K602" s="2">
        <f t="shared" si="39"/>
        <v>1.999999999998181E-2</v>
      </c>
    </row>
    <row r="603" spans="1:11" x14ac:dyDescent="0.3">
      <c r="A603" s="2" t="s">
        <v>65</v>
      </c>
      <c r="B603" s="2" t="str">
        <f>RawData!A603</f>
        <v>48226H40040</v>
      </c>
      <c r="C603" s="2" t="str">
        <f>IF(RawData!$B$2="","",RawData!$B$2)</f>
        <v>A2026100620533560886</v>
      </c>
      <c r="D603" s="2">
        <f t="shared" si="36"/>
        <v>4</v>
      </c>
      <c r="E603" s="2">
        <f t="shared" si="37"/>
        <v>15</v>
      </c>
      <c r="F603" s="2">
        <f t="shared" si="38"/>
        <v>220</v>
      </c>
      <c r="G603" s="2">
        <f>IF(COUNTIFS(RawData!$E:$E,$E603,RawData!$F:$F,"CH"&amp;$D603,RawData!$AF:$AF,$F603)=0,"",SUMIFS(RawData!$P:$P,RawData!$E:$E,$E603,RawData!$F:$F,"CH"&amp;$D603,RawData!$AF:$AF,$F603))</f>
        <v>1329.46</v>
      </c>
      <c r="H603" s="2">
        <f>IF(COUNTIFS(RawData!$E:$E,$E603,RawData!$F:$F,"CH"&amp;$D603,RawData!$AF:$AF,$F603)=0,"",SUMIFS(RawData!$T:$T,RawData!$E:$E,$E603,RawData!$F:$F,"CH"&amp;$D603,RawData!$AF:$AF,$F603))</f>
        <v>57.49</v>
      </c>
      <c r="I603" s="2">
        <f>IF(COUNTIFS(RawData!$E:$E,$E603,RawData!$F:$F,"CH"&amp;$D603,RawData!$AF:$AF,$F603)=0,"",SUMIFS(RawData!$Z:$Z,RawData!$E:$E,$E603,RawData!$F:$F,"CH"&amp;$D603,RawData!$AF:$AF,$F603))</f>
        <v>15</v>
      </c>
      <c r="J603" s="2">
        <f>IF(COUNTIFS(RawData!$E:$E,$E603,RawData!$F:$F,"CH"&amp;$D603,RawData!$AF:$AF,$F603)=0,"",SUMIFS(RawData!$AA:$AA,RawData!$E:$E,$E603,RawData!$F:$F,"CH"&amp;$D603,RawData!$AF:$AF,$F603))</f>
        <v>11.82</v>
      </c>
      <c r="K603" s="2">
        <f t="shared" si="39"/>
        <v>3.999999999996362E-2</v>
      </c>
    </row>
    <row r="604" spans="1:11" x14ac:dyDescent="0.3">
      <c r="A604" s="2" t="s">
        <v>65</v>
      </c>
      <c r="B604" s="2" t="str">
        <f>RawData!A604</f>
        <v>48226H40040</v>
      </c>
      <c r="C604" s="2" t="str">
        <f>IF(RawData!$B$2="","",RawData!$B$2)</f>
        <v>A2026100620533560886</v>
      </c>
      <c r="D604" s="2">
        <f t="shared" si="36"/>
        <v>4</v>
      </c>
      <c r="E604" s="2">
        <f t="shared" si="37"/>
        <v>15</v>
      </c>
      <c r="F604" s="2">
        <f t="shared" si="38"/>
        <v>230</v>
      </c>
      <c r="G604" s="2">
        <f>IF(COUNTIFS(RawData!$E:$E,$E604,RawData!$F:$F,"CH"&amp;$D604,RawData!$AF:$AF,$F604)=0,"",SUMIFS(RawData!$P:$P,RawData!$E:$E,$E604,RawData!$F:$F,"CH"&amp;$D604,RawData!$AF:$AF,$F604))</f>
        <v>1329.48</v>
      </c>
      <c r="H604" s="2">
        <f>IF(COUNTIFS(RawData!$E:$E,$E604,RawData!$F:$F,"CH"&amp;$D604,RawData!$AF:$AF,$F604)=0,"",SUMIFS(RawData!$T:$T,RawData!$E:$E,$E604,RawData!$F:$F,"CH"&amp;$D604,RawData!$AF:$AF,$F604))</f>
        <v>57.57</v>
      </c>
      <c r="I604" s="2">
        <f>IF(COUNTIFS(RawData!$E:$E,$E604,RawData!$F:$F,"CH"&amp;$D604,RawData!$AF:$AF,$F604)=0,"",SUMIFS(RawData!$Z:$Z,RawData!$E:$E,$E604,RawData!$F:$F,"CH"&amp;$D604,RawData!$AF:$AF,$F604))</f>
        <v>14.99</v>
      </c>
      <c r="J604" s="2">
        <f>IF(COUNTIFS(RawData!$E:$E,$E604,RawData!$F:$F,"CH"&amp;$D604,RawData!$AF:$AF,$F604)=0,"",SUMIFS(RawData!$AA:$AA,RawData!$E:$E,$E604,RawData!$F:$F,"CH"&amp;$D604,RawData!$AF:$AF,$F604))</f>
        <v>11.87</v>
      </c>
      <c r="K604" s="2">
        <f t="shared" si="39"/>
        <v>1.999999999998181E-2</v>
      </c>
    </row>
    <row r="605" spans="1:11" x14ac:dyDescent="0.3">
      <c r="A605" s="2" t="s">
        <v>65</v>
      </c>
      <c r="B605" s="2" t="str">
        <f>RawData!A605</f>
        <v>48226H40040</v>
      </c>
      <c r="C605" s="2" t="str">
        <f>IF(RawData!$B$2="","",RawData!$B$2)</f>
        <v>A2026100620533560886</v>
      </c>
      <c r="D605" s="2">
        <f t="shared" si="36"/>
        <v>4</v>
      </c>
      <c r="E605" s="2">
        <f t="shared" si="37"/>
        <v>15</v>
      </c>
      <c r="F605" s="2">
        <f t="shared" si="38"/>
        <v>240</v>
      </c>
      <c r="G605" s="2">
        <f>IF(COUNTIFS(RawData!$E:$E,$E605,RawData!$F:$F,"CH"&amp;$D605,RawData!$AF:$AF,$F605)=0,"",SUMIFS(RawData!$P:$P,RawData!$E:$E,$E605,RawData!$F:$F,"CH"&amp;$D605,RawData!$AF:$AF,$F605))</f>
        <v>1329.52</v>
      </c>
      <c r="H605" s="2">
        <f>IF(COUNTIFS(RawData!$E:$E,$E605,RawData!$F:$F,"CH"&amp;$D605,RawData!$AF:$AF,$F605)=0,"",SUMIFS(RawData!$T:$T,RawData!$E:$E,$E605,RawData!$F:$F,"CH"&amp;$D605,RawData!$AF:$AF,$F605))</f>
        <v>57.65</v>
      </c>
      <c r="I605" s="2">
        <f>IF(COUNTIFS(RawData!$E:$E,$E605,RawData!$F:$F,"CH"&amp;$D605,RawData!$AF:$AF,$F605)=0,"",SUMIFS(RawData!$Z:$Z,RawData!$E:$E,$E605,RawData!$F:$F,"CH"&amp;$D605,RawData!$AF:$AF,$F605))</f>
        <v>15</v>
      </c>
      <c r="J605" s="2">
        <f>IF(COUNTIFS(RawData!$E:$E,$E605,RawData!$F:$F,"CH"&amp;$D605,RawData!$AF:$AF,$F605)=0,"",SUMIFS(RawData!$AA:$AA,RawData!$E:$E,$E605,RawData!$F:$F,"CH"&amp;$D605,RawData!$AF:$AF,$F605))</f>
        <v>11.95</v>
      </c>
      <c r="K605" s="2">
        <f t="shared" si="39"/>
        <v>3.999999999996362E-2</v>
      </c>
    </row>
    <row r="606" spans="1:11" x14ac:dyDescent="0.3">
      <c r="A606" s="2" t="s">
        <v>65</v>
      </c>
      <c r="B606" s="2" t="str">
        <f>RawData!A606</f>
        <v>48226H40040</v>
      </c>
      <c r="C606" s="2" t="str">
        <f>IF(RawData!$B$2="","",RawData!$B$2)</f>
        <v>A2026100620533560886</v>
      </c>
      <c r="D606" s="2">
        <f t="shared" si="36"/>
        <v>4</v>
      </c>
      <c r="E606" s="2">
        <f t="shared" si="37"/>
        <v>15</v>
      </c>
      <c r="F606" s="2">
        <f t="shared" si="38"/>
        <v>250</v>
      </c>
      <c r="G606" s="2">
        <f>IF(COUNTIFS(RawData!$E:$E,$E606,RawData!$F:$F,"CH"&amp;$D606,RawData!$AF:$AF,$F606)=0,"",SUMIFS(RawData!$P:$P,RawData!$E:$E,$E606,RawData!$F:$F,"CH"&amp;$D606,RawData!$AF:$AF,$F606))</f>
        <v>1329.54</v>
      </c>
      <c r="H606" s="2">
        <f>IF(COUNTIFS(RawData!$E:$E,$E606,RawData!$F:$F,"CH"&amp;$D606,RawData!$AF:$AF,$F606)=0,"",SUMIFS(RawData!$T:$T,RawData!$E:$E,$E606,RawData!$F:$F,"CH"&amp;$D606,RawData!$AF:$AF,$F606))</f>
        <v>57.75</v>
      </c>
      <c r="I606" s="2">
        <f>IF(COUNTIFS(RawData!$E:$E,$E606,RawData!$F:$F,"CH"&amp;$D606,RawData!$AF:$AF,$F606)=0,"",SUMIFS(RawData!$Z:$Z,RawData!$E:$E,$E606,RawData!$F:$F,"CH"&amp;$D606,RawData!$AF:$AF,$F606))</f>
        <v>15.01</v>
      </c>
      <c r="J606" s="2">
        <f>IF(COUNTIFS(RawData!$E:$E,$E606,RawData!$F:$F,"CH"&amp;$D606,RawData!$AF:$AF,$F606)=0,"",SUMIFS(RawData!$AA:$AA,RawData!$E:$E,$E606,RawData!$F:$F,"CH"&amp;$D606,RawData!$AF:$AF,$F606))</f>
        <v>12</v>
      </c>
      <c r="K606" s="2">
        <f t="shared" si="39"/>
        <v>1.999999999998181E-2</v>
      </c>
    </row>
    <row r="607" spans="1:11" x14ac:dyDescent="0.3">
      <c r="A607" s="2" t="s">
        <v>65</v>
      </c>
      <c r="B607" s="2" t="str">
        <f>RawData!A607</f>
        <v>48226H40040</v>
      </c>
      <c r="C607" s="2" t="str">
        <f>IF(RawData!$B$2="","",RawData!$B$2)</f>
        <v>A2026100620533560886</v>
      </c>
      <c r="D607" s="2">
        <f t="shared" si="36"/>
        <v>4</v>
      </c>
      <c r="E607" s="2">
        <f t="shared" si="37"/>
        <v>15</v>
      </c>
      <c r="F607" s="2">
        <f t="shared" si="38"/>
        <v>260</v>
      </c>
      <c r="G607" s="2">
        <f>IF(COUNTIFS(RawData!$E:$E,$E607,RawData!$F:$F,"CH"&amp;$D607,RawData!$AF:$AF,$F607)=0,"",SUMIFS(RawData!$P:$P,RawData!$E:$E,$E607,RawData!$F:$F,"CH"&amp;$D607,RawData!$AF:$AF,$F607))</f>
        <v>1329.56</v>
      </c>
      <c r="H607" s="2">
        <f>IF(COUNTIFS(RawData!$E:$E,$E607,RawData!$F:$F,"CH"&amp;$D607,RawData!$AF:$AF,$F607)=0,"",SUMIFS(RawData!$T:$T,RawData!$E:$E,$E607,RawData!$F:$F,"CH"&amp;$D607,RawData!$AF:$AF,$F607))</f>
        <v>57.83</v>
      </c>
      <c r="I607" s="2">
        <f>IF(COUNTIFS(RawData!$E:$E,$E607,RawData!$F:$F,"CH"&amp;$D607,RawData!$AF:$AF,$F607)=0,"",SUMIFS(RawData!$Z:$Z,RawData!$E:$E,$E607,RawData!$F:$F,"CH"&amp;$D607,RawData!$AF:$AF,$F607))</f>
        <v>14.99</v>
      </c>
      <c r="J607" s="2">
        <f>IF(COUNTIFS(RawData!$E:$E,$E607,RawData!$F:$F,"CH"&amp;$D607,RawData!$AF:$AF,$F607)=0,"",SUMIFS(RawData!$AA:$AA,RawData!$E:$E,$E607,RawData!$F:$F,"CH"&amp;$D607,RawData!$AF:$AF,$F607))</f>
        <v>12.04</v>
      </c>
      <c r="K607" s="2">
        <f t="shared" si="39"/>
        <v>1.999999999998181E-2</v>
      </c>
    </row>
    <row r="608" spans="1:11" x14ac:dyDescent="0.3">
      <c r="A608" s="2" t="s">
        <v>65</v>
      </c>
      <c r="B608" s="2" t="str">
        <f>RawData!A608</f>
        <v>48226H40040</v>
      </c>
      <c r="C608" s="2" t="str">
        <f>IF(RawData!$B$2="","",RawData!$B$2)</f>
        <v>A2026100620533560886</v>
      </c>
      <c r="D608" s="2">
        <f t="shared" si="36"/>
        <v>4</v>
      </c>
      <c r="E608" s="2">
        <f t="shared" si="37"/>
        <v>15</v>
      </c>
      <c r="F608" s="2">
        <f t="shared" si="38"/>
        <v>270</v>
      </c>
      <c r="G608" s="2">
        <f>IF(COUNTIFS(RawData!$E:$E,$E608,RawData!$F:$F,"CH"&amp;$D608,RawData!$AF:$AF,$F608)=0,"",SUMIFS(RawData!$P:$P,RawData!$E:$E,$E608,RawData!$F:$F,"CH"&amp;$D608,RawData!$AF:$AF,$F608))</f>
        <v>1329.62</v>
      </c>
      <c r="H608" s="2">
        <f>IF(COUNTIFS(RawData!$E:$E,$E608,RawData!$F:$F,"CH"&amp;$D608,RawData!$AF:$AF,$F608)=0,"",SUMIFS(RawData!$T:$T,RawData!$E:$E,$E608,RawData!$F:$F,"CH"&amp;$D608,RawData!$AF:$AF,$F608))</f>
        <v>57.93</v>
      </c>
      <c r="I608" s="2">
        <f>IF(COUNTIFS(RawData!$E:$E,$E608,RawData!$F:$F,"CH"&amp;$D608,RawData!$AF:$AF,$F608)=0,"",SUMIFS(RawData!$Z:$Z,RawData!$E:$E,$E608,RawData!$F:$F,"CH"&amp;$D608,RawData!$AF:$AF,$F608))</f>
        <v>14.99</v>
      </c>
      <c r="J608" s="2">
        <f>IF(COUNTIFS(RawData!$E:$E,$E608,RawData!$F:$F,"CH"&amp;$D608,RawData!$AF:$AF,$F608)=0,"",SUMIFS(RawData!$AA:$AA,RawData!$E:$E,$E608,RawData!$F:$F,"CH"&amp;$D608,RawData!$AF:$AF,$F608))</f>
        <v>12.09</v>
      </c>
      <c r="K608" s="2">
        <f t="shared" si="39"/>
        <v>5.999999999994543E-2</v>
      </c>
    </row>
    <row r="609" spans="1:11" x14ac:dyDescent="0.3">
      <c r="A609" s="2" t="s">
        <v>65</v>
      </c>
      <c r="B609" s="2" t="str">
        <f>RawData!A609</f>
        <v>48226H40040</v>
      </c>
      <c r="C609" s="2" t="str">
        <f>IF(RawData!$B$2="","",RawData!$B$2)</f>
        <v>A2026100620533560886</v>
      </c>
      <c r="D609" s="2">
        <f t="shared" si="36"/>
        <v>4</v>
      </c>
      <c r="E609" s="2">
        <f t="shared" si="37"/>
        <v>15</v>
      </c>
      <c r="F609" s="2">
        <f t="shared" si="38"/>
        <v>280</v>
      </c>
      <c r="G609" s="2">
        <f>IF(COUNTIFS(RawData!$E:$E,$E609,RawData!$F:$F,"CH"&amp;$D609,RawData!$AF:$AF,$F609)=0,"",SUMIFS(RawData!$P:$P,RawData!$E:$E,$E609,RawData!$F:$F,"CH"&amp;$D609,RawData!$AF:$AF,$F609))</f>
        <v>1329.62</v>
      </c>
      <c r="H609" s="2">
        <f>IF(COUNTIFS(RawData!$E:$E,$E609,RawData!$F:$F,"CH"&amp;$D609,RawData!$AF:$AF,$F609)=0,"",SUMIFS(RawData!$T:$T,RawData!$E:$E,$E609,RawData!$F:$F,"CH"&amp;$D609,RawData!$AF:$AF,$F609))</f>
        <v>57.92</v>
      </c>
      <c r="I609" s="2">
        <f>IF(COUNTIFS(RawData!$E:$E,$E609,RawData!$F:$F,"CH"&amp;$D609,RawData!$AF:$AF,$F609)=0,"",SUMIFS(RawData!$Z:$Z,RawData!$E:$E,$E609,RawData!$F:$F,"CH"&amp;$D609,RawData!$AF:$AF,$F609))</f>
        <v>14.98</v>
      </c>
      <c r="J609" s="2">
        <f>IF(COUNTIFS(RawData!$E:$E,$E609,RawData!$F:$F,"CH"&amp;$D609,RawData!$AF:$AF,$F609)=0,"",SUMIFS(RawData!$AA:$AA,RawData!$E:$E,$E609,RawData!$F:$F,"CH"&amp;$D609,RawData!$AF:$AF,$F609))</f>
        <v>12.11</v>
      </c>
      <c r="K609" s="2">
        <f t="shared" si="39"/>
        <v>0</v>
      </c>
    </row>
    <row r="610" spans="1:11" x14ac:dyDescent="0.3">
      <c r="A610" s="2" t="s">
        <v>65</v>
      </c>
      <c r="B610" s="2" t="str">
        <f>RawData!A610</f>
        <v>48226H40040</v>
      </c>
      <c r="C610" s="2" t="str">
        <f>IF(RawData!$B$2="","",RawData!$B$2)</f>
        <v>A2026100620533560886</v>
      </c>
      <c r="D610" s="2">
        <f t="shared" si="36"/>
        <v>4</v>
      </c>
      <c r="E610" s="2">
        <f t="shared" si="37"/>
        <v>15</v>
      </c>
      <c r="F610" s="2">
        <f t="shared" si="38"/>
        <v>290</v>
      </c>
      <c r="G610" s="2">
        <f>IF(COUNTIFS(RawData!$E:$E,$E610,RawData!$F:$F,"CH"&amp;$D610,RawData!$AF:$AF,$F610)=0,"",SUMIFS(RawData!$P:$P,RawData!$E:$E,$E610,RawData!$F:$F,"CH"&amp;$D610,RawData!$AF:$AF,$F610))</f>
        <v>1329.68</v>
      </c>
      <c r="H610" s="2">
        <f>IF(COUNTIFS(RawData!$E:$E,$E610,RawData!$F:$F,"CH"&amp;$D610,RawData!$AF:$AF,$F610)=0,"",SUMIFS(RawData!$T:$T,RawData!$E:$E,$E610,RawData!$F:$F,"CH"&amp;$D610,RawData!$AF:$AF,$F610))</f>
        <v>57.98</v>
      </c>
      <c r="I610" s="2">
        <f>IF(COUNTIFS(RawData!$E:$E,$E610,RawData!$F:$F,"CH"&amp;$D610,RawData!$AF:$AF,$F610)=0,"",SUMIFS(RawData!$Z:$Z,RawData!$E:$E,$E610,RawData!$F:$F,"CH"&amp;$D610,RawData!$AF:$AF,$F610))</f>
        <v>15</v>
      </c>
      <c r="J610" s="2">
        <f>IF(COUNTIFS(RawData!$E:$E,$E610,RawData!$F:$F,"CH"&amp;$D610,RawData!$AF:$AF,$F610)=0,"",SUMIFS(RawData!$AA:$AA,RawData!$E:$E,$E610,RawData!$F:$F,"CH"&amp;$D610,RawData!$AF:$AF,$F610))</f>
        <v>12.21</v>
      </c>
      <c r="K610" s="2">
        <f t="shared" si="39"/>
        <v>6.0000000000172804E-2</v>
      </c>
    </row>
    <row r="611" spans="1:11" x14ac:dyDescent="0.3">
      <c r="A611" s="2" t="s">
        <v>65</v>
      </c>
      <c r="B611" s="2" t="str">
        <f>RawData!A611</f>
        <v>48226H40040</v>
      </c>
      <c r="C611" s="2" t="str">
        <f>IF(RawData!$B$2="","",RawData!$B$2)</f>
        <v>A2026100620533560886</v>
      </c>
      <c r="D611" s="2">
        <f t="shared" si="36"/>
        <v>4</v>
      </c>
      <c r="E611" s="2">
        <f t="shared" si="37"/>
        <v>15</v>
      </c>
      <c r="F611" s="2">
        <f t="shared" si="38"/>
        <v>300</v>
      </c>
      <c r="G611" s="2">
        <f>IF(COUNTIFS(RawData!$E:$E,$E611,RawData!$F:$F,"CH"&amp;$D611,RawData!$AF:$AF,$F611)=0,"",SUMIFS(RawData!$P:$P,RawData!$E:$E,$E611,RawData!$F:$F,"CH"&amp;$D611,RawData!$AF:$AF,$F611))</f>
        <v>1329.7</v>
      </c>
      <c r="H611" s="2">
        <f>IF(COUNTIFS(RawData!$E:$E,$E611,RawData!$F:$F,"CH"&amp;$D611,RawData!$AF:$AF,$F611)=0,"",SUMIFS(RawData!$T:$T,RawData!$E:$E,$E611,RawData!$F:$F,"CH"&amp;$D611,RawData!$AF:$AF,$F611))</f>
        <v>58</v>
      </c>
      <c r="I611" s="2">
        <f>IF(COUNTIFS(RawData!$E:$E,$E611,RawData!$F:$F,"CH"&amp;$D611,RawData!$AF:$AF,$F611)=0,"",SUMIFS(RawData!$Z:$Z,RawData!$E:$E,$E611,RawData!$F:$F,"CH"&amp;$D611,RawData!$AF:$AF,$F611))</f>
        <v>14.99</v>
      </c>
      <c r="J611" s="2">
        <f>IF(COUNTIFS(RawData!$E:$E,$E611,RawData!$F:$F,"CH"&amp;$D611,RawData!$AF:$AF,$F611)=0,"",SUMIFS(RawData!$AA:$AA,RawData!$E:$E,$E611,RawData!$F:$F,"CH"&amp;$D611,RawData!$AF:$AF,$F611))</f>
        <v>12.26</v>
      </c>
      <c r="K611" s="2">
        <f t="shared" si="39"/>
        <v>1.999999999998181E-2</v>
      </c>
    </row>
    <row r="612" spans="1:11" x14ac:dyDescent="0.3">
      <c r="A612" s="2" t="s">
        <v>65</v>
      </c>
      <c r="B612" s="2" t="str">
        <f>RawData!A612</f>
        <v>48226H40040</v>
      </c>
      <c r="C612" s="2" t="str">
        <f>IF(RawData!$B$2="","",RawData!$B$2)</f>
        <v>A2026100620533560886</v>
      </c>
      <c r="D612" s="2">
        <f t="shared" si="36"/>
        <v>4</v>
      </c>
      <c r="E612" s="2">
        <f t="shared" si="37"/>
        <v>15</v>
      </c>
      <c r="F612" s="2">
        <f t="shared" si="38"/>
        <v>310</v>
      </c>
      <c r="G612" s="2">
        <f>IF(COUNTIFS(RawData!$E:$E,$E612,RawData!$F:$F,"CH"&amp;$D612,RawData!$AF:$AF,$F612)=0,"",SUMIFS(RawData!$P:$P,RawData!$E:$E,$E612,RawData!$F:$F,"CH"&amp;$D612,RawData!$AF:$AF,$F612))</f>
        <v>1329.74</v>
      </c>
      <c r="H612" s="2">
        <f>IF(COUNTIFS(RawData!$E:$E,$E612,RawData!$F:$F,"CH"&amp;$D612,RawData!$AF:$AF,$F612)=0,"",SUMIFS(RawData!$T:$T,RawData!$E:$E,$E612,RawData!$F:$F,"CH"&amp;$D612,RawData!$AF:$AF,$F612))</f>
        <v>58.14</v>
      </c>
      <c r="I612" s="2">
        <f>IF(COUNTIFS(RawData!$E:$E,$E612,RawData!$F:$F,"CH"&amp;$D612,RawData!$AF:$AF,$F612)=0,"",SUMIFS(RawData!$Z:$Z,RawData!$E:$E,$E612,RawData!$F:$F,"CH"&amp;$D612,RawData!$AF:$AF,$F612))</f>
        <v>14.99</v>
      </c>
      <c r="J612" s="2">
        <f>IF(COUNTIFS(RawData!$E:$E,$E612,RawData!$F:$F,"CH"&amp;$D612,RawData!$AF:$AF,$F612)=0,"",SUMIFS(RawData!$AA:$AA,RawData!$E:$E,$E612,RawData!$F:$F,"CH"&amp;$D612,RawData!$AF:$AF,$F612))</f>
        <v>12.3</v>
      </c>
      <c r="K612" s="2">
        <f t="shared" si="39"/>
        <v>3.999999999996362E-2</v>
      </c>
    </row>
    <row r="613" spans="1:11" x14ac:dyDescent="0.3">
      <c r="A613" s="2" t="s">
        <v>65</v>
      </c>
      <c r="B613" s="2" t="str">
        <f>RawData!A613</f>
        <v>48226H40040</v>
      </c>
      <c r="C613" s="2" t="str">
        <f>IF(RawData!$B$2="","",RawData!$B$2)</f>
        <v>A2026100620533560886</v>
      </c>
      <c r="D613" s="2">
        <f t="shared" si="36"/>
        <v>4</v>
      </c>
      <c r="E613" s="2">
        <f t="shared" si="37"/>
        <v>15</v>
      </c>
      <c r="F613" s="2">
        <f t="shared" si="38"/>
        <v>320</v>
      </c>
      <c r="G613" s="2">
        <f>IF(COUNTIFS(RawData!$E:$E,$E613,RawData!$F:$F,"CH"&amp;$D613,RawData!$AF:$AF,$F613)=0,"",SUMIFS(RawData!$P:$P,RawData!$E:$E,$E613,RawData!$F:$F,"CH"&amp;$D613,RawData!$AF:$AF,$F613))</f>
        <v>1329.78</v>
      </c>
      <c r="H613" s="2">
        <f>IF(COUNTIFS(RawData!$E:$E,$E613,RawData!$F:$F,"CH"&amp;$D613,RawData!$AF:$AF,$F613)=0,"",SUMIFS(RawData!$T:$T,RawData!$E:$E,$E613,RawData!$F:$F,"CH"&amp;$D613,RawData!$AF:$AF,$F613))</f>
        <v>58.11</v>
      </c>
      <c r="I613" s="2">
        <f>IF(COUNTIFS(RawData!$E:$E,$E613,RawData!$F:$F,"CH"&amp;$D613,RawData!$AF:$AF,$F613)=0,"",SUMIFS(RawData!$Z:$Z,RawData!$E:$E,$E613,RawData!$F:$F,"CH"&amp;$D613,RawData!$AF:$AF,$F613))</f>
        <v>15</v>
      </c>
      <c r="J613" s="2">
        <f>IF(COUNTIFS(RawData!$E:$E,$E613,RawData!$F:$F,"CH"&amp;$D613,RawData!$AF:$AF,$F613)=0,"",SUMIFS(RawData!$AA:$AA,RawData!$E:$E,$E613,RawData!$F:$F,"CH"&amp;$D613,RawData!$AF:$AF,$F613))</f>
        <v>12.4</v>
      </c>
      <c r="K613" s="2">
        <f t="shared" si="39"/>
        <v>3.999999999996362E-2</v>
      </c>
    </row>
    <row r="614" spans="1:11" x14ac:dyDescent="0.3">
      <c r="A614" s="2" t="s">
        <v>65</v>
      </c>
      <c r="B614" s="2" t="str">
        <f>RawData!A614</f>
        <v>48226H40040</v>
      </c>
      <c r="C614" s="2" t="str">
        <f>IF(RawData!$B$2="","",RawData!$B$2)</f>
        <v>A2026100620533560886</v>
      </c>
      <c r="D614" s="2">
        <f t="shared" si="36"/>
        <v>4</v>
      </c>
      <c r="E614" s="2">
        <f t="shared" si="37"/>
        <v>15</v>
      </c>
      <c r="F614" s="2">
        <f t="shared" si="38"/>
        <v>330</v>
      </c>
      <c r="G614" s="2">
        <f>IF(COUNTIFS(RawData!$E:$E,$E614,RawData!$F:$F,"CH"&amp;$D614,RawData!$AF:$AF,$F614)=0,"",SUMIFS(RawData!$P:$P,RawData!$E:$E,$E614,RawData!$F:$F,"CH"&amp;$D614,RawData!$AF:$AF,$F614))</f>
        <v>1329.82</v>
      </c>
      <c r="H614" s="2">
        <f>IF(COUNTIFS(RawData!$E:$E,$E614,RawData!$F:$F,"CH"&amp;$D614,RawData!$AF:$AF,$F614)=0,"",SUMIFS(RawData!$T:$T,RawData!$E:$E,$E614,RawData!$F:$F,"CH"&amp;$D614,RawData!$AF:$AF,$F614))</f>
        <v>58.21</v>
      </c>
      <c r="I614" s="2">
        <f>IF(COUNTIFS(RawData!$E:$E,$E614,RawData!$F:$F,"CH"&amp;$D614,RawData!$AF:$AF,$F614)=0,"",SUMIFS(RawData!$Z:$Z,RawData!$E:$E,$E614,RawData!$F:$F,"CH"&amp;$D614,RawData!$AF:$AF,$F614))</f>
        <v>15</v>
      </c>
      <c r="J614" s="2">
        <f>IF(COUNTIFS(RawData!$E:$E,$E614,RawData!$F:$F,"CH"&amp;$D614,RawData!$AF:$AF,$F614)=0,"",SUMIFS(RawData!$AA:$AA,RawData!$E:$E,$E614,RawData!$F:$F,"CH"&amp;$D614,RawData!$AF:$AF,$F614))</f>
        <v>12.43</v>
      </c>
      <c r="K614" s="2">
        <f t="shared" si="39"/>
        <v>3.999999999996362E-2</v>
      </c>
    </row>
    <row r="615" spans="1:11" x14ac:dyDescent="0.3">
      <c r="A615" s="2" t="s">
        <v>65</v>
      </c>
      <c r="B615" s="2" t="str">
        <f>RawData!A615</f>
        <v>48226H40040</v>
      </c>
      <c r="C615" s="2" t="str">
        <f>IF(RawData!$B$2="","",RawData!$B$2)</f>
        <v>A2026100620533560886</v>
      </c>
      <c r="D615" s="2">
        <f t="shared" si="36"/>
        <v>4</v>
      </c>
      <c r="E615" s="2">
        <f t="shared" si="37"/>
        <v>15</v>
      </c>
      <c r="F615" s="2">
        <f t="shared" si="38"/>
        <v>340</v>
      </c>
      <c r="G615" s="2">
        <f>IF(COUNTIFS(RawData!$E:$E,$E615,RawData!$F:$F,"CH"&amp;$D615,RawData!$AF:$AF,$F615)=0,"",SUMIFS(RawData!$P:$P,RawData!$E:$E,$E615,RawData!$F:$F,"CH"&amp;$D615,RawData!$AF:$AF,$F615))</f>
        <v>1329.84</v>
      </c>
      <c r="H615" s="2">
        <f>IF(COUNTIFS(RawData!$E:$E,$E615,RawData!$F:$F,"CH"&amp;$D615,RawData!$AF:$AF,$F615)=0,"",SUMIFS(RawData!$T:$T,RawData!$E:$E,$E615,RawData!$F:$F,"CH"&amp;$D615,RawData!$AF:$AF,$F615))</f>
        <v>58.34</v>
      </c>
      <c r="I615" s="2">
        <f>IF(COUNTIFS(RawData!$E:$E,$E615,RawData!$F:$F,"CH"&amp;$D615,RawData!$AF:$AF,$F615)=0,"",SUMIFS(RawData!$Z:$Z,RawData!$E:$E,$E615,RawData!$F:$F,"CH"&amp;$D615,RawData!$AF:$AF,$F615))</f>
        <v>15.02</v>
      </c>
      <c r="J615" s="2">
        <f>IF(COUNTIFS(RawData!$E:$E,$E615,RawData!$F:$F,"CH"&amp;$D615,RawData!$AF:$AF,$F615)=0,"",SUMIFS(RawData!$AA:$AA,RawData!$E:$E,$E615,RawData!$F:$F,"CH"&amp;$D615,RawData!$AF:$AF,$F615))</f>
        <v>12.52</v>
      </c>
      <c r="K615" s="2">
        <f t="shared" si="39"/>
        <v>1.999999999998181E-2</v>
      </c>
    </row>
    <row r="616" spans="1:11" x14ac:dyDescent="0.3">
      <c r="A616" s="2" t="s">
        <v>65</v>
      </c>
      <c r="B616" s="2" t="str">
        <f>RawData!A616</f>
        <v>48226H40040</v>
      </c>
      <c r="C616" s="2" t="str">
        <f>IF(RawData!$B$2="","",RawData!$B$2)</f>
        <v>A2026100620533560886</v>
      </c>
      <c r="D616" s="2">
        <f t="shared" si="36"/>
        <v>4</v>
      </c>
      <c r="E616" s="2">
        <f t="shared" si="37"/>
        <v>15</v>
      </c>
      <c r="F616" s="2">
        <f t="shared" si="38"/>
        <v>350</v>
      </c>
      <c r="G616" s="2">
        <f>IF(COUNTIFS(RawData!$E:$E,$E616,RawData!$F:$F,"CH"&amp;$D616,RawData!$AF:$AF,$F616)=0,"",SUMIFS(RawData!$P:$P,RawData!$E:$E,$E616,RawData!$F:$F,"CH"&amp;$D616,RawData!$AF:$AF,$F616))</f>
        <v>1329.86</v>
      </c>
      <c r="H616" s="2">
        <f>IF(COUNTIFS(RawData!$E:$E,$E616,RawData!$F:$F,"CH"&amp;$D616,RawData!$AF:$AF,$F616)=0,"",SUMIFS(RawData!$T:$T,RawData!$E:$E,$E616,RawData!$F:$F,"CH"&amp;$D616,RawData!$AF:$AF,$F616))</f>
        <v>58.37</v>
      </c>
      <c r="I616" s="2">
        <f>IF(COUNTIFS(RawData!$E:$E,$E616,RawData!$F:$F,"CH"&amp;$D616,RawData!$AF:$AF,$F616)=0,"",SUMIFS(RawData!$Z:$Z,RawData!$E:$E,$E616,RawData!$F:$F,"CH"&amp;$D616,RawData!$AF:$AF,$F616))</f>
        <v>15.01</v>
      </c>
      <c r="J616" s="2">
        <f>IF(COUNTIFS(RawData!$E:$E,$E616,RawData!$F:$F,"CH"&amp;$D616,RawData!$AF:$AF,$F616)=0,"",SUMIFS(RawData!$AA:$AA,RawData!$E:$E,$E616,RawData!$F:$F,"CH"&amp;$D616,RawData!$AF:$AF,$F616))</f>
        <v>12.57</v>
      </c>
      <c r="K616" s="2">
        <f t="shared" si="39"/>
        <v>1.999999999998181E-2</v>
      </c>
    </row>
    <row r="617" spans="1:11" x14ac:dyDescent="0.3">
      <c r="A617" s="2" t="s">
        <v>65</v>
      </c>
      <c r="B617" s="2" t="str">
        <f>RawData!A617</f>
        <v>48226H40040</v>
      </c>
      <c r="C617" s="2" t="str">
        <f>IF(RawData!$B$2="","",RawData!$B$2)</f>
        <v>A2026100620533560886</v>
      </c>
      <c r="D617" s="2">
        <f t="shared" si="36"/>
        <v>4</v>
      </c>
      <c r="E617" s="2">
        <f t="shared" si="37"/>
        <v>15</v>
      </c>
      <c r="F617" s="2">
        <f t="shared" si="38"/>
        <v>360</v>
      </c>
      <c r="G617" s="2">
        <f>IF(COUNTIFS(RawData!$E:$E,$E617,RawData!$F:$F,"CH"&amp;$D617,RawData!$AF:$AF,$F617)=0,"",SUMIFS(RawData!$P:$P,RawData!$E:$E,$E617,RawData!$F:$F,"CH"&amp;$D617,RawData!$AF:$AF,$F617))</f>
        <v>1329.9</v>
      </c>
      <c r="H617" s="2">
        <f>IF(COUNTIFS(RawData!$E:$E,$E617,RawData!$F:$F,"CH"&amp;$D617,RawData!$AF:$AF,$F617)=0,"",SUMIFS(RawData!$T:$T,RawData!$E:$E,$E617,RawData!$F:$F,"CH"&amp;$D617,RawData!$AF:$AF,$F617))</f>
        <v>58.4</v>
      </c>
      <c r="I617" s="2">
        <f>IF(COUNTIFS(RawData!$E:$E,$E617,RawData!$F:$F,"CH"&amp;$D617,RawData!$AF:$AF,$F617)=0,"",SUMIFS(RawData!$Z:$Z,RawData!$E:$E,$E617,RawData!$F:$F,"CH"&amp;$D617,RawData!$AF:$AF,$F617))</f>
        <v>15.02</v>
      </c>
      <c r="J617" s="2">
        <f>IF(COUNTIFS(RawData!$E:$E,$E617,RawData!$F:$F,"CH"&amp;$D617,RawData!$AF:$AF,$F617)=0,"",SUMIFS(RawData!$AA:$AA,RawData!$E:$E,$E617,RawData!$F:$F,"CH"&amp;$D617,RawData!$AF:$AF,$F617))</f>
        <v>12.64</v>
      </c>
      <c r="K617" s="2">
        <f t="shared" si="39"/>
        <v>4.0000000000190994E-2</v>
      </c>
    </row>
    <row r="618" spans="1:11" x14ac:dyDescent="0.3">
      <c r="A618" s="2" t="s">
        <v>65</v>
      </c>
      <c r="B618" s="2" t="str">
        <f>RawData!A618</f>
        <v>48226H40040</v>
      </c>
      <c r="C618" s="2" t="str">
        <f>IF(RawData!$B$2="","",RawData!$B$2)</f>
        <v>A2026100620533560886</v>
      </c>
      <c r="D618" s="2">
        <f t="shared" si="36"/>
        <v>4</v>
      </c>
      <c r="E618" s="2">
        <f t="shared" si="37"/>
        <v>15</v>
      </c>
      <c r="F618" s="2">
        <f t="shared" si="38"/>
        <v>370</v>
      </c>
      <c r="G618" s="2">
        <f>IF(COUNTIFS(RawData!$E:$E,$E618,RawData!$F:$F,"CH"&amp;$D618,RawData!$AF:$AF,$F618)=0,"",SUMIFS(RawData!$P:$P,RawData!$E:$E,$E618,RawData!$F:$F,"CH"&amp;$D618,RawData!$AF:$AF,$F618))</f>
        <v>1329.94</v>
      </c>
      <c r="H618" s="2">
        <f>IF(COUNTIFS(RawData!$E:$E,$E618,RawData!$F:$F,"CH"&amp;$D618,RawData!$AF:$AF,$F618)=0,"",SUMIFS(RawData!$T:$T,RawData!$E:$E,$E618,RawData!$F:$F,"CH"&amp;$D618,RawData!$AF:$AF,$F618))</f>
        <v>58.41</v>
      </c>
      <c r="I618" s="2">
        <f>IF(COUNTIFS(RawData!$E:$E,$E618,RawData!$F:$F,"CH"&amp;$D618,RawData!$AF:$AF,$F618)=0,"",SUMIFS(RawData!$Z:$Z,RawData!$E:$E,$E618,RawData!$F:$F,"CH"&amp;$D618,RawData!$AF:$AF,$F618))</f>
        <v>15</v>
      </c>
      <c r="J618" s="2">
        <f>IF(COUNTIFS(RawData!$E:$E,$E618,RawData!$F:$F,"CH"&amp;$D618,RawData!$AF:$AF,$F618)=0,"",SUMIFS(RawData!$AA:$AA,RawData!$E:$E,$E618,RawData!$F:$F,"CH"&amp;$D618,RawData!$AF:$AF,$F618))</f>
        <v>12.69</v>
      </c>
      <c r="K618" s="2">
        <f t="shared" si="39"/>
        <v>3.999999999996362E-2</v>
      </c>
    </row>
    <row r="619" spans="1:11" x14ac:dyDescent="0.3">
      <c r="A619" s="2" t="s">
        <v>65</v>
      </c>
      <c r="B619" s="2" t="str">
        <f>RawData!A619</f>
        <v>48226H40040</v>
      </c>
      <c r="C619" s="2" t="str">
        <f>IF(RawData!$B$2="","",RawData!$B$2)</f>
        <v>A2026100620533560886</v>
      </c>
      <c r="D619" s="2">
        <f t="shared" si="36"/>
        <v>4</v>
      </c>
      <c r="E619" s="2">
        <f t="shared" si="37"/>
        <v>15</v>
      </c>
      <c r="F619" s="2">
        <f t="shared" si="38"/>
        <v>380</v>
      </c>
      <c r="G619" s="2">
        <f>IF(COUNTIFS(RawData!$E:$E,$E619,RawData!$F:$F,"CH"&amp;$D619,RawData!$AF:$AF,$F619)=0,"",SUMIFS(RawData!$P:$P,RawData!$E:$E,$E619,RawData!$F:$F,"CH"&amp;$D619,RawData!$AF:$AF,$F619))</f>
        <v>1330</v>
      </c>
      <c r="H619" s="2">
        <f>IF(COUNTIFS(RawData!$E:$E,$E619,RawData!$F:$F,"CH"&amp;$D619,RawData!$AF:$AF,$F619)=0,"",SUMIFS(RawData!$T:$T,RawData!$E:$E,$E619,RawData!$F:$F,"CH"&amp;$D619,RawData!$AF:$AF,$F619))</f>
        <v>58.3</v>
      </c>
      <c r="I619" s="2">
        <f>IF(COUNTIFS(RawData!$E:$E,$E619,RawData!$F:$F,"CH"&amp;$D619,RawData!$AF:$AF,$F619)=0,"",SUMIFS(RawData!$Z:$Z,RawData!$E:$E,$E619,RawData!$F:$F,"CH"&amp;$D619,RawData!$AF:$AF,$F619))</f>
        <v>15.02</v>
      </c>
      <c r="J619" s="2">
        <f>IF(COUNTIFS(RawData!$E:$E,$E619,RawData!$F:$F,"CH"&amp;$D619,RawData!$AF:$AF,$F619)=0,"",SUMIFS(RawData!$AA:$AA,RawData!$E:$E,$E619,RawData!$F:$F,"CH"&amp;$D619,RawData!$AF:$AF,$F619))</f>
        <v>12.79</v>
      </c>
      <c r="K619" s="2">
        <f t="shared" si="39"/>
        <v>5.999999999994543E-2</v>
      </c>
    </row>
    <row r="620" spans="1:11" x14ac:dyDescent="0.3">
      <c r="A620" s="2" t="s">
        <v>65</v>
      </c>
      <c r="B620" s="2" t="str">
        <f>RawData!A620</f>
        <v>48226H40040</v>
      </c>
      <c r="C620" s="2" t="str">
        <f>IF(RawData!$B$2="","",RawData!$B$2)</f>
        <v>A2026100620533560886</v>
      </c>
      <c r="D620" s="2">
        <f t="shared" si="36"/>
        <v>4</v>
      </c>
      <c r="E620" s="2">
        <f t="shared" si="37"/>
        <v>15</v>
      </c>
      <c r="F620" s="2">
        <f t="shared" si="38"/>
        <v>390</v>
      </c>
      <c r="G620" s="2">
        <f>IF(COUNTIFS(RawData!$E:$E,$E620,RawData!$F:$F,"CH"&amp;$D620,RawData!$AF:$AF,$F620)=0,"",SUMIFS(RawData!$P:$P,RawData!$E:$E,$E620,RawData!$F:$F,"CH"&amp;$D620,RawData!$AF:$AF,$F620))</f>
        <v>1330.02</v>
      </c>
      <c r="H620" s="2">
        <f>IF(COUNTIFS(RawData!$E:$E,$E620,RawData!$F:$F,"CH"&amp;$D620,RawData!$AF:$AF,$F620)=0,"",SUMIFS(RawData!$T:$T,RawData!$E:$E,$E620,RawData!$F:$F,"CH"&amp;$D620,RawData!$AF:$AF,$F620))</f>
        <v>58.63</v>
      </c>
      <c r="I620" s="2">
        <f>IF(COUNTIFS(RawData!$E:$E,$E620,RawData!$F:$F,"CH"&amp;$D620,RawData!$AF:$AF,$F620)=0,"",SUMIFS(RawData!$Z:$Z,RawData!$E:$E,$E620,RawData!$F:$F,"CH"&amp;$D620,RawData!$AF:$AF,$F620))</f>
        <v>15.01</v>
      </c>
      <c r="J620" s="2">
        <f>IF(COUNTIFS(RawData!$E:$E,$E620,RawData!$F:$F,"CH"&amp;$D620,RawData!$AF:$AF,$F620)=0,"",SUMIFS(RawData!$AA:$AA,RawData!$E:$E,$E620,RawData!$F:$F,"CH"&amp;$D620,RawData!$AF:$AF,$F620))</f>
        <v>12.86</v>
      </c>
      <c r="K620" s="2">
        <f t="shared" si="39"/>
        <v>1.999999999998181E-2</v>
      </c>
    </row>
    <row r="621" spans="1:11" x14ac:dyDescent="0.3">
      <c r="A621" s="2" t="s">
        <v>65</v>
      </c>
      <c r="B621" s="2" t="str">
        <f>RawData!A621</f>
        <v>48226H40040</v>
      </c>
      <c r="C621" s="2" t="str">
        <f>IF(RawData!$B$2="","",RawData!$B$2)</f>
        <v>A2026100620533560886</v>
      </c>
      <c r="D621" s="2">
        <f t="shared" si="36"/>
        <v>4</v>
      </c>
      <c r="E621" s="2">
        <f t="shared" si="37"/>
        <v>15</v>
      </c>
      <c r="F621" s="2">
        <f t="shared" si="38"/>
        <v>400</v>
      </c>
      <c r="G621" s="2">
        <f>IF(COUNTIFS(RawData!$E:$E,$E621,RawData!$F:$F,"CH"&amp;$D621,RawData!$AF:$AF,$F621)=0,"",SUMIFS(RawData!$P:$P,RawData!$E:$E,$E621,RawData!$F:$F,"CH"&amp;$D621,RawData!$AF:$AF,$F621))</f>
        <v>1330.06</v>
      </c>
      <c r="H621" s="2">
        <f>IF(COUNTIFS(RawData!$E:$E,$E621,RawData!$F:$F,"CH"&amp;$D621,RawData!$AF:$AF,$F621)=0,"",SUMIFS(RawData!$T:$T,RawData!$E:$E,$E621,RawData!$F:$F,"CH"&amp;$D621,RawData!$AF:$AF,$F621))</f>
        <v>58.4</v>
      </c>
      <c r="I621" s="2">
        <f>IF(COUNTIFS(RawData!$E:$E,$E621,RawData!$F:$F,"CH"&amp;$D621,RawData!$AF:$AF,$F621)=0,"",SUMIFS(RawData!$Z:$Z,RawData!$E:$E,$E621,RawData!$F:$F,"CH"&amp;$D621,RawData!$AF:$AF,$F621))</f>
        <v>15.02</v>
      </c>
      <c r="J621" s="2">
        <f>IF(COUNTIFS(RawData!$E:$E,$E621,RawData!$F:$F,"CH"&amp;$D621,RawData!$AF:$AF,$F621)=0,"",SUMIFS(RawData!$AA:$AA,RawData!$E:$E,$E621,RawData!$F:$F,"CH"&amp;$D621,RawData!$AF:$AF,$F621))</f>
        <v>12.93</v>
      </c>
      <c r="K621" s="2">
        <f t="shared" si="39"/>
        <v>3.999999999996362E-2</v>
      </c>
    </row>
    <row r="622" spans="1:11" x14ac:dyDescent="0.3">
      <c r="A622" s="2" t="s">
        <v>62</v>
      </c>
      <c r="B622" s="2" t="str">
        <f>RawData!A622</f>
        <v>48226H40040</v>
      </c>
      <c r="C622" s="2" t="str">
        <f>IF(RawData!$B$2="","",RawData!$B$2)</f>
        <v>A2026100620533560886</v>
      </c>
      <c r="D622" s="2">
        <f t="shared" si="36"/>
        <v>1</v>
      </c>
      <c r="E622" s="2">
        <f t="shared" si="37"/>
        <v>20</v>
      </c>
      <c r="F622" s="2">
        <f t="shared" si="38"/>
        <v>100</v>
      </c>
      <c r="G622" s="2">
        <f>IF(COUNTIFS(RawData!$E:$E,$E622,RawData!$F:$F,"CH"&amp;$D622,RawData!$AF:$AF,$F622)=0,"",SUMIFS(RawData!$P:$P,RawData!$E:$E,$E622,RawData!$F:$F,"CH"&amp;$D622,RawData!$AF:$AF,$F622))</f>
        <v>1269.8399999999999</v>
      </c>
      <c r="H622" s="2">
        <f>IF(COUNTIFS(RawData!$E:$E,$E622,RawData!$F:$F,"CH"&amp;$D622,RawData!$AF:$AF,$F622)=0,"",SUMIFS(RawData!$T:$T,RawData!$E:$E,$E622,RawData!$F:$F,"CH"&amp;$D622,RawData!$AF:$AF,$F622))</f>
        <v>57.72</v>
      </c>
      <c r="I622" s="2">
        <f>IF(COUNTIFS(RawData!$E:$E,$E622,RawData!$F:$F,"CH"&amp;$D622,RawData!$AF:$AF,$F622)=0,"",SUMIFS(RawData!$Z:$Z,RawData!$E:$E,$E622,RawData!$F:$F,"CH"&amp;$D622,RawData!$AF:$AF,$F622))</f>
        <v>19.989999999999998</v>
      </c>
      <c r="J622" s="2">
        <f>IF(COUNTIFS(RawData!$E:$E,$E622,RawData!$F:$F,"CH"&amp;$D622,RawData!$AF:$AF,$F622)=0,"",SUMIFS(RawData!$AA:$AA,RawData!$E:$E,$E622,RawData!$F:$F,"CH"&amp;$D622,RawData!$AF:$AF,$F622))</f>
        <v>16.03</v>
      </c>
      <c r="K622" s="2">
        <f t="shared" si="39"/>
        <v>-60.220000000000027</v>
      </c>
    </row>
    <row r="623" spans="1:11" x14ac:dyDescent="0.3">
      <c r="A623" s="2" t="s">
        <v>62</v>
      </c>
      <c r="B623" s="2" t="str">
        <f>RawData!A623</f>
        <v>48226H40040</v>
      </c>
      <c r="C623" s="2" t="str">
        <f>IF(RawData!$B$2="","",RawData!$B$2)</f>
        <v>A2026100620533560886</v>
      </c>
      <c r="D623" s="2">
        <f t="shared" si="36"/>
        <v>1</v>
      </c>
      <c r="E623" s="2">
        <f t="shared" si="37"/>
        <v>20</v>
      </c>
      <c r="F623" s="2">
        <f t="shared" si="38"/>
        <v>110</v>
      </c>
      <c r="G623" s="2">
        <f>IF(COUNTIFS(RawData!$E:$E,$E623,RawData!$F:$F,"CH"&amp;$D623,RawData!$AF:$AF,$F623)=0,"",SUMIFS(RawData!$P:$P,RawData!$E:$E,$E623,RawData!$F:$F,"CH"&amp;$D623,RawData!$AF:$AF,$F623))</f>
        <v>1269.8599999999999</v>
      </c>
      <c r="H623" s="2">
        <f>IF(COUNTIFS(RawData!$E:$E,$E623,RawData!$F:$F,"CH"&amp;$D623,RawData!$AF:$AF,$F623)=0,"",SUMIFS(RawData!$T:$T,RawData!$E:$E,$E623,RawData!$F:$F,"CH"&amp;$D623,RawData!$AF:$AF,$F623))</f>
        <v>58.05</v>
      </c>
      <c r="I623" s="2">
        <f>IF(COUNTIFS(RawData!$E:$E,$E623,RawData!$F:$F,"CH"&amp;$D623,RawData!$AF:$AF,$F623)=0,"",SUMIFS(RawData!$Z:$Z,RawData!$E:$E,$E623,RawData!$F:$F,"CH"&amp;$D623,RawData!$AF:$AF,$F623))</f>
        <v>19.989999999999998</v>
      </c>
      <c r="J623" s="2">
        <f>IF(COUNTIFS(RawData!$E:$E,$E623,RawData!$F:$F,"CH"&amp;$D623,RawData!$AF:$AF,$F623)=0,"",SUMIFS(RawData!$AA:$AA,RawData!$E:$E,$E623,RawData!$F:$F,"CH"&amp;$D623,RawData!$AF:$AF,$F623))</f>
        <v>16.079999999999998</v>
      </c>
      <c r="K623" s="2">
        <f t="shared" si="39"/>
        <v>1.999999999998181E-2</v>
      </c>
    </row>
    <row r="624" spans="1:11" x14ac:dyDescent="0.3">
      <c r="A624" s="2" t="s">
        <v>62</v>
      </c>
      <c r="B624" s="2" t="str">
        <f>RawData!A624</f>
        <v>48226H40040</v>
      </c>
      <c r="C624" s="2" t="str">
        <f>IF(RawData!$B$2="","",RawData!$B$2)</f>
        <v>A2026100620533560886</v>
      </c>
      <c r="D624" s="2">
        <f t="shared" si="36"/>
        <v>1</v>
      </c>
      <c r="E624" s="2">
        <f t="shared" si="37"/>
        <v>20</v>
      </c>
      <c r="F624" s="2">
        <f t="shared" si="38"/>
        <v>120</v>
      </c>
      <c r="G624" s="2">
        <f>IF(COUNTIFS(RawData!$E:$E,$E624,RawData!$F:$F,"CH"&amp;$D624,RawData!$AF:$AF,$F624)=0,"",SUMIFS(RawData!$P:$P,RawData!$E:$E,$E624,RawData!$F:$F,"CH"&amp;$D624,RawData!$AF:$AF,$F624))</f>
        <v>1269.8800000000001</v>
      </c>
      <c r="H624" s="2">
        <f>IF(COUNTIFS(RawData!$E:$E,$E624,RawData!$F:$F,"CH"&amp;$D624,RawData!$AF:$AF,$F624)=0,"",SUMIFS(RawData!$T:$T,RawData!$E:$E,$E624,RawData!$F:$F,"CH"&amp;$D624,RawData!$AF:$AF,$F624))</f>
        <v>58.39</v>
      </c>
      <c r="I624" s="2">
        <f>IF(COUNTIFS(RawData!$E:$E,$E624,RawData!$F:$F,"CH"&amp;$D624,RawData!$AF:$AF,$F624)=0,"",SUMIFS(RawData!$Z:$Z,RawData!$E:$E,$E624,RawData!$F:$F,"CH"&amp;$D624,RawData!$AF:$AF,$F624))</f>
        <v>20</v>
      </c>
      <c r="J624" s="2">
        <f>IF(COUNTIFS(RawData!$E:$E,$E624,RawData!$F:$F,"CH"&amp;$D624,RawData!$AF:$AF,$F624)=0,"",SUMIFS(RawData!$AA:$AA,RawData!$E:$E,$E624,RawData!$F:$F,"CH"&amp;$D624,RawData!$AF:$AF,$F624))</f>
        <v>16.16</v>
      </c>
      <c r="K624" s="2">
        <f t="shared" si="39"/>
        <v>2.0000000000209184E-2</v>
      </c>
    </row>
    <row r="625" spans="1:11" x14ac:dyDescent="0.3">
      <c r="A625" s="2" t="s">
        <v>62</v>
      </c>
      <c r="B625" s="2" t="str">
        <f>RawData!A625</f>
        <v>48226H40040</v>
      </c>
      <c r="C625" s="2" t="str">
        <f>IF(RawData!$B$2="","",RawData!$B$2)</f>
        <v>A2026100620533560886</v>
      </c>
      <c r="D625" s="2">
        <f t="shared" si="36"/>
        <v>1</v>
      </c>
      <c r="E625" s="2">
        <f t="shared" si="37"/>
        <v>20</v>
      </c>
      <c r="F625" s="2">
        <f t="shared" si="38"/>
        <v>130</v>
      </c>
      <c r="G625" s="2">
        <f>IF(COUNTIFS(RawData!$E:$E,$E625,RawData!$F:$F,"CH"&amp;$D625,RawData!$AF:$AF,$F625)=0,"",SUMIFS(RawData!$P:$P,RawData!$E:$E,$E625,RawData!$F:$F,"CH"&amp;$D625,RawData!$AF:$AF,$F625))</f>
        <v>1269.9000000000001</v>
      </c>
      <c r="H625" s="2">
        <f>IF(COUNTIFS(RawData!$E:$E,$E625,RawData!$F:$F,"CH"&amp;$D625,RawData!$AF:$AF,$F625)=0,"",SUMIFS(RawData!$T:$T,RawData!$E:$E,$E625,RawData!$F:$F,"CH"&amp;$D625,RawData!$AF:$AF,$F625))</f>
        <v>58.63</v>
      </c>
      <c r="I625" s="2">
        <f>IF(COUNTIFS(RawData!$E:$E,$E625,RawData!$F:$F,"CH"&amp;$D625,RawData!$AF:$AF,$F625)=0,"",SUMIFS(RawData!$Z:$Z,RawData!$E:$E,$E625,RawData!$F:$F,"CH"&amp;$D625,RawData!$AF:$AF,$F625))</f>
        <v>19.989999999999998</v>
      </c>
      <c r="J625" s="2">
        <f>IF(COUNTIFS(RawData!$E:$E,$E625,RawData!$F:$F,"CH"&amp;$D625,RawData!$AF:$AF,$F625)=0,"",SUMIFS(RawData!$AA:$AA,RawData!$E:$E,$E625,RawData!$F:$F,"CH"&amp;$D625,RawData!$AF:$AF,$F625))</f>
        <v>16.21</v>
      </c>
      <c r="K625" s="2">
        <f t="shared" si="39"/>
        <v>1.999999999998181E-2</v>
      </c>
    </row>
    <row r="626" spans="1:11" x14ac:dyDescent="0.3">
      <c r="A626" s="2" t="s">
        <v>62</v>
      </c>
      <c r="B626" s="2" t="str">
        <f>RawData!A626</f>
        <v>48226H40040</v>
      </c>
      <c r="C626" s="2" t="str">
        <f>IF(RawData!$B$2="","",RawData!$B$2)</f>
        <v>A2026100620533560886</v>
      </c>
      <c r="D626" s="2">
        <f t="shared" si="36"/>
        <v>1</v>
      </c>
      <c r="E626" s="2">
        <f t="shared" si="37"/>
        <v>20</v>
      </c>
      <c r="F626" s="2">
        <f t="shared" si="38"/>
        <v>140</v>
      </c>
      <c r="G626" s="2">
        <f>IF(COUNTIFS(RawData!$E:$E,$E626,RawData!$F:$F,"CH"&amp;$D626,RawData!$AF:$AF,$F626)=0,"",SUMIFS(RawData!$P:$P,RawData!$E:$E,$E626,RawData!$F:$F,"CH"&amp;$D626,RawData!$AF:$AF,$F626))</f>
        <v>1269.92</v>
      </c>
      <c r="H626" s="2">
        <f>IF(COUNTIFS(RawData!$E:$E,$E626,RawData!$F:$F,"CH"&amp;$D626,RawData!$AF:$AF,$F626)=0,"",SUMIFS(RawData!$T:$T,RawData!$E:$E,$E626,RawData!$F:$F,"CH"&amp;$D626,RawData!$AF:$AF,$F626))</f>
        <v>58.91</v>
      </c>
      <c r="I626" s="2">
        <f>IF(COUNTIFS(RawData!$E:$E,$E626,RawData!$F:$F,"CH"&amp;$D626,RawData!$AF:$AF,$F626)=0,"",SUMIFS(RawData!$Z:$Z,RawData!$E:$E,$E626,RawData!$F:$F,"CH"&amp;$D626,RawData!$AF:$AF,$F626))</f>
        <v>19.989999999999998</v>
      </c>
      <c r="J626" s="2">
        <f>IF(COUNTIFS(RawData!$E:$E,$E626,RawData!$F:$F,"CH"&amp;$D626,RawData!$AF:$AF,$F626)=0,"",SUMIFS(RawData!$AA:$AA,RawData!$E:$E,$E626,RawData!$F:$F,"CH"&amp;$D626,RawData!$AF:$AF,$F626))</f>
        <v>16.260000000000002</v>
      </c>
      <c r="K626" s="2">
        <f t="shared" si="39"/>
        <v>1.999999999998181E-2</v>
      </c>
    </row>
    <row r="627" spans="1:11" x14ac:dyDescent="0.3">
      <c r="A627" s="2" t="s">
        <v>62</v>
      </c>
      <c r="B627" s="2" t="str">
        <f>RawData!A627</f>
        <v>48226H40040</v>
      </c>
      <c r="C627" s="2" t="str">
        <f>IF(RawData!$B$2="","",RawData!$B$2)</f>
        <v>A2026100620533560886</v>
      </c>
      <c r="D627" s="2">
        <f t="shared" si="36"/>
        <v>1</v>
      </c>
      <c r="E627" s="2">
        <f t="shared" si="37"/>
        <v>20</v>
      </c>
      <c r="F627" s="2">
        <f t="shared" si="38"/>
        <v>150</v>
      </c>
      <c r="G627" s="2">
        <f>IF(COUNTIFS(RawData!$E:$E,$E627,RawData!$F:$F,"CH"&amp;$D627,RawData!$AF:$AF,$F627)=0,"",SUMIFS(RawData!$P:$P,RawData!$E:$E,$E627,RawData!$F:$F,"CH"&amp;$D627,RawData!$AF:$AF,$F627))</f>
        <v>1269.94</v>
      </c>
      <c r="H627" s="2">
        <f>IF(COUNTIFS(RawData!$E:$E,$E627,RawData!$F:$F,"CH"&amp;$D627,RawData!$AF:$AF,$F627)=0,"",SUMIFS(RawData!$T:$T,RawData!$E:$E,$E627,RawData!$F:$F,"CH"&amp;$D627,RawData!$AF:$AF,$F627))</f>
        <v>59.1</v>
      </c>
      <c r="I627" s="2">
        <f>IF(COUNTIFS(RawData!$E:$E,$E627,RawData!$F:$F,"CH"&amp;$D627,RawData!$AF:$AF,$F627)=0,"",SUMIFS(RawData!$Z:$Z,RawData!$E:$E,$E627,RawData!$F:$F,"CH"&amp;$D627,RawData!$AF:$AF,$F627))</f>
        <v>20</v>
      </c>
      <c r="J627" s="2">
        <f>IF(COUNTIFS(RawData!$E:$E,$E627,RawData!$F:$F,"CH"&amp;$D627,RawData!$AF:$AF,$F627)=0,"",SUMIFS(RawData!$AA:$AA,RawData!$E:$E,$E627,RawData!$F:$F,"CH"&amp;$D627,RawData!$AF:$AF,$F627))</f>
        <v>16.3</v>
      </c>
      <c r="K627" s="2">
        <f t="shared" si="39"/>
        <v>1.999999999998181E-2</v>
      </c>
    </row>
    <row r="628" spans="1:11" x14ac:dyDescent="0.3">
      <c r="A628" s="2" t="s">
        <v>62</v>
      </c>
      <c r="B628" s="2" t="str">
        <f>RawData!A628</f>
        <v>48226H40040</v>
      </c>
      <c r="C628" s="2" t="str">
        <f>IF(RawData!$B$2="","",RawData!$B$2)</f>
        <v>A2026100620533560886</v>
      </c>
      <c r="D628" s="2">
        <f t="shared" si="36"/>
        <v>1</v>
      </c>
      <c r="E628" s="2">
        <f t="shared" si="37"/>
        <v>20</v>
      </c>
      <c r="F628" s="2">
        <f t="shared" si="38"/>
        <v>160</v>
      </c>
      <c r="G628" s="2">
        <f>IF(COUNTIFS(RawData!$E:$E,$E628,RawData!$F:$F,"CH"&amp;$D628,RawData!$AF:$AF,$F628)=0,"",SUMIFS(RawData!$P:$P,RawData!$E:$E,$E628,RawData!$F:$F,"CH"&amp;$D628,RawData!$AF:$AF,$F628))</f>
        <v>1269.98</v>
      </c>
      <c r="H628" s="2">
        <f>IF(COUNTIFS(RawData!$E:$E,$E628,RawData!$F:$F,"CH"&amp;$D628,RawData!$AF:$AF,$F628)=0,"",SUMIFS(RawData!$T:$T,RawData!$E:$E,$E628,RawData!$F:$F,"CH"&amp;$D628,RawData!$AF:$AF,$F628))</f>
        <v>59.2</v>
      </c>
      <c r="I628" s="2">
        <f>IF(COUNTIFS(RawData!$E:$E,$E628,RawData!$F:$F,"CH"&amp;$D628,RawData!$AF:$AF,$F628)=0,"",SUMIFS(RawData!$Z:$Z,RawData!$E:$E,$E628,RawData!$F:$F,"CH"&amp;$D628,RawData!$AF:$AF,$F628))</f>
        <v>19.98</v>
      </c>
      <c r="J628" s="2">
        <f>IF(COUNTIFS(RawData!$E:$E,$E628,RawData!$F:$F,"CH"&amp;$D628,RawData!$AF:$AF,$F628)=0,"",SUMIFS(RawData!$AA:$AA,RawData!$E:$E,$E628,RawData!$F:$F,"CH"&amp;$D628,RawData!$AF:$AF,$F628))</f>
        <v>16.38</v>
      </c>
      <c r="K628" s="2">
        <f t="shared" si="39"/>
        <v>3.999999999996362E-2</v>
      </c>
    </row>
    <row r="629" spans="1:11" x14ac:dyDescent="0.3">
      <c r="A629" s="2" t="s">
        <v>62</v>
      </c>
      <c r="B629" s="2" t="str">
        <f>RawData!A629</f>
        <v>48226H40040</v>
      </c>
      <c r="C629" s="2" t="str">
        <f>IF(RawData!$B$2="","",RawData!$B$2)</f>
        <v>A2026100620533560886</v>
      </c>
      <c r="D629" s="2">
        <f t="shared" si="36"/>
        <v>1</v>
      </c>
      <c r="E629" s="2">
        <f t="shared" si="37"/>
        <v>20</v>
      </c>
      <c r="F629" s="2">
        <f t="shared" si="38"/>
        <v>170</v>
      </c>
      <c r="G629" s="2">
        <f>IF(COUNTIFS(RawData!$E:$E,$E629,RawData!$F:$F,"CH"&amp;$D629,RawData!$AF:$AF,$F629)=0,"",SUMIFS(RawData!$P:$P,RawData!$E:$E,$E629,RawData!$F:$F,"CH"&amp;$D629,RawData!$AF:$AF,$F629))</f>
        <v>1270</v>
      </c>
      <c r="H629" s="2">
        <f>IF(COUNTIFS(RawData!$E:$E,$E629,RawData!$F:$F,"CH"&amp;$D629,RawData!$AF:$AF,$F629)=0,"",SUMIFS(RawData!$T:$T,RawData!$E:$E,$E629,RawData!$F:$F,"CH"&amp;$D629,RawData!$AF:$AF,$F629))</f>
        <v>59.41</v>
      </c>
      <c r="I629" s="2">
        <f>IF(COUNTIFS(RawData!$E:$E,$E629,RawData!$F:$F,"CH"&amp;$D629,RawData!$AF:$AF,$F629)=0,"",SUMIFS(RawData!$Z:$Z,RawData!$E:$E,$E629,RawData!$F:$F,"CH"&amp;$D629,RawData!$AF:$AF,$F629))</f>
        <v>20.010000000000002</v>
      </c>
      <c r="J629" s="2">
        <f>IF(COUNTIFS(RawData!$E:$E,$E629,RawData!$F:$F,"CH"&amp;$D629,RawData!$AF:$AF,$F629)=0,"",SUMIFS(RawData!$AA:$AA,RawData!$E:$E,$E629,RawData!$F:$F,"CH"&amp;$D629,RawData!$AF:$AF,$F629))</f>
        <v>16.46</v>
      </c>
      <c r="K629" s="2">
        <f t="shared" si="39"/>
        <v>1.999999999998181E-2</v>
      </c>
    </row>
    <row r="630" spans="1:11" x14ac:dyDescent="0.3">
      <c r="A630" s="2" t="s">
        <v>62</v>
      </c>
      <c r="B630" s="2" t="str">
        <f>RawData!A630</f>
        <v>48226H40040</v>
      </c>
      <c r="C630" s="2" t="str">
        <f>IF(RawData!$B$2="","",RawData!$B$2)</f>
        <v>A2026100620533560886</v>
      </c>
      <c r="D630" s="2">
        <f t="shared" si="36"/>
        <v>1</v>
      </c>
      <c r="E630" s="2">
        <f t="shared" si="37"/>
        <v>20</v>
      </c>
      <c r="F630" s="2">
        <f t="shared" si="38"/>
        <v>180</v>
      </c>
      <c r="G630" s="2">
        <f>IF(COUNTIFS(RawData!$E:$E,$E630,RawData!$F:$F,"CH"&amp;$D630,RawData!$AF:$AF,$F630)=0,"",SUMIFS(RawData!$P:$P,RawData!$E:$E,$E630,RawData!$F:$F,"CH"&amp;$D630,RawData!$AF:$AF,$F630))</f>
        <v>1270.02</v>
      </c>
      <c r="H630" s="2">
        <f>IF(COUNTIFS(RawData!$E:$E,$E630,RawData!$F:$F,"CH"&amp;$D630,RawData!$AF:$AF,$F630)=0,"",SUMIFS(RawData!$T:$T,RawData!$E:$E,$E630,RawData!$F:$F,"CH"&amp;$D630,RawData!$AF:$AF,$F630))</f>
        <v>60.61</v>
      </c>
      <c r="I630" s="2">
        <f>IF(COUNTIFS(RawData!$E:$E,$E630,RawData!$F:$F,"CH"&amp;$D630,RawData!$AF:$AF,$F630)=0,"",SUMIFS(RawData!$Z:$Z,RawData!$E:$E,$E630,RawData!$F:$F,"CH"&amp;$D630,RawData!$AF:$AF,$F630))</f>
        <v>20.010000000000002</v>
      </c>
      <c r="J630" s="2">
        <f>IF(COUNTIFS(RawData!$E:$E,$E630,RawData!$F:$F,"CH"&amp;$D630,RawData!$AF:$AF,$F630)=0,"",SUMIFS(RawData!$AA:$AA,RawData!$E:$E,$E630,RawData!$F:$F,"CH"&amp;$D630,RawData!$AF:$AF,$F630))</f>
        <v>16.53</v>
      </c>
      <c r="K630" s="2">
        <f t="shared" si="39"/>
        <v>1.999999999998181E-2</v>
      </c>
    </row>
    <row r="631" spans="1:11" x14ac:dyDescent="0.3">
      <c r="A631" s="2" t="s">
        <v>62</v>
      </c>
      <c r="B631" s="2" t="str">
        <f>RawData!A631</f>
        <v>48226H40040</v>
      </c>
      <c r="C631" s="2" t="str">
        <f>IF(RawData!$B$2="","",RawData!$B$2)</f>
        <v>A2026100620533560886</v>
      </c>
      <c r="D631" s="2">
        <f t="shared" si="36"/>
        <v>1</v>
      </c>
      <c r="E631" s="2">
        <f t="shared" si="37"/>
        <v>20</v>
      </c>
      <c r="F631" s="2">
        <f t="shared" si="38"/>
        <v>190</v>
      </c>
      <c r="G631" s="2">
        <f>IF(COUNTIFS(RawData!$E:$E,$E631,RawData!$F:$F,"CH"&amp;$D631,RawData!$AF:$AF,$F631)=0,"",SUMIFS(RawData!$P:$P,RawData!$E:$E,$E631,RawData!$F:$F,"CH"&amp;$D631,RawData!$AF:$AF,$F631))</f>
        <v>1270.06</v>
      </c>
      <c r="H631" s="2">
        <f>IF(COUNTIFS(RawData!$E:$E,$E631,RawData!$F:$F,"CH"&amp;$D631,RawData!$AF:$AF,$F631)=0,"",SUMIFS(RawData!$T:$T,RawData!$E:$E,$E631,RawData!$F:$F,"CH"&amp;$D631,RawData!$AF:$AF,$F631))</f>
        <v>60.79</v>
      </c>
      <c r="I631" s="2">
        <f>IF(COUNTIFS(RawData!$E:$E,$E631,RawData!$F:$F,"CH"&amp;$D631,RawData!$AF:$AF,$F631)=0,"",SUMIFS(RawData!$Z:$Z,RawData!$E:$E,$E631,RawData!$F:$F,"CH"&amp;$D631,RawData!$AF:$AF,$F631))</f>
        <v>19.989999999999998</v>
      </c>
      <c r="J631" s="2">
        <f>IF(COUNTIFS(RawData!$E:$E,$E631,RawData!$F:$F,"CH"&amp;$D631,RawData!$AF:$AF,$F631)=0,"",SUMIFS(RawData!$AA:$AA,RawData!$E:$E,$E631,RawData!$F:$F,"CH"&amp;$D631,RawData!$AF:$AF,$F631))</f>
        <v>16.579999999999998</v>
      </c>
      <c r="K631" s="2">
        <f t="shared" si="39"/>
        <v>3.999999999996362E-2</v>
      </c>
    </row>
    <row r="632" spans="1:11" x14ac:dyDescent="0.3">
      <c r="A632" s="2" t="s">
        <v>62</v>
      </c>
      <c r="B632" s="2" t="str">
        <f>RawData!A632</f>
        <v>48226H40040</v>
      </c>
      <c r="C632" s="2" t="str">
        <f>IF(RawData!$B$2="","",RawData!$B$2)</f>
        <v>A2026100620533560886</v>
      </c>
      <c r="D632" s="2">
        <f t="shared" si="36"/>
        <v>1</v>
      </c>
      <c r="E632" s="2">
        <f t="shared" si="37"/>
        <v>20</v>
      </c>
      <c r="F632" s="2">
        <f t="shared" si="38"/>
        <v>200</v>
      </c>
      <c r="G632" s="2">
        <f>IF(COUNTIFS(RawData!$E:$E,$E632,RawData!$F:$F,"CH"&amp;$D632,RawData!$AF:$AF,$F632)=0,"",SUMIFS(RawData!$P:$P,RawData!$E:$E,$E632,RawData!$F:$F,"CH"&amp;$D632,RawData!$AF:$AF,$F632))</f>
        <v>1270.08</v>
      </c>
      <c r="H632" s="2">
        <f>IF(COUNTIFS(RawData!$E:$E,$E632,RawData!$F:$F,"CH"&amp;$D632,RawData!$AF:$AF,$F632)=0,"",SUMIFS(RawData!$T:$T,RawData!$E:$E,$E632,RawData!$F:$F,"CH"&amp;$D632,RawData!$AF:$AF,$F632))</f>
        <v>60.91</v>
      </c>
      <c r="I632" s="2">
        <f>IF(COUNTIFS(RawData!$E:$E,$E632,RawData!$F:$F,"CH"&amp;$D632,RawData!$AF:$AF,$F632)=0,"",SUMIFS(RawData!$Z:$Z,RawData!$E:$E,$E632,RawData!$F:$F,"CH"&amp;$D632,RawData!$AF:$AF,$F632))</f>
        <v>20.03</v>
      </c>
      <c r="J632" s="2">
        <f>IF(COUNTIFS(RawData!$E:$E,$E632,RawData!$F:$F,"CH"&amp;$D632,RawData!$AF:$AF,$F632)=0,"",SUMIFS(RawData!$AA:$AA,RawData!$E:$E,$E632,RawData!$F:$F,"CH"&amp;$D632,RawData!$AF:$AF,$F632))</f>
        <v>16.68</v>
      </c>
      <c r="K632" s="2">
        <f t="shared" si="39"/>
        <v>1.999999999998181E-2</v>
      </c>
    </row>
    <row r="633" spans="1:11" x14ac:dyDescent="0.3">
      <c r="A633" s="2" t="s">
        <v>62</v>
      </c>
      <c r="B633" s="2" t="str">
        <f>RawData!A633</f>
        <v>48226H40040</v>
      </c>
      <c r="C633" s="2" t="str">
        <f>IF(RawData!$B$2="","",RawData!$B$2)</f>
        <v>A2026100620533560886</v>
      </c>
      <c r="D633" s="2">
        <f t="shared" si="36"/>
        <v>1</v>
      </c>
      <c r="E633" s="2">
        <f t="shared" si="37"/>
        <v>20</v>
      </c>
      <c r="F633" s="2">
        <f t="shared" si="38"/>
        <v>210</v>
      </c>
      <c r="G633" s="2">
        <f>IF(COUNTIFS(RawData!$E:$E,$E633,RawData!$F:$F,"CH"&amp;$D633,RawData!$AF:$AF,$F633)=0,"",SUMIFS(RawData!$P:$P,RawData!$E:$E,$E633,RawData!$F:$F,"CH"&amp;$D633,RawData!$AF:$AF,$F633))</f>
        <v>1270.0999999999999</v>
      </c>
      <c r="H633" s="2">
        <f>IF(COUNTIFS(RawData!$E:$E,$E633,RawData!$F:$F,"CH"&amp;$D633,RawData!$AF:$AF,$F633)=0,"",SUMIFS(RawData!$T:$T,RawData!$E:$E,$E633,RawData!$F:$F,"CH"&amp;$D633,RawData!$AF:$AF,$F633))</f>
        <v>61.03</v>
      </c>
      <c r="I633" s="2">
        <f>IF(COUNTIFS(RawData!$E:$E,$E633,RawData!$F:$F,"CH"&amp;$D633,RawData!$AF:$AF,$F633)=0,"",SUMIFS(RawData!$Z:$Z,RawData!$E:$E,$E633,RawData!$F:$F,"CH"&amp;$D633,RawData!$AF:$AF,$F633))</f>
        <v>19.989999999999998</v>
      </c>
      <c r="J633" s="2">
        <f>IF(COUNTIFS(RawData!$E:$E,$E633,RawData!$F:$F,"CH"&amp;$D633,RawData!$AF:$AF,$F633)=0,"",SUMIFS(RawData!$AA:$AA,RawData!$E:$E,$E633,RawData!$F:$F,"CH"&amp;$D633,RawData!$AF:$AF,$F633))</f>
        <v>16.68</v>
      </c>
      <c r="K633" s="2">
        <f t="shared" si="39"/>
        <v>1.999999999998181E-2</v>
      </c>
    </row>
    <row r="634" spans="1:11" x14ac:dyDescent="0.3">
      <c r="A634" s="2" t="s">
        <v>62</v>
      </c>
      <c r="B634" s="2" t="str">
        <f>RawData!A634</f>
        <v>48226H40040</v>
      </c>
      <c r="C634" s="2" t="str">
        <f>IF(RawData!$B$2="","",RawData!$B$2)</f>
        <v>A2026100620533560886</v>
      </c>
      <c r="D634" s="2">
        <f t="shared" si="36"/>
        <v>1</v>
      </c>
      <c r="E634" s="2">
        <f t="shared" si="37"/>
        <v>20</v>
      </c>
      <c r="F634" s="2">
        <f t="shared" si="38"/>
        <v>220</v>
      </c>
      <c r="G634" s="2">
        <f>IF(COUNTIFS(RawData!$E:$E,$E634,RawData!$F:$F,"CH"&amp;$D634,RawData!$AF:$AF,$F634)=0,"",SUMIFS(RawData!$P:$P,RawData!$E:$E,$E634,RawData!$F:$F,"CH"&amp;$D634,RawData!$AF:$AF,$F634))</f>
        <v>1270.1199999999999</v>
      </c>
      <c r="H634" s="2">
        <f>IF(COUNTIFS(RawData!$E:$E,$E634,RawData!$F:$F,"CH"&amp;$D634,RawData!$AF:$AF,$F634)=0,"",SUMIFS(RawData!$T:$T,RawData!$E:$E,$E634,RawData!$F:$F,"CH"&amp;$D634,RawData!$AF:$AF,$F634))</f>
        <v>61.21</v>
      </c>
      <c r="I634" s="2">
        <f>IF(COUNTIFS(RawData!$E:$E,$E634,RawData!$F:$F,"CH"&amp;$D634,RawData!$AF:$AF,$F634)=0,"",SUMIFS(RawData!$Z:$Z,RawData!$E:$E,$E634,RawData!$F:$F,"CH"&amp;$D634,RawData!$AF:$AF,$F634))</f>
        <v>20.02</v>
      </c>
      <c r="J634" s="2">
        <f>IF(COUNTIFS(RawData!$E:$E,$E634,RawData!$F:$F,"CH"&amp;$D634,RawData!$AF:$AF,$F634)=0,"",SUMIFS(RawData!$AA:$AA,RawData!$E:$E,$E634,RawData!$F:$F,"CH"&amp;$D634,RawData!$AF:$AF,$F634))</f>
        <v>16.809999999999999</v>
      </c>
      <c r="K634" s="2">
        <f t="shared" si="39"/>
        <v>1.999999999998181E-2</v>
      </c>
    </row>
    <row r="635" spans="1:11" x14ac:dyDescent="0.3">
      <c r="A635" s="2" t="s">
        <v>62</v>
      </c>
      <c r="B635" s="2" t="str">
        <f>RawData!A635</f>
        <v>48226H40040</v>
      </c>
      <c r="C635" s="2" t="str">
        <f>IF(RawData!$B$2="","",RawData!$B$2)</f>
        <v>A2026100620533560886</v>
      </c>
      <c r="D635" s="2">
        <f t="shared" si="36"/>
        <v>1</v>
      </c>
      <c r="E635" s="2">
        <f t="shared" si="37"/>
        <v>20</v>
      </c>
      <c r="F635" s="2">
        <f t="shared" si="38"/>
        <v>230</v>
      </c>
      <c r="G635" s="2">
        <f>IF(COUNTIFS(RawData!$E:$E,$E635,RawData!$F:$F,"CH"&amp;$D635,RawData!$AF:$AF,$F635)=0,"",SUMIFS(RawData!$P:$P,RawData!$E:$E,$E635,RawData!$F:$F,"CH"&amp;$D635,RawData!$AF:$AF,$F635))</f>
        <v>1270.1400000000001</v>
      </c>
      <c r="H635" s="2">
        <f>IF(COUNTIFS(RawData!$E:$E,$E635,RawData!$F:$F,"CH"&amp;$D635,RawData!$AF:$AF,$F635)=0,"",SUMIFS(RawData!$T:$T,RawData!$E:$E,$E635,RawData!$F:$F,"CH"&amp;$D635,RawData!$AF:$AF,$F635))</f>
        <v>61.28</v>
      </c>
      <c r="I635" s="2">
        <f>IF(COUNTIFS(RawData!$E:$E,$E635,RawData!$F:$F,"CH"&amp;$D635,RawData!$AF:$AF,$F635)=0,"",SUMIFS(RawData!$Z:$Z,RawData!$E:$E,$E635,RawData!$F:$F,"CH"&amp;$D635,RawData!$AF:$AF,$F635))</f>
        <v>20</v>
      </c>
      <c r="J635" s="2">
        <f>IF(COUNTIFS(RawData!$E:$E,$E635,RawData!$F:$F,"CH"&amp;$D635,RawData!$AF:$AF,$F635)=0,"",SUMIFS(RawData!$AA:$AA,RawData!$E:$E,$E635,RawData!$F:$F,"CH"&amp;$D635,RawData!$AF:$AF,$F635))</f>
        <v>16.809999999999999</v>
      </c>
      <c r="K635" s="2">
        <f t="shared" si="39"/>
        <v>2.0000000000209184E-2</v>
      </c>
    </row>
    <row r="636" spans="1:11" x14ac:dyDescent="0.3">
      <c r="A636" s="2" t="s">
        <v>62</v>
      </c>
      <c r="B636" s="2" t="str">
        <f>RawData!A636</f>
        <v>48226H40040</v>
      </c>
      <c r="C636" s="2" t="str">
        <f>IF(RawData!$B$2="","",RawData!$B$2)</f>
        <v>A2026100620533560886</v>
      </c>
      <c r="D636" s="2">
        <f t="shared" si="36"/>
        <v>1</v>
      </c>
      <c r="E636" s="2">
        <f t="shared" si="37"/>
        <v>20</v>
      </c>
      <c r="F636" s="2">
        <f t="shared" si="38"/>
        <v>240</v>
      </c>
      <c r="G636" s="2">
        <f>IF(COUNTIFS(RawData!$E:$E,$E636,RawData!$F:$F,"CH"&amp;$D636,RawData!$AF:$AF,$F636)=0,"",SUMIFS(RawData!$P:$P,RawData!$E:$E,$E636,RawData!$F:$F,"CH"&amp;$D636,RawData!$AF:$AF,$F636))</f>
        <v>1270.18</v>
      </c>
      <c r="H636" s="2">
        <f>IF(COUNTIFS(RawData!$E:$E,$E636,RawData!$F:$F,"CH"&amp;$D636,RawData!$AF:$AF,$F636)=0,"",SUMIFS(RawData!$T:$T,RawData!$E:$E,$E636,RawData!$F:$F,"CH"&amp;$D636,RawData!$AF:$AF,$F636))</f>
        <v>61.36</v>
      </c>
      <c r="I636" s="2">
        <f>IF(COUNTIFS(RawData!$E:$E,$E636,RawData!$F:$F,"CH"&amp;$D636,RawData!$AF:$AF,$F636)=0,"",SUMIFS(RawData!$Z:$Z,RawData!$E:$E,$E636,RawData!$F:$F,"CH"&amp;$D636,RawData!$AF:$AF,$F636))</f>
        <v>19.98</v>
      </c>
      <c r="J636" s="2">
        <f>IF(COUNTIFS(RawData!$E:$E,$E636,RawData!$F:$F,"CH"&amp;$D636,RawData!$AF:$AF,$F636)=0,"",SUMIFS(RawData!$AA:$AA,RawData!$E:$E,$E636,RawData!$F:$F,"CH"&amp;$D636,RawData!$AF:$AF,$F636))</f>
        <v>16.86</v>
      </c>
      <c r="K636" s="2">
        <f t="shared" si="39"/>
        <v>3.999999999996362E-2</v>
      </c>
    </row>
    <row r="637" spans="1:11" x14ac:dyDescent="0.3">
      <c r="A637" s="2" t="s">
        <v>62</v>
      </c>
      <c r="B637" s="2" t="str">
        <f>RawData!A637</f>
        <v>48226H40040</v>
      </c>
      <c r="C637" s="2" t="str">
        <f>IF(RawData!$B$2="","",RawData!$B$2)</f>
        <v>A2026100620533560886</v>
      </c>
      <c r="D637" s="2">
        <f t="shared" si="36"/>
        <v>1</v>
      </c>
      <c r="E637" s="2">
        <f t="shared" si="37"/>
        <v>20</v>
      </c>
      <c r="F637" s="2">
        <f t="shared" si="38"/>
        <v>250</v>
      </c>
      <c r="G637" s="2">
        <f>IF(COUNTIFS(RawData!$E:$E,$E637,RawData!$F:$F,"CH"&amp;$D637,RawData!$AF:$AF,$F637)=0,"",SUMIFS(RawData!$P:$P,RawData!$E:$E,$E637,RawData!$F:$F,"CH"&amp;$D637,RawData!$AF:$AF,$F637))</f>
        <v>1270.2</v>
      </c>
      <c r="H637" s="2">
        <f>IF(COUNTIFS(RawData!$E:$E,$E637,RawData!$F:$F,"CH"&amp;$D637,RawData!$AF:$AF,$F637)=0,"",SUMIFS(RawData!$T:$T,RawData!$E:$E,$E637,RawData!$F:$F,"CH"&amp;$D637,RawData!$AF:$AF,$F637))</f>
        <v>61.43</v>
      </c>
      <c r="I637" s="2">
        <f>IF(COUNTIFS(RawData!$E:$E,$E637,RawData!$F:$F,"CH"&amp;$D637,RawData!$AF:$AF,$F637)=0,"",SUMIFS(RawData!$Z:$Z,RawData!$E:$E,$E637,RawData!$F:$F,"CH"&amp;$D637,RawData!$AF:$AF,$F637))</f>
        <v>20</v>
      </c>
      <c r="J637" s="2">
        <f>IF(COUNTIFS(RawData!$E:$E,$E637,RawData!$F:$F,"CH"&amp;$D637,RawData!$AF:$AF,$F637)=0,"",SUMIFS(RawData!$AA:$AA,RawData!$E:$E,$E637,RawData!$F:$F,"CH"&amp;$D637,RawData!$AF:$AF,$F637))</f>
        <v>16.93</v>
      </c>
      <c r="K637" s="2">
        <f t="shared" si="39"/>
        <v>1.999999999998181E-2</v>
      </c>
    </row>
    <row r="638" spans="1:11" x14ac:dyDescent="0.3">
      <c r="A638" s="2" t="s">
        <v>62</v>
      </c>
      <c r="B638" s="2" t="str">
        <f>RawData!A638</f>
        <v>48226H40040</v>
      </c>
      <c r="C638" s="2" t="str">
        <f>IF(RawData!$B$2="","",RawData!$B$2)</f>
        <v>A2026100620533560886</v>
      </c>
      <c r="D638" s="2">
        <f t="shared" si="36"/>
        <v>1</v>
      </c>
      <c r="E638" s="2">
        <f t="shared" si="37"/>
        <v>20</v>
      </c>
      <c r="F638" s="2">
        <f t="shared" si="38"/>
        <v>260</v>
      </c>
      <c r="G638" s="2">
        <f>IF(COUNTIFS(RawData!$E:$E,$E638,RawData!$F:$F,"CH"&amp;$D638,RawData!$AF:$AF,$F638)=0,"",SUMIFS(RawData!$P:$P,RawData!$E:$E,$E638,RawData!$F:$F,"CH"&amp;$D638,RawData!$AF:$AF,$F638))</f>
        <v>1270.24</v>
      </c>
      <c r="H638" s="2">
        <f>IF(COUNTIFS(RawData!$E:$E,$E638,RawData!$F:$F,"CH"&amp;$D638,RawData!$AF:$AF,$F638)=0,"",SUMIFS(RawData!$T:$T,RawData!$E:$E,$E638,RawData!$F:$F,"CH"&amp;$D638,RawData!$AF:$AF,$F638))</f>
        <v>61.61</v>
      </c>
      <c r="I638" s="2">
        <f>IF(COUNTIFS(RawData!$E:$E,$E638,RawData!$F:$F,"CH"&amp;$D638,RawData!$AF:$AF,$F638)=0,"",SUMIFS(RawData!$Z:$Z,RawData!$E:$E,$E638,RawData!$F:$F,"CH"&amp;$D638,RawData!$AF:$AF,$F638))</f>
        <v>19.989999999999998</v>
      </c>
      <c r="J638" s="2">
        <f>IF(COUNTIFS(RawData!$E:$E,$E638,RawData!$F:$F,"CH"&amp;$D638,RawData!$AF:$AF,$F638)=0,"",SUMIFS(RawData!$AA:$AA,RawData!$E:$E,$E638,RawData!$F:$F,"CH"&amp;$D638,RawData!$AF:$AF,$F638))</f>
        <v>16.98</v>
      </c>
      <c r="K638" s="2">
        <f t="shared" si="39"/>
        <v>3.999999999996362E-2</v>
      </c>
    </row>
    <row r="639" spans="1:11" x14ac:dyDescent="0.3">
      <c r="A639" s="2" t="s">
        <v>62</v>
      </c>
      <c r="B639" s="2" t="str">
        <f>RawData!A639</f>
        <v>48226H40040</v>
      </c>
      <c r="C639" s="2" t="str">
        <f>IF(RawData!$B$2="","",RawData!$B$2)</f>
        <v>A2026100620533560886</v>
      </c>
      <c r="D639" s="2">
        <f t="shared" si="36"/>
        <v>1</v>
      </c>
      <c r="E639" s="2">
        <f t="shared" si="37"/>
        <v>20</v>
      </c>
      <c r="F639" s="2">
        <f t="shared" si="38"/>
        <v>270</v>
      </c>
      <c r="G639" s="2">
        <f>IF(COUNTIFS(RawData!$E:$E,$E639,RawData!$F:$F,"CH"&amp;$D639,RawData!$AF:$AF,$F639)=0,"",SUMIFS(RawData!$P:$P,RawData!$E:$E,$E639,RawData!$F:$F,"CH"&amp;$D639,RawData!$AF:$AF,$F639))</f>
        <v>1270.28</v>
      </c>
      <c r="H639" s="2">
        <f>IF(COUNTIFS(RawData!$E:$E,$E639,RawData!$F:$F,"CH"&amp;$D639,RawData!$AF:$AF,$F639)=0,"",SUMIFS(RawData!$T:$T,RawData!$E:$E,$E639,RawData!$F:$F,"CH"&amp;$D639,RawData!$AF:$AF,$F639))</f>
        <v>61.66</v>
      </c>
      <c r="I639" s="2">
        <f>IF(COUNTIFS(RawData!$E:$E,$E639,RawData!$F:$F,"CH"&amp;$D639,RawData!$AF:$AF,$F639)=0,"",SUMIFS(RawData!$Z:$Z,RawData!$E:$E,$E639,RawData!$F:$F,"CH"&amp;$D639,RawData!$AF:$AF,$F639))</f>
        <v>20</v>
      </c>
      <c r="J639" s="2">
        <f>IF(COUNTIFS(RawData!$E:$E,$E639,RawData!$F:$F,"CH"&amp;$D639,RawData!$AF:$AF,$F639)=0,"",SUMIFS(RawData!$AA:$AA,RawData!$E:$E,$E639,RawData!$F:$F,"CH"&amp;$D639,RawData!$AF:$AF,$F639))</f>
        <v>17.03</v>
      </c>
      <c r="K639" s="2">
        <f t="shared" si="39"/>
        <v>3.999999999996362E-2</v>
      </c>
    </row>
    <row r="640" spans="1:11" x14ac:dyDescent="0.3">
      <c r="A640" s="2" t="s">
        <v>62</v>
      </c>
      <c r="B640" s="2" t="str">
        <f>RawData!A640</f>
        <v>48226H40040</v>
      </c>
      <c r="C640" s="2" t="str">
        <f>IF(RawData!$B$2="","",RawData!$B$2)</f>
        <v>A2026100620533560886</v>
      </c>
      <c r="D640" s="2">
        <f t="shared" si="36"/>
        <v>1</v>
      </c>
      <c r="E640" s="2">
        <f t="shared" si="37"/>
        <v>20</v>
      </c>
      <c r="F640" s="2">
        <f t="shared" si="38"/>
        <v>280</v>
      </c>
      <c r="G640" s="2">
        <f>IF(COUNTIFS(RawData!$E:$E,$E640,RawData!$F:$F,"CH"&amp;$D640,RawData!$AF:$AF,$F640)=0,"",SUMIFS(RawData!$P:$P,RawData!$E:$E,$E640,RawData!$F:$F,"CH"&amp;$D640,RawData!$AF:$AF,$F640))</f>
        <v>1270.28</v>
      </c>
      <c r="H640" s="2">
        <f>IF(COUNTIFS(RawData!$E:$E,$E640,RawData!$F:$F,"CH"&amp;$D640,RawData!$AF:$AF,$F640)=0,"",SUMIFS(RawData!$T:$T,RawData!$E:$E,$E640,RawData!$F:$F,"CH"&amp;$D640,RawData!$AF:$AF,$F640))</f>
        <v>61.69</v>
      </c>
      <c r="I640" s="2">
        <f>IF(COUNTIFS(RawData!$E:$E,$E640,RawData!$F:$F,"CH"&amp;$D640,RawData!$AF:$AF,$F640)=0,"",SUMIFS(RawData!$Z:$Z,RawData!$E:$E,$E640,RawData!$F:$F,"CH"&amp;$D640,RawData!$AF:$AF,$F640))</f>
        <v>20</v>
      </c>
      <c r="J640" s="2">
        <f>IF(COUNTIFS(RawData!$E:$E,$E640,RawData!$F:$F,"CH"&amp;$D640,RawData!$AF:$AF,$F640)=0,"",SUMIFS(RawData!$AA:$AA,RawData!$E:$E,$E640,RawData!$F:$F,"CH"&amp;$D640,RawData!$AF:$AF,$F640))</f>
        <v>17.11</v>
      </c>
      <c r="K640" s="2">
        <f t="shared" si="39"/>
        <v>0</v>
      </c>
    </row>
    <row r="641" spans="1:11" x14ac:dyDescent="0.3">
      <c r="A641" s="2" t="s">
        <v>62</v>
      </c>
      <c r="B641" s="2" t="str">
        <f>RawData!A641</f>
        <v>48226H40040</v>
      </c>
      <c r="C641" s="2" t="str">
        <f>IF(RawData!$B$2="","",RawData!$B$2)</f>
        <v>A2026100620533560886</v>
      </c>
      <c r="D641" s="2">
        <f t="shared" si="36"/>
        <v>1</v>
      </c>
      <c r="E641" s="2">
        <f t="shared" si="37"/>
        <v>20</v>
      </c>
      <c r="F641" s="2">
        <f t="shared" si="38"/>
        <v>290</v>
      </c>
      <c r="G641" s="2">
        <f>IF(COUNTIFS(RawData!$E:$E,$E641,RawData!$F:$F,"CH"&amp;$D641,RawData!$AF:$AF,$F641)=0,"",SUMIFS(RawData!$P:$P,RawData!$E:$E,$E641,RawData!$F:$F,"CH"&amp;$D641,RawData!$AF:$AF,$F641))</f>
        <v>1270.32</v>
      </c>
      <c r="H641" s="2">
        <f>IF(COUNTIFS(RawData!$E:$E,$E641,RawData!$F:$F,"CH"&amp;$D641,RawData!$AF:$AF,$F641)=0,"",SUMIFS(RawData!$T:$T,RawData!$E:$E,$E641,RawData!$F:$F,"CH"&amp;$D641,RawData!$AF:$AF,$F641))</f>
        <v>61.85</v>
      </c>
      <c r="I641" s="2">
        <f>IF(COUNTIFS(RawData!$E:$E,$E641,RawData!$F:$F,"CH"&amp;$D641,RawData!$AF:$AF,$F641)=0,"",SUMIFS(RawData!$Z:$Z,RawData!$E:$E,$E641,RawData!$F:$F,"CH"&amp;$D641,RawData!$AF:$AF,$F641))</f>
        <v>20</v>
      </c>
      <c r="J641" s="2">
        <f>IF(COUNTIFS(RawData!$E:$E,$E641,RawData!$F:$F,"CH"&amp;$D641,RawData!$AF:$AF,$F641)=0,"",SUMIFS(RawData!$AA:$AA,RawData!$E:$E,$E641,RawData!$F:$F,"CH"&amp;$D641,RawData!$AF:$AF,$F641))</f>
        <v>17.16</v>
      </c>
      <c r="K641" s="2">
        <f t="shared" si="39"/>
        <v>3.999999999996362E-2</v>
      </c>
    </row>
    <row r="642" spans="1:11" x14ac:dyDescent="0.3">
      <c r="A642" s="2" t="s">
        <v>62</v>
      </c>
      <c r="B642" s="2" t="str">
        <f>RawData!A642</f>
        <v>48226H40040</v>
      </c>
      <c r="C642" s="2" t="str">
        <f>IF(RawData!$B$2="","",RawData!$B$2)</f>
        <v>A2026100620533560886</v>
      </c>
      <c r="D642" s="2">
        <f t="shared" si="36"/>
        <v>1</v>
      </c>
      <c r="E642" s="2">
        <f t="shared" si="37"/>
        <v>20</v>
      </c>
      <c r="F642" s="2">
        <f t="shared" si="38"/>
        <v>300</v>
      </c>
      <c r="G642" s="2">
        <f>IF(COUNTIFS(RawData!$E:$E,$E642,RawData!$F:$F,"CH"&amp;$D642,RawData!$AF:$AF,$F642)=0,"",SUMIFS(RawData!$P:$P,RawData!$E:$E,$E642,RawData!$F:$F,"CH"&amp;$D642,RawData!$AF:$AF,$F642))</f>
        <v>1270.3399999999999</v>
      </c>
      <c r="H642" s="2">
        <f>IF(COUNTIFS(RawData!$E:$E,$E642,RawData!$F:$F,"CH"&amp;$D642,RawData!$AF:$AF,$F642)=0,"",SUMIFS(RawData!$T:$T,RawData!$E:$E,$E642,RawData!$F:$F,"CH"&amp;$D642,RawData!$AF:$AF,$F642))</f>
        <v>61.83</v>
      </c>
      <c r="I642" s="2">
        <f>IF(COUNTIFS(RawData!$E:$E,$E642,RawData!$F:$F,"CH"&amp;$D642,RawData!$AF:$AF,$F642)=0,"",SUMIFS(RawData!$Z:$Z,RawData!$E:$E,$E642,RawData!$F:$F,"CH"&amp;$D642,RawData!$AF:$AF,$F642))</f>
        <v>19.989999999999998</v>
      </c>
      <c r="J642" s="2">
        <f>IF(COUNTIFS(RawData!$E:$E,$E642,RawData!$F:$F,"CH"&amp;$D642,RawData!$AF:$AF,$F642)=0,"",SUMIFS(RawData!$AA:$AA,RawData!$E:$E,$E642,RawData!$F:$F,"CH"&amp;$D642,RawData!$AF:$AF,$F642))</f>
        <v>17.18</v>
      </c>
      <c r="K642" s="2">
        <f t="shared" si="39"/>
        <v>1.999999999998181E-2</v>
      </c>
    </row>
    <row r="643" spans="1:11" x14ac:dyDescent="0.3">
      <c r="A643" s="2" t="s">
        <v>62</v>
      </c>
      <c r="B643" s="2" t="str">
        <f>RawData!A643</f>
        <v>48226H40040</v>
      </c>
      <c r="C643" s="2" t="str">
        <f>IF(RawData!$B$2="","",RawData!$B$2)</f>
        <v>A2026100620533560886</v>
      </c>
      <c r="D643" s="2">
        <f t="shared" ref="D643:D706" si="40">MOD(INT((ROW()-2)/31),4)+1</f>
        <v>1</v>
      </c>
      <c r="E643" s="2">
        <f t="shared" ref="E643:E706" si="41">-5+5*INT((ROW()-2)/124)</f>
        <v>20</v>
      </c>
      <c r="F643" s="2">
        <f t="shared" ref="F643:F706" si="42">100+10*MOD(ROW()-2,31)</f>
        <v>310</v>
      </c>
      <c r="G643" s="2">
        <f>IF(COUNTIFS(RawData!$E:$E,$E643,RawData!$F:$F,"CH"&amp;$D643,RawData!$AF:$AF,$F643)=0,"",SUMIFS(RawData!$P:$P,RawData!$E:$E,$E643,RawData!$F:$F,"CH"&amp;$D643,RawData!$AF:$AF,$F643))</f>
        <v>1270.3800000000001</v>
      </c>
      <c r="H643" s="2">
        <f>IF(COUNTIFS(RawData!$E:$E,$E643,RawData!$F:$F,"CH"&amp;$D643,RawData!$AF:$AF,$F643)=0,"",SUMIFS(RawData!$T:$T,RawData!$E:$E,$E643,RawData!$F:$F,"CH"&amp;$D643,RawData!$AF:$AF,$F643))</f>
        <v>61.87</v>
      </c>
      <c r="I643" s="2">
        <f>IF(COUNTIFS(RawData!$E:$E,$E643,RawData!$F:$F,"CH"&amp;$D643,RawData!$AF:$AF,$F643)=0,"",SUMIFS(RawData!$Z:$Z,RawData!$E:$E,$E643,RawData!$F:$F,"CH"&amp;$D643,RawData!$AF:$AF,$F643))</f>
        <v>20.010000000000002</v>
      </c>
      <c r="J643" s="2">
        <f>IF(COUNTIFS(RawData!$E:$E,$E643,RawData!$F:$F,"CH"&amp;$D643,RawData!$AF:$AF,$F643)=0,"",SUMIFS(RawData!$AA:$AA,RawData!$E:$E,$E643,RawData!$F:$F,"CH"&amp;$D643,RawData!$AF:$AF,$F643))</f>
        <v>17.29</v>
      </c>
      <c r="K643" s="2">
        <f t="shared" si="39"/>
        <v>4.0000000000190994E-2</v>
      </c>
    </row>
    <row r="644" spans="1:11" x14ac:dyDescent="0.3">
      <c r="A644" s="2" t="s">
        <v>62</v>
      </c>
      <c r="B644" s="2" t="str">
        <f>RawData!A644</f>
        <v>48226H40040</v>
      </c>
      <c r="C644" s="2" t="str">
        <f>IF(RawData!$B$2="","",RawData!$B$2)</f>
        <v>A2026100620533560886</v>
      </c>
      <c r="D644" s="2">
        <f t="shared" si="40"/>
        <v>1</v>
      </c>
      <c r="E644" s="2">
        <f t="shared" si="41"/>
        <v>20</v>
      </c>
      <c r="F644" s="2">
        <f t="shared" si="42"/>
        <v>320</v>
      </c>
      <c r="G644" s="2">
        <f>IF(COUNTIFS(RawData!$E:$E,$E644,RawData!$F:$F,"CH"&amp;$D644,RawData!$AF:$AF,$F644)=0,"",SUMIFS(RawData!$P:$P,RawData!$E:$E,$E644,RawData!$F:$F,"CH"&amp;$D644,RawData!$AF:$AF,$F644))</f>
        <v>1270.4000000000001</v>
      </c>
      <c r="H644" s="2">
        <f>IF(COUNTIFS(RawData!$E:$E,$E644,RawData!$F:$F,"CH"&amp;$D644,RawData!$AF:$AF,$F644)=0,"",SUMIFS(RawData!$T:$T,RawData!$E:$E,$E644,RawData!$F:$F,"CH"&amp;$D644,RawData!$AF:$AF,$F644))</f>
        <v>61.95</v>
      </c>
      <c r="I644" s="2">
        <f>IF(COUNTIFS(RawData!$E:$E,$E644,RawData!$F:$F,"CH"&amp;$D644,RawData!$AF:$AF,$F644)=0,"",SUMIFS(RawData!$Z:$Z,RawData!$E:$E,$E644,RawData!$F:$F,"CH"&amp;$D644,RawData!$AF:$AF,$F644))</f>
        <v>19.989999999999998</v>
      </c>
      <c r="J644" s="2">
        <f>IF(COUNTIFS(RawData!$E:$E,$E644,RawData!$F:$F,"CH"&amp;$D644,RawData!$AF:$AF,$F644)=0,"",SUMIFS(RawData!$AA:$AA,RawData!$E:$E,$E644,RawData!$F:$F,"CH"&amp;$D644,RawData!$AF:$AF,$F644))</f>
        <v>17.309999999999999</v>
      </c>
      <c r="K644" s="2">
        <f t="shared" ref="K644:K707" si="43">G644-G643</f>
        <v>1.999999999998181E-2</v>
      </c>
    </row>
    <row r="645" spans="1:11" x14ac:dyDescent="0.3">
      <c r="A645" s="2" t="s">
        <v>62</v>
      </c>
      <c r="B645" s="2" t="str">
        <f>RawData!A645</f>
        <v>48226H40040</v>
      </c>
      <c r="C645" s="2" t="str">
        <f>IF(RawData!$B$2="","",RawData!$B$2)</f>
        <v>A2026100620533560886</v>
      </c>
      <c r="D645" s="2">
        <f t="shared" si="40"/>
        <v>1</v>
      </c>
      <c r="E645" s="2">
        <f t="shared" si="41"/>
        <v>20</v>
      </c>
      <c r="F645" s="2">
        <f t="shared" si="42"/>
        <v>330</v>
      </c>
      <c r="G645" s="2">
        <f>IF(COUNTIFS(RawData!$E:$E,$E645,RawData!$F:$F,"CH"&amp;$D645,RawData!$AF:$AF,$F645)=0,"",SUMIFS(RawData!$P:$P,RawData!$E:$E,$E645,RawData!$F:$F,"CH"&amp;$D645,RawData!$AF:$AF,$F645))</f>
        <v>1270.44</v>
      </c>
      <c r="H645" s="2">
        <f>IF(COUNTIFS(RawData!$E:$E,$E645,RawData!$F:$F,"CH"&amp;$D645,RawData!$AF:$AF,$F645)=0,"",SUMIFS(RawData!$T:$T,RawData!$E:$E,$E645,RawData!$F:$F,"CH"&amp;$D645,RawData!$AF:$AF,$F645))</f>
        <v>61.97</v>
      </c>
      <c r="I645" s="2">
        <f>IF(COUNTIFS(RawData!$E:$E,$E645,RawData!$F:$F,"CH"&amp;$D645,RawData!$AF:$AF,$F645)=0,"",SUMIFS(RawData!$Z:$Z,RawData!$E:$E,$E645,RawData!$F:$F,"CH"&amp;$D645,RawData!$AF:$AF,$F645))</f>
        <v>20.010000000000002</v>
      </c>
      <c r="J645" s="2">
        <f>IF(COUNTIFS(RawData!$E:$E,$E645,RawData!$F:$F,"CH"&amp;$D645,RawData!$AF:$AF,$F645)=0,"",SUMIFS(RawData!$AA:$AA,RawData!$E:$E,$E645,RawData!$F:$F,"CH"&amp;$D645,RawData!$AF:$AF,$F645))</f>
        <v>17.41</v>
      </c>
      <c r="K645" s="2">
        <f t="shared" si="43"/>
        <v>3.999999999996362E-2</v>
      </c>
    </row>
    <row r="646" spans="1:11" x14ac:dyDescent="0.3">
      <c r="A646" s="2" t="s">
        <v>62</v>
      </c>
      <c r="B646" s="2" t="str">
        <f>RawData!A646</f>
        <v>48226H40040</v>
      </c>
      <c r="C646" s="2" t="str">
        <f>IF(RawData!$B$2="","",RawData!$B$2)</f>
        <v>A2026100620533560886</v>
      </c>
      <c r="D646" s="2">
        <f t="shared" si="40"/>
        <v>1</v>
      </c>
      <c r="E646" s="2">
        <f t="shared" si="41"/>
        <v>20</v>
      </c>
      <c r="F646" s="2">
        <f t="shared" si="42"/>
        <v>340</v>
      </c>
      <c r="G646" s="2">
        <f>IF(COUNTIFS(RawData!$E:$E,$E646,RawData!$F:$F,"CH"&amp;$D646,RawData!$AF:$AF,$F646)=0,"",SUMIFS(RawData!$P:$P,RawData!$E:$E,$E646,RawData!$F:$F,"CH"&amp;$D646,RawData!$AF:$AF,$F646))</f>
        <v>1270.5</v>
      </c>
      <c r="H646" s="2">
        <f>IF(COUNTIFS(RawData!$E:$E,$E646,RawData!$F:$F,"CH"&amp;$D646,RawData!$AF:$AF,$F646)=0,"",SUMIFS(RawData!$T:$T,RawData!$E:$E,$E646,RawData!$F:$F,"CH"&amp;$D646,RawData!$AF:$AF,$F646))</f>
        <v>62.02</v>
      </c>
      <c r="I646" s="2">
        <f>IF(COUNTIFS(RawData!$E:$E,$E646,RawData!$F:$F,"CH"&amp;$D646,RawData!$AF:$AF,$F646)=0,"",SUMIFS(RawData!$Z:$Z,RawData!$E:$E,$E646,RawData!$F:$F,"CH"&amp;$D646,RawData!$AF:$AF,$F646))</f>
        <v>19.98</v>
      </c>
      <c r="J646" s="2">
        <f>IF(COUNTIFS(RawData!$E:$E,$E646,RawData!$F:$F,"CH"&amp;$D646,RawData!$AF:$AF,$F646)=0,"",SUMIFS(RawData!$AA:$AA,RawData!$E:$E,$E646,RawData!$F:$F,"CH"&amp;$D646,RawData!$AF:$AF,$F646))</f>
        <v>17.43</v>
      </c>
      <c r="K646" s="2">
        <f t="shared" si="43"/>
        <v>5.999999999994543E-2</v>
      </c>
    </row>
    <row r="647" spans="1:11" x14ac:dyDescent="0.3">
      <c r="A647" s="2" t="s">
        <v>62</v>
      </c>
      <c r="B647" s="2" t="str">
        <f>RawData!A647</f>
        <v>48226H40040</v>
      </c>
      <c r="C647" s="2" t="str">
        <f>IF(RawData!$B$2="","",RawData!$B$2)</f>
        <v>A2026100620533560886</v>
      </c>
      <c r="D647" s="2">
        <f t="shared" si="40"/>
        <v>1</v>
      </c>
      <c r="E647" s="2">
        <f t="shared" si="41"/>
        <v>20</v>
      </c>
      <c r="F647" s="2">
        <f t="shared" si="42"/>
        <v>350</v>
      </c>
      <c r="G647" s="2">
        <f>IF(COUNTIFS(RawData!$E:$E,$E647,RawData!$F:$F,"CH"&amp;$D647,RawData!$AF:$AF,$F647)=0,"",SUMIFS(RawData!$P:$P,RawData!$E:$E,$E647,RawData!$F:$F,"CH"&amp;$D647,RawData!$AF:$AF,$F647))</f>
        <v>1270.5</v>
      </c>
      <c r="H647" s="2">
        <f>IF(COUNTIFS(RawData!$E:$E,$E647,RawData!$F:$F,"CH"&amp;$D647,RawData!$AF:$AF,$F647)=0,"",SUMIFS(RawData!$T:$T,RawData!$E:$E,$E647,RawData!$F:$F,"CH"&amp;$D647,RawData!$AF:$AF,$F647))</f>
        <v>62.11</v>
      </c>
      <c r="I647" s="2">
        <f>IF(COUNTIFS(RawData!$E:$E,$E647,RawData!$F:$F,"CH"&amp;$D647,RawData!$AF:$AF,$F647)=0,"",SUMIFS(RawData!$Z:$Z,RawData!$E:$E,$E647,RawData!$F:$F,"CH"&amp;$D647,RawData!$AF:$AF,$F647))</f>
        <v>20</v>
      </c>
      <c r="J647" s="2">
        <f>IF(COUNTIFS(RawData!$E:$E,$E647,RawData!$F:$F,"CH"&amp;$D647,RawData!$AF:$AF,$F647)=0,"",SUMIFS(RawData!$AA:$AA,RawData!$E:$E,$E647,RawData!$F:$F,"CH"&amp;$D647,RawData!$AF:$AF,$F647))</f>
        <v>17.510000000000002</v>
      </c>
      <c r="K647" s="2">
        <f t="shared" si="43"/>
        <v>0</v>
      </c>
    </row>
    <row r="648" spans="1:11" x14ac:dyDescent="0.3">
      <c r="A648" s="2" t="s">
        <v>62</v>
      </c>
      <c r="B648" s="2" t="str">
        <f>RawData!A648</f>
        <v>48226H40040</v>
      </c>
      <c r="C648" s="2" t="str">
        <f>IF(RawData!$B$2="","",RawData!$B$2)</f>
        <v>A2026100620533560886</v>
      </c>
      <c r="D648" s="2">
        <f t="shared" si="40"/>
        <v>1</v>
      </c>
      <c r="E648" s="2">
        <f t="shared" si="41"/>
        <v>20</v>
      </c>
      <c r="F648" s="2">
        <f t="shared" si="42"/>
        <v>360</v>
      </c>
      <c r="G648" s="2">
        <f>IF(COUNTIFS(RawData!$E:$E,$E648,RawData!$F:$F,"CH"&amp;$D648,RawData!$AF:$AF,$F648)=0,"",SUMIFS(RawData!$P:$P,RawData!$E:$E,$E648,RawData!$F:$F,"CH"&amp;$D648,RawData!$AF:$AF,$F648))</f>
        <v>1270.54</v>
      </c>
      <c r="H648" s="2">
        <f>IF(COUNTIFS(RawData!$E:$E,$E648,RawData!$F:$F,"CH"&amp;$D648,RawData!$AF:$AF,$F648)=0,"",SUMIFS(RawData!$T:$T,RawData!$E:$E,$E648,RawData!$F:$F,"CH"&amp;$D648,RawData!$AF:$AF,$F648))</f>
        <v>62.18</v>
      </c>
      <c r="I648" s="2">
        <f>IF(COUNTIFS(RawData!$E:$E,$E648,RawData!$F:$F,"CH"&amp;$D648,RawData!$AF:$AF,$F648)=0,"",SUMIFS(RawData!$Z:$Z,RawData!$E:$E,$E648,RawData!$F:$F,"CH"&amp;$D648,RawData!$AF:$AF,$F648))</f>
        <v>20</v>
      </c>
      <c r="J648" s="2">
        <f>IF(COUNTIFS(RawData!$E:$E,$E648,RawData!$F:$F,"CH"&amp;$D648,RawData!$AF:$AF,$F648)=0,"",SUMIFS(RawData!$AA:$AA,RawData!$E:$E,$E648,RawData!$F:$F,"CH"&amp;$D648,RawData!$AF:$AF,$F648))</f>
        <v>17.59</v>
      </c>
      <c r="K648" s="2">
        <f t="shared" si="43"/>
        <v>3.999999999996362E-2</v>
      </c>
    </row>
    <row r="649" spans="1:11" x14ac:dyDescent="0.3">
      <c r="A649" s="2" t="s">
        <v>62</v>
      </c>
      <c r="B649" s="2" t="str">
        <f>RawData!A649</f>
        <v>48226H40040</v>
      </c>
      <c r="C649" s="2" t="str">
        <f>IF(RawData!$B$2="","",RawData!$B$2)</f>
        <v>A2026100620533560886</v>
      </c>
      <c r="D649" s="2">
        <f t="shared" si="40"/>
        <v>1</v>
      </c>
      <c r="E649" s="2">
        <f t="shared" si="41"/>
        <v>20</v>
      </c>
      <c r="F649" s="2">
        <f t="shared" si="42"/>
        <v>370</v>
      </c>
      <c r="G649" s="2">
        <f>IF(COUNTIFS(RawData!$E:$E,$E649,RawData!$F:$F,"CH"&amp;$D649,RawData!$AF:$AF,$F649)=0,"",SUMIFS(RawData!$P:$P,RawData!$E:$E,$E649,RawData!$F:$F,"CH"&amp;$D649,RawData!$AF:$AF,$F649))</f>
        <v>1270.56</v>
      </c>
      <c r="H649" s="2">
        <f>IF(COUNTIFS(RawData!$E:$E,$E649,RawData!$F:$F,"CH"&amp;$D649,RawData!$AF:$AF,$F649)=0,"",SUMIFS(RawData!$T:$T,RawData!$E:$E,$E649,RawData!$F:$F,"CH"&amp;$D649,RawData!$AF:$AF,$F649))</f>
        <v>62.41</v>
      </c>
      <c r="I649" s="2">
        <f>IF(COUNTIFS(RawData!$E:$E,$E649,RawData!$F:$F,"CH"&amp;$D649,RawData!$AF:$AF,$F649)=0,"",SUMIFS(RawData!$Z:$Z,RawData!$E:$E,$E649,RawData!$F:$F,"CH"&amp;$D649,RawData!$AF:$AF,$F649))</f>
        <v>19.989999999999998</v>
      </c>
      <c r="J649" s="2">
        <f>IF(COUNTIFS(RawData!$E:$E,$E649,RawData!$F:$F,"CH"&amp;$D649,RawData!$AF:$AF,$F649)=0,"",SUMIFS(RawData!$AA:$AA,RawData!$E:$E,$E649,RawData!$F:$F,"CH"&amp;$D649,RawData!$AF:$AF,$F649))</f>
        <v>17.61</v>
      </c>
      <c r="K649" s="2">
        <f t="shared" si="43"/>
        <v>1.999999999998181E-2</v>
      </c>
    </row>
    <row r="650" spans="1:11" x14ac:dyDescent="0.3">
      <c r="A650" s="2" t="s">
        <v>62</v>
      </c>
      <c r="B650" s="2" t="str">
        <f>RawData!A650</f>
        <v>48226H40040</v>
      </c>
      <c r="C650" s="2" t="str">
        <f>IF(RawData!$B$2="","",RawData!$B$2)</f>
        <v>A2026100620533560886</v>
      </c>
      <c r="D650" s="2">
        <f t="shared" si="40"/>
        <v>1</v>
      </c>
      <c r="E650" s="2">
        <f t="shared" si="41"/>
        <v>20</v>
      </c>
      <c r="F650" s="2">
        <f t="shared" si="42"/>
        <v>380</v>
      </c>
      <c r="G650" s="2">
        <f>IF(COUNTIFS(RawData!$E:$E,$E650,RawData!$F:$F,"CH"&amp;$D650,RawData!$AF:$AF,$F650)=0,"",SUMIFS(RawData!$P:$P,RawData!$E:$E,$E650,RawData!$F:$F,"CH"&amp;$D650,RawData!$AF:$AF,$F650))</f>
        <v>1270.6199999999999</v>
      </c>
      <c r="H650" s="2">
        <f>IF(COUNTIFS(RawData!$E:$E,$E650,RawData!$F:$F,"CH"&amp;$D650,RawData!$AF:$AF,$F650)=0,"",SUMIFS(RawData!$T:$T,RawData!$E:$E,$E650,RawData!$F:$F,"CH"&amp;$D650,RawData!$AF:$AF,$F650))</f>
        <v>62.37</v>
      </c>
      <c r="I650" s="2">
        <f>IF(COUNTIFS(RawData!$E:$E,$E650,RawData!$F:$F,"CH"&amp;$D650,RawData!$AF:$AF,$F650)=0,"",SUMIFS(RawData!$Z:$Z,RawData!$E:$E,$E650,RawData!$F:$F,"CH"&amp;$D650,RawData!$AF:$AF,$F650))</f>
        <v>20</v>
      </c>
      <c r="J650" s="2">
        <f>IF(COUNTIFS(RawData!$E:$E,$E650,RawData!$F:$F,"CH"&amp;$D650,RawData!$AF:$AF,$F650)=0,"",SUMIFS(RawData!$AA:$AA,RawData!$E:$E,$E650,RawData!$F:$F,"CH"&amp;$D650,RawData!$AF:$AF,$F650))</f>
        <v>17.690000000000001</v>
      </c>
      <c r="K650" s="2">
        <f t="shared" si="43"/>
        <v>5.999999999994543E-2</v>
      </c>
    </row>
    <row r="651" spans="1:11" x14ac:dyDescent="0.3">
      <c r="A651" s="2" t="s">
        <v>62</v>
      </c>
      <c r="B651" s="2" t="str">
        <f>RawData!A651</f>
        <v>48226H40040</v>
      </c>
      <c r="C651" s="2" t="str">
        <f>IF(RawData!$B$2="","",RawData!$B$2)</f>
        <v>A2026100620533560886</v>
      </c>
      <c r="D651" s="2">
        <f t="shared" si="40"/>
        <v>1</v>
      </c>
      <c r="E651" s="2">
        <f t="shared" si="41"/>
        <v>20</v>
      </c>
      <c r="F651" s="2">
        <f t="shared" si="42"/>
        <v>390</v>
      </c>
      <c r="G651" s="2">
        <f>IF(COUNTIFS(RawData!$E:$E,$E651,RawData!$F:$F,"CH"&amp;$D651,RawData!$AF:$AF,$F651)=0,"",SUMIFS(RawData!$P:$P,RawData!$E:$E,$E651,RawData!$F:$F,"CH"&amp;$D651,RawData!$AF:$AF,$F651))</f>
        <v>1270.6400000000001</v>
      </c>
      <c r="H651" s="2">
        <f>IF(COUNTIFS(RawData!$E:$E,$E651,RawData!$F:$F,"CH"&amp;$D651,RawData!$AF:$AF,$F651)=0,"",SUMIFS(RawData!$T:$T,RawData!$E:$E,$E651,RawData!$F:$F,"CH"&amp;$D651,RawData!$AF:$AF,$F651))</f>
        <v>62.34</v>
      </c>
      <c r="I651" s="2">
        <f>IF(COUNTIFS(RawData!$E:$E,$E651,RawData!$F:$F,"CH"&amp;$D651,RawData!$AF:$AF,$F651)=0,"",SUMIFS(RawData!$Z:$Z,RawData!$E:$E,$E651,RawData!$F:$F,"CH"&amp;$D651,RawData!$AF:$AF,$F651))</f>
        <v>20.010000000000002</v>
      </c>
      <c r="J651" s="2">
        <f>IF(COUNTIFS(RawData!$E:$E,$E651,RawData!$F:$F,"CH"&amp;$D651,RawData!$AF:$AF,$F651)=0,"",SUMIFS(RawData!$AA:$AA,RawData!$E:$E,$E651,RawData!$F:$F,"CH"&amp;$D651,RawData!$AF:$AF,$F651))</f>
        <v>17.760000000000002</v>
      </c>
      <c r="K651" s="2">
        <f t="shared" si="43"/>
        <v>2.0000000000209184E-2</v>
      </c>
    </row>
    <row r="652" spans="1:11" x14ac:dyDescent="0.3">
      <c r="A652" s="2" t="s">
        <v>62</v>
      </c>
      <c r="B652" s="2" t="str">
        <f>RawData!A652</f>
        <v>48226H40040</v>
      </c>
      <c r="C652" s="2" t="str">
        <f>IF(RawData!$B$2="","",RawData!$B$2)</f>
        <v>A2026100620533560886</v>
      </c>
      <c r="D652" s="2">
        <f t="shared" si="40"/>
        <v>1</v>
      </c>
      <c r="E652" s="2">
        <f t="shared" si="41"/>
        <v>20</v>
      </c>
      <c r="F652" s="2">
        <f t="shared" si="42"/>
        <v>400</v>
      </c>
      <c r="G652" s="2">
        <f>IF(COUNTIFS(RawData!$E:$E,$E652,RawData!$F:$F,"CH"&amp;$D652,RawData!$AF:$AF,$F652)=0,"",SUMIFS(RawData!$P:$P,RawData!$E:$E,$E652,RawData!$F:$F,"CH"&amp;$D652,RawData!$AF:$AF,$F652))</f>
        <v>1270.68</v>
      </c>
      <c r="H652" s="2">
        <f>IF(COUNTIFS(RawData!$E:$E,$E652,RawData!$F:$F,"CH"&amp;$D652,RawData!$AF:$AF,$F652)=0,"",SUMIFS(RawData!$T:$T,RawData!$E:$E,$E652,RawData!$F:$F,"CH"&amp;$D652,RawData!$AF:$AF,$F652))</f>
        <v>62.33</v>
      </c>
      <c r="I652" s="2">
        <f>IF(COUNTIFS(RawData!$E:$E,$E652,RawData!$F:$F,"CH"&amp;$D652,RawData!$AF:$AF,$F652)=0,"",SUMIFS(RawData!$Z:$Z,RawData!$E:$E,$E652,RawData!$F:$F,"CH"&amp;$D652,RawData!$AF:$AF,$F652))</f>
        <v>20.010000000000002</v>
      </c>
      <c r="J652" s="2">
        <f>IF(COUNTIFS(RawData!$E:$E,$E652,RawData!$F:$F,"CH"&amp;$D652,RawData!$AF:$AF,$F652)=0,"",SUMIFS(RawData!$AA:$AA,RawData!$E:$E,$E652,RawData!$F:$F,"CH"&amp;$D652,RawData!$AF:$AF,$F652))</f>
        <v>17.84</v>
      </c>
      <c r="K652" s="2">
        <f t="shared" si="43"/>
        <v>3.999999999996362E-2</v>
      </c>
    </row>
    <row r="653" spans="1:11" x14ac:dyDescent="0.3">
      <c r="A653" s="2" t="s">
        <v>63</v>
      </c>
      <c r="B653" s="2" t="str">
        <f>RawData!A653</f>
        <v>48226H40040</v>
      </c>
      <c r="C653" s="2" t="str">
        <f>IF(RawData!$B$2="","",RawData!$B$2)</f>
        <v>A2026100620533560886</v>
      </c>
      <c r="D653" s="2">
        <f t="shared" si="40"/>
        <v>2</v>
      </c>
      <c r="E653" s="2">
        <f t="shared" si="41"/>
        <v>20</v>
      </c>
      <c r="F653" s="2">
        <f t="shared" si="42"/>
        <v>100</v>
      </c>
      <c r="G653" s="2">
        <f>IF(COUNTIFS(RawData!$E:$E,$E653,RawData!$F:$F,"CH"&amp;$D653,RawData!$AF:$AF,$F653)=0,"",SUMIFS(RawData!$P:$P,RawData!$E:$E,$E653,RawData!$F:$F,"CH"&amp;$D653,RawData!$AF:$AF,$F653))</f>
        <v>1289.54</v>
      </c>
      <c r="H653" s="2">
        <f>IF(COUNTIFS(RawData!$E:$E,$E653,RawData!$F:$F,"CH"&amp;$D653,RawData!$AF:$AF,$F653)=0,"",SUMIFS(RawData!$T:$T,RawData!$E:$E,$E653,RawData!$F:$F,"CH"&amp;$D653,RawData!$AF:$AF,$F653))</f>
        <v>59.39</v>
      </c>
      <c r="I653" s="2">
        <f>IF(COUNTIFS(RawData!$E:$E,$E653,RawData!$F:$F,"CH"&amp;$D653,RawData!$AF:$AF,$F653)=0,"",SUMIFS(RawData!$Z:$Z,RawData!$E:$E,$E653,RawData!$F:$F,"CH"&amp;$D653,RawData!$AF:$AF,$F653))</f>
        <v>19.989999999999998</v>
      </c>
      <c r="J653" s="2">
        <f>IF(COUNTIFS(RawData!$E:$E,$E653,RawData!$F:$F,"CH"&amp;$D653,RawData!$AF:$AF,$F653)=0,"",SUMIFS(RawData!$AA:$AA,RawData!$E:$E,$E653,RawData!$F:$F,"CH"&amp;$D653,RawData!$AF:$AF,$F653))</f>
        <v>16.03</v>
      </c>
      <c r="K653" s="2">
        <f t="shared" si="43"/>
        <v>18.8599999999999</v>
      </c>
    </row>
    <row r="654" spans="1:11" x14ac:dyDescent="0.3">
      <c r="A654" s="2" t="s">
        <v>63</v>
      </c>
      <c r="B654" s="2" t="str">
        <f>RawData!A654</f>
        <v>48226H40040</v>
      </c>
      <c r="C654" s="2" t="str">
        <f>IF(RawData!$B$2="","",RawData!$B$2)</f>
        <v>A2026100620533560886</v>
      </c>
      <c r="D654" s="2">
        <f t="shared" si="40"/>
        <v>2</v>
      </c>
      <c r="E654" s="2">
        <f t="shared" si="41"/>
        <v>20</v>
      </c>
      <c r="F654" s="2">
        <f t="shared" si="42"/>
        <v>110</v>
      </c>
      <c r="G654" s="2">
        <f>IF(COUNTIFS(RawData!$E:$E,$E654,RawData!$F:$F,"CH"&amp;$D654,RawData!$AF:$AF,$F654)=0,"",SUMIFS(RawData!$P:$P,RawData!$E:$E,$E654,RawData!$F:$F,"CH"&amp;$D654,RawData!$AF:$AF,$F654))</f>
        <v>1289.58</v>
      </c>
      <c r="H654" s="2">
        <f>IF(COUNTIFS(RawData!$E:$E,$E654,RawData!$F:$F,"CH"&amp;$D654,RawData!$AF:$AF,$F654)=0,"",SUMIFS(RawData!$T:$T,RawData!$E:$E,$E654,RawData!$F:$F,"CH"&amp;$D654,RawData!$AF:$AF,$F654))</f>
        <v>59.81</v>
      </c>
      <c r="I654" s="2">
        <f>IF(COUNTIFS(RawData!$E:$E,$E654,RawData!$F:$F,"CH"&amp;$D654,RawData!$AF:$AF,$F654)=0,"",SUMIFS(RawData!$Z:$Z,RawData!$E:$E,$E654,RawData!$F:$F,"CH"&amp;$D654,RawData!$AF:$AF,$F654))</f>
        <v>19.989999999999998</v>
      </c>
      <c r="J654" s="2">
        <f>IF(COUNTIFS(RawData!$E:$E,$E654,RawData!$F:$F,"CH"&amp;$D654,RawData!$AF:$AF,$F654)=0,"",SUMIFS(RawData!$AA:$AA,RawData!$E:$E,$E654,RawData!$F:$F,"CH"&amp;$D654,RawData!$AF:$AF,$F654))</f>
        <v>16.079999999999998</v>
      </c>
      <c r="K654" s="2">
        <f t="shared" si="43"/>
        <v>3.999999999996362E-2</v>
      </c>
    </row>
    <row r="655" spans="1:11" x14ac:dyDescent="0.3">
      <c r="A655" s="2" t="s">
        <v>63</v>
      </c>
      <c r="B655" s="2" t="str">
        <f>RawData!A655</f>
        <v>48226H40040</v>
      </c>
      <c r="C655" s="2" t="str">
        <f>IF(RawData!$B$2="","",RawData!$B$2)</f>
        <v>A2026100620533560886</v>
      </c>
      <c r="D655" s="2">
        <f t="shared" si="40"/>
        <v>2</v>
      </c>
      <c r="E655" s="2">
        <f t="shared" si="41"/>
        <v>20</v>
      </c>
      <c r="F655" s="2">
        <f t="shared" si="42"/>
        <v>120</v>
      </c>
      <c r="G655" s="2">
        <f>IF(COUNTIFS(RawData!$E:$E,$E655,RawData!$F:$F,"CH"&amp;$D655,RawData!$AF:$AF,$F655)=0,"",SUMIFS(RawData!$P:$P,RawData!$E:$E,$E655,RawData!$F:$F,"CH"&amp;$D655,RawData!$AF:$AF,$F655))</f>
        <v>1289.5999999999999</v>
      </c>
      <c r="H655" s="2">
        <f>IF(COUNTIFS(RawData!$E:$E,$E655,RawData!$F:$F,"CH"&amp;$D655,RawData!$AF:$AF,$F655)=0,"",SUMIFS(RawData!$T:$T,RawData!$E:$E,$E655,RawData!$F:$F,"CH"&amp;$D655,RawData!$AF:$AF,$F655))</f>
        <v>60.06</v>
      </c>
      <c r="I655" s="2">
        <f>IF(COUNTIFS(RawData!$E:$E,$E655,RawData!$F:$F,"CH"&amp;$D655,RawData!$AF:$AF,$F655)=0,"",SUMIFS(RawData!$Z:$Z,RawData!$E:$E,$E655,RawData!$F:$F,"CH"&amp;$D655,RawData!$AF:$AF,$F655))</f>
        <v>20</v>
      </c>
      <c r="J655" s="2">
        <f>IF(COUNTIFS(RawData!$E:$E,$E655,RawData!$F:$F,"CH"&amp;$D655,RawData!$AF:$AF,$F655)=0,"",SUMIFS(RawData!$AA:$AA,RawData!$E:$E,$E655,RawData!$F:$F,"CH"&amp;$D655,RawData!$AF:$AF,$F655))</f>
        <v>16.16</v>
      </c>
      <c r="K655" s="2">
        <f t="shared" si="43"/>
        <v>1.999999999998181E-2</v>
      </c>
    </row>
    <row r="656" spans="1:11" x14ac:dyDescent="0.3">
      <c r="A656" s="2" t="s">
        <v>63</v>
      </c>
      <c r="B656" s="2" t="str">
        <f>RawData!A656</f>
        <v>48226H40040</v>
      </c>
      <c r="C656" s="2" t="str">
        <f>IF(RawData!$B$2="","",RawData!$B$2)</f>
        <v>A2026100620533560886</v>
      </c>
      <c r="D656" s="2">
        <f t="shared" si="40"/>
        <v>2</v>
      </c>
      <c r="E656" s="2">
        <f t="shared" si="41"/>
        <v>20</v>
      </c>
      <c r="F656" s="2">
        <f t="shared" si="42"/>
        <v>130</v>
      </c>
      <c r="G656" s="2">
        <f>IF(COUNTIFS(RawData!$E:$E,$E656,RawData!$F:$F,"CH"&amp;$D656,RawData!$AF:$AF,$F656)=0,"",SUMIFS(RawData!$P:$P,RawData!$E:$E,$E656,RawData!$F:$F,"CH"&amp;$D656,RawData!$AF:$AF,$F656))</f>
        <v>1289.6199999999999</v>
      </c>
      <c r="H656" s="2">
        <f>IF(COUNTIFS(RawData!$E:$E,$E656,RawData!$F:$F,"CH"&amp;$D656,RawData!$AF:$AF,$F656)=0,"",SUMIFS(RawData!$T:$T,RawData!$E:$E,$E656,RawData!$F:$F,"CH"&amp;$D656,RawData!$AF:$AF,$F656))</f>
        <v>60.16</v>
      </c>
      <c r="I656" s="2">
        <f>IF(COUNTIFS(RawData!$E:$E,$E656,RawData!$F:$F,"CH"&amp;$D656,RawData!$AF:$AF,$F656)=0,"",SUMIFS(RawData!$Z:$Z,RawData!$E:$E,$E656,RawData!$F:$F,"CH"&amp;$D656,RawData!$AF:$AF,$F656))</f>
        <v>19.989999999999998</v>
      </c>
      <c r="J656" s="2">
        <f>IF(COUNTIFS(RawData!$E:$E,$E656,RawData!$F:$F,"CH"&amp;$D656,RawData!$AF:$AF,$F656)=0,"",SUMIFS(RawData!$AA:$AA,RawData!$E:$E,$E656,RawData!$F:$F,"CH"&amp;$D656,RawData!$AF:$AF,$F656))</f>
        <v>16.21</v>
      </c>
      <c r="K656" s="2">
        <f t="shared" si="43"/>
        <v>1.999999999998181E-2</v>
      </c>
    </row>
    <row r="657" spans="1:11" x14ac:dyDescent="0.3">
      <c r="A657" s="2" t="s">
        <v>63</v>
      </c>
      <c r="B657" s="2" t="str">
        <f>RawData!A657</f>
        <v>48226H40040</v>
      </c>
      <c r="C657" s="2" t="str">
        <f>IF(RawData!$B$2="","",RawData!$B$2)</f>
        <v>A2026100620533560886</v>
      </c>
      <c r="D657" s="2">
        <f t="shared" si="40"/>
        <v>2</v>
      </c>
      <c r="E657" s="2">
        <f t="shared" si="41"/>
        <v>20</v>
      </c>
      <c r="F657" s="2">
        <f t="shared" si="42"/>
        <v>140</v>
      </c>
      <c r="G657" s="2">
        <f>IF(COUNTIFS(RawData!$E:$E,$E657,RawData!$F:$F,"CH"&amp;$D657,RawData!$AF:$AF,$F657)=0,"",SUMIFS(RawData!$P:$P,RawData!$E:$E,$E657,RawData!$F:$F,"CH"&amp;$D657,RawData!$AF:$AF,$F657))</f>
        <v>1289.6400000000001</v>
      </c>
      <c r="H657" s="2">
        <f>IF(COUNTIFS(RawData!$E:$E,$E657,RawData!$F:$F,"CH"&amp;$D657,RawData!$AF:$AF,$F657)=0,"",SUMIFS(RawData!$T:$T,RawData!$E:$E,$E657,RawData!$F:$F,"CH"&amp;$D657,RawData!$AF:$AF,$F657))</f>
        <v>60.5</v>
      </c>
      <c r="I657" s="2">
        <f>IF(COUNTIFS(RawData!$E:$E,$E657,RawData!$F:$F,"CH"&amp;$D657,RawData!$AF:$AF,$F657)=0,"",SUMIFS(RawData!$Z:$Z,RawData!$E:$E,$E657,RawData!$F:$F,"CH"&amp;$D657,RawData!$AF:$AF,$F657))</f>
        <v>19.989999999999998</v>
      </c>
      <c r="J657" s="2">
        <f>IF(COUNTIFS(RawData!$E:$E,$E657,RawData!$F:$F,"CH"&amp;$D657,RawData!$AF:$AF,$F657)=0,"",SUMIFS(RawData!$AA:$AA,RawData!$E:$E,$E657,RawData!$F:$F,"CH"&amp;$D657,RawData!$AF:$AF,$F657))</f>
        <v>16.260000000000002</v>
      </c>
      <c r="K657" s="2">
        <f t="shared" si="43"/>
        <v>2.0000000000209184E-2</v>
      </c>
    </row>
    <row r="658" spans="1:11" x14ac:dyDescent="0.3">
      <c r="A658" s="2" t="s">
        <v>63</v>
      </c>
      <c r="B658" s="2" t="str">
        <f>RawData!A658</f>
        <v>48226H40040</v>
      </c>
      <c r="C658" s="2" t="str">
        <f>IF(RawData!$B$2="","",RawData!$B$2)</f>
        <v>A2026100620533560886</v>
      </c>
      <c r="D658" s="2">
        <f t="shared" si="40"/>
        <v>2</v>
      </c>
      <c r="E658" s="2">
        <f t="shared" si="41"/>
        <v>20</v>
      </c>
      <c r="F658" s="2">
        <f t="shared" si="42"/>
        <v>150</v>
      </c>
      <c r="G658" s="2">
        <f>IF(COUNTIFS(RawData!$E:$E,$E658,RawData!$F:$F,"CH"&amp;$D658,RawData!$AF:$AF,$F658)=0,"",SUMIFS(RawData!$P:$P,RawData!$E:$E,$E658,RawData!$F:$F,"CH"&amp;$D658,RawData!$AF:$AF,$F658))</f>
        <v>1289.6600000000001</v>
      </c>
      <c r="H658" s="2">
        <f>IF(COUNTIFS(RawData!$E:$E,$E658,RawData!$F:$F,"CH"&amp;$D658,RawData!$AF:$AF,$F658)=0,"",SUMIFS(RawData!$T:$T,RawData!$E:$E,$E658,RawData!$F:$F,"CH"&amp;$D658,RawData!$AF:$AF,$F658))</f>
        <v>60.68</v>
      </c>
      <c r="I658" s="2">
        <f>IF(COUNTIFS(RawData!$E:$E,$E658,RawData!$F:$F,"CH"&amp;$D658,RawData!$AF:$AF,$F658)=0,"",SUMIFS(RawData!$Z:$Z,RawData!$E:$E,$E658,RawData!$F:$F,"CH"&amp;$D658,RawData!$AF:$AF,$F658))</f>
        <v>20</v>
      </c>
      <c r="J658" s="2">
        <f>IF(COUNTIFS(RawData!$E:$E,$E658,RawData!$F:$F,"CH"&amp;$D658,RawData!$AF:$AF,$F658)=0,"",SUMIFS(RawData!$AA:$AA,RawData!$E:$E,$E658,RawData!$F:$F,"CH"&amp;$D658,RawData!$AF:$AF,$F658))</f>
        <v>16.3</v>
      </c>
      <c r="K658" s="2">
        <f t="shared" si="43"/>
        <v>1.999999999998181E-2</v>
      </c>
    </row>
    <row r="659" spans="1:11" x14ac:dyDescent="0.3">
      <c r="A659" s="2" t="s">
        <v>63</v>
      </c>
      <c r="B659" s="2" t="str">
        <f>RawData!A659</f>
        <v>48226H40040</v>
      </c>
      <c r="C659" s="2" t="str">
        <f>IF(RawData!$B$2="","",RawData!$B$2)</f>
        <v>A2026100620533560886</v>
      </c>
      <c r="D659" s="2">
        <f t="shared" si="40"/>
        <v>2</v>
      </c>
      <c r="E659" s="2">
        <f t="shared" si="41"/>
        <v>20</v>
      </c>
      <c r="F659" s="2">
        <f t="shared" si="42"/>
        <v>160</v>
      </c>
      <c r="G659" s="2">
        <f>IF(COUNTIFS(RawData!$E:$E,$E659,RawData!$F:$F,"CH"&amp;$D659,RawData!$AF:$AF,$F659)=0,"",SUMIFS(RawData!$P:$P,RawData!$E:$E,$E659,RawData!$F:$F,"CH"&amp;$D659,RawData!$AF:$AF,$F659))</f>
        <v>1289.7</v>
      </c>
      <c r="H659" s="2">
        <f>IF(COUNTIFS(RawData!$E:$E,$E659,RawData!$F:$F,"CH"&amp;$D659,RawData!$AF:$AF,$F659)=0,"",SUMIFS(RawData!$T:$T,RawData!$E:$E,$E659,RawData!$F:$F,"CH"&amp;$D659,RawData!$AF:$AF,$F659))</f>
        <v>60.75</v>
      </c>
      <c r="I659" s="2">
        <f>IF(COUNTIFS(RawData!$E:$E,$E659,RawData!$F:$F,"CH"&amp;$D659,RawData!$AF:$AF,$F659)=0,"",SUMIFS(RawData!$Z:$Z,RawData!$E:$E,$E659,RawData!$F:$F,"CH"&amp;$D659,RawData!$AF:$AF,$F659))</f>
        <v>19.98</v>
      </c>
      <c r="J659" s="2">
        <f>IF(COUNTIFS(RawData!$E:$E,$E659,RawData!$F:$F,"CH"&amp;$D659,RawData!$AF:$AF,$F659)=0,"",SUMIFS(RawData!$AA:$AA,RawData!$E:$E,$E659,RawData!$F:$F,"CH"&amp;$D659,RawData!$AF:$AF,$F659))</f>
        <v>16.38</v>
      </c>
      <c r="K659" s="2">
        <f t="shared" si="43"/>
        <v>3.999999999996362E-2</v>
      </c>
    </row>
    <row r="660" spans="1:11" x14ac:dyDescent="0.3">
      <c r="A660" s="2" t="s">
        <v>63</v>
      </c>
      <c r="B660" s="2" t="str">
        <f>RawData!A660</f>
        <v>48226H40040</v>
      </c>
      <c r="C660" s="2" t="str">
        <f>IF(RawData!$B$2="","",RawData!$B$2)</f>
        <v>A2026100620533560886</v>
      </c>
      <c r="D660" s="2">
        <f t="shared" si="40"/>
        <v>2</v>
      </c>
      <c r="E660" s="2">
        <f t="shared" si="41"/>
        <v>20</v>
      </c>
      <c r="F660" s="2">
        <f t="shared" si="42"/>
        <v>170</v>
      </c>
      <c r="G660" s="2">
        <f>IF(COUNTIFS(RawData!$E:$E,$E660,RawData!$F:$F,"CH"&amp;$D660,RawData!$AF:$AF,$F660)=0,"",SUMIFS(RawData!$P:$P,RawData!$E:$E,$E660,RawData!$F:$F,"CH"&amp;$D660,RawData!$AF:$AF,$F660))</f>
        <v>1289.72</v>
      </c>
      <c r="H660" s="2">
        <f>IF(COUNTIFS(RawData!$E:$E,$E660,RawData!$F:$F,"CH"&amp;$D660,RawData!$AF:$AF,$F660)=0,"",SUMIFS(RawData!$T:$T,RawData!$E:$E,$E660,RawData!$F:$F,"CH"&amp;$D660,RawData!$AF:$AF,$F660))</f>
        <v>60.98</v>
      </c>
      <c r="I660" s="2">
        <f>IF(COUNTIFS(RawData!$E:$E,$E660,RawData!$F:$F,"CH"&amp;$D660,RawData!$AF:$AF,$F660)=0,"",SUMIFS(RawData!$Z:$Z,RawData!$E:$E,$E660,RawData!$F:$F,"CH"&amp;$D660,RawData!$AF:$AF,$F660))</f>
        <v>20.010000000000002</v>
      </c>
      <c r="J660" s="2">
        <f>IF(COUNTIFS(RawData!$E:$E,$E660,RawData!$F:$F,"CH"&amp;$D660,RawData!$AF:$AF,$F660)=0,"",SUMIFS(RawData!$AA:$AA,RawData!$E:$E,$E660,RawData!$F:$F,"CH"&amp;$D660,RawData!$AF:$AF,$F660))</f>
        <v>16.46</v>
      </c>
      <c r="K660" s="2">
        <f t="shared" si="43"/>
        <v>1.999999999998181E-2</v>
      </c>
    </row>
    <row r="661" spans="1:11" x14ac:dyDescent="0.3">
      <c r="A661" s="2" t="s">
        <v>63</v>
      </c>
      <c r="B661" s="2" t="str">
        <f>RawData!A661</f>
        <v>48226H40040</v>
      </c>
      <c r="C661" s="2" t="str">
        <f>IF(RawData!$B$2="","",RawData!$B$2)</f>
        <v>A2026100620533560886</v>
      </c>
      <c r="D661" s="2">
        <f t="shared" si="40"/>
        <v>2</v>
      </c>
      <c r="E661" s="2">
        <f t="shared" si="41"/>
        <v>20</v>
      </c>
      <c r="F661" s="2">
        <f t="shared" si="42"/>
        <v>180</v>
      </c>
      <c r="G661" s="2">
        <f>IF(COUNTIFS(RawData!$E:$E,$E661,RawData!$F:$F,"CH"&amp;$D661,RawData!$AF:$AF,$F661)=0,"",SUMIFS(RawData!$P:$P,RawData!$E:$E,$E661,RawData!$F:$F,"CH"&amp;$D661,RawData!$AF:$AF,$F661))</f>
        <v>1289.74</v>
      </c>
      <c r="H661" s="2">
        <f>IF(COUNTIFS(RawData!$E:$E,$E661,RawData!$F:$F,"CH"&amp;$D661,RawData!$AF:$AF,$F661)=0,"",SUMIFS(RawData!$T:$T,RawData!$E:$E,$E661,RawData!$F:$F,"CH"&amp;$D661,RawData!$AF:$AF,$F661))</f>
        <v>61.14</v>
      </c>
      <c r="I661" s="2">
        <f>IF(COUNTIFS(RawData!$E:$E,$E661,RawData!$F:$F,"CH"&amp;$D661,RawData!$AF:$AF,$F661)=0,"",SUMIFS(RawData!$Z:$Z,RawData!$E:$E,$E661,RawData!$F:$F,"CH"&amp;$D661,RawData!$AF:$AF,$F661))</f>
        <v>20.010000000000002</v>
      </c>
      <c r="J661" s="2">
        <f>IF(COUNTIFS(RawData!$E:$E,$E661,RawData!$F:$F,"CH"&amp;$D661,RawData!$AF:$AF,$F661)=0,"",SUMIFS(RawData!$AA:$AA,RawData!$E:$E,$E661,RawData!$F:$F,"CH"&amp;$D661,RawData!$AF:$AF,$F661))</f>
        <v>16.53</v>
      </c>
      <c r="K661" s="2">
        <f t="shared" si="43"/>
        <v>1.999999999998181E-2</v>
      </c>
    </row>
    <row r="662" spans="1:11" x14ac:dyDescent="0.3">
      <c r="A662" s="2" t="s">
        <v>63</v>
      </c>
      <c r="B662" s="2" t="str">
        <f>RawData!A662</f>
        <v>48226H40040</v>
      </c>
      <c r="C662" s="2" t="str">
        <f>IF(RawData!$B$2="","",RawData!$B$2)</f>
        <v>A2026100620533560886</v>
      </c>
      <c r="D662" s="2">
        <f t="shared" si="40"/>
        <v>2</v>
      </c>
      <c r="E662" s="2">
        <f t="shared" si="41"/>
        <v>20</v>
      </c>
      <c r="F662" s="2">
        <f t="shared" si="42"/>
        <v>190</v>
      </c>
      <c r="G662" s="2">
        <f>IF(COUNTIFS(RawData!$E:$E,$E662,RawData!$F:$F,"CH"&amp;$D662,RawData!$AF:$AF,$F662)=0,"",SUMIFS(RawData!$P:$P,RawData!$E:$E,$E662,RawData!$F:$F,"CH"&amp;$D662,RawData!$AF:$AF,$F662))</f>
        <v>1289.76</v>
      </c>
      <c r="H662" s="2">
        <f>IF(COUNTIFS(RawData!$E:$E,$E662,RawData!$F:$F,"CH"&amp;$D662,RawData!$AF:$AF,$F662)=0,"",SUMIFS(RawData!$T:$T,RawData!$E:$E,$E662,RawData!$F:$F,"CH"&amp;$D662,RawData!$AF:$AF,$F662))</f>
        <v>61.18</v>
      </c>
      <c r="I662" s="2">
        <f>IF(COUNTIFS(RawData!$E:$E,$E662,RawData!$F:$F,"CH"&amp;$D662,RawData!$AF:$AF,$F662)=0,"",SUMIFS(RawData!$Z:$Z,RawData!$E:$E,$E662,RawData!$F:$F,"CH"&amp;$D662,RawData!$AF:$AF,$F662))</f>
        <v>19.989999999999998</v>
      </c>
      <c r="J662" s="2">
        <f>IF(COUNTIFS(RawData!$E:$E,$E662,RawData!$F:$F,"CH"&amp;$D662,RawData!$AF:$AF,$F662)=0,"",SUMIFS(RawData!$AA:$AA,RawData!$E:$E,$E662,RawData!$F:$F,"CH"&amp;$D662,RawData!$AF:$AF,$F662))</f>
        <v>16.579999999999998</v>
      </c>
      <c r="K662" s="2">
        <f t="shared" si="43"/>
        <v>1.999999999998181E-2</v>
      </c>
    </row>
    <row r="663" spans="1:11" x14ac:dyDescent="0.3">
      <c r="A663" s="2" t="s">
        <v>63</v>
      </c>
      <c r="B663" s="2" t="str">
        <f>RawData!A663</f>
        <v>48226H40040</v>
      </c>
      <c r="C663" s="2" t="str">
        <f>IF(RawData!$B$2="","",RawData!$B$2)</f>
        <v>A2026100620533560886</v>
      </c>
      <c r="D663" s="2">
        <f t="shared" si="40"/>
        <v>2</v>
      </c>
      <c r="E663" s="2">
        <f t="shared" si="41"/>
        <v>20</v>
      </c>
      <c r="F663" s="2">
        <f t="shared" si="42"/>
        <v>200</v>
      </c>
      <c r="G663" s="2">
        <f>IF(COUNTIFS(RawData!$E:$E,$E663,RawData!$F:$F,"CH"&amp;$D663,RawData!$AF:$AF,$F663)=0,"",SUMIFS(RawData!$P:$P,RawData!$E:$E,$E663,RawData!$F:$F,"CH"&amp;$D663,RawData!$AF:$AF,$F663))</f>
        <v>1289.8</v>
      </c>
      <c r="H663" s="2">
        <f>IF(COUNTIFS(RawData!$E:$E,$E663,RawData!$F:$F,"CH"&amp;$D663,RawData!$AF:$AF,$F663)=0,"",SUMIFS(RawData!$T:$T,RawData!$E:$E,$E663,RawData!$F:$F,"CH"&amp;$D663,RawData!$AF:$AF,$F663))</f>
        <v>61.36</v>
      </c>
      <c r="I663" s="2">
        <f>IF(COUNTIFS(RawData!$E:$E,$E663,RawData!$F:$F,"CH"&amp;$D663,RawData!$AF:$AF,$F663)=0,"",SUMIFS(RawData!$Z:$Z,RawData!$E:$E,$E663,RawData!$F:$F,"CH"&amp;$D663,RawData!$AF:$AF,$F663))</f>
        <v>20.03</v>
      </c>
      <c r="J663" s="2">
        <f>IF(COUNTIFS(RawData!$E:$E,$E663,RawData!$F:$F,"CH"&amp;$D663,RawData!$AF:$AF,$F663)=0,"",SUMIFS(RawData!$AA:$AA,RawData!$E:$E,$E663,RawData!$F:$F,"CH"&amp;$D663,RawData!$AF:$AF,$F663))</f>
        <v>16.68</v>
      </c>
      <c r="K663" s="2">
        <f t="shared" si="43"/>
        <v>3.999999999996362E-2</v>
      </c>
    </row>
    <row r="664" spans="1:11" x14ac:dyDescent="0.3">
      <c r="A664" s="2" t="s">
        <v>63</v>
      </c>
      <c r="B664" s="2" t="str">
        <f>RawData!A664</f>
        <v>48226H40040</v>
      </c>
      <c r="C664" s="2" t="str">
        <f>IF(RawData!$B$2="","",RawData!$B$2)</f>
        <v>A2026100620533560886</v>
      </c>
      <c r="D664" s="2">
        <f t="shared" si="40"/>
        <v>2</v>
      </c>
      <c r="E664" s="2">
        <f t="shared" si="41"/>
        <v>20</v>
      </c>
      <c r="F664" s="2">
        <f t="shared" si="42"/>
        <v>210</v>
      </c>
      <c r="G664" s="2">
        <f>IF(COUNTIFS(RawData!$E:$E,$E664,RawData!$F:$F,"CH"&amp;$D664,RawData!$AF:$AF,$F664)=0,"",SUMIFS(RawData!$P:$P,RawData!$E:$E,$E664,RawData!$F:$F,"CH"&amp;$D664,RawData!$AF:$AF,$F664))</f>
        <v>1289.82</v>
      </c>
      <c r="H664" s="2">
        <f>IF(COUNTIFS(RawData!$E:$E,$E664,RawData!$F:$F,"CH"&amp;$D664,RawData!$AF:$AF,$F664)=0,"",SUMIFS(RawData!$T:$T,RawData!$E:$E,$E664,RawData!$F:$F,"CH"&amp;$D664,RawData!$AF:$AF,$F664))</f>
        <v>61.47</v>
      </c>
      <c r="I664" s="2">
        <f>IF(COUNTIFS(RawData!$E:$E,$E664,RawData!$F:$F,"CH"&amp;$D664,RawData!$AF:$AF,$F664)=0,"",SUMIFS(RawData!$Z:$Z,RawData!$E:$E,$E664,RawData!$F:$F,"CH"&amp;$D664,RawData!$AF:$AF,$F664))</f>
        <v>19.989999999999998</v>
      </c>
      <c r="J664" s="2">
        <f>IF(COUNTIFS(RawData!$E:$E,$E664,RawData!$F:$F,"CH"&amp;$D664,RawData!$AF:$AF,$F664)=0,"",SUMIFS(RawData!$AA:$AA,RawData!$E:$E,$E664,RawData!$F:$F,"CH"&amp;$D664,RawData!$AF:$AF,$F664))</f>
        <v>16.68</v>
      </c>
      <c r="K664" s="2">
        <f t="shared" si="43"/>
        <v>1.999999999998181E-2</v>
      </c>
    </row>
    <row r="665" spans="1:11" x14ac:dyDescent="0.3">
      <c r="A665" s="2" t="s">
        <v>63</v>
      </c>
      <c r="B665" s="2" t="str">
        <f>RawData!A665</f>
        <v>48226H40040</v>
      </c>
      <c r="C665" s="2" t="str">
        <f>IF(RawData!$B$2="","",RawData!$B$2)</f>
        <v>A2026100620533560886</v>
      </c>
      <c r="D665" s="2">
        <f t="shared" si="40"/>
        <v>2</v>
      </c>
      <c r="E665" s="2">
        <f t="shared" si="41"/>
        <v>20</v>
      </c>
      <c r="F665" s="2">
        <f t="shared" si="42"/>
        <v>220</v>
      </c>
      <c r="G665" s="2">
        <f>IF(COUNTIFS(RawData!$E:$E,$E665,RawData!$F:$F,"CH"&amp;$D665,RawData!$AF:$AF,$F665)=0,"",SUMIFS(RawData!$P:$P,RawData!$E:$E,$E665,RawData!$F:$F,"CH"&amp;$D665,RawData!$AF:$AF,$F665))</f>
        <v>1289.8399999999999</v>
      </c>
      <c r="H665" s="2">
        <f>IF(COUNTIFS(RawData!$E:$E,$E665,RawData!$F:$F,"CH"&amp;$D665,RawData!$AF:$AF,$F665)=0,"",SUMIFS(RawData!$T:$T,RawData!$E:$E,$E665,RawData!$F:$F,"CH"&amp;$D665,RawData!$AF:$AF,$F665))</f>
        <v>61.5</v>
      </c>
      <c r="I665" s="2">
        <f>IF(COUNTIFS(RawData!$E:$E,$E665,RawData!$F:$F,"CH"&amp;$D665,RawData!$AF:$AF,$F665)=0,"",SUMIFS(RawData!$Z:$Z,RawData!$E:$E,$E665,RawData!$F:$F,"CH"&amp;$D665,RawData!$AF:$AF,$F665))</f>
        <v>20.02</v>
      </c>
      <c r="J665" s="2">
        <f>IF(COUNTIFS(RawData!$E:$E,$E665,RawData!$F:$F,"CH"&amp;$D665,RawData!$AF:$AF,$F665)=0,"",SUMIFS(RawData!$AA:$AA,RawData!$E:$E,$E665,RawData!$F:$F,"CH"&amp;$D665,RawData!$AF:$AF,$F665))</f>
        <v>16.809999999999999</v>
      </c>
      <c r="K665" s="2">
        <f t="shared" si="43"/>
        <v>1.999999999998181E-2</v>
      </c>
    </row>
    <row r="666" spans="1:11" x14ac:dyDescent="0.3">
      <c r="A666" s="2" t="s">
        <v>63</v>
      </c>
      <c r="B666" s="2" t="str">
        <f>RawData!A666</f>
        <v>48226H40040</v>
      </c>
      <c r="C666" s="2" t="str">
        <f>IF(RawData!$B$2="","",RawData!$B$2)</f>
        <v>A2026100620533560886</v>
      </c>
      <c r="D666" s="2">
        <f t="shared" si="40"/>
        <v>2</v>
      </c>
      <c r="E666" s="2">
        <f t="shared" si="41"/>
        <v>20</v>
      </c>
      <c r="F666" s="2">
        <f t="shared" si="42"/>
        <v>230</v>
      </c>
      <c r="G666" s="2">
        <f>IF(COUNTIFS(RawData!$E:$E,$E666,RawData!$F:$F,"CH"&amp;$D666,RawData!$AF:$AF,$F666)=0,"",SUMIFS(RawData!$P:$P,RawData!$E:$E,$E666,RawData!$F:$F,"CH"&amp;$D666,RawData!$AF:$AF,$F666))</f>
        <v>1289.8800000000001</v>
      </c>
      <c r="H666" s="2">
        <f>IF(COUNTIFS(RawData!$E:$E,$E666,RawData!$F:$F,"CH"&amp;$D666,RawData!$AF:$AF,$F666)=0,"",SUMIFS(RawData!$T:$T,RawData!$E:$E,$E666,RawData!$F:$F,"CH"&amp;$D666,RawData!$AF:$AF,$F666))</f>
        <v>61.65</v>
      </c>
      <c r="I666" s="2">
        <f>IF(COUNTIFS(RawData!$E:$E,$E666,RawData!$F:$F,"CH"&amp;$D666,RawData!$AF:$AF,$F666)=0,"",SUMIFS(RawData!$Z:$Z,RawData!$E:$E,$E666,RawData!$F:$F,"CH"&amp;$D666,RawData!$AF:$AF,$F666))</f>
        <v>20</v>
      </c>
      <c r="J666" s="2">
        <f>IF(COUNTIFS(RawData!$E:$E,$E666,RawData!$F:$F,"CH"&amp;$D666,RawData!$AF:$AF,$F666)=0,"",SUMIFS(RawData!$AA:$AA,RawData!$E:$E,$E666,RawData!$F:$F,"CH"&amp;$D666,RawData!$AF:$AF,$F666))</f>
        <v>16.809999999999999</v>
      </c>
      <c r="K666" s="2">
        <f t="shared" si="43"/>
        <v>4.0000000000190994E-2</v>
      </c>
    </row>
    <row r="667" spans="1:11" x14ac:dyDescent="0.3">
      <c r="A667" s="2" t="s">
        <v>63</v>
      </c>
      <c r="B667" s="2" t="str">
        <f>RawData!A667</f>
        <v>48226H40040</v>
      </c>
      <c r="C667" s="2" t="str">
        <f>IF(RawData!$B$2="","",RawData!$B$2)</f>
        <v>A2026100620533560886</v>
      </c>
      <c r="D667" s="2">
        <f t="shared" si="40"/>
        <v>2</v>
      </c>
      <c r="E667" s="2">
        <f t="shared" si="41"/>
        <v>20</v>
      </c>
      <c r="F667" s="2">
        <f t="shared" si="42"/>
        <v>240</v>
      </c>
      <c r="G667" s="2">
        <f>IF(COUNTIFS(RawData!$E:$E,$E667,RawData!$F:$F,"CH"&amp;$D667,RawData!$AF:$AF,$F667)=0,"",SUMIFS(RawData!$P:$P,RawData!$E:$E,$E667,RawData!$F:$F,"CH"&amp;$D667,RawData!$AF:$AF,$F667))</f>
        <v>1289.9000000000001</v>
      </c>
      <c r="H667" s="2">
        <f>IF(COUNTIFS(RawData!$E:$E,$E667,RawData!$F:$F,"CH"&amp;$D667,RawData!$AF:$AF,$F667)=0,"",SUMIFS(RawData!$T:$T,RawData!$E:$E,$E667,RawData!$F:$F,"CH"&amp;$D667,RawData!$AF:$AF,$F667))</f>
        <v>61.67</v>
      </c>
      <c r="I667" s="2">
        <f>IF(COUNTIFS(RawData!$E:$E,$E667,RawData!$F:$F,"CH"&amp;$D667,RawData!$AF:$AF,$F667)=0,"",SUMIFS(RawData!$Z:$Z,RawData!$E:$E,$E667,RawData!$F:$F,"CH"&amp;$D667,RawData!$AF:$AF,$F667))</f>
        <v>19.98</v>
      </c>
      <c r="J667" s="2">
        <f>IF(COUNTIFS(RawData!$E:$E,$E667,RawData!$F:$F,"CH"&amp;$D667,RawData!$AF:$AF,$F667)=0,"",SUMIFS(RawData!$AA:$AA,RawData!$E:$E,$E667,RawData!$F:$F,"CH"&amp;$D667,RawData!$AF:$AF,$F667))</f>
        <v>16.86</v>
      </c>
      <c r="K667" s="2">
        <f t="shared" si="43"/>
        <v>1.999999999998181E-2</v>
      </c>
    </row>
    <row r="668" spans="1:11" x14ac:dyDescent="0.3">
      <c r="A668" s="2" t="s">
        <v>63</v>
      </c>
      <c r="B668" s="2" t="str">
        <f>RawData!A668</f>
        <v>48226H40040</v>
      </c>
      <c r="C668" s="2" t="str">
        <f>IF(RawData!$B$2="","",RawData!$B$2)</f>
        <v>A2026100620533560886</v>
      </c>
      <c r="D668" s="2">
        <f t="shared" si="40"/>
        <v>2</v>
      </c>
      <c r="E668" s="2">
        <f t="shared" si="41"/>
        <v>20</v>
      </c>
      <c r="F668" s="2">
        <f t="shared" si="42"/>
        <v>250</v>
      </c>
      <c r="G668" s="2">
        <f>IF(COUNTIFS(RawData!$E:$E,$E668,RawData!$F:$F,"CH"&amp;$D668,RawData!$AF:$AF,$F668)=0,"",SUMIFS(RawData!$P:$P,RawData!$E:$E,$E668,RawData!$F:$F,"CH"&amp;$D668,RawData!$AF:$AF,$F668))</f>
        <v>1289.94</v>
      </c>
      <c r="H668" s="2">
        <f>IF(COUNTIFS(RawData!$E:$E,$E668,RawData!$F:$F,"CH"&amp;$D668,RawData!$AF:$AF,$F668)=0,"",SUMIFS(RawData!$T:$T,RawData!$E:$E,$E668,RawData!$F:$F,"CH"&amp;$D668,RawData!$AF:$AF,$F668))</f>
        <v>61.81</v>
      </c>
      <c r="I668" s="2">
        <f>IF(COUNTIFS(RawData!$E:$E,$E668,RawData!$F:$F,"CH"&amp;$D668,RawData!$AF:$AF,$F668)=0,"",SUMIFS(RawData!$Z:$Z,RawData!$E:$E,$E668,RawData!$F:$F,"CH"&amp;$D668,RawData!$AF:$AF,$F668))</f>
        <v>20</v>
      </c>
      <c r="J668" s="2">
        <f>IF(COUNTIFS(RawData!$E:$E,$E668,RawData!$F:$F,"CH"&amp;$D668,RawData!$AF:$AF,$F668)=0,"",SUMIFS(RawData!$AA:$AA,RawData!$E:$E,$E668,RawData!$F:$F,"CH"&amp;$D668,RawData!$AF:$AF,$F668))</f>
        <v>16.93</v>
      </c>
      <c r="K668" s="2">
        <f t="shared" si="43"/>
        <v>3.999999999996362E-2</v>
      </c>
    </row>
    <row r="669" spans="1:11" x14ac:dyDescent="0.3">
      <c r="A669" s="2" t="s">
        <v>63</v>
      </c>
      <c r="B669" s="2" t="str">
        <f>RawData!A669</f>
        <v>48226H40040</v>
      </c>
      <c r="C669" s="2" t="str">
        <f>IF(RawData!$B$2="","",RawData!$B$2)</f>
        <v>A2026100620533560886</v>
      </c>
      <c r="D669" s="2">
        <f t="shared" si="40"/>
        <v>2</v>
      </c>
      <c r="E669" s="2">
        <f t="shared" si="41"/>
        <v>20</v>
      </c>
      <c r="F669" s="2">
        <f t="shared" si="42"/>
        <v>260</v>
      </c>
      <c r="G669" s="2">
        <f>IF(COUNTIFS(RawData!$E:$E,$E669,RawData!$F:$F,"CH"&amp;$D669,RawData!$AF:$AF,$F669)=0,"",SUMIFS(RawData!$P:$P,RawData!$E:$E,$E669,RawData!$F:$F,"CH"&amp;$D669,RawData!$AF:$AF,$F669))</f>
        <v>1289.96</v>
      </c>
      <c r="H669" s="2">
        <f>IF(COUNTIFS(RawData!$E:$E,$E669,RawData!$F:$F,"CH"&amp;$D669,RawData!$AF:$AF,$F669)=0,"",SUMIFS(RawData!$T:$T,RawData!$E:$E,$E669,RawData!$F:$F,"CH"&amp;$D669,RawData!$AF:$AF,$F669))</f>
        <v>61.94</v>
      </c>
      <c r="I669" s="2">
        <f>IF(COUNTIFS(RawData!$E:$E,$E669,RawData!$F:$F,"CH"&amp;$D669,RawData!$AF:$AF,$F669)=0,"",SUMIFS(RawData!$Z:$Z,RawData!$E:$E,$E669,RawData!$F:$F,"CH"&amp;$D669,RawData!$AF:$AF,$F669))</f>
        <v>19.989999999999998</v>
      </c>
      <c r="J669" s="2">
        <f>IF(COUNTIFS(RawData!$E:$E,$E669,RawData!$F:$F,"CH"&amp;$D669,RawData!$AF:$AF,$F669)=0,"",SUMIFS(RawData!$AA:$AA,RawData!$E:$E,$E669,RawData!$F:$F,"CH"&amp;$D669,RawData!$AF:$AF,$F669))</f>
        <v>16.98</v>
      </c>
      <c r="K669" s="2">
        <f t="shared" si="43"/>
        <v>1.999999999998181E-2</v>
      </c>
    </row>
    <row r="670" spans="1:11" x14ac:dyDescent="0.3">
      <c r="A670" s="2" t="s">
        <v>63</v>
      </c>
      <c r="B670" s="2" t="str">
        <f>RawData!A670</f>
        <v>48226H40040</v>
      </c>
      <c r="C670" s="2" t="str">
        <f>IF(RawData!$B$2="","",RawData!$B$2)</f>
        <v>A2026100620533560886</v>
      </c>
      <c r="D670" s="2">
        <f t="shared" si="40"/>
        <v>2</v>
      </c>
      <c r="E670" s="2">
        <f t="shared" si="41"/>
        <v>20</v>
      </c>
      <c r="F670" s="2">
        <f t="shared" si="42"/>
        <v>270</v>
      </c>
      <c r="G670" s="2">
        <f>IF(COUNTIFS(RawData!$E:$E,$E670,RawData!$F:$F,"CH"&amp;$D670,RawData!$AF:$AF,$F670)=0,"",SUMIFS(RawData!$P:$P,RawData!$E:$E,$E670,RawData!$F:$F,"CH"&amp;$D670,RawData!$AF:$AF,$F670))</f>
        <v>1289.98</v>
      </c>
      <c r="H670" s="2">
        <f>IF(COUNTIFS(RawData!$E:$E,$E670,RawData!$F:$F,"CH"&amp;$D670,RawData!$AF:$AF,$F670)=0,"",SUMIFS(RawData!$T:$T,RawData!$E:$E,$E670,RawData!$F:$F,"CH"&amp;$D670,RawData!$AF:$AF,$F670))</f>
        <v>61.91</v>
      </c>
      <c r="I670" s="2">
        <f>IF(COUNTIFS(RawData!$E:$E,$E670,RawData!$F:$F,"CH"&amp;$D670,RawData!$AF:$AF,$F670)=0,"",SUMIFS(RawData!$Z:$Z,RawData!$E:$E,$E670,RawData!$F:$F,"CH"&amp;$D670,RawData!$AF:$AF,$F670))</f>
        <v>20</v>
      </c>
      <c r="J670" s="2">
        <f>IF(COUNTIFS(RawData!$E:$E,$E670,RawData!$F:$F,"CH"&amp;$D670,RawData!$AF:$AF,$F670)=0,"",SUMIFS(RawData!$AA:$AA,RawData!$E:$E,$E670,RawData!$F:$F,"CH"&amp;$D670,RawData!$AF:$AF,$F670))</f>
        <v>17.03</v>
      </c>
      <c r="K670" s="2">
        <f t="shared" si="43"/>
        <v>1.999999999998181E-2</v>
      </c>
    </row>
    <row r="671" spans="1:11" x14ac:dyDescent="0.3">
      <c r="A671" s="2" t="s">
        <v>63</v>
      </c>
      <c r="B671" s="2" t="str">
        <f>RawData!A671</f>
        <v>48226H40040</v>
      </c>
      <c r="C671" s="2" t="str">
        <f>IF(RawData!$B$2="","",RawData!$B$2)</f>
        <v>A2026100620533560886</v>
      </c>
      <c r="D671" s="2">
        <f t="shared" si="40"/>
        <v>2</v>
      </c>
      <c r="E671" s="2">
        <f t="shared" si="41"/>
        <v>20</v>
      </c>
      <c r="F671" s="2">
        <f t="shared" si="42"/>
        <v>280</v>
      </c>
      <c r="G671" s="2">
        <f>IF(COUNTIFS(RawData!$E:$E,$E671,RawData!$F:$F,"CH"&amp;$D671,RawData!$AF:$AF,$F671)=0,"",SUMIFS(RawData!$P:$P,RawData!$E:$E,$E671,RawData!$F:$F,"CH"&amp;$D671,RawData!$AF:$AF,$F671))</f>
        <v>1290.02</v>
      </c>
      <c r="H671" s="2">
        <f>IF(COUNTIFS(RawData!$E:$E,$E671,RawData!$F:$F,"CH"&amp;$D671,RawData!$AF:$AF,$F671)=0,"",SUMIFS(RawData!$T:$T,RawData!$E:$E,$E671,RawData!$F:$F,"CH"&amp;$D671,RawData!$AF:$AF,$F671))</f>
        <v>61.95</v>
      </c>
      <c r="I671" s="2">
        <f>IF(COUNTIFS(RawData!$E:$E,$E671,RawData!$F:$F,"CH"&amp;$D671,RawData!$AF:$AF,$F671)=0,"",SUMIFS(RawData!$Z:$Z,RawData!$E:$E,$E671,RawData!$F:$F,"CH"&amp;$D671,RawData!$AF:$AF,$F671))</f>
        <v>20</v>
      </c>
      <c r="J671" s="2">
        <f>IF(COUNTIFS(RawData!$E:$E,$E671,RawData!$F:$F,"CH"&amp;$D671,RawData!$AF:$AF,$F671)=0,"",SUMIFS(RawData!$AA:$AA,RawData!$E:$E,$E671,RawData!$F:$F,"CH"&amp;$D671,RawData!$AF:$AF,$F671))</f>
        <v>17.11</v>
      </c>
      <c r="K671" s="2">
        <f t="shared" si="43"/>
        <v>3.999999999996362E-2</v>
      </c>
    </row>
    <row r="672" spans="1:11" x14ac:dyDescent="0.3">
      <c r="A672" s="2" t="s">
        <v>63</v>
      </c>
      <c r="B672" s="2" t="str">
        <f>RawData!A672</f>
        <v>48226H40040</v>
      </c>
      <c r="C672" s="2" t="str">
        <f>IF(RawData!$B$2="","",RawData!$B$2)</f>
        <v>A2026100620533560886</v>
      </c>
      <c r="D672" s="2">
        <f t="shared" si="40"/>
        <v>2</v>
      </c>
      <c r="E672" s="2">
        <f t="shared" si="41"/>
        <v>20</v>
      </c>
      <c r="F672" s="2">
        <f t="shared" si="42"/>
        <v>290</v>
      </c>
      <c r="G672" s="2">
        <f>IF(COUNTIFS(RawData!$E:$E,$E672,RawData!$F:$F,"CH"&amp;$D672,RawData!$AF:$AF,$F672)=0,"",SUMIFS(RawData!$P:$P,RawData!$E:$E,$E672,RawData!$F:$F,"CH"&amp;$D672,RawData!$AF:$AF,$F672))</f>
        <v>1290.04</v>
      </c>
      <c r="H672" s="2">
        <f>IF(COUNTIFS(RawData!$E:$E,$E672,RawData!$F:$F,"CH"&amp;$D672,RawData!$AF:$AF,$F672)=0,"",SUMIFS(RawData!$T:$T,RawData!$E:$E,$E672,RawData!$F:$F,"CH"&amp;$D672,RawData!$AF:$AF,$F672))</f>
        <v>62.06</v>
      </c>
      <c r="I672" s="2">
        <f>IF(COUNTIFS(RawData!$E:$E,$E672,RawData!$F:$F,"CH"&amp;$D672,RawData!$AF:$AF,$F672)=0,"",SUMIFS(RawData!$Z:$Z,RawData!$E:$E,$E672,RawData!$F:$F,"CH"&amp;$D672,RawData!$AF:$AF,$F672))</f>
        <v>20</v>
      </c>
      <c r="J672" s="2">
        <f>IF(COUNTIFS(RawData!$E:$E,$E672,RawData!$F:$F,"CH"&amp;$D672,RawData!$AF:$AF,$F672)=0,"",SUMIFS(RawData!$AA:$AA,RawData!$E:$E,$E672,RawData!$F:$F,"CH"&amp;$D672,RawData!$AF:$AF,$F672))</f>
        <v>17.16</v>
      </c>
      <c r="K672" s="2">
        <f t="shared" si="43"/>
        <v>1.999999999998181E-2</v>
      </c>
    </row>
    <row r="673" spans="1:11" x14ac:dyDescent="0.3">
      <c r="A673" s="2" t="s">
        <v>63</v>
      </c>
      <c r="B673" s="2" t="str">
        <f>RawData!A673</f>
        <v>48226H40040</v>
      </c>
      <c r="C673" s="2" t="str">
        <f>IF(RawData!$B$2="","",RawData!$B$2)</f>
        <v>A2026100620533560886</v>
      </c>
      <c r="D673" s="2">
        <f t="shared" si="40"/>
        <v>2</v>
      </c>
      <c r="E673" s="2">
        <f t="shared" si="41"/>
        <v>20</v>
      </c>
      <c r="F673" s="2">
        <f t="shared" si="42"/>
        <v>300</v>
      </c>
      <c r="G673" s="2">
        <f>IF(COUNTIFS(RawData!$E:$E,$E673,RawData!$F:$F,"CH"&amp;$D673,RawData!$AF:$AF,$F673)=0,"",SUMIFS(RawData!$P:$P,RawData!$E:$E,$E673,RawData!$F:$F,"CH"&amp;$D673,RawData!$AF:$AF,$F673))</f>
        <v>1290.0999999999999</v>
      </c>
      <c r="H673" s="2">
        <f>IF(COUNTIFS(RawData!$E:$E,$E673,RawData!$F:$F,"CH"&amp;$D673,RawData!$AF:$AF,$F673)=0,"",SUMIFS(RawData!$T:$T,RawData!$E:$E,$E673,RawData!$F:$F,"CH"&amp;$D673,RawData!$AF:$AF,$F673))</f>
        <v>61.98</v>
      </c>
      <c r="I673" s="2">
        <f>IF(COUNTIFS(RawData!$E:$E,$E673,RawData!$F:$F,"CH"&amp;$D673,RawData!$AF:$AF,$F673)=0,"",SUMIFS(RawData!$Z:$Z,RawData!$E:$E,$E673,RawData!$F:$F,"CH"&amp;$D673,RawData!$AF:$AF,$F673))</f>
        <v>19.989999999999998</v>
      </c>
      <c r="J673" s="2">
        <f>IF(COUNTIFS(RawData!$E:$E,$E673,RawData!$F:$F,"CH"&amp;$D673,RawData!$AF:$AF,$F673)=0,"",SUMIFS(RawData!$AA:$AA,RawData!$E:$E,$E673,RawData!$F:$F,"CH"&amp;$D673,RawData!$AF:$AF,$F673))</f>
        <v>17.18</v>
      </c>
      <c r="K673" s="2">
        <f t="shared" si="43"/>
        <v>5.999999999994543E-2</v>
      </c>
    </row>
    <row r="674" spans="1:11" x14ac:dyDescent="0.3">
      <c r="A674" s="2" t="s">
        <v>63</v>
      </c>
      <c r="B674" s="2" t="str">
        <f>RawData!A674</f>
        <v>48226H40040</v>
      </c>
      <c r="C674" s="2" t="str">
        <f>IF(RawData!$B$2="","",RawData!$B$2)</f>
        <v>A2026100620533560886</v>
      </c>
      <c r="D674" s="2">
        <f t="shared" si="40"/>
        <v>2</v>
      </c>
      <c r="E674" s="2">
        <f t="shared" si="41"/>
        <v>20</v>
      </c>
      <c r="F674" s="2">
        <f t="shared" si="42"/>
        <v>310</v>
      </c>
      <c r="G674" s="2">
        <f>IF(COUNTIFS(RawData!$E:$E,$E674,RawData!$F:$F,"CH"&amp;$D674,RawData!$AF:$AF,$F674)=0,"",SUMIFS(RawData!$P:$P,RawData!$E:$E,$E674,RawData!$F:$F,"CH"&amp;$D674,RawData!$AF:$AF,$F674))</f>
        <v>1290.1199999999999</v>
      </c>
      <c r="H674" s="2">
        <f>IF(COUNTIFS(RawData!$E:$E,$E674,RawData!$F:$F,"CH"&amp;$D674,RawData!$AF:$AF,$F674)=0,"",SUMIFS(RawData!$T:$T,RawData!$E:$E,$E674,RawData!$F:$F,"CH"&amp;$D674,RawData!$AF:$AF,$F674))</f>
        <v>62.25</v>
      </c>
      <c r="I674" s="2">
        <f>IF(COUNTIFS(RawData!$E:$E,$E674,RawData!$F:$F,"CH"&amp;$D674,RawData!$AF:$AF,$F674)=0,"",SUMIFS(RawData!$Z:$Z,RawData!$E:$E,$E674,RawData!$F:$F,"CH"&amp;$D674,RawData!$AF:$AF,$F674))</f>
        <v>20.010000000000002</v>
      </c>
      <c r="J674" s="2">
        <f>IF(COUNTIFS(RawData!$E:$E,$E674,RawData!$F:$F,"CH"&amp;$D674,RawData!$AF:$AF,$F674)=0,"",SUMIFS(RawData!$AA:$AA,RawData!$E:$E,$E674,RawData!$F:$F,"CH"&amp;$D674,RawData!$AF:$AF,$F674))</f>
        <v>17.29</v>
      </c>
      <c r="K674" s="2">
        <f t="shared" si="43"/>
        <v>1.999999999998181E-2</v>
      </c>
    </row>
    <row r="675" spans="1:11" x14ac:dyDescent="0.3">
      <c r="A675" s="2" t="s">
        <v>63</v>
      </c>
      <c r="B675" s="2" t="str">
        <f>RawData!A675</f>
        <v>48226H40040</v>
      </c>
      <c r="C675" s="2" t="str">
        <f>IF(RawData!$B$2="","",RawData!$B$2)</f>
        <v>A2026100620533560886</v>
      </c>
      <c r="D675" s="2">
        <f t="shared" si="40"/>
        <v>2</v>
      </c>
      <c r="E675" s="2">
        <f t="shared" si="41"/>
        <v>20</v>
      </c>
      <c r="F675" s="2">
        <f t="shared" si="42"/>
        <v>320</v>
      </c>
      <c r="G675" s="2">
        <f>IF(COUNTIFS(RawData!$E:$E,$E675,RawData!$F:$F,"CH"&amp;$D675,RawData!$AF:$AF,$F675)=0,"",SUMIFS(RawData!$P:$P,RawData!$E:$E,$E675,RawData!$F:$F,"CH"&amp;$D675,RawData!$AF:$AF,$F675))</f>
        <v>1290.1400000000001</v>
      </c>
      <c r="H675" s="2">
        <f>IF(COUNTIFS(RawData!$E:$E,$E675,RawData!$F:$F,"CH"&amp;$D675,RawData!$AF:$AF,$F675)=0,"",SUMIFS(RawData!$T:$T,RawData!$E:$E,$E675,RawData!$F:$F,"CH"&amp;$D675,RawData!$AF:$AF,$F675))</f>
        <v>62.15</v>
      </c>
      <c r="I675" s="2">
        <f>IF(COUNTIFS(RawData!$E:$E,$E675,RawData!$F:$F,"CH"&amp;$D675,RawData!$AF:$AF,$F675)=0,"",SUMIFS(RawData!$Z:$Z,RawData!$E:$E,$E675,RawData!$F:$F,"CH"&amp;$D675,RawData!$AF:$AF,$F675))</f>
        <v>19.989999999999998</v>
      </c>
      <c r="J675" s="2">
        <f>IF(COUNTIFS(RawData!$E:$E,$E675,RawData!$F:$F,"CH"&amp;$D675,RawData!$AF:$AF,$F675)=0,"",SUMIFS(RawData!$AA:$AA,RawData!$E:$E,$E675,RawData!$F:$F,"CH"&amp;$D675,RawData!$AF:$AF,$F675))</f>
        <v>17.309999999999999</v>
      </c>
      <c r="K675" s="2">
        <f t="shared" si="43"/>
        <v>2.0000000000209184E-2</v>
      </c>
    </row>
    <row r="676" spans="1:11" x14ac:dyDescent="0.3">
      <c r="A676" s="2" t="s">
        <v>63</v>
      </c>
      <c r="B676" s="2" t="str">
        <f>RawData!A676</f>
        <v>48226H40040</v>
      </c>
      <c r="C676" s="2" t="str">
        <f>IF(RawData!$B$2="","",RawData!$B$2)</f>
        <v>A2026100620533560886</v>
      </c>
      <c r="D676" s="2">
        <f t="shared" si="40"/>
        <v>2</v>
      </c>
      <c r="E676" s="2">
        <f t="shared" si="41"/>
        <v>20</v>
      </c>
      <c r="F676" s="2">
        <f t="shared" si="42"/>
        <v>330</v>
      </c>
      <c r="G676" s="2">
        <f>IF(COUNTIFS(RawData!$E:$E,$E676,RawData!$F:$F,"CH"&amp;$D676,RawData!$AF:$AF,$F676)=0,"",SUMIFS(RawData!$P:$P,RawData!$E:$E,$E676,RawData!$F:$F,"CH"&amp;$D676,RawData!$AF:$AF,$F676))</f>
        <v>1290.1600000000001</v>
      </c>
      <c r="H676" s="2">
        <f>IF(COUNTIFS(RawData!$E:$E,$E676,RawData!$F:$F,"CH"&amp;$D676,RawData!$AF:$AF,$F676)=0,"",SUMIFS(RawData!$T:$T,RawData!$E:$E,$E676,RawData!$F:$F,"CH"&amp;$D676,RawData!$AF:$AF,$F676))</f>
        <v>62.43</v>
      </c>
      <c r="I676" s="2">
        <f>IF(COUNTIFS(RawData!$E:$E,$E676,RawData!$F:$F,"CH"&amp;$D676,RawData!$AF:$AF,$F676)=0,"",SUMIFS(RawData!$Z:$Z,RawData!$E:$E,$E676,RawData!$F:$F,"CH"&amp;$D676,RawData!$AF:$AF,$F676))</f>
        <v>20.010000000000002</v>
      </c>
      <c r="J676" s="2">
        <f>IF(COUNTIFS(RawData!$E:$E,$E676,RawData!$F:$F,"CH"&amp;$D676,RawData!$AF:$AF,$F676)=0,"",SUMIFS(RawData!$AA:$AA,RawData!$E:$E,$E676,RawData!$F:$F,"CH"&amp;$D676,RawData!$AF:$AF,$F676))</f>
        <v>17.41</v>
      </c>
      <c r="K676" s="2">
        <f t="shared" si="43"/>
        <v>1.999999999998181E-2</v>
      </c>
    </row>
    <row r="677" spans="1:11" x14ac:dyDescent="0.3">
      <c r="A677" s="2" t="s">
        <v>63</v>
      </c>
      <c r="B677" s="2" t="str">
        <f>RawData!A677</f>
        <v>48226H40040</v>
      </c>
      <c r="C677" s="2" t="str">
        <f>IF(RawData!$B$2="","",RawData!$B$2)</f>
        <v>A2026100620533560886</v>
      </c>
      <c r="D677" s="2">
        <f t="shared" si="40"/>
        <v>2</v>
      </c>
      <c r="E677" s="2">
        <f t="shared" si="41"/>
        <v>20</v>
      </c>
      <c r="F677" s="2">
        <f t="shared" si="42"/>
        <v>340</v>
      </c>
      <c r="G677" s="2">
        <f>IF(COUNTIFS(RawData!$E:$E,$E677,RawData!$F:$F,"CH"&amp;$D677,RawData!$AF:$AF,$F677)=0,"",SUMIFS(RawData!$P:$P,RawData!$E:$E,$E677,RawData!$F:$F,"CH"&amp;$D677,RawData!$AF:$AF,$F677))</f>
        <v>1290.22</v>
      </c>
      <c r="H677" s="2">
        <f>IF(COUNTIFS(RawData!$E:$E,$E677,RawData!$F:$F,"CH"&amp;$D677,RawData!$AF:$AF,$F677)=0,"",SUMIFS(RawData!$T:$T,RawData!$E:$E,$E677,RawData!$F:$F,"CH"&amp;$D677,RawData!$AF:$AF,$F677))</f>
        <v>62.48</v>
      </c>
      <c r="I677" s="2">
        <f>IF(COUNTIFS(RawData!$E:$E,$E677,RawData!$F:$F,"CH"&amp;$D677,RawData!$AF:$AF,$F677)=0,"",SUMIFS(RawData!$Z:$Z,RawData!$E:$E,$E677,RawData!$F:$F,"CH"&amp;$D677,RawData!$AF:$AF,$F677))</f>
        <v>19.98</v>
      </c>
      <c r="J677" s="2">
        <f>IF(COUNTIFS(RawData!$E:$E,$E677,RawData!$F:$F,"CH"&amp;$D677,RawData!$AF:$AF,$F677)=0,"",SUMIFS(RawData!$AA:$AA,RawData!$E:$E,$E677,RawData!$F:$F,"CH"&amp;$D677,RawData!$AF:$AF,$F677))</f>
        <v>17.43</v>
      </c>
      <c r="K677" s="2">
        <f t="shared" si="43"/>
        <v>5.999999999994543E-2</v>
      </c>
    </row>
    <row r="678" spans="1:11" x14ac:dyDescent="0.3">
      <c r="A678" s="2" t="s">
        <v>63</v>
      </c>
      <c r="B678" s="2" t="str">
        <f>RawData!A678</f>
        <v>48226H40040</v>
      </c>
      <c r="C678" s="2" t="str">
        <f>IF(RawData!$B$2="","",RawData!$B$2)</f>
        <v>A2026100620533560886</v>
      </c>
      <c r="D678" s="2">
        <f t="shared" si="40"/>
        <v>2</v>
      </c>
      <c r="E678" s="2">
        <f t="shared" si="41"/>
        <v>20</v>
      </c>
      <c r="F678" s="2">
        <f t="shared" si="42"/>
        <v>350</v>
      </c>
      <c r="G678" s="2">
        <f>IF(COUNTIFS(RawData!$E:$E,$E678,RawData!$F:$F,"CH"&amp;$D678,RawData!$AF:$AF,$F678)=0,"",SUMIFS(RawData!$P:$P,RawData!$E:$E,$E678,RawData!$F:$F,"CH"&amp;$D678,RawData!$AF:$AF,$F678))</f>
        <v>1290.24</v>
      </c>
      <c r="H678" s="2">
        <f>IF(COUNTIFS(RawData!$E:$E,$E678,RawData!$F:$F,"CH"&amp;$D678,RawData!$AF:$AF,$F678)=0,"",SUMIFS(RawData!$T:$T,RawData!$E:$E,$E678,RawData!$F:$F,"CH"&amp;$D678,RawData!$AF:$AF,$F678))</f>
        <v>62.28</v>
      </c>
      <c r="I678" s="2">
        <f>IF(COUNTIFS(RawData!$E:$E,$E678,RawData!$F:$F,"CH"&amp;$D678,RawData!$AF:$AF,$F678)=0,"",SUMIFS(RawData!$Z:$Z,RawData!$E:$E,$E678,RawData!$F:$F,"CH"&amp;$D678,RawData!$AF:$AF,$F678))</f>
        <v>20</v>
      </c>
      <c r="J678" s="2">
        <f>IF(COUNTIFS(RawData!$E:$E,$E678,RawData!$F:$F,"CH"&amp;$D678,RawData!$AF:$AF,$F678)=0,"",SUMIFS(RawData!$AA:$AA,RawData!$E:$E,$E678,RawData!$F:$F,"CH"&amp;$D678,RawData!$AF:$AF,$F678))</f>
        <v>17.510000000000002</v>
      </c>
      <c r="K678" s="2">
        <f t="shared" si="43"/>
        <v>1.999999999998181E-2</v>
      </c>
    </row>
    <row r="679" spans="1:11" x14ac:dyDescent="0.3">
      <c r="A679" s="2" t="s">
        <v>63</v>
      </c>
      <c r="B679" s="2" t="str">
        <f>RawData!A679</f>
        <v>48226H40040</v>
      </c>
      <c r="C679" s="2" t="str">
        <f>IF(RawData!$B$2="","",RawData!$B$2)</f>
        <v>A2026100620533560886</v>
      </c>
      <c r="D679" s="2">
        <f t="shared" si="40"/>
        <v>2</v>
      </c>
      <c r="E679" s="2">
        <f t="shared" si="41"/>
        <v>20</v>
      </c>
      <c r="F679" s="2">
        <f t="shared" si="42"/>
        <v>360</v>
      </c>
      <c r="G679" s="2">
        <f>IF(COUNTIFS(RawData!$E:$E,$E679,RawData!$F:$F,"CH"&amp;$D679,RawData!$AF:$AF,$F679)=0,"",SUMIFS(RawData!$P:$P,RawData!$E:$E,$E679,RawData!$F:$F,"CH"&amp;$D679,RawData!$AF:$AF,$F679))</f>
        <v>1290.28</v>
      </c>
      <c r="H679" s="2">
        <f>IF(COUNTIFS(RawData!$E:$E,$E679,RawData!$F:$F,"CH"&amp;$D679,RawData!$AF:$AF,$F679)=0,"",SUMIFS(RawData!$T:$T,RawData!$E:$E,$E679,RawData!$F:$F,"CH"&amp;$D679,RawData!$AF:$AF,$F679))</f>
        <v>62.98</v>
      </c>
      <c r="I679" s="2">
        <f>IF(COUNTIFS(RawData!$E:$E,$E679,RawData!$F:$F,"CH"&amp;$D679,RawData!$AF:$AF,$F679)=0,"",SUMIFS(RawData!$Z:$Z,RawData!$E:$E,$E679,RawData!$F:$F,"CH"&amp;$D679,RawData!$AF:$AF,$F679))</f>
        <v>20</v>
      </c>
      <c r="J679" s="2">
        <f>IF(COUNTIFS(RawData!$E:$E,$E679,RawData!$F:$F,"CH"&amp;$D679,RawData!$AF:$AF,$F679)=0,"",SUMIFS(RawData!$AA:$AA,RawData!$E:$E,$E679,RawData!$F:$F,"CH"&amp;$D679,RawData!$AF:$AF,$F679))</f>
        <v>17.59</v>
      </c>
      <c r="K679" s="2">
        <f t="shared" si="43"/>
        <v>3.999999999996362E-2</v>
      </c>
    </row>
    <row r="680" spans="1:11" x14ac:dyDescent="0.3">
      <c r="A680" s="2" t="s">
        <v>63</v>
      </c>
      <c r="B680" s="2" t="str">
        <f>RawData!A680</f>
        <v>48226H40040</v>
      </c>
      <c r="C680" s="2" t="str">
        <f>IF(RawData!$B$2="","",RawData!$B$2)</f>
        <v>A2026100620533560886</v>
      </c>
      <c r="D680" s="2">
        <f t="shared" si="40"/>
        <v>2</v>
      </c>
      <c r="E680" s="2">
        <f t="shared" si="41"/>
        <v>20</v>
      </c>
      <c r="F680" s="2">
        <f t="shared" si="42"/>
        <v>370</v>
      </c>
      <c r="G680" s="2">
        <f>IF(COUNTIFS(RawData!$E:$E,$E680,RawData!$F:$F,"CH"&amp;$D680,RawData!$AF:$AF,$F680)=0,"",SUMIFS(RawData!$P:$P,RawData!$E:$E,$E680,RawData!$F:$F,"CH"&amp;$D680,RawData!$AF:$AF,$F680))</f>
        <v>1290.32</v>
      </c>
      <c r="H680" s="2">
        <f>IF(COUNTIFS(RawData!$E:$E,$E680,RawData!$F:$F,"CH"&amp;$D680,RawData!$AF:$AF,$F680)=0,"",SUMIFS(RawData!$T:$T,RawData!$E:$E,$E680,RawData!$F:$F,"CH"&amp;$D680,RawData!$AF:$AF,$F680))</f>
        <v>62.4</v>
      </c>
      <c r="I680" s="2">
        <f>IF(COUNTIFS(RawData!$E:$E,$E680,RawData!$F:$F,"CH"&amp;$D680,RawData!$AF:$AF,$F680)=0,"",SUMIFS(RawData!$Z:$Z,RawData!$E:$E,$E680,RawData!$F:$F,"CH"&amp;$D680,RawData!$AF:$AF,$F680))</f>
        <v>19.989999999999998</v>
      </c>
      <c r="J680" s="2">
        <f>IF(COUNTIFS(RawData!$E:$E,$E680,RawData!$F:$F,"CH"&amp;$D680,RawData!$AF:$AF,$F680)=0,"",SUMIFS(RawData!$AA:$AA,RawData!$E:$E,$E680,RawData!$F:$F,"CH"&amp;$D680,RawData!$AF:$AF,$F680))</f>
        <v>17.61</v>
      </c>
      <c r="K680" s="2">
        <f t="shared" si="43"/>
        <v>3.999999999996362E-2</v>
      </c>
    </row>
    <row r="681" spans="1:11" x14ac:dyDescent="0.3">
      <c r="A681" s="2" t="s">
        <v>63</v>
      </c>
      <c r="B681" s="2" t="str">
        <f>RawData!A681</f>
        <v>48226H40040</v>
      </c>
      <c r="C681" s="2" t="str">
        <f>IF(RawData!$B$2="","",RawData!$B$2)</f>
        <v>A2026100620533560886</v>
      </c>
      <c r="D681" s="2">
        <f t="shared" si="40"/>
        <v>2</v>
      </c>
      <c r="E681" s="2">
        <f t="shared" si="41"/>
        <v>20</v>
      </c>
      <c r="F681" s="2">
        <f t="shared" si="42"/>
        <v>380</v>
      </c>
      <c r="G681" s="2">
        <f>IF(COUNTIFS(RawData!$E:$E,$E681,RawData!$F:$F,"CH"&amp;$D681,RawData!$AF:$AF,$F681)=0,"",SUMIFS(RawData!$P:$P,RawData!$E:$E,$E681,RawData!$F:$F,"CH"&amp;$D681,RawData!$AF:$AF,$F681))</f>
        <v>1290.3399999999999</v>
      </c>
      <c r="H681" s="2">
        <f>IF(COUNTIFS(RawData!$E:$E,$E681,RawData!$F:$F,"CH"&amp;$D681,RawData!$AF:$AF,$F681)=0,"",SUMIFS(RawData!$T:$T,RawData!$E:$E,$E681,RawData!$F:$F,"CH"&amp;$D681,RawData!$AF:$AF,$F681))</f>
        <v>62.43</v>
      </c>
      <c r="I681" s="2">
        <f>IF(COUNTIFS(RawData!$E:$E,$E681,RawData!$F:$F,"CH"&amp;$D681,RawData!$AF:$AF,$F681)=0,"",SUMIFS(RawData!$Z:$Z,RawData!$E:$E,$E681,RawData!$F:$F,"CH"&amp;$D681,RawData!$AF:$AF,$F681))</f>
        <v>20</v>
      </c>
      <c r="J681" s="2">
        <f>IF(COUNTIFS(RawData!$E:$E,$E681,RawData!$F:$F,"CH"&amp;$D681,RawData!$AF:$AF,$F681)=0,"",SUMIFS(RawData!$AA:$AA,RawData!$E:$E,$E681,RawData!$F:$F,"CH"&amp;$D681,RawData!$AF:$AF,$F681))</f>
        <v>17.690000000000001</v>
      </c>
      <c r="K681" s="2">
        <f t="shared" si="43"/>
        <v>1.999999999998181E-2</v>
      </c>
    </row>
    <row r="682" spans="1:11" x14ac:dyDescent="0.3">
      <c r="A682" s="2" t="s">
        <v>63</v>
      </c>
      <c r="B682" s="2" t="str">
        <f>RawData!A682</f>
        <v>48226H40040</v>
      </c>
      <c r="C682" s="2" t="str">
        <f>IF(RawData!$B$2="","",RawData!$B$2)</f>
        <v>A2026100620533560886</v>
      </c>
      <c r="D682" s="2">
        <f t="shared" si="40"/>
        <v>2</v>
      </c>
      <c r="E682" s="2">
        <f t="shared" si="41"/>
        <v>20</v>
      </c>
      <c r="F682" s="2">
        <f t="shared" si="42"/>
        <v>390</v>
      </c>
      <c r="G682" s="2">
        <f>IF(COUNTIFS(RawData!$E:$E,$E682,RawData!$F:$F,"CH"&amp;$D682,RawData!$AF:$AF,$F682)=0,"",SUMIFS(RawData!$P:$P,RawData!$E:$E,$E682,RawData!$F:$F,"CH"&amp;$D682,RawData!$AF:$AF,$F682))</f>
        <v>1290.3599999999999</v>
      </c>
      <c r="H682" s="2">
        <f>IF(COUNTIFS(RawData!$E:$E,$E682,RawData!$F:$F,"CH"&amp;$D682,RawData!$AF:$AF,$F682)=0,"",SUMIFS(RawData!$T:$T,RawData!$E:$E,$E682,RawData!$F:$F,"CH"&amp;$D682,RawData!$AF:$AF,$F682))</f>
        <v>62.6</v>
      </c>
      <c r="I682" s="2">
        <f>IF(COUNTIFS(RawData!$E:$E,$E682,RawData!$F:$F,"CH"&amp;$D682,RawData!$AF:$AF,$F682)=0,"",SUMIFS(RawData!$Z:$Z,RawData!$E:$E,$E682,RawData!$F:$F,"CH"&amp;$D682,RawData!$AF:$AF,$F682))</f>
        <v>20.010000000000002</v>
      </c>
      <c r="J682" s="2">
        <f>IF(COUNTIFS(RawData!$E:$E,$E682,RawData!$F:$F,"CH"&amp;$D682,RawData!$AF:$AF,$F682)=0,"",SUMIFS(RawData!$AA:$AA,RawData!$E:$E,$E682,RawData!$F:$F,"CH"&amp;$D682,RawData!$AF:$AF,$F682))</f>
        <v>17.760000000000002</v>
      </c>
      <c r="K682" s="2">
        <f t="shared" si="43"/>
        <v>1.999999999998181E-2</v>
      </c>
    </row>
    <row r="683" spans="1:11" x14ac:dyDescent="0.3">
      <c r="A683" s="2" t="s">
        <v>63</v>
      </c>
      <c r="B683" s="2" t="str">
        <f>RawData!A683</f>
        <v>48226H40040</v>
      </c>
      <c r="C683" s="2" t="str">
        <f>IF(RawData!$B$2="","",RawData!$B$2)</f>
        <v>A2026100620533560886</v>
      </c>
      <c r="D683" s="2">
        <f t="shared" si="40"/>
        <v>2</v>
      </c>
      <c r="E683" s="2">
        <f t="shared" si="41"/>
        <v>20</v>
      </c>
      <c r="F683" s="2">
        <f t="shared" si="42"/>
        <v>400</v>
      </c>
      <c r="G683" s="2">
        <f>IF(COUNTIFS(RawData!$E:$E,$E683,RawData!$F:$F,"CH"&amp;$D683,RawData!$AF:$AF,$F683)=0,"",SUMIFS(RawData!$P:$P,RawData!$E:$E,$E683,RawData!$F:$F,"CH"&amp;$D683,RawData!$AF:$AF,$F683))</f>
        <v>1290.42</v>
      </c>
      <c r="H683" s="2">
        <f>IF(COUNTIFS(RawData!$E:$E,$E683,RawData!$F:$F,"CH"&amp;$D683,RawData!$AF:$AF,$F683)=0,"",SUMIFS(RawData!$T:$T,RawData!$E:$E,$E683,RawData!$F:$F,"CH"&amp;$D683,RawData!$AF:$AF,$F683))</f>
        <v>62.39</v>
      </c>
      <c r="I683" s="2">
        <f>IF(COUNTIFS(RawData!$E:$E,$E683,RawData!$F:$F,"CH"&amp;$D683,RawData!$AF:$AF,$F683)=0,"",SUMIFS(RawData!$Z:$Z,RawData!$E:$E,$E683,RawData!$F:$F,"CH"&amp;$D683,RawData!$AF:$AF,$F683))</f>
        <v>20.010000000000002</v>
      </c>
      <c r="J683" s="2">
        <f>IF(COUNTIFS(RawData!$E:$E,$E683,RawData!$F:$F,"CH"&amp;$D683,RawData!$AF:$AF,$F683)=0,"",SUMIFS(RawData!$AA:$AA,RawData!$E:$E,$E683,RawData!$F:$F,"CH"&amp;$D683,RawData!$AF:$AF,$F683))</f>
        <v>17.84</v>
      </c>
      <c r="K683" s="2">
        <f t="shared" si="43"/>
        <v>6.0000000000172804E-2</v>
      </c>
    </row>
    <row r="684" spans="1:11" x14ac:dyDescent="0.3">
      <c r="A684" s="2" t="s">
        <v>64</v>
      </c>
      <c r="B684" s="2" t="str">
        <f>RawData!A684</f>
        <v>48226H40040</v>
      </c>
      <c r="C684" s="2" t="str">
        <f>IF(RawData!$B$2="","",RawData!$B$2)</f>
        <v>A2026100620533560886</v>
      </c>
      <c r="D684" s="2">
        <f t="shared" si="40"/>
        <v>3</v>
      </c>
      <c r="E684" s="2">
        <f t="shared" si="41"/>
        <v>20</v>
      </c>
      <c r="F684" s="2">
        <f t="shared" si="42"/>
        <v>100</v>
      </c>
      <c r="G684" s="2">
        <f>IF(COUNTIFS(RawData!$E:$E,$E684,RawData!$F:$F,"CH"&amp;$D684,RawData!$AF:$AF,$F684)=0,"",SUMIFS(RawData!$P:$P,RawData!$E:$E,$E684,RawData!$F:$F,"CH"&amp;$D684,RawData!$AF:$AF,$F684))</f>
        <v>1310.02</v>
      </c>
      <c r="H684" s="2">
        <f>IF(COUNTIFS(RawData!$E:$E,$E684,RawData!$F:$F,"CH"&amp;$D684,RawData!$AF:$AF,$F684)=0,"",SUMIFS(RawData!$T:$T,RawData!$E:$E,$E684,RawData!$F:$F,"CH"&amp;$D684,RawData!$AF:$AF,$F684))</f>
        <v>53.65</v>
      </c>
      <c r="I684" s="2">
        <f>IF(COUNTIFS(RawData!$E:$E,$E684,RawData!$F:$F,"CH"&amp;$D684,RawData!$AF:$AF,$F684)=0,"",SUMIFS(RawData!$Z:$Z,RawData!$E:$E,$E684,RawData!$F:$F,"CH"&amp;$D684,RawData!$AF:$AF,$F684))</f>
        <v>19.989999999999998</v>
      </c>
      <c r="J684" s="2">
        <f>IF(COUNTIFS(RawData!$E:$E,$E684,RawData!$F:$F,"CH"&amp;$D684,RawData!$AF:$AF,$F684)=0,"",SUMIFS(RawData!$AA:$AA,RawData!$E:$E,$E684,RawData!$F:$F,"CH"&amp;$D684,RawData!$AF:$AF,$F684))</f>
        <v>16.03</v>
      </c>
      <c r="K684" s="2">
        <f t="shared" si="43"/>
        <v>19.599999999999909</v>
      </c>
    </row>
    <row r="685" spans="1:11" x14ac:dyDescent="0.3">
      <c r="A685" s="2" t="s">
        <v>64</v>
      </c>
      <c r="B685" s="2" t="str">
        <f>RawData!A685</f>
        <v>48226H40040</v>
      </c>
      <c r="C685" s="2" t="str">
        <f>IF(RawData!$B$2="","",RawData!$B$2)</f>
        <v>A2026100620533560886</v>
      </c>
      <c r="D685" s="2">
        <f t="shared" si="40"/>
        <v>3</v>
      </c>
      <c r="E685" s="2">
        <f t="shared" si="41"/>
        <v>20</v>
      </c>
      <c r="F685" s="2">
        <f t="shared" si="42"/>
        <v>110</v>
      </c>
      <c r="G685" s="2">
        <f>IF(COUNTIFS(RawData!$E:$E,$E685,RawData!$F:$F,"CH"&amp;$D685,RawData!$AF:$AF,$F685)=0,"",SUMIFS(RawData!$P:$P,RawData!$E:$E,$E685,RawData!$F:$F,"CH"&amp;$D685,RawData!$AF:$AF,$F685))</f>
        <v>1310.04</v>
      </c>
      <c r="H685" s="2">
        <f>IF(COUNTIFS(RawData!$E:$E,$E685,RawData!$F:$F,"CH"&amp;$D685,RawData!$AF:$AF,$F685)=0,"",SUMIFS(RawData!$T:$T,RawData!$E:$E,$E685,RawData!$F:$F,"CH"&amp;$D685,RawData!$AF:$AF,$F685))</f>
        <v>53.95</v>
      </c>
      <c r="I685" s="2">
        <f>IF(COUNTIFS(RawData!$E:$E,$E685,RawData!$F:$F,"CH"&amp;$D685,RawData!$AF:$AF,$F685)=0,"",SUMIFS(RawData!$Z:$Z,RawData!$E:$E,$E685,RawData!$F:$F,"CH"&amp;$D685,RawData!$AF:$AF,$F685))</f>
        <v>19.989999999999998</v>
      </c>
      <c r="J685" s="2">
        <f>IF(COUNTIFS(RawData!$E:$E,$E685,RawData!$F:$F,"CH"&amp;$D685,RawData!$AF:$AF,$F685)=0,"",SUMIFS(RawData!$AA:$AA,RawData!$E:$E,$E685,RawData!$F:$F,"CH"&amp;$D685,RawData!$AF:$AF,$F685))</f>
        <v>16.079999999999998</v>
      </c>
      <c r="K685" s="2">
        <f t="shared" si="43"/>
        <v>1.999999999998181E-2</v>
      </c>
    </row>
    <row r="686" spans="1:11" x14ac:dyDescent="0.3">
      <c r="A686" s="2" t="s">
        <v>64</v>
      </c>
      <c r="B686" s="2" t="str">
        <f>RawData!A686</f>
        <v>48226H40040</v>
      </c>
      <c r="C686" s="2" t="str">
        <f>IF(RawData!$B$2="","",RawData!$B$2)</f>
        <v>A2026100620533560886</v>
      </c>
      <c r="D686" s="2">
        <f t="shared" si="40"/>
        <v>3</v>
      </c>
      <c r="E686" s="2">
        <f t="shared" si="41"/>
        <v>20</v>
      </c>
      <c r="F686" s="2">
        <f t="shared" si="42"/>
        <v>120</v>
      </c>
      <c r="G686" s="2">
        <f>IF(COUNTIFS(RawData!$E:$E,$E686,RawData!$F:$F,"CH"&amp;$D686,RawData!$AF:$AF,$F686)=0,"",SUMIFS(RawData!$P:$P,RawData!$E:$E,$E686,RawData!$F:$F,"CH"&amp;$D686,RawData!$AF:$AF,$F686))</f>
        <v>1310.06</v>
      </c>
      <c r="H686" s="2">
        <f>IF(COUNTIFS(RawData!$E:$E,$E686,RawData!$F:$F,"CH"&amp;$D686,RawData!$AF:$AF,$F686)=0,"",SUMIFS(RawData!$T:$T,RawData!$E:$E,$E686,RawData!$F:$F,"CH"&amp;$D686,RawData!$AF:$AF,$F686))</f>
        <v>54.23</v>
      </c>
      <c r="I686" s="2">
        <f>IF(COUNTIFS(RawData!$E:$E,$E686,RawData!$F:$F,"CH"&amp;$D686,RawData!$AF:$AF,$F686)=0,"",SUMIFS(RawData!$Z:$Z,RawData!$E:$E,$E686,RawData!$F:$F,"CH"&amp;$D686,RawData!$AF:$AF,$F686))</f>
        <v>20</v>
      </c>
      <c r="J686" s="2">
        <f>IF(COUNTIFS(RawData!$E:$E,$E686,RawData!$F:$F,"CH"&amp;$D686,RawData!$AF:$AF,$F686)=0,"",SUMIFS(RawData!$AA:$AA,RawData!$E:$E,$E686,RawData!$F:$F,"CH"&amp;$D686,RawData!$AF:$AF,$F686))</f>
        <v>16.16</v>
      </c>
      <c r="K686" s="2">
        <f t="shared" si="43"/>
        <v>1.999999999998181E-2</v>
      </c>
    </row>
    <row r="687" spans="1:11" x14ac:dyDescent="0.3">
      <c r="A687" s="2" t="s">
        <v>64</v>
      </c>
      <c r="B687" s="2" t="str">
        <f>RawData!A687</f>
        <v>48226H40040</v>
      </c>
      <c r="C687" s="2" t="str">
        <f>IF(RawData!$B$2="","",RawData!$B$2)</f>
        <v>A2026100620533560886</v>
      </c>
      <c r="D687" s="2">
        <f t="shared" si="40"/>
        <v>3</v>
      </c>
      <c r="E687" s="2">
        <f t="shared" si="41"/>
        <v>20</v>
      </c>
      <c r="F687" s="2">
        <f t="shared" si="42"/>
        <v>130</v>
      </c>
      <c r="G687" s="2">
        <f>IF(COUNTIFS(RawData!$E:$E,$E687,RawData!$F:$F,"CH"&amp;$D687,RawData!$AF:$AF,$F687)=0,"",SUMIFS(RawData!$P:$P,RawData!$E:$E,$E687,RawData!$F:$F,"CH"&amp;$D687,RawData!$AF:$AF,$F687))</f>
        <v>1310.0999999999999</v>
      </c>
      <c r="H687" s="2">
        <f>IF(COUNTIFS(RawData!$E:$E,$E687,RawData!$F:$F,"CH"&amp;$D687,RawData!$AF:$AF,$F687)=0,"",SUMIFS(RawData!$T:$T,RawData!$E:$E,$E687,RawData!$F:$F,"CH"&amp;$D687,RawData!$AF:$AF,$F687))</f>
        <v>54.42</v>
      </c>
      <c r="I687" s="2">
        <f>IF(COUNTIFS(RawData!$E:$E,$E687,RawData!$F:$F,"CH"&amp;$D687,RawData!$AF:$AF,$F687)=0,"",SUMIFS(RawData!$Z:$Z,RawData!$E:$E,$E687,RawData!$F:$F,"CH"&amp;$D687,RawData!$AF:$AF,$F687))</f>
        <v>19.989999999999998</v>
      </c>
      <c r="J687" s="2">
        <f>IF(COUNTIFS(RawData!$E:$E,$E687,RawData!$F:$F,"CH"&amp;$D687,RawData!$AF:$AF,$F687)=0,"",SUMIFS(RawData!$AA:$AA,RawData!$E:$E,$E687,RawData!$F:$F,"CH"&amp;$D687,RawData!$AF:$AF,$F687))</f>
        <v>16.21</v>
      </c>
      <c r="K687" s="2">
        <f t="shared" si="43"/>
        <v>3.999999999996362E-2</v>
      </c>
    </row>
    <row r="688" spans="1:11" x14ac:dyDescent="0.3">
      <c r="A688" s="2" t="s">
        <v>64</v>
      </c>
      <c r="B688" s="2" t="str">
        <f>RawData!A688</f>
        <v>48226H40040</v>
      </c>
      <c r="C688" s="2" t="str">
        <f>IF(RawData!$B$2="","",RawData!$B$2)</f>
        <v>A2026100620533560886</v>
      </c>
      <c r="D688" s="2">
        <f t="shared" si="40"/>
        <v>3</v>
      </c>
      <c r="E688" s="2">
        <f t="shared" si="41"/>
        <v>20</v>
      </c>
      <c r="F688" s="2">
        <f t="shared" si="42"/>
        <v>140</v>
      </c>
      <c r="G688" s="2">
        <f>IF(COUNTIFS(RawData!$E:$E,$E688,RawData!$F:$F,"CH"&amp;$D688,RawData!$AF:$AF,$F688)=0,"",SUMIFS(RawData!$P:$P,RawData!$E:$E,$E688,RawData!$F:$F,"CH"&amp;$D688,RawData!$AF:$AF,$F688))</f>
        <v>1310.1199999999999</v>
      </c>
      <c r="H688" s="2">
        <f>IF(COUNTIFS(RawData!$E:$E,$E688,RawData!$F:$F,"CH"&amp;$D688,RawData!$AF:$AF,$F688)=0,"",SUMIFS(RawData!$T:$T,RawData!$E:$E,$E688,RawData!$F:$F,"CH"&amp;$D688,RawData!$AF:$AF,$F688))</f>
        <v>54.66</v>
      </c>
      <c r="I688" s="2">
        <f>IF(COUNTIFS(RawData!$E:$E,$E688,RawData!$F:$F,"CH"&amp;$D688,RawData!$AF:$AF,$F688)=0,"",SUMIFS(RawData!$Z:$Z,RawData!$E:$E,$E688,RawData!$F:$F,"CH"&amp;$D688,RawData!$AF:$AF,$F688))</f>
        <v>19.989999999999998</v>
      </c>
      <c r="J688" s="2">
        <f>IF(COUNTIFS(RawData!$E:$E,$E688,RawData!$F:$F,"CH"&amp;$D688,RawData!$AF:$AF,$F688)=0,"",SUMIFS(RawData!$AA:$AA,RawData!$E:$E,$E688,RawData!$F:$F,"CH"&amp;$D688,RawData!$AF:$AF,$F688))</f>
        <v>16.260000000000002</v>
      </c>
      <c r="K688" s="2">
        <f t="shared" si="43"/>
        <v>1.999999999998181E-2</v>
      </c>
    </row>
    <row r="689" spans="1:11" x14ac:dyDescent="0.3">
      <c r="A689" s="2" t="s">
        <v>64</v>
      </c>
      <c r="B689" s="2" t="str">
        <f>RawData!A689</f>
        <v>48226H40040</v>
      </c>
      <c r="C689" s="2" t="str">
        <f>IF(RawData!$B$2="","",RawData!$B$2)</f>
        <v>A2026100620533560886</v>
      </c>
      <c r="D689" s="2">
        <f t="shared" si="40"/>
        <v>3</v>
      </c>
      <c r="E689" s="2">
        <f t="shared" si="41"/>
        <v>20</v>
      </c>
      <c r="F689" s="2">
        <f t="shared" si="42"/>
        <v>150</v>
      </c>
      <c r="G689" s="2">
        <f>IF(COUNTIFS(RawData!$E:$E,$E689,RawData!$F:$F,"CH"&amp;$D689,RawData!$AF:$AF,$F689)=0,"",SUMIFS(RawData!$P:$P,RawData!$E:$E,$E689,RawData!$F:$F,"CH"&amp;$D689,RawData!$AF:$AF,$F689))</f>
        <v>1310.1400000000001</v>
      </c>
      <c r="H689" s="2">
        <f>IF(COUNTIFS(RawData!$E:$E,$E689,RawData!$F:$F,"CH"&amp;$D689,RawData!$AF:$AF,$F689)=0,"",SUMIFS(RawData!$T:$T,RawData!$E:$E,$E689,RawData!$F:$F,"CH"&amp;$D689,RawData!$AF:$AF,$F689))</f>
        <v>54.84</v>
      </c>
      <c r="I689" s="2">
        <f>IF(COUNTIFS(RawData!$E:$E,$E689,RawData!$F:$F,"CH"&amp;$D689,RawData!$AF:$AF,$F689)=0,"",SUMIFS(RawData!$Z:$Z,RawData!$E:$E,$E689,RawData!$F:$F,"CH"&amp;$D689,RawData!$AF:$AF,$F689))</f>
        <v>20</v>
      </c>
      <c r="J689" s="2">
        <f>IF(COUNTIFS(RawData!$E:$E,$E689,RawData!$F:$F,"CH"&amp;$D689,RawData!$AF:$AF,$F689)=0,"",SUMIFS(RawData!$AA:$AA,RawData!$E:$E,$E689,RawData!$F:$F,"CH"&amp;$D689,RawData!$AF:$AF,$F689))</f>
        <v>16.3</v>
      </c>
      <c r="K689" s="2">
        <f t="shared" si="43"/>
        <v>2.0000000000209184E-2</v>
      </c>
    </row>
    <row r="690" spans="1:11" x14ac:dyDescent="0.3">
      <c r="A690" s="2" t="s">
        <v>64</v>
      </c>
      <c r="B690" s="2" t="str">
        <f>RawData!A690</f>
        <v>48226H40040</v>
      </c>
      <c r="C690" s="2" t="str">
        <f>IF(RawData!$B$2="","",RawData!$B$2)</f>
        <v>A2026100620533560886</v>
      </c>
      <c r="D690" s="2">
        <f t="shared" si="40"/>
        <v>3</v>
      </c>
      <c r="E690" s="2">
        <f t="shared" si="41"/>
        <v>20</v>
      </c>
      <c r="F690" s="2">
        <f t="shared" si="42"/>
        <v>160</v>
      </c>
      <c r="G690" s="2">
        <f>IF(COUNTIFS(RawData!$E:$E,$E690,RawData!$F:$F,"CH"&amp;$D690,RawData!$AF:$AF,$F690)=0,"",SUMIFS(RawData!$P:$P,RawData!$E:$E,$E690,RawData!$F:$F,"CH"&amp;$D690,RawData!$AF:$AF,$F690))</f>
        <v>1310.1600000000001</v>
      </c>
      <c r="H690" s="2">
        <f>IF(COUNTIFS(RawData!$E:$E,$E690,RawData!$F:$F,"CH"&amp;$D690,RawData!$AF:$AF,$F690)=0,"",SUMIFS(RawData!$T:$T,RawData!$E:$E,$E690,RawData!$F:$F,"CH"&amp;$D690,RawData!$AF:$AF,$F690))</f>
        <v>55.01</v>
      </c>
      <c r="I690" s="2">
        <f>IF(COUNTIFS(RawData!$E:$E,$E690,RawData!$F:$F,"CH"&amp;$D690,RawData!$AF:$AF,$F690)=0,"",SUMIFS(RawData!$Z:$Z,RawData!$E:$E,$E690,RawData!$F:$F,"CH"&amp;$D690,RawData!$AF:$AF,$F690))</f>
        <v>19.98</v>
      </c>
      <c r="J690" s="2">
        <f>IF(COUNTIFS(RawData!$E:$E,$E690,RawData!$F:$F,"CH"&amp;$D690,RawData!$AF:$AF,$F690)=0,"",SUMIFS(RawData!$AA:$AA,RawData!$E:$E,$E690,RawData!$F:$F,"CH"&amp;$D690,RawData!$AF:$AF,$F690))</f>
        <v>16.38</v>
      </c>
      <c r="K690" s="2">
        <f t="shared" si="43"/>
        <v>1.999999999998181E-2</v>
      </c>
    </row>
    <row r="691" spans="1:11" x14ac:dyDescent="0.3">
      <c r="A691" s="2" t="s">
        <v>64</v>
      </c>
      <c r="B691" s="2" t="str">
        <f>RawData!A691</f>
        <v>48226H40040</v>
      </c>
      <c r="C691" s="2" t="str">
        <f>IF(RawData!$B$2="","",RawData!$B$2)</f>
        <v>A2026100620533560886</v>
      </c>
      <c r="D691" s="2">
        <f t="shared" si="40"/>
        <v>3</v>
      </c>
      <c r="E691" s="2">
        <f t="shared" si="41"/>
        <v>20</v>
      </c>
      <c r="F691" s="2">
        <f t="shared" si="42"/>
        <v>170</v>
      </c>
      <c r="G691" s="2">
        <f>IF(COUNTIFS(RawData!$E:$E,$E691,RawData!$F:$F,"CH"&amp;$D691,RawData!$AF:$AF,$F691)=0,"",SUMIFS(RawData!$P:$P,RawData!$E:$E,$E691,RawData!$F:$F,"CH"&amp;$D691,RawData!$AF:$AF,$F691))</f>
        <v>1310.2</v>
      </c>
      <c r="H691" s="2">
        <f>IF(COUNTIFS(RawData!$E:$E,$E691,RawData!$F:$F,"CH"&amp;$D691,RawData!$AF:$AF,$F691)=0,"",SUMIFS(RawData!$T:$T,RawData!$E:$E,$E691,RawData!$F:$F,"CH"&amp;$D691,RawData!$AF:$AF,$F691))</f>
        <v>55.19</v>
      </c>
      <c r="I691" s="2">
        <f>IF(COUNTIFS(RawData!$E:$E,$E691,RawData!$F:$F,"CH"&amp;$D691,RawData!$AF:$AF,$F691)=0,"",SUMIFS(RawData!$Z:$Z,RawData!$E:$E,$E691,RawData!$F:$F,"CH"&amp;$D691,RawData!$AF:$AF,$F691))</f>
        <v>20.010000000000002</v>
      </c>
      <c r="J691" s="2">
        <f>IF(COUNTIFS(RawData!$E:$E,$E691,RawData!$F:$F,"CH"&amp;$D691,RawData!$AF:$AF,$F691)=0,"",SUMIFS(RawData!$AA:$AA,RawData!$E:$E,$E691,RawData!$F:$F,"CH"&amp;$D691,RawData!$AF:$AF,$F691))</f>
        <v>16.46</v>
      </c>
      <c r="K691" s="2">
        <f t="shared" si="43"/>
        <v>3.999999999996362E-2</v>
      </c>
    </row>
    <row r="692" spans="1:11" x14ac:dyDescent="0.3">
      <c r="A692" s="2" t="s">
        <v>64</v>
      </c>
      <c r="B692" s="2" t="str">
        <f>RawData!A692</f>
        <v>48226H40040</v>
      </c>
      <c r="C692" s="2" t="str">
        <f>IF(RawData!$B$2="","",RawData!$B$2)</f>
        <v>A2026100620533560886</v>
      </c>
      <c r="D692" s="2">
        <f t="shared" si="40"/>
        <v>3</v>
      </c>
      <c r="E692" s="2">
        <f t="shared" si="41"/>
        <v>20</v>
      </c>
      <c r="F692" s="2">
        <f t="shared" si="42"/>
        <v>180</v>
      </c>
      <c r="G692" s="2">
        <f>IF(COUNTIFS(RawData!$E:$E,$E692,RawData!$F:$F,"CH"&amp;$D692,RawData!$AF:$AF,$F692)=0,"",SUMIFS(RawData!$P:$P,RawData!$E:$E,$E692,RawData!$F:$F,"CH"&amp;$D692,RawData!$AF:$AF,$F692))</f>
        <v>1310.22</v>
      </c>
      <c r="H692" s="2">
        <f>IF(COUNTIFS(RawData!$E:$E,$E692,RawData!$F:$F,"CH"&amp;$D692,RawData!$AF:$AF,$F692)=0,"",SUMIFS(RawData!$T:$T,RawData!$E:$E,$E692,RawData!$F:$F,"CH"&amp;$D692,RawData!$AF:$AF,$F692))</f>
        <v>55.31</v>
      </c>
      <c r="I692" s="2">
        <f>IF(COUNTIFS(RawData!$E:$E,$E692,RawData!$F:$F,"CH"&amp;$D692,RawData!$AF:$AF,$F692)=0,"",SUMIFS(RawData!$Z:$Z,RawData!$E:$E,$E692,RawData!$F:$F,"CH"&amp;$D692,RawData!$AF:$AF,$F692))</f>
        <v>20.010000000000002</v>
      </c>
      <c r="J692" s="2">
        <f>IF(COUNTIFS(RawData!$E:$E,$E692,RawData!$F:$F,"CH"&amp;$D692,RawData!$AF:$AF,$F692)=0,"",SUMIFS(RawData!$AA:$AA,RawData!$E:$E,$E692,RawData!$F:$F,"CH"&amp;$D692,RawData!$AF:$AF,$F692))</f>
        <v>16.53</v>
      </c>
      <c r="K692" s="2">
        <f t="shared" si="43"/>
        <v>1.999999999998181E-2</v>
      </c>
    </row>
    <row r="693" spans="1:11" x14ac:dyDescent="0.3">
      <c r="A693" s="2" t="s">
        <v>64</v>
      </c>
      <c r="B693" s="2" t="str">
        <f>RawData!A693</f>
        <v>48226H40040</v>
      </c>
      <c r="C693" s="2" t="str">
        <f>IF(RawData!$B$2="","",RawData!$B$2)</f>
        <v>A2026100620533560886</v>
      </c>
      <c r="D693" s="2">
        <f t="shared" si="40"/>
        <v>3</v>
      </c>
      <c r="E693" s="2">
        <f t="shared" si="41"/>
        <v>20</v>
      </c>
      <c r="F693" s="2">
        <f t="shared" si="42"/>
        <v>190</v>
      </c>
      <c r="G693" s="2">
        <f>IF(COUNTIFS(RawData!$E:$E,$E693,RawData!$F:$F,"CH"&amp;$D693,RawData!$AF:$AF,$F693)=0,"",SUMIFS(RawData!$P:$P,RawData!$E:$E,$E693,RawData!$F:$F,"CH"&amp;$D693,RawData!$AF:$AF,$F693))</f>
        <v>1310.24</v>
      </c>
      <c r="H693" s="2">
        <f>IF(COUNTIFS(RawData!$E:$E,$E693,RawData!$F:$F,"CH"&amp;$D693,RawData!$AF:$AF,$F693)=0,"",SUMIFS(RawData!$T:$T,RawData!$E:$E,$E693,RawData!$F:$F,"CH"&amp;$D693,RawData!$AF:$AF,$F693))</f>
        <v>55.39</v>
      </c>
      <c r="I693" s="2">
        <f>IF(COUNTIFS(RawData!$E:$E,$E693,RawData!$F:$F,"CH"&amp;$D693,RawData!$AF:$AF,$F693)=0,"",SUMIFS(RawData!$Z:$Z,RawData!$E:$E,$E693,RawData!$F:$F,"CH"&amp;$D693,RawData!$AF:$AF,$F693))</f>
        <v>19.989999999999998</v>
      </c>
      <c r="J693" s="2">
        <f>IF(COUNTIFS(RawData!$E:$E,$E693,RawData!$F:$F,"CH"&amp;$D693,RawData!$AF:$AF,$F693)=0,"",SUMIFS(RawData!$AA:$AA,RawData!$E:$E,$E693,RawData!$F:$F,"CH"&amp;$D693,RawData!$AF:$AF,$F693))</f>
        <v>16.579999999999998</v>
      </c>
      <c r="K693" s="2">
        <f t="shared" si="43"/>
        <v>1.999999999998181E-2</v>
      </c>
    </row>
    <row r="694" spans="1:11" x14ac:dyDescent="0.3">
      <c r="A694" s="2" t="s">
        <v>64</v>
      </c>
      <c r="B694" s="2" t="str">
        <f>RawData!A694</f>
        <v>48226H40040</v>
      </c>
      <c r="C694" s="2" t="str">
        <f>IF(RawData!$B$2="","",RawData!$B$2)</f>
        <v>A2026100620533560886</v>
      </c>
      <c r="D694" s="2">
        <f t="shared" si="40"/>
        <v>3</v>
      </c>
      <c r="E694" s="2">
        <f t="shared" si="41"/>
        <v>20</v>
      </c>
      <c r="F694" s="2">
        <f t="shared" si="42"/>
        <v>200</v>
      </c>
      <c r="G694" s="2">
        <f>IF(COUNTIFS(RawData!$E:$E,$E694,RawData!$F:$F,"CH"&amp;$D694,RawData!$AF:$AF,$F694)=0,"",SUMIFS(RawData!$P:$P,RawData!$E:$E,$E694,RawData!$F:$F,"CH"&amp;$D694,RawData!$AF:$AF,$F694))</f>
        <v>1310.28</v>
      </c>
      <c r="H694" s="2">
        <f>IF(COUNTIFS(RawData!$E:$E,$E694,RawData!$F:$F,"CH"&amp;$D694,RawData!$AF:$AF,$F694)=0,"",SUMIFS(RawData!$T:$T,RawData!$E:$E,$E694,RawData!$F:$F,"CH"&amp;$D694,RawData!$AF:$AF,$F694))</f>
        <v>55.55</v>
      </c>
      <c r="I694" s="2">
        <f>IF(COUNTIFS(RawData!$E:$E,$E694,RawData!$F:$F,"CH"&amp;$D694,RawData!$AF:$AF,$F694)=0,"",SUMIFS(RawData!$Z:$Z,RawData!$E:$E,$E694,RawData!$F:$F,"CH"&amp;$D694,RawData!$AF:$AF,$F694))</f>
        <v>20.03</v>
      </c>
      <c r="J694" s="2">
        <f>IF(COUNTIFS(RawData!$E:$E,$E694,RawData!$F:$F,"CH"&amp;$D694,RawData!$AF:$AF,$F694)=0,"",SUMIFS(RawData!$AA:$AA,RawData!$E:$E,$E694,RawData!$F:$F,"CH"&amp;$D694,RawData!$AF:$AF,$F694))</f>
        <v>16.68</v>
      </c>
      <c r="K694" s="2">
        <f t="shared" si="43"/>
        <v>3.999999999996362E-2</v>
      </c>
    </row>
    <row r="695" spans="1:11" x14ac:dyDescent="0.3">
      <c r="A695" s="2" t="s">
        <v>64</v>
      </c>
      <c r="B695" s="2" t="str">
        <f>RawData!A695</f>
        <v>48226H40040</v>
      </c>
      <c r="C695" s="2" t="str">
        <f>IF(RawData!$B$2="","",RawData!$B$2)</f>
        <v>A2026100620533560886</v>
      </c>
      <c r="D695" s="2">
        <f t="shared" si="40"/>
        <v>3</v>
      </c>
      <c r="E695" s="2">
        <f t="shared" si="41"/>
        <v>20</v>
      </c>
      <c r="F695" s="2">
        <f t="shared" si="42"/>
        <v>210</v>
      </c>
      <c r="G695" s="2">
        <f>IF(COUNTIFS(RawData!$E:$E,$E695,RawData!$F:$F,"CH"&amp;$D695,RawData!$AF:$AF,$F695)=0,"",SUMIFS(RawData!$P:$P,RawData!$E:$E,$E695,RawData!$F:$F,"CH"&amp;$D695,RawData!$AF:$AF,$F695))</f>
        <v>1310.3</v>
      </c>
      <c r="H695" s="2">
        <f>IF(COUNTIFS(RawData!$E:$E,$E695,RawData!$F:$F,"CH"&amp;$D695,RawData!$AF:$AF,$F695)=0,"",SUMIFS(RawData!$T:$T,RawData!$E:$E,$E695,RawData!$F:$F,"CH"&amp;$D695,RawData!$AF:$AF,$F695))</f>
        <v>55.67</v>
      </c>
      <c r="I695" s="2">
        <f>IF(COUNTIFS(RawData!$E:$E,$E695,RawData!$F:$F,"CH"&amp;$D695,RawData!$AF:$AF,$F695)=0,"",SUMIFS(RawData!$Z:$Z,RawData!$E:$E,$E695,RawData!$F:$F,"CH"&amp;$D695,RawData!$AF:$AF,$F695))</f>
        <v>19.989999999999998</v>
      </c>
      <c r="J695" s="2">
        <f>IF(COUNTIFS(RawData!$E:$E,$E695,RawData!$F:$F,"CH"&amp;$D695,RawData!$AF:$AF,$F695)=0,"",SUMIFS(RawData!$AA:$AA,RawData!$E:$E,$E695,RawData!$F:$F,"CH"&amp;$D695,RawData!$AF:$AF,$F695))</f>
        <v>16.68</v>
      </c>
      <c r="K695" s="2">
        <f t="shared" si="43"/>
        <v>1.999999999998181E-2</v>
      </c>
    </row>
    <row r="696" spans="1:11" x14ac:dyDescent="0.3">
      <c r="A696" s="2" t="s">
        <v>64</v>
      </c>
      <c r="B696" s="2" t="str">
        <f>RawData!A696</f>
        <v>48226H40040</v>
      </c>
      <c r="C696" s="2" t="str">
        <f>IF(RawData!$B$2="","",RawData!$B$2)</f>
        <v>A2026100620533560886</v>
      </c>
      <c r="D696" s="2">
        <f t="shared" si="40"/>
        <v>3</v>
      </c>
      <c r="E696" s="2">
        <f t="shared" si="41"/>
        <v>20</v>
      </c>
      <c r="F696" s="2">
        <f t="shared" si="42"/>
        <v>220</v>
      </c>
      <c r="G696" s="2">
        <f>IF(COUNTIFS(RawData!$E:$E,$E696,RawData!$F:$F,"CH"&amp;$D696,RawData!$AF:$AF,$F696)=0,"",SUMIFS(RawData!$P:$P,RawData!$E:$E,$E696,RawData!$F:$F,"CH"&amp;$D696,RawData!$AF:$AF,$F696))</f>
        <v>1310.3399999999999</v>
      </c>
      <c r="H696" s="2">
        <f>IF(COUNTIFS(RawData!$E:$E,$E696,RawData!$F:$F,"CH"&amp;$D696,RawData!$AF:$AF,$F696)=0,"",SUMIFS(RawData!$T:$T,RawData!$E:$E,$E696,RawData!$F:$F,"CH"&amp;$D696,RawData!$AF:$AF,$F696))</f>
        <v>55.73</v>
      </c>
      <c r="I696" s="2">
        <f>IF(COUNTIFS(RawData!$E:$E,$E696,RawData!$F:$F,"CH"&amp;$D696,RawData!$AF:$AF,$F696)=0,"",SUMIFS(RawData!$Z:$Z,RawData!$E:$E,$E696,RawData!$F:$F,"CH"&amp;$D696,RawData!$AF:$AF,$F696))</f>
        <v>20.02</v>
      </c>
      <c r="J696" s="2">
        <f>IF(COUNTIFS(RawData!$E:$E,$E696,RawData!$F:$F,"CH"&amp;$D696,RawData!$AF:$AF,$F696)=0,"",SUMIFS(RawData!$AA:$AA,RawData!$E:$E,$E696,RawData!$F:$F,"CH"&amp;$D696,RawData!$AF:$AF,$F696))</f>
        <v>16.809999999999999</v>
      </c>
      <c r="K696" s="2">
        <f t="shared" si="43"/>
        <v>3.999999999996362E-2</v>
      </c>
    </row>
    <row r="697" spans="1:11" x14ac:dyDescent="0.3">
      <c r="A697" s="2" t="s">
        <v>64</v>
      </c>
      <c r="B697" s="2" t="str">
        <f>RawData!A697</f>
        <v>48226H40040</v>
      </c>
      <c r="C697" s="2" t="str">
        <f>IF(RawData!$B$2="","",RawData!$B$2)</f>
        <v>A2026100620533560886</v>
      </c>
      <c r="D697" s="2">
        <f t="shared" si="40"/>
        <v>3</v>
      </c>
      <c r="E697" s="2">
        <f t="shared" si="41"/>
        <v>20</v>
      </c>
      <c r="F697" s="2">
        <f t="shared" si="42"/>
        <v>230</v>
      </c>
      <c r="G697" s="2">
        <f>IF(COUNTIFS(RawData!$E:$E,$E697,RawData!$F:$F,"CH"&amp;$D697,RawData!$AF:$AF,$F697)=0,"",SUMIFS(RawData!$P:$P,RawData!$E:$E,$E697,RawData!$F:$F,"CH"&amp;$D697,RawData!$AF:$AF,$F697))</f>
        <v>1310.3599999999999</v>
      </c>
      <c r="H697" s="2">
        <f>IF(COUNTIFS(RawData!$E:$E,$E697,RawData!$F:$F,"CH"&amp;$D697,RawData!$AF:$AF,$F697)=0,"",SUMIFS(RawData!$T:$T,RawData!$E:$E,$E697,RawData!$F:$F,"CH"&amp;$D697,RawData!$AF:$AF,$F697))</f>
        <v>55.8</v>
      </c>
      <c r="I697" s="2">
        <f>IF(COUNTIFS(RawData!$E:$E,$E697,RawData!$F:$F,"CH"&amp;$D697,RawData!$AF:$AF,$F697)=0,"",SUMIFS(RawData!$Z:$Z,RawData!$E:$E,$E697,RawData!$F:$F,"CH"&amp;$D697,RawData!$AF:$AF,$F697))</f>
        <v>20</v>
      </c>
      <c r="J697" s="2">
        <f>IF(COUNTIFS(RawData!$E:$E,$E697,RawData!$F:$F,"CH"&amp;$D697,RawData!$AF:$AF,$F697)=0,"",SUMIFS(RawData!$AA:$AA,RawData!$E:$E,$E697,RawData!$F:$F,"CH"&amp;$D697,RawData!$AF:$AF,$F697))</f>
        <v>16.809999999999999</v>
      </c>
      <c r="K697" s="2">
        <f t="shared" si="43"/>
        <v>1.999999999998181E-2</v>
      </c>
    </row>
    <row r="698" spans="1:11" x14ac:dyDescent="0.3">
      <c r="A698" s="2" t="s">
        <v>64</v>
      </c>
      <c r="B698" s="2" t="str">
        <f>RawData!A698</f>
        <v>48226H40040</v>
      </c>
      <c r="C698" s="2" t="str">
        <f>IF(RawData!$B$2="","",RawData!$B$2)</f>
        <v>A2026100620533560886</v>
      </c>
      <c r="D698" s="2">
        <f t="shared" si="40"/>
        <v>3</v>
      </c>
      <c r="E698" s="2">
        <f t="shared" si="41"/>
        <v>20</v>
      </c>
      <c r="F698" s="2">
        <f t="shared" si="42"/>
        <v>240</v>
      </c>
      <c r="G698" s="2">
        <f>IF(COUNTIFS(RawData!$E:$E,$E698,RawData!$F:$F,"CH"&amp;$D698,RawData!$AF:$AF,$F698)=0,"",SUMIFS(RawData!$P:$P,RawData!$E:$E,$E698,RawData!$F:$F,"CH"&amp;$D698,RawData!$AF:$AF,$F698))</f>
        <v>1310.3800000000001</v>
      </c>
      <c r="H698" s="2">
        <f>IF(COUNTIFS(RawData!$E:$E,$E698,RawData!$F:$F,"CH"&amp;$D698,RawData!$AF:$AF,$F698)=0,"",SUMIFS(RawData!$T:$T,RawData!$E:$E,$E698,RawData!$F:$F,"CH"&amp;$D698,RawData!$AF:$AF,$F698))</f>
        <v>55.8</v>
      </c>
      <c r="I698" s="2">
        <f>IF(COUNTIFS(RawData!$E:$E,$E698,RawData!$F:$F,"CH"&amp;$D698,RawData!$AF:$AF,$F698)=0,"",SUMIFS(RawData!$Z:$Z,RawData!$E:$E,$E698,RawData!$F:$F,"CH"&amp;$D698,RawData!$AF:$AF,$F698))</f>
        <v>19.98</v>
      </c>
      <c r="J698" s="2">
        <f>IF(COUNTIFS(RawData!$E:$E,$E698,RawData!$F:$F,"CH"&amp;$D698,RawData!$AF:$AF,$F698)=0,"",SUMIFS(RawData!$AA:$AA,RawData!$E:$E,$E698,RawData!$F:$F,"CH"&amp;$D698,RawData!$AF:$AF,$F698))</f>
        <v>16.86</v>
      </c>
      <c r="K698" s="2">
        <f t="shared" si="43"/>
        <v>2.0000000000209184E-2</v>
      </c>
    </row>
    <row r="699" spans="1:11" x14ac:dyDescent="0.3">
      <c r="A699" s="2" t="s">
        <v>64</v>
      </c>
      <c r="B699" s="2" t="str">
        <f>RawData!A699</f>
        <v>48226H40040</v>
      </c>
      <c r="C699" s="2" t="str">
        <f>IF(RawData!$B$2="","",RawData!$B$2)</f>
        <v>A2026100620533560886</v>
      </c>
      <c r="D699" s="2">
        <f t="shared" si="40"/>
        <v>3</v>
      </c>
      <c r="E699" s="2">
        <f t="shared" si="41"/>
        <v>20</v>
      </c>
      <c r="F699" s="2">
        <f t="shared" si="42"/>
        <v>250</v>
      </c>
      <c r="G699" s="2">
        <f>IF(COUNTIFS(RawData!$E:$E,$E699,RawData!$F:$F,"CH"&amp;$D699,RawData!$AF:$AF,$F699)=0,"",SUMIFS(RawData!$P:$P,RawData!$E:$E,$E699,RawData!$F:$F,"CH"&amp;$D699,RawData!$AF:$AF,$F699))</f>
        <v>1310.42</v>
      </c>
      <c r="H699" s="2">
        <f>IF(COUNTIFS(RawData!$E:$E,$E699,RawData!$F:$F,"CH"&amp;$D699,RawData!$AF:$AF,$F699)=0,"",SUMIFS(RawData!$T:$T,RawData!$E:$E,$E699,RawData!$F:$F,"CH"&amp;$D699,RawData!$AF:$AF,$F699))</f>
        <v>55.92</v>
      </c>
      <c r="I699" s="2">
        <f>IF(COUNTIFS(RawData!$E:$E,$E699,RawData!$F:$F,"CH"&amp;$D699,RawData!$AF:$AF,$F699)=0,"",SUMIFS(RawData!$Z:$Z,RawData!$E:$E,$E699,RawData!$F:$F,"CH"&amp;$D699,RawData!$AF:$AF,$F699))</f>
        <v>20</v>
      </c>
      <c r="J699" s="2">
        <f>IF(COUNTIFS(RawData!$E:$E,$E699,RawData!$F:$F,"CH"&amp;$D699,RawData!$AF:$AF,$F699)=0,"",SUMIFS(RawData!$AA:$AA,RawData!$E:$E,$E699,RawData!$F:$F,"CH"&amp;$D699,RawData!$AF:$AF,$F699))</f>
        <v>16.93</v>
      </c>
      <c r="K699" s="2">
        <f t="shared" si="43"/>
        <v>3.999999999996362E-2</v>
      </c>
    </row>
    <row r="700" spans="1:11" x14ac:dyDescent="0.3">
      <c r="A700" s="2" t="s">
        <v>64</v>
      </c>
      <c r="B700" s="2" t="str">
        <f>RawData!A700</f>
        <v>48226H40040</v>
      </c>
      <c r="C700" s="2" t="str">
        <f>IF(RawData!$B$2="","",RawData!$B$2)</f>
        <v>A2026100620533560886</v>
      </c>
      <c r="D700" s="2">
        <f t="shared" si="40"/>
        <v>3</v>
      </c>
      <c r="E700" s="2">
        <f t="shared" si="41"/>
        <v>20</v>
      </c>
      <c r="F700" s="2">
        <f t="shared" si="42"/>
        <v>260</v>
      </c>
      <c r="G700" s="2">
        <f>IF(COUNTIFS(RawData!$E:$E,$E700,RawData!$F:$F,"CH"&amp;$D700,RawData!$AF:$AF,$F700)=0,"",SUMIFS(RawData!$P:$P,RawData!$E:$E,$E700,RawData!$F:$F,"CH"&amp;$D700,RawData!$AF:$AF,$F700))</f>
        <v>1310.44</v>
      </c>
      <c r="H700" s="2">
        <f>IF(COUNTIFS(RawData!$E:$E,$E700,RawData!$F:$F,"CH"&amp;$D700,RawData!$AF:$AF,$F700)=0,"",SUMIFS(RawData!$T:$T,RawData!$E:$E,$E700,RawData!$F:$F,"CH"&amp;$D700,RawData!$AF:$AF,$F700))</f>
        <v>56.03</v>
      </c>
      <c r="I700" s="2">
        <f>IF(COUNTIFS(RawData!$E:$E,$E700,RawData!$F:$F,"CH"&amp;$D700,RawData!$AF:$AF,$F700)=0,"",SUMIFS(RawData!$Z:$Z,RawData!$E:$E,$E700,RawData!$F:$F,"CH"&amp;$D700,RawData!$AF:$AF,$F700))</f>
        <v>19.989999999999998</v>
      </c>
      <c r="J700" s="2">
        <f>IF(COUNTIFS(RawData!$E:$E,$E700,RawData!$F:$F,"CH"&amp;$D700,RawData!$AF:$AF,$F700)=0,"",SUMIFS(RawData!$AA:$AA,RawData!$E:$E,$E700,RawData!$F:$F,"CH"&amp;$D700,RawData!$AF:$AF,$F700))</f>
        <v>16.98</v>
      </c>
      <c r="K700" s="2">
        <f t="shared" si="43"/>
        <v>1.999999999998181E-2</v>
      </c>
    </row>
    <row r="701" spans="1:11" x14ac:dyDescent="0.3">
      <c r="A701" s="2" t="s">
        <v>64</v>
      </c>
      <c r="B701" s="2" t="str">
        <f>RawData!A701</f>
        <v>48226H40040</v>
      </c>
      <c r="C701" s="2" t="str">
        <f>IF(RawData!$B$2="","",RawData!$B$2)</f>
        <v>A2026100620533560886</v>
      </c>
      <c r="D701" s="2">
        <f t="shared" si="40"/>
        <v>3</v>
      </c>
      <c r="E701" s="2">
        <f t="shared" si="41"/>
        <v>20</v>
      </c>
      <c r="F701" s="2">
        <f t="shared" si="42"/>
        <v>270</v>
      </c>
      <c r="G701" s="2">
        <f>IF(COUNTIFS(RawData!$E:$E,$E701,RawData!$F:$F,"CH"&amp;$D701,RawData!$AF:$AF,$F701)=0,"",SUMIFS(RawData!$P:$P,RawData!$E:$E,$E701,RawData!$F:$F,"CH"&amp;$D701,RawData!$AF:$AF,$F701))</f>
        <v>1310.48</v>
      </c>
      <c r="H701" s="2">
        <f>IF(COUNTIFS(RawData!$E:$E,$E701,RawData!$F:$F,"CH"&amp;$D701,RawData!$AF:$AF,$F701)=0,"",SUMIFS(RawData!$T:$T,RawData!$E:$E,$E701,RawData!$F:$F,"CH"&amp;$D701,RawData!$AF:$AF,$F701))</f>
        <v>56.06</v>
      </c>
      <c r="I701" s="2">
        <f>IF(COUNTIFS(RawData!$E:$E,$E701,RawData!$F:$F,"CH"&amp;$D701,RawData!$AF:$AF,$F701)=0,"",SUMIFS(RawData!$Z:$Z,RawData!$E:$E,$E701,RawData!$F:$F,"CH"&amp;$D701,RawData!$AF:$AF,$F701))</f>
        <v>20</v>
      </c>
      <c r="J701" s="2">
        <f>IF(COUNTIFS(RawData!$E:$E,$E701,RawData!$F:$F,"CH"&amp;$D701,RawData!$AF:$AF,$F701)=0,"",SUMIFS(RawData!$AA:$AA,RawData!$E:$E,$E701,RawData!$F:$F,"CH"&amp;$D701,RawData!$AF:$AF,$F701))</f>
        <v>17.03</v>
      </c>
      <c r="K701" s="2">
        <f t="shared" si="43"/>
        <v>3.999999999996362E-2</v>
      </c>
    </row>
    <row r="702" spans="1:11" x14ac:dyDescent="0.3">
      <c r="A702" s="2" t="s">
        <v>64</v>
      </c>
      <c r="B702" s="2" t="str">
        <f>RawData!A702</f>
        <v>48226H40040</v>
      </c>
      <c r="C702" s="2" t="str">
        <f>IF(RawData!$B$2="","",RawData!$B$2)</f>
        <v>A2026100620533560886</v>
      </c>
      <c r="D702" s="2">
        <f t="shared" si="40"/>
        <v>3</v>
      </c>
      <c r="E702" s="2">
        <f t="shared" si="41"/>
        <v>20</v>
      </c>
      <c r="F702" s="2">
        <f t="shared" si="42"/>
        <v>280</v>
      </c>
      <c r="G702" s="2">
        <f>IF(COUNTIFS(RawData!$E:$E,$E702,RawData!$F:$F,"CH"&amp;$D702,RawData!$AF:$AF,$F702)=0,"",SUMIFS(RawData!$P:$P,RawData!$E:$E,$E702,RawData!$F:$F,"CH"&amp;$D702,RawData!$AF:$AF,$F702))</f>
        <v>1310.5</v>
      </c>
      <c r="H702" s="2">
        <f>IF(COUNTIFS(RawData!$E:$E,$E702,RawData!$F:$F,"CH"&amp;$D702,RawData!$AF:$AF,$F702)=0,"",SUMIFS(RawData!$T:$T,RawData!$E:$E,$E702,RawData!$F:$F,"CH"&amp;$D702,RawData!$AF:$AF,$F702))</f>
        <v>56.15</v>
      </c>
      <c r="I702" s="2">
        <f>IF(COUNTIFS(RawData!$E:$E,$E702,RawData!$F:$F,"CH"&amp;$D702,RawData!$AF:$AF,$F702)=0,"",SUMIFS(RawData!$Z:$Z,RawData!$E:$E,$E702,RawData!$F:$F,"CH"&amp;$D702,RawData!$AF:$AF,$F702))</f>
        <v>20</v>
      </c>
      <c r="J702" s="2">
        <f>IF(COUNTIFS(RawData!$E:$E,$E702,RawData!$F:$F,"CH"&amp;$D702,RawData!$AF:$AF,$F702)=0,"",SUMIFS(RawData!$AA:$AA,RawData!$E:$E,$E702,RawData!$F:$F,"CH"&amp;$D702,RawData!$AF:$AF,$F702))</f>
        <v>17.11</v>
      </c>
      <c r="K702" s="2">
        <f t="shared" si="43"/>
        <v>1.999999999998181E-2</v>
      </c>
    </row>
    <row r="703" spans="1:11" x14ac:dyDescent="0.3">
      <c r="A703" s="2" t="s">
        <v>64</v>
      </c>
      <c r="B703" s="2" t="str">
        <f>RawData!A703</f>
        <v>48226H40040</v>
      </c>
      <c r="C703" s="2" t="str">
        <f>IF(RawData!$B$2="","",RawData!$B$2)</f>
        <v>A2026100620533560886</v>
      </c>
      <c r="D703" s="2">
        <f t="shared" si="40"/>
        <v>3</v>
      </c>
      <c r="E703" s="2">
        <f t="shared" si="41"/>
        <v>20</v>
      </c>
      <c r="F703" s="2">
        <f t="shared" si="42"/>
        <v>290</v>
      </c>
      <c r="G703" s="2">
        <f>IF(COUNTIFS(RawData!$E:$E,$E703,RawData!$F:$F,"CH"&amp;$D703,RawData!$AF:$AF,$F703)=0,"",SUMIFS(RawData!$P:$P,RawData!$E:$E,$E703,RawData!$F:$F,"CH"&amp;$D703,RawData!$AF:$AF,$F703))</f>
        <v>1310.54</v>
      </c>
      <c r="H703" s="2">
        <f>IF(COUNTIFS(RawData!$E:$E,$E703,RawData!$F:$F,"CH"&amp;$D703,RawData!$AF:$AF,$F703)=0,"",SUMIFS(RawData!$T:$T,RawData!$E:$E,$E703,RawData!$F:$F,"CH"&amp;$D703,RawData!$AF:$AF,$F703))</f>
        <v>56.21</v>
      </c>
      <c r="I703" s="2">
        <f>IF(COUNTIFS(RawData!$E:$E,$E703,RawData!$F:$F,"CH"&amp;$D703,RawData!$AF:$AF,$F703)=0,"",SUMIFS(RawData!$Z:$Z,RawData!$E:$E,$E703,RawData!$F:$F,"CH"&amp;$D703,RawData!$AF:$AF,$F703))</f>
        <v>20</v>
      </c>
      <c r="J703" s="2">
        <f>IF(COUNTIFS(RawData!$E:$E,$E703,RawData!$F:$F,"CH"&amp;$D703,RawData!$AF:$AF,$F703)=0,"",SUMIFS(RawData!$AA:$AA,RawData!$E:$E,$E703,RawData!$F:$F,"CH"&amp;$D703,RawData!$AF:$AF,$F703))</f>
        <v>17.16</v>
      </c>
      <c r="K703" s="2">
        <f t="shared" si="43"/>
        <v>3.999999999996362E-2</v>
      </c>
    </row>
    <row r="704" spans="1:11" x14ac:dyDescent="0.3">
      <c r="A704" s="2" t="s">
        <v>64</v>
      </c>
      <c r="B704" s="2" t="str">
        <f>RawData!A704</f>
        <v>48226H40040</v>
      </c>
      <c r="C704" s="2" t="str">
        <f>IF(RawData!$B$2="","",RawData!$B$2)</f>
        <v>A2026100620533560886</v>
      </c>
      <c r="D704" s="2">
        <f t="shared" si="40"/>
        <v>3</v>
      </c>
      <c r="E704" s="2">
        <f t="shared" si="41"/>
        <v>20</v>
      </c>
      <c r="F704" s="2">
        <f t="shared" si="42"/>
        <v>300</v>
      </c>
      <c r="G704" s="2">
        <f>IF(COUNTIFS(RawData!$E:$E,$E704,RawData!$F:$F,"CH"&amp;$D704,RawData!$AF:$AF,$F704)=0,"",SUMIFS(RawData!$P:$P,RawData!$E:$E,$E704,RawData!$F:$F,"CH"&amp;$D704,RawData!$AF:$AF,$F704))</f>
        <v>1310.58</v>
      </c>
      <c r="H704" s="2">
        <f>IF(COUNTIFS(RawData!$E:$E,$E704,RawData!$F:$F,"CH"&amp;$D704,RawData!$AF:$AF,$F704)=0,"",SUMIFS(RawData!$T:$T,RawData!$E:$E,$E704,RawData!$F:$F,"CH"&amp;$D704,RawData!$AF:$AF,$F704))</f>
        <v>56.26</v>
      </c>
      <c r="I704" s="2">
        <f>IF(COUNTIFS(RawData!$E:$E,$E704,RawData!$F:$F,"CH"&amp;$D704,RawData!$AF:$AF,$F704)=0,"",SUMIFS(RawData!$Z:$Z,RawData!$E:$E,$E704,RawData!$F:$F,"CH"&amp;$D704,RawData!$AF:$AF,$F704))</f>
        <v>19.989999999999998</v>
      </c>
      <c r="J704" s="2">
        <f>IF(COUNTIFS(RawData!$E:$E,$E704,RawData!$F:$F,"CH"&amp;$D704,RawData!$AF:$AF,$F704)=0,"",SUMIFS(RawData!$AA:$AA,RawData!$E:$E,$E704,RawData!$F:$F,"CH"&amp;$D704,RawData!$AF:$AF,$F704))</f>
        <v>17.18</v>
      </c>
      <c r="K704" s="2">
        <f t="shared" si="43"/>
        <v>3.999999999996362E-2</v>
      </c>
    </row>
    <row r="705" spans="1:11" x14ac:dyDescent="0.3">
      <c r="A705" s="2" t="s">
        <v>64</v>
      </c>
      <c r="B705" s="2" t="str">
        <f>RawData!A705</f>
        <v>48226H40040</v>
      </c>
      <c r="C705" s="2" t="str">
        <f>IF(RawData!$B$2="","",RawData!$B$2)</f>
        <v>A2026100620533560886</v>
      </c>
      <c r="D705" s="2">
        <f t="shared" si="40"/>
        <v>3</v>
      </c>
      <c r="E705" s="2">
        <f t="shared" si="41"/>
        <v>20</v>
      </c>
      <c r="F705" s="2">
        <f t="shared" si="42"/>
        <v>310</v>
      </c>
      <c r="G705" s="2">
        <f>IF(COUNTIFS(RawData!$E:$E,$E705,RawData!$F:$F,"CH"&amp;$D705,RawData!$AF:$AF,$F705)=0,"",SUMIFS(RawData!$P:$P,RawData!$E:$E,$E705,RawData!$F:$F,"CH"&amp;$D705,RawData!$AF:$AF,$F705))</f>
        <v>1310.6199999999999</v>
      </c>
      <c r="H705" s="2">
        <f>IF(COUNTIFS(RawData!$E:$E,$E705,RawData!$F:$F,"CH"&amp;$D705,RawData!$AF:$AF,$F705)=0,"",SUMIFS(RawData!$T:$T,RawData!$E:$E,$E705,RawData!$F:$F,"CH"&amp;$D705,RawData!$AF:$AF,$F705))</f>
        <v>56.37</v>
      </c>
      <c r="I705" s="2">
        <f>IF(COUNTIFS(RawData!$E:$E,$E705,RawData!$F:$F,"CH"&amp;$D705,RawData!$AF:$AF,$F705)=0,"",SUMIFS(RawData!$Z:$Z,RawData!$E:$E,$E705,RawData!$F:$F,"CH"&amp;$D705,RawData!$AF:$AF,$F705))</f>
        <v>20.010000000000002</v>
      </c>
      <c r="J705" s="2">
        <f>IF(COUNTIFS(RawData!$E:$E,$E705,RawData!$F:$F,"CH"&amp;$D705,RawData!$AF:$AF,$F705)=0,"",SUMIFS(RawData!$AA:$AA,RawData!$E:$E,$E705,RawData!$F:$F,"CH"&amp;$D705,RawData!$AF:$AF,$F705))</f>
        <v>17.29</v>
      </c>
      <c r="K705" s="2">
        <f t="shared" si="43"/>
        <v>3.999999999996362E-2</v>
      </c>
    </row>
    <row r="706" spans="1:11" x14ac:dyDescent="0.3">
      <c r="A706" s="2" t="s">
        <v>64</v>
      </c>
      <c r="B706" s="2" t="str">
        <f>RawData!A706</f>
        <v>48226H40040</v>
      </c>
      <c r="C706" s="2" t="str">
        <f>IF(RawData!$B$2="","",RawData!$B$2)</f>
        <v>A2026100620533560886</v>
      </c>
      <c r="D706" s="2">
        <f t="shared" si="40"/>
        <v>3</v>
      </c>
      <c r="E706" s="2">
        <f t="shared" si="41"/>
        <v>20</v>
      </c>
      <c r="F706" s="2">
        <f t="shared" si="42"/>
        <v>320</v>
      </c>
      <c r="G706" s="2">
        <f>IF(COUNTIFS(RawData!$E:$E,$E706,RawData!$F:$F,"CH"&amp;$D706,RawData!$AF:$AF,$F706)=0,"",SUMIFS(RawData!$P:$P,RawData!$E:$E,$E706,RawData!$F:$F,"CH"&amp;$D706,RawData!$AF:$AF,$F706))</f>
        <v>1310.6400000000001</v>
      </c>
      <c r="H706" s="2">
        <f>IF(COUNTIFS(RawData!$E:$E,$E706,RawData!$F:$F,"CH"&amp;$D706,RawData!$AF:$AF,$F706)=0,"",SUMIFS(RawData!$T:$T,RawData!$E:$E,$E706,RawData!$F:$F,"CH"&amp;$D706,RawData!$AF:$AF,$F706))</f>
        <v>56.43</v>
      </c>
      <c r="I706" s="2">
        <f>IF(COUNTIFS(RawData!$E:$E,$E706,RawData!$F:$F,"CH"&amp;$D706,RawData!$AF:$AF,$F706)=0,"",SUMIFS(RawData!$Z:$Z,RawData!$E:$E,$E706,RawData!$F:$F,"CH"&amp;$D706,RawData!$AF:$AF,$F706))</f>
        <v>19.989999999999998</v>
      </c>
      <c r="J706" s="2">
        <f>IF(COUNTIFS(RawData!$E:$E,$E706,RawData!$F:$F,"CH"&amp;$D706,RawData!$AF:$AF,$F706)=0,"",SUMIFS(RawData!$AA:$AA,RawData!$E:$E,$E706,RawData!$F:$F,"CH"&amp;$D706,RawData!$AF:$AF,$F706))</f>
        <v>17.309999999999999</v>
      </c>
      <c r="K706" s="2">
        <f t="shared" si="43"/>
        <v>2.0000000000209184E-2</v>
      </c>
    </row>
    <row r="707" spans="1:11" x14ac:dyDescent="0.3">
      <c r="A707" s="2" t="s">
        <v>64</v>
      </c>
      <c r="B707" s="2" t="str">
        <f>RawData!A707</f>
        <v>48226H40040</v>
      </c>
      <c r="C707" s="2" t="str">
        <f>IF(RawData!$B$2="","",RawData!$B$2)</f>
        <v>A2026100620533560886</v>
      </c>
      <c r="D707" s="2">
        <f t="shared" ref="D707:D770" si="44">MOD(INT((ROW()-2)/31),4)+1</f>
        <v>3</v>
      </c>
      <c r="E707" s="2">
        <f t="shared" ref="E707:E770" si="45">-5+5*INT((ROW()-2)/124)</f>
        <v>20</v>
      </c>
      <c r="F707" s="2">
        <f t="shared" ref="F707:F770" si="46">100+10*MOD(ROW()-2,31)</f>
        <v>330</v>
      </c>
      <c r="G707" s="2">
        <f>IF(COUNTIFS(RawData!$E:$E,$E707,RawData!$F:$F,"CH"&amp;$D707,RawData!$AF:$AF,$F707)=0,"",SUMIFS(RawData!$P:$P,RawData!$E:$E,$E707,RawData!$F:$F,"CH"&amp;$D707,RawData!$AF:$AF,$F707))</f>
        <v>1310.68</v>
      </c>
      <c r="H707" s="2">
        <f>IF(COUNTIFS(RawData!$E:$E,$E707,RawData!$F:$F,"CH"&amp;$D707,RawData!$AF:$AF,$F707)=0,"",SUMIFS(RawData!$T:$T,RawData!$E:$E,$E707,RawData!$F:$F,"CH"&amp;$D707,RawData!$AF:$AF,$F707))</f>
        <v>56.5</v>
      </c>
      <c r="I707" s="2">
        <f>IF(COUNTIFS(RawData!$E:$E,$E707,RawData!$F:$F,"CH"&amp;$D707,RawData!$AF:$AF,$F707)=0,"",SUMIFS(RawData!$Z:$Z,RawData!$E:$E,$E707,RawData!$F:$F,"CH"&amp;$D707,RawData!$AF:$AF,$F707))</f>
        <v>20.010000000000002</v>
      </c>
      <c r="J707" s="2">
        <f>IF(COUNTIFS(RawData!$E:$E,$E707,RawData!$F:$F,"CH"&amp;$D707,RawData!$AF:$AF,$F707)=0,"",SUMIFS(RawData!$AA:$AA,RawData!$E:$E,$E707,RawData!$F:$F,"CH"&amp;$D707,RawData!$AF:$AF,$F707))</f>
        <v>17.41</v>
      </c>
      <c r="K707" s="2">
        <f t="shared" si="43"/>
        <v>3.999999999996362E-2</v>
      </c>
    </row>
    <row r="708" spans="1:11" x14ac:dyDescent="0.3">
      <c r="A708" s="2" t="s">
        <v>64</v>
      </c>
      <c r="B708" s="2" t="str">
        <f>RawData!A708</f>
        <v>48226H40040</v>
      </c>
      <c r="C708" s="2" t="str">
        <f>IF(RawData!$B$2="","",RawData!$B$2)</f>
        <v>A2026100620533560886</v>
      </c>
      <c r="D708" s="2">
        <f t="shared" si="44"/>
        <v>3</v>
      </c>
      <c r="E708" s="2">
        <f t="shared" si="45"/>
        <v>20</v>
      </c>
      <c r="F708" s="2">
        <f t="shared" si="46"/>
        <v>340</v>
      </c>
      <c r="G708" s="2">
        <f>IF(COUNTIFS(RawData!$E:$E,$E708,RawData!$F:$F,"CH"&amp;$D708,RawData!$AF:$AF,$F708)=0,"",SUMIFS(RawData!$P:$P,RawData!$E:$E,$E708,RawData!$F:$F,"CH"&amp;$D708,RawData!$AF:$AF,$F708))</f>
        <v>1310.7</v>
      </c>
      <c r="H708" s="2">
        <f>IF(COUNTIFS(RawData!$E:$E,$E708,RawData!$F:$F,"CH"&amp;$D708,RawData!$AF:$AF,$F708)=0,"",SUMIFS(RawData!$T:$T,RawData!$E:$E,$E708,RawData!$F:$F,"CH"&amp;$D708,RawData!$AF:$AF,$F708))</f>
        <v>56.58</v>
      </c>
      <c r="I708" s="2">
        <f>IF(COUNTIFS(RawData!$E:$E,$E708,RawData!$F:$F,"CH"&amp;$D708,RawData!$AF:$AF,$F708)=0,"",SUMIFS(RawData!$Z:$Z,RawData!$E:$E,$E708,RawData!$F:$F,"CH"&amp;$D708,RawData!$AF:$AF,$F708))</f>
        <v>19.98</v>
      </c>
      <c r="J708" s="2">
        <f>IF(COUNTIFS(RawData!$E:$E,$E708,RawData!$F:$F,"CH"&amp;$D708,RawData!$AF:$AF,$F708)=0,"",SUMIFS(RawData!$AA:$AA,RawData!$E:$E,$E708,RawData!$F:$F,"CH"&amp;$D708,RawData!$AF:$AF,$F708))</f>
        <v>17.43</v>
      </c>
      <c r="K708" s="2">
        <f t="shared" ref="K708:K771" si="47">G708-G707</f>
        <v>1.999999999998181E-2</v>
      </c>
    </row>
    <row r="709" spans="1:11" x14ac:dyDescent="0.3">
      <c r="A709" s="2" t="s">
        <v>64</v>
      </c>
      <c r="B709" s="2" t="str">
        <f>RawData!A709</f>
        <v>48226H40040</v>
      </c>
      <c r="C709" s="2" t="str">
        <f>IF(RawData!$B$2="","",RawData!$B$2)</f>
        <v>A2026100620533560886</v>
      </c>
      <c r="D709" s="2">
        <f t="shared" si="44"/>
        <v>3</v>
      </c>
      <c r="E709" s="2">
        <f t="shared" si="45"/>
        <v>20</v>
      </c>
      <c r="F709" s="2">
        <f t="shared" si="46"/>
        <v>350</v>
      </c>
      <c r="G709" s="2">
        <f>IF(COUNTIFS(RawData!$E:$E,$E709,RawData!$F:$F,"CH"&amp;$D709,RawData!$AF:$AF,$F709)=0,"",SUMIFS(RawData!$P:$P,RawData!$E:$E,$E709,RawData!$F:$F,"CH"&amp;$D709,RawData!$AF:$AF,$F709))</f>
        <v>1310.74</v>
      </c>
      <c r="H709" s="2">
        <f>IF(COUNTIFS(RawData!$E:$E,$E709,RawData!$F:$F,"CH"&amp;$D709,RawData!$AF:$AF,$F709)=0,"",SUMIFS(RawData!$T:$T,RawData!$E:$E,$E709,RawData!$F:$F,"CH"&amp;$D709,RawData!$AF:$AF,$F709))</f>
        <v>56.69</v>
      </c>
      <c r="I709" s="2">
        <f>IF(COUNTIFS(RawData!$E:$E,$E709,RawData!$F:$F,"CH"&amp;$D709,RawData!$AF:$AF,$F709)=0,"",SUMIFS(RawData!$Z:$Z,RawData!$E:$E,$E709,RawData!$F:$F,"CH"&amp;$D709,RawData!$AF:$AF,$F709))</f>
        <v>20</v>
      </c>
      <c r="J709" s="2">
        <f>IF(COUNTIFS(RawData!$E:$E,$E709,RawData!$F:$F,"CH"&amp;$D709,RawData!$AF:$AF,$F709)=0,"",SUMIFS(RawData!$AA:$AA,RawData!$E:$E,$E709,RawData!$F:$F,"CH"&amp;$D709,RawData!$AF:$AF,$F709))</f>
        <v>17.510000000000002</v>
      </c>
      <c r="K709" s="2">
        <f t="shared" si="47"/>
        <v>3.999999999996362E-2</v>
      </c>
    </row>
    <row r="710" spans="1:11" x14ac:dyDescent="0.3">
      <c r="A710" s="2" t="s">
        <v>64</v>
      </c>
      <c r="B710" s="2" t="str">
        <f>RawData!A710</f>
        <v>48226H40040</v>
      </c>
      <c r="C710" s="2" t="str">
        <f>IF(RawData!$B$2="","",RawData!$B$2)</f>
        <v>A2026100620533560886</v>
      </c>
      <c r="D710" s="2">
        <f t="shared" si="44"/>
        <v>3</v>
      </c>
      <c r="E710" s="2">
        <f t="shared" si="45"/>
        <v>20</v>
      </c>
      <c r="F710" s="2">
        <f t="shared" si="46"/>
        <v>360</v>
      </c>
      <c r="G710" s="2">
        <f>IF(COUNTIFS(RawData!$E:$E,$E710,RawData!$F:$F,"CH"&amp;$D710,RawData!$AF:$AF,$F710)=0,"",SUMIFS(RawData!$P:$P,RawData!$E:$E,$E710,RawData!$F:$F,"CH"&amp;$D710,RawData!$AF:$AF,$F710))</f>
        <v>1310.76</v>
      </c>
      <c r="H710" s="2">
        <f>IF(COUNTIFS(RawData!$E:$E,$E710,RawData!$F:$F,"CH"&amp;$D710,RawData!$AF:$AF,$F710)=0,"",SUMIFS(RawData!$T:$T,RawData!$E:$E,$E710,RawData!$F:$F,"CH"&amp;$D710,RawData!$AF:$AF,$F710))</f>
        <v>56.56</v>
      </c>
      <c r="I710" s="2">
        <f>IF(COUNTIFS(RawData!$E:$E,$E710,RawData!$F:$F,"CH"&amp;$D710,RawData!$AF:$AF,$F710)=0,"",SUMIFS(RawData!$Z:$Z,RawData!$E:$E,$E710,RawData!$F:$F,"CH"&amp;$D710,RawData!$AF:$AF,$F710))</f>
        <v>20</v>
      </c>
      <c r="J710" s="2">
        <f>IF(COUNTIFS(RawData!$E:$E,$E710,RawData!$F:$F,"CH"&amp;$D710,RawData!$AF:$AF,$F710)=0,"",SUMIFS(RawData!$AA:$AA,RawData!$E:$E,$E710,RawData!$F:$F,"CH"&amp;$D710,RawData!$AF:$AF,$F710))</f>
        <v>17.59</v>
      </c>
      <c r="K710" s="2">
        <f t="shared" si="47"/>
        <v>1.999999999998181E-2</v>
      </c>
    </row>
    <row r="711" spans="1:11" x14ac:dyDescent="0.3">
      <c r="A711" s="2" t="s">
        <v>64</v>
      </c>
      <c r="B711" s="2" t="str">
        <f>RawData!A711</f>
        <v>48226H40040</v>
      </c>
      <c r="C711" s="2" t="str">
        <f>IF(RawData!$B$2="","",RawData!$B$2)</f>
        <v>A2026100620533560886</v>
      </c>
      <c r="D711" s="2">
        <f t="shared" si="44"/>
        <v>3</v>
      </c>
      <c r="E711" s="2">
        <f t="shared" si="45"/>
        <v>20</v>
      </c>
      <c r="F711" s="2">
        <f t="shared" si="46"/>
        <v>370</v>
      </c>
      <c r="G711" s="2">
        <f>IF(COUNTIFS(RawData!$E:$E,$E711,RawData!$F:$F,"CH"&amp;$D711,RawData!$AF:$AF,$F711)=0,"",SUMIFS(RawData!$P:$P,RawData!$E:$E,$E711,RawData!$F:$F,"CH"&amp;$D711,RawData!$AF:$AF,$F711))</f>
        <v>1310.82</v>
      </c>
      <c r="H711" s="2">
        <f>IF(COUNTIFS(RawData!$E:$E,$E711,RawData!$F:$F,"CH"&amp;$D711,RawData!$AF:$AF,$F711)=0,"",SUMIFS(RawData!$T:$T,RawData!$E:$E,$E711,RawData!$F:$F,"CH"&amp;$D711,RawData!$AF:$AF,$F711))</f>
        <v>56.57</v>
      </c>
      <c r="I711" s="2">
        <f>IF(COUNTIFS(RawData!$E:$E,$E711,RawData!$F:$F,"CH"&amp;$D711,RawData!$AF:$AF,$F711)=0,"",SUMIFS(RawData!$Z:$Z,RawData!$E:$E,$E711,RawData!$F:$F,"CH"&amp;$D711,RawData!$AF:$AF,$F711))</f>
        <v>19.989999999999998</v>
      </c>
      <c r="J711" s="2">
        <f>IF(COUNTIFS(RawData!$E:$E,$E711,RawData!$F:$F,"CH"&amp;$D711,RawData!$AF:$AF,$F711)=0,"",SUMIFS(RawData!$AA:$AA,RawData!$E:$E,$E711,RawData!$F:$F,"CH"&amp;$D711,RawData!$AF:$AF,$F711))</f>
        <v>17.61</v>
      </c>
      <c r="K711" s="2">
        <f t="shared" si="47"/>
        <v>5.999999999994543E-2</v>
      </c>
    </row>
    <row r="712" spans="1:11" x14ac:dyDescent="0.3">
      <c r="A712" s="2" t="s">
        <v>64</v>
      </c>
      <c r="B712" s="2" t="str">
        <f>RawData!A712</f>
        <v>48226H40040</v>
      </c>
      <c r="C712" s="2" t="str">
        <f>IF(RawData!$B$2="","",RawData!$B$2)</f>
        <v>A2026100620533560886</v>
      </c>
      <c r="D712" s="2">
        <f t="shared" si="44"/>
        <v>3</v>
      </c>
      <c r="E712" s="2">
        <f t="shared" si="45"/>
        <v>20</v>
      </c>
      <c r="F712" s="2">
        <f t="shared" si="46"/>
        <v>380</v>
      </c>
      <c r="G712" s="2">
        <f>IF(COUNTIFS(RawData!$E:$E,$E712,RawData!$F:$F,"CH"&amp;$D712,RawData!$AF:$AF,$F712)=0,"",SUMIFS(RawData!$P:$P,RawData!$E:$E,$E712,RawData!$F:$F,"CH"&amp;$D712,RawData!$AF:$AF,$F712))</f>
        <v>1310.84</v>
      </c>
      <c r="H712" s="2">
        <f>IF(COUNTIFS(RawData!$E:$E,$E712,RawData!$F:$F,"CH"&amp;$D712,RawData!$AF:$AF,$F712)=0,"",SUMIFS(RawData!$T:$T,RawData!$E:$E,$E712,RawData!$F:$F,"CH"&amp;$D712,RawData!$AF:$AF,$F712))</f>
        <v>56.66</v>
      </c>
      <c r="I712" s="2">
        <f>IF(COUNTIFS(RawData!$E:$E,$E712,RawData!$F:$F,"CH"&amp;$D712,RawData!$AF:$AF,$F712)=0,"",SUMIFS(RawData!$Z:$Z,RawData!$E:$E,$E712,RawData!$F:$F,"CH"&amp;$D712,RawData!$AF:$AF,$F712))</f>
        <v>20</v>
      </c>
      <c r="J712" s="2">
        <f>IF(COUNTIFS(RawData!$E:$E,$E712,RawData!$F:$F,"CH"&amp;$D712,RawData!$AF:$AF,$F712)=0,"",SUMIFS(RawData!$AA:$AA,RawData!$E:$E,$E712,RawData!$F:$F,"CH"&amp;$D712,RawData!$AF:$AF,$F712))</f>
        <v>17.690000000000001</v>
      </c>
      <c r="K712" s="2">
        <f t="shared" si="47"/>
        <v>1.999999999998181E-2</v>
      </c>
    </row>
    <row r="713" spans="1:11" x14ac:dyDescent="0.3">
      <c r="A713" s="2" t="s">
        <v>64</v>
      </c>
      <c r="B713" s="2" t="str">
        <f>RawData!A713</f>
        <v>48226H40040</v>
      </c>
      <c r="C713" s="2" t="str">
        <f>IF(RawData!$B$2="","",RawData!$B$2)</f>
        <v>A2026100620533560886</v>
      </c>
      <c r="D713" s="2">
        <f t="shared" si="44"/>
        <v>3</v>
      </c>
      <c r="E713" s="2">
        <f t="shared" si="45"/>
        <v>20</v>
      </c>
      <c r="F713" s="2">
        <f t="shared" si="46"/>
        <v>390</v>
      </c>
      <c r="G713" s="2">
        <f>IF(COUNTIFS(RawData!$E:$E,$E713,RawData!$F:$F,"CH"&amp;$D713,RawData!$AF:$AF,$F713)=0,"",SUMIFS(RawData!$P:$P,RawData!$E:$E,$E713,RawData!$F:$F,"CH"&amp;$D713,RawData!$AF:$AF,$F713))</f>
        <v>1310.88</v>
      </c>
      <c r="H713" s="2">
        <f>IF(COUNTIFS(RawData!$E:$E,$E713,RawData!$F:$F,"CH"&amp;$D713,RawData!$AF:$AF,$F713)=0,"",SUMIFS(RawData!$T:$T,RawData!$E:$E,$E713,RawData!$F:$F,"CH"&amp;$D713,RawData!$AF:$AF,$F713))</f>
        <v>56.61</v>
      </c>
      <c r="I713" s="2">
        <f>IF(COUNTIFS(RawData!$E:$E,$E713,RawData!$F:$F,"CH"&amp;$D713,RawData!$AF:$AF,$F713)=0,"",SUMIFS(RawData!$Z:$Z,RawData!$E:$E,$E713,RawData!$F:$F,"CH"&amp;$D713,RawData!$AF:$AF,$F713))</f>
        <v>20.010000000000002</v>
      </c>
      <c r="J713" s="2">
        <f>IF(COUNTIFS(RawData!$E:$E,$E713,RawData!$F:$F,"CH"&amp;$D713,RawData!$AF:$AF,$F713)=0,"",SUMIFS(RawData!$AA:$AA,RawData!$E:$E,$E713,RawData!$F:$F,"CH"&amp;$D713,RawData!$AF:$AF,$F713))</f>
        <v>17.760000000000002</v>
      </c>
      <c r="K713" s="2">
        <f t="shared" si="47"/>
        <v>4.0000000000190994E-2</v>
      </c>
    </row>
    <row r="714" spans="1:11" x14ac:dyDescent="0.3">
      <c r="A714" s="2" t="s">
        <v>64</v>
      </c>
      <c r="B714" s="2" t="str">
        <f>RawData!A714</f>
        <v>48226H40040</v>
      </c>
      <c r="C714" s="2" t="str">
        <f>IF(RawData!$B$2="","",RawData!$B$2)</f>
        <v>A2026100620533560886</v>
      </c>
      <c r="D714" s="2">
        <f t="shared" si="44"/>
        <v>3</v>
      </c>
      <c r="E714" s="2">
        <f t="shared" si="45"/>
        <v>20</v>
      </c>
      <c r="F714" s="2">
        <f t="shared" si="46"/>
        <v>400</v>
      </c>
      <c r="G714" s="2">
        <f>IF(COUNTIFS(RawData!$E:$E,$E714,RawData!$F:$F,"CH"&amp;$D714,RawData!$AF:$AF,$F714)=0,"",SUMIFS(RawData!$P:$P,RawData!$E:$E,$E714,RawData!$F:$F,"CH"&amp;$D714,RawData!$AF:$AF,$F714))</f>
        <v>1310.9</v>
      </c>
      <c r="H714" s="2">
        <f>IF(COUNTIFS(RawData!$E:$E,$E714,RawData!$F:$F,"CH"&amp;$D714,RawData!$AF:$AF,$F714)=0,"",SUMIFS(RawData!$T:$T,RawData!$E:$E,$E714,RawData!$F:$F,"CH"&amp;$D714,RawData!$AF:$AF,$F714))</f>
        <v>56.82</v>
      </c>
      <c r="I714" s="2">
        <f>IF(COUNTIFS(RawData!$E:$E,$E714,RawData!$F:$F,"CH"&amp;$D714,RawData!$AF:$AF,$F714)=0,"",SUMIFS(RawData!$Z:$Z,RawData!$E:$E,$E714,RawData!$F:$F,"CH"&amp;$D714,RawData!$AF:$AF,$F714))</f>
        <v>20.010000000000002</v>
      </c>
      <c r="J714" s="2">
        <f>IF(COUNTIFS(RawData!$E:$E,$E714,RawData!$F:$F,"CH"&amp;$D714,RawData!$AF:$AF,$F714)=0,"",SUMIFS(RawData!$AA:$AA,RawData!$E:$E,$E714,RawData!$F:$F,"CH"&amp;$D714,RawData!$AF:$AF,$F714))</f>
        <v>17.84</v>
      </c>
      <c r="K714" s="2">
        <f t="shared" si="47"/>
        <v>1.999999999998181E-2</v>
      </c>
    </row>
    <row r="715" spans="1:11" x14ac:dyDescent="0.3">
      <c r="A715" s="2" t="s">
        <v>65</v>
      </c>
      <c r="B715" s="2" t="str">
        <f>RawData!A715</f>
        <v>48226H40040</v>
      </c>
      <c r="C715" s="2" t="str">
        <f>IF(RawData!$B$2="","",RawData!$B$2)</f>
        <v>A2026100620533560886</v>
      </c>
      <c r="D715" s="2">
        <f t="shared" si="44"/>
        <v>4</v>
      </c>
      <c r="E715" s="2">
        <f t="shared" si="45"/>
        <v>20</v>
      </c>
      <c r="F715" s="2">
        <f t="shared" si="46"/>
        <v>100</v>
      </c>
      <c r="G715" s="2">
        <f>IF(COUNTIFS(RawData!$E:$E,$E715,RawData!$F:$F,"CH"&amp;$D715,RawData!$AF:$AF,$F715)=0,"",SUMIFS(RawData!$P:$P,RawData!$E:$E,$E715,RawData!$F:$F,"CH"&amp;$D715,RawData!$AF:$AF,$F715))</f>
        <v>1329.6</v>
      </c>
      <c r="H715" s="2">
        <f>IF(COUNTIFS(RawData!$E:$E,$E715,RawData!$F:$F,"CH"&amp;$D715,RawData!$AF:$AF,$F715)=0,"",SUMIFS(RawData!$T:$T,RawData!$E:$E,$E715,RawData!$F:$F,"CH"&amp;$D715,RawData!$AF:$AF,$F715))</f>
        <v>55.22</v>
      </c>
      <c r="I715" s="2">
        <f>IF(COUNTIFS(RawData!$E:$E,$E715,RawData!$F:$F,"CH"&amp;$D715,RawData!$AF:$AF,$F715)=0,"",SUMIFS(RawData!$Z:$Z,RawData!$E:$E,$E715,RawData!$F:$F,"CH"&amp;$D715,RawData!$AF:$AF,$F715))</f>
        <v>19.989999999999998</v>
      </c>
      <c r="J715" s="2">
        <f>IF(COUNTIFS(RawData!$E:$E,$E715,RawData!$F:$F,"CH"&amp;$D715,RawData!$AF:$AF,$F715)=0,"",SUMIFS(RawData!$AA:$AA,RawData!$E:$E,$E715,RawData!$F:$F,"CH"&amp;$D715,RawData!$AF:$AF,$F715))</f>
        <v>16.03</v>
      </c>
      <c r="K715" s="2">
        <f t="shared" si="47"/>
        <v>18.699999999999818</v>
      </c>
    </row>
    <row r="716" spans="1:11" x14ac:dyDescent="0.3">
      <c r="A716" s="2" t="s">
        <v>65</v>
      </c>
      <c r="B716" s="2" t="str">
        <f>RawData!A716</f>
        <v>48226H40040</v>
      </c>
      <c r="C716" s="2" t="str">
        <f>IF(RawData!$B$2="","",RawData!$B$2)</f>
        <v>A2026100620533560886</v>
      </c>
      <c r="D716" s="2">
        <f t="shared" si="44"/>
        <v>4</v>
      </c>
      <c r="E716" s="2">
        <f t="shared" si="45"/>
        <v>20</v>
      </c>
      <c r="F716" s="2">
        <f t="shared" si="46"/>
        <v>110</v>
      </c>
      <c r="G716" s="2">
        <f>IF(COUNTIFS(RawData!$E:$E,$E716,RawData!$F:$F,"CH"&amp;$D716,RawData!$AF:$AF,$F716)=0,"",SUMIFS(RawData!$P:$P,RawData!$E:$E,$E716,RawData!$F:$F,"CH"&amp;$D716,RawData!$AF:$AF,$F716))</f>
        <v>1329.62</v>
      </c>
      <c r="H716" s="2">
        <f>IF(COUNTIFS(RawData!$E:$E,$E716,RawData!$F:$F,"CH"&amp;$D716,RawData!$AF:$AF,$F716)=0,"",SUMIFS(RawData!$T:$T,RawData!$E:$E,$E716,RawData!$F:$F,"CH"&amp;$D716,RawData!$AF:$AF,$F716))</f>
        <v>55.48</v>
      </c>
      <c r="I716" s="2">
        <f>IF(COUNTIFS(RawData!$E:$E,$E716,RawData!$F:$F,"CH"&amp;$D716,RawData!$AF:$AF,$F716)=0,"",SUMIFS(RawData!$Z:$Z,RawData!$E:$E,$E716,RawData!$F:$F,"CH"&amp;$D716,RawData!$AF:$AF,$F716))</f>
        <v>19.989999999999998</v>
      </c>
      <c r="J716" s="2">
        <f>IF(COUNTIFS(RawData!$E:$E,$E716,RawData!$F:$F,"CH"&amp;$D716,RawData!$AF:$AF,$F716)=0,"",SUMIFS(RawData!$AA:$AA,RawData!$E:$E,$E716,RawData!$F:$F,"CH"&amp;$D716,RawData!$AF:$AF,$F716))</f>
        <v>16.079999999999998</v>
      </c>
      <c r="K716" s="2">
        <f t="shared" si="47"/>
        <v>1.999999999998181E-2</v>
      </c>
    </row>
    <row r="717" spans="1:11" x14ac:dyDescent="0.3">
      <c r="A717" s="2" t="s">
        <v>65</v>
      </c>
      <c r="B717" s="2" t="str">
        <f>RawData!A717</f>
        <v>48226H40040</v>
      </c>
      <c r="C717" s="2" t="str">
        <f>IF(RawData!$B$2="","",RawData!$B$2)</f>
        <v>A2026100620533560886</v>
      </c>
      <c r="D717" s="2">
        <f t="shared" si="44"/>
        <v>4</v>
      </c>
      <c r="E717" s="2">
        <f t="shared" si="45"/>
        <v>20</v>
      </c>
      <c r="F717" s="2">
        <f t="shared" si="46"/>
        <v>120</v>
      </c>
      <c r="G717" s="2">
        <f>IF(COUNTIFS(RawData!$E:$E,$E717,RawData!$F:$F,"CH"&amp;$D717,RawData!$AF:$AF,$F717)=0,"",SUMIFS(RawData!$P:$P,RawData!$E:$E,$E717,RawData!$F:$F,"CH"&amp;$D717,RawData!$AF:$AF,$F717))</f>
        <v>1329.64</v>
      </c>
      <c r="H717" s="2">
        <f>IF(COUNTIFS(RawData!$E:$E,$E717,RawData!$F:$F,"CH"&amp;$D717,RawData!$AF:$AF,$F717)=0,"",SUMIFS(RawData!$T:$T,RawData!$E:$E,$E717,RawData!$F:$F,"CH"&amp;$D717,RawData!$AF:$AF,$F717))</f>
        <v>55.83</v>
      </c>
      <c r="I717" s="2">
        <f>IF(COUNTIFS(RawData!$E:$E,$E717,RawData!$F:$F,"CH"&amp;$D717,RawData!$AF:$AF,$F717)=0,"",SUMIFS(RawData!$Z:$Z,RawData!$E:$E,$E717,RawData!$F:$F,"CH"&amp;$D717,RawData!$AF:$AF,$F717))</f>
        <v>20</v>
      </c>
      <c r="J717" s="2">
        <f>IF(COUNTIFS(RawData!$E:$E,$E717,RawData!$F:$F,"CH"&amp;$D717,RawData!$AF:$AF,$F717)=0,"",SUMIFS(RawData!$AA:$AA,RawData!$E:$E,$E717,RawData!$F:$F,"CH"&amp;$D717,RawData!$AF:$AF,$F717))</f>
        <v>16.16</v>
      </c>
      <c r="K717" s="2">
        <f t="shared" si="47"/>
        <v>2.0000000000209184E-2</v>
      </c>
    </row>
    <row r="718" spans="1:11" x14ac:dyDescent="0.3">
      <c r="A718" s="2" t="s">
        <v>65</v>
      </c>
      <c r="B718" s="2" t="str">
        <f>RawData!A718</f>
        <v>48226H40040</v>
      </c>
      <c r="C718" s="2" t="str">
        <f>IF(RawData!$B$2="","",RawData!$B$2)</f>
        <v>A2026100620533560886</v>
      </c>
      <c r="D718" s="2">
        <f t="shared" si="44"/>
        <v>4</v>
      </c>
      <c r="E718" s="2">
        <f t="shared" si="45"/>
        <v>20</v>
      </c>
      <c r="F718" s="2">
        <f t="shared" si="46"/>
        <v>130</v>
      </c>
      <c r="G718" s="2">
        <f>IF(COUNTIFS(RawData!$E:$E,$E718,RawData!$F:$F,"CH"&amp;$D718,RawData!$AF:$AF,$F718)=0,"",SUMIFS(RawData!$P:$P,RawData!$E:$E,$E718,RawData!$F:$F,"CH"&amp;$D718,RawData!$AF:$AF,$F718))</f>
        <v>1329.66</v>
      </c>
      <c r="H718" s="2">
        <f>IF(COUNTIFS(RawData!$E:$E,$E718,RawData!$F:$F,"CH"&amp;$D718,RawData!$AF:$AF,$F718)=0,"",SUMIFS(RawData!$T:$T,RawData!$E:$E,$E718,RawData!$F:$F,"CH"&amp;$D718,RawData!$AF:$AF,$F718))</f>
        <v>55.92</v>
      </c>
      <c r="I718" s="2">
        <f>IF(COUNTIFS(RawData!$E:$E,$E718,RawData!$F:$F,"CH"&amp;$D718,RawData!$AF:$AF,$F718)=0,"",SUMIFS(RawData!$Z:$Z,RawData!$E:$E,$E718,RawData!$F:$F,"CH"&amp;$D718,RawData!$AF:$AF,$F718))</f>
        <v>19.989999999999998</v>
      </c>
      <c r="J718" s="2">
        <f>IF(COUNTIFS(RawData!$E:$E,$E718,RawData!$F:$F,"CH"&amp;$D718,RawData!$AF:$AF,$F718)=0,"",SUMIFS(RawData!$AA:$AA,RawData!$E:$E,$E718,RawData!$F:$F,"CH"&amp;$D718,RawData!$AF:$AF,$F718))</f>
        <v>16.21</v>
      </c>
      <c r="K718" s="2">
        <f t="shared" si="47"/>
        <v>1.999999999998181E-2</v>
      </c>
    </row>
    <row r="719" spans="1:11" x14ac:dyDescent="0.3">
      <c r="A719" s="2" t="s">
        <v>65</v>
      </c>
      <c r="B719" s="2" t="str">
        <f>RawData!A719</f>
        <v>48226H40040</v>
      </c>
      <c r="C719" s="2" t="str">
        <f>IF(RawData!$B$2="","",RawData!$B$2)</f>
        <v>A2026100620533560886</v>
      </c>
      <c r="D719" s="2">
        <f t="shared" si="44"/>
        <v>4</v>
      </c>
      <c r="E719" s="2">
        <f t="shared" si="45"/>
        <v>20</v>
      </c>
      <c r="F719" s="2">
        <f t="shared" si="46"/>
        <v>140</v>
      </c>
      <c r="G719" s="2">
        <f>IF(COUNTIFS(RawData!$E:$E,$E719,RawData!$F:$F,"CH"&amp;$D719,RawData!$AF:$AF,$F719)=0,"",SUMIFS(RawData!$P:$P,RawData!$E:$E,$E719,RawData!$F:$F,"CH"&amp;$D719,RawData!$AF:$AF,$F719))</f>
        <v>1329.7</v>
      </c>
      <c r="H719" s="2">
        <f>IF(COUNTIFS(RawData!$E:$E,$E719,RawData!$F:$F,"CH"&amp;$D719,RawData!$AF:$AF,$F719)=0,"",SUMIFS(RawData!$T:$T,RawData!$E:$E,$E719,RawData!$F:$F,"CH"&amp;$D719,RawData!$AF:$AF,$F719))</f>
        <v>56.29</v>
      </c>
      <c r="I719" s="2">
        <f>IF(COUNTIFS(RawData!$E:$E,$E719,RawData!$F:$F,"CH"&amp;$D719,RawData!$AF:$AF,$F719)=0,"",SUMIFS(RawData!$Z:$Z,RawData!$E:$E,$E719,RawData!$F:$F,"CH"&amp;$D719,RawData!$AF:$AF,$F719))</f>
        <v>19.989999999999998</v>
      </c>
      <c r="J719" s="2">
        <f>IF(COUNTIFS(RawData!$E:$E,$E719,RawData!$F:$F,"CH"&amp;$D719,RawData!$AF:$AF,$F719)=0,"",SUMIFS(RawData!$AA:$AA,RawData!$E:$E,$E719,RawData!$F:$F,"CH"&amp;$D719,RawData!$AF:$AF,$F719))</f>
        <v>16.260000000000002</v>
      </c>
      <c r="K719" s="2">
        <f t="shared" si="47"/>
        <v>3.999999999996362E-2</v>
      </c>
    </row>
    <row r="720" spans="1:11" x14ac:dyDescent="0.3">
      <c r="A720" s="2" t="s">
        <v>65</v>
      </c>
      <c r="B720" s="2" t="str">
        <f>RawData!A720</f>
        <v>48226H40040</v>
      </c>
      <c r="C720" s="2" t="str">
        <f>IF(RawData!$B$2="","",RawData!$B$2)</f>
        <v>A2026100620533560886</v>
      </c>
      <c r="D720" s="2">
        <f t="shared" si="44"/>
        <v>4</v>
      </c>
      <c r="E720" s="2">
        <f t="shared" si="45"/>
        <v>20</v>
      </c>
      <c r="F720" s="2">
        <f t="shared" si="46"/>
        <v>150</v>
      </c>
      <c r="G720" s="2">
        <f>IF(COUNTIFS(RawData!$E:$E,$E720,RawData!$F:$F,"CH"&amp;$D720,RawData!$AF:$AF,$F720)=0,"",SUMIFS(RawData!$P:$P,RawData!$E:$E,$E720,RawData!$F:$F,"CH"&amp;$D720,RawData!$AF:$AF,$F720))</f>
        <v>1329.72</v>
      </c>
      <c r="H720" s="2">
        <f>IF(COUNTIFS(RawData!$E:$E,$E720,RawData!$F:$F,"CH"&amp;$D720,RawData!$AF:$AF,$F720)=0,"",SUMIFS(RawData!$T:$T,RawData!$E:$E,$E720,RawData!$F:$F,"CH"&amp;$D720,RawData!$AF:$AF,$F720))</f>
        <v>56.39</v>
      </c>
      <c r="I720" s="2">
        <f>IF(COUNTIFS(RawData!$E:$E,$E720,RawData!$F:$F,"CH"&amp;$D720,RawData!$AF:$AF,$F720)=0,"",SUMIFS(RawData!$Z:$Z,RawData!$E:$E,$E720,RawData!$F:$F,"CH"&amp;$D720,RawData!$AF:$AF,$F720))</f>
        <v>20</v>
      </c>
      <c r="J720" s="2">
        <f>IF(COUNTIFS(RawData!$E:$E,$E720,RawData!$F:$F,"CH"&amp;$D720,RawData!$AF:$AF,$F720)=0,"",SUMIFS(RawData!$AA:$AA,RawData!$E:$E,$E720,RawData!$F:$F,"CH"&amp;$D720,RawData!$AF:$AF,$F720))</f>
        <v>16.3</v>
      </c>
      <c r="K720" s="2">
        <f t="shared" si="47"/>
        <v>1.999999999998181E-2</v>
      </c>
    </row>
    <row r="721" spans="1:11" x14ac:dyDescent="0.3">
      <c r="A721" s="2" t="s">
        <v>65</v>
      </c>
      <c r="B721" s="2" t="str">
        <f>RawData!A721</f>
        <v>48226H40040</v>
      </c>
      <c r="C721" s="2" t="str">
        <f>IF(RawData!$B$2="","",RawData!$B$2)</f>
        <v>A2026100620533560886</v>
      </c>
      <c r="D721" s="2">
        <f t="shared" si="44"/>
        <v>4</v>
      </c>
      <c r="E721" s="2">
        <f t="shared" si="45"/>
        <v>20</v>
      </c>
      <c r="F721" s="2">
        <f t="shared" si="46"/>
        <v>160</v>
      </c>
      <c r="G721" s="2">
        <f>IF(COUNTIFS(RawData!$E:$E,$E721,RawData!$F:$F,"CH"&amp;$D721,RawData!$AF:$AF,$F721)=0,"",SUMIFS(RawData!$P:$P,RawData!$E:$E,$E721,RawData!$F:$F,"CH"&amp;$D721,RawData!$AF:$AF,$F721))</f>
        <v>1329.74</v>
      </c>
      <c r="H721" s="2">
        <f>IF(COUNTIFS(RawData!$E:$E,$E721,RawData!$F:$F,"CH"&amp;$D721,RawData!$AF:$AF,$F721)=0,"",SUMIFS(RawData!$T:$T,RawData!$E:$E,$E721,RawData!$F:$F,"CH"&amp;$D721,RawData!$AF:$AF,$F721))</f>
        <v>56.56</v>
      </c>
      <c r="I721" s="2">
        <f>IF(COUNTIFS(RawData!$E:$E,$E721,RawData!$F:$F,"CH"&amp;$D721,RawData!$AF:$AF,$F721)=0,"",SUMIFS(RawData!$Z:$Z,RawData!$E:$E,$E721,RawData!$F:$F,"CH"&amp;$D721,RawData!$AF:$AF,$F721))</f>
        <v>19.98</v>
      </c>
      <c r="J721" s="2">
        <f>IF(COUNTIFS(RawData!$E:$E,$E721,RawData!$F:$F,"CH"&amp;$D721,RawData!$AF:$AF,$F721)=0,"",SUMIFS(RawData!$AA:$AA,RawData!$E:$E,$E721,RawData!$F:$F,"CH"&amp;$D721,RawData!$AF:$AF,$F721))</f>
        <v>16.38</v>
      </c>
      <c r="K721" s="2">
        <f t="shared" si="47"/>
        <v>1.999999999998181E-2</v>
      </c>
    </row>
    <row r="722" spans="1:11" x14ac:dyDescent="0.3">
      <c r="A722" s="2" t="s">
        <v>65</v>
      </c>
      <c r="B722" s="2" t="str">
        <f>RawData!A722</f>
        <v>48226H40040</v>
      </c>
      <c r="C722" s="2" t="str">
        <f>IF(RawData!$B$2="","",RawData!$B$2)</f>
        <v>A2026100620533560886</v>
      </c>
      <c r="D722" s="2">
        <f t="shared" si="44"/>
        <v>4</v>
      </c>
      <c r="E722" s="2">
        <f t="shared" si="45"/>
        <v>20</v>
      </c>
      <c r="F722" s="2">
        <f t="shared" si="46"/>
        <v>170</v>
      </c>
      <c r="G722" s="2">
        <f>IF(COUNTIFS(RawData!$E:$E,$E722,RawData!$F:$F,"CH"&amp;$D722,RawData!$AF:$AF,$F722)=0,"",SUMIFS(RawData!$P:$P,RawData!$E:$E,$E722,RawData!$F:$F,"CH"&amp;$D722,RawData!$AF:$AF,$F722))</f>
        <v>1329.78</v>
      </c>
      <c r="H722" s="2">
        <f>IF(COUNTIFS(RawData!$E:$E,$E722,RawData!$F:$F,"CH"&amp;$D722,RawData!$AF:$AF,$F722)=0,"",SUMIFS(RawData!$T:$T,RawData!$E:$E,$E722,RawData!$F:$F,"CH"&amp;$D722,RawData!$AF:$AF,$F722))</f>
        <v>56.73</v>
      </c>
      <c r="I722" s="2">
        <f>IF(COUNTIFS(RawData!$E:$E,$E722,RawData!$F:$F,"CH"&amp;$D722,RawData!$AF:$AF,$F722)=0,"",SUMIFS(RawData!$Z:$Z,RawData!$E:$E,$E722,RawData!$F:$F,"CH"&amp;$D722,RawData!$AF:$AF,$F722))</f>
        <v>20.010000000000002</v>
      </c>
      <c r="J722" s="2">
        <f>IF(COUNTIFS(RawData!$E:$E,$E722,RawData!$F:$F,"CH"&amp;$D722,RawData!$AF:$AF,$F722)=0,"",SUMIFS(RawData!$AA:$AA,RawData!$E:$E,$E722,RawData!$F:$F,"CH"&amp;$D722,RawData!$AF:$AF,$F722))</f>
        <v>16.46</v>
      </c>
      <c r="K722" s="2">
        <f t="shared" si="47"/>
        <v>3.999999999996362E-2</v>
      </c>
    </row>
    <row r="723" spans="1:11" x14ac:dyDescent="0.3">
      <c r="A723" s="2" t="s">
        <v>65</v>
      </c>
      <c r="B723" s="2" t="str">
        <f>RawData!A723</f>
        <v>48226H40040</v>
      </c>
      <c r="C723" s="2" t="str">
        <f>IF(RawData!$B$2="","",RawData!$B$2)</f>
        <v>A2026100620533560886</v>
      </c>
      <c r="D723" s="2">
        <f t="shared" si="44"/>
        <v>4</v>
      </c>
      <c r="E723" s="2">
        <f t="shared" si="45"/>
        <v>20</v>
      </c>
      <c r="F723" s="2">
        <f t="shared" si="46"/>
        <v>180</v>
      </c>
      <c r="G723" s="2">
        <f>IF(COUNTIFS(RawData!$E:$E,$E723,RawData!$F:$F,"CH"&amp;$D723,RawData!$AF:$AF,$F723)=0,"",SUMIFS(RawData!$P:$P,RawData!$E:$E,$E723,RawData!$F:$F,"CH"&amp;$D723,RawData!$AF:$AF,$F723))</f>
        <v>1329.8</v>
      </c>
      <c r="H723" s="2">
        <f>IF(COUNTIFS(RawData!$E:$E,$E723,RawData!$F:$F,"CH"&amp;$D723,RawData!$AF:$AF,$F723)=0,"",SUMIFS(RawData!$T:$T,RawData!$E:$E,$E723,RawData!$F:$F,"CH"&amp;$D723,RawData!$AF:$AF,$F723))</f>
        <v>56.83</v>
      </c>
      <c r="I723" s="2">
        <f>IF(COUNTIFS(RawData!$E:$E,$E723,RawData!$F:$F,"CH"&amp;$D723,RawData!$AF:$AF,$F723)=0,"",SUMIFS(RawData!$Z:$Z,RawData!$E:$E,$E723,RawData!$F:$F,"CH"&amp;$D723,RawData!$AF:$AF,$F723))</f>
        <v>20.010000000000002</v>
      </c>
      <c r="J723" s="2">
        <f>IF(COUNTIFS(RawData!$E:$E,$E723,RawData!$F:$F,"CH"&amp;$D723,RawData!$AF:$AF,$F723)=0,"",SUMIFS(RawData!$AA:$AA,RawData!$E:$E,$E723,RawData!$F:$F,"CH"&amp;$D723,RawData!$AF:$AF,$F723))</f>
        <v>16.53</v>
      </c>
      <c r="K723" s="2">
        <f t="shared" si="47"/>
        <v>1.999999999998181E-2</v>
      </c>
    </row>
    <row r="724" spans="1:11" x14ac:dyDescent="0.3">
      <c r="A724" s="2" t="s">
        <v>65</v>
      </c>
      <c r="B724" s="2" t="str">
        <f>RawData!A724</f>
        <v>48226H40040</v>
      </c>
      <c r="C724" s="2" t="str">
        <f>IF(RawData!$B$2="","",RawData!$B$2)</f>
        <v>A2026100620533560886</v>
      </c>
      <c r="D724" s="2">
        <f t="shared" si="44"/>
        <v>4</v>
      </c>
      <c r="E724" s="2">
        <f t="shared" si="45"/>
        <v>20</v>
      </c>
      <c r="F724" s="2">
        <f t="shared" si="46"/>
        <v>190</v>
      </c>
      <c r="G724" s="2">
        <f>IF(COUNTIFS(RawData!$E:$E,$E724,RawData!$F:$F,"CH"&amp;$D724,RawData!$AF:$AF,$F724)=0,"",SUMIFS(RawData!$P:$P,RawData!$E:$E,$E724,RawData!$F:$F,"CH"&amp;$D724,RawData!$AF:$AF,$F724))</f>
        <v>1329.84</v>
      </c>
      <c r="H724" s="2">
        <f>IF(COUNTIFS(RawData!$E:$E,$E724,RawData!$F:$F,"CH"&amp;$D724,RawData!$AF:$AF,$F724)=0,"",SUMIFS(RawData!$T:$T,RawData!$E:$E,$E724,RawData!$F:$F,"CH"&amp;$D724,RawData!$AF:$AF,$F724))</f>
        <v>56.97</v>
      </c>
      <c r="I724" s="2">
        <f>IF(COUNTIFS(RawData!$E:$E,$E724,RawData!$F:$F,"CH"&amp;$D724,RawData!$AF:$AF,$F724)=0,"",SUMIFS(RawData!$Z:$Z,RawData!$E:$E,$E724,RawData!$F:$F,"CH"&amp;$D724,RawData!$AF:$AF,$F724))</f>
        <v>19.989999999999998</v>
      </c>
      <c r="J724" s="2">
        <f>IF(COUNTIFS(RawData!$E:$E,$E724,RawData!$F:$F,"CH"&amp;$D724,RawData!$AF:$AF,$F724)=0,"",SUMIFS(RawData!$AA:$AA,RawData!$E:$E,$E724,RawData!$F:$F,"CH"&amp;$D724,RawData!$AF:$AF,$F724))</f>
        <v>16.579999999999998</v>
      </c>
      <c r="K724" s="2">
        <f t="shared" si="47"/>
        <v>3.999999999996362E-2</v>
      </c>
    </row>
    <row r="725" spans="1:11" x14ac:dyDescent="0.3">
      <c r="A725" s="2" t="s">
        <v>65</v>
      </c>
      <c r="B725" s="2" t="str">
        <f>RawData!A725</f>
        <v>48226H40040</v>
      </c>
      <c r="C725" s="2" t="str">
        <f>IF(RawData!$B$2="","",RawData!$B$2)</f>
        <v>A2026100620533560886</v>
      </c>
      <c r="D725" s="2">
        <f t="shared" si="44"/>
        <v>4</v>
      </c>
      <c r="E725" s="2">
        <f t="shared" si="45"/>
        <v>20</v>
      </c>
      <c r="F725" s="2">
        <f t="shared" si="46"/>
        <v>200</v>
      </c>
      <c r="G725" s="2">
        <f>IF(COUNTIFS(RawData!$E:$E,$E725,RawData!$F:$F,"CH"&amp;$D725,RawData!$AF:$AF,$F725)=0,"",SUMIFS(RawData!$P:$P,RawData!$E:$E,$E725,RawData!$F:$F,"CH"&amp;$D725,RawData!$AF:$AF,$F725))</f>
        <v>1329.86</v>
      </c>
      <c r="H725" s="2">
        <f>IF(COUNTIFS(RawData!$E:$E,$E725,RawData!$F:$F,"CH"&amp;$D725,RawData!$AF:$AF,$F725)=0,"",SUMIFS(RawData!$T:$T,RawData!$E:$E,$E725,RawData!$F:$F,"CH"&amp;$D725,RawData!$AF:$AF,$F725))</f>
        <v>57.08</v>
      </c>
      <c r="I725" s="2">
        <f>IF(COUNTIFS(RawData!$E:$E,$E725,RawData!$F:$F,"CH"&amp;$D725,RawData!$AF:$AF,$F725)=0,"",SUMIFS(RawData!$Z:$Z,RawData!$E:$E,$E725,RawData!$F:$F,"CH"&amp;$D725,RawData!$AF:$AF,$F725))</f>
        <v>20.03</v>
      </c>
      <c r="J725" s="2">
        <f>IF(COUNTIFS(RawData!$E:$E,$E725,RawData!$F:$F,"CH"&amp;$D725,RawData!$AF:$AF,$F725)=0,"",SUMIFS(RawData!$AA:$AA,RawData!$E:$E,$E725,RawData!$F:$F,"CH"&amp;$D725,RawData!$AF:$AF,$F725))</f>
        <v>16.68</v>
      </c>
      <c r="K725" s="2">
        <f t="shared" si="47"/>
        <v>1.999999999998181E-2</v>
      </c>
    </row>
    <row r="726" spans="1:11" x14ac:dyDescent="0.3">
      <c r="A726" s="2" t="s">
        <v>65</v>
      </c>
      <c r="B726" s="2" t="str">
        <f>RawData!A726</f>
        <v>48226H40040</v>
      </c>
      <c r="C726" s="2" t="str">
        <f>IF(RawData!$B$2="","",RawData!$B$2)</f>
        <v>A2026100620533560886</v>
      </c>
      <c r="D726" s="2">
        <f t="shared" si="44"/>
        <v>4</v>
      </c>
      <c r="E726" s="2">
        <f t="shared" si="45"/>
        <v>20</v>
      </c>
      <c r="F726" s="2">
        <f t="shared" si="46"/>
        <v>210</v>
      </c>
      <c r="G726" s="2">
        <f>IF(COUNTIFS(RawData!$E:$E,$E726,RawData!$F:$F,"CH"&amp;$D726,RawData!$AF:$AF,$F726)=0,"",SUMIFS(RawData!$P:$P,RawData!$E:$E,$E726,RawData!$F:$F,"CH"&amp;$D726,RawData!$AF:$AF,$F726))</f>
        <v>1329.88</v>
      </c>
      <c r="H726" s="2">
        <f>IF(COUNTIFS(RawData!$E:$E,$E726,RawData!$F:$F,"CH"&amp;$D726,RawData!$AF:$AF,$F726)=0,"",SUMIFS(RawData!$T:$T,RawData!$E:$E,$E726,RawData!$F:$F,"CH"&amp;$D726,RawData!$AF:$AF,$F726))</f>
        <v>57.27</v>
      </c>
      <c r="I726" s="2">
        <f>IF(COUNTIFS(RawData!$E:$E,$E726,RawData!$F:$F,"CH"&amp;$D726,RawData!$AF:$AF,$F726)=0,"",SUMIFS(RawData!$Z:$Z,RawData!$E:$E,$E726,RawData!$F:$F,"CH"&amp;$D726,RawData!$AF:$AF,$F726))</f>
        <v>19.989999999999998</v>
      </c>
      <c r="J726" s="2">
        <f>IF(COUNTIFS(RawData!$E:$E,$E726,RawData!$F:$F,"CH"&amp;$D726,RawData!$AF:$AF,$F726)=0,"",SUMIFS(RawData!$AA:$AA,RawData!$E:$E,$E726,RawData!$F:$F,"CH"&amp;$D726,RawData!$AF:$AF,$F726))</f>
        <v>16.68</v>
      </c>
      <c r="K726" s="2">
        <f t="shared" si="47"/>
        <v>2.0000000000209184E-2</v>
      </c>
    </row>
    <row r="727" spans="1:11" x14ac:dyDescent="0.3">
      <c r="A727" s="2" t="s">
        <v>65</v>
      </c>
      <c r="B727" s="2" t="str">
        <f>RawData!A727</f>
        <v>48226H40040</v>
      </c>
      <c r="C727" s="2" t="str">
        <f>IF(RawData!$B$2="","",RawData!$B$2)</f>
        <v>A2026100620533560886</v>
      </c>
      <c r="D727" s="2">
        <f t="shared" si="44"/>
        <v>4</v>
      </c>
      <c r="E727" s="2">
        <f t="shared" si="45"/>
        <v>20</v>
      </c>
      <c r="F727" s="2">
        <f t="shared" si="46"/>
        <v>220</v>
      </c>
      <c r="G727" s="2">
        <f>IF(COUNTIFS(RawData!$E:$E,$E727,RawData!$F:$F,"CH"&amp;$D727,RawData!$AF:$AF,$F727)=0,"",SUMIFS(RawData!$P:$P,RawData!$E:$E,$E727,RawData!$F:$F,"CH"&amp;$D727,RawData!$AF:$AF,$F727))</f>
        <v>1329.92</v>
      </c>
      <c r="H727" s="2">
        <f>IF(COUNTIFS(RawData!$E:$E,$E727,RawData!$F:$F,"CH"&amp;$D727,RawData!$AF:$AF,$F727)=0,"",SUMIFS(RawData!$T:$T,RawData!$E:$E,$E727,RawData!$F:$F,"CH"&amp;$D727,RawData!$AF:$AF,$F727))</f>
        <v>57.29</v>
      </c>
      <c r="I727" s="2">
        <f>IF(COUNTIFS(RawData!$E:$E,$E727,RawData!$F:$F,"CH"&amp;$D727,RawData!$AF:$AF,$F727)=0,"",SUMIFS(RawData!$Z:$Z,RawData!$E:$E,$E727,RawData!$F:$F,"CH"&amp;$D727,RawData!$AF:$AF,$F727))</f>
        <v>20.02</v>
      </c>
      <c r="J727" s="2">
        <f>IF(COUNTIFS(RawData!$E:$E,$E727,RawData!$F:$F,"CH"&amp;$D727,RawData!$AF:$AF,$F727)=0,"",SUMIFS(RawData!$AA:$AA,RawData!$E:$E,$E727,RawData!$F:$F,"CH"&amp;$D727,RawData!$AF:$AF,$F727))</f>
        <v>16.809999999999999</v>
      </c>
      <c r="K727" s="2">
        <f t="shared" si="47"/>
        <v>3.999999999996362E-2</v>
      </c>
    </row>
    <row r="728" spans="1:11" x14ac:dyDescent="0.3">
      <c r="A728" s="2" t="s">
        <v>65</v>
      </c>
      <c r="B728" s="2" t="str">
        <f>RawData!A728</f>
        <v>48226H40040</v>
      </c>
      <c r="C728" s="2" t="str">
        <f>IF(RawData!$B$2="","",RawData!$B$2)</f>
        <v>A2026100620533560886</v>
      </c>
      <c r="D728" s="2">
        <f t="shared" si="44"/>
        <v>4</v>
      </c>
      <c r="E728" s="2">
        <f t="shared" si="45"/>
        <v>20</v>
      </c>
      <c r="F728" s="2">
        <f t="shared" si="46"/>
        <v>230</v>
      </c>
      <c r="G728" s="2">
        <f>IF(COUNTIFS(RawData!$E:$E,$E728,RawData!$F:$F,"CH"&amp;$D728,RawData!$AF:$AF,$F728)=0,"",SUMIFS(RawData!$P:$P,RawData!$E:$E,$E728,RawData!$F:$F,"CH"&amp;$D728,RawData!$AF:$AF,$F728))</f>
        <v>1329.96</v>
      </c>
      <c r="H728" s="2">
        <f>IF(COUNTIFS(RawData!$E:$E,$E728,RawData!$F:$F,"CH"&amp;$D728,RawData!$AF:$AF,$F728)=0,"",SUMIFS(RawData!$T:$T,RawData!$E:$E,$E728,RawData!$F:$F,"CH"&amp;$D728,RawData!$AF:$AF,$F728))</f>
        <v>57.36</v>
      </c>
      <c r="I728" s="2">
        <f>IF(COUNTIFS(RawData!$E:$E,$E728,RawData!$F:$F,"CH"&amp;$D728,RawData!$AF:$AF,$F728)=0,"",SUMIFS(RawData!$Z:$Z,RawData!$E:$E,$E728,RawData!$F:$F,"CH"&amp;$D728,RawData!$AF:$AF,$F728))</f>
        <v>20</v>
      </c>
      <c r="J728" s="2">
        <f>IF(COUNTIFS(RawData!$E:$E,$E728,RawData!$F:$F,"CH"&amp;$D728,RawData!$AF:$AF,$F728)=0,"",SUMIFS(RawData!$AA:$AA,RawData!$E:$E,$E728,RawData!$F:$F,"CH"&amp;$D728,RawData!$AF:$AF,$F728))</f>
        <v>16.809999999999999</v>
      </c>
      <c r="K728" s="2">
        <f t="shared" si="47"/>
        <v>3.999999999996362E-2</v>
      </c>
    </row>
    <row r="729" spans="1:11" x14ac:dyDescent="0.3">
      <c r="A729" s="2" t="s">
        <v>65</v>
      </c>
      <c r="B729" s="2" t="str">
        <f>RawData!A729</f>
        <v>48226H40040</v>
      </c>
      <c r="C729" s="2" t="str">
        <f>IF(RawData!$B$2="","",RawData!$B$2)</f>
        <v>A2026100620533560886</v>
      </c>
      <c r="D729" s="2">
        <f t="shared" si="44"/>
        <v>4</v>
      </c>
      <c r="E729" s="2">
        <f t="shared" si="45"/>
        <v>20</v>
      </c>
      <c r="F729" s="2">
        <f t="shared" si="46"/>
        <v>240</v>
      </c>
      <c r="G729" s="2">
        <f>IF(COUNTIFS(RawData!$E:$E,$E729,RawData!$F:$F,"CH"&amp;$D729,RawData!$AF:$AF,$F729)=0,"",SUMIFS(RawData!$P:$P,RawData!$E:$E,$E729,RawData!$F:$F,"CH"&amp;$D729,RawData!$AF:$AF,$F729))</f>
        <v>1329.98</v>
      </c>
      <c r="H729" s="2">
        <f>IF(COUNTIFS(RawData!$E:$E,$E729,RawData!$F:$F,"CH"&amp;$D729,RawData!$AF:$AF,$F729)=0,"",SUMIFS(RawData!$T:$T,RawData!$E:$E,$E729,RawData!$F:$F,"CH"&amp;$D729,RawData!$AF:$AF,$F729))</f>
        <v>57.43</v>
      </c>
      <c r="I729" s="2">
        <f>IF(COUNTIFS(RawData!$E:$E,$E729,RawData!$F:$F,"CH"&amp;$D729,RawData!$AF:$AF,$F729)=0,"",SUMIFS(RawData!$Z:$Z,RawData!$E:$E,$E729,RawData!$F:$F,"CH"&amp;$D729,RawData!$AF:$AF,$F729))</f>
        <v>19.98</v>
      </c>
      <c r="J729" s="2">
        <f>IF(COUNTIFS(RawData!$E:$E,$E729,RawData!$F:$F,"CH"&amp;$D729,RawData!$AF:$AF,$F729)=0,"",SUMIFS(RawData!$AA:$AA,RawData!$E:$E,$E729,RawData!$F:$F,"CH"&amp;$D729,RawData!$AF:$AF,$F729))</f>
        <v>16.86</v>
      </c>
      <c r="K729" s="2">
        <f t="shared" si="47"/>
        <v>1.999999999998181E-2</v>
      </c>
    </row>
    <row r="730" spans="1:11" x14ac:dyDescent="0.3">
      <c r="A730" s="2" t="s">
        <v>65</v>
      </c>
      <c r="B730" s="2" t="str">
        <f>RawData!A730</f>
        <v>48226H40040</v>
      </c>
      <c r="C730" s="2" t="str">
        <f>IF(RawData!$B$2="","",RawData!$B$2)</f>
        <v>A2026100620533560886</v>
      </c>
      <c r="D730" s="2">
        <f t="shared" si="44"/>
        <v>4</v>
      </c>
      <c r="E730" s="2">
        <f t="shared" si="45"/>
        <v>20</v>
      </c>
      <c r="F730" s="2">
        <f t="shared" si="46"/>
        <v>250</v>
      </c>
      <c r="G730" s="2">
        <f>IF(COUNTIFS(RawData!$E:$E,$E730,RawData!$F:$F,"CH"&amp;$D730,RawData!$AF:$AF,$F730)=0,"",SUMIFS(RawData!$P:$P,RawData!$E:$E,$E730,RawData!$F:$F,"CH"&amp;$D730,RawData!$AF:$AF,$F730))</f>
        <v>1330.02</v>
      </c>
      <c r="H730" s="2">
        <f>IF(COUNTIFS(RawData!$E:$E,$E730,RawData!$F:$F,"CH"&amp;$D730,RawData!$AF:$AF,$F730)=0,"",SUMIFS(RawData!$T:$T,RawData!$E:$E,$E730,RawData!$F:$F,"CH"&amp;$D730,RawData!$AF:$AF,$F730))</f>
        <v>57.5</v>
      </c>
      <c r="I730" s="2">
        <f>IF(COUNTIFS(RawData!$E:$E,$E730,RawData!$F:$F,"CH"&amp;$D730,RawData!$AF:$AF,$F730)=0,"",SUMIFS(RawData!$Z:$Z,RawData!$E:$E,$E730,RawData!$F:$F,"CH"&amp;$D730,RawData!$AF:$AF,$F730))</f>
        <v>20</v>
      </c>
      <c r="J730" s="2">
        <f>IF(COUNTIFS(RawData!$E:$E,$E730,RawData!$F:$F,"CH"&amp;$D730,RawData!$AF:$AF,$F730)=0,"",SUMIFS(RawData!$AA:$AA,RawData!$E:$E,$E730,RawData!$F:$F,"CH"&amp;$D730,RawData!$AF:$AF,$F730))</f>
        <v>16.93</v>
      </c>
      <c r="K730" s="2">
        <f t="shared" si="47"/>
        <v>3.999999999996362E-2</v>
      </c>
    </row>
    <row r="731" spans="1:11" x14ac:dyDescent="0.3">
      <c r="A731" s="2" t="s">
        <v>65</v>
      </c>
      <c r="B731" s="2" t="str">
        <f>RawData!A731</f>
        <v>48226H40040</v>
      </c>
      <c r="C731" s="2" t="str">
        <f>IF(RawData!$B$2="","",RawData!$B$2)</f>
        <v>A2026100620533560886</v>
      </c>
      <c r="D731" s="2">
        <f t="shared" si="44"/>
        <v>4</v>
      </c>
      <c r="E731" s="2">
        <f t="shared" si="45"/>
        <v>20</v>
      </c>
      <c r="F731" s="2">
        <f t="shared" si="46"/>
        <v>260</v>
      </c>
      <c r="G731" s="2">
        <f>IF(COUNTIFS(RawData!$E:$E,$E731,RawData!$F:$F,"CH"&amp;$D731,RawData!$AF:$AF,$F731)=0,"",SUMIFS(RawData!$P:$P,RawData!$E:$E,$E731,RawData!$F:$F,"CH"&amp;$D731,RawData!$AF:$AF,$F731))</f>
        <v>1330.04</v>
      </c>
      <c r="H731" s="2">
        <f>IF(COUNTIFS(RawData!$E:$E,$E731,RawData!$F:$F,"CH"&amp;$D731,RawData!$AF:$AF,$F731)=0,"",SUMIFS(RawData!$T:$T,RawData!$E:$E,$E731,RawData!$F:$F,"CH"&amp;$D731,RawData!$AF:$AF,$F731))</f>
        <v>57.62</v>
      </c>
      <c r="I731" s="2">
        <f>IF(COUNTIFS(RawData!$E:$E,$E731,RawData!$F:$F,"CH"&amp;$D731,RawData!$AF:$AF,$F731)=0,"",SUMIFS(RawData!$Z:$Z,RawData!$E:$E,$E731,RawData!$F:$F,"CH"&amp;$D731,RawData!$AF:$AF,$F731))</f>
        <v>19.989999999999998</v>
      </c>
      <c r="J731" s="2">
        <f>IF(COUNTIFS(RawData!$E:$E,$E731,RawData!$F:$F,"CH"&amp;$D731,RawData!$AF:$AF,$F731)=0,"",SUMIFS(RawData!$AA:$AA,RawData!$E:$E,$E731,RawData!$F:$F,"CH"&amp;$D731,RawData!$AF:$AF,$F731))</f>
        <v>16.98</v>
      </c>
      <c r="K731" s="2">
        <f t="shared" si="47"/>
        <v>1.999999999998181E-2</v>
      </c>
    </row>
    <row r="732" spans="1:11" x14ac:dyDescent="0.3">
      <c r="A732" s="2" t="s">
        <v>65</v>
      </c>
      <c r="B732" s="2" t="str">
        <f>RawData!A732</f>
        <v>48226H40040</v>
      </c>
      <c r="C732" s="2" t="str">
        <f>IF(RawData!$B$2="","",RawData!$B$2)</f>
        <v>A2026100620533560886</v>
      </c>
      <c r="D732" s="2">
        <f t="shared" si="44"/>
        <v>4</v>
      </c>
      <c r="E732" s="2">
        <f t="shared" si="45"/>
        <v>20</v>
      </c>
      <c r="F732" s="2">
        <f t="shared" si="46"/>
        <v>270</v>
      </c>
      <c r="G732" s="2">
        <f>IF(COUNTIFS(RawData!$E:$E,$E732,RawData!$F:$F,"CH"&amp;$D732,RawData!$AF:$AF,$F732)=0,"",SUMIFS(RawData!$P:$P,RawData!$E:$E,$E732,RawData!$F:$F,"CH"&amp;$D732,RawData!$AF:$AF,$F732))</f>
        <v>1330.08</v>
      </c>
      <c r="H732" s="2">
        <f>IF(COUNTIFS(RawData!$E:$E,$E732,RawData!$F:$F,"CH"&amp;$D732,RawData!$AF:$AF,$F732)=0,"",SUMIFS(RawData!$T:$T,RawData!$E:$E,$E732,RawData!$F:$F,"CH"&amp;$D732,RawData!$AF:$AF,$F732))</f>
        <v>57.61</v>
      </c>
      <c r="I732" s="2">
        <f>IF(COUNTIFS(RawData!$E:$E,$E732,RawData!$F:$F,"CH"&amp;$D732,RawData!$AF:$AF,$F732)=0,"",SUMIFS(RawData!$Z:$Z,RawData!$E:$E,$E732,RawData!$F:$F,"CH"&amp;$D732,RawData!$AF:$AF,$F732))</f>
        <v>20</v>
      </c>
      <c r="J732" s="2">
        <f>IF(COUNTIFS(RawData!$E:$E,$E732,RawData!$F:$F,"CH"&amp;$D732,RawData!$AF:$AF,$F732)=0,"",SUMIFS(RawData!$AA:$AA,RawData!$E:$E,$E732,RawData!$F:$F,"CH"&amp;$D732,RawData!$AF:$AF,$F732))</f>
        <v>17.03</v>
      </c>
      <c r="K732" s="2">
        <f t="shared" si="47"/>
        <v>3.999999999996362E-2</v>
      </c>
    </row>
    <row r="733" spans="1:11" x14ac:dyDescent="0.3">
      <c r="A733" s="2" t="s">
        <v>65</v>
      </c>
      <c r="B733" s="2" t="str">
        <f>RawData!A733</f>
        <v>48226H40040</v>
      </c>
      <c r="C733" s="2" t="str">
        <f>IF(RawData!$B$2="","",RawData!$B$2)</f>
        <v>A2026100620533560886</v>
      </c>
      <c r="D733" s="2">
        <f t="shared" si="44"/>
        <v>4</v>
      </c>
      <c r="E733" s="2">
        <f t="shared" si="45"/>
        <v>20</v>
      </c>
      <c r="F733" s="2">
        <f t="shared" si="46"/>
        <v>280</v>
      </c>
      <c r="G733" s="2">
        <f>IF(COUNTIFS(RawData!$E:$E,$E733,RawData!$F:$F,"CH"&amp;$D733,RawData!$AF:$AF,$F733)=0,"",SUMIFS(RawData!$P:$P,RawData!$E:$E,$E733,RawData!$F:$F,"CH"&amp;$D733,RawData!$AF:$AF,$F733))</f>
        <v>1330.12</v>
      </c>
      <c r="H733" s="2">
        <f>IF(COUNTIFS(RawData!$E:$E,$E733,RawData!$F:$F,"CH"&amp;$D733,RawData!$AF:$AF,$F733)=0,"",SUMIFS(RawData!$T:$T,RawData!$E:$E,$E733,RawData!$F:$F,"CH"&amp;$D733,RawData!$AF:$AF,$F733))</f>
        <v>57.72</v>
      </c>
      <c r="I733" s="2">
        <f>IF(COUNTIFS(RawData!$E:$E,$E733,RawData!$F:$F,"CH"&amp;$D733,RawData!$AF:$AF,$F733)=0,"",SUMIFS(RawData!$Z:$Z,RawData!$E:$E,$E733,RawData!$F:$F,"CH"&amp;$D733,RawData!$AF:$AF,$F733))</f>
        <v>20</v>
      </c>
      <c r="J733" s="2">
        <f>IF(COUNTIFS(RawData!$E:$E,$E733,RawData!$F:$F,"CH"&amp;$D733,RawData!$AF:$AF,$F733)=0,"",SUMIFS(RawData!$AA:$AA,RawData!$E:$E,$E733,RawData!$F:$F,"CH"&amp;$D733,RawData!$AF:$AF,$F733))</f>
        <v>17.11</v>
      </c>
      <c r="K733" s="2">
        <f t="shared" si="47"/>
        <v>3.999999999996362E-2</v>
      </c>
    </row>
    <row r="734" spans="1:11" x14ac:dyDescent="0.3">
      <c r="A734" s="2" t="s">
        <v>65</v>
      </c>
      <c r="B734" s="2" t="str">
        <f>RawData!A734</f>
        <v>48226H40040</v>
      </c>
      <c r="C734" s="2" t="str">
        <f>IF(RawData!$B$2="","",RawData!$B$2)</f>
        <v>A2026100620533560886</v>
      </c>
      <c r="D734" s="2">
        <f t="shared" si="44"/>
        <v>4</v>
      </c>
      <c r="E734" s="2">
        <f t="shared" si="45"/>
        <v>20</v>
      </c>
      <c r="F734" s="2">
        <f t="shared" si="46"/>
        <v>290</v>
      </c>
      <c r="G734" s="2">
        <f>IF(COUNTIFS(RawData!$E:$E,$E734,RawData!$F:$F,"CH"&amp;$D734,RawData!$AF:$AF,$F734)=0,"",SUMIFS(RawData!$P:$P,RawData!$E:$E,$E734,RawData!$F:$F,"CH"&amp;$D734,RawData!$AF:$AF,$F734))</f>
        <v>1330.14</v>
      </c>
      <c r="H734" s="2">
        <f>IF(COUNTIFS(RawData!$E:$E,$E734,RawData!$F:$F,"CH"&amp;$D734,RawData!$AF:$AF,$F734)=0,"",SUMIFS(RawData!$T:$T,RawData!$E:$E,$E734,RawData!$F:$F,"CH"&amp;$D734,RawData!$AF:$AF,$F734))</f>
        <v>57.79</v>
      </c>
      <c r="I734" s="2">
        <f>IF(COUNTIFS(RawData!$E:$E,$E734,RawData!$F:$F,"CH"&amp;$D734,RawData!$AF:$AF,$F734)=0,"",SUMIFS(RawData!$Z:$Z,RawData!$E:$E,$E734,RawData!$F:$F,"CH"&amp;$D734,RawData!$AF:$AF,$F734))</f>
        <v>20</v>
      </c>
      <c r="J734" s="2">
        <f>IF(COUNTIFS(RawData!$E:$E,$E734,RawData!$F:$F,"CH"&amp;$D734,RawData!$AF:$AF,$F734)=0,"",SUMIFS(RawData!$AA:$AA,RawData!$E:$E,$E734,RawData!$F:$F,"CH"&amp;$D734,RawData!$AF:$AF,$F734))</f>
        <v>17.16</v>
      </c>
      <c r="K734" s="2">
        <f t="shared" si="47"/>
        <v>2.0000000000209184E-2</v>
      </c>
    </row>
    <row r="735" spans="1:11" x14ac:dyDescent="0.3">
      <c r="A735" s="2" t="s">
        <v>65</v>
      </c>
      <c r="B735" s="2" t="str">
        <f>RawData!A735</f>
        <v>48226H40040</v>
      </c>
      <c r="C735" s="2" t="str">
        <f>IF(RawData!$B$2="","",RawData!$B$2)</f>
        <v>A2026100620533560886</v>
      </c>
      <c r="D735" s="2">
        <f t="shared" si="44"/>
        <v>4</v>
      </c>
      <c r="E735" s="2">
        <f t="shared" si="45"/>
        <v>20</v>
      </c>
      <c r="F735" s="2">
        <f t="shared" si="46"/>
        <v>300</v>
      </c>
      <c r="G735" s="2">
        <f>IF(COUNTIFS(RawData!$E:$E,$E735,RawData!$F:$F,"CH"&amp;$D735,RawData!$AF:$AF,$F735)=0,"",SUMIFS(RawData!$P:$P,RawData!$E:$E,$E735,RawData!$F:$F,"CH"&amp;$D735,RawData!$AF:$AF,$F735))</f>
        <v>1330.16</v>
      </c>
      <c r="H735" s="2">
        <f>IF(COUNTIFS(RawData!$E:$E,$E735,RawData!$F:$F,"CH"&amp;$D735,RawData!$AF:$AF,$F735)=0,"",SUMIFS(RawData!$T:$T,RawData!$E:$E,$E735,RawData!$F:$F,"CH"&amp;$D735,RawData!$AF:$AF,$F735))</f>
        <v>57.83</v>
      </c>
      <c r="I735" s="2">
        <f>IF(COUNTIFS(RawData!$E:$E,$E735,RawData!$F:$F,"CH"&amp;$D735,RawData!$AF:$AF,$F735)=0,"",SUMIFS(RawData!$Z:$Z,RawData!$E:$E,$E735,RawData!$F:$F,"CH"&amp;$D735,RawData!$AF:$AF,$F735))</f>
        <v>19.989999999999998</v>
      </c>
      <c r="J735" s="2">
        <f>IF(COUNTIFS(RawData!$E:$E,$E735,RawData!$F:$F,"CH"&amp;$D735,RawData!$AF:$AF,$F735)=0,"",SUMIFS(RawData!$AA:$AA,RawData!$E:$E,$E735,RawData!$F:$F,"CH"&amp;$D735,RawData!$AF:$AF,$F735))</f>
        <v>17.18</v>
      </c>
      <c r="K735" s="2">
        <f t="shared" si="47"/>
        <v>1.999999999998181E-2</v>
      </c>
    </row>
    <row r="736" spans="1:11" x14ac:dyDescent="0.3">
      <c r="A736" s="2" t="s">
        <v>65</v>
      </c>
      <c r="B736" s="2" t="str">
        <f>RawData!A736</f>
        <v>48226H40040</v>
      </c>
      <c r="C736" s="2" t="str">
        <f>IF(RawData!$B$2="","",RawData!$B$2)</f>
        <v>A2026100620533560886</v>
      </c>
      <c r="D736" s="2">
        <f t="shared" si="44"/>
        <v>4</v>
      </c>
      <c r="E736" s="2">
        <f t="shared" si="45"/>
        <v>20</v>
      </c>
      <c r="F736" s="2">
        <f t="shared" si="46"/>
        <v>310</v>
      </c>
      <c r="G736" s="2">
        <f>IF(COUNTIFS(RawData!$E:$E,$E736,RawData!$F:$F,"CH"&amp;$D736,RawData!$AF:$AF,$F736)=0,"",SUMIFS(RawData!$P:$P,RawData!$E:$E,$E736,RawData!$F:$F,"CH"&amp;$D736,RawData!$AF:$AF,$F736))</f>
        <v>1330.2</v>
      </c>
      <c r="H736" s="2">
        <f>IF(COUNTIFS(RawData!$E:$E,$E736,RawData!$F:$F,"CH"&amp;$D736,RawData!$AF:$AF,$F736)=0,"",SUMIFS(RawData!$T:$T,RawData!$E:$E,$E736,RawData!$F:$F,"CH"&amp;$D736,RawData!$AF:$AF,$F736))</f>
        <v>58.1</v>
      </c>
      <c r="I736" s="2">
        <f>IF(COUNTIFS(RawData!$E:$E,$E736,RawData!$F:$F,"CH"&amp;$D736,RawData!$AF:$AF,$F736)=0,"",SUMIFS(RawData!$Z:$Z,RawData!$E:$E,$E736,RawData!$F:$F,"CH"&amp;$D736,RawData!$AF:$AF,$F736))</f>
        <v>20.010000000000002</v>
      </c>
      <c r="J736" s="2">
        <f>IF(COUNTIFS(RawData!$E:$E,$E736,RawData!$F:$F,"CH"&amp;$D736,RawData!$AF:$AF,$F736)=0,"",SUMIFS(RawData!$AA:$AA,RawData!$E:$E,$E736,RawData!$F:$F,"CH"&amp;$D736,RawData!$AF:$AF,$F736))</f>
        <v>17.29</v>
      </c>
      <c r="K736" s="2">
        <f t="shared" si="47"/>
        <v>3.999999999996362E-2</v>
      </c>
    </row>
    <row r="737" spans="1:11" x14ac:dyDescent="0.3">
      <c r="A737" s="2" t="s">
        <v>65</v>
      </c>
      <c r="B737" s="2" t="str">
        <f>RawData!A737</f>
        <v>48226H40040</v>
      </c>
      <c r="C737" s="2" t="str">
        <f>IF(RawData!$B$2="","",RawData!$B$2)</f>
        <v>A2026100620533560886</v>
      </c>
      <c r="D737" s="2">
        <f t="shared" si="44"/>
        <v>4</v>
      </c>
      <c r="E737" s="2">
        <f t="shared" si="45"/>
        <v>20</v>
      </c>
      <c r="F737" s="2">
        <f t="shared" si="46"/>
        <v>320</v>
      </c>
      <c r="G737" s="2">
        <f>IF(COUNTIFS(RawData!$E:$E,$E737,RawData!$F:$F,"CH"&amp;$D737,RawData!$AF:$AF,$F737)=0,"",SUMIFS(RawData!$P:$P,RawData!$E:$E,$E737,RawData!$F:$F,"CH"&amp;$D737,RawData!$AF:$AF,$F737))</f>
        <v>1330.24</v>
      </c>
      <c r="H737" s="2">
        <f>IF(COUNTIFS(RawData!$E:$E,$E737,RawData!$F:$F,"CH"&amp;$D737,RawData!$AF:$AF,$F737)=0,"",SUMIFS(RawData!$T:$T,RawData!$E:$E,$E737,RawData!$F:$F,"CH"&amp;$D737,RawData!$AF:$AF,$F737))</f>
        <v>57.96</v>
      </c>
      <c r="I737" s="2">
        <f>IF(COUNTIFS(RawData!$E:$E,$E737,RawData!$F:$F,"CH"&amp;$D737,RawData!$AF:$AF,$F737)=0,"",SUMIFS(RawData!$Z:$Z,RawData!$E:$E,$E737,RawData!$F:$F,"CH"&amp;$D737,RawData!$AF:$AF,$F737))</f>
        <v>19.989999999999998</v>
      </c>
      <c r="J737" s="2">
        <f>IF(COUNTIFS(RawData!$E:$E,$E737,RawData!$F:$F,"CH"&amp;$D737,RawData!$AF:$AF,$F737)=0,"",SUMIFS(RawData!$AA:$AA,RawData!$E:$E,$E737,RawData!$F:$F,"CH"&amp;$D737,RawData!$AF:$AF,$F737))</f>
        <v>17.309999999999999</v>
      </c>
      <c r="K737" s="2">
        <f t="shared" si="47"/>
        <v>3.999999999996362E-2</v>
      </c>
    </row>
    <row r="738" spans="1:11" x14ac:dyDescent="0.3">
      <c r="A738" s="2" t="s">
        <v>65</v>
      </c>
      <c r="B738" s="2" t="str">
        <f>RawData!A738</f>
        <v>48226H40040</v>
      </c>
      <c r="C738" s="2" t="str">
        <f>IF(RawData!$B$2="","",RawData!$B$2)</f>
        <v>A2026100620533560886</v>
      </c>
      <c r="D738" s="2">
        <f t="shared" si="44"/>
        <v>4</v>
      </c>
      <c r="E738" s="2">
        <f t="shared" si="45"/>
        <v>20</v>
      </c>
      <c r="F738" s="2">
        <f t="shared" si="46"/>
        <v>330</v>
      </c>
      <c r="G738" s="2">
        <f>IF(COUNTIFS(RawData!$E:$E,$E738,RawData!$F:$F,"CH"&amp;$D738,RawData!$AF:$AF,$F738)=0,"",SUMIFS(RawData!$P:$P,RawData!$E:$E,$E738,RawData!$F:$F,"CH"&amp;$D738,RawData!$AF:$AF,$F738))</f>
        <v>1330.26</v>
      </c>
      <c r="H738" s="2">
        <f>IF(COUNTIFS(RawData!$E:$E,$E738,RawData!$F:$F,"CH"&amp;$D738,RawData!$AF:$AF,$F738)=0,"",SUMIFS(RawData!$T:$T,RawData!$E:$E,$E738,RawData!$F:$F,"CH"&amp;$D738,RawData!$AF:$AF,$F738))</f>
        <v>57.95</v>
      </c>
      <c r="I738" s="2">
        <f>IF(COUNTIFS(RawData!$E:$E,$E738,RawData!$F:$F,"CH"&amp;$D738,RawData!$AF:$AF,$F738)=0,"",SUMIFS(RawData!$Z:$Z,RawData!$E:$E,$E738,RawData!$F:$F,"CH"&amp;$D738,RawData!$AF:$AF,$F738))</f>
        <v>20.010000000000002</v>
      </c>
      <c r="J738" s="2">
        <f>IF(COUNTIFS(RawData!$E:$E,$E738,RawData!$F:$F,"CH"&amp;$D738,RawData!$AF:$AF,$F738)=0,"",SUMIFS(RawData!$AA:$AA,RawData!$E:$E,$E738,RawData!$F:$F,"CH"&amp;$D738,RawData!$AF:$AF,$F738))</f>
        <v>17.41</v>
      </c>
      <c r="K738" s="2">
        <f t="shared" si="47"/>
        <v>1.999999999998181E-2</v>
      </c>
    </row>
    <row r="739" spans="1:11" x14ac:dyDescent="0.3">
      <c r="A739" s="2" t="s">
        <v>65</v>
      </c>
      <c r="B739" s="2" t="str">
        <f>RawData!A739</f>
        <v>48226H40040</v>
      </c>
      <c r="C739" s="2" t="str">
        <f>IF(RawData!$B$2="","",RawData!$B$2)</f>
        <v>A2026100620533560886</v>
      </c>
      <c r="D739" s="2">
        <f t="shared" si="44"/>
        <v>4</v>
      </c>
      <c r="E739" s="2">
        <f t="shared" si="45"/>
        <v>20</v>
      </c>
      <c r="F739" s="2">
        <f t="shared" si="46"/>
        <v>340</v>
      </c>
      <c r="G739" s="2">
        <f>IF(COUNTIFS(RawData!$E:$E,$E739,RawData!$F:$F,"CH"&amp;$D739,RawData!$AF:$AF,$F739)=0,"",SUMIFS(RawData!$P:$P,RawData!$E:$E,$E739,RawData!$F:$F,"CH"&amp;$D739,RawData!$AF:$AF,$F739))</f>
        <v>1330.3</v>
      </c>
      <c r="H739" s="2">
        <f>IF(COUNTIFS(RawData!$E:$E,$E739,RawData!$F:$F,"CH"&amp;$D739,RawData!$AF:$AF,$F739)=0,"",SUMIFS(RawData!$T:$T,RawData!$E:$E,$E739,RawData!$F:$F,"CH"&amp;$D739,RawData!$AF:$AF,$F739))</f>
        <v>58.08</v>
      </c>
      <c r="I739" s="2">
        <f>IF(COUNTIFS(RawData!$E:$E,$E739,RawData!$F:$F,"CH"&amp;$D739,RawData!$AF:$AF,$F739)=0,"",SUMIFS(RawData!$Z:$Z,RawData!$E:$E,$E739,RawData!$F:$F,"CH"&amp;$D739,RawData!$AF:$AF,$F739))</f>
        <v>19.98</v>
      </c>
      <c r="J739" s="2">
        <f>IF(COUNTIFS(RawData!$E:$E,$E739,RawData!$F:$F,"CH"&amp;$D739,RawData!$AF:$AF,$F739)=0,"",SUMIFS(RawData!$AA:$AA,RawData!$E:$E,$E739,RawData!$F:$F,"CH"&amp;$D739,RawData!$AF:$AF,$F739))</f>
        <v>17.43</v>
      </c>
      <c r="K739" s="2">
        <f t="shared" si="47"/>
        <v>3.999999999996362E-2</v>
      </c>
    </row>
    <row r="740" spans="1:11" x14ac:dyDescent="0.3">
      <c r="A740" s="2" t="s">
        <v>65</v>
      </c>
      <c r="B740" s="2" t="str">
        <f>RawData!A740</f>
        <v>48226H40040</v>
      </c>
      <c r="C740" s="2" t="str">
        <f>IF(RawData!$B$2="","",RawData!$B$2)</f>
        <v>A2026100620533560886</v>
      </c>
      <c r="D740" s="2">
        <f t="shared" si="44"/>
        <v>4</v>
      </c>
      <c r="E740" s="2">
        <f t="shared" si="45"/>
        <v>20</v>
      </c>
      <c r="F740" s="2">
        <f t="shared" si="46"/>
        <v>350</v>
      </c>
      <c r="G740" s="2">
        <f>IF(COUNTIFS(RawData!$E:$E,$E740,RawData!$F:$F,"CH"&amp;$D740,RawData!$AF:$AF,$F740)=0,"",SUMIFS(RawData!$P:$P,RawData!$E:$E,$E740,RawData!$F:$F,"CH"&amp;$D740,RawData!$AF:$AF,$F740))</f>
        <v>1330.34</v>
      </c>
      <c r="H740" s="2">
        <f>IF(COUNTIFS(RawData!$E:$E,$E740,RawData!$F:$F,"CH"&amp;$D740,RawData!$AF:$AF,$F740)=0,"",SUMIFS(RawData!$T:$T,RawData!$E:$E,$E740,RawData!$F:$F,"CH"&amp;$D740,RawData!$AF:$AF,$F740))</f>
        <v>58.15</v>
      </c>
      <c r="I740" s="2">
        <f>IF(COUNTIFS(RawData!$E:$E,$E740,RawData!$F:$F,"CH"&amp;$D740,RawData!$AF:$AF,$F740)=0,"",SUMIFS(RawData!$Z:$Z,RawData!$E:$E,$E740,RawData!$F:$F,"CH"&amp;$D740,RawData!$AF:$AF,$F740))</f>
        <v>20</v>
      </c>
      <c r="J740" s="2">
        <f>IF(COUNTIFS(RawData!$E:$E,$E740,RawData!$F:$F,"CH"&amp;$D740,RawData!$AF:$AF,$F740)=0,"",SUMIFS(RawData!$AA:$AA,RawData!$E:$E,$E740,RawData!$F:$F,"CH"&amp;$D740,RawData!$AF:$AF,$F740))</f>
        <v>17.510000000000002</v>
      </c>
      <c r="K740" s="2">
        <f t="shared" si="47"/>
        <v>3.999999999996362E-2</v>
      </c>
    </row>
    <row r="741" spans="1:11" x14ac:dyDescent="0.3">
      <c r="A741" s="2" t="s">
        <v>65</v>
      </c>
      <c r="B741" s="2" t="str">
        <f>RawData!A741</f>
        <v>48226H40040</v>
      </c>
      <c r="C741" s="2" t="str">
        <f>IF(RawData!$B$2="","",RawData!$B$2)</f>
        <v>A2026100620533560886</v>
      </c>
      <c r="D741" s="2">
        <f t="shared" si="44"/>
        <v>4</v>
      </c>
      <c r="E741" s="2">
        <f t="shared" si="45"/>
        <v>20</v>
      </c>
      <c r="F741" s="2">
        <f t="shared" si="46"/>
        <v>360</v>
      </c>
      <c r="G741" s="2">
        <f>IF(COUNTIFS(RawData!$E:$E,$E741,RawData!$F:$F,"CH"&amp;$D741,RawData!$AF:$AF,$F741)=0,"",SUMIFS(RawData!$P:$P,RawData!$E:$E,$E741,RawData!$F:$F,"CH"&amp;$D741,RawData!$AF:$AF,$F741))</f>
        <v>1330.38</v>
      </c>
      <c r="H741" s="2">
        <f>IF(COUNTIFS(RawData!$E:$E,$E741,RawData!$F:$F,"CH"&amp;$D741,RawData!$AF:$AF,$F741)=0,"",SUMIFS(RawData!$T:$T,RawData!$E:$E,$E741,RawData!$F:$F,"CH"&amp;$D741,RawData!$AF:$AF,$F741))</f>
        <v>58.08</v>
      </c>
      <c r="I741" s="2">
        <f>IF(COUNTIFS(RawData!$E:$E,$E741,RawData!$F:$F,"CH"&amp;$D741,RawData!$AF:$AF,$F741)=0,"",SUMIFS(RawData!$Z:$Z,RawData!$E:$E,$E741,RawData!$F:$F,"CH"&amp;$D741,RawData!$AF:$AF,$F741))</f>
        <v>20</v>
      </c>
      <c r="J741" s="2">
        <f>IF(COUNTIFS(RawData!$E:$E,$E741,RawData!$F:$F,"CH"&amp;$D741,RawData!$AF:$AF,$F741)=0,"",SUMIFS(RawData!$AA:$AA,RawData!$E:$E,$E741,RawData!$F:$F,"CH"&amp;$D741,RawData!$AF:$AF,$F741))</f>
        <v>17.59</v>
      </c>
      <c r="K741" s="2">
        <f t="shared" si="47"/>
        <v>4.0000000000190994E-2</v>
      </c>
    </row>
    <row r="742" spans="1:11" x14ac:dyDescent="0.3">
      <c r="A742" s="2" t="s">
        <v>65</v>
      </c>
      <c r="B742" s="2" t="str">
        <f>RawData!A742</f>
        <v>48226H40040</v>
      </c>
      <c r="C742" s="2" t="str">
        <f>IF(RawData!$B$2="","",RawData!$B$2)</f>
        <v>A2026100620533560886</v>
      </c>
      <c r="D742" s="2">
        <f t="shared" si="44"/>
        <v>4</v>
      </c>
      <c r="E742" s="2">
        <f t="shared" si="45"/>
        <v>20</v>
      </c>
      <c r="F742" s="2">
        <f t="shared" si="46"/>
        <v>370</v>
      </c>
      <c r="G742" s="2">
        <f>IF(COUNTIFS(RawData!$E:$E,$E742,RawData!$F:$F,"CH"&amp;$D742,RawData!$AF:$AF,$F742)=0,"",SUMIFS(RawData!$P:$P,RawData!$E:$E,$E742,RawData!$F:$F,"CH"&amp;$D742,RawData!$AF:$AF,$F742))</f>
        <v>1330.42</v>
      </c>
      <c r="H742" s="2">
        <f>IF(COUNTIFS(RawData!$E:$E,$E742,RawData!$F:$F,"CH"&amp;$D742,RawData!$AF:$AF,$F742)=0,"",SUMIFS(RawData!$T:$T,RawData!$E:$E,$E742,RawData!$F:$F,"CH"&amp;$D742,RawData!$AF:$AF,$F742))</f>
        <v>58.2</v>
      </c>
      <c r="I742" s="2">
        <f>IF(COUNTIFS(RawData!$E:$E,$E742,RawData!$F:$F,"CH"&amp;$D742,RawData!$AF:$AF,$F742)=0,"",SUMIFS(RawData!$Z:$Z,RawData!$E:$E,$E742,RawData!$F:$F,"CH"&amp;$D742,RawData!$AF:$AF,$F742))</f>
        <v>19.989999999999998</v>
      </c>
      <c r="J742" s="2">
        <f>IF(COUNTIFS(RawData!$E:$E,$E742,RawData!$F:$F,"CH"&amp;$D742,RawData!$AF:$AF,$F742)=0,"",SUMIFS(RawData!$AA:$AA,RawData!$E:$E,$E742,RawData!$F:$F,"CH"&amp;$D742,RawData!$AF:$AF,$F742))</f>
        <v>17.61</v>
      </c>
      <c r="K742" s="2">
        <f t="shared" si="47"/>
        <v>3.999999999996362E-2</v>
      </c>
    </row>
    <row r="743" spans="1:11" x14ac:dyDescent="0.3">
      <c r="A743" s="2" t="s">
        <v>65</v>
      </c>
      <c r="B743" s="2" t="str">
        <f>RawData!A743</f>
        <v>48226H40040</v>
      </c>
      <c r="C743" s="2" t="str">
        <f>IF(RawData!$B$2="","",RawData!$B$2)</f>
        <v>A2026100620533560886</v>
      </c>
      <c r="D743" s="2">
        <f t="shared" si="44"/>
        <v>4</v>
      </c>
      <c r="E743" s="2">
        <f t="shared" si="45"/>
        <v>20</v>
      </c>
      <c r="F743" s="2">
        <f t="shared" si="46"/>
        <v>380</v>
      </c>
      <c r="G743" s="2">
        <f>IF(COUNTIFS(RawData!$E:$E,$E743,RawData!$F:$F,"CH"&amp;$D743,RawData!$AF:$AF,$F743)=0,"",SUMIFS(RawData!$P:$P,RawData!$E:$E,$E743,RawData!$F:$F,"CH"&amp;$D743,RawData!$AF:$AF,$F743))</f>
        <v>1330.44</v>
      </c>
      <c r="H743" s="2">
        <f>IF(COUNTIFS(RawData!$E:$E,$E743,RawData!$F:$F,"CH"&amp;$D743,RawData!$AF:$AF,$F743)=0,"",SUMIFS(RawData!$T:$T,RawData!$E:$E,$E743,RawData!$F:$F,"CH"&amp;$D743,RawData!$AF:$AF,$F743))</f>
        <v>58.31</v>
      </c>
      <c r="I743" s="2">
        <f>IF(COUNTIFS(RawData!$E:$E,$E743,RawData!$F:$F,"CH"&amp;$D743,RawData!$AF:$AF,$F743)=0,"",SUMIFS(RawData!$Z:$Z,RawData!$E:$E,$E743,RawData!$F:$F,"CH"&amp;$D743,RawData!$AF:$AF,$F743))</f>
        <v>20</v>
      </c>
      <c r="J743" s="2">
        <f>IF(COUNTIFS(RawData!$E:$E,$E743,RawData!$F:$F,"CH"&amp;$D743,RawData!$AF:$AF,$F743)=0,"",SUMIFS(RawData!$AA:$AA,RawData!$E:$E,$E743,RawData!$F:$F,"CH"&amp;$D743,RawData!$AF:$AF,$F743))</f>
        <v>17.690000000000001</v>
      </c>
      <c r="K743" s="2">
        <f t="shared" si="47"/>
        <v>1.999999999998181E-2</v>
      </c>
    </row>
    <row r="744" spans="1:11" x14ac:dyDescent="0.3">
      <c r="A744" s="2" t="s">
        <v>65</v>
      </c>
      <c r="B744" s="2" t="str">
        <f>RawData!A744</f>
        <v>48226H40040</v>
      </c>
      <c r="C744" s="2" t="str">
        <f>IF(RawData!$B$2="","",RawData!$B$2)</f>
        <v>A2026100620533560886</v>
      </c>
      <c r="D744" s="2">
        <f t="shared" si="44"/>
        <v>4</v>
      </c>
      <c r="E744" s="2">
        <f t="shared" si="45"/>
        <v>20</v>
      </c>
      <c r="F744" s="2">
        <f t="shared" si="46"/>
        <v>390</v>
      </c>
      <c r="G744" s="2">
        <f>IF(COUNTIFS(RawData!$E:$E,$E744,RawData!$F:$F,"CH"&amp;$D744,RawData!$AF:$AF,$F744)=0,"",SUMIFS(RawData!$P:$P,RawData!$E:$E,$E744,RawData!$F:$F,"CH"&amp;$D744,RawData!$AF:$AF,$F744))</f>
        <v>1330.48</v>
      </c>
      <c r="H744" s="2">
        <f>IF(COUNTIFS(RawData!$E:$E,$E744,RawData!$F:$F,"CH"&amp;$D744,RawData!$AF:$AF,$F744)=0,"",SUMIFS(RawData!$T:$T,RawData!$E:$E,$E744,RawData!$F:$F,"CH"&amp;$D744,RawData!$AF:$AF,$F744))</f>
        <v>58.26</v>
      </c>
      <c r="I744" s="2">
        <f>IF(COUNTIFS(RawData!$E:$E,$E744,RawData!$F:$F,"CH"&amp;$D744,RawData!$AF:$AF,$F744)=0,"",SUMIFS(RawData!$Z:$Z,RawData!$E:$E,$E744,RawData!$F:$F,"CH"&amp;$D744,RawData!$AF:$AF,$F744))</f>
        <v>20.010000000000002</v>
      </c>
      <c r="J744" s="2">
        <f>IF(COUNTIFS(RawData!$E:$E,$E744,RawData!$F:$F,"CH"&amp;$D744,RawData!$AF:$AF,$F744)=0,"",SUMIFS(RawData!$AA:$AA,RawData!$E:$E,$E744,RawData!$F:$F,"CH"&amp;$D744,RawData!$AF:$AF,$F744))</f>
        <v>17.760000000000002</v>
      </c>
      <c r="K744" s="2">
        <f t="shared" si="47"/>
        <v>3.999999999996362E-2</v>
      </c>
    </row>
    <row r="745" spans="1:11" x14ac:dyDescent="0.3">
      <c r="A745" s="2" t="s">
        <v>65</v>
      </c>
      <c r="B745" s="2" t="str">
        <f>RawData!A745</f>
        <v>48226H40040</v>
      </c>
      <c r="C745" s="2" t="str">
        <f>IF(RawData!$B$2="","",RawData!$B$2)</f>
        <v>A2026100620533560886</v>
      </c>
      <c r="D745" s="2">
        <f t="shared" si="44"/>
        <v>4</v>
      </c>
      <c r="E745" s="2">
        <f t="shared" si="45"/>
        <v>20</v>
      </c>
      <c r="F745" s="2">
        <f t="shared" si="46"/>
        <v>400</v>
      </c>
      <c r="G745" s="2">
        <f>IF(COUNTIFS(RawData!$E:$E,$E745,RawData!$F:$F,"CH"&amp;$D745,RawData!$AF:$AF,$F745)=0,"",SUMIFS(RawData!$P:$P,RawData!$E:$E,$E745,RawData!$F:$F,"CH"&amp;$D745,RawData!$AF:$AF,$F745))</f>
        <v>1330.54</v>
      </c>
      <c r="H745" s="2">
        <f>IF(COUNTIFS(RawData!$E:$E,$E745,RawData!$F:$F,"CH"&amp;$D745,RawData!$AF:$AF,$F745)=0,"",SUMIFS(RawData!$T:$T,RawData!$E:$E,$E745,RawData!$F:$F,"CH"&amp;$D745,RawData!$AF:$AF,$F745))</f>
        <v>58.28</v>
      </c>
      <c r="I745" s="2">
        <f>IF(COUNTIFS(RawData!$E:$E,$E745,RawData!$F:$F,"CH"&amp;$D745,RawData!$AF:$AF,$F745)=0,"",SUMIFS(RawData!$Z:$Z,RawData!$E:$E,$E745,RawData!$F:$F,"CH"&amp;$D745,RawData!$AF:$AF,$F745))</f>
        <v>20.010000000000002</v>
      </c>
      <c r="J745" s="2">
        <f>IF(COUNTIFS(RawData!$E:$E,$E745,RawData!$F:$F,"CH"&amp;$D745,RawData!$AF:$AF,$F745)=0,"",SUMIFS(RawData!$AA:$AA,RawData!$E:$E,$E745,RawData!$F:$F,"CH"&amp;$D745,RawData!$AF:$AF,$F745))</f>
        <v>17.84</v>
      </c>
      <c r="K745" s="2">
        <f t="shared" si="47"/>
        <v>5.999999999994543E-2</v>
      </c>
    </row>
    <row r="746" spans="1:11" x14ac:dyDescent="0.3">
      <c r="A746" s="2" t="s">
        <v>62</v>
      </c>
      <c r="B746" s="2" t="str">
        <f>RawData!A746</f>
        <v>48226H40040</v>
      </c>
      <c r="C746" s="2" t="str">
        <f>IF(RawData!$B$2="","",RawData!$B$2)</f>
        <v>A2026100620533560886</v>
      </c>
      <c r="D746" s="2">
        <f t="shared" si="44"/>
        <v>1</v>
      </c>
      <c r="E746" s="2">
        <f t="shared" si="45"/>
        <v>25</v>
      </c>
      <c r="F746" s="2">
        <f t="shared" si="46"/>
        <v>100</v>
      </c>
      <c r="G746" s="2">
        <f>IF(COUNTIFS(RawData!$E:$E,$E746,RawData!$F:$F,"CH"&amp;$D746,RawData!$AF:$AF,$F746)=0,"",SUMIFS(RawData!$P:$P,RawData!$E:$E,$E746,RawData!$F:$F,"CH"&amp;$D746,RawData!$AF:$AF,$F746))</f>
        <v>1270.3</v>
      </c>
      <c r="H746" s="2">
        <f>IF(COUNTIFS(RawData!$E:$E,$E746,RawData!$F:$F,"CH"&amp;$D746,RawData!$AF:$AF,$F746)=0,"",SUMIFS(RawData!$T:$T,RawData!$E:$E,$E746,RawData!$F:$F,"CH"&amp;$D746,RawData!$AF:$AF,$F746))</f>
        <v>57.39</v>
      </c>
      <c r="I746" s="2">
        <f>IF(COUNTIFS(RawData!$E:$E,$E746,RawData!$F:$F,"CH"&amp;$D746,RawData!$AF:$AF,$F746)=0,"",SUMIFS(RawData!$Z:$Z,RawData!$E:$E,$E746,RawData!$F:$F,"CH"&amp;$D746,RawData!$AF:$AF,$F746))</f>
        <v>25.01</v>
      </c>
      <c r="J746" s="2">
        <f>IF(COUNTIFS(RawData!$E:$E,$E746,RawData!$F:$F,"CH"&amp;$D746,RawData!$AF:$AF,$F746)=0,"",SUMIFS(RawData!$AA:$AA,RawData!$E:$E,$E746,RawData!$F:$F,"CH"&amp;$D746,RawData!$AF:$AF,$F746))</f>
        <v>21.23</v>
      </c>
      <c r="K746" s="2">
        <f t="shared" si="47"/>
        <v>-60.240000000000009</v>
      </c>
    </row>
    <row r="747" spans="1:11" x14ac:dyDescent="0.3">
      <c r="A747" s="2" t="s">
        <v>62</v>
      </c>
      <c r="B747" s="2" t="str">
        <f>RawData!A747</f>
        <v>48226H40040</v>
      </c>
      <c r="C747" s="2" t="str">
        <f>IF(RawData!$B$2="","",RawData!$B$2)</f>
        <v>A2026100620533560886</v>
      </c>
      <c r="D747" s="2">
        <f t="shared" si="44"/>
        <v>1</v>
      </c>
      <c r="E747" s="2">
        <f t="shared" si="45"/>
        <v>25</v>
      </c>
      <c r="F747" s="2">
        <f t="shared" si="46"/>
        <v>110</v>
      </c>
      <c r="G747" s="2">
        <f>IF(COUNTIFS(RawData!$E:$E,$E747,RawData!$F:$F,"CH"&amp;$D747,RawData!$AF:$AF,$F747)=0,"",SUMIFS(RawData!$P:$P,RawData!$E:$E,$E747,RawData!$F:$F,"CH"&amp;$D747,RawData!$AF:$AF,$F747))</f>
        <v>1270.32</v>
      </c>
      <c r="H747" s="2">
        <f>IF(COUNTIFS(RawData!$E:$E,$E747,RawData!$F:$F,"CH"&amp;$D747,RawData!$AF:$AF,$F747)=0,"",SUMIFS(RawData!$T:$T,RawData!$E:$E,$E747,RawData!$F:$F,"CH"&amp;$D747,RawData!$AF:$AF,$F747))</f>
        <v>57.87</v>
      </c>
      <c r="I747" s="2">
        <f>IF(COUNTIFS(RawData!$E:$E,$E747,RawData!$F:$F,"CH"&amp;$D747,RawData!$AF:$AF,$F747)=0,"",SUMIFS(RawData!$Z:$Z,RawData!$E:$E,$E747,RawData!$F:$F,"CH"&amp;$D747,RawData!$AF:$AF,$F747))</f>
        <v>25</v>
      </c>
      <c r="J747" s="2">
        <f>IF(COUNTIFS(RawData!$E:$E,$E747,RawData!$F:$F,"CH"&amp;$D747,RawData!$AF:$AF,$F747)=0,"",SUMIFS(RawData!$AA:$AA,RawData!$E:$E,$E747,RawData!$F:$F,"CH"&amp;$D747,RawData!$AF:$AF,$F747))</f>
        <v>21.3</v>
      </c>
      <c r="K747" s="2">
        <f t="shared" si="47"/>
        <v>1.999999999998181E-2</v>
      </c>
    </row>
    <row r="748" spans="1:11" x14ac:dyDescent="0.3">
      <c r="A748" s="2" t="s">
        <v>62</v>
      </c>
      <c r="B748" s="2" t="str">
        <f>RawData!A748</f>
        <v>48226H40040</v>
      </c>
      <c r="C748" s="2" t="str">
        <f>IF(RawData!$B$2="","",RawData!$B$2)</f>
        <v>A2026100620533560886</v>
      </c>
      <c r="D748" s="2">
        <f t="shared" si="44"/>
        <v>1</v>
      </c>
      <c r="E748" s="2">
        <f t="shared" si="45"/>
        <v>25</v>
      </c>
      <c r="F748" s="2">
        <f t="shared" si="46"/>
        <v>120</v>
      </c>
      <c r="G748" s="2">
        <f>IF(COUNTIFS(RawData!$E:$E,$E748,RawData!$F:$F,"CH"&amp;$D748,RawData!$AF:$AF,$F748)=0,"",SUMIFS(RawData!$P:$P,RawData!$E:$E,$E748,RawData!$F:$F,"CH"&amp;$D748,RawData!$AF:$AF,$F748))</f>
        <v>1270.3599999999999</v>
      </c>
      <c r="H748" s="2">
        <f>IF(COUNTIFS(RawData!$E:$E,$E748,RawData!$F:$F,"CH"&amp;$D748,RawData!$AF:$AF,$F748)=0,"",SUMIFS(RawData!$T:$T,RawData!$E:$E,$E748,RawData!$F:$F,"CH"&amp;$D748,RawData!$AF:$AF,$F748))</f>
        <v>58.17</v>
      </c>
      <c r="I748" s="2">
        <f>IF(COUNTIFS(RawData!$E:$E,$E748,RawData!$F:$F,"CH"&amp;$D748,RawData!$AF:$AF,$F748)=0,"",SUMIFS(RawData!$Z:$Z,RawData!$E:$E,$E748,RawData!$F:$F,"CH"&amp;$D748,RawData!$AF:$AF,$F748))</f>
        <v>24.99</v>
      </c>
      <c r="J748" s="2">
        <f>IF(COUNTIFS(RawData!$E:$E,$E748,RawData!$F:$F,"CH"&amp;$D748,RawData!$AF:$AF,$F748)=0,"",SUMIFS(RawData!$AA:$AA,RawData!$E:$E,$E748,RawData!$F:$F,"CH"&amp;$D748,RawData!$AF:$AF,$F748))</f>
        <v>21.33</v>
      </c>
      <c r="K748" s="2">
        <f t="shared" si="47"/>
        <v>3.999999999996362E-2</v>
      </c>
    </row>
    <row r="749" spans="1:11" x14ac:dyDescent="0.3">
      <c r="A749" s="2" t="s">
        <v>62</v>
      </c>
      <c r="B749" s="2" t="str">
        <f>RawData!A749</f>
        <v>48226H40040</v>
      </c>
      <c r="C749" s="2" t="str">
        <f>IF(RawData!$B$2="","",RawData!$B$2)</f>
        <v>A2026100620533560886</v>
      </c>
      <c r="D749" s="2">
        <f t="shared" si="44"/>
        <v>1</v>
      </c>
      <c r="E749" s="2">
        <f t="shared" si="45"/>
        <v>25</v>
      </c>
      <c r="F749" s="2">
        <f t="shared" si="46"/>
        <v>130</v>
      </c>
      <c r="G749" s="2">
        <f>IF(COUNTIFS(RawData!$E:$E,$E749,RawData!$F:$F,"CH"&amp;$D749,RawData!$AF:$AF,$F749)=0,"",SUMIFS(RawData!$P:$P,RawData!$E:$E,$E749,RawData!$F:$F,"CH"&amp;$D749,RawData!$AF:$AF,$F749))</f>
        <v>1270.3800000000001</v>
      </c>
      <c r="H749" s="2">
        <f>IF(COUNTIFS(RawData!$E:$E,$E749,RawData!$F:$F,"CH"&amp;$D749,RawData!$AF:$AF,$F749)=0,"",SUMIFS(RawData!$T:$T,RawData!$E:$E,$E749,RawData!$F:$F,"CH"&amp;$D749,RawData!$AF:$AF,$F749))</f>
        <v>58.48</v>
      </c>
      <c r="I749" s="2">
        <f>IF(COUNTIFS(RawData!$E:$E,$E749,RawData!$F:$F,"CH"&amp;$D749,RawData!$AF:$AF,$F749)=0,"",SUMIFS(RawData!$Z:$Z,RawData!$E:$E,$E749,RawData!$F:$F,"CH"&amp;$D749,RawData!$AF:$AF,$F749))</f>
        <v>24.99</v>
      </c>
      <c r="J749" s="2">
        <f>IF(COUNTIFS(RawData!$E:$E,$E749,RawData!$F:$F,"CH"&amp;$D749,RawData!$AF:$AF,$F749)=0,"",SUMIFS(RawData!$AA:$AA,RawData!$E:$E,$E749,RawData!$F:$F,"CH"&amp;$D749,RawData!$AF:$AF,$F749))</f>
        <v>21.38</v>
      </c>
      <c r="K749" s="2">
        <f t="shared" si="47"/>
        <v>2.0000000000209184E-2</v>
      </c>
    </row>
    <row r="750" spans="1:11" x14ac:dyDescent="0.3">
      <c r="A750" s="2" t="s">
        <v>62</v>
      </c>
      <c r="B750" s="2" t="str">
        <f>RawData!A750</f>
        <v>48226H40040</v>
      </c>
      <c r="C750" s="2" t="str">
        <f>IF(RawData!$B$2="","",RawData!$B$2)</f>
        <v>A2026100620533560886</v>
      </c>
      <c r="D750" s="2">
        <f t="shared" si="44"/>
        <v>1</v>
      </c>
      <c r="E750" s="2">
        <f t="shared" si="45"/>
        <v>25</v>
      </c>
      <c r="F750" s="2">
        <f t="shared" si="46"/>
        <v>140</v>
      </c>
      <c r="G750" s="2">
        <f>IF(COUNTIFS(RawData!$E:$E,$E750,RawData!$F:$F,"CH"&amp;$D750,RawData!$AF:$AF,$F750)=0,"",SUMIFS(RawData!$P:$P,RawData!$E:$E,$E750,RawData!$F:$F,"CH"&amp;$D750,RawData!$AF:$AF,$F750))</f>
        <v>1270.4000000000001</v>
      </c>
      <c r="H750" s="2">
        <f>IF(COUNTIFS(RawData!$E:$E,$E750,RawData!$F:$F,"CH"&amp;$D750,RawData!$AF:$AF,$F750)=0,"",SUMIFS(RawData!$T:$T,RawData!$E:$E,$E750,RawData!$F:$F,"CH"&amp;$D750,RawData!$AF:$AF,$F750))</f>
        <v>58.75</v>
      </c>
      <c r="I750" s="2">
        <f>IF(COUNTIFS(RawData!$E:$E,$E750,RawData!$F:$F,"CH"&amp;$D750,RawData!$AF:$AF,$F750)=0,"",SUMIFS(RawData!$Z:$Z,RawData!$E:$E,$E750,RawData!$F:$F,"CH"&amp;$D750,RawData!$AF:$AF,$F750))</f>
        <v>25.01</v>
      </c>
      <c r="J750" s="2">
        <f>IF(COUNTIFS(RawData!$E:$E,$E750,RawData!$F:$F,"CH"&amp;$D750,RawData!$AF:$AF,$F750)=0,"",SUMIFS(RawData!$AA:$AA,RawData!$E:$E,$E750,RawData!$F:$F,"CH"&amp;$D750,RawData!$AF:$AF,$F750))</f>
        <v>21.49</v>
      </c>
      <c r="K750" s="2">
        <f t="shared" si="47"/>
        <v>1.999999999998181E-2</v>
      </c>
    </row>
    <row r="751" spans="1:11" x14ac:dyDescent="0.3">
      <c r="A751" s="2" t="s">
        <v>62</v>
      </c>
      <c r="B751" s="2" t="str">
        <f>RawData!A751</f>
        <v>48226H40040</v>
      </c>
      <c r="C751" s="2" t="str">
        <f>IF(RawData!$B$2="","",RawData!$B$2)</f>
        <v>A2026100620533560886</v>
      </c>
      <c r="D751" s="2">
        <f t="shared" si="44"/>
        <v>1</v>
      </c>
      <c r="E751" s="2">
        <f t="shared" si="45"/>
        <v>25</v>
      </c>
      <c r="F751" s="2">
        <f t="shared" si="46"/>
        <v>150</v>
      </c>
      <c r="G751" s="2">
        <f>IF(COUNTIFS(RawData!$E:$E,$E751,RawData!$F:$F,"CH"&amp;$D751,RawData!$AF:$AF,$F751)=0,"",SUMIFS(RawData!$P:$P,RawData!$E:$E,$E751,RawData!$F:$F,"CH"&amp;$D751,RawData!$AF:$AF,$F751))</f>
        <v>1270.42</v>
      </c>
      <c r="H751" s="2">
        <f>IF(COUNTIFS(RawData!$E:$E,$E751,RawData!$F:$F,"CH"&amp;$D751,RawData!$AF:$AF,$F751)=0,"",SUMIFS(RawData!$T:$T,RawData!$E:$E,$E751,RawData!$F:$F,"CH"&amp;$D751,RawData!$AF:$AF,$F751))</f>
        <v>58.92</v>
      </c>
      <c r="I751" s="2">
        <f>IF(COUNTIFS(RawData!$E:$E,$E751,RawData!$F:$F,"CH"&amp;$D751,RawData!$AF:$AF,$F751)=0,"",SUMIFS(RawData!$Z:$Z,RawData!$E:$E,$E751,RawData!$F:$F,"CH"&amp;$D751,RawData!$AF:$AF,$F751))</f>
        <v>25</v>
      </c>
      <c r="J751" s="2">
        <f>IF(COUNTIFS(RawData!$E:$E,$E751,RawData!$F:$F,"CH"&amp;$D751,RawData!$AF:$AF,$F751)=0,"",SUMIFS(RawData!$AA:$AA,RawData!$E:$E,$E751,RawData!$F:$F,"CH"&amp;$D751,RawData!$AF:$AF,$F751))</f>
        <v>21.54</v>
      </c>
      <c r="K751" s="2">
        <f t="shared" si="47"/>
        <v>1.999999999998181E-2</v>
      </c>
    </row>
    <row r="752" spans="1:11" x14ac:dyDescent="0.3">
      <c r="A752" s="2" t="s">
        <v>62</v>
      </c>
      <c r="B752" s="2" t="str">
        <f>RawData!A752</f>
        <v>48226H40040</v>
      </c>
      <c r="C752" s="2" t="str">
        <f>IF(RawData!$B$2="","",RawData!$B$2)</f>
        <v>A2026100620533560886</v>
      </c>
      <c r="D752" s="2">
        <f t="shared" si="44"/>
        <v>1</v>
      </c>
      <c r="E752" s="2">
        <f t="shared" si="45"/>
        <v>25</v>
      </c>
      <c r="F752" s="2">
        <f t="shared" si="46"/>
        <v>160</v>
      </c>
      <c r="G752" s="2">
        <f>IF(COUNTIFS(RawData!$E:$E,$E752,RawData!$F:$F,"CH"&amp;$D752,RawData!$AF:$AF,$F752)=0,"",SUMIFS(RawData!$P:$P,RawData!$E:$E,$E752,RawData!$F:$F,"CH"&amp;$D752,RawData!$AF:$AF,$F752))</f>
        <v>1270.44</v>
      </c>
      <c r="H752" s="2">
        <f>IF(COUNTIFS(RawData!$E:$E,$E752,RawData!$F:$F,"CH"&amp;$D752,RawData!$AF:$AF,$F752)=0,"",SUMIFS(RawData!$T:$T,RawData!$E:$E,$E752,RawData!$F:$F,"CH"&amp;$D752,RawData!$AF:$AF,$F752))</f>
        <v>60.13</v>
      </c>
      <c r="I752" s="2">
        <f>IF(COUNTIFS(RawData!$E:$E,$E752,RawData!$F:$F,"CH"&amp;$D752,RawData!$AF:$AF,$F752)=0,"",SUMIFS(RawData!$Z:$Z,RawData!$E:$E,$E752,RawData!$F:$F,"CH"&amp;$D752,RawData!$AF:$AF,$F752))</f>
        <v>24.99</v>
      </c>
      <c r="J752" s="2">
        <f>IF(COUNTIFS(RawData!$E:$E,$E752,RawData!$F:$F,"CH"&amp;$D752,RawData!$AF:$AF,$F752)=0,"",SUMIFS(RawData!$AA:$AA,RawData!$E:$E,$E752,RawData!$F:$F,"CH"&amp;$D752,RawData!$AF:$AF,$F752))</f>
        <v>21.57</v>
      </c>
      <c r="K752" s="2">
        <f t="shared" si="47"/>
        <v>1.999999999998181E-2</v>
      </c>
    </row>
    <row r="753" spans="1:11" x14ac:dyDescent="0.3">
      <c r="A753" s="2" t="s">
        <v>62</v>
      </c>
      <c r="B753" s="2" t="str">
        <f>RawData!A753</f>
        <v>48226H40040</v>
      </c>
      <c r="C753" s="2" t="str">
        <f>IF(RawData!$B$2="","",RawData!$B$2)</f>
        <v>A2026100620533560886</v>
      </c>
      <c r="D753" s="2">
        <f t="shared" si="44"/>
        <v>1</v>
      </c>
      <c r="E753" s="2">
        <f t="shared" si="45"/>
        <v>25</v>
      </c>
      <c r="F753" s="2">
        <f t="shared" si="46"/>
        <v>170</v>
      </c>
      <c r="G753" s="2">
        <f>IF(COUNTIFS(RawData!$E:$E,$E753,RawData!$F:$F,"CH"&amp;$D753,RawData!$AF:$AF,$F753)=0,"",SUMIFS(RawData!$P:$P,RawData!$E:$E,$E753,RawData!$F:$F,"CH"&amp;$D753,RawData!$AF:$AF,$F753))</f>
        <v>1270.46</v>
      </c>
      <c r="H753" s="2">
        <f>IF(COUNTIFS(RawData!$E:$E,$E753,RawData!$F:$F,"CH"&amp;$D753,RawData!$AF:$AF,$F753)=0,"",SUMIFS(RawData!$T:$T,RawData!$E:$E,$E753,RawData!$F:$F,"CH"&amp;$D753,RawData!$AF:$AF,$F753))</f>
        <v>60.22</v>
      </c>
      <c r="I753" s="2">
        <f>IF(COUNTIFS(RawData!$E:$E,$E753,RawData!$F:$F,"CH"&amp;$D753,RawData!$AF:$AF,$F753)=0,"",SUMIFS(RawData!$Z:$Z,RawData!$E:$E,$E753,RawData!$F:$F,"CH"&amp;$D753,RawData!$AF:$AF,$F753))</f>
        <v>24.99</v>
      </c>
      <c r="J753" s="2">
        <f>IF(COUNTIFS(RawData!$E:$E,$E753,RawData!$F:$F,"CH"&amp;$D753,RawData!$AF:$AF,$F753)=0,"",SUMIFS(RawData!$AA:$AA,RawData!$E:$E,$E753,RawData!$F:$F,"CH"&amp;$D753,RawData!$AF:$AF,$F753))</f>
        <v>21.64</v>
      </c>
      <c r="K753" s="2">
        <f t="shared" si="47"/>
        <v>1.999999999998181E-2</v>
      </c>
    </row>
    <row r="754" spans="1:11" x14ac:dyDescent="0.3">
      <c r="A754" s="2" t="s">
        <v>62</v>
      </c>
      <c r="B754" s="2" t="str">
        <f>RawData!A754</f>
        <v>48226H40040</v>
      </c>
      <c r="C754" s="2" t="str">
        <f>IF(RawData!$B$2="","",RawData!$B$2)</f>
        <v>A2026100620533560886</v>
      </c>
      <c r="D754" s="2">
        <f t="shared" si="44"/>
        <v>1</v>
      </c>
      <c r="E754" s="2">
        <f t="shared" si="45"/>
        <v>25</v>
      </c>
      <c r="F754" s="2">
        <f t="shared" si="46"/>
        <v>180</v>
      </c>
      <c r="G754" s="2">
        <f>IF(COUNTIFS(RawData!$E:$E,$E754,RawData!$F:$F,"CH"&amp;$D754,RawData!$AF:$AF,$F754)=0,"",SUMIFS(RawData!$P:$P,RawData!$E:$E,$E754,RawData!$F:$F,"CH"&amp;$D754,RawData!$AF:$AF,$F754))</f>
        <v>1270.5</v>
      </c>
      <c r="H754" s="2">
        <f>IF(COUNTIFS(RawData!$E:$E,$E754,RawData!$F:$F,"CH"&amp;$D754,RawData!$AF:$AF,$F754)=0,"",SUMIFS(RawData!$T:$T,RawData!$E:$E,$E754,RawData!$F:$F,"CH"&amp;$D754,RawData!$AF:$AF,$F754))</f>
        <v>60.46</v>
      </c>
      <c r="I754" s="2">
        <f>IF(COUNTIFS(RawData!$E:$E,$E754,RawData!$F:$F,"CH"&amp;$D754,RawData!$AF:$AF,$F754)=0,"",SUMIFS(RawData!$Z:$Z,RawData!$E:$E,$E754,RawData!$F:$F,"CH"&amp;$D754,RawData!$AF:$AF,$F754))</f>
        <v>25</v>
      </c>
      <c r="J754" s="2">
        <f>IF(COUNTIFS(RawData!$E:$E,$E754,RawData!$F:$F,"CH"&amp;$D754,RawData!$AF:$AF,$F754)=0,"",SUMIFS(RawData!$AA:$AA,RawData!$E:$E,$E754,RawData!$F:$F,"CH"&amp;$D754,RawData!$AF:$AF,$F754))</f>
        <v>21.7</v>
      </c>
      <c r="K754" s="2">
        <f t="shared" si="47"/>
        <v>3.999999999996362E-2</v>
      </c>
    </row>
    <row r="755" spans="1:11" x14ac:dyDescent="0.3">
      <c r="A755" s="2" t="s">
        <v>62</v>
      </c>
      <c r="B755" s="2" t="str">
        <f>RawData!A755</f>
        <v>48226H40040</v>
      </c>
      <c r="C755" s="2" t="str">
        <f>IF(RawData!$B$2="","",RawData!$B$2)</f>
        <v>A2026100620533560886</v>
      </c>
      <c r="D755" s="2">
        <f t="shared" si="44"/>
        <v>1</v>
      </c>
      <c r="E755" s="2">
        <f t="shared" si="45"/>
        <v>25</v>
      </c>
      <c r="F755" s="2">
        <f t="shared" si="46"/>
        <v>190</v>
      </c>
      <c r="G755" s="2">
        <f>IF(COUNTIFS(RawData!$E:$E,$E755,RawData!$F:$F,"CH"&amp;$D755,RawData!$AF:$AF,$F755)=0,"",SUMIFS(RawData!$P:$P,RawData!$E:$E,$E755,RawData!$F:$F,"CH"&amp;$D755,RawData!$AF:$AF,$F755))</f>
        <v>1270.52</v>
      </c>
      <c r="H755" s="2">
        <f>IF(COUNTIFS(RawData!$E:$E,$E755,RawData!$F:$F,"CH"&amp;$D755,RawData!$AF:$AF,$F755)=0,"",SUMIFS(RawData!$T:$T,RawData!$E:$E,$E755,RawData!$F:$F,"CH"&amp;$D755,RawData!$AF:$AF,$F755))</f>
        <v>60.63</v>
      </c>
      <c r="I755" s="2">
        <f>IF(COUNTIFS(RawData!$E:$E,$E755,RawData!$F:$F,"CH"&amp;$D755,RawData!$AF:$AF,$F755)=0,"",SUMIFS(RawData!$Z:$Z,RawData!$E:$E,$E755,RawData!$F:$F,"CH"&amp;$D755,RawData!$AF:$AF,$F755))</f>
        <v>24.98</v>
      </c>
      <c r="J755" s="2">
        <f>IF(COUNTIFS(RawData!$E:$E,$E755,RawData!$F:$F,"CH"&amp;$D755,RawData!$AF:$AF,$F755)=0,"",SUMIFS(RawData!$AA:$AA,RawData!$E:$E,$E755,RawData!$F:$F,"CH"&amp;$D755,RawData!$AF:$AF,$F755))</f>
        <v>21.75</v>
      </c>
      <c r="K755" s="2">
        <f t="shared" si="47"/>
        <v>1.999999999998181E-2</v>
      </c>
    </row>
    <row r="756" spans="1:11" x14ac:dyDescent="0.3">
      <c r="A756" s="2" t="s">
        <v>62</v>
      </c>
      <c r="B756" s="2" t="str">
        <f>RawData!A756</f>
        <v>48226H40040</v>
      </c>
      <c r="C756" s="2" t="str">
        <f>IF(RawData!$B$2="","",RawData!$B$2)</f>
        <v>A2026100620533560886</v>
      </c>
      <c r="D756" s="2">
        <f t="shared" si="44"/>
        <v>1</v>
      </c>
      <c r="E756" s="2">
        <f t="shared" si="45"/>
        <v>25</v>
      </c>
      <c r="F756" s="2">
        <f t="shared" si="46"/>
        <v>200</v>
      </c>
      <c r="G756" s="2">
        <f>IF(COUNTIFS(RawData!$E:$E,$E756,RawData!$F:$F,"CH"&amp;$D756,RawData!$AF:$AF,$F756)=0,"",SUMIFS(RawData!$P:$P,RawData!$E:$E,$E756,RawData!$F:$F,"CH"&amp;$D756,RawData!$AF:$AF,$F756))</f>
        <v>1270.56</v>
      </c>
      <c r="H756" s="2">
        <f>IF(COUNTIFS(RawData!$E:$E,$E756,RawData!$F:$F,"CH"&amp;$D756,RawData!$AF:$AF,$F756)=0,"",SUMIFS(RawData!$T:$T,RawData!$E:$E,$E756,RawData!$F:$F,"CH"&amp;$D756,RawData!$AF:$AF,$F756))</f>
        <v>60.75</v>
      </c>
      <c r="I756" s="2">
        <f>IF(COUNTIFS(RawData!$E:$E,$E756,RawData!$F:$F,"CH"&amp;$D756,RawData!$AF:$AF,$F756)=0,"",SUMIFS(RawData!$Z:$Z,RawData!$E:$E,$E756,RawData!$F:$F,"CH"&amp;$D756,RawData!$AF:$AF,$F756))</f>
        <v>25</v>
      </c>
      <c r="J756" s="2">
        <f>IF(COUNTIFS(RawData!$E:$E,$E756,RawData!$F:$F,"CH"&amp;$D756,RawData!$AF:$AF,$F756)=0,"",SUMIFS(RawData!$AA:$AA,RawData!$E:$E,$E756,RawData!$F:$F,"CH"&amp;$D756,RawData!$AF:$AF,$F756))</f>
        <v>21.8</v>
      </c>
      <c r="K756" s="2">
        <f t="shared" si="47"/>
        <v>3.999999999996362E-2</v>
      </c>
    </row>
    <row r="757" spans="1:11" x14ac:dyDescent="0.3">
      <c r="A757" s="2" t="s">
        <v>62</v>
      </c>
      <c r="B757" s="2" t="str">
        <f>RawData!A757</f>
        <v>48226H40040</v>
      </c>
      <c r="C757" s="2" t="str">
        <f>IF(RawData!$B$2="","",RawData!$B$2)</f>
        <v>A2026100620533560886</v>
      </c>
      <c r="D757" s="2">
        <f t="shared" si="44"/>
        <v>1</v>
      </c>
      <c r="E757" s="2">
        <f t="shared" si="45"/>
        <v>25</v>
      </c>
      <c r="F757" s="2">
        <f t="shared" si="46"/>
        <v>210</v>
      </c>
      <c r="G757" s="2">
        <f>IF(COUNTIFS(RawData!$E:$E,$E757,RawData!$F:$F,"CH"&amp;$D757,RawData!$AF:$AF,$F757)=0,"",SUMIFS(RawData!$P:$P,RawData!$E:$E,$E757,RawData!$F:$F,"CH"&amp;$D757,RawData!$AF:$AF,$F757))</f>
        <v>1270.58</v>
      </c>
      <c r="H757" s="2">
        <f>IF(COUNTIFS(RawData!$E:$E,$E757,RawData!$F:$F,"CH"&amp;$D757,RawData!$AF:$AF,$F757)=0,"",SUMIFS(RawData!$T:$T,RawData!$E:$E,$E757,RawData!$F:$F,"CH"&amp;$D757,RawData!$AF:$AF,$F757))</f>
        <v>60.93</v>
      </c>
      <c r="I757" s="2">
        <f>IF(COUNTIFS(RawData!$E:$E,$E757,RawData!$F:$F,"CH"&amp;$D757,RawData!$AF:$AF,$F757)=0,"",SUMIFS(RawData!$Z:$Z,RawData!$E:$E,$E757,RawData!$F:$F,"CH"&amp;$D757,RawData!$AF:$AF,$F757))</f>
        <v>25</v>
      </c>
      <c r="J757" s="2">
        <f>IF(COUNTIFS(RawData!$E:$E,$E757,RawData!$F:$F,"CH"&amp;$D757,RawData!$AF:$AF,$F757)=0,"",SUMIFS(RawData!$AA:$AA,RawData!$E:$E,$E757,RawData!$F:$F,"CH"&amp;$D757,RawData!$AF:$AF,$F757))</f>
        <v>21.85</v>
      </c>
      <c r="K757" s="2">
        <f t="shared" si="47"/>
        <v>1.999999999998181E-2</v>
      </c>
    </row>
    <row r="758" spans="1:11" x14ac:dyDescent="0.3">
      <c r="A758" s="2" t="s">
        <v>62</v>
      </c>
      <c r="B758" s="2" t="str">
        <f>RawData!A758</f>
        <v>48226H40040</v>
      </c>
      <c r="C758" s="2" t="str">
        <f>IF(RawData!$B$2="","",RawData!$B$2)</f>
        <v>A2026100620533560886</v>
      </c>
      <c r="D758" s="2">
        <f t="shared" si="44"/>
        <v>1</v>
      </c>
      <c r="E758" s="2">
        <f t="shared" si="45"/>
        <v>25</v>
      </c>
      <c r="F758" s="2">
        <f t="shared" si="46"/>
        <v>220</v>
      </c>
      <c r="G758" s="2">
        <f>IF(COUNTIFS(RawData!$E:$E,$E758,RawData!$F:$F,"CH"&amp;$D758,RawData!$AF:$AF,$F758)=0,"",SUMIFS(RawData!$P:$P,RawData!$E:$E,$E758,RawData!$F:$F,"CH"&amp;$D758,RawData!$AF:$AF,$F758))</f>
        <v>1270.5999999999999</v>
      </c>
      <c r="H758" s="2">
        <f>IF(COUNTIFS(RawData!$E:$E,$E758,RawData!$F:$F,"CH"&amp;$D758,RawData!$AF:$AF,$F758)=0,"",SUMIFS(RawData!$T:$T,RawData!$E:$E,$E758,RawData!$F:$F,"CH"&amp;$D758,RawData!$AF:$AF,$F758))</f>
        <v>60.97</v>
      </c>
      <c r="I758" s="2">
        <f>IF(COUNTIFS(RawData!$E:$E,$E758,RawData!$F:$F,"CH"&amp;$D758,RawData!$AF:$AF,$F758)=0,"",SUMIFS(RawData!$Z:$Z,RawData!$E:$E,$E758,RawData!$F:$F,"CH"&amp;$D758,RawData!$AF:$AF,$F758))</f>
        <v>25</v>
      </c>
      <c r="J758" s="2">
        <f>IF(COUNTIFS(RawData!$E:$E,$E758,RawData!$F:$F,"CH"&amp;$D758,RawData!$AF:$AF,$F758)=0,"",SUMIFS(RawData!$AA:$AA,RawData!$E:$E,$E758,RawData!$F:$F,"CH"&amp;$D758,RawData!$AF:$AF,$F758))</f>
        <v>21.9</v>
      </c>
      <c r="K758" s="2">
        <f t="shared" si="47"/>
        <v>1.999999999998181E-2</v>
      </c>
    </row>
    <row r="759" spans="1:11" x14ac:dyDescent="0.3">
      <c r="A759" s="2" t="s">
        <v>62</v>
      </c>
      <c r="B759" s="2" t="str">
        <f>RawData!A759</f>
        <v>48226H40040</v>
      </c>
      <c r="C759" s="2" t="str">
        <f>IF(RawData!$B$2="","",RawData!$B$2)</f>
        <v>A2026100620533560886</v>
      </c>
      <c r="D759" s="2">
        <f t="shared" si="44"/>
        <v>1</v>
      </c>
      <c r="E759" s="2">
        <f t="shared" si="45"/>
        <v>25</v>
      </c>
      <c r="F759" s="2">
        <f t="shared" si="46"/>
        <v>230</v>
      </c>
      <c r="G759" s="2">
        <f>IF(COUNTIFS(RawData!$E:$E,$E759,RawData!$F:$F,"CH"&amp;$D759,RawData!$AF:$AF,$F759)=0,"",SUMIFS(RawData!$P:$P,RawData!$E:$E,$E759,RawData!$F:$F,"CH"&amp;$D759,RawData!$AF:$AF,$F759))</f>
        <v>1270.6199999999999</v>
      </c>
      <c r="H759" s="2">
        <f>IF(COUNTIFS(RawData!$E:$E,$E759,RawData!$F:$F,"CH"&amp;$D759,RawData!$AF:$AF,$F759)=0,"",SUMIFS(RawData!$T:$T,RawData!$E:$E,$E759,RawData!$F:$F,"CH"&amp;$D759,RawData!$AF:$AF,$F759))</f>
        <v>61.15</v>
      </c>
      <c r="I759" s="2">
        <f>IF(COUNTIFS(RawData!$E:$E,$E759,RawData!$F:$F,"CH"&amp;$D759,RawData!$AF:$AF,$F759)=0,"",SUMIFS(RawData!$Z:$Z,RawData!$E:$E,$E759,RawData!$F:$F,"CH"&amp;$D759,RawData!$AF:$AF,$F759))</f>
        <v>25</v>
      </c>
      <c r="J759" s="2">
        <f>IF(COUNTIFS(RawData!$E:$E,$E759,RawData!$F:$F,"CH"&amp;$D759,RawData!$AF:$AF,$F759)=0,"",SUMIFS(RawData!$AA:$AA,RawData!$E:$E,$E759,RawData!$F:$F,"CH"&amp;$D759,RawData!$AF:$AF,$F759))</f>
        <v>21.95</v>
      </c>
      <c r="K759" s="2">
        <f t="shared" si="47"/>
        <v>1.999999999998181E-2</v>
      </c>
    </row>
    <row r="760" spans="1:11" x14ac:dyDescent="0.3">
      <c r="A760" s="2" t="s">
        <v>62</v>
      </c>
      <c r="B760" s="2" t="str">
        <f>RawData!A760</f>
        <v>48226H40040</v>
      </c>
      <c r="C760" s="2" t="str">
        <f>IF(RawData!$B$2="","",RawData!$B$2)</f>
        <v>A2026100620533560886</v>
      </c>
      <c r="D760" s="2">
        <f t="shared" si="44"/>
        <v>1</v>
      </c>
      <c r="E760" s="2">
        <f t="shared" si="45"/>
        <v>25</v>
      </c>
      <c r="F760" s="2">
        <f t="shared" si="46"/>
        <v>240</v>
      </c>
      <c r="G760" s="2">
        <f>IF(COUNTIFS(RawData!$E:$E,$E760,RawData!$F:$F,"CH"&amp;$D760,RawData!$AF:$AF,$F760)=0,"",SUMIFS(RawData!$P:$P,RawData!$E:$E,$E760,RawData!$F:$F,"CH"&amp;$D760,RawData!$AF:$AF,$F760))</f>
        <v>1270.6600000000001</v>
      </c>
      <c r="H760" s="2">
        <f>IF(COUNTIFS(RawData!$E:$E,$E760,RawData!$F:$F,"CH"&amp;$D760,RawData!$AF:$AF,$F760)=0,"",SUMIFS(RawData!$T:$T,RawData!$E:$E,$E760,RawData!$F:$F,"CH"&amp;$D760,RawData!$AF:$AF,$F760))</f>
        <v>61.23</v>
      </c>
      <c r="I760" s="2">
        <f>IF(COUNTIFS(RawData!$E:$E,$E760,RawData!$F:$F,"CH"&amp;$D760,RawData!$AF:$AF,$F760)=0,"",SUMIFS(RawData!$Z:$Z,RawData!$E:$E,$E760,RawData!$F:$F,"CH"&amp;$D760,RawData!$AF:$AF,$F760))</f>
        <v>25.01</v>
      </c>
      <c r="J760" s="2">
        <f>IF(COUNTIFS(RawData!$E:$E,$E760,RawData!$F:$F,"CH"&amp;$D760,RawData!$AF:$AF,$F760)=0,"",SUMIFS(RawData!$AA:$AA,RawData!$E:$E,$E760,RawData!$F:$F,"CH"&amp;$D760,RawData!$AF:$AF,$F760))</f>
        <v>22.01</v>
      </c>
      <c r="K760" s="2">
        <f t="shared" si="47"/>
        <v>4.0000000000190994E-2</v>
      </c>
    </row>
    <row r="761" spans="1:11" x14ac:dyDescent="0.3">
      <c r="A761" s="2" t="s">
        <v>62</v>
      </c>
      <c r="B761" s="2" t="str">
        <f>RawData!A761</f>
        <v>48226H40040</v>
      </c>
      <c r="C761" s="2" t="str">
        <f>IF(RawData!$B$2="","",RawData!$B$2)</f>
        <v>A2026100620533560886</v>
      </c>
      <c r="D761" s="2">
        <f t="shared" si="44"/>
        <v>1</v>
      </c>
      <c r="E761" s="2">
        <f t="shared" si="45"/>
        <v>25</v>
      </c>
      <c r="F761" s="2">
        <f t="shared" si="46"/>
        <v>250</v>
      </c>
      <c r="G761" s="2">
        <f>IF(COUNTIFS(RawData!$E:$E,$E761,RawData!$F:$F,"CH"&amp;$D761,RawData!$AF:$AF,$F761)=0,"",SUMIFS(RawData!$P:$P,RawData!$E:$E,$E761,RawData!$F:$F,"CH"&amp;$D761,RawData!$AF:$AF,$F761))</f>
        <v>1270.68</v>
      </c>
      <c r="H761" s="2">
        <f>IF(COUNTIFS(RawData!$E:$E,$E761,RawData!$F:$F,"CH"&amp;$D761,RawData!$AF:$AF,$F761)=0,"",SUMIFS(RawData!$T:$T,RawData!$E:$E,$E761,RawData!$F:$F,"CH"&amp;$D761,RawData!$AF:$AF,$F761))</f>
        <v>61.4</v>
      </c>
      <c r="I761" s="2">
        <f>IF(COUNTIFS(RawData!$E:$E,$E761,RawData!$F:$F,"CH"&amp;$D761,RawData!$AF:$AF,$F761)=0,"",SUMIFS(RawData!$Z:$Z,RawData!$E:$E,$E761,RawData!$F:$F,"CH"&amp;$D761,RawData!$AF:$AF,$F761))</f>
        <v>25</v>
      </c>
      <c r="J761" s="2">
        <f>IF(COUNTIFS(RawData!$E:$E,$E761,RawData!$F:$F,"CH"&amp;$D761,RawData!$AF:$AF,$F761)=0,"",SUMIFS(RawData!$AA:$AA,RawData!$E:$E,$E761,RawData!$F:$F,"CH"&amp;$D761,RawData!$AF:$AF,$F761))</f>
        <v>22.03</v>
      </c>
      <c r="K761" s="2">
        <f t="shared" si="47"/>
        <v>1.999999999998181E-2</v>
      </c>
    </row>
    <row r="762" spans="1:11" x14ac:dyDescent="0.3">
      <c r="A762" s="2" t="s">
        <v>62</v>
      </c>
      <c r="B762" s="2" t="str">
        <f>RawData!A762</f>
        <v>48226H40040</v>
      </c>
      <c r="C762" s="2" t="str">
        <f>IF(RawData!$B$2="","",RawData!$B$2)</f>
        <v>A2026100620533560886</v>
      </c>
      <c r="D762" s="2">
        <f t="shared" si="44"/>
        <v>1</v>
      </c>
      <c r="E762" s="2">
        <f t="shared" si="45"/>
        <v>25</v>
      </c>
      <c r="F762" s="2">
        <f t="shared" si="46"/>
        <v>260</v>
      </c>
      <c r="G762" s="2">
        <f>IF(COUNTIFS(RawData!$E:$E,$E762,RawData!$F:$F,"CH"&amp;$D762,RawData!$AF:$AF,$F762)=0,"",SUMIFS(RawData!$P:$P,RawData!$E:$E,$E762,RawData!$F:$F,"CH"&amp;$D762,RawData!$AF:$AF,$F762))</f>
        <v>1270.72</v>
      </c>
      <c r="H762" s="2">
        <f>IF(COUNTIFS(RawData!$E:$E,$E762,RawData!$F:$F,"CH"&amp;$D762,RawData!$AF:$AF,$F762)=0,"",SUMIFS(RawData!$T:$T,RawData!$E:$E,$E762,RawData!$F:$F,"CH"&amp;$D762,RawData!$AF:$AF,$F762))</f>
        <v>61.52</v>
      </c>
      <c r="I762" s="2">
        <f>IF(COUNTIFS(RawData!$E:$E,$E762,RawData!$F:$F,"CH"&amp;$D762,RawData!$AF:$AF,$F762)=0,"",SUMIFS(RawData!$Z:$Z,RawData!$E:$E,$E762,RawData!$F:$F,"CH"&amp;$D762,RawData!$AF:$AF,$F762))</f>
        <v>25.01</v>
      </c>
      <c r="J762" s="2">
        <f>IF(COUNTIFS(RawData!$E:$E,$E762,RawData!$F:$F,"CH"&amp;$D762,RawData!$AF:$AF,$F762)=0,"",SUMIFS(RawData!$AA:$AA,RawData!$E:$E,$E762,RawData!$F:$F,"CH"&amp;$D762,RawData!$AF:$AF,$F762))</f>
        <v>22.11</v>
      </c>
      <c r="K762" s="2">
        <f t="shared" si="47"/>
        <v>3.999999999996362E-2</v>
      </c>
    </row>
    <row r="763" spans="1:11" x14ac:dyDescent="0.3">
      <c r="A763" s="2" t="s">
        <v>62</v>
      </c>
      <c r="B763" s="2" t="str">
        <f>RawData!A763</f>
        <v>48226H40040</v>
      </c>
      <c r="C763" s="2" t="str">
        <f>IF(RawData!$B$2="","",RawData!$B$2)</f>
        <v>A2026100620533560886</v>
      </c>
      <c r="D763" s="2">
        <f t="shared" si="44"/>
        <v>1</v>
      </c>
      <c r="E763" s="2">
        <f t="shared" si="45"/>
        <v>25</v>
      </c>
      <c r="F763" s="2">
        <f t="shared" si="46"/>
        <v>270</v>
      </c>
      <c r="G763" s="2">
        <f>IF(COUNTIFS(RawData!$E:$E,$E763,RawData!$F:$F,"CH"&amp;$D763,RawData!$AF:$AF,$F763)=0,"",SUMIFS(RawData!$P:$P,RawData!$E:$E,$E763,RawData!$F:$F,"CH"&amp;$D763,RawData!$AF:$AF,$F763))</f>
        <v>1270.74</v>
      </c>
      <c r="H763" s="2">
        <f>IF(COUNTIFS(RawData!$E:$E,$E763,RawData!$F:$F,"CH"&amp;$D763,RawData!$AF:$AF,$F763)=0,"",SUMIFS(RawData!$T:$T,RawData!$E:$E,$E763,RawData!$F:$F,"CH"&amp;$D763,RawData!$AF:$AF,$F763))</f>
        <v>61.45</v>
      </c>
      <c r="I763" s="2">
        <f>IF(COUNTIFS(RawData!$E:$E,$E763,RawData!$F:$F,"CH"&amp;$D763,RawData!$AF:$AF,$F763)=0,"",SUMIFS(RawData!$Z:$Z,RawData!$E:$E,$E763,RawData!$F:$F,"CH"&amp;$D763,RawData!$AF:$AF,$F763))</f>
        <v>25.01</v>
      </c>
      <c r="J763" s="2">
        <f>IF(COUNTIFS(RawData!$E:$E,$E763,RawData!$F:$F,"CH"&amp;$D763,RawData!$AF:$AF,$F763)=0,"",SUMIFS(RawData!$AA:$AA,RawData!$E:$E,$E763,RawData!$F:$F,"CH"&amp;$D763,RawData!$AF:$AF,$F763))</f>
        <v>22.19</v>
      </c>
      <c r="K763" s="2">
        <f t="shared" si="47"/>
        <v>1.999999999998181E-2</v>
      </c>
    </row>
    <row r="764" spans="1:11" x14ac:dyDescent="0.3">
      <c r="A764" s="2" t="s">
        <v>62</v>
      </c>
      <c r="B764" s="2" t="str">
        <f>RawData!A764</f>
        <v>48226H40040</v>
      </c>
      <c r="C764" s="2" t="str">
        <f>IF(RawData!$B$2="","",RawData!$B$2)</f>
        <v>A2026100620533560886</v>
      </c>
      <c r="D764" s="2">
        <f t="shared" si="44"/>
        <v>1</v>
      </c>
      <c r="E764" s="2">
        <f t="shared" si="45"/>
        <v>25</v>
      </c>
      <c r="F764" s="2">
        <f t="shared" si="46"/>
        <v>280</v>
      </c>
      <c r="G764" s="2">
        <f>IF(COUNTIFS(RawData!$E:$E,$E764,RawData!$F:$F,"CH"&amp;$D764,RawData!$AF:$AF,$F764)=0,"",SUMIFS(RawData!$P:$P,RawData!$E:$E,$E764,RawData!$F:$F,"CH"&amp;$D764,RawData!$AF:$AF,$F764))</f>
        <v>1270.76</v>
      </c>
      <c r="H764" s="2">
        <f>IF(COUNTIFS(RawData!$E:$E,$E764,RawData!$F:$F,"CH"&amp;$D764,RawData!$AF:$AF,$F764)=0,"",SUMIFS(RawData!$T:$T,RawData!$E:$E,$E764,RawData!$F:$F,"CH"&amp;$D764,RawData!$AF:$AF,$F764))</f>
        <v>61.66</v>
      </c>
      <c r="I764" s="2">
        <f>IF(COUNTIFS(RawData!$E:$E,$E764,RawData!$F:$F,"CH"&amp;$D764,RawData!$AF:$AF,$F764)=0,"",SUMIFS(RawData!$Z:$Z,RawData!$E:$E,$E764,RawData!$F:$F,"CH"&amp;$D764,RawData!$AF:$AF,$F764))</f>
        <v>25.02</v>
      </c>
      <c r="J764" s="2">
        <f>IF(COUNTIFS(RawData!$E:$E,$E764,RawData!$F:$F,"CH"&amp;$D764,RawData!$AF:$AF,$F764)=0,"",SUMIFS(RawData!$AA:$AA,RawData!$E:$E,$E764,RawData!$F:$F,"CH"&amp;$D764,RawData!$AF:$AF,$F764))</f>
        <v>22.27</v>
      </c>
      <c r="K764" s="2">
        <f t="shared" si="47"/>
        <v>1.999999999998181E-2</v>
      </c>
    </row>
    <row r="765" spans="1:11" x14ac:dyDescent="0.3">
      <c r="A765" s="2" t="s">
        <v>62</v>
      </c>
      <c r="B765" s="2" t="str">
        <f>RawData!A765</f>
        <v>48226H40040</v>
      </c>
      <c r="C765" s="2" t="str">
        <f>IF(RawData!$B$2="","",RawData!$B$2)</f>
        <v>A2026100620533560886</v>
      </c>
      <c r="D765" s="2">
        <f t="shared" si="44"/>
        <v>1</v>
      </c>
      <c r="E765" s="2">
        <f t="shared" si="45"/>
        <v>25</v>
      </c>
      <c r="F765" s="2">
        <f t="shared" si="46"/>
        <v>290</v>
      </c>
      <c r="G765" s="2">
        <f>IF(COUNTIFS(RawData!$E:$E,$E765,RawData!$F:$F,"CH"&amp;$D765,RawData!$AF:$AF,$F765)=0,"",SUMIFS(RawData!$P:$P,RawData!$E:$E,$E765,RawData!$F:$F,"CH"&amp;$D765,RawData!$AF:$AF,$F765))</f>
        <v>1270.8</v>
      </c>
      <c r="H765" s="2">
        <f>IF(COUNTIFS(RawData!$E:$E,$E765,RawData!$F:$F,"CH"&amp;$D765,RawData!$AF:$AF,$F765)=0,"",SUMIFS(RawData!$T:$T,RawData!$E:$E,$E765,RawData!$F:$F,"CH"&amp;$D765,RawData!$AF:$AF,$F765))</f>
        <v>61.63</v>
      </c>
      <c r="I765" s="2">
        <f>IF(COUNTIFS(RawData!$E:$E,$E765,RawData!$F:$F,"CH"&amp;$D765,RawData!$AF:$AF,$F765)=0,"",SUMIFS(RawData!$Z:$Z,RawData!$E:$E,$E765,RawData!$F:$F,"CH"&amp;$D765,RawData!$AF:$AF,$F765))</f>
        <v>25.02</v>
      </c>
      <c r="J765" s="2">
        <f>IF(COUNTIFS(RawData!$E:$E,$E765,RawData!$F:$F,"CH"&amp;$D765,RawData!$AF:$AF,$F765)=0,"",SUMIFS(RawData!$AA:$AA,RawData!$E:$E,$E765,RawData!$F:$F,"CH"&amp;$D765,RawData!$AF:$AF,$F765))</f>
        <v>22.32</v>
      </c>
      <c r="K765" s="2">
        <f t="shared" si="47"/>
        <v>3.999999999996362E-2</v>
      </c>
    </row>
    <row r="766" spans="1:11" x14ac:dyDescent="0.3">
      <c r="A766" s="2" t="s">
        <v>62</v>
      </c>
      <c r="B766" s="2" t="str">
        <f>RawData!A766</f>
        <v>48226H40040</v>
      </c>
      <c r="C766" s="2" t="str">
        <f>IF(RawData!$B$2="","",RawData!$B$2)</f>
        <v>A2026100620533560886</v>
      </c>
      <c r="D766" s="2">
        <f t="shared" si="44"/>
        <v>1</v>
      </c>
      <c r="E766" s="2">
        <f t="shared" si="45"/>
        <v>25</v>
      </c>
      <c r="F766" s="2">
        <f t="shared" si="46"/>
        <v>300</v>
      </c>
      <c r="G766" s="2">
        <f>IF(COUNTIFS(RawData!$E:$E,$E766,RawData!$F:$F,"CH"&amp;$D766,RawData!$AF:$AF,$F766)=0,"",SUMIFS(RawData!$P:$P,RawData!$E:$E,$E766,RawData!$F:$F,"CH"&amp;$D766,RawData!$AF:$AF,$F766))</f>
        <v>1270.82</v>
      </c>
      <c r="H766" s="2">
        <f>IF(COUNTIFS(RawData!$E:$E,$E766,RawData!$F:$F,"CH"&amp;$D766,RawData!$AF:$AF,$F766)=0,"",SUMIFS(RawData!$T:$T,RawData!$E:$E,$E766,RawData!$F:$F,"CH"&amp;$D766,RawData!$AF:$AF,$F766))</f>
        <v>61.8</v>
      </c>
      <c r="I766" s="2">
        <f>IF(COUNTIFS(RawData!$E:$E,$E766,RawData!$F:$F,"CH"&amp;$D766,RawData!$AF:$AF,$F766)=0,"",SUMIFS(RawData!$Z:$Z,RawData!$E:$E,$E766,RawData!$F:$F,"CH"&amp;$D766,RawData!$AF:$AF,$F766))</f>
        <v>25.01</v>
      </c>
      <c r="J766" s="2">
        <f>IF(COUNTIFS(RawData!$E:$E,$E766,RawData!$F:$F,"CH"&amp;$D766,RawData!$AF:$AF,$F766)=0,"",SUMIFS(RawData!$AA:$AA,RawData!$E:$E,$E766,RawData!$F:$F,"CH"&amp;$D766,RawData!$AF:$AF,$F766))</f>
        <v>22.37</v>
      </c>
      <c r="K766" s="2">
        <f t="shared" si="47"/>
        <v>1.999999999998181E-2</v>
      </c>
    </row>
    <row r="767" spans="1:11" x14ac:dyDescent="0.3">
      <c r="A767" s="2" t="s">
        <v>62</v>
      </c>
      <c r="B767" s="2" t="str">
        <f>RawData!A767</f>
        <v>48226H40040</v>
      </c>
      <c r="C767" s="2" t="str">
        <f>IF(RawData!$B$2="","",RawData!$B$2)</f>
        <v>A2026100620533560886</v>
      </c>
      <c r="D767" s="2">
        <f t="shared" si="44"/>
        <v>1</v>
      </c>
      <c r="E767" s="2">
        <f t="shared" si="45"/>
        <v>25</v>
      </c>
      <c r="F767" s="2">
        <f t="shared" si="46"/>
        <v>310</v>
      </c>
      <c r="G767" s="2">
        <f>IF(COUNTIFS(RawData!$E:$E,$E767,RawData!$F:$F,"CH"&amp;$D767,RawData!$AF:$AF,$F767)=0,"",SUMIFS(RawData!$P:$P,RawData!$E:$E,$E767,RawData!$F:$F,"CH"&amp;$D767,RawData!$AF:$AF,$F767))</f>
        <v>1270.8599999999999</v>
      </c>
      <c r="H767" s="2">
        <f>IF(COUNTIFS(RawData!$E:$E,$E767,RawData!$F:$F,"CH"&amp;$D767,RawData!$AF:$AF,$F767)=0,"",SUMIFS(RawData!$T:$T,RawData!$E:$E,$E767,RawData!$F:$F,"CH"&amp;$D767,RawData!$AF:$AF,$F767))</f>
        <v>61.83</v>
      </c>
      <c r="I767" s="2">
        <f>IF(COUNTIFS(RawData!$E:$E,$E767,RawData!$F:$F,"CH"&amp;$D767,RawData!$AF:$AF,$F767)=0,"",SUMIFS(RawData!$Z:$Z,RawData!$E:$E,$E767,RawData!$F:$F,"CH"&amp;$D767,RawData!$AF:$AF,$F767))</f>
        <v>25</v>
      </c>
      <c r="J767" s="2">
        <f>IF(COUNTIFS(RawData!$E:$E,$E767,RawData!$F:$F,"CH"&amp;$D767,RawData!$AF:$AF,$F767)=0,"",SUMIFS(RawData!$AA:$AA,RawData!$E:$E,$E767,RawData!$F:$F,"CH"&amp;$D767,RawData!$AF:$AF,$F767))</f>
        <v>22.4</v>
      </c>
      <c r="K767" s="2">
        <f t="shared" si="47"/>
        <v>3.999999999996362E-2</v>
      </c>
    </row>
    <row r="768" spans="1:11" x14ac:dyDescent="0.3">
      <c r="A768" s="2" t="s">
        <v>62</v>
      </c>
      <c r="B768" s="2" t="str">
        <f>RawData!A768</f>
        <v>48226H40040</v>
      </c>
      <c r="C768" s="2" t="str">
        <f>IF(RawData!$B$2="","",RawData!$B$2)</f>
        <v>A2026100620533560886</v>
      </c>
      <c r="D768" s="2">
        <f t="shared" si="44"/>
        <v>1</v>
      </c>
      <c r="E768" s="2">
        <f t="shared" si="45"/>
        <v>25</v>
      </c>
      <c r="F768" s="2">
        <f t="shared" si="46"/>
        <v>320</v>
      </c>
      <c r="G768" s="2">
        <f>IF(COUNTIFS(RawData!$E:$E,$E768,RawData!$F:$F,"CH"&amp;$D768,RawData!$AF:$AF,$F768)=0,"",SUMIFS(RawData!$P:$P,RawData!$E:$E,$E768,RawData!$F:$F,"CH"&amp;$D768,RawData!$AF:$AF,$F768))</f>
        <v>1270.9000000000001</v>
      </c>
      <c r="H768" s="2">
        <f>IF(COUNTIFS(RawData!$E:$E,$E768,RawData!$F:$F,"CH"&amp;$D768,RawData!$AF:$AF,$F768)=0,"",SUMIFS(RawData!$T:$T,RawData!$E:$E,$E768,RawData!$F:$F,"CH"&amp;$D768,RawData!$AF:$AF,$F768))</f>
        <v>61.85</v>
      </c>
      <c r="I768" s="2">
        <f>IF(COUNTIFS(RawData!$E:$E,$E768,RawData!$F:$F,"CH"&amp;$D768,RawData!$AF:$AF,$F768)=0,"",SUMIFS(RawData!$Z:$Z,RawData!$E:$E,$E768,RawData!$F:$F,"CH"&amp;$D768,RawData!$AF:$AF,$F768))</f>
        <v>25.01</v>
      </c>
      <c r="J768" s="2">
        <f>IF(COUNTIFS(RawData!$E:$E,$E768,RawData!$F:$F,"CH"&amp;$D768,RawData!$AF:$AF,$F768)=0,"",SUMIFS(RawData!$AA:$AA,RawData!$E:$E,$E768,RawData!$F:$F,"CH"&amp;$D768,RawData!$AF:$AF,$F768))</f>
        <v>22.5</v>
      </c>
      <c r="K768" s="2">
        <f t="shared" si="47"/>
        <v>4.0000000000190994E-2</v>
      </c>
    </row>
    <row r="769" spans="1:11" x14ac:dyDescent="0.3">
      <c r="A769" s="2" t="s">
        <v>62</v>
      </c>
      <c r="B769" s="2" t="str">
        <f>RawData!A769</f>
        <v>48226H40040</v>
      </c>
      <c r="C769" s="2" t="str">
        <f>IF(RawData!$B$2="","",RawData!$B$2)</f>
        <v>A2026100620533560886</v>
      </c>
      <c r="D769" s="2">
        <f t="shared" si="44"/>
        <v>1</v>
      </c>
      <c r="E769" s="2">
        <f t="shared" si="45"/>
        <v>25</v>
      </c>
      <c r="F769" s="2">
        <f t="shared" si="46"/>
        <v>330</v>
      </c>
      <c r="G769" s="2">
        <f>IF(COUNTIFS(RawData!$E:$E,$E769,RawData!$F:$F,"CH"&amp;$D769,RawData!$AF:$AF,$F769)=0,"",SUMIFS(RawData!$P:$P,RawData!$E:$E,$E769,RawData!$F:$F,"CH"&amp;$D769,RawData!$AF:$AF,$F769))</f>
        <v>1270.92</v>
      </c>
      <c r="H769" s="2">
        <f>IF(COUNTIFS(RawData!$E:$E,$E769,RawData!$F:$F,"CH"&amp;$D769,RawData!$AF:$AF,$F769)=0,"",SUMIFS(RawData!$T:$T,RawData!$E:$E,$E769,RawData!$F:$F,"CH"&amp;$D769,RawData!$AF:$AF,$F769))</f>
        <v>61.96</v>
      </c>
      <c r="I769" s="2">
        <f>IF(COUNTIFS(RawData!$E:$E,$E769,RawData!$F:$F,"CH"&amp;$D769,RawData!$AF:$AF,$F769)=0,"",SUMIFS(RawData!$Z:$Z,RawData!$E:$E,$E769,RawData!$F:$F,"CH"&amp;$D769,RawData!$AF:$AF,$F769))</f>
        <v>24.99</v>
      </c>
      <c r="J769" s="2">
        <f>IF(COUNTIFS(RawData!$E:$E,$E769,RawData!$F:$F,"CH"&amp;$D769,RawData!$AF:$AF,$F769)=0,"",SUMIFS(RawData!$AA:$AA,RawData!$E:$E,$E769,RawData!$F:$F,"CH"&amp;$D769,RawData!$AF:$AF,$F769))</f>
        <v>22.5</v>
      </c>
      <c r="K769" s="2">
        <f t="shared" si="47"/>
        <v>1.999999999998181E-2</v>
      </c>
    </row>
    <row r="770" spans="1:11" x14ac:dyDescent="0.3">
      <c r="A770" s="2" t="s">
        <v>62</v>
      </c>
      <c r="B770" s="2" t="str">
        <f>RawData!A770</f>
        <v>48226H40040</v>
      </c>
      <c r="C770" s="2" t="str">
        <f>IF(RawData!$B$2="","",RawData!$B$2)</f>
        <v>A2026100620533560886</v>
      </c>
      <c r="D770" s="2">
        <f t="shared" si="44"/>
        <v>1</v>
      </c>
      <c r="E770" s="2">
        <f t="shared" si="45"/>
        <v>25</v>
      </c>
      <c r="F770" s="2">
        <f t="shared" si="46"/>
        <v>340</v>
      </c>
      <c r="G770" s="2">
        <f>IF(COUNTIFS(RawData!$E:$E,$E770,RawData!$F:$F,"CH"&amp;$D770,RawData!$AF:$AF,$F770)=0,"",SUMIFS(RawData!$P:$P,RawData!$E:$E,$E770,RawData!$F:$F,"CH"&amp;$D770,RawData!$AF:$AF,$F770))</f>
        <v>1270.94</v>
      </c>
      <c r="H770" s="2">
        <f>IF(COUNTIFS(RawData!$E:$E,$E770,RawData!$F:$F,"CH"&amp;$D770,RawData!$AF:$AF,$F770)=0,"",SUMIFS(RawData!$T:$T,RawData!$E:$E,$E770,RawData!$F:$F,"CH"&amp;$D770,RawData!$AF:$AF,$F770))</f>
        <v>61.88</v>
      </c>
      <c r="I770" s="2">
        <f>IF(COUNTIFS(RawData!$E:$E,$E770,RawData!$F:$F,"CH"&amp;$D770,RawData!$AF:$AF,$F770)=0,"",SUMIFS(RawData!$Z:$Z,RawData!$E:$E,$E770,RawData!$F:$F,"CH"&amp;$D770,RawData!$AF:$AF,$F770))</f>
        <v>25.02</v>
      </c>
      <c r="J770" s="2">
        <f>IF(COUNTIFS(RawData!$E:$E,$E770,RawData!$F:$F,"CH"&amp;$D770,RawData!$AF:$AF,$F770)=0,"",SUMIFS(RawData!$AA:$AA,RawData!$E:$E,$E770,RawData!$F:$F,"CH"&amp;$D770,RawData!$AF:$AF,$F770))</f>
        <v>22.58</v>
      </c>
      <c r="K770" s="2">
        <f t="shared" si="47"/>
        <v>1.999999999998181E-2</v>
      </c>
    </row>
    <row r="771" spans="1:11" x14ac:dyDescent="0.3">
      <c r="A771" s="2" t="s">
        <v>62</v>
      </c>
      <c r="B771" s="2" t="str">
        <f>RawData!A771</f>
        <v>48226H40040</v>
      </c>
      <c r="C771" s="2" t="str">
        <f>IF(RawData!$B$2="","",RawData!$B$2)</f>
        <v>A2026100620533560886</v>
      </c>
      <c r="D771" s="2">
        <f t="shared" ref="D771:D834" si="48">MOD(INT((ROW()-2)/31),4)+1</f>
        <v>1</v>
      </c>
      <c r="E771" s="2">
        <f t="shared" ref="E771:E834" si="49">-5+5*INT((ROW()-2)/124)</f>
        <v>25</v>
      </c>
      <c r="F771" s="2">
        <f t="shared" ref="F771:F834" si="50">100+10*MOD(ROW()-2,31)</f>
        <v>350</v>
      </c>
      <c r="G771" s="2">
        <f>IF(COUNTIFS(RawData!$E:$E,$E771,RawData!$F:$F,"CH"&amp;$D771,RawData!$AF:$AF,$F771)=0,"",SUMIFS(RawData!$P:$P,RawData!$E:$E,$E771,RawData!$F:$F,"CH"&amp;$D771,RawData!$AF:$AF,$F771))</f>
        <v>1270.98</v>
      </c>
      <c r="H771" s="2">
        <f>IF(COUNTIFS(RawData!$E:$E,$E771,RawData!$F:$F,"CH"&amp;$D771,RawData!$AF:$AF,$F771)=0,"",SUMIFS(RawData!$T:$T,RawData!$E:$E,$E771,RawData!$F:$F,"CH"&amp;$D771,RawData!$AF:$AF,$F771))</f>
        <v>61.96</v>
      </c>
      <c r="I771" s="2">
        <f>IF(COUNTIFS(RawData!$E:$E,$E771,RawData!$F:$F,"CH"&amp;$D771,RawData!$AF:$AF,$F771)=0,"",SUMIFS(RawData!$Z:$Z,RawData!$E:$E,$E771,RawData!$F:$F,"CH"&amp;$D771,RawData!$AF:$AF,$F771))</f>
        <v>24.97</v>
      </c>
      <c r="J771" s="2">
        <f>IF(COUNTIFS(RawData!$E:$E,$E771,RawData!$F:$F,"CH"&amp;$D771,RawData!$AF:$AF,$F771)=0,"",SUMIFS(RawData!$AA:$AA,RawData!$E:$E,$E771,RawData!$F:$F,"CH"&amp;$D771,RawData!$AF:$AF,$F771))</f>
        <v>22.58</v>
      </c>
      <c r="K771" s="2">
        <f t="shared" si="47"/>
        <v>3.999999999996362E-2</v>
      </c>
    </row>
    <row r="772" spans="1:11" x14ac:dyDescent="0.3">
      <c r="A772" s="2" t="s">
        <v>62</v>
      </c>
      <c r="B772" s="2" t="str">
        <f>RawData!A772</f>
        <v>48226H40040</v>
      </c>
      <c r="C772" s="2" t="str">
        <f>IF(RawData!$B$2="","",RawData!$B$2)</f>
        <v>A2026100620533560886</v>
      </c>
      <c r="D772" s="2">
        <f t="shared" si="48"/>
        <v>1</v>
      </c>
      <c r="E772" s="2">
        <f t="shared" si="49"/>
        <v>25</v>
      </c>
      <c r="F772" s="2">
        <f t="shared" si="50"/>
        <v>360</v>
      </c>
      <c r="G772" s="2">
        <f>IF(COUNTIFS(RawData!$E:$E,$E772,RawData!$F:$F,"CH"&amp;$D772,RawData!$AF:$AF,$F772)=0,"",SUMIFS(RawData!$P:$P,RawData!$E:$E,$E772,RawData!$F:$F,"CH"&amp;$D772,RawData!$AF:$AF,$F772))</f>
        <v>1271.02</v>
      </c>
      <c r="H772" s="2">
        <f>IF(COUNTIFS(RawData!$E:$E,$E772,RawData!$F:$F,"CH"&amp;$D772,RawData!$AF:$AF,$F772)=0,"",SUMIFS(RawData!$T:$T,RawData!$E:$E,$E772,RawData!$F:$F,"CH"&amp;$D772,RawData!$AF:$AF,$F772))</f>
        <v>62.01</v>
      </c>
      <c r="I772" s="2">
        <f>IF(COUNTIFS(RawData!$E:$E,$E772,RawData!$F:$F,"CH"&amp;$D772,RawData!$AF:$AF,$F772)=0,"",SUMIFS(RawData!$Z:$Z,RawData!$E:$E,$E772,RawData!$F:$F,"CH"&amp;$D772,RawData!$AF:$AF,$F772))</f>
        <v>25.01</v>
      </c>
      <c r="J772" s="2">
        <f>IF(COUNTIFS(RawData!$E:$E,$E772,RawData!$F:$F,"CH"&amp;$D772,RawData!$AF:$AF,$F772)=0,"",SUMIFS(RawData!$AA:$AA,RawData!$E:$E,$E772,RawData!$F:$F,"CH"&amp;$D772,RawData!$AF:$AF,$F772))</f>
        <v>22.68</v>
      </c>
      <c r="K772" s="2">
        <f t="shared" ref="K772:K835" si="51">G772-G771</f>
        <v>3.999999999996362E-2</v>
      </c>
    </row>
    <row r="773" spans="1:11" x14ac:dyDescent="0.3">
      <c r="A773" s="2" t="s">
        <v>62</v>
      </c>
      <c r="B773" s="2" t="str">
        <f>RawData!A773</f>
        <v>48226H40040</v>
      </c>
      <c r="C773" s="2" t="str">
        <f>IF(RawData!$B$2="","",RawData!$B$2)</f>
        <v>A2026100620533560886</v>
      </c>
      <c r="D773" s="2">
        <f t="shared" si="48"/>
        <v>1</v>
      </c>
      <c r="E773" s="2">
        <f t="shared" si="49"/>
        <v>25</v>
      </c>
      <c r="F773" s="2">
        <f t="shared" si="50"/>
        <v>370</v>
      </c>
      <c r="G773" s="2">
        <f>IF(COUNTIFS(RawData!$E:$E,$E773,RawData!$F:$F,"CH"&amp;$D773,RawData!$AF:$AF,$F773)=0,"",SUMIFS(RawData!$P:$P,RawData!$E:$E,$E773,RawData!$F:$F,"CH"&amp;$D773,RawData!$AF:$AF,$F773))</f>
        <v>1271.06</v>
      </c>
      <c r="H773" s="2">
        <f>IF(COUNTIFS(RawData!$E:$E,$E773,RawData!$F:$F,"CH"&amp;$D773,RawData!$AF:$AF,$F773)=0,"",SUMIFS(RawData!$T:$T,RawData!$E:$E,$E773,RawData!$F:$F,"CH"&amp;$D773,RawData!$AF:$AF,$F773))</f>
        <v>62.24</v>
      </c>
      <c r="I773" s="2">
        <f>IF(COUNTIFS(RawData!$E:$E,$E773,RawData!$F:$F,"CH"&amp;$D773,RawData!$AF:$AF,$F773)=0,"",SUMIFS(RawData!$Z:$Z,RawData!$E:$E,$E773,RawData!$F:$F,"CH"&amp;$D773,RawData!$AF:$AF,$F773))</f>
        <v>25</v>
      </c>
      <c r="J773" s="2">
        <f>IF(COUNTIFS(RawData!$E:$E,$E773,RawData!$F:$F,"CH"&amp;$D773,RawData!$AF:$AF,$F773)=0,"",SUMIFS(RawData!$AA:$AA,RawData!$E:$E,$E773,RawData!$F:$F,"CH"&amp;$D773,RawData!$AF:$AF,$F773))</f>
        <v>22.73</v>
      </c>
      <c r="K773" s="2">
        <f t="shared" si="51"/>
        <v>3.999999999996362E-2</v>
      </c>
    </row>
    <row r="774" spans="1:11" x14ac:dyDescent="0.3">
      <c r="A774" s="2" t="s">
        <v>62</v>
      </c>
      <c r="B774" s="2" t="str">
        <f>RawData!A774</f>
        <v>48226H40040</v>
      </c>
      <c r="C774" s="2" t="str">
        <f>IF(RawData!$B$2="","",RawData!$B$2)</f>
        <v>A2026100620533560886</v>
      </c>
      <c r="D774" s="2">
        <f t="shared" si="48"/>
        <v>1</v>
      </c>
      <c r="E774" s="2">
        <f t="shared" si="49"/>
        <v>25</v>
      </c>
      <c r="F774" s="2">
        <f t="shared" si="50"/>
        <v>380</v>
      </c>
      <c r="G774" s="2">
        <f>IF(COUNTIFS(RawData!$E:$E,$E774,RawData!$F:$F,"CH"&amp;$D774,RawData!$AF:$AF,$F774)=0,"",SUMIFS(RawData!$P:$P,RawData!$E:$E,$E774,RawData!$F:$F,"CH"&amp;$D774,RawData!$AF:$AF,$F774))</f>
        <v>1271.08</v>
      </c>
      <c r="H774" s="2">
        <f>IF(COUNTIFS(RawData!$E:$E,$E774,RawData!$F:$F,"CH"&amp;$D774,RawData!$AF:$AF,$F774)=0,"",SUMIFS(RawData!$T:$T,RawData!$E:$E,$E774,RawData!$F:$F,"CH"&amp;$D774,RawData!$AF:$AF,$F774))</f>
        <v>62.2</v>
      </c>
      <c r="I774" s="2">
        <f>IF(COUNTIFS(RawData!$E:$E,$E774,RawData!$F:$F,"CH"&amp;$D774,RawData!$AF:$AF,$F774)=0,"",SUMIFS(RawData!$Z:$Z,RawData!$E:$E,$E774,RawData!$F:$F,"CH"&amp;$D774,RawData!$AF:$AF,$F774))</f>
        <v>24.99</v>
      </c>
      <c r="J774" s="2">
        <f>IF(COUNTIFS(RawData!$E:$E,$E774,RawData!$F:$F,"CH"&amp;$D774,RawData!$AF:$AF,$F774)=0,"",SUMIFS(RawData!$AA:$AA,RawData!$E:$E,$E774,RawData!$F:$F,"CH"&amp;$D774,RawData!$AF:$AF,$F774))</f>
        <v>22.79</v>
      </c>
      <c r="K774" s="2">
        <f t="shared" si="51"/>
        <v>1.999999999998181E-2</v>
      </c>
    </row>
    <row r="775" spans="1:11" x14ac:dyDescent="0.3">
      <c r="A775" s="2" t="s">
        <v>62</v>
      </c>
      <c r="B775" s="2" t="str">
        <f>RawData!A775</f>
        <v>48226H40040</v>
      </c>
      <c r="C775" s="2" t="str">
        <f>IF(RawData!$B$2="","",RawData!$B$2)</f>
        <v>A2026100620533560886</v>
      </c>
      <c r="D775" s="2">
        <f t="shared" si="48"/>
        <v>1</v>
      </c>
      <c r="E775" s="2">
        <f t="shared" si="49"/>
        <v>25</v>
      </c>
      <c r="F775" s="2">
        <f t="shared" si="50"/>
        <v>390</v>
      </c>
      <c r="G775" s="2">
        <f>IF(COUNTIFS(RawData!$E:$E,$E775,RawData!$F:$F,"CH"&amp;$D775,RawData!$AF:$AF,$F775)=0,"",SUMIFS(RawData!$P:$P,RawData!$E:$E,$E775,RawData!$F:$F,"CH"&amp;$D775,RawData!$AF:$AF,$F775))</f>
        <v>1271.1199999999999</v>
      </c>
      <c r="H775" s="2">
        <f>IF(COUNTIFS(RawData!$E:$E,$E775,RawData!$F:$F,"CH"&amp;$D775,RawData!$AF:$AF,$F775)=0,"",SUMIFS(RawData!$T:$T,RawData!$E:$E,$E775,RawData!$F:$F,"CH"&amp;$D775,RawData!$AF:$AF,$F775))</f>
        <v>62.09</v>
      </c>
      <c r="I775" s="2">
        <f>IF(COUNTIFS(RawData!$E:$E,$E775,RawData!$F:$F,"CH"&amp;$D775,RawData!$AF:$AF,$F775)=0,"",SUMIFS(RawData!$Z:$Z,RawData!$E:$E,$E775,RawData!$F:$F,"CH"&amp;$D775,RawData!$AF:$AF,$F775))</f>
        <v>24.99</v>
      </c>
      <c r="J775" s="2">
        <f>IF(COUNTIFS(RawData!$E:$E,$E775,RawData!$F:$F,"CH"&amp;$D775,RawData!$AF:$AF,$F775)=0,"",SUMIFS(RawData!$AA:$AA,RawData!$E:$E,$E775,RawData!$F:$F,"CH"&amp;$D775,RawData!$AF:$AF,$F775))</f>
        <v>22.84</v>
      </c>
      <c r="K775" s="2">
        <f t="shared" si="51"/>
        <v>3.999999999996362E-2</v>
      </c>
    </row>
    <row r="776" spans="1:11" x14ac:dyDescent="0.3">
      <c r="A776" s="2" t="s">
        <v>62</v>
      </c>
      <c r="B776" s="2" t="str">
        <f>RawData!A776</f>
        <v>48226H40040</v>
      </c>
      <c r="C776" s="2" t="str">
        <f>IF(RawData!$B$2="","",RawData!$B$2)</f>
        <v>A2026100620533560886</v>
      </c>
      <c r="D776" s="2">
        <f t="shared" si="48"/>
        <v>1</v>
      </c>
      <c r="E776" s="2">
        <f t="shared" si="49"/>
        <v>25</v>
      </c>
      <c r="F776" s="2">
        <f t="shared" si="50"/>
        <v>400</v>
      </c>
      <c r="G776" s="2">
        <f>IF(COUNTIFS(RawData!$E:$E,$E776,RawData!$F:$F,"CH"&amp;$D776,RawData!$AF:$AF,$F776)=0,"",SUMIFS(RawData!$P:$P,RawData!$E:$E,$E776,RawData!$F:$F,"CH"&amp;$D776,RawData!$AF:$AF,$F776))</f>
        <v>1271.1400000000001</v>
      </c>
      <c r="H776" s="2">
        <f>IF(COUNTIFS(RawData!$E:$E,$E776,RawData!$F:$F,"CH"&amp;$D776,RawData!$AF:$AF,$F776)=0,"",SUMIFS(RawData!$T:$T,RawData!$E:$E,$E776,RawData!$F:$F,"CH"&amp;$D776,RawData!$AF:$AF,$F776))</f>
        <v>62.39</v>
      </c>
      <c r="I776" s="2">
        <f>IF(COUNTIFS(RawData!$E:$E,$E776,RawData!$F:$F,"CH"&amp;$D776,RawData!$AF:$AF,$F776)=0,"",SUMIFS(RawData!$Z:$Z,RawData!$E:$E,$E776,RawData!$F:$F,"CH"&amp;$D776,RawData!$AF:$AF,$F776))</f>
        <v>25</v>
      </c>
      <c r="J776" s="2">
        <f>IF(COUNTIFS(RawData!$E:$E,$E776,RawData!$F:$F,"CH"&amp;$D776,RawData!$AF:$AF,$F776)=0,"",SUMIFS(RawData!$AA:$AA,RawData!$E:$E,$E776,RawData!$F:$F,"CH"&amp;$D776,RawData!$AF:$AF,$F776))</f>
        <v>22.95</v>
      </c>
      <c r="K776" s="2">
        <f t="shared" si="51"/>
        <v>2.0000000000209184E-2</v>
      </c>
    </row>
    <row r="777" spans="1:11" x14ac:dyDescent="0.3">
      <c r="A777" s="2" t="s">
        <v>63</v>
      </c>
      <c r="B777" s="2" t="str">
        <f>RawData!A777</f>
        <v>48226H40040</v>
      </c>
      <c r="C777" s="2" t="str">
        <f>IF(RawData!$B$2="","",RawData!$B$2)</f>
        <v>A2026100620533560886</v>
      </c>
      <c r="D777" s="2">
        <f t="shared" si="48"/>
        <v>2</v>
      </c>
      <c r="E777" s="2">
        <f t="shared" si="49"/>
        <v>25</v>
      </c>
      <c r="F777" s="2">
        <f t="shared" si="50"/>
        <v>100</v>
      </c>
      <c r="G777" s="2">
        <f>IF(COUNTIFS(RawData!$E:$E,$E777,RawData!$F:$F,"CH"&amp;$D777,RawData!$AF:$AF,$F777)=0,"",SUMIFS(RawData!$P:$P,RawData!$E:$E,$E777,RawData!$F:$F,"CH"&amp;$D777,RawData!$AF:$AF,$F777))</f>
        <v>1290.02</v>
      </c>
      <c r="H777" s="2">
        <f>IF(COUNTIFS(RawData!$E:$E,$E777,RawData!$F:$F,"CH"&amp;$D777,RawData!$AF:$AF,$F777)=0,"",SUMIFS(RawData!$T:$T,RawData!$E:$E,$E777,RawData!$F:$F,"CH"&amp;$D777,RawData!$AF:$AF,$F777))</f>
        <v>59.25</v>
      </c>
      <c r="I777" s="2">
        <f>IF(COUNTIFS(RawData!$E:$E,$E777,RawData!$F:$F,"CH"&amp;$D777,RawData!$AF:$AF,$F777)=0,"",SUMIFS(RawData!$Z:$Z,RawData!$E:$E,$E777,RawData!$F:$F,"CH"&amp;$D777,RawData!$AF:$AF,$F777))</f>
        <v>25.01</v>
      </c>
      <c r="J777" s="2">
        <f>IF(COUNTIFS(RawData!$E:$E,$E777,RawData!$F:$F,"CH"&amp;$D777,RawData!$AF:$AF,$F777)=0,"",SUMIFS(RawData!$AA:$AA,RawData!$E:$E,$E777,RawData!$F:$F,"CH"&amp;$D777,RawData!$AF:$AF,$F777))</f>
        <v>21.23</v>
      </c>
      <c r="K777" s="2">
        <f t="shared" si="51"/>
        <v>18.879999999999882</v>
      </c>
    </row>
    <row r="778" spans="1:11" x14ac:dyDescent="0.3">
      <c r="A778" s="2" t="s">
        <v>63</v>
      </c>
      <c r="B778" s="2" t="str">
        <f>RawData!A778</f>
        <v>48226H40040</v>
      </c>
      <c r="C778" s="2" t="str">
        <f>IF(RawData!$B$2="","",RawData!$B$2)</f>
        <v>A2026100620533560886</v>
      </c>
      <c r="D778" s="2">
        <f t="shared" si="48"/>
        <v>2</v>
      </c>
      <c r="E778" s="2">
        <f t="shared" si="49"/>
        <v>25</v>
      </c>
      <c r="F778" s="2">
        <f t="shared" si="50"/>
        <v>110</v>
      </c>
      <c r="G778" s="2">
        <f>IF(COUNTIFS(RawData!$E:$E,$E778,RawData!$F:$F,"CH"&amp;$D778,RawData!$AF:$AF,$F778)=0,"",SUMIFS(RawData!$P:$P,RawData!$E:$E,$E778,RawData!$F:$F,"CH"&amp;$D778,RawData!$AF:$AF,$F778))</f>
        <v>1290.04</v>
      </c>
      <c r="H778" s="2">
        <f>IF(COUNTIFS(RawData!$E:$E,$E778,RawData!$F:$F,"CH"&amp;$D778,RawData!$AF:$AF,$F778)=0,"",SUMIFS(RawData!$T:$T,RawData!$E:$E,$E778,RawData!$F:$F,"CH"&amp;$D778,RawData!$AF:$AF,$F778))</f>
        <v>59.58</v>
      </c>
      <c r="I778" s="2">
        <f>IF(COUNTIFS(RawData!$E:$E,$E778,RawData!$F:$F,"CH"&amp;$D778,RawData!$AF:$AF,$F778)=0,"",SUMIFS(RawData!$Z:$Z,RawData!$E:$E,$E778,RawData!$F:$F,"CH"&amp;$D778,RawData!$AF:$AF,$F778))</f>
        <v>25</v>
      </c>
      <c r="J778" s="2">
        <f>IF(COUNTIFS(RawData!$E:$E,$E778,RawData!$F:$F,"CH"&amp;$D778,RawData!$AF:$AF,$F778)=0,"",SUMIFS(RawData!$AA:$AA,RawData!$E:$E,$E778,RawData!$F:$F,"CH"&amp;$D778,RawData!$AF:$AF,$F778))</f>
        <v>21.3</v>
      </c>
      <c r="K778" s="2">
        <f t="shared" si="51"/>
        <v>1.999999999998181E-2</v>
      </c>
    </row>
    <row r="779" spans="1:11" x14ac:dyDescent="0.3">
      <c r="A779" s="2" t="s">
        <v>63</v>
      </c>
      <c r="B779" s="2" t="str">
        <f>RawData!A779</f>
        <v>48226H40040</v>
      </c>
      <c r="C779" s="2" t="str">
        <f>IF(RawData!$B$2="","",RawData!$B$2)</f>
        <v>A2026100620533560886</v>
      </c>
      <c r="D779" s="2">
        <f t="shared" si="48"/>
        <v>2</v>
      </c>
      <c r="E779" s="2">
        <f t="shared" si="49"/>
        <v>25</v>
      </c>
      <c r="F779" s="2">
        <f t="shared" si="50"/>
        <v>120</v>
      </c>
      <c r="G779" s="2">
        <f>IF(COUNTIFS(RawData!$E:$E,$E779,RawData!$F:$F,"CH"&amp;$D779,RawData!$AF:$AF,$F779)=0,"",SUMIFS(RawData!$P:$P,RawData!$E:$E,$E779,RawData!$F:$F,"CH"&amp;$D779,RawData!$AF:$AF,$F779))</f>
        <v>1290.08</v>
      </c>
      <c r="H779" s="2">
        <f>IF(COUNTIFS(RawData!$E:$E,$E779,RawData!$F:$F,"CH"&amp;$D779,RawData!$AF:$AF,$F779)=0,"",SUMIFS(RawData!$T:$T,RawData!$E:$E,$E779,RawData!$F:$F,"CH"&amp;$D779,RawData!$AF:$AF,$F779))</f>
        <v>59.92</v>
      </c>
      <c r="I779" s="2">
        <f>IF(COUNTIFS(RawData!$E:$E,$E779,RawData!$F:$F,"CH"&amp;$D779,RawData!$AF:$AF,$F779)=0,"",SUMIFS(RawData!$Z:$Z,RawData!$E:$E,$E779,RawData!$F:$F,"CH"&amp;$D779,RawData!$AF:$AF,$F779))</f>
        <v>24.99</v>
      </c>
      <c r="J779" s="2">
        <f>IF(COUNTIFS(RawData!$E:$E,$E779,RawData!$F:$F,"CH"&amp;$D779,RawData!$AF:$AF,$F779)=0,"",SUMIFS(RawData!$AA:$AA,RawData!$E:$E,$E779,RawData!$F:$F,"CH"&amp;$D779,RawData!$AF:$AF,$F779))</f>
        <v>21.33</v>
      </c>
      <c r="K779" s="2">
        <f t="shared" si="51"/>
        <v>3.999999999996362E-2</v>
      </c>
    </row>
    <row r="780" spans="1:11" x14ac:dyDescent="0.3">
      <c r="A780" s="2" t="s">
        <v>63</v>
      </c>
      <c r="B780" s="2" t="str">
        <f>RawData!A780</f>
        <v>48226H40040</v>
      </c>
      <c r="C780" s="2" t="str">
        <f>IF(RawData!$B$2="","",RawData!$B$2)</f>
        <v>A2026100620533560886</v>
      </c>
      <c r="D780" s="2">
        <f t="shared" si="48"/>
        <v>2</v>
      </c>
      <c r="E780" s="2">
        <f t="shared" si="49"/>
        <v>25</v>
      </c>
      <c r="F780" s="2">
        <f t="shared" si="50"/>
        <v>130</v>
      </c>
      <c r="G780" s="2">
        <f>IF(COUNTIFS(RawData!$E:$E,$E780,RawData!$F:$F,"CH"&amp;$D780,RawData!$AF:$AF,$F780)=0,"",SUMIFS(RawData!$P:$P,RawData!$E:$E,$E780,RawData!$F:$F,"CH"&amp;$D780,RawData!$AF:$AF,$F780))</f>
        <v>1290.0999999999999</v>
      </c>
      <c r="H780" s="2">
        <f>IF(COUNTIFS(RawData!$E:$E,$E780,RawData!$F:$F,"CH"&amp;$D780,RawData!$AF:$AF,$F780)=0,"",SUMIFS(RawData!$T:$T,RawData!$E:$E,$E780,RawData!$F:$F,"CH"&amp;$D780,RawData!$AF:$AF,$F780))</f>
        <v>60.05</v>
      </c>
      <c r="I780" s="2">
        <f>IF(COUNTIFS(RawData!$E:$E,$E780,RawData!$F:$F,"CH"&amp;$D780,RawData!$AF:$AF,$F780)=0,"",SUMIFS(RawData!$Z:$Z,RawData!$E:$E,$E780,RawData!$F:$F,"CH"&amp;$D780,RawData!$AF:$AF,$F780))</f>
        <v>24.99</v>
      </c>
      <c r="J780" s="2">
        <f>IF(COUNTIFS(RawData!$E:$E,$E780,RawData!$F:$F,"CH"&amp;$D780,RawData!$AF:$AF,$F780)=0,"",SUMIFS(RawData!$AA:$AA,RawData!$E:$E,$E780,RawData!$F:$F,"CH"&amp;$D780,RawData!$AF:$AF,$F780))</f>
        <v>21.38</v>
      </c>
      <c r="K780" s="2">
        <f t="shared" si="51"/>
        <v>1.999999999998181E-2</v>
      </c>
    </row>
    <row r="781" spans="1:11" x14ac:dyDescent="0.3">
      <c r="A781" s="2" t="s">
        <v>63</v>
      </c>
      <c r="B781" s="2" t="str">
        <f>RawData!A781</f>
        <v>48226H40040</v>
      </c>
      <c r="C781" s="2" t="str">
        <f>IF(RawData!$B$2="","",RawData!$B$2)</f>
        <v>A2026100620533560886</v>
      </c>
      <c r="D781" s="2">
        <f t="shared" si="48"/>
        <v>2</v>
      </c>
      <c r="E781" s="2">
        <f t="shared" si="49"/>
        <v>25</v>
      </c>
      <c r="F781" s="2">
        <f t="shared" si="50"/>
        <v>140</v>
      </c>
      <c r="G781" s="2">
        <f>IF(COUNTIFS(RawData!$E:$E,$E781,RawData!$F:$F,"CH"&amp;$D781,RawData!$AF:$AF,$F781)=0,"",SUMIFS(RawData!$P:$P,RawData!$E:$E,$E781,RawData!$F:$F,"CH"&amp;$D781,RawData!$AF:$AF,$F781))</f>
        <v>1290.1199999999999</v>
      </c>
      <c r="H781" s="2">
        <f>IF(COUNTIFS(RawData!$E:$E,$E781,RawData!$F:$F,"CH"&amp;$D781,RawData!$AF:$AF,$F781)=0,"",SUMIFS(RawData!$T:$T,RawData!$E:$E,$E781,RawData!$F:$F,"CH"&amp;$D781,RawData!$AF:$AF,$F781))</f>
        <v>60.28</v>
      </c>
      <c r="I781" s="2">
        <f>IF(COUNTIFS(RawData!$E:$E,$E781,RawData!$F:$F,"CH"&amp;$D781,RawData!$AF:$AF,$F781)=0,"",SUMIFS(RawData!$Z:$Z,RawData!$E:$E,$E781,RawData!$F:$F,"CH"&amp;$D781,RawData!$AF:$AF,$F781))</f>
        <v>25.01</v>
      </c>
      <c r="J781" s="2">
        <f>IF(COUNTIFS(RawData!$E:$E,$E781,RawData!$F:$F,"CH"&amp;$D781,RawData!$AF:$AF,$F781)=0,"",SUMIFS(RawData!$AA:$AA,RawData!$E:$E,$E781,RawData!$F:$F,"CH"&amp;$D781,RawData!$AF:$AF,$F781))</f>
        <v>21.49</v>
      </c>
      <c r="K781" s="2">
        <f t="shared" si="51"/>
        <v>1.999999999998181E-2</v>
      </c>
    </row>
    <row r="782" spans="1:11" x14ac:dyDescent="0.3">
      <c r="A782" s="2" t="s">
        <v>63</v>
      </c>
      <c r="B782" s="2" t="str">
        <f>RawData!A782</f>
        <v>48226H40040</v>
      </c>
      <c r="C782" s="2" t="str">
        <f>IF(RawData!$B$2="","",RawData!$B$2)</f>
        <v>A2026100620533560886</v>
      </c>
      <c r="D782" s="2">
        <f t="shared" si="48"/>
        <v>2</v>
      </c>
      <c r="E782" s="2">
        <f t="shared" si="49"/>
        <v>25</v>
      </c>
      <c r="F782" s="2">
        <f t="shared" si="50"/>
        <v>150</v>
      </c>
      <c r="G782" s="2">
        <f>IF(COUNTIFS(RawData!$E:$E,$E782,RawData!$F:$F,"CH"&amp;$D782,RawData!$AF:$AF,$F782)=0,"",SUMIFS(RawData!$P:$P,RawData!$E:$E,$E782,RawData!$F:$F,"CH"&amp;$D782,RawData!$AF:$AF,$F782))</f>
        <v>1290.1400000000001</v>
      </c>
      <c r="H782" s="2">
        <f>IF(COUNTIFS(RawData!$E:$E,$E782,RawData!$F:$F,"CH"&amp;$D782,RawData!$AF:$AF,$F782)=0,"",SUMIFS(RawData!$T:$T,RawData!$E:$E,$E782,RawData!$F:$F,"CH"&amp;$D782,RawData!$AF:$AF,$F782))</f>
        <v>60.52</v>
      </c>
      <c r="I782" s="2">
        <f>IF(COUNTIFS(RawData!$E:$E,$E782,RawData!$F:$F,"CH"&amp;$D782,RawData!$AF:$AF,$F782)=0,"",SUMIFS(RawData!$Z:$Z,RawData!$E:$E,$E782,RawData!$F:$F,"CH"&amp;$D782,RawData!$AF:$AF,$F782))</f>
        <v>25</v>
      </c>
      <c r="J782" s="2">
        <f>IF(COUNTIFS(RawData!$E:$E,$E782,RawData!$F:$F,"CH"&amp;$D782,RawData!$AF:$AF,$F782)=0,"",SUMIFS(RawData!$AA:$AA,RawData!$E:$E,$E782,RawData!$F:$F,"CH"&amp;$D782,RawData!$AF:$AF,$F782))</f>
        <v>21.54</v>
      </c>
      <c r="K782" s="2">
        <f t="shared" si="51"/>
        <v>2.0000000000209184E-2</v>
      </c>
    </row>
    <row r="783" spans="1:11" x14ac:dyDescent="0.3">
      <c r="A783" s="2" t="s">
        <v>63</v>
      </c>
      <c r="B783" s="2" t="str">
        <f>RawData!A783</f>
        <v>48226H40040</v>
      </c>
      <c r="C783" s="2" t="str">
        <f>IF(RawData!$B$2="","",RawData!$B$2)</f>
        <v>A2026100620533560886</v>
      </c>
      <c r="D783" s="2">
        <f t="shared" si="48"/>
        <v>2</v>
      </c>
      <c r="E783" s="2">
        <f t="shared" si="49"/>
        <v>25</v>
      </c>
      <c r="F783" s="2">
        <f t="shared" si="50"/>
        <v>160</v>
      </c>
      <c r="G783" s="2">
        <f>IF(COUNTIFS(RawData!$E:$E,$E783,RawData!$F:$F,"CH"&amp;$D783,RawData!$AF:$AF,$F783)=0,"",SUMIFS(RawData!$P:$P,RawData!$E:$E,$E783,RawData!$F:$F,"CH"&amp;$D783,RawData!$AF:$AF,$F783))</f>
        <v>1290.18</v>
      </c>
      <c r="H783" s="2">
        <f>IF(COUNTIFS(RawData!$E:$E,$E783,RawData!$F:$F,"CH"&amp;$D783,RawData!$AF:$AF,$F783)=0,"",SUMIFS(RawData!$T:$T,RawData!$E:$E,$E783,RawData!$F:$F,"CH"&amp;$D783,RawData!$AF:$AF,$F783))</f>
        <v>60.66</v>
      </c>
      <c r="I783" s="2">
        <f>IF(COUNTIFS(RawData!$E:$E,$E783,RawData!$F:$F,"CH"&amp;$D783,RawData!$AF:$AF,$F783)=0,"",SUMIFS(RawData!$Z:$Z,RawData!$E:$E,$E783,RawData!$F:$F,"CH"&amp;$D783,RawData!$AF:$AF,$F783))</f>
        <v>24.99</v>
      </c>
      <c r="J783" s="2">
        <f>IF(COUNTIFS(RawData!$E:$E,$E783,RawData!$F:$F,"CH"&amp;$D783,RawData!$AF:$AF,$F783)=0,"",SUMIFS(RawData!$AA:$AA,RawData!$E:$E,$E783,RawData!$F:$F,"CH"&amp;$D783,RawData!$AF:$AF,$F783))</f>
        <v>21.57</v>
      </c>
      <c r="K783" s="2">
        <f t="shared" si="51"/>
        <v>3.999999999996362E-2</v>
      </c>
    </row>
    <row r="784" spans="1:11" x14ac:dyDescent="0.3">
      <c r="A784" s="2" t="s">
        <v>63</v>
      </c>
      <c r="B784" s="2" t="str">
        <f>RawData!A784</f>
        <v>48226H40040</v>
      </c>
      <c r="C784" s="2" t="str">
        <f>IF(RawData!$B$2="","",RawData!$B$2)</f>
        <v>A2026100620533560886</v>
      </c>
      <c r="D784" s="2">
        <f t="shared" si="48"/>
        <v>2</v>
      </c>
      <c r="E784" s="2">
        <f t="shared" si="49"/>
        <v>25</v>
      </c>
      <c r="F784" s="2">
        <f t="shared" si="50"/>
        <v>170</v>
      </c>
      <c r="G784" s="2">
        <f>IF(COUNTIFS(RawData!$E:$E,$E784,RawData!$F:$F,"CH"&amp;$D784,RawData!$AF:$AF,$F784)=0,"",SUMIFS(RawData!$P:$P,RawData!$E:$E,$E784,RawData!$F:$F,"CH"&amp;$D784,RawData!$AF:$AF,$F784))</f>
        <v>1290.2</v>
      </c>
      <c r="H784" s="2">
        <f>IF(COUNTIFS(RawData!$E:$E,$E784,RawData!$F:$F,"CH"&amp;$D784,RawData!$AF:$AF,$F784)=0,"",SUMIFS(RawData!$T:$T,RawData!$E:$E,$E784,RawData!$F:$F,"CH"&amp;$D784,RawData!$AF:$AF,$F784))</f>
        <v>60.92</v>
      </c>
      <c r="I784" s="2">
        <f>IF(COUNTIFS(RawData!$E:$E,$E784,RawData!$F:$F,"CH"&amp;$D784,RawData!$AF:$AF,$F784)=0,"",SUMIFS(RawData!$Z:$Z,RawData!$E:$E,$E784,RawData!$F:$F,"CH"&amp;$D784,RawData!$AF:$AF,$F784))</f>
        <v>24.99</v>
      </c>
      <c r="J784" s="2">
        <f>IF(COUNTIFS(RawData!$E:$E,$E784,RawData!$F:$F,"CH"&amp;$D784,RawData!$AF:$AF,$F784)=0,"",SUMIFS(RawData!$AA:$AA,RawData!$E:$E,$E784,RawData!$F:$F,"CH"&amp;$D784,RawData!$AF:$AF,$F784))</f>
        <v>21.64</v>
      </c>
      <c r="K784" s="2">
        <f t="shared" si="51"/>
        <v>1.999999999998181E-2</v>
      </c>
    </row>
    <row r="785" spans="1:11" x14ac:dyDescent="0.3">
      <c r="A785" s="2" t="s">
        <v>63</v>
      </c>
      <c r="B785" s="2" t="str">
        <f>RawData!A785</f>
        <v>48226H40040</v>
      </c>
      <c r="C785" s="2" t="str">
        <f>IF(RawData!$B$2="","",RawData!$B$2)</f>
        <v>A2026100620533560886</v>
      </c>
      <c r="D785" s="2">
        <f t="shared" si="48"/>
        <v>2</v>
      </c>
      <c r="E785" s="2">
        <f t="shared" si="49"/>
        <v>25</v>
      </c>
      <c r="F785" s="2">
        <f t="shared" si="50"/>
        <v>180</v>
      </c>
      <c r="G785" s="2">
        <f>IF(COUNTIFS(RawData!$E:$E,$E785,RawData!$F:$F,"CH"&amp;$D785,RawData!$AF:$AF,$F785)=0,"",SUMIFS(RawData!$P:$P,RawData!$E:$E,$E785,RawData!$F:$F,"CH"&amp;$D785,RawData!$AF:$AF,$F785))</f>
        <v>1290.22</v>
      </c>
      <c r="H785" s="2">
        <f>IF(COUNTIFS(RawData!$E:$E,$E785,RawData!$F:$F,"CH"&amp;$D785,RawData!$AF:$AF,$F785)=0,"",SUMIFS(RawData!$T:$T,RawData!$E:$E,$E785,RawData!$F:$F,"CH"&amp;$D785,RawData!$AF:$AF,$F785))</f>
        <v>60.91</v>
      </c>
      <c r="I785" s="2">
        <f>IF(COUNTIFS(RawData!$E:$E,$E785,RawData!$F:$F,"CH"&amp;$D785,RawData!$AF:$AF,$F785)=0,"",SUMIFS(RawData!$Z:$Z,RawData!$E:$E,$E785,RawData!$F:$F,"CH"&amp;$D785,RawData!$AF:$AF,$F785))</f>
        <v>25</v>
      </c>
      <c r="J785" s="2">
        <f>IF(COUNTIFS(RawData!$E:$E,$E785,RawData!$F:$F,"CH"&amp;$D785,RawData!$AF:$AF,$F785)=0,"",SUMIFS(RawData!$AA:$AA,RawData!$E:$E,$E785,RawData!$F:$F,"CH"&amp;$D785,RawData!$AF:$AF,$F785))</f>
        <v>21.7</v>
      </c>
      <c r="K785" s="2">
        <f t="shared" si="51"/>
        <v>1.999999999998181E-2</v>
      </c>
    </row>
    <row r="786" spans="1:11" x14ac:dyDescent="0.3">
      <c r="A786" s="2" t="s">
        <v>63</v>
      </c>
      <c r="B786" s="2" t="str">
        <f>RawData!A786</f>
        <v>48226H40040</v>
      </c>
      <c r="C786" s="2" t="str">
        <f>IF(RawData!$B$2="","",RawData!$B$2)</f>
        <v>A2026100620533560886</v>
      </c>
      <c r="D786" s="2">
        <f t="shared" si="48"/>
        <v>2</v>
      </c>
      <c r="E786" s="2">
        <f t="shared" si="49"/>
        <v>25</v>
      </c>
      <c r="F786" s="2">
        <f t="shared" si="50"/>
        <v>190</v>
      </c>
      <c r="G786" s="2">
        <f>IF(COUNTIFS(RawData!$E:$E,$E786,RawData!$F:$F,"CH"&amp;$D786,RawData!$AF:$AF,$F786)=0,"",SUMIFS(RawData!$P:$P,RawData!$E:$E,$E786,RawData!$F:$F,"CH"&amp;$D786,RawData!$AF:$AF,$F786))</f>
        <v>1290.24</v>
      </c>
      <c r="H786" s="2">
        <f>IF(COUNTIFS(RawData!$E:$E,$E786,RawData!$F:$F,"CH"&amp;$D786,RawData!$AF:$AF,$F786)=0,"",SUMIFS(RawData!$T:$T,RawData!$E:$E,$E786,RawData!$F:$F,"CH"&amp;$D786,RawData!$AF:$AF,$F786))</f>
        <v>61.01</v>
      </c>
      <c r="I786" s="2">
        <f>IF(COUNTIFS(RawData!$E:$E,$E786,RawData!$F:$F,"CH"&amp;$D786,RawData!$AF:$AF,$F786)=0,"",SUMIFS(RawData!$Z:$Z,RawData!$E:$E,$E786,RawData!$F:$F,"CH"&amp;$D786,RawData!$AF:$AF,$F786))</f>
        <v>24.98</v>
      </c>
      <c r="J786" s="2">
        <f>IF(COUNTIFS(RawData!$E:$E,$E786,RawData!$F:$F,"CH"&amp;$D786,RawData!$AF:$AF,$F786)=0,"",SUMIFS(RawData!$AA:$AA,RawData!$E:$E,$E786,RawData!$F:$F,"CH"&amp;$D786,RawData!$AF:$AF,$F786))</f>
        <v>21.75</v>
      </c>
      <c r="K786" s="2">
        <f t="shared" si="51"/>
        <v>1.999999999998181E-2</v>
      </c>
    </row>
    <row r="787" spans="1:11" x14ac:dyDescent="0.3">
      <c r="A787" s="2" t="s">
        <v>63</v>
      </c>
      <c r="B787" s="2" t="str">
        <f>RawData!A787</f>
        <v>48226H40040</v>
      </c>
      <c r="C787" s="2" t="str">
        <f>IF(RawData!$B$2="","",RawData!$B$2)</f>
        <v>A2026100620533560886</v>
      </c>
      <c r="D787" s="2">
        <f t="shared" si="48"/>
        <v>2</v>
      </c>
      <c r="E787" s="2">
        <f t="shared" si="49"/>
        <v>25</v>
      </c>
      <c r="F787" s="2">
        <f t="shared" si="50"/>
        <v>200</v>
      </c>
      <c r="G787" s="2">
        <f>IF(COUNTIFS(RawData!$E:$E,$E787,RawData!$F:$F,"CH"&amp;$D787,RawData!$AF:$AF,$F787)=0,"",SUMIFS(RawData!$P:$P,RawData!$E:$E,$E787,RawData!$F:$F,"CH"&amp;$D787,RawData!$AF:$AF,$F787))</f>
        <v>1290.28</v>
      </c>
      <c r="H787" s="2">
        <f>IF(COUNTIFS(RawData!$E:$E,$E787,RawData!$F:$F,"CH"&amp;$D787,RawData!$AF:$AF,$F787)=0,"",SUMIFS(RawData!$T:$T,RawData!$E:$E,$E787,RawData!$F:$F,"CH"&amp;$D787,RawData!$AF:$AF,$F787))</f>
        <v>61.1</v>
      </c>
      <c r="I787" s="2">
        <f>IF(COUNTIFS(RawData!$E:$E,$E787,RawData!$F:$F,"CH"&amp;$D787,RawData!$AF:$AF,$F787)=0,"",SUMIFS(RawData!$Z:$Z,RawData!$E:$E,$E787,RawData!$F:$F,"CH"&amp;$D787,RawData!$AF:$AF,$F787))</f>
        <v>25</v>
      </c>
      <c r="J787" s="2">
        <f>IF(COUNTIFS(RawData!$E:$E,$E787,RawData!$F:$F,"CH"&amp;$D787,RawData!$AF:$AF,$F787)=0,"",SUMIFS(RawData!$AA:$AA,RawData!$E:$E,$E787,RawData!$F:$F,"CH"&amp;$D787,RawData!$AF:$AF,$F787))</f>
        <v>21.8</v>
      </c>
      <c r="K787" s="2">
        <f t="shared" si="51"/>
        <v>3.999999999996362E-2</v>
      </c>
    </row>
    <row r="788" spans="1:11" x14ac:dyDescent="0.3">
      <c r="A788" s="2" t="s">
        <v>63</v>
      </c>
      <c r="B788" s="2" t="str">
        <f>RawData!A788</f>
        <v>48226H40040</v>
      </c>
      <c r="C788" s="2" t="str">
        <f>IF(RawData!$B$2="","",RawData!$B$2)</f>
        <v>A2026100620533560886</v>
      </c>
      <c r="D788" s="2">
        <f t="shared" si="48"/>
        <v>2</v>
      </c>
      <c r="E788" s="2">
        <f t="shared" si="49"/>
        <v>25</v>
      </c>
      <c r="F788" s="2">
        <f t="shared" si="50"/>
        <v>210</v>
      </c>
      <c r="G788" s="2">
        <f>IF(COUNTIFS(RawData!$E:$E,$E788,RawData!$F:$F,"CH"&amp;$D788,RawData!$AF:$AF,$F788)=0,"",SUMIFS(RawData!$P:$P,RawData!$E:$E,$E788,RawData!$F:$F,"CH"&amp;$D788,RawData!$AF:$AF,$F788))</f>
        <v>1290.3</v>
      </c>
      <c r="H788" s="2">
        <f>IF(COUNTIFS(RawData!$E:$E,$E788,RawData!$F:$F,"CH"&amp;$D788,RawData!$AF:$AF,$F788)=0,"",SUMIFS(RawData!$T:$T,RawData!$E:$E,$E788,RawData!$F:$F,"CH"&amp;$D788,RawData!$AF:$AF,$F788))</f>
        <v>61.27</v>
      </c>
      <c r="I788" s="2">
        <f>IF(COUNTIFS(RawData!$E:$E,$E788,RawData!$F:$F,"CH"&amp;$D788,RawData!$AF:$AF,$F788)=0,"",SUMIFS(RawData!$Z:$Z,RawData!$E:$E,$E788,RawData!$F:$F,"CH"&amp;$D788,RawData!$AF:$AF,$F788))</f>
        <v>25</v>
      </c>
      <c r="J788" s="2">
        <f>IF(COUNTIFS(RawData!$E:$E,$E788,RawData!$F:$F,"CH"&amp;$D788,RawData!$AF:$AF,$F788)=0,"",SUMIFS(RawData!$AA:$AA,RawData!$E:$E,$E788,RawData!$F:$F,"CH"&amp;$D788,RawData!$AF:$AF,$F788))</f>
        <v>21.85</v>
      </c>
      <c r="K788" s="2">
        <f t="shared" si="51"/>
        <v>1.999999999998181E-2</v>
      </c>
    </row>
    <row r="789" spans="1:11" x14ac:dyDescent="0.3">
      <c r="A789" s="2" t="s">
        <v>63</v>
      </c>
      <c r="B789" s="2" t="str">
        <f>RawData!A789</f>
        <v>48226H40040</v>
      </c>
      <c r="C789" s="2" t="str">
        <f>IF(RawData!$B$2="","",RawData!$B$2)</f>
        <v>A2026100620533560886</v>
      </c>
      <c r="D789" s="2">
        <f t="shared" si="48"/>
        <v>2</v>
      </c>
      <c r="E789" s="2">
        <f t="shared" si="49"/>
        <v>25</v>
      </c>
      <c r="F789" s="2">
        <f t="shared" si="50"/>
        <v>220</v>
      </c>
      <c r="G789" s="2">
        <f>IF(COUNTIFS(RawData!$E:$E,$E789,RawData!$F:$F,"CH"&amp;$D789,RawData!$AF:$AF,$F789)=0,"",SUMIFS(RawData!$P:$P,RawData!$E:$E,$E789,RawData!$F:$F,"CH"&amp;$D789,RawData!$AF:$AF,$F789))</f>
        <v>1290.32</v>
      </c>
      <c r="H789" s="2">
        <f>IF(COUNTIFS(RawData!$E:$E,$E789,RawData!$F:$F,"CH"&amp;$D789,RawData!$AF:$AF,$F789)=0,"",SUMIFS(RawData!$T:$T,RawData!$E:$E,$E789,RawData!$F:$F,"CH"&amp;$D789,RawData!$AF:$AF,$F789))</f>
        <v>61.37</v>
      </c>
      <c r="I789" s="2">
        <f>IF(COUNTIFS(RawData!$E:$E,$E789,RawData!$F:$F,"CH"&amp;$D789,RawData!$AF:$AF,$F789)=0,"",SUMIFS(RawData!$Z:$Z,RawData!$E:$E,$E789,RawData!$F:$F,"CH"&amp;$D789,RawData!$AF:$AF,$F789))</f>
        <v>25</v>
      </c>
      <c r="J789" s="2">
        <f>IF(COUNTIFS(RawData!$E:$E,$E789,RawData!$F:$F,"CH"&amp;$D789,RawData!$AF:$AF,$F789)=0,"",SUMIFS(RawData!$AA:$AA,RawData!$E:$E,$E789,RawData!$F:$F,"CH"&amp;$D789,RawData!$AF:$AF,$F789))</f>
        <v>21.9</v>
      </c>
      <c r="K789" s="2">
        <f t="shared" si="51"/>
        <v>1.999999999998181E-2</v>
      </c>
    </row>
    <row r="790" spans="1:11" x14ac:dyDescent="0.3">
      <c r="A790" s="2" t="s">
        <v>63</v>
      </c>
      <c r="B790" s="2" t="str">
        <f>RawData!A790</f>
        <v>48226H40040</v>
      </c>
      <c r="C790" s="2" t="str">
        <f>IF(RawData!$B$2="","",RawData!$B$2)</f>
        <v>A2026100620533560886</v>
      </c>
      <c r="D790" s="2">
        <f t="shared" si="48"/>
        <v>2</v>
      </c>
      <c r="E790" s="2">
        <f t="shared" si="49"/>
        <v>25</v>
      </c>
      <c r="F790" s="2">
        <f t="shared" si="50"/>
        <v>230</v>
      </c>
      <c r="G790" s="2">
        <f>IF(COUNTIFS(RawData!$E:$E,$E790,RawData!$F:$F,"CH"&amp;$D790,RawData!$AF:$AF,$F790)=0,"",SUMIFS(RawData!$P:$P,RawData!$E:$E,$E790,RawData!$F:$F,"CH"&amp;$D790,RawData!$AF:$AF,$F790))</f>
        <v>1290.3599999999999</v>
      </c>
      <c r="H790" s="2">
        <f>IF(COUNTIFS(RawData!$E:$E,$E790,RawData!$F:$F,"CH"&amp;$D790,RawData!$AF:$AF,$F790)=0,"",SUMIFS(RawData!$T:$T,RawData!$E:$E,$E790,RawData!$F:$F,"CH"&amp;$D790,RawData!$AF:$AF,$F790))</f>
        <v>61.51</v>
      </c>
      <c r="I790" s="2">
        <f>IF(COUNTIFS(RawData!$E:$E,$E790,RawData!$F:$F,"CH"&amp;$D790,RawData!$AF:$AF,$F790)=0,"",SUMIFS(RawData!$Z:$Z,RawData!$E:$E,$E790,RawData!$F:$F,"CH"&amp;$D790,RawData!$AF:$AF,$F790))</f>
        <v>25</v>
      </c>
      <c r="J790" s="2">
        <f>IF(COUNTIFS(RawData!$E:$E,$E790,RawData!$F:$F,"CH"&amp;$D790,RawData!$AF:$AF,$F790)=0,"",SUMIFS(RawData!$AA:$AA,RawData!$E:$E,$E790,RawData!$F:$F,"CH"&amp;$D790,RawData!$AF:$AF,$F790))</f>
        <v>21.95</v>
      </c>
      <c r="K790" s="2">
        <f t="shared" si="51"/>
        <v>3.999999999996362E-2</v>
      </c>
    </row>
    <row r="791" spans="1:11" x14ac:dyDescent="0.3">
      <c r="A791" s="2" t="s">
        <v>63</v>
      </c>
      <c r="B791" s="2" t="str">
        <f>RawData!A791</f>
        <v>48226H40040</v>
      </c>
      <c r="C791" s="2" t="str">
        <f>IF(RawData!$B$2="","",RawData!$B$2)</f>
        <v>A2026100620533560886</v>
      </c>
      <c r="D791" s="2">
        <f t="shared" si="48"/>
        <v>2</v>
      </c>
      <c r="E791" s="2">
        <f t="shared" si="49"/>
        <v>25</v>
      </c>
      <c r="F791" s="2">
        <f t="shared" si="50"/>
        <v>240</v>
      </c>
      <c r="G791" s="2">
        <f>IF(COUNTIFS(RawData!$E:$E,$E791,RawData!$F:$F,"CH"&amp;$D791,RawData!$AF:$AF,$F791)=0,"",SUMIFS(RawData!$P:$P,RawData!$E:$E,$E791,RawData!$F:$F,"CH"&amp;$D791,RawData!$AF:$AF,$F791))</f>
        <v>1290.3800000000001</v>
      </c>
      <c r="H791" s="2">
        <f>IF(COUNTIFS(RawData!$E:$E,$E791,RawData!$F:$F,"CH"&amp;$D791,RawData!$AF:$AF,$F791)=0,"",SUMIFS(RawData!$T:$T,RawData!$E:$E,$E791,RawData!$F:$F,"CH"&amp;$D791,RawData!$AF:$AF,$F791))</f>
        <v>61.64</v>
      </c>
      <c r="I791" s="2">
        <f>IF(COUNTIFS(RawData!$E:$E,$E791,RawData!$F:$F,"CH"&amp;$D791,RawData!$AF:$AF,$F791)=0,"",SUMIFS(RawData!$Z:$Z,RawData!$E:$E,$E791,RawData!$F:$F,"CH"&amp;$D791,RawData!$AF:$AF,$F791))</f>
        <v>25.01</v>
      </c>
      <c r="J791" s="2">
        <f>IF(COUNTIFS(RawData!$E:$E,$E791,RawData!$F:$F,"CH"&amp;$D791,RawData!$AF:$AF,$F791)=0,"",SUMIFS(RawData!$AA:$AA,RawData!$E:$E,$E791,RawData!$F:$F,"CH"&amp;$D791,RawData!$AF:$AF,$F791))</f>
        <v>22.01</v>
      </c>
      <c r="K791" s="2">
        <f t="shared" si="51"/>
        <v>2.0000000000209184E-2</v>
      </c>
    </row>
    <row r="792" spans="1:11" x14ac:dyDescent="0.3">
      <c r="A792" s="2" t="s">
        <v>63</v>
      </c>
      <c r="B792" s="2" t="str">
        <f>RawData!A792</f>
        <v>48226H40040</v>
      </c>
      <c r="C792" s="2" t="str">
        <f>IF(RawData!$B$2="","",RawData!$B$2)</f>
        <v>A2026100620533560886</v>
      </c>
      <c r="D792" s="2">
        <f t="shared" si="48"/>
        <v>2</v>
      </c>
      <c r="E792" s="2">
        <f t="shared" si="49"/>
        <v>25</v>
      </c>
      <c r="F792" s="2">
        <f t="shared" si="50"/>
        <v>250</v>
      </c>
      <c r="G792" s="2">
        <f>IF(COUNTIFS(RawData!$E:$E,$E792,RawData!$F:$F,"CH"&amp;$D792,RawData!$AF:$AF,$F792)=0,"",SUMIFS(RawData!$P:$P,RawData!$E:$E,$E792,RawData!$F:$F,"CH"&amp;$D792,RawData!$AF:$AF,$F792))</f>
        <v>1290.4000000000001</v>
      </c>
      <c r="H792" s="2">
        <f>IF(COUNTIFS(RawData!$E:$E,$E792,RawData!$F:$F,"CH"&amp;$D792,RawData!$AF:$AF,$F792)=0,"",SUMIFS(RawData!$T:$T,RawData!$E:$E,$E792,RawData!$F:$F,"CH"&amp;$D792,RawData!$AF:$AF,$F792))</f>
        <v>61.76</v>
      </c>
      <c r="I792" s="2">
        <f>IF(COUNTIFS(RawData!$E:$E,$E792,RawData!$F:$F,"CH"&amp;$D792,RawData!$AF:$AF,$F792)=0,"",SUMIFS(RawData!$Z:$Z,RawData!$E:$E,$E792,RawData!$F:$F,"CH"&amp;$D792,RawData!$AF:$AF,$F792))</f>
        <v>25</v>
      </c>
      <c r="J792" s="2">
        <f>IF(COUNTIFS(RawData!$E:$E,$E792,RawData!$F:$F,"CH"&amp;$D792,RawData!$AF:$AF,$F792)=0,"",SUMIFS(RawData!$AA:$AA,RawData!$E:$E,$E792,RawData!$F:$F,"CH"&amp;$D792,RawData!$AF:$AF,$F792))</f>
        <v>22.03</v>
      </c>
      <c r="K792" s="2">
        <f t="shared" si="51"/>
        <v>1.999999999998181E-2</v>
      </c>
    </row>
    <row r="793" spans="1:11" x14ac:dyDescent="0.3">
      <c r="A793" s="2" t="s">
        <v>63</v>
      </c>
      <c r="B793" s="2" t="str">
        <f>RawData!A793</f>
        <v>48226H40040</v>
      </c>
      <c r="C793" s="2" t="str">
        <f>IF(RawData!$B$2="","",RawData!$B$2)</f>
        <v>A2026100620533560886</v>
      </c>
      <c r="D793" s="2">
        <f t="shared" si="48"/>
        <v>2</v>
      </c>
      <c r="E793" s="2">
        <f t="shared" si="49"/>
        <v>25</v>
      </c>
      <c r="F793" s="2">
        <f t="shared" si="50"/>
        <v>260</v>
      </c>
      <c r="G793" s="2">
        <f>IF(COUNTIFS(RawData!$E:$E,$E793,RawData!$F:$F,"CH"&amp;$D793,RawData!$AF:$AF,$F793)=0,"",SUMIFS(RawData!$P:$P,RawData!$E:$E,$E793,RawData!$F:$F,"CH"&amp;$D793,RawData!$AF:$AF,$F793))</f>
        <v>1290.44</v>
      </c>
      <c r="H793" s="2">
        <f>IF(COUNTIFS(RawData!$E:$E,$E793,RawData!$F:$F,"CH"&amp;$D793,RawData!$AF:$AF,$F793)=0,"",SUMIFS(RawData!$T:$T,RawData!$E:$E,$E793,RawData!$F:$F,"CH"&amp;$D793,RawData!$AF:$AF,$F793))</f>
        <v>61.69</v>
      </c>
      <c r="I793" s="2">
        <f>IF(COUNTIFS(RawData!$E:$E,$E793,RawData!$F:$F,"CH"&amp;$D793,RawData!$AF:$AF,$F793)=0,"",SUMIFS(RawData!$Z:$Z,RawData!$E:$E,$E793,RawData!$F:$F,"CH"&amp;$D793,RawData!$AF:$AF,$F793))</f>
        <v>25.01</v>
      </c>
      <c r="J793" s="2">
        <f>IF(COUNTIFS(RawData!$E:$E,$E793,RawData!$F:$F,"CH"&amp;$D793,RawData!$AF:$AF,$F793)=0,"",SUMIFS(RawData!$AA:$AA,RawData!$E:$E,$E793,RawData!$F:$F,"CH"&amp;$D793,RawData!$AF:$AF,$F793))</f>
        <v>22.11</v>
      </c>
      <c r="K793" s="2">
        <f t="shared" si="51"/>
        <v>3.999999999996362E-2</v>
      </c>
    </row>
    <row r="794" spans="1:11" x14ac:dyDescent="0.3">
      <c r="A794" s="2" t="s">
        <v>63</v>
      </c>
      <c r="B794" s="2" t="str">
        <f>RawData!A794</f>
        <v>48226H40040</v>
      </c>
      <c r="C794" s="2" t="str">
        <f>IF(RawData!$B$2="","",RawData!$B$2)</f>
        <v>A2026100620533560886</v>
      </c>
      <c r="D794" s="2">
        <f t="shared" si="48"/>
        <v>2</v>
      </c>
      <c r="E794" s="2">
        <f t="shared" si="49"/>
        <v>25</v>
      </c>
      <c r="F794" s="2">
        <f t="shared" si="50"/>
        <v>270</v>
      </c>
      <c r="G794" s="2">
        <f>IF(COUNTIFS(RawData!$E:$E,$E794,RawData!$F:$F,"CH"&amp;$D794,RawData!$AF:$AF,$F794)=0,"",SUMIFS(RawData!$P:$P,RawData!$E:$E,$E794,RawData!$F:$F,"CH"&amp;$D794,RawData!$AF:$AF,$F794))</f>
        <v>1290.48</v>
      </c>
      <c r="H794" s="2">
        <f>IF(COUNTIFS(RawData!$E:$E,$E794,RawData!$F:$F,"CH"&amp;$D794,RawData!$AF:$AF,$F794)=0,"",SUMIFS(RawData!$T:$T,RawData!$E:$E,$E794,RawData!$F:$F,"CH"&amp;$D794,RawData!$AF:$AF,$F794))</f>
        <v>61.77</v>
      </c>
      <c r="I794" s="2">
        <f>IF(COUNTIFS(RawData!$E:$E,$E794,RawData!$F:$F,"CH"&amp;$D794,RawData!$AF:$AF,$F794)=0,"",SUMIFS(RawData!$Z:$Z,RawData!$E:$E,$E794,RawData!$F:$F,"CH"&amp;$D794,RawData!$AF:$AF,$F794))</f>
        <v>25.01</v>
      </c>
      <c r="J794" s="2">
        <f>IF(COUNTIFS(RawData!$E:$E,$E794,RawData!$F:$F,"CH"&amp;$D794,RawData!$AF:$AF,$F794)=0,"",SUMIFS(RawData!$AA:$AA,RawData!$E:$E,$E794,RawData!$F:$F,"CH"&amp;$D794,RawData!$AF:$AF,$F794))</f>
        <v>22.19</v>
      </c>
      <c r="K794" s="2">
        <f t="shared" si="51"/>
        <v>3.999999999996362E-2</v>
      </c>
    </row>
    <row r="795" spans="1:11" x14ac:dyDescent="0.3">
      <c r="A795" s="2" t="s">
        <v>63</v>
      </c>
      <c r="B795" s="2" t="str">
        <f>RawData!A795</f>
        <v>48226H40040</v>
      </c>
      <c r="C795" s="2" t="str">
        <f>IF(RawData!$B$2="","",RawData!$B$2)</f>
        <v>A2026100620533560886</v>
      </c>
      <c r="D795" s="2">
        <f t="shared" si="48"/>
        <v>2</v>
      </c>
      <c r="E795" s="2">
        <f t="shared" si="49"/>
        <v>25</v>
      </c>
      <c r="F795" s="2">
        <f t="shared" si="50"/>
        <v>280</v>
      </c>
      <c r="G795" s="2">
        <f>IF(COUNTIFS(RawData!$E:$E,$E795,RawData!$F:$F,"CH"&amp;$D795,RawData!$AF:$AF,$F795)=0,"",SUMIFS(RawData!$P:$P,RawData!$E:$E,$E795,RawData!$F:$F,"CH"&amp;$D795,RawData!$AF:$AF,$F795))</f>
        <v>1290.5</v>
      </c>
      <c r="H795" s="2">
        <f>IF(COUNTIFS(RawData!$E:$E,$E795,RawData!$F:$F,"CH"&amp;$D795,RawData!$AF:$AF,$F795)=0,"",SUMIFS(RawData!$T:$T,RawData!$E:$E,$E795,RawData!$F:$F,"CH"&amp;$D795,RawData!$AF:$AF,$F795))</f>
        <v>62.18</v>
      </c>
      <c r="I795" s="2">
        <f>IF(COUNTIFS(RawData!$E:$E,$E795,RawData!$F:$F,"CH"&amp;$D795,RawData!$AF:$AF,$F795)=0,"",SUMIFS(RawData!$Z:$Z,RawData!$E:$E,$E795,RawData!$F:$F,"CH"&amp;$D795,RawData!$AF:$AF,$F795))</f>
        <v>25.02</v>
      </c>
      <c r="J795" s="2">
        <f>IF(COUNTIFS(RawData!$E:$E,$E795,RawData!$F:$F,"CH"&amp;$D795,RawData!$AF:$AF,$F795)=0,"",SUMIFS(RawData!$AA:$AA,RawData!$E:$E,$E795,RawData!$F:$F,"CH"&amp;$D795,RawData!$AF:$AF,$F795))</f>
        <v>22.27</v>
      </c>
      <c r="K795" s="2">
        <f t="shared" si="51"/>
        <v>1.999999999998181E-2</v>
      </c>
    </row>
    <row r="796" spans="1:11" x14ac:dyDescent="0.3">
      <c r="A796" s="2" t="s">
        <v>63</v>
      </c>
      <c r="B796" s="2" t="str">
        <f>RawData!A796</f>
        <v>48226H40040</v>
      </c>
      <c r="C796" s="2" t="str">
        <f>IF(RawData!$B$2="","",RawData!$B$2)</f>
        <v>A2026100620533560886</v>
      </c>
      <c r="D796" s="2">
        <f t="shared" si="48"/>
        <v>2</v>
      </c>
      <c r="E796" s="2">
        <f t="shared" si="49"/>
        <v>25</v>
      </c>
      <c r="F796" s="2">
        <f t="shared" si="50"/>
        <v>290</v>
      </c>
      <c r="G796" s="2">
        <f>IF(COUNTIFS(RawData!$E:$E,$E796,RawData!$F:$F,"CH"&amp;$D796,RawData!$AF:$AF,$F796)=0,"",SUMIFS(RawData!$P:$P,RawData!$E:$E,$E796,RawData!$F:$F,"CH"&amp;$D796,RawData!$AF:$AF,$F796))</f>
        <v>1290.52</v>
      </c>
      <c r="H796" s="2">
        <f>IF(COUNTIFS(RawData!$E:$E,$E796,RawData!$F:$F,"CH"&amp;$D796,RawData!$AF:$AF,$F796)=0,"",SUMIFS(RawData!$T:$T,RawData!$E:$E,$E796,RawData!$F:$F,"CH"&amp;$D796,RawData!$AF:$AF,$F796))</f>
        <v>61.93</v>
      </c>
      <c r="I796" s="2">
        <f>IF(COUNTIFS(RawData!$E:$E,$E796,RawData!$F:$F,"CH"&amp;$D796,RawData!$AF:$AF,$F796)=0,"",SUMIFS(RawData!$Z:$Z,RawData!$E:$E,$E796,RawData!$F:$F,"CH"&amp;$D796,RawData!$AF:$AF,$F796))</f>
        <v>25.02</v>
      </c>
      <c r="J796" s="2">
        <f>IF(COUNTIFS(RawData!$E:$E,$E796,RawData!$F:$F,"CH"&amp;$D796,RawData!$AF:$AF,$F796)=0,"",SUMIFS(RawData!$AA:$AA,RawData!$E:$E,$E796,RawData!$F:$F,"CH"&amp;$D796,RawData!$AF:$AF,$F796))</f>
        <v>22.32</v>
      </c>
      <c r="K796" s="2">
        <f t="shared" si="51"/>
        <v>1.999999999998181E-2</v>
      </c>
    </row>
    <row r="797" spans="1:11" x14ac:dyDescent="0.3">
      <c r="A797" s="2" t="s">
        <v>63</v>
      </c>
      <c r="B797" s="2" t="str">
        <f>RawData!A797</f>
        <v>48226H40040</v>
      </c>
      <c r="C797" s="2" t="str">
        <f>IF(RawData!$B$2="","",RawData!$B$2)</f>
        <v>A2026100620533560886</v>
      </c>
      <c r="D797" s="2">
        <f t="shared" si="48"/>
        <v>2</v>
      </c>
      <c r="E797" s="2">
        <f t="shared" si="49"/>
        <v>25</v>
      </c>
      <c r="F797" s="2">
        <f t="shared" si="50"/>
        <v>300</v>
      </c>
      <c r="G797" s="2">
        <f>IF(COUNTIFS(RawData!$E:$E,$E797,RawData!$F:$F,"CH"&amp;$D797,RawData!$AF:$AF,$F797)=0,"",SUMIFS(RawData!$P:$P,RawData!$E:$E,$E797,RawData!$F:$F,"CH"&amp;$D797,RawData!$AF:$AF,$F797))</f>
        <v>1290.56</v>
      </c>
      <c r="H797" s="2">
        <f>IF(COUNTIFS(RawData!$E:$E,$E797,RawData!$F:$F,"CH"&amp;$D797,RawData!$AF:$AF,$F797)=0,"",SUMIFS(RawData!$T:$T,RawData!$E:$E,$E797,RawData!$F:$F,"CH"&amp;$D797,RawData!$AF:$AF,$F797))</f>
        <v>62.09</v>
      </c>
      <c r="I797" s="2">
        <f>IF(COUNTIFS(RawData!$E:$E,$E797,RawData!$F:$F,"CH"&amp;$D797,RawData!$AF:$AF,$F797)=0,"",SUMIFS(RawData!$Z:$Z,RawData!$E:$E,$E797,RawData!$F:$F,"CH"&amp;$D797,RawData!$AF:$AF,$F797))</f>
        <v>25.01</v>
      </c>
      <c r="J797" s="2">
        <f>IF(COUNTIFS(RawData!$E:$E,$E797,RawData!$F:$F,"CH"&amp;$D797,RawData!$AF:$AF,$F797)=0,"",SUMIFS(RawData!$AA:$AA,RawData!$E:$E,$E797,RawData!$F:$F,"CH"&amp;$D797,RawData!$AF:$AF,$F797))</f>
        <v>22.37</v>
      </c>
      <c r="K797" s="2">
        <f t="shared" si="51"/>
        <v>3.999999999996362E-2</v>
      </c>
    </row>
    <row r="798" spans="1:11" x14ac:dyDescent="0.3">
      <c r="A798" s="2" t="s">
        <v>63</v>
      </c>
      <c r="B798" s="2" t="str">
        <f>RawData!A798</f>
        <v>48226H40040</v>
      </c>
      <c r="C798" s="2" t="str">
        <f>IF(RawData!$B$2="","",RawData!$B$2)</f>
        <v>A2026100620533560886</v>
      </c>
      <c r="D798" s="2">
        <f t="shared" si="48"/>
        <v>2</v>
      </c>
      <c r="E798" s="2">
        <f t="shared" si="49"/>
        <v>25</v>
      </c>
      <c r="F798" s="2">
        <f t="shared" si="50"/>
        <v>310</v>
      </c>
      <c r="G798" s="2">
        <f>IF(COUNTIFS(RawData!$E:$E,$E798,RawData!$F:$F,"CH"&amp;$D798,RawData!$AF:$AF,$F798)=0,"",SUMIFS(RawData!$P:$P,RawData!$E:$E,$E798,RawData!$F:$F,"CH"&amp;$D798,RawData!$AF:$AF,$F798))</f>
        <v>1290.5999999999999</v>
      </c>
      <c r="H798" s="2">
        <f>IF(COUNTIFS(RawData!$E:$E,$E798,RawData!$F:$F,"CH"&amp;$D798,RawData!$AF:$AF,$F798)=0,"",SUMIFS(RawData!$T:$T,RawData!$E:$E,$E798,RawData!$F:$F,"CH"&amp;$D798,RawData!$AF:$AF,$F798))</f>
        <v>61.97</v>
      </c>
      <c r="I798" s="2">
        <f>IF(COUNTIFS(RawData!$E:$E,$E798,RawData!$F:$F,"CH"&amp;$D798,RawData!$AF:$AF,$F798)=0,"",SUMIFS(RawData!$Z:$Z,RawData!$E:$E,$E798,RawData!$F:$F,"CH"&amp;$D798,RawData!$AF:$AF,$F798))</f>
        <v>25</v>
      </c>
      <c r="J798" s="2">
        <f>IF(COUNTIFS(RawData!$E:$E,$E798,RawData!$F:$F,"CH"&amp;$D798,RawData!$AF:$AF,$F798)=0,"",SUMIFS(RawData!$AA:$AA,RawData!$E:$E,$E798,RawData!$F:$F,"CH"&amp;$D798,RawData!$AF:$AF,$F798))</f>
        <v>22.4</v>
      </c>
      <c r="K798" s="2">
        <f t="shared" si="51"/>
        <v>3.999999999996362E-2</v>
      </c>
    </row>
    <row r="799" spans="1:11" x14ac:dyDescent="0.3">
      <c r="A799" s="2" t="s">
        <v>63</v>
      </c>
      <c r="B799" s="2" t="str">
        <f>RawData!A799</f>
        <v>48226H40040</v>
      </c>
      <c r="C799" s="2" t="str">
        <f>IF(RawData!$B$2="","",RawData!$B$2)</f>
        <v>A2026100620533560886</v>
      </c>
      <c r="D799" s="2">
        <f t="shared" si="48"/>
        <v>2</v>
      </c>
      <c r="E799" s="2">
        <f t="shared" si="49"/>
        <v>25</v>
      </c>
      <c r="F799" s="2">
        <f t="shared" si="50"/>
        <v>320</v>
      </c>
      <c r="G799" s="2">
        <f>IF(COUNTIFS(RawData!$E:$E,$E799,RawData!$F:$F,"CH"&amp;$D799,RawData!$AF:$AF,$F799)=0,"",SUMIFS(RawData!$P:$P,RawData!$E:$E,$E799,RawData!$F:$F,"CH"&amp;$D799,RawData!$AF:$AF,$F799))</f>
        <v>1290.6199999999999</v>
      </c>
      <c r="H799" s="2">
        <f>IF(COUNTIFS(RawData!$E:$E,$E799,RawData!$F:$F,"CH"&amp;$D799,RawData!$AF:$AF,$F799)=0,"",SUMIFS(RawData!$T:$T,RawData!$E:$E,$E799,RawData!$F:$F,"CH"&amp;$D799,RawData!$AF:$AF,$F799))</f>
        <v>62.11</v>
      </c>
      <c r="I799" s="2">
        <f>IF(COUNTIFS(RawData!$E:$E,$E799,RawData!$F:$F,"CH"&amp;$D799,RawData!$AF:$AF,$F799)=0,"",SUMIFS(RawData!$Z:$Z,RawData!$E:$E,$E799,RawData!$F:$F,"CH"&amp;$D799,RawData!$AF:$AF,$F799))</f>
        <v>25.01</v>
      </c>
      <c r="J799" s="2">
        <f>IF(COUNTIFS(RawData!$E:$E,$E799,RawData!$F:$F,"CH"&amp;$D799,RawData!$AF:$AF,$F799)=0,"",SUMIFS(RawData!$AA:$AA,RawData!$E:$E,$E799,RawData!$F:$F,"CH"&amp;$D799,RawData!$AF:$AF,$F799))</f>
        <v>22.5</v>
      </c>
      <c r="K799" s="2">
        <f t="shared" si="51"/>
        <v>1.999999999998181E-2</v>
      </c>
    </row>
    <row r="800" spans="1:11" x14ac:dyDescent="0.3">
      <c r="A800" s="2" t="s">
        <v>63</v>
      </c>
      <c r="B800" s="2" t="str">
        <f>RawData!A800</f>
        <v>48226H40040</v>
      </c>
      <c r="C800" s="2" t="str">
        <f>IF(RawData!$B$2="","",RawData!$B$2)</f>
        <v>A2026100620533560886</v>
      </c>
      <c r="D800" s="2">
        <f t="shared" si="48"/>
        <v>2</v>
      </c>
      <c r="E800" s="2">
        <f t="shared" si="49"/>
        <v>25</v>
      </c>
      <c r="F800" s="2">
        <f t="shared" si="50"/>
        <v>330</v>
      </c>
      <c r="G800" s="2">
        <f>IF(COUNTIFS(RawData!$E:$E,$E800,RawData!$F:$F,"CH"&amp;$D800,RawData!$AF:$AF,$F800)=0,"",SUMIFS(RawData!$P:$P,RawData!$E:$E,$E800,RawData!$F:$F,"CH"&amp;$D800,RawData!$AF:$AF,$F800))</f>
        <v>1290.68</v>
      </c>
      <c r="H800" s="2">
        <f>IF(COUNTIFS(RawData!$E:$E,$E800,RawData!$F:$F,"CH"&amp;$D800,RawData!$AF:$AF,$F800)=0,"",SUMIFS(RawData!$T:$T,RawData!$E:$E,$E800,RawData!$F:$F,"CH"&amp;$D800,RawData!$AF:$AF,$F800))</f>
        <v>62.03</v>
      </c>
      <c r="I800" s="2">
        <f>IF(COUNTIFS(RawData!$E:$E,$E800,RawData!$F:$F,"CH"&amp;$D800,RawData!$AF:$AF,$F800)=0,"",SUMIFS(RawData!$Z:$Z,RawData!$E:$E,$E800,RawData!$F:$F,"CH"&amp;$D800,RawData!$AF:$AF,$F800))</f>
        <v>24.99</v>
      </c>
      <c r="J800" s="2">
        <f>IF(COUNTIFS(RawData!$E:$E,$E800,RawData!$F:$F,"CH"&amp;$D800,RawData!$AF:$AF,$F800)=0,"",SUMIFS(RawData!$AA:$AA,RawData!$E:$E,$E800,RawData!$F:$F,"CH"&amp;$D800,RawData!$AF:$AF,$F800))</f>
        <v>22.5</v>
      </c>
      <c r="K800" s="2">
        <f t="shared" si="51"/>
        <v>6.0000000000172804E-2</v>
      </c>
    </row>
    <row r="801" spans="1:11" x14ac:dyDescent="0.3">
      <c r="A801" s="2" t="s">
        <v>63</v>
      </c>
      <c r="B801" s="2" t="str">
        <f>RawData!A801</f>
        <v>48226H40040</v>
      </c>
      <c r="C801" s="2" t="str">
        <f>IF(RawData!$B$2="","",RawData!$B$2)</f>
        <v>A2026100620533560886</v>
      </c>
      <c r="D801" s="2">
        <f t="shared" si="48"/>
        <v>2</v>
      </c>
      <c r="E801" s="2">
        <f t="shared" si="49"/>
        <v>25</v>
      </c>
      <c r="F801" s="2">
        <f t="shared" si="50"/>
        <v>340</v>
      </c>
      <c r="G801" s="2">
        <f>IF(COUNTIFS(RawData!$E:$E,$E801,RawData!$F:$F,"CH"&amp;$D801,RawData!$AF:$AF,$F801)=0,"",SUMIFS(RawData!$P:$P,RawData!$E:$E,$E801,RawData!$F:$F,"CH"&amp;$D801,RawData!$AF:$AF,$F801))</f>
        <v>1290.68</v>
      </c>
      <c r="H801" s="2">
        <f>IF(COUNTIFS(RawData!$E:$E,$E801,RawData!$F:$F,"CH"&amp;$D801,RawData!$AF:$AF,$F801)=0,"",SUMIFS(RawData!$T:$T,RawData!$E:$E,$E801,RawData!$F:$F,"CH"&amp;$D801,RawData!$AF:$AF,$F801))</f>
        <v>62.15</v>
      </c>
      <c r="I801" s="2">
        <f>IF(COUNTIFS(RawData!$E:$E,$E801,RawData!$F:$F,"CH"&amp;$D801,RawData!$AF:$AF,$F801)=0,"",SUMIFS(RawData!$Z:$Z,RawData!$E:$E,$E801,RawData!$F:$F,"CH"&amp;$D801,RawData!$AF:$AF,$F801))</f>
        <v>25.02</v>
      </c>
      <c r="J801" s="2">
        <f>IF(COUNTIFS(RawData!$E:$E,$E801,RawData!$F:$F,"CH"&amp;$D801,RawData!$AF:$AF,$F801)=0,"",SUMIFS(RawData!$AA:$AA,RawData!$E:$E,$E801,RawData!$F:$F,"CH"&amp;$D801,RawData!$AF:$AF,$F801))</f>
        <v>22.58</v>
      </c>
      <c r="K801" s="2">
        <f t="shared" si="51"/>
        <v>0</v>
      </c>
    </row>
    <row r="802" spans="1:11" x14ac:dyDescent="0.3">
      <c r="A802" s="2" t="s">
        <v>63</v>
      </c>
      <c r="B802" s="2" t="str">
        <f>RawData!A802</f>
        <v>48226H40040</v>
      </c>
      <c r="C802" s="2" t="str">
        <f>IF(RawData!$B$2="","",RawData!$B$2)</f>
        <v>A2026100620533560886</v>
      </c>
      <c r="D802" s="2">
        <f t="shared" si="48"/>
        <v>2</v>
      </c>
      <c r="E802" s="2">
        <f t="shared" si="49"/>
        <v>25</v>
      </c>
      <c r="F802" s="2">
        <f t="shared" si="50"/>
        <v>350</v>
      </c>
      <c r="G802" s="2">
        <f>IF(COUNTIFS(RawData!$E:$E,$E802,RawData!$F:$F,"CH"&amp;$D802,RawData!$AF:$AF,$F802)=0,"",SUMIFS(RawData!$P:$P,RawData!$E:$E,$E802,RawData!$F:$F,"CH"&amp;$D802,RawData!$AF:$AF,$F802))</f>
        <v>1290.72</v>
      </c>
      <c r="H802" s="2">
        <f>IF(COUNTIFS(RawData!$E:$E,$E802,RawData!$F:$F,"CH"&amp;$D802,RawData!$AF:$AF,$F802)=0,"",SUMIFS(RawData!$T:$T,RawData!$E:$E,$E802,RawData!$F:$F,"CH"&amp;$D802,RawData!$AF:$AF,$F802))</f>
        <v>62.24</v>
      </c>
      <c r="I802" s="2">
        <f>IF(COUNTIFS(RawData!$E:$E,$E802,RawData!$F:$F,"CH"&amp;$D802,RawData!$AF:$AF,$F802)=0,"",SUMIFS(RawData!$Z:$Z,RawData!$E:$E,$E802,RawData!$F:$F,"CH"&amp;$D802,RawData!$AF:$AF,$F802))</f>
        <v>24.97</v>
      </c>
      <c r="J802" s="2">
        <f>IF(COUNTIFS(RawData!$E:$E,$E802,RawData!$F:$F,"CH"&amp;$D802,RawData!$AF:$AF,$F802)=0,"",SUMIFS(RawData!$AA:$AA,RawData!$E:$E,$E802,RawData!$F:$F,"CH"&amp;$D802,RawData!$AF:$AF,$F802))</f>
        <v>22.58</v>
      </c>
      <c r="K802" s="2">
        <f t="shared" si="51"/>
        <v>3.999999999996362E-2</v>
      </c>
    </row>
    <row r="803" spans="1:11" x14ac:dyDescent="0.3">
      <c r="A803" s="2" t="s">
        <v>63</v>
      </c>
      <c r="B803" s="2" t="str">
        <f>RawData!A803</f>
        <v>48226H40040</v>
      </c>
      <c r="C803" s="2" t="str">
        <f>IF(RawData!$B$2="","",RawData!$B$2)</f>
        <v>A2026100620533560886</v>
      </c>
      <c r="D803" s="2">
        <f t="shared" si="48"/>
        <v>2</v>
      </c>
      <c r="E803" s="2">
        <f t="shared" si="49"/>
        <v>25</v>
      </c>
      <c r="F803" s="2">
        <f t="shared" si="50"/>
        <v>360</v>
      </c>
      <c r="G803" s="2">
        <f>IF(COUNTIFS(RawData!$E:$E,$E803,RawData!$F:$F,"CH"&amp;$D803,RawData!$AF:$AF,$F803)=0,"",SUMIFS(RawData!$P:$P,RawData!$E:$E,$E803,RawData!$F:$F,"CH"&amp;$D803,RawData!$AF:$AF,$F803))</f>
        <v>1290.76</v>
      </c>
      <c r="H803" s="2">
        <f>IF(COUNTIFS(RawData!$E:$E,$E803,RawData!$F:$F,"CH"&amp;$D803,RawData!$AF:$AF,$F803)=0,"",SUMIFS(RawData!$T:$T,RawData!$E:$E,$E803,RawData!$F:$F,"CH"&amp;$D803,RawData!$AF:$AF,$F803))</f>
        <v>62.15</v>
      </c>
      <c r="I803" s="2">
        <f>IF(COUNTIFS(RawData!$E:$E,$E803,RawData!$F:$F,"CH"&amp;$D803,RawData!$AF:$AF,$F803)=0,"",SUMIFS(RawData!$Z:$Z,RawData!$E:$E,$E803,RawData!$F:$F,"CH"&amp;$D803,RawData!$AF:$AF,$F803))</f>
        <v>25.01</v>
      </c>
      <c r="J803" s="2">
        <f>IF(COUNTIFS(RawData!$E:$E,$E803,RawData!$F:$F,"CH"&amp;$D803,RawData!$AF:$AF,$F803)=0,"",SUMIFS(RawData!$AA:$AA,RawData!$E:$E,$E803,RawData!$F:$F,"CH"&amp;$D803,RawData!$AF:$AF,$F803))</f>
        <v>22.68</v>
      </c>
      <c r="K803" s="2">
        <f t="shared" si="51"/>
        <v>3.999999999996362E-2</v>
      </c>
    </row>
    <row r="804" spans="1:11" x14ac:dyDescent="0.3">
      <c r="A804" s="2" t="s">
        <v>63</v>
      </c>
      <c r="B804" s="2" t="str">
        <f>RawData!A804</f>
        <v>48226H40040</v>
      </c>
      <c r="C804" s="2" t="str">
        <f>IF(RawData!$B$2="","",RawData!$B$2)</f>
        <v>A2026100620533560886</v>
      </c>
      <c r="D804" s="2">
        <f t="shared" si="48"/>
        <v>2</v>
      </c>
      <c r="E804" s="2">
        <f t="shared" si="49"/>
        <v>25</v>
      </c>
      <c r="F804" s="2">
        <f t="shared" si="50"/>
        <v>370</v>
      </c>
      <c r="G804" s="2">
        <f>IF(COUNTIFS(RawData!$E:$E,$E804,RawData!$F:$F,"CH"&amp;$D804,RawData!$AF:$AF,$F804)=0,"",SUMIFS(RawData!$P:$P,RawData!$E:$E,$E804,RawData!$F:$F,"CH"&amp;$D804,RawData!$AF:$AF,$F804))</f>
        <v>1290.8</v>
      </c>
      <c r="H804" s="2">
        <f>IF(COUNTIFS(RawData!$E:$E,$E804,RawData!$F:$F,"CH"&amp;$D804,RawData!$AF:$AF,$F804)=0,"",SUMIFS(RawData!$T:$T,RawData!$E:$E,$E804,RawData!$F:$F,"CH"&amp;$D804,RawData!$AF:$AF,$F804))</f>
        <v>62.13</v>
      </c>
      <c r="I804" s="2">
        <f>IF(COUNTIFS(RawData!$E:$E,$E804,RawData!$F:$F,"CH"&amp;$D804,RawData!$AF:$AF,$F804)=0,"",SUMIFS(RawData!$Z:$Z,RawData!$E:$E,$E804,RawData!$F:$F,"CH"&amp;$D804,RawData!$AF:$AF,$F804))</f>
        <v>25</v>
      </c>
      <c r="J804" s="2">
        <f>IF(COUNTIFS(RawData!$E:$E,$E804,RawData!$F:$F,"CH"&amp;$D804,RawData!$AF:$AF,$F804)=0,"",SUMIFS(RawData!$AA:$AA,RawData!$E:$E,$E804,RawData!$F:$F,"CH"&amp;$D804,RawData!$AF:$AF,$F804))</f>
        <v>22.73</v>
      </c>
      <c r="K804" s="2">
        <f t="shared" si="51"/>
        <v>3.999999999996362E-2</v>
      </c>
    </row>
    <row r="805" spans="1:11" x14ac:dyDescent="0.3">
      <c r="A805" s="2" t="s">
        <v>63</v>
      </c>
      <c r="B805" s="2" t="str">
        <f>RawData!A805</f>
        <v>48226H40040</v>
      </c>
      <c r="C805" s="2" t="str">
        <f>IF(RawData!$B$2="","",RawData!$B$2)</f>
        <v>A2026100620533560886</v>
      </c>
      <c r="D805" s="2">
        <f t="shared" si="48"/>
        <v>2</v>
      </c>
      <c r="E805" s="2">
        <f t="shared" si="49"/>
        <v>25</v>
      </c>
      <c r="F805" s="2">
        <f t="shared" si="50"/>
        <v>380</v>
      </c>
      <c r="G805" s="2">
        <f>IF(COUNTIFS(RawData!$E:$E,$E805,RawData!$F:$F,"CH"&amp;$D805,RawData!$AF:$AF,$F805)=0,"",SUMIFS(RawData!$P:$P,RawData!$E:$E,$E805,RawData!$F:$F,"CH"&amp;$D805,RawData!$AF:$AF,$F805))</f>
        <v>1290.82</v>
      </c>
      <c r="H805" s="2">
        <f>IF(COUNTIFS(RawData!$E:$E,$E805,RawData!$F:$F,"CH"&amp;$D805,RawData!$AF:$AF,$F805)=0,"",SUMIFS(RawData!$T:$T,RawData!$E:$E,$E805,RawData!$F:$F,"CH"&amp;$D805,RawData!$AF:$AF,$F805))</f>
        <v>62.18</v>
      </c>
      <c r="I805" s="2">
        <f>IF(COUNTIFS(RawData!$E:$E,$E805,RawData!$F:$F,"CH"&amp;$D805,RawData!$AF:$AF,$F805)=0,"",SUMIFS(RawData!$Z:$Z,RawData!$E:$E,$E805,RawData!$F:$F,"CH"&amp;$D805,RawData!$AF:$AF,$F805))</f>
        <v>24.99</v>
      </c>
      <c r="J805" s="2">
        <f>IF(COUNTIFS(RawData!$E:$E,$E805,RawData!$F:$F,"CH"&amp;$D805,RawData!$AF:$AF,$F805)=0,"",SUMIFS(RawData!$AA:$AA,RawData!$E:$E,$E805,RawData!$F:$F,"CH"&amp;$D805,RawData!$AF:$AF,$F805))</f>
        <v>22.79</v>
      </c>
      <c r="K805" s="2">
        <f t="shared" si="51"/>
        <v>1.999999999998181E-2</v>
      </c>
    </row>
    <row r="806" spans="1:11" x14ac:dyDescent="0.3">
      <c r="A806" s="2" t="s">
        <v>63</v>
      </c>
      <c r="B806" s="2" t="str">
        <f>RawData!A806</f>
        <v>48226H40040</v>
      </c>
      <c r="C806" s="2" t="str">
        <f>IF(RawData!$B$2="","",RawData!$B$2)</f>
        <v>A2026100620533560886</v>
      </c>
      <c r="D806" s="2">
        <f t="shared" si="48"/>
        <v>2</v>
      </c>
      <c r="E806" s="2">
        <f t="shared" si="49"/>
        <v>25</v>
      </c>
      <c r="F806" s="2">
        <f t="shared" si="50"/>
        <v>390</v>
      </c>
      <c r="G806" s="2">
        <f>IF(COUNTIFS(RawData!$E:$E,$E806,RawData!$F:$F,"CH"&amp;$D806,RawData!$AF:$AF,$F806)=0,"",SUMIFS(RawData!$P:$P,RawData!$E:$E,$E806,RawData!$F:$F,"CH"&amp;$D806,RawData!$AF:$AF,$F806))</f>
        <v>1290.8399999999999</v>
      </c>
      <c r="H806" s="2">
        <f>IF(COUNTIFS(RawData!$E:$E,$E806,RawData!$F:$F,"CH"&amp;$D806,RawData!$AF:$AF,$F806)=0,"",SUMIFS(RawData!$T:$T,RawData!$E:$E,$E806,RawData!$F:$F,"CH"&amp;$D806,RawData!$AF:$AF,$F806))</f>
        <v>62.29</v>
      </c>
      <c r="I806" s="2">
        <f>IF(COUNTIFS(RawData!$E:$E,$E806,RawData!$F:$F,"CH"&amp;$D806,RawData!$AF:$AF,$F806)=0,"",SUMIFS(RawData!$Z:$Z,RawData!$E:$E,$E806,RawData!$F:$F,"CH"&amp;$D806,RawData!$AF:$AF,$F806))</f>
        <v>24.99</v>
      </c>
      <c r="J806" s="2">
        <f>IF(COUNTIFS(RawData!$E:$E,$E806,RawData!$F:$F,"CH"&amp;$D806,RawData!$AF:$AF,$F806)=0,"",SUMIFS(RawData!$AA:$AA,RawData!$E:$E,$E806,RawData!$F:$F,"CH"&amp;$D806,RawData!$AF:$AF,$F806))</f>
        <v>22.84</v>
      </c>
      <c r="K806" s="2">
        <f t="shared" si="51"/>
        <v>1.999999999998181E-2</v>
      </c>
    </row>
    <row r="807" spans="1:11" x14ac:dyDescent="0.3">
      <c r="A807" s="2" t="s">
        <v>63</v>
      </c>
      <c r="B807" s="2" t="str">
        <f>RawData!A807</f>
        <v>48226H40040</v>
      </c>
      <c r="C807" s="2" t="str">
        <f>IF(RawData!$B$2="","",RawData!$B$2)</f>
        <v>A2026100620533560886</v>
      </c>
      <c r="D807" s="2">
        <f t="shared" si="48"/>
        <v>2</v>
      </c>
      <c r="E807" s="2">
        <f t="shared" si="49"/>
        <v>25</v>
      </c>
      <c r="F807" s="2">
        <f t="shared" si="50"/>
        <v>400</v>
      </c>
      <c r="G807" s="2">
        <f>IF(COUNTIFS(RawData!$E:$E,$E807,RawData!$F:$F,"CH"&amp;$D807,RawData!$AF:$AF,$F807)=0,"",SUMIFS(RawData!$P:$P,RawData!$E:$E,$E807,RawData!$F:$F,"CH"&amp;$D807,RawData!$AF:$AF,$F807))</f>
        <v>1290.8800000000001</v>
      </c>
      <c r="H807" s="2">
        <f>IF(COUNTIFS(RawData!$E:$E,$E807,RawData!$F:$F,"CH"&amp;$D807,RawData!$AF:$AF,$F807)=0,"",SUMIFS(RawData!$T:$T,RawData!$E:$E,$E807,RawData!$F:$F,"CH"&amp;$D807,RawData!$AF:$AF,$F807))</f>
        <v>63.11</v>
      </c>
      <c r="I807" s="2">
        <f>IF(COUNTIFS(RawData!$E:$E,$E807,RawData!$F:$F,"CH"&amp;$D807,RawData!$AF:$AF,$F807)=0,"",SUMIFS(RawData!$Z:$Z,RawData!$E:$E,$E807,RawData!$F:$F,"CH"&amp;$D807,RawData!$AF:$AF,$F807))</f>
        <v>25</v>
      </c>
      <c r="J807" s="2">
        <f>IF(COUNTIFS(RawData!$E:$E,$E807,RawData!$F:$F,"CH"&amp;$D807,RawData!$AF:$AF,$F807)=0,"",SUMIFS(RawData!$AA:$AA,RawData!$E:$E,$E807,RawData!$F:$F,"CH"&amp;$D807,RawData!$AF:$AF,$F807))</f>
        <v>22.95</v>
      </c>
      <c r="K807" s="2">
        <f t="shared" si="51"/>
        <v>4.0000000000190994E-2</v>
      </c>
    </row>
    <row r="808" spans="1:11" x14ac:dyDescent="0.3">
      <c r="A808" s="2" t="s">
        <v>64</v>
      </c>
      <c r="B808" s="2" t="str">
        <f>RawData!A808</f>
        <v>48226H40040</v>
      </c>
      <c r="C808" s="2" t="str">
        <f>IF(RawData!$B$2="","",RawData!$B$2)</f>
        <v>A2026100620533560886</v>
      </c>
      <c r="D808" s="2">
        <f t="shared" si="48"/>
        <v>3</v>
      </c>
      <c r="E808" s="2">
        <f t="shared" si="49"/>
        <v>25</v>
      </c>
      <c r="F808" s="2">
        <f t="shared" si="50"/>
        <v>100</v>
      </c>
      <c r="G808" s="2">
        <f>IF(COUNTIFS(RawData!$E:$E,$E808,RawData!$F:$F,"CH"&amp;$D808,RawData!$AF:$AF,$F808)=0,"",SUMIFS(RawData!$P:$P,RawData!$E:$E,$E808,RawData!$F:$F,"CH"&amp;$D808,RawData!$AF:$AF,$F808))</f>
        <v>1310.48</v>
      </c>
      <c r="H808" s="2">
        <f>IF(COUNTIFS(RawData!$E:$E,$E808,RawData!$F:$F,"CH"&amp;$D808,RawData!$AF:$AF,$F808)=0,"",SUMIFS(RawData!$T:$T,RawData!$E:$E,$E808,RawData!$F:$F,"CH"&amp;$D808,RawData!$AF:$AF,$F808))</f>
        <v>53.28</v>
      </c>
      <c r="I808" s="2">
        <f>IF(COUNTIFS(RawData!$E:$E,$E808,RawData!$F:$F,"CH"&amp;$D808,RawData!$AF:$AF,$F808)=0,"",SUMIFS(RawData!$Z:$Z,RawData!$E:$E,$E808,RawData!$F:$F,"CH"&amp;$D808,RawData!$AF:$AF,$F808))</f>
        <v>25.01</v>
      </c>
      <c r="J808" s="2">
        <f>IF(COUNTIFS(RawData!$E:$E,$E808,RawData!$F:$F,"CH"&amp;$D808,RawData!$AF:$AF,$F808)=0,"",SUMIFS(RawData!$AA:$AA,RawData!$E:$E,$E808,RawData!$F:$F,"CH"&amp;$D808,RawData!$AF:$AF,$F808))</f>
        <v>21.23</v>
      </c>
      <c r="K808" s="2">
        <f t="shared" si="51"/>
        <v>19.599999999999909</v>
      </c>
    </row>
    <row r="809" spans="1:11" x14ac:dyDescent="0.3">
      <c r="A809" s="2" t="s">
        <v>64</v>
      </c>
      <c r="B809" s="2" t="str">
        <f>RawData!A809</f>
        <v>48226H40040</v>
      </c>
      <c r="C809" s="2" t="str">
        <f>IF(RawData!$B$2="","",RawData!$B$2)</f>
        <v>A2026100620533560886</v>
      </c>
      <c r="D809" s="2">
        <f t="shared" si="48"/>
        <v>3</v>
      </c>
      <c r="E809" s="2">
        <f t="shared" si="49"/>
        <v>25</v>
      </c>
      <c r="F809" s="2">
        <f t="shared" si="50"/>
        <v>110</v>
      </c>
      <c r="G809" s="2">
        <f>IF(COUNTIFS(RawData!$E:$E,$E809,RawData!$F:$F,"CH"&amp;$D809,RawData!$AF:$AF,$F809)=0,"",SUMIFS(RawData!$P:$P,RawData!$E:$E,$E809,RawData!$F:$F,"CH"&amp;$D809,RawData!$AF:$AF,$F809))</f>
        <v>1310.5</v>
      </c>
      <c r="H809" s="2">
        <f>IF(COUNTIFS(RawData!$E:$E,$E809,RawData!$F:$F,"CH"&amp;$D809,RawData!$AF:$AF,$F809)=0,"",SUMIFS(RawData!$T:$T,RawData!$E:$E,$E809,RawData!$F:$F,"CH"&amp;$D809,RawData!$AF:$AF,$F809))</f>
        <v>53.62</v>
      </c>
      <c r="I809" s="2">
        <f>IF(COUNTIFS(RawData!$E:$E,$E809,RawData!$F:$F,"CH"&amp;$D809,RawData!$AF:$AF,$F809)=0,"",SUMIFS(RawData!$Z:$Z,RawData!$E:$E,$E809,RawData!$F:$F,"CH"&amp;$D809,RawData!$AF:$AF,$F809))</f>
        <v>25</v>
      </c>
      <c r="J809" s="2">
        <f>IF(COUNTIFS(RawData!$E:$E,$E809,RawData!$F:$F,"CH"&amp;$D809,RawData!$AF:$AF,$F809)=0,"",SUMIFS(RawData!$AA:$AA,RawData!$E:$E,$E809,RawData!$F:$F,"CH"&amp;$D809,RawData!$AF:$AF,$F809))</f>
        <v>21.3</v>
      </c>
      <c r="K809" s="2">
        <f t="shared" si="51"/>
        <v>1.999999999998181E-2</v>
      </c>
    </row>
    <row r="810" spans="1:11" x14ac:dyDescent="0.3">
      <c r="A810" s="2" t="s">
        <v>64</v>
      </c>
      <c r="B810" s="2" t="str">
        <f>RawData!A810</f>
        <v>48226H40040</v>
      </c>
      <c r="C810" s="2" t="str">
        <f>IF(RawData!$B$2="","",RawData!$B$2)</f>
        <v>A2026100620533560886</v>
      </c>
      <c r="D810" s="2">
        <f t="shared" si="48"/>
        <v>3</v>
      </c>
      <c r="E810" s="2">
        <f t="shared" si="49"/>
        <v>25</v>
      </c>
      <c r="F810" s="2">
        <f t="shared" si="50"/>
        <v>120</v>
      </c>
      <c r="G810" s="2">
        <f>IF(COUNTIFS(RawData!$E:$E,$E810,RawData!$F:$F,"CH"&amp;$D810,RawData!$AF:$AF,$F810)=0,"",SUMIFS(RawData!$P:$P,RawData!$E:$E,$E810,RawData!$F:$F,"CH"&amp;$D810,RawData!$AF:$AF,$F810))</f>
        <v>1310.54</v>
      </c>
      <c r="H810" s="2">
        <f>IF(COUNTIFS(RawData!$E:$E,$E810,RawData!$F:$F,"CH"&amp;$D810,RawData!$AF:$AF,$F810)=0,"",SUMIFS(RawData!$T:$T,RawData!$E:$E,$E810,RawData!$F:$F,"CH"&amp;$D810,RawData!$AF:$AF,$F810))</f>
        <v>53.94</v>
      </c>
      <c r="I810" s="2">
        <f>IF(COUNTIFS(RawData!$E:$E,$E810,RawData!$F:$F,"CH"&amp;$D810,RawData!$AF:$AF,$F810)=0,"",SUMIFS(RawData!$Z:$Z,RawData!$E:$E,$E810,RawData!$F:$F,"CH"&amp;$D810,RawData!$AF:$AF,$F810))</f>
        <v>24.99</v>
      </c>
      <c r="J810" s="2">
        <f>IF(COUNTIFS(RawData!$E:$E,$E810,RawData!$F:$F,"CH"&amp;$D810,RawData!$AF:$AF,$F810)=0,"",SUMIFS(RawData!$AA:$AA,RawData!$E:$E,$E810,RawData!$F:$F,"CH"&amp;$D810,RawData!$AF:$AF,$F810))</f>
        <v>21.33</v>
      </c>
      <c r="K810" s="2">
        <f t="shared" si="51"/>
        <v>3.999999999996362E-2</v>
      </c>
    </row>
    <row r="811" spans="1:11" x14ac:dyDescent="0.3">
      <c r="A811" s="2" t="s">
        <v>64</v>
      </c>
      <c r="B811" s="2" t="str">
        <f>RawData!A811</f>
        <v>48226H40040</v>
      </c>
      <c r="C811" s="2" t="str">
        <f>IF(RawData!$B$2="","",RawData!$B$2)</f>
        <v>A2026100620533560886</v>
      </c>
      <c r="D811" s="2">
        <f t="shared" si="48"/>
        <v>3</v>
      </c>
      <c r="E811" s="2">
        <f t="shared" si="49"/>
        <v>25</v>
      </c>
      <c r="F811" s="2">
        <f t="shared" si="50"/>
        <v>130</v>
      </c>
      <c r="G811" s="2">
        <f>IF(COUNTIFS(RawData!$E:$E,$E811,RawData!$F:$F,"CH"&amp;$D811,RawData!$AF:$AF,$F811)=0,"",SUMIFS(RawData!$P:$P,RawData!$E:$E,$E811,RawData!$F:$F,"CH"&amp;$D811,RawData!$AF:$AF,$F811))</f>
        <v>1310.56</v>
      </c>
      <c r="H811" s="2">
        <f>IF(COUNTIFS(RawData!$E:$E,$E811,RawData!$F:$F,"CH"&amp;$D811,RawData!$AF:$AF,$F811)=0,"",SUMIFS(RawData!$T:$T,RawData!$E:$E,$E811,RawData!$F:$F,"CH"&amp;$D811,RawData!$AF:$AF,$F811))</f>
        <v>54.2</v>
      </c>
      <c r="I811" s="2">
        <f>IF(COUNTIFS(RawData!$E:$E,$E811,RawData!$F:$F,"CH"&amp;$D811,RawData!$AF:$AF,$F811)=0,"",SUMIFS(RawData!$Z:$Z,RawData!$E:$E,$E811,RawData!$F:$F,"CH"&amp;$D811,RawData!$AF:$AF,$F811))</f>
        <v>24.99</v>
      </c>
      <c r="J811" s="2">
        <f>IF(COUNTIFS(RawData!$E:$E,$E811,RawData!$F:$F,"CH"&amp;$D811,RawData!$AF:$AF,$F811)=0,"",SUMIFS(RawData!$AA:$AA,RawData!$E:$E,$E811,RawData!$F:$F,"CH"&amp;$D811,RawData!$AF:$AF,$F811))</f>
        <v>21.38</v>
      </c>
      <c r="K811" s="2">
        <f t="shared" si="51"/>
        <v>1.999999999998181E-2</v>
      </c>
    </row>
    <row r="812" spans="1:11" x14ac:dyDescent="0.3">
      <c r="A812" s="2" t="s">
        <v>64</v>
      </c>
      <c r="B812" s="2" t="str">
        <f>RawData!A812</f>
        <v>48226H40040</v>
      </c>
      <c r="C812" s="2" t="str">
        <f>IF(RawData!$B$2="","",RawData!$B$2)</f>
        <v>A2026100620533560886</v>
      </c>
      <c r="D812" s="2">
        <f t="shared" si="48"/>
        <v>3</v>
      </c>
      <c r="E812" s="2">
        <f t="shared" si="49"/>
        <v>25</v>
      </c>
      <c r="F812" s="2">
        <f t="shared" si="50"/>
        <v>140</v>
      </c>
      <c r="G812" s="2">
        <f>IF(COUNTIFS(RawData!$E:$E,$E812,RawData!$F:$F,"CH"&amp;$D812,RawData!$AF:$AF,$F812)=0,"",SUMIFS(RawData!$P:$P,RawData!$E:$E,$E812,RawData!$F:$F,"CH"&amp;$D812,RawData!$AF:$AF,$F812))</f>
        <v>1310.58</v>
      </c>
      <c r="H812" s="2">
        <f>IF(COUNTIFS(RawData!$E:$E,$E812,RawData!$F:$F,"CH"&amp;$D812,RawData!$AF:$AF,$F812)=0,"",SUMIFS(RawData!$T:$T,RawData!$E:$E,$E812,RawData!$F:$F,"CH"&amp;$D812,RawData!$AF:$AF,$F812))</f>
        <v>54.37</v>
      </c>
      <c r="I812" s="2">
        <f>IF(COUNTIFS(RawData!$E:$E,$E812,RawData!$F:$F,"CH"&amp;$D812,RawData!$AF:$AF,$F812)=0,"",SUMIFS(RawData!$Z:$Z,RawData!$E:$E,$E812,RawData!$F:$F,"CH"&amp;$D812,RawData!$AF:$AF,$F812))</f>
        <v>25.01</v>
      </c>
      <c r="J812" s="2">
        <f>IF(COUNTIFS(RawData!$E:$E,$E812,RawData!$F:$F,"CH"&amp;$D812,RawData!$AF:$AF,$F812)=0,"",SUMIFS(RawData!$AA:$AA,RawData!$E:$E,$E812,RawData!$F:$F,"CH"&amp;$D812,RawData!$AF:$AF,$F812))</f>
        <v>21.49</v>
      </c>
      <c r="K812" s="2">
        <f t="shared" si="51"/>
        <v>1.999999999998181E-2</v>
      </c>
    </row>
    <row r="813" spans="1:11" x14ac:dyDescent="0.3">
      <c r="A813" s="2" t="s">
        <v>64</v>
      </c>
      <c r="B813" s="2" t="str">
        <f>RawData!A813</f>
        <v>48226H40040</v>
      </c>
      <c r="C813" s="2" t="str">
        <f>IF(RawData!$B$2="","",RawData!$B$2)</f>
        <v>A2026100620533560886</v>
      </c>
      <c r="D813" s="2">
        <f t="shared" si="48"/>
        <v>3</v>
      </c>
      <c r="E813" s="2">
        <f t="shared" si="49"/>
        <v>25</v>
      </c>
      <c r="F813" s="2">
        <f t="shared" si="50"/>
        <v>150</v>
      </c>
      <c r="G813" s="2">
        <f>IF(COUNTIFS(RawData!$E:$E,$E813,RawData!$F:$F,"CH"&amp;$D813,RawData!$AF:$AF,$F813)=0,"",SUMIFS(RawData!$P:$P,RawData!$E:$E,$E813,RawData!$F:$F,"CH"&amp;$D813,RawData!$AF:$AF,$F813))</f>
        <v>1310.6199999999999</v>
      </c>
      <c r="H813" s="2">
        <f>IF(COUNTIFS(RawData!$E:$E,$E813,RawData!$F:$F,"CH"&amp;$D813,RawData!$AF:$AF,$F813)=0,"",SUMIFS(RawData!$T:$T,RawData!$E:$E,$E813,RawData!$F:$F,"CH"&amp;$D813,RawData!$AF:$AF,$F813))</f>
        <v>54.53</v>
      </c>
      <c r="I813" s="2">
        <f>IF(COUNTIFS(RawData!$E:$E,$E813,RawData!$F:$F,"CH"&amp;$D813,RawData!$AF:$AF,$F813)=0,"",SUMIFS(RawData!$Z:$Z,RawData!$E:$E,$E813,RawData!$F:$F,"CH"&amp;$D813,RawData!$AF:$AF,$F813))</f>
        <v>25</v>
      </c>
      <c r="J813" s="2">
        <f>IF(COUNTIFS(RawData!$E:$E,$E813,RawData!$F:$F,"CH"&amp;$D813,RawData!$AF:$AF,$F813)=0,"",SUMIFS(RawData!$AA:$AA,RawData!$E:$E,$E813,RawData!$F:$F,"CH"&amp;$D813,RawData!$AF:$AF,$F813))</f>
        <v>21.54</v>
      </c>
      <c r="K813" s="2">
        <f t="shared" si="51"/>
        <v>3.999999999996362E-2</v>
      </c>
    </row>
    <row r="814" spans="1:11" x14ac:dyDescent="0.3">
      <c r="A814" s="2" t="s">
        <v>64</v>
      </c>
      <c r="B814" s="2" t="str">
        <f>RawData!A814</f>
        <v>48226H40040</v>
      </c>
      <c r="C814" s="2" t="str">
        <f>IF(RawData!$B$2="","",RawData!$B$2)</f>
        <v>A2026100620533560886</v>
      </c>
      <c r="D814" s="2">
        <f t="shared" si="48"/>
        <v>3</v>
      </c>
      <c r="E814" s="2">
        <f t="shared" si="49"/>
        <v>25</v>
      </c>
      <c r="F814" s="2">
        <f t="shared" si="50"/>
        <v>160</v>
      </c>
      <c r="G814" s="2">
        <f>IF(COUNTIFS(RawData!$E:$E,$E814,RawData!$F:$F,"CH"&amp;$D814,RawData!$AF:$AF,$F814)=0,"",SUMIFS(RawData!$P:$P,RawData!$E:$E,$E814,RawData!$F:$F,"CH"&amp;$D814,RawData!$AF:$AF,$F814))</f>
        <v>1310.6400000000001</v>
      </c>
      <c r="H814" s="2">
        <f>IF(COUNTIFS(RawData!$E:$E,$E814,RawData!$F:$F,"CH"&amp;$D814,RawData!$AF:$AF,$F814)=0,"",SUMIFS(RawData!$T:$T,RawData!$E:$E,$E814,RawData!$F:$F,"CH"&amp;$D814,RawData!$AF:$AF,$F814))</f>
        <v>54.81</v>
      </c>
      <c r="I814" s="2">
        <f>IF(COUNTIFS(RawData!$E:$E,$E814,RawData!$F:$F,"CH"&amp;$D814,RawData!$AF:$AF,$F814)=0,"",SUMIFS(RawData!$Z:$Z,RawData!$E:$E,$E814,RawData!$F:$F,"CH"&amp;$D814,RawData!$AF:$AF,$F814))</f>
        <v>24.99</v>
      </c>
      <c r="J814" s="2">
        <f>IF(COUNTIFS(RawData!$E:$E,$E814,RawData!$F:$F,"CH"&amp;$D814,RawData!$AF:$AF,$F814)=0,"",SUMIFS(RawData!$AA:$AA,RawData!$E:$E,$E814,RawData!$F:$F,"CH"&amp;$D814,RawData!$AF:$AF,$F814))</f>
        <v>21.57</v>
      </c>
      <c r="K814" s="2">
        <f t="shared" si="51"/>
        <v>2.0000000000209184E-2</v>
      </c>
    </row>
    <row r="815" spans="1:11" x14ac:dyDescent="0.3">
      <c r="A815" s="2" t="s">
        <v>64</v>
      </c>
      <c r="B815" s="2" t="str">
        <f>RawData!A815</f>
        <v>48226H40040</v>
      </c>
      <c r="C815" s="2" t="str">
        <f>IF(RawData!$B$2="","",RawData!$B$2)</f>
        <v>A2026100620533560886</v>
      </c>
      <c r="D815" s="2">
        <f t="shared" si="48"/>
        <v>3</v>
      </c>
      <c r="E815" s="2">
        <f t="shared" si="49"/>
        <v>25</v>
      </c>
      <c r="F815" s="2">
        <f t="shared" si="50"/>
        <v>170</v>
      </c>
      <c r="G815" s="2">
        <f>IF(COUNTIFS(RawData!$E:$E,$E815,RawData!$F:$F,"CH"&amp;$D815,RawData!$AF:$AF,$F815)=0,"",SUMIFS(RawData!$P:$P,RawData!$E:$E,$E815,RawData!$F:$F,"CH"&amp;$D815,RawData!$AF:$AF,$F815))</f>
        <v>1310.6600000000001</v>
      </c>
      <c r="H815" s="2">
        <f>IF(COUNTIFS(RawData!$E:$E,$E815,RawData!$F:$F,"CH"&amp;$D815,RawData!$AF:$AF,$F815)=0,"",SUMIFS(RawData!$T:$T,RawData!$E:$E,$E815,RawData!$F:$F,"CH"&amp;$D815,RawData!$AF:$AF,$F815))</f>
        <v>54.94</v>
      </c>
      <c r="I815" s="2">
        <f>IF(COUNTIFS(RawData!$E:$E,$E815,RawData!$F:$F,"CH"&amp;$D815,RawData!$AF:$AF,$F815)=0,"",SUMIFS(RawData!$Z:$Z,RawData!$E:$E,$E815,RawData!$F:$F,"CH"&amp;$D815,RawData!$AF:$AF,$F815))</f>
        <v>24.99</v>
      </c>
      <c r="J815" s="2">
        <f>IF(COUNTIFS(RawData!$E:$E,$E815,RawData!$F:$F,"CH"&amp;$D815,RawData!$AF:$AF,$F815)=0,"",SUMIFS(RawData!$AA:$AA,RawData!$E:$E,$E815,RawData!$F:$F,"CH"&amp;$D815,RawData!$AF:$AF,$F815))</f>
        <v>21.64</v>
      </c>
      <c r="K815" s="2">
        <f t="shared" si="51"/>
        <v>1.999999999998181E-2</v>
      </c>
    </row>
    <row r="816" spans="1:11" x14ac:dyDescent="0.3">
      <c r="A816" s="2" t="s">
        <v>64</v>
      </c>
      <c r="B816" s="2" t="str">
        <f>RawData!A816</f>
        <v>48226H40040</v>
      </c>
      <c r="C816" s="2" t="str">
        <f>IF(RawData!$B$2="","",RawData!$B$2)</f>
        <v>A2026100620533560886</v>
      </c>
      <c r="D816" s="2">
        <f t="shared" si="48"/>
        <v>3</v>
      </c>
      <c r="E816" s="2">
        <f t="shared" si="49"/>
        <v>25</v>
      </c>
      <c r="F816" s="2">
        <f t="shared" si="50"/>
        <v>180</v>
      </c>
      <c r="G816" s="2">
        <f>IF(COUNTIFS(RawData!$E:$E,$E816,RawData!$F:$F,"CH"&amp;$D816,RawData!$AF:$AF,$F816)=0,"",SUMIFS(RawData!$P:$P,RawData!$E:$E,$E816,RawData!$F:$F,"CH"&amp;$D816,RawData!$AF:$AF,$F816))</f>
        <v>1310.7</v>
      </c>
      <c r="H816" s="2">
        <f>IF(COUNTIFS(RawData!$E:$E,$E816,RawData!$F:$F,"CH"&amp;$D816,RawData!$AF:$AF,$F816)=0,"",SUMIFS(RawData!$T:$T,RawData!$E:$E,$E816,RawData!$F:$F,"CH"&amp;$D816,RawData!$AF:$AF,$F816))</f>
        <v>55.08</v>
      </c>
      <c r="I816" s="2">
        <f>IF(COUNTIFS(RawData!$E:$E,$E816,RawData!$F:$F,"CH"&amp;$D816,RawData!$AF:$AF,$F816)=0,"",SUMIFS(RawData!$Z:$Z,RawData!$E:$E,$E816,RawData!$F:$F,"CH"&amp;$D816,RawData!$AF:$AF,$F816))</f>
        <v>25</v>
      </c>
      <c r="J816" s="2">
        <f>IF(COUNTIFS(RawData!$E:$E,$E816,RawData!$F:$F,"CH"&amp;$D816,RawData!$AF:$AF,$F816)=0,"",SUMIFS(RawData!$AA:$AA,RawData!$E:$E,$E816,RawData!$F:$F,"CH"&amp;$D816,RawData!$AF:$AF,$F816))</f>
        <v>21.7</v>
      </c>
      <c r="K816" s="2">
        <f t="shared" si="51"/>
        <v>3.999999999996362E-2</v>
      </c>
    </row>
    <row r="817" spans="1:11" x14ac:dyDescent="0.3">
      <c r="A817" s="2" t="s">
        <v>64</v>
      </c>
      <c r="B817" s="2" t="str">
        <f>RawData!A817</f>
        <v>48226H40040</v>
      </c>
      <c r="C817" s="2" t="str">
        <f>IF(RawData!$B$2="","",RawData!$B$2)</f>
        <v>A2026100620533560886</v>
      </c>
      <c r="D817" s="2">
        <f t="shared" si="48"/>
        <v>3</v>
      </c>
      <c r="E817" s="2">
        <f t="shared" si="49"/>
        <v>25</v>
      </c>
      <c r="F817" s="2">
        <f t="shared" si="50"/>
        <v>190</v>
      </c>
      <c r="G817" s="2">
        <f>IF(COUNTIFS(RawData!$E:$E,$E817,RawData!$F:$F,"CH"&amp;$D817,RawData!$AF:$AF,$F817)=0,"",SUMIFS(RawData!$P:$P,RawData!$E:$E,$E817,RawData!$F:$F,"CH"&amp;$D817,RawData!$AF:$AF,$F817))</f>
        <v>1310.72</v>
      </c>
      <c r="H817" s="2">
        <f>IF(COUNTIFS(RawData!$E:$E,$E817,RawData!$F:$F,"CH"&amp;$D817,RawData!$AF:$AF,$F817)=0,"",SUMIFS(RawData!$T:$T,RawData!$E:$E,$E817,RawData!$F:$F,"CH"&amp;$D817,RawData!$AF:$AF,$F817))</f>
        <v>55.19</v>
      </c>
      <c r="I817" s="2">
        <f>IF(COUNTIFS(RawData!$E:$E,$E817,RawData!$F:$F,"CH"&amp;$D817,RawData!$AF:$AF,$F817)=0,"",SUMIFS(RawData!$Z:$Z,RawData!$E:$E,$E817,RawData!$F:$F,"CH"&amp;$D817,RawData!$AF:$AF,$F817))</f>
        <v>24.98</v>
      </c>
      <c r="J817" s="2">
        <f>IF(COUNTIFS(RawData!$E:$E,$E817,RawData!$F:$F,"CH"&amp;$D817,RawData!$AF:$AF,$F817)=0,"",SUMIFS(RawData!$AA:$AA,RawData!$E:$E,$E817,RawData!$F:$F,"CH"&amp;$D817,RawData!$AF:$AF,$F817))</f>
        <v>21.75</v>
      </c>
      <c r="K817" s="2">
        <f t="shared" si="51"/>
        <v>1.999999999998181E-2</v>
      </c>
    </row>
    <row r="818" spans="1:11" x14ac:dyDescent="0.3">
      <c r="A818" s="2" t="s">
        <v>64</v>
      </c>
      <c r="B818" s="2" t="str">
        <f>RawData!A818</f>
        <v>48226H40040</v>
      </c>
      <c r="C818" s="2" t="str">
        <f>IF(RawData!$B$2="","",RawData!$B$2)</f>
        <v>A2026100620533560886</v>
      </c>
      <c r="D818" s="2">
        <f t="shared" si="48"/>
        <v>3</v>
      </c>
      <c r="E818" s="2">
        <f t="shared" si="49"/>
        <v>25</v>
      </c>
      <c r="F818" s="2">
        <f t="shared" si="50"/>
        <v>200</v>
      </c>
      <c r="G818" s="2">
        <f>IF(COUNTIFS(RawData!$E:$E,$E818,RawData!$F:$F,"CH"&amp;$D818,RawData!$AF:$AF,$F818)=0,"",SUMIFS(RawData!$P:$P,RawData!$E:$E,$E818,RawData!$F:$F,"CH"&amp;$D818,RawData!$AF:$AF,$F818))</f>
        <v>1310.74</v>
      </c>
      <c r="H818" s="2">
        <f>IF(COUNTIFS(RawData!$E:$E,$E818,RawData!$F:$F,"CH"&amp;$D818,RawData!$AF:$AF,$F818)=0,"",SUMIFS(RawData!$T:$T,RawData!$E:$E,$E818,RawData!$F:$F,"CH"&amp;$D818,RawData!$AF:$AF,$F818))</f>
        <v>55.33</v>
      </c>
      <c r="I818" s="2">
        <f>IF(COUNTIFS(RawData!$E:$E,$E818,RawData!$F:$F,"CH"&amp;$D818,RawData!$AF:$AF,$F818)=0,"",SUMIFS(RawData!$Z:$Z,RawData!$E:$E,$E818,RawData!$F:$F,"CH"&amp;$D818,RawData!$AF:$AF,$F818))</f>
        <v>25</v>
      </c>
      <c r="J818" s="2">
        <f>IF(COUNTIFS(RawData!$E:$E,$E818,RawData!$F:$F,"CH"&amp;$D818,RawData!$AF:$AF,$F818)=0,"",SUMIFS(RawData!$AA:$AA,RawData!$E:$E,$E818,RawData!$F:$F,"CH"&amp;$D818,RawData!$AF:$AF,$F818))</f>
        <v>21.8</v>
      </c>
      <c r="K818" s="2">
        <f t="shared" si="51"/>
        <v>1.999999999998181E-2</v>
      </c>
    </row>
    <row r="819" spans="1:11" x14ac:dyDescent="0.3">
      <c r="A819" s="2" t="s">
        <v>64</v>
      </c>
      <c r="B819" s="2" t="str">
        <f>RawData!A819</f>
        <v>48226H40040</v>
      </c>
      <c r="C819" s="2" t="str">
        <f>IF(RawData!$B$2="","",RawData!$B$2)</f>
        <v>A2026100620533560886</v>
      </c>
      <c r="D819" s="2">
        <f t="shared" si="48"/>
        <v>3</v>
      </c>
      <c r="E819" s="2">
        <f t="shared" si="49"/>
        <v>25</v>
      </c>
      <c r="F819" s="2">
        <f t="shared" si="50"/>
        <v>210</v>
      </c>
      <c r="G819" s="2">
        <f>IF(COUNTIFS(RawData!$E:$E,$E819,RawData!$F:$F,"CH"&amp;$D819,RawData!$AF:$AF,$F819)=0,"",SUMIFS(RawData!$P:$P,RawData!$E:$E,$E819,RawData!$F:$F,"CH"&amp;$D819,RawData!$AF:$AF,$F819))</f>
        <v>1310.78</v>
      </c>
      <c r="H819" s="2">
        <f>IF(COUNTIFS(RawData!$E:$E,$E819,RawData!$F:$F,"CH"&amp;$D819,RawData!$AF:$AF,$F819)=0,"",SUMIFS(RawData!$T:$T,RawData!$E:$E,$E819,RawData!$F:$F,"CH"&amp;$D819,RawData!$AF:$AF,$F819))</f>
        <v>55.46</v>
      </c>
      <c r="I819" s="2">
        <f>IF(COUNTIFS(RawData!$E:$E,$E819,RawData!$F:$F,"CH"&amp;$D819,RawData!$AF:$AF,$F819)=0,"",SUMIFS(RawData!$Z:$Z,RawData!$E:$E,$E819,RawData!$F:$F,"CH"&amp;$D819,RawData!$AF:$AF,$F819))</f>
        <v>25</v>
      </c>
      <c r="J819" s="2">
        <f>IF(COUNTIFS(RawData!$E:$E,$E819,RawData!$F:$F,"CH"&amp;$D819,RawData!$AF:$AF,$F819)=0,"",SUMIFS(RawData!$AA:$AA,RawData!$E:$E,$E819,RawData!$F:$F,"CH"&amp;$D819,RawData!$AF:$AF,$F819))</f>
        <v>21.85</v>
      </c>
      <c r="K819" s="2">
        <f t="shared" si="51"/>
        <v>3.999999999996362E-2</v>
      </c>
    </row>
    <row r="820" spans="1:11" x14ac:dyDescent="0.3">
      <c r="A820" s="2" t="s">
        <v>64</v>
      </c>
      <c r="B820" s="2" t="str">
        <f>RawData!A820</f>
        <v>48226H40040</v>
      </c>
      <c r="C820" s="2" t="str">
        <f>IF(RawData!$B$2="","",RawData!$B$2)</f>
        <v>A2026100620533560886</v>
      </c>
      <c r="D820" s="2">
        <f t="shared" si="48"/>
        <v>3</v>
      </c>
      <c r="E820" s="2">
        <f t="shared" si="49"/>
        <v>25</v>
      </c>
      <c r="F820" s="2">
        <f t="shared" si="50"/>
        <v>220</v>
      </c>
      <c r="G820" s="2">
        <f>IF(COUNTIFS(RawData!$E:$E,$E820,RawData!$F:$F,"CH"&amp;$D820,RawData!$AF:$AF,$F820)=0,"",SUMIFS(RawData!$P:$P,RawData!$E:$E,$E820,RawData!$F:$F,"CH"&amp;$D820,RawData!$AF:$AF,$F820))</f>
        <v>1310.8</v>
      </c>
      <c r="H820" s="2">
        <f>IF(COUNTIFS(RawData!$E:$E,$E820,RawData!$F:$F,"CH"&amp;$D820,RawData!$AF:$AF,$F820)=0,"",SUMIFS(RawData!$T:$T,RawData!$E:$E,$E820,RawData!$F:$F,"CH"&amp;$D820,RawData!$AF:$AF,$F820))</f>
        <v>55.62</v>
      </c>
      <c r="I820" s="2">
        <f>IF(COUNTIFS(RawData!$E:$E,$E820,RawData!$F:$F,"CH"&amp;$D820,RawData!$AF:$AF,$F820)=0,"",SUMIFS(RawData!$Z:$Z,RawData!$E:$E,$E820,RawData!$F:$F,"CH"&amp;$D820,RawData!$AF:$AF,$F820))</f>
        <v>25</v>
      </c>
      <c r="J820" s="2">
        <f>IF(COUNTIFS(RawData!$E:$E,$E820,RawData!$F:$F,"CH"&amp;$D820,RawData!$AF:$AF,$F820)=0,"",SUMIFS(RawData!$AA:$AA,RawData!$E:$E,$E820,RawData!$F:$F,"CH"&amp;$D820,RawData!$AF:$AF,$F820))</f>
        <v>21.9</v>
      </c>
      <c r="K820" s="2">
        <f t="shared" si="51"/>
        <v>1.999999999998181E-2</v>
      </c>
    </row>
    <row r="821" spans="1:11" x14ac:dyDescent="0.3">
      <c r="A821" s="2" t="s">
        <v>64</v>
      </c>
      <c r="B821" s="2" t="str">
        <f>RawData!A821</f>
        <v>48226H40040</v>
      </c>
      <c r="C821" s="2" t="str">
        <f>IF(RawData!$B$2="","",RawData!$B$2)</f>
        <v>A2026100620533560886</v>
      </c>
      <c r="D821" s="2">
        <f t="shared" si="48"/>
        <v>3</v>
      </c>
      <c r="E821" s="2">
        <f t="shared" si="49"/>
        <v>25</v>
      </c>
      <c r="F821" s="2">
        <f t="shared" si="50"/>
        <v>230</v>
      </c>
      <c r="G821" s="2">
        <f>IF(COUNTIFS(RawData!$E:$E,$E821,RawData!$F:$F,"CH"&amp;$D821,RawData!$AF:$AF,$F821)=0,"",SUMIFS(RawData!$P:$P,RawData!$E:$E,$E821,RawData!$F:$F,"CH"&amp;$D821,RawData!$AF:$AF,$F821))</f>
        <v>1310.84</v>
      </c>
      <c r="H821" s="2">
        <f>IF(COUNTIFS(RawData!$E:$E,$E821,RawData!$F:$F,"CH"&amp;$D821,RawData!$AF:$AF,$F821)=0,"",SUMIFS(RawData!$T:$T,RawData!$E:$E,$E821,RawData!$F:$F,"CH"&amp;$D821,RawData!$AF:$AF,$F821))</f>
        <v>55.67</v>
      </c>
      <c r="I821" s="2">
        <f>IF(COUNTIFS(RawData!$E:$E,$E821,RawData!$F:$F,"CH"&amp;$D821,RawData!$AF:$AF,$F821)=0,"",SUMIFS(RawData!$Z:$Z,RawData!$E:$E,$E821,RawData!$F:$F,"CH"&amp;$D821,RawData!$AF:$AF,$F821))</f>
        <v>25</v>
      </c>
      <c r="J821" s="2">
        <f>IF(COUNTIFS(RawData!$E:$E,$E821,RawData!$F:$F,"CH"&amp;$D821,RawData!$AF:$AF,$F821)=0,"",SUMIFS(RawData!$AA:$AA,RawData!$E:$E,$E821,RawData!$F:$F,"CH"&amp;$D821,RawData!$AF:$AF,$F821))</f>
        <v>21.95</v>
      </c>
      <c r="K821" s="2">
        <f t="shared" si="51"/>
        <v>3.999999999996362E-2</v>
      </c>
    </row>
    <row r="822" spans="1:11" x14ac:dyDescent="0.3">
      <c r="A822" s="2" t="s">
        <v>64</v>
      </c>
      <c r="B822" s="2" t="str">
        <f>RawData!A822</f>
        <v>48226H40040</v>
      </c>
      <c r="C822" s="2" t="str">
        <f>IF(RawData!$B$2="","",RawData!$B$2)</f>
        <v>A2026100620533560886</v>
      </c>
      <c r="D822" s="2">
        <f t="shared" si="48"/>
        <v>3</v>
      </c>
      <c r="E822" s="2">
        <f t="shared" si="49"/>
        <v>25</v>
      </c>
      <c r="F822" s="2">
        <f t="shared" si="50"/>
        <v>240</v>
      </c>
      <c r="G822" s="2">
        <f>IF(COUNTIFS(RawData!$E:$E,$E822,RawData!$F:$F,"CH"&amp;$D822,RawData!$AF:$AF,$F822)=0,"",SUMIFS(RawData!$P:$P,RawData!$E:$E,$E822,RawData!$F:$F,"CH"&amp;$D822,RawData!$AF:$AF,$F822))</f>
        <v>1310.86</v>
      </c>
      <c r="H822" s="2">
        <f>IF(COUNTIFS(RawData!$E:$E,$E822,RawData!$F:$F,"CH"&amp;$D822,RawData!$AF:$AF,$F822)=0,"",SUMIFS(RawData!$T:$T,RawData!$E:$E,$E822,RawData!$F:$F,"CH"&amp;$D822,RawData!$AF:$AF,$F822))</f>
        <v>55.7</v>
      </c>
      <c r="I822" s="2">
        <f>IF(COUNTIFS(RawData!$E:$E,$E822,RawData!$F:$F,"CH"&amp;$D822,RawData!$AF:$AF,$F822)=0,"",SUMIFS(RawData!$Z:$Z,RawData!$E:$E,$E822,RawData!$F:$F,"CH"&amp;$D822,RawData!$AF:$AF,$F822))</f>
        <v>25.01</v>
      </c>
      <c r="J822" s="2">
        <f>IF(COUNTIFS(RawData!$E:$E,$E822,RawData!$F:$F,"CH"&amp;$D822,RawData!$AF:$AF,$F822)=0,"",SUMIFS(RawData!$AA:$AA,RawData!$E:$E,$E822,RawData!$F:$F,"CH"&amp;$D822,RawData!$AF:$AF,$F822))</f>
        <v>22.01</v>
      </c>
      <c r="K822" s="2">
        <f t="shared" si="51"/>
        <v>1.999999999998181E-2</v>
      </c>
    </row>
    <row r="823" spans="1:11" x14ac:dyDescent="0.3">
      <c r="A823" s="2" t="s">
        <v>64</v>
      </c>
      <c r="B823" s="2" t="str">
        <f>RawData!A823</f>
        <v>48226H40040</v>
      </c>
      <c r="C823" s="2" t="str">
        <f>IF(RawData!$B$2="","",RawData!$B$2)</f>
        <v>A2026100620533560886</v>
      </c>
      <c r="D823" s="2">
        <f t="shared" si="48"/>
        <v>3</v>
      </c>
      <c r="E823" s="2">
        <f t="shared" si="49"/>
        <v>25</v>
      </c>
      <c r="F823" s="2">
        <f t="shared" si="50"/>
        <v>250</v>
      </c>
      <c r="G823" s="2">
        <f>IF(COUNTIFS(RawData!$E:$E,$E823,RawData!$F:$F,"CH"&amp;$D823,RawData!$AF:$AF,$F823)=0,"",SUMIFS(RawData!$P:$P,RawData!$E:$E,$E823,RawData!$F:$F,"CH"&amp;$D823,RawData!$AF:$AF,$F823))</f>
        <v>1310.9</v>
      </c>
      <c r="H823" s="2">
        <f>IF(COUNTIFS(RawData!$E:$E,$E823,RawData!$F:$F,"CH"&amp;$D823,RawData!$AF:$AF,$F823)=0,"",SUMIFS(RawData!$T:$T,RawData!$E:$E,$E823,RawData!$F:$F,"CH"&amp;$D823,RawData!$AF:$AF,$F823))</f>
        <v>55.7</v>
      </c>
      <c r="I823" s="2">
        <f>IF(COUNTIFS(RawData!$E:$E,$E823,RawData!$F:$F,"CH"&amp;$D823,RawData!$AF:$AF,$F823)=0,"",SUMIFS(RawData!$Z:$Z,RawData!$E:$E,$E823,RawData!$F:$F,"CH"&amp;$D823,RawData!$AF:$AF,$F823))</f>
        <v>25</v>
      </c>
      <c r="J823" s="2">
        <f>IF(COUNTIFS(RawData!$E:$E,$E823,RawData!$F:$F,"CH"&amp;$D823,RawData!$AF:$AF,$F823)=0,"",SUMIFS(RawData!$AA:$AA,RawData!$E:$E,$E823,RawData!$F:$F,"CH"&amp;$D823,RawData!$AF:$AF,$F823))</f>
        <v>22.03</v>
      </c>
      <c r="K823" s="2">
        <f t="shared" si="51"/>
        <v>4.0000000000190994E-2</v>
      </c>
    </row>
    <row r="824" spans="1:11" x14ac:dyDescent="0.3">
      <c r="A824" s="2" t="s">
        <v>64</v>
      </c>
      <c r="B824" s="2" t="str">
        <f>RawData!A824</f>
        <v>48226H40040</v>
      </c>
      <c r="C824" s="2" t="str">
        <f>IF(RawData!$B$2="","",RawData!$B$2)</f>
        <v>A2026100620533560886</v>
      </c>
      <c r="D824" s="2">
        <f t="shared" si="48"/>
        <v>3</v>
      </c>
      <c r="E824" s="2">
        <f t="shared" si="49"/>
        <v>25</v>
      </c>
      <c r="F824" s="2">
        <f t="shared" si="50"/>
        <v>260</v>
      </c>
      <c r="G824" s="2">
        <f>IF(COUNTIFS(RawData!$E:$E,$E824,RawData!$F:$F,"CH"&amp;$D824,RawData!$AF:$AF,$F824)=0,"",SUMIFS(RawData!$P:$P,RawData!$E:$E,$E824,RawData!$F:$F,"CH"&amp;$D824,RawData!$AF:$AF,$F824))</f>
        <v>1310.92</v>
      </c>
      <c r="H824" s="2">
        <f>IF(COUNTIFS(RawData!$E:$E,$E824,RawData!$F:$F,"CH"&amp;$D824,RawData!$AF:$AF,$F824)=0,"",SUMIFS(RawData!$T:$T,RawData!$E:$E,$E824,RawData!$F:$F,"CH"&amp;$D824,RawData!$AF:$AF,$F824))</f>
        <v>56.01</v>
      </c>
      <c r="I824" s="2">
        <f>IF(COUNTIFS(RawData!$E:$E,$E824,RawData!$F:$F,"CH"&amp;$D824,RawData!$AF:$AF,$F824)=0,"",SUMIFS(RawData!$Z:$Z,RawData!$E:$E,$E824,RawData!$F:$F,"CH"&amp;$D824,RawData!$AF:$AF,$F824))</f>
        <v>25.01</v>
      </c>
      <c r="J824" s="2">
        <f>IF(COUNTIFS(RawData!$E:$E,$E824,RawData!$F:$F,"CH"&amp;$D824,RawData!$AF:$AF,$F824)=0,"",SUMIFS(RawData!$AA:$AA,RawData!$E:$E,$E824,RawData!$F:$F,"CH"&amp;$D824,RawData!$AF:$AF,$F824))</f>
        <v>22.11</v>
      </c>
      <c r="K824" s="2">
        <f t="shared" si="51"/>
        <v>1.999999999998181E-2</v>
      </c>
    </row>
    <row r="825" spans="1:11" x14ac:dyDescent="0.3">
      <c r="A825" s="2" t="s">
        <v>64</v>
      </c>
      <c r="B825" s="2" t="str">
        <f>RawData!A825</f>
        <v>48226H40040</v>
      </c>
      <c r="C825" s="2" t="str">
        <f>IF(RawData!$B$2="","",RawData!$B$2)</f>
        <v>A2026100620533560886</v>
      </c>
      <c r="D825" s="2">
        <f t="shared" si="48"/>
        <v>3</v>
      </c>
      <c r="E825" s="2">
        <f t="shared" si="49"/>
        <v>25</v>
      </c>
      <c r="F825" s="2">
        <f t="shared" si="50"/>
        <v>270</v>
      </c>
      <c r="G825" s="2">
        <f>IF(COUNTIFS(RawData!$E:$E,$E825,RawData!$F:$F,"CH"&amp;$D825,RawData!$AF:$AF,$F825)=0,"",SUMIFS(RawData!$P:$P,RawData!$E:$E,$E825,RawData!$F:$F,"CH"&amp;$D825,RawData!$AF:$AF,$F825))</f>
        <v>1310.94</v>
      </c>
      <c r="H825" s="2">
        <f>IF(COUNTIFS(RawData!$E:$E,$E825,RawData!$F:$F,"CH"&amp;$D825,RawData!$AF:$AF,$F825)=0,"",SUMIFS(RawData!$T:$T,RawData!$E:$E,$E825,RawData!$F:$F,"CH"&amp;$D825,RawData!$AF:$AF,$F825))</f>
        <v>55.96</v>
      </c>
      <c r="I825" s="2">
        <f>IF(COUNTIFS(RawData!$E:$E,$E825,RawData!$F:$F,"CH"&amp;$D825,RawData!$AF:$AF,$F825)=0,"",SUMIFS(RawData!$Z:$Z,RawData!$E:$E,$E825,RawData!$F:$F,"CH"&amp;$D825,RawData!$AF:$AF,$F825))</f>
        <v>25.01</v>
      </c>
      <c r="J825" s="2">
        <f>IF(COUNTIFS(RawData!$E:$E,$E825,RawData!$F:$F,"CH"&amp;$D825,RawData!$AF:$AF,$F825)=0,"",SUMIFS(RawData!$AA:$AA,RawData!$E:$E,$E825,RawData!$F:$F,"CH"&amp;$D825,RawData!$AF:$AF,$F825))</f>
        <v>22.19</v>
      </c>
      <c r="K825" s="2">
        <f t="shared" si="51"/>
        <v>1.999999999998181E-2</v>
      </c>
    </row>
    <row r="826" spans="1:11" x14ac:dyDescent="0.3">
      <c r="A826" s="2" t="s">
        <v>64</v>
      </c>
      <c r="B826" s="2" t="str">
        <f>RawData!A826</f>
        <v>48226H40040</v>
      </c>
      <c r="C826" s="2" t="str">
        <f>IF(RawData!$B$2="","",RawData!$B$2)</f>
        <v>A2026100620533560886</v>
      </c>
      <c r="D826" s="2">
        <f t="shared" si="48"/>
        <v>3</v>
      </c>
      <c r="E826" s="2">
        <f t="shared" si="49"/>
        <v>25</v>
      </c>
      <c r="F826" s="2">
        <f t="shared" si="50"/>
        <v>280</v>
      </c>
      <c r="G826" s="2">
        <f>IF(COUNTIFS(RawData!$E:$E,$E826,RawData!$F:$F,"CH"&amp;$D826,RawData!$AF:$AF,$F826)=0,"",SUMIFS(RawData!$P:$P,RawData!$E:$E,$E826,RawData!$F:$F,"CH"&amp;$D826,RawData!$AF:$AF,$F826))</f>
        <v>1310.98</v>
      </c>
      <c r="H826" s="2">
        <f>IF(COUNTIFS(RawData!$E:$E,$E826,RawData!$F:$F,"CH"&amp;$D826,RawData!$AF:$AF,$F826)=0,"",SUMIFS(RawData!$T:$T,RawData!$E:$E,$E826,RawData!$F:$F,"CH"&amp;$D826,RawData!$AF:$AF,$F826))</f>
        <v>56.03</v>
      </c>
      <c r="I826" s="2">
        <f>IF(COUNTIFS(RawData!$E:$E,$E826,RawData!$F:$F,"CH"&amp;$D826,RawData!$AF:$AF,$F826)=0,"",SUMIFS(RawData!$Z:$Z,RawData!$E:$E,$E826,RawData!$F:$F,"CH"&amp;$D826,RawData!$AF:$AF,$F826))</f>
        <v>25.02</v>
      </c>
      <c r="J826" s="2">
        <f>IF(COUNTIFS(RawData!$E:$E,$E826,RawData!$F:$F,"CH"&amp;$D826,RawData!$AF:$AF,$F826)=0,"",SUMIFS(RawData!$AA:$AA,RawData!$E:$E,$E826,RawData!$F:$F,"CH"&amp;$D826,RawData!$AF:$AF,$F826))</f>
        <v>22.27</v>
      </c>
      <c r="K826" s="2">
        <f t="shared" si="51"/>
        <v>3.999999999996362E-2</v>
      </c>
    </row>
    <row r="827" spans="1:11" x14ac:dyDescent="0.3">
      <c r="A827" s="2" t="s">
        <v>64</v>
      </c>
      <c r="B827" s="2" t="str">
        <f>RawData!A827</f>
        <v>48226H40040</v>
      </c>
      <c r="C827" s="2" t="str">
        <f>IF(RawData!$B$2="","",RawData!$B$2)</f>
        <v>A2026100620533560886</v>
      </c>
      <c r="D827" s="2">
        <f t="shared" si="48"/>
        <v>3</v>
      </c>
      <c r="E827" s="2">
        <f t="shared" si="49"/>
        <v>25</v>
      </c>
      <c r="F827" s="2">
        <f t="shared" si="50"/>
        <v>290</v>
      </c>
      <c r="G827" s="2">
        <f>IF(COUNTIFS(RawData!$E:$E,$E827,RawData!$F:$F,"CH"&amp;$D827,RawData!$AF:$AF,$F827)=0,"",SUMIFS(RawData!$P:$P,RawData!$E:$E,$E827,RawData!$F:$F,"CH"&amp;$D827,RawData!$AF:$AF,$F827))</f>
        <v>1311</v>
      </c>
      <c r="H827" s="2">
        <f>IF(COUNTIFS(RawData!$E:$E,$E827,RawData!$F:$F,"CH"&amp;$D827,RawData!$AF:$AF,$F827)=0,"",SUMIFS(RawData!$T:$T,RawData!$E:$E,$E827,RawData!$F:$F,"CH"&amp;$D827,RawData!$AF:$AF,$F827))</f>
        <v>56.02</v>
      </c>
      <c r="I827" s="2">
        <f>IF(COUNTIFS(RawData!$E:$E,$E827,RawData!$F:$F,"CH"&amp;$D827,RawData!$AF:$AF,$F827)=0,"",SUMIFS(RawData!$Z:$Z,RawData!$E:$E,$E827,RawData!$F:$F,"CH"&amp;$D827,RawData!$AF:$AF,$F827))</f>
        <v>25.02</v>
      </c>
      <c r="J827" s="2">
        <f>IF(COUNTIFS(RawData!$E:$E,$E827,RawData!$F:$F,"CH"&amp;$D827,RawData!$AF:$AF,$F827)=0,"",SUMIFS(RawData!$AA:$AA,RawData!$E:$E,$E827,RawData!$F:$F,"CH"&amp;$D827,RawData!$AF:$AF,$F827))</f>
        <v>22.32</v>
      </c>
      <c r="K827" s="2">
        <f t="shared" si="51"/>
        <v>1.999999999998181E-2</v>
      </c>
    </row>
    <row r="828" spans="1:11" x14ac:dyDescent="0.3">
      <c r="A828" s="2" t="s">
        <v>64</v>
      </c>
      <c r="B828" s="2" t="str">
        <f>RawData!A828</f>
        <v>48226H40040</v>
      </c>
      <c r="C828" s="2" t="str">
        <f>IF(RawData!$B$2="","",RawData!$B$2)</f>
        <v>A2026100620533560886</v>
      </c>
      <c r="D828" s="2">
        <f t="shared" si="48"/>
        <v>3</v>
      </c>
      <c r="E828" s="2">
        <f t="shared" si="49"/>
        <v>25</v>
      </c>
      <c r="F828" s="2">
        <f t="shared" si="50"/>
        <v>300</v>
      </c>
      <c r="G828" s="2">
        <f>IF(COUNTIFS(RawData!$E:$E,$E828,RawData!$F:$F,"CH"&amp;$D828,RawData!$AF:$AF,$F828)=0,"",SUMIFS(RawData!$P:$P,RawData!$E:$E,$E828,RawData!$F:$F,"CH"&amp;$D828,RawData!$AF:$AF,$F828))</f>
        <v>1311.04</v>
      </c>
      <c r="H828" s="2">
        <f>IF(COUNTIFS(RawData!$E:$E,$E828,RawData!$F:$F,"CH"&amp;$D828,RawData!$AF:$AF,$F828)=0,"",SUMIFS(RawData!$T:$T,RawData!$E:$E,$E828,RawData!$F:$F,"CH"&amp;$D828,RawData!$AF:$AF,$F828))</f>
        <v>56.19</v>
      </c>
      <c r="I828" s="2">
        <f>IF(COUNTIFS(RawData!$E:$E,$E828,RawData!$F:$F,"CH"&amp;$D828,RawData!$AF:$AF,$F828)=0,"",SUMIFS(RawData!$Z:$Z,RawData!$E:$E,$E828,RawData!$F:$F,"CH"&amp;$D828,RawData!$AF:$AF,$F828))</f>
        <v>25.01</v>
      </c>
      <c r="J828" s="2">
        <f>IF(COUNTIFS(RawData!$E:$E,$E828,RawData!$F:$F,"CH"&amp;$D828,RawData!$AF:$AF,$F828)=0,"",SUMIFS(RawData!$AA:$AA,RawData!$E:$E,$E828,RawData!$F:$F,"CH"&amp;$D828,RawData!$AF:$AF,$F828))</f>
        <v>22.37</v>
      </c>
      <c r="K828" s="2">
        <f t="shared" si="51"/>
        <v>3.999999999996362E-2</v>
      </c>
    </row>
    <row r="829" spans="1:11" x14ac:dyDescent="0.3">
      <c r="A829" s="2" t="s">
        <v>64</v>
      </c>
      <c r="B829" s="2" t="str">
        <f>RawData!A829</f>
        <v>48226H40040</v>
      </c>
      <c r="C829" s="2" t="str">
        <f>IF(RawData!$B$2="","",RawData!$B$2)</f>
        <v>A2026100620533560886</v>
      </c>
      <c r="D829" s="2">
        <f t="shared" si="48"/>
        <v>3</v>
      </c>
      <c r="E829" s="2">
        <f t="shared" si="49"/>
        <v>25</v>
      </c>
      <c r="F829" s="2">
        <f t="shared" si="50"/>
        <v>310</v>
      </c>
      <c r="G829" s="2">
        <f>IF(COUNTIFS(RawData!$E:$E,$E829,RawData!$F:$F,"CH"&amp;$D829,RawData!$AF:$AF,$F829)=0,"",SUMIFS(RawData!$P:$P,RawData!$E:$E,$E829,RawData!$F:$F,"CH"&amp;$D829,RawData!$AF:$AF,$F829))</f>
        <v>1311.08</v>
      </c>
      <c r="H829" s="2">
        <f>IF(COUNTIFS(RawData!$E:$E,$E829,RawData!$F:$F,"CH"&amp;$D829,RawData!$AF:$AF,$F829)=0,"",SUMIFS(RawData!$T:$T,RawData!$E:$E,$E829,RawData!$F:$F,"CH"&amp;$D829,RawData!$AF:$AF,$F829))</f>
        <v>56.42</v>
      </c>
      <c r="I829" s="2">
        <f>IF(COUNTIFS(RawData!$E:$E,$E829,RawData!$F:$F,"CH"&amp;$D829,RawData!$AF:$AF,$F829)=0,"",SUMIFS(RawData!$Z:$Z,RawData!$E:$E,$E829,RawData!$F:$F,"CH"&amp;$D829,RawData!$AF:$AF,$F829))</f>
        <v>25</v>
      </c>
      <c r="J829" s="2">
        <f>IF(COUNTIFS(RawData!$E:$E,$E829,RawData!$F:$F,"CH"&amp;$D829,RawData!$AF:$AF,$F829)=0,"",SUMIFS(RawData!$AA:$AA,RawData!$E:$E,$E829,RawData!$F:$F,"CH"&amp;$D829,RawData!$AF:$AF,$F829))</f>
        <v>22.4</v>
      </c>
      <c r="K829" s="2">
        <f t="shared" si="51"/>
        <v>3.999999999996362E-2</v>
      </c>
    </row>
    <row r="830" spans="1:11" x14ac:dyDescent="0.3">
      <c r="A830" s="2" t="s">
        <v>64</v>
      </c>
      <c r="B830" s="2" t="str">
        <f>RawData!A830</f>
        <v>48226H40040</v>
      </c>
      <c r="C830" s="2" t="str">
        <f>IF(RawData!$B$2="","",RawData!$B$2)</f>
        <v>A2026100620533560886</v>
      </c>
      <c r="D830" s="2">
        <f t="shared" si="48"/>
        <v>3</v>
      </c>
      <c r="E830" s="2">
        <f t="shared" si="49"/>
        <v>25</v>
      </c>
      <c r="F830" s="2">
        <f t="shared" si="50"/>
        <v>320</v>
      </c>
      <c r="G830" s="2">
        <f>IF(COUNTIFS(RawData!$E:$E,$E830,RawData!$F:$F,"CH"&amp;$D830,RawData!$AF:$AF,$F830)=0,"",SUMIFS(RawData!$P:$P,RawData!$E:$E,$E830,RawData!$F:$F,"CH"&amp;$D830,RawData!$AF:$AF,$F830))</f>
        <v>1311.1</v>
      </c>
      <c r="H830" s="2">
        <f>IF(COUNTIFS(RawData!$E:$E,$E830,RawData!$F:$F,"CH"&amp;$D830,RawData!$AF:$AF,$F830)=0,"",SUMIFS(RawData!$T:$T,RawData!$E:$E,$E830,RawData!$F:$F,"CH"&amp;$D830,RawData!$AF:$AF,$F830))</f>
        <v>56.24</v>
      </c>
      <c r="I830" s="2">
        <f>IF(COUNTIFS(RawData!$E:$E,$E830,RawData!$F:$F,"CH"&amp;$D830,RawData!$AF:$AF,$F830)=0,"",SUMIFS(RawData!$Z:$Z,RawData!$E:$E,$E830,RawData!$F:$F,"CH"&amp;$D830,RawData!$AF:$AF,$F830))</f>
        <v>25.01</v>
      </c>
      <c r="J830" s="2">
        <f>IF(COUNTIFS(RawData!$E:$E,$E830,RawData!$F:$F,"CH"&amp;$D830,RawData!$AF:$AF,$F830)=0,"",SUMIFS(RawData!$AA:$AA,RawData!$E:$E,$E830,RawData!$F:$F,"CH"&amp;$D830,RawData!$AF:$AF,$F830))</f>
        <v>22.5</v>
      </c>
      <c r="K830" s="2">
        <f t="shared" si="51"/>
        <v>1.999999999998181E-2</v>
      </c>
    </row>
    <row r="831" spans="1:11" x14ac:dyDescent="0.3">
      <c r="A831" s="2" t="s">
        <v>64</v>
      </c>
      <c r="B831" s="2" t="str">
        <f>RawData!A831</f>
        <v>48226H40040</v>
      </c>
      <c r="C831" s="2" t="str">
        <f>IF(RawData!$B$2="","",RawData!$B$2)</f>
        <v>A2026100620533560886</v>
      </c>
      <c r="D831" s="2">
        <f t="shared" si="48"/>
        <v>3</v>
      </c>
      <c r="E831" s="2">
        <f t="shared" si="49"/>
        <v>25</v>
      </c>
      <c r="F831" s="2">
        <f t="shared" si="50"/>
        <v>330</v>
      </c>
      <c r="G831" s="2">
        <f>IF(COUNTIFS(RawData!$E:$E,$E831,RawData!$F:$F,"CH"&amp;$D831,RawData!$AF:$AF,$F831)=0,"",SUMIFS(RawData!$P:$P,RawData!$E:$E,$E831,RawData!$F:$F,"CH"&amp;$D831,RawData!$AF:$AF,$F831))</f>
        <v>1311.14</v>
      </c>
      <c r="H831" s="2">
        <f>IF(COUNTIFS(RawData!$E:$E,$E831,RawData!$F:$F,"CH"&amp;$D831,RawData!$AF:$AF,$F831)=0,"",SUMIFS(RawData!$T:$T,RawData!$E:$E,$E831,RawData!$F:$F,"CH"&amp;$D831,RawData!$AF:$AF,$F831))</f>
        <v>56.3</v>
      </c>
      <c r="I831" s="2">
        <f>IF(COUNTIFS(RawData!$E:$E,$E831,RawData!$F:$F,"CH"&amp;$D831,RawData!$AF:$AF,$F831)=0,"",SUMIFS(RawData!$Z:$Z,RawData!$E:$E,$E831,RawData!$F:$F,"CH"&amp;$D831,RawData!$AF:$AF,$F831))</f>
        <v>24.99</v>
      </c>
      <c r="J831" s="2">
        <f>IF(COUNTIFS(RawData!$E:$E,$E831,RawData!$F:$F,"CH"&amp;$D831,RawData!$AF:$AF,$F831)=0,"",SUMIFS(RawData!$AA:$AA,RawData!$E:$E,$E831,RawData!$F:$F,"CH"&amp;$D831,RawData!$AF:$AF,$F831))</f>
        <v>22.5</v>
      </c>
      <c r="K831" s="2">
        <f t="shared" si="51"/>
        <v>4.0000000000190994E-2</v>
      </c>
    </row>
    <row r="832" spans="1:11" x14ac:dyDescent="0.3">
      <c r="A832" s="2" t="s">
        <v>64</v>
      </c>
      <c r="B832" s="2" t="str">
        <f>RawData!A832</f>
        <v>48226H40040</v>
      </c>
      <c r="C832" s="2" t="str">
        <f>IF(RawData!$B$2="","",RawData!$B$2)</f>
        <v>A2026100620533560886</v>
      </c>
      <c r="D832" s="2">
        <f t="shared" si="48"/>
        <v>3</v>
      </c>
      <c r="E832" s="2">
        <f t="shared" si="49"/>
        <v>25</v>
      </c>
      <c r="F832" s="2">
        <f t="shared" si="50"/>
        <v>340</v>
      </c>
      <c r="G832" s="2">
        <f>IF(COUNTIFS(RawData!$E:$E,$E832,RawData!$F:$F,"CH"&amp;$D832,RawData!$AF:$AF,$F832)=0,"",SUMIFS(RawData!$P:$P,RawData!$E:$E,$E832,RawData!$F:$F,"CH"&amp;$D832,RawData!$AF:$AF,$F832))</f>
        <v>1311.18</v>
      </c>
      <c r="H832" s="2">
        <f>IF(COUNTIFS(RawData!$E:$E,$E832,RawData!$F:$F,"CH"&amp;$D832,RawData!$AF:$AF,$F832)=0,"",SUMIFS(RawData!$T:$T,RawData!$E:$E,$E832,RawData!$F:$F,"CH"&amp;$D832,RawData!$AF:$AF,$F832))</f>
        <v>56.43</v>
      </c>
      <c r="I832" s="2">
        <f>IF(COUNTIFS(RawData!$E:$E,$E832,RawData!$F:$F,"CH"&amp;$D832,RawData!$AF:$AF,$F832)=0,"",SUMIFS(RawData!$Z:$Z,RawData!$E:$E,$E832,RawData!$F:$F,"CH"&amp;$D832,RawData!$AF:$AF,$F832))</f>
        <v>25.02</v>
      </c>
      <c r="J832" s="2">
        <f>IF(COUNTIFS(RawData!$E:$E,$E832,RawData!$F:$F,"CH"&amp;$D832,RawData!$AF:$AF,$F832)=0,"",SUMIFS(RawData!$AA:$AA,RawData!$E:$E,$E832,RawData!$F:$F,"CH"&amp;$D832,RawData!$AF:$AF,$F832))</f>
        <v>22.58</v>
      </c>
      <c r="K832" s="2">
        <f t="shared" si="51"/>
        <v>3.999999999996362E-2</v>
      </c>
    </row>
    <row r="833" spans="1:11" x14ac:dyDescent="0.3">
      <c r="A833" s="2" t="s">
        <v>64</v>
      </c>
      <c r="B833" s="2" t="str">
        <f>RawData!A833</f>
        <v>48226H40040</v>
      </c>
      <c r="C833" s="2" t="str">
        <f>IF(RawData!$B$2="","",RawData!$B$2)</f>
        <v>A2026100620533560886</v>
      </c>
      <c r="D833" s="2">
        <f t="shared" si="48"/>
        <v>3</v>
      </c>
      <c r="E833" s="2">
        <f t="shared" si="49"/>
        <v>25</v>
      </c>
      <c r="F833" s="2">
        <f t="shared" si="50"/>
        <v>350</v>
      </c>
      <c r="G833" s="2">
        <f>IF(COUNTIFS(RawData!$E:$E,$E833,RawData!$F:$F,"CH"&amp;$D833,RawData!$AF:$AF,$F833)=0,"",SUMIFS(RawData!$P:$P,RawData!$E:$E,$E833,RawData!$F:$F,"CH"&amp;$D833,RawData!$AF:$AF,$F833))</f>
        <v>1311.2</v>
      </c>
      <c r="H833" s="2">
        <f>IF(COUNTIFS(RawData!$E:$E,$E833,RawData!$F:$F,"CH"&amp;$D833,RawData!$AF:$AF,$F833)=0,"",SUMIFS(RawData!$T:$T,RawData!$E:$E,$E833,RawData!$F:$F,"CH"&amp;$D833,RawData!$AF:$AF,$F833))</f>
        <v>56.48</v>
      </c>
      <c r="I833" s="2">
        <f>IF(COUNTIFS(RawData!$E:$E,$E833,RawData!$F:$F,"CH"&amp;$D833,RawData!$AF:$AF,$F833)=0,"",SUMIFS(RawData!$Z:$Z,RawData!$E:$E,$E833,RawData!$F:$F,"CH"&amp;$D833,RawData!$AF:$AF,$F833))</f>
        <v>24.97</v>
      </c>
      <c r="J833" s="2">
        <f>IF(COUNTIFS(RawData!$E:$E,$E833,RawData!$F:$F,"CH"&amp;$D833,RawData!$AF:$AF,$F833)=0,"",SUMIFS(RawData!$AA:$AA,RawData!$E:$E,$E833,RawData!$F:$F,"CH"&amp;$D833,RawData!$AF:$AF,$F833))</f>
        <v>22.58</v>
      </c>
      <c r="K833" s="2">
        <f t="shared" si="51"/>
        <v>1.999999999998181E-2</v>
      </c>
    </row>
    <row r="834" spans="1:11" x14ac:dyDescent="0.3">
      <c r="A834" s="2" t="s">
        <v>64</v>
      </c>
      <c r="B834" s="2" t="str">
        <f>RawData!A834</f>
        <v>48226H40040</v>
      </c>
      <c r="C834" s="2" t="str">
        <f>IF(RawData!$B$2="","",RawData!$B$2)</f>
        <v>A2026100620533560886</v>
      </c>
      <c r="D834" s="2">
        <f t="shared" si="48"/>
        <v>3</v>
      </c>
      <c r="E834" s="2">
        <f t="shared" si="49"/>
        <v>25</v>
      </c>
      <c r="F834" s="2">
        <f t="shared" si="50"/>
        <v>360</v>
      </c>
      <c r="G834" s="2">
        <f>IF(COUNTIFS(RawData!$E:$E,$E834,RawData!$F:$F,"CH"&amp;$D834,RawData!$AF:$AF,$F834)=0,"",SUMIFS(RawData!$P:$P,RawData!$E:$E,$E834,RawData!$F:$F,"CH"&amp;$D834,RawData!$AF:$AF,$F834))</f>
        <v>1311.24</v>
      </c>
      <c r="H834" s="2">
        <f>IF(COUNTIFS(RawData!$E:$E,$E834,RawData!$F:$F,"CH"&amp;$D834,RawData!$AF:$AF,$F834)=0,"",SUMIFS(RawData!$T:$T,RawData!$E:$E,$E834,RawData!$F:$F,"CH"&amp;$D834,RawData!$AF:$AF,$F834))</f>
        <v>56.66</v>
      </c>
      <c r="I834" s="2">
        <f>IF(COUNTIFS(RawData!$E:$E,$E834,RawData!$F:$F,"CH"&amp;$D834,RawData!$AF:$AF,$F834)=0,"",SUMIFS(RawData!$Z:$Z,RawData!$E:$E,$E834,RawData!$F:$F,"CH"&amp;$D834,RawData!$AF:$AF,$F834))</f>
        <v>25.01</v>
      </c>
      <c r="J834" s="2">
        <f>IF(COUNTIFS(RawData!$E:$E,$E834,RawData!$F:$F,"CH"&amp;$D834,RawData!$AF:$AF,$F834)=0,"",SUMIFS(RawData!$AA:$AA,RawData!$E:$E,$E834,RawData!$F:$F,"CH"&amp;$D834,RawData!$AF:$AF,$F834))</f>
        <v>22.68</v>
      </c>
      <c r="K834" s="2">
        <f t="shared" si="51"/>
        <v>3.999999999996362E-2</v>
      </c>
    </row>
    <row r="835" spans="1:11" x14ac:dyDescent="0.3">
      <c r="A835" s="2" t="s">
        <v>64</v>
      </c>
      <c r="B835" s="2" t="str">
        <f>RawData!A835</f>
        <v>48226H40040</v>
      </c>
      <c r="C835" s="2" t="str">
        <f>IF(RawData!$B$2="","",RawData!$B$2)</f>
        <v>A2026100620533560886</v>
      </c>
      <c r="D835" s="2">
        <f t="shared" ref="D835:D898" si="52">MOD(INT((ROW()-2)/31),4)+1</f>
        <v>3</v>
      </c>
      <c r="E835" s="2">
        <f t="shared" ref="E835:E898" si="53">-5+5*INT((ROW()-2)/124)</f>
        <v>25</v>
      </c>
      <c r="F835" s="2">
        <f t="shared" ref="F835:F898" si="54">100+10*MOD(ROW()-2,31)</f>
        <v>370</v>
      </c>
      <c r="G835" s="2">
        <f>IF(COUNTIFS(RawData!$E:$E,$E835,RawData!$F:$F,"CH"&amp;$D835,RawData!$AF:$AF,$F835)=0,"",SUMIFS(RawData!$P:$P,RawData!$E:$E,$E835,RawData!$F:$F,"CH"&amp;$D835,RawData!$AF:$AF,$F835))</f>
        <v>1311.28</v>
      </c>
      <c r="H835" s="2">
        <f>IF(COUNTIFS(RawData!$E:$E,$E835,RawData!$F:$F,"CH"&amp;$D835,RawData!$AF:$AF,$F835)=0,"",SUMIFS(RawData!$T:$T,RawData!$E:$E,$E835,RawData!$F:$F,"CH"&amp;$D835,RawData!$AF:$AF,$F835))</f>
        <v>56.59</v>
      </c>
      <c r="I835" s="2">
        <f>IF(COUNTIFS(RawData!$E:$E,$E835,RawData!$F:$F,"CH"&amp;$D835,RawData!$AF:$AF,$F835)=0,"",SUMIFS(RawData!$Z:$Z,RawData!$E:$E,$E835,RawData!$F:$F,"CH"&amp;$D835,RawData!$AF:$AF,$F835))</f>
        <v>25</v>
      </c>
      <c r="J835" s="2">
        <f>IF(COUNTIFS(RawData!$E:$E,$E835,RawData!$F:$F,"CH"&amp;$D835,RawData!$AF:$AF,$F835)=0,"",SUMIFS(RawData!$AA:$AA,RawData!$E:$E,$E835,RawData!$F:$F,"CH"&amp;$D835,RawData!$AF:$AF,$F835))</f>
        <v>22.73</v>
      </c>
      <c r="K835" s="2">
        <f t="shared" si="51"/>
        <v>3.999999999996362E-2</v>
      </c>
    </row>
    <row r="836" spans="1:11" x14ac:dyDescent="0.3">
      <c r="A836" s="2" t="s">
        <v>64</v>
      </c>
      <c r="B836" s="2" t="str">
        <f>RawData!A836</f>
        <v>48226H40040</v>
      </c>
      <c r="C836" s="2" t="str">
        <f>IF(RawData!$B$2="","",RawData!$B$2)</f>
        <v>A2026100620533560886</v>
      </c>
      <c r="D836" s="2">
        <f t="shared" si="52"/>
        <v>3</v>
      </c>
      <c r="E836" s="2">
        <f t="shared" si="53"/>
        <v>25</v>
      </c>
      <c r="F836" s="2">
        <f t="shared" si="54"/>
        <v>380</v>
      </c>
      <c r="G836" s="2">
        <f>IF(COUNTIFS(RawData!$E:$E,$E836,RawData!$F:$F,"CH"&amp;$D836,RawData!$AF:$AF,$F836)=0,"",SUMIFS(RawData!$P:$P,RawData!$E:$E,$E836,RawData!$F:$F,"CH"&amp;$D836,RawData!$AF:$AF,$F836))</f>
        <v>1311.32</v>
      </c>
      <c r="H836" s="2">
        <f>IF(COUNTIFS(RawData!$E:$E,$E836,RawData!$F:$F,"CH"&amp;$D836,RawData!$AF:$AF,$F836)=0,"",SUMIFS(RawData!$T:$T,RawData!$E:$E,$E836,RawData!$F:$F,"CH"&amp;$D836,RawData!$AF:$AF,$F836))</f>
        <v>56.7</v>
      </c>
      <c r="I836" s="2">
        <f>IF(COUNTIFS(RawData!$E:$E,$E836,RawData!$F:$F,"CH"&amp;$D836,RawData!$AF:$AF,$F836)=0,"",SUMIFS(RawData!$Z:$Z,RawData!$E:$E,$E836,RawData!$F:$F,"CH"&amp;$D836,RawData!$AF:$AF,$F836))</f>
        <v>24.99</v>
      </c>
      <c r="J836" s="2">
        <f>IF(COUNTIFS(RawData!$E:$E,$E836,RawData!$F:$F,"CH"&amp;$D836,RawData!$AF:$AF,$F836)=0,"",SUMIFS(RawData!$AA:$AA,RawData!$E:$E,$E836,RawData!$F:$F,"CH"&amp;$D836,RawData!$AF:$AF,$F836))</f>
        <v>22.79</v>
      </c>
      <c r="K836" s="2">
        <f t="shared" ref="K836:K899" si="55">G836-G835</f>
        <v>3.999999999996362E-2</v>
      </c>
    </row>
    <row r="837" spans="1:11" x14ac:dyDescent="0.3">
      <c r="A837" s="2" t="s">
        <v>64</v>
      </c>
      <c r="B837" s="2" t="str">
        <f>RawData!A837</f>
        <v>48226H40040</v>
      </c>
      <c r="C837" s="2" t="str">
        <f>IF(RawData!$B$2="","",RawData!$B$2)</f>
        <v>A2026100620533560886</v>
      </c>
      <c r="D837" s="2">
        <f t="shared" si="52"/>
        <v>3</v>
      </c>
      <c r="E837" s="2">
        <f t="shared" si="53"/>
        <v>25</v>
      </c>
      <c r="F837" s="2">
        <f t="shared" si="54"/>
        <v>390</v>
      </c>
      <c r="G837" s="2">
        <f>IF(COUNTIFS(RawData!$E:$E,$E837,RawData!$F:$F,"CH"&amp;$D837,RawData!$AF:$AF,$F837)=0,"",SUMIFS(RawData!$P:$P,RawData!$E:$E,$E837,RawData!$F:$F,"CH"&amp;$D837,RawData!$AF:$AF,$F837))</f>
        <v>1311.34</v>
      </c>
      <c r="H837" s="2">
        <f>IF(COUNTIFS(RawData!$E:$E,$E837,RawData!$F:$F,"CH"&amp;$D837,RawData!$AF:$AF,$F837)=0,"",SUMIFS(RawData!$T:$T,RawData!$E:$E,$E837,RawData!$F:$F,"CH"&amp;$D837,RawData!$AF:$AF,$F837))</f>
        <v>56.53</v>
      </c>
      <c r="I837" s="2">
        <f>IF(COUNTIFS(RawData!$E:$E,$E837,RawData!$F:$F,"CH"&amp;$D837,RawData!$AF:$AF,$F837)=0,"",SUMIFS(RawData!$Z:$Z,RawData!$E:$E,$E837,RawData!$F:$F,"CH"&amp;$D837,RawData!$AF:$AF,$F837))</f>
        <v>24.99</v>
      </c>
      <c r="J837" s="2">
        <f>IF(COUNTIFS(RawData!$E:$E,$E837,RawData!$F:$F,"CH"&amp;$D837,RawData!$AF:$AF,$F837)=0,"",SUMIFS(RawData!$AA:$AA,RawData!$E:$E,$E837,RawData!$F:$F,"CH"&amp;$D837,RawData!$AF:$AF,$F837))</f>
        <v>22.84</v>
      </c>
      <c r="K837" s="2">
        <f t="shared" si="55"/>
        <v>1.999999999998181E-2</v>
      </c>
    </row>
    <row r="838" spans="1:11" x14ac:dyDescent="0.3">
      <c r="A838" s="2" t="s">
        <v>64</v>
      </c>
      <c r="B838" s="2" t="str">
        <f>RawData!A838</f>
        <v>48226H40040</v>
      </c>
      <c r="C838" s="2" t="str">
        <f>IF(RawData!$B$2="","",RawData!$B$2)</f>
        <v>A2026100620533560886</v>
      </c>
      <c r="D838" s="2">
        <f t="shared" si="52"/>
        <v>3</v>
      </c>
      <c r="E838" s="2">
        <f t="shared" si="53"/>
        <v>25</v>
      </c>
      <c r="F838" s="2">
        <f t="shared" si="54"/>
        <v>400</v>
      </c>
      <c r="G838" s="2">
        <f>IF(COUNTIFS(RawData!$E:$E,$E838,RawData!$F:$F,"CH"&amp;$D838,RawData!$AF:$AF,$F838)=0,"",SUMIFS(RawData!$P:$P,RawData!$E:$E,$E838,RawData!$F:$F,"CH"&amp;$D838,RawData!$AF:$AF,$F838))</f>
        <v>1311.4</v>
      </c>
      <c r="H838" s="2">
        <f>IF(COUNTIFS(RawData!$E:$E,$E838,RawData!$F:$F,"CH"&amp;$D838,RawData!$AF:$AF,$F838)=0,"",SUMIFS(RawData!$T:$T,RawData!$E:$E,$E838,RawData!$F:$F,"CH"&amp;$D838,RawData!$AF:$AF,$F838))</f>
        <v>56.73</v>
      </c>
      <c r="I838" s="2">
        <f>IF(COUNTIFS(RawData!$E:$E,$E838,RawData!$F:$F,"CH"&amp;$D838,RawData!$AF:$AF,$F838)=0,"",SUMIFS(RawData!$Z:$Z,RawData!$E:$E,$E838,RawData!$F:$F,"CH"&amp;$D838,RawData!$AF:$AF,$F838))</f>
        <v>25</v>
      </c>
      <c r="J838" s="2">
        <f>IF(COUNTIFS(RawData!$E:$E,$E838,RawData!$F:$F,"CH"&amp;$D838,RawData!$AF:$AF,$F838)=0,"",SUMIFS(RawData!$AA:$AA,RawData!$E:$E,$E838,RawData!$F:$F,"CH"&amp;$D838,RawData!$AF:$AF,$F838))</f>
        <v>22.95</v>
      </c>
      <c r="K838" s="2">
        <f t="shared" si="55"/>
        <v>6.0000000000172804E-2</v>
      </c>
    </row>
    <row r="839" spans="1:11" x14ac:dyDescent="0.3">
      <c r="A839" s="2" t="s">
        <v>65</v>
      </c>
      <c r="B839" s="2" t="str">
        <f>RawData!A839</f>
        <v>48226H40040</v>
      </c>
      <c r="C839" s="2" t="str">
        <f>IF(RawData!$B$2="","",RawData!$B$2)</f>
        <v>A2026100620533560886</v>
      </c>
      <c r="D839" s="2">
        <f t="shared" si="52"/>
        <v>4</v>
      </c>
      <c r="E839" s="2">
        <f t="shared" si="53"/>
        <v>25</v>
      </c>
      <c r="F839" s="2">
        <f t="shared" si="54"/>
        <v>100</v>
      </c>
      <c r="G839" s="2">
        <f>IF(COUNTIFS(RawData!$E:$E,$E839,RawData!$F:$F,"CH"&amp;$D839,RawData!$AF:$AF,$F839)=0,"",SUMIFS(RawData!$P:$P,RawData!$E:$E,$E839,RawData!$F:$F,"CH"&amp;$D839,RawData!$AF:$AF,$F839))</f>
        <v>1330.08</v>
      </c>
      <c r="H839" s="2">
        <f>IF(COUNTIFS(RawData!$E:$E,$E839,RawData!$F:$F,"CH"&amp;$D839,RawData!$AF:$AF,$F839)=0,"",SUMIFS(RawData!$T:$T,RawData!$E:$E,$E839,RawData!$F:$F,"CH"&amp;$D839,RawData!$AF:$AF,$F839))</f>
        <v>54.81</v>
      </c>
      <c r="I839" s="2">
        <f>IF(COUNTIFS(RawData!$E:$E,$E839,RawData!$F:$F,"CH"&amp;$D839,RawData!$AF:$AF,$F839)=0,"",SUMIFS(RawData!$Z:$Z,RawData!$E:$E,$E839,RawData!$F:$F,"CH"&amp;$D839,RawData!$AF:$AF,$F839))</f>
        <v>25.01</v>
      </c>
      <c r="J839" s="2">
        <f>IF(COUNTIFS(RawData!$E:$E,$E839,RawData!$F:$F,"CH"&amp;$D839,RawData!$AF:$AF,$F839)=0,"",SUMIFS(RawData!$AA:$AA,RawData!$E:$E,$E839,RawData!$F:$F,"CH"&amp;$D839,RawData!$AF:$AF,$F839))</f>
        <v>21.23</v>
      </c>
      <c r="K839" s="2">
        <f t="shared" si="55"/>
        <v>18.679999999999836</v>
      </c>
    </row>
    <row r="840" spans="1:11" x14ac:dyDescent="0.3">
      <c r="A840" s="2" t="s">
        <v>65</v>
      </c>
      <c r="B840" s="2" t="str">
        <f>RawData!A840</f>
        <v>48226H40040</v>
      </c>
      <c r="C840" s="2" t="str">
        <f>IF(RawData!$B$2="","",RawData!$B$2)</f>
        <v>A2026100620533560886</v>
      </c>
      <c r="D840" s="2">
        <f t="shared" si="52"/>
        <v>4</v>
      </c>
      <c r="E840" s="2">
        <f t="shared" si="53"/>
        <v>25</v>
      </c>
      <c r="F840" s="2">
        <f t="shared" si="54"/>
        <v>110</v>
      </c>
      <c r="G840" s="2">
        <f>IF(COUNTIFS(RawData!$E:$E,$E840,RawData!$F:$F,"CH"&amp;$D840,RawData!$AF:$AF,$F840)=0,"",SUMIFS(RawData!$P:$P,RawData!$E:$E,$E840,RawData!$F:$F,"CH"&amp;$D840,RawData!$AF:$AF,$F840))</f>
        <v>1330.1</v>
      </c>
      <c r="H840" s="2">
        <f>IF(COUNTIFS(RawData!$E:$E,$E840,RawData!$F:$F,"CH"&amp;$D840,RawData!$AF:$AF,$F840)=0,"",SUMIFS(RawData!$T:$T,RawData!$E:$E,$E840,RawData!$F:$F,"CH"&amp;$D840,RawData!$AF:$AF,$F840))</f>
        <v>55.23</v>
      </c>
      <c r="I840" s="2">
        <f>IF(COUNTIFS(RawData!$E:$E,$E840,RawData!$F:$F,"CH"&amp;$D840,RawData!$AF:$AF,$F840)=0,"",SUMIFS(RawData!$Z:$Z,RawData!$E:$E,$E840,RawData!$F:$F,"CH"&amp;$D840,RawData!$AF:$AF,$F840))</f>
        <v>25</v>
      </c>
      <c r="J840" s="2">
        <f>IF(COUNTIFS(RawData!$E:$E,$E840,RawData!$F:$F,"CH"&amp;$D840,RawData!$AF:$AF,$F840)=0,"",SUMIFS(RawData!$AA:$AA,RawData!$E:$E,$E840,RawData!$F:$F,"CH"&amp;$D840,RawData!$AF:$AF,$F840))</f>
        <v>21.3</v>
      </c>
      <c r="K840" s="2">
        <f t="shared" si="55"/>
        <v>1.999999999998181E-2</v>
      </c>
    </row>
    <row r="841" spans="1:11" x14ac:dyDescent="0.3">
      <c r="A841" s="2" t="s">
        <v>65</v>
      </c>
      <c r="B841" s="2" t="str">
        <f>RawData!A841</f>
        <v>48226H40040</v>
      </c>
      <c r="C841" s="2" t="str">
        <f>IF(RawData!$B$2="","",RawData!$B$2)</f>
        <v>A2026100620533560886</v>
      </c>
      <c r="D841" s="2">
        <f t="shared" si="52"/>
        <v>4</v>
      </c>
      <c r="E841" s="2">
        <f t="shared" si="53"/>
        <v>25</v>
      </c>
      <c r="F841" s="2">
        <f t="shared" si="54"/>
        <v>120</v>
      </c>
      <c r="G841" s="2">
        <f>IF(COUNTIFS(RawData!$E:$E,$E841,RawData!$F:$F,"CH"&amp;$D841,RawData!$AF:$AF,$F841)=0,"",SUMIFS(RawData!$P:$P,RawData!$E:$E,$E841,RawData!$F:$F,"CH"&amp;$D841,RawData!$AF:$AF,$F841))</f>
        <v>1330.12</v>
      </c>
      <c r="H841" s="2">
        <f>IF(COUNTIFS(RawData!$E:$E,$E841,RawData!$F:$F,"CH"&amp;$D841,RawData!$AF:$AF,$F841)=0,"",SUMIFS(RawData!$T:$T,RawData!$E:$E,$E841,RawData!$F:$F,"CH"&amp;$D841,RawData!$AF:$AF,$F841))</f>
        <v>55.46</v>
      </c>
      <c r="I841" s="2">
        <f>IF(COUNTIFS(RawData!$E:$E,$E841,RawData!$F:$F,"CH"&amp;$D841,RawData!$AF:$AF,$F841)=0,"",SUMIFS(RawData!$Z:$Z,RawData!$E:$E,$E841,RawData!$F:$F,"CH"&amp;$D841,RawData!$AF:$AF,$F841))</f>
        <v>24.99</v>
      </c>
      <c r="J841" s="2">
        <f>IF(COUNTIFS(RawData!$E:$E,$E841,RawData!$F:$F,"CH"&amp;$D841,RawData!$AF:$AF,$F841)=0,"",SUMIFS(RawData!$AA:$AA,RawData!$E:$E,$E841,RawData!$F:$F,"CH"&amp;$D841,RawData!$AF:$AF,$F841))</f>
        <v>21.33</v>
      </c>
      <c r="K841" s="2">
        <f t="shared" si="55"/>
        <v>1.999999999998181E-2</v>
      </c>
    </row>
    <row r="842" spans="1:11" x14ac:dyDescent="0.3">
      <c r="A842" s="2" t="s">
        <v>65</v>
      </c>
      <c r="B842" s="2" t="str">
        <f>RawData!A842</f>
        <v>48226H40040</v>
      </c>
      <c r="C842" s="2" t="str">
        <f>IF(RawData!$B$2="","",RawData!$B$2)</f>
        <v>A2026100620533560886</v>
      </c>
      <c r="D842" s="2">
        <f t="shared" si="52"/>
        <v>4</v>
      </c>
      <c r="E842" s="2">
        <f t="shared" si="53"/>
        <v>25</v>
      </c>
      <c r="F842" s="2">
        <f t="shared" si="54"/>
        <v>130</v>
      </c>
      <c r="G842" s="2">
        <f>IF(COUNTIFS(RawData!$E:$E,$E842,RawData!$F:$F,"CH"&amp;$D842,RawData!$AF:$AF,$F842)=0,"",SUMIFS(RawData!$P:$P,RawData!$E:$E,$E842,RawData!$F:$F,"CH"&amp;$D842,RawData!$AF:$AF,$F842))</f>
        <v>1330.14</v>
      </c>
      <c r="H842" s="2">
        <f>IF(COUNTIFS(RawData!$E:$E,$E842,RawData!$F:$F,"CH"&amp;$D842,RawData!$AF:$AF,$F842)=0,"",SUMIFS(RawData!$T:$T,RawData!$E:$E,$E842,RawData!$F:$F,"CH"&amp;$D842,RawData!$AF:$AF,$F842))</f>
        <v>55.71</v>
      </c>
      <c r="I842" s="2">
        <f>IF(COUNTIFS(RawData!$E:$E,$E842,RawData!$F:$F,"CH"&amp;$D842,RawData!$AF:$AF,$F842)=0,"",SUMIFS(RawData!$Z:$Z,RawData!$E:$E,$E842,RawData!$F:$F,"CH"&amp;$D842,RawData!$AF:$AF,$F842))</f>
        <v>24.99</v>
      </c>
      <c r="J842" s="2">
        <f>IF(COUNTIFS(RawData!$E:$E,$E842,RawData!$F:$F,"CH"&amp;$D842,RawData!$AF:$AF,$F842)=0,"",SUMIFS(RawData!$AA:$AA,RawData!$E:$E,$E842,RawData!$F:$F,"CH"&amp;$D842,RawData!$AF:$AF,$F842))</f>
        <v>21.38</v>
      </c>
      <c r="K842" s="2">
        <f t="shared" si="55"/>
        <v>2.0000000000209184E-2</v>
      </c>
    </row>
    <row r="843" spans="1:11" x14ac:dyDescent="0.3">
      <c r="A843" s="2" t="s">
        <v>65</v>
      </c>
      <c r="B843" s="2" t="str">
        <f>RawData!A843</f>
        <v>48226H40040</v>
      </c>
      <c r="C843" s="2" t="str">
        <f>IF(RawData!$B$2="","",RawData!$B$2)</f>
        <v>A2026100620533560886</v>
      </c>
      <c r="D843" s="2">
        <f t="shared" si="52"/>
        <v>4</v>
      </c>
      <c r="E843" s="2">
        <f t="shared" si="53"/>
        <v>25</v>
      </c>
      <c r="F843" s="2">
        <f t="shared" si="54"/>
        <v>140</v>
      </c>
      <c r="G843" s="2">
        <f>IF(COUNTIFS(RawData!$E:$E,$E843,RawData!$F:$F,"CH"&amp;$D843,RawData!$AF:$AF,$F843)=0,"",SUMIFS(RawData!$P:$P,RawData!$E:$E,$E843,RawData!$F:$F,"CH"&amp;$D843,RawData!$AF:$AF,$F843))</f>
        <v>1330.18</v>
      </c>
      <c r="H843" s="2">
        <f>IF(COUNTIFS(RawData!$E:$E,$E843,RawData!$F:$F,"CH"&amp;$D843,RawData!$AF:$AF,$F843)=0,"",SUMIFS(RawData!$T:$T,RawData!$E:$E,$E843,RawData!$F:$F,"CH"&amp;$D843,RawData!$AF:$AF,$F843))</f>
        <v>55.95</v>
      </c>
      <c r="I843" s="2">
        <f>IF(COUNTIFS(RawData!$E:$E,$E843,RawData!$F:$F,"CH"&amp;$D843,RawData!$AF:$AF,$F843)=0,"",SUMIFS(RawData!$Z:$Z,RawData!$E:$E,$E843,RawData!$F:$F,"CH"&amp;$D843,RawData!$AF:$AF,$F843))</f>
        <v>25.01</v>
      </c>
      <c r="J843" s="2">
        <f>IF(COUNTIFS(RawData!$E:$E,$E843,RawData!$F:$F,"CH"&amp;$D843,RawData!$AF:$AF,$F843)=0,"",SUMIFS(RawData!$AA:$AA,RawData!$E:$E,$E843,RawData!$F:$F,"CH"&amp;$D843,RawData!$AF:$AF,$F843))</f>
        <v>21.49</v>
      </c>
      <c r="K843" s="2">
        <f t="shared" si="55"/>
        <v>3.999999999996362E-2</v>
      </c>
    </row>
    <row r="844" spans="1:11" x14ac:dyDescent="0.3">
      <c r="A844" s="2" t="s">
        <v>65</v>
      </c>
      <c r="B844" s="2" t="str">
        <f>RawData!A844</f>
        <v>48226H40040</v>
      </c>
      <c r="C844" s="2" t="str">
        <f>IF(RawData!$B$2="","",RawData!$B$2)</f>
        <v>A2026100620533560886</v>
      </c>
      <c r="D844" s="2">
        <f t="shared" si="52"/>
        <v>4</v>
      </c>
      <c r="E844" s="2">
        <f t="shared" si="53"/>
        <v>25</v>
      </c>
      <c r="F844" s="2">
        <f t="shared" si="54"/>
        <v>150</v>
      </c>
      <c r="G844" s="2">
        <f>IF(COUNTIFS(RawData!$E:$E,$E844,RawData!$F:$F,"CH"&amp;$D844,RawData!$AF:$AF,$F844)=0,"",SUMIFS(RawData!$P:$P,RawData!$E:$E,$E844,RawData!$F:$F,"CH"&amp;$D844,RawData!$AF:$AF,$F844))</f>
        <v>1330.2</v>
      </c>
      <c r="H844" s="2">
        <f>IF(COUNTIFS(RawData!$E:$E,$E844,RawData!$F:$F,"CH"&amp;$D844,RawData!$AF:$AF,$F844)=0,"",SUMIFS(RawData!$T:$T,RawData!$E:$E,$E844,RawData!$F:$F,"CH"&amp;$D844,RawData!$AF:$AF,$F844))</f>
        <v>56.11</v>
      </c>
      <c r="I844" s="2">
        <f>IF(COUNTIFS(RawData!$E:$E,$E844,RawData!$F:$F,"CH"&amp;$D844,RawData!$AF:$AF,$F844)=0,"",SUMIFS(RawData!$Z:$Z,RawData!$E:$E,$E844,RawData!$F:$F,"CH"&amp;$D844,RawData!$AF:$AF,$F844))</f>
        <v>25</v>
      </c>
      <c r="J844" s="2">
        <f>IF(COUNTIFS(RawData!$E:$E,$E844,RawData!$F:$F,"CH"&amp;$D844,RawData!$AF:$AF,$F844)=0,"",SUMIFS(RawData!$AA:$AA,RawData!$E:$E,$E844,RawData!$F:$F,"CH"&amp;$D844,RawData!$AF:$AF,$F844))</f>
        <v>21.54</v>
      </c>
      <c r="K844" s="2">
        <f t="shared" si="55"/>
        <v>1.999999999998181E-2</v>
      </c>
    </row>
    <row r="845" spans="1:11" x14ac:dyDescent="0.3">
      <c r="A845" s="2" t="s">
        <v>65</v>
      </c>
      <c r="B845" s="2" t="str">
        <f>RawData!A845</f>
        <v>48226H40040</v>
      </c>
      <c r="C845" s="2" t="str">
        <f>IF(RawData!$B$2="","",RawData!$B$2)</f>
        <v>A2026100620533560886</v>
      </c>
      <c r="D845" s="2">
        <f t="shared" si="52"/>
        <v>4</v>
      </c>
      <c r="E845" s="2">
        <f t="shared" si="53"/>
        <v>25</v>
      </c>
      <c r="F845" s="2">
        <f t="shared" si="54"/>
        <v>160</v>
      </c>
      <c r="G845" s="2">
        <f>IF(COUNTIFS(RawData!$E:$E,$E845,RawData!$F:$F,"CH"&amp;$D845,RawData!$AF:$AF,$F845)=0,"",SUMIFS(RawData!$P:$P,RawData!$E:$E,$E845,RawData!$F:$F,"CH"&amp;$D845,RawData!$AF:$AF,$F845))</f>
        <v>1330.22</v>
      </c>
      <c r="H845" s="2">
        <f>IF(COUNTIFS(RawData!$E:$E,$E845,RawData!$F:$F,"CH"&amp;$D845,RawData!$AF:$AF,$F845)=0,"",SUMIFS(RawData!$T:$T,RawData!$E:$E,$E845,RawData!$F:$F,"CH"&amp;$D845,RawData!$AF:$AF,$F845))</f>
        <v>56.3</v>
      </c>
      <c r="I845" s="2">
        <f>IF(COUNTIFS(RawData!$E:$E,$E845,RawData!$F:$F,"CH"&amp;$D845,RawData!$AF:$AF,$F845)=0,"",SUMIFS(RawData!$Z:$Z,RawData!$E:$E,$E845,RawData!$F:$F,"CH"&amp;$D845,RawData!$AF:$AF,$F845))</f>
        <v>24.99</v>
      </c>
      <c r="J845" s="2">
        <f>IF(COUNTIFS(RawData!$E:$E,$E845,RawData!$F:$F,"CH"&amp;$D845,RawData!$AF:$AF,$F845)=0,"",SUMIFS(RawData!$AA:$AA,RawData!$E:$E,$E845,RawData!$F:$F,"CH"&amp;$D845,RawData!$AF:$AF,$F845))</f>
        <v>21.57</v>
      </c>
      <c r="K845" s="2">
        <f t="shared" si="55"/>
        <v>1.999999999998181E-2</v>
      </c>
    </row>
    <row r="846" spans="1:11" x14ac:dyDescent="0.3">
      <c r="A846" s="2" t="s">
        <v>65</v>
      </c>
      <c r="B846" s="2" t="str">
        <f>RawData!A846</f>
        <v>48226H40040</v>
      </c>
      <c r="C846" s="2" t="str">
        <f>IF(RawData!$B$2="","",RawData!$B$2)</f>
        <v>A2026100620533560886</v>
      </c>
      <c r="D846" s="2">
        <f t="shared" si="52"/>
        <v>4</v>
      </c>
      <c r="E846" s="2">
        <f t="shared" si="53"/>
        <v>25</v>
      </c>
      <c r="F846" s="2">
        <f t="shared" si="54"/>
        <v>170</v>
      </c>
      <c r="G846" s="2">
        <f>IF(COUNTIFS(RawData!$E:$E,$E846,RawData!$F:$F,"CH"&amp;$D846,RawData!$AF:$AF,$F846)=0,"",SUMIFS(RawData!$P:$P,RawData!$E:$E,$E846,RawData!$F:$F,"CH"&amp;$D846,RawData!$AF:$AF,$F846))</f>
        <v>1330.26</v>
      </c>
      <c r="H846" s="2">
        <f>IF(COUNTIFS(RawData!$E:$E,$E846,RawData!$F:$F,"CH"&amp;$D846,RawData!$AF:$AF,$F846)=0,"",SUMIFS(RawData!$T:$T,RawData!$E:$E,$E846,RawData!$F:$F,"CH"&amp;$D846,RawData!$AF:$AF,$F846))</f>
        <v>56.47</v>
      </c>
      <c r="I846" s="2">
        <f>IF(COUNTIFS(RawData!$E:$E,$E846,RawData!$F:$F,"CH"&amp;$D846,RawData!$AF:$AF,$F846)=0,"",SUMIFS(RawData!$Z:$Z,RawData!$E:$E,$E846,RawData!$F:$F,"CH"&amp;$D846,RawData!$AF:$AF,$F846))</f>
        <v>24.99</v>
      </c>
      <c r="J846" s="2">
        <f>IF(COUNTIFS(RawData!$E:$E,$E846,RawData!$F:$F,"CH"&amp;$D846,RawData!$AF:$AF,$F846)=0,"",SUMIFS(RawData!$AA:$AA,RawData!$E:$E,$E846,RawData!$F:$F,"CH"&amp;$D846,RawData!$AF:$AF,$F846))</f>
        <v>21.64</v>
      </c>
      <c r="K846" s="2">
        <f t="shared" si="55"/>
        <v>3.999999999996362E-2</v>
      </c>
    </row>
    <row r="847" spans="1:11" x14ac:dyDescent="0.3">
      <c r="A847" s="2" t="s">
        <v>65</v>
      </c>
      <c r="B847" s="2" t="str">
        <f>RawData!A847</f>
        <v>48226H40040</v>
      </c>
      <c r="C847" s="2" t="str">
        <f>IF(RawData!$B$2="","",RawData!$B$2)</f>
        <v>A2026100620533560886</v>
      </c>
      <c r="D847" s="2">
        <f t="shared" si="52"/>
        <v>4</v>
      </c>
      <c r="E847" s="2">
        <f t="shared" si="53"/>
        <v>25</v>
      </c>
      <c r="F847" s="2">
        <f t="shared" si="54"/>
        <v>180</v>
      </c>
      <c r="G847" s="2">
        <f>IF(COUNTIFS(RawData!$E:$E,$E847,RawData!$F:$F,"CH"&amp;$D847,RawData!$AF:$AF,$F847)=0,"",SUMIFS(RawData!$P:$P,RawData!$E:$E,$E847,RawData!$F:$F,"CH"&amp;$D847,RawData!$AF:$AF,$F847))</f>
        <v>1330.28</v>
      </c>
      <c r="H847" s="2">
        <f>IF(COUNTIFS(RawData!$E:$E,$E847,RawData!$F:$F,"CH"&amp;$D847,RawData!$AF:$AF,$F847)=0,"",SUMIFS(RawData!$T:$T,RawData!$E:$E,$E847,RawData!$F:$F,"CH"&amp;$D847,RawData!$AF:$AF,$F847))</f>
        <v>56.61</v>
      </c>
      <c r="I847" s="2">
        <f>IF(COUNTIFS(RawData!$E:$E,$E847,RawData!$F:$F,"CH"&amp;$D847,RawData!$AF:$AF,$F847)=0,"",SUMIFS(RawData!$Z:$Z,RawData!$E:$E,$E847,RawData!$F:$F,"CH"&amp;$D847,RawData!$AF:$AF,$F847))</f>
        <v>25</v>
      </c>
      <c r="J847" s="2">
        <f>IF(COUNTIFS(RawData!$E:$E,$E847,RawData!$F:$F,"CH"&amp;$D847,RawData!$AF:$AF,$F847)=0,"",SUMIFS(RawData!$AA:$AA,RawData!$E:$E,$E847,RawData!$F:$F,"CH"&amp;$D847,RawData!$AF:$AF,$F847))</f>
        <v>21.7</v>
      </c>
      <c r="K847" s="2">
        <f t="shared" si="55"/>
        <v>1.999999999998181E-2</v>
      </c>
    </row>
    <row r="848" spans="1:11" x14ac:dyDescent="0.3">
      <c r="A848" s="2" t="s">
        <v>65</v>
      </c>
      <c r="B848" s="2" t="str">
        <f>RawData!A848</f>
        <v>48226H40040</v>
      </c>
      <c r="C848" s="2" t="str">
        <f>IF(RawData!$B$2="","",RawData!$B$2)</f>
        <v>A2026100620533560886</v>
      </c>
      <c r="D848" s="2">
        <f t="shared" si="52"/>
        <v>4</v>
      </c>
      <c r="E848" s="2">
        <f t="shared" si="53"/>
        <v>25</v>
      </c>
      <c r="F848" s="2">
        <f t="shared" si="54"/>
        <v>190</v>
      </c>
      <c r="G848" s="2">
        <f>IF(COUNTIFS(RawData!$E:$E,$E848,RawData!$F:$F,"CH"&amp;$D848,RawData!$AF:$AF,$F848)=0,"",SUMIFS(RawData!$P:$P,RawData!$E:$E,$E848,RawData!$F:$F,"CH"&amp;$D848,RawData!$AF:$AF,$F848))</f>
        <v>1330.32</v>
      </c>
      <c r="H848" s="2">
        <f>IF(COUNTIFS(RawData!$E:$E,$E848,RawData!$F:$F,"CH"&amp;$D848,RawData!$AF:$AF,$F848)=0,"",SUMIFS(RawData!$T:$T,RawData!$E:$E,$E848,RawData!$F:$F,"CH"&amp;$D848,RawData!$AF:$AF,$F848))</f>
        <v>56.69</v>
      </c>
      <c r="I848" s="2">
        <f>IF(COUNTIFS(RawData!$E:$E,$E848,RawData!$F:$F,"CH"&amp;$D848,RawData!$AF:$AF,$F848)=0,"",SUMIFS(RawData!$Z:$Z,RawData!$E:$E,$E848,RawData!$F:$F,"CH"&amp;$D848,RawData!$AF:$AF,$F848))</f>
        <v>24.98</v>
      </c>
      <c r="J848" s="2">
        <f>IF(COUNTIFS(RawData!$E:$E,$E848,RawData!$F:$F,"CH"&amp;$D848,RawData!$AF:$AF,$F848)=0,"",SUMIFS(RawData!$AA:$AA,RawData!$E:$E,$E848,RawData!$F:$F,"CH"&amp;$D848,RawData!$AF:$AF,$F848))</f>
        <v>21.75</v>
      </c>
      <c r="K848" s="2">
        <f t="shared" si="55"/>
        <v>3.999999999996362E-2</v>
      </c>
    </row>
    <row r="849" spans="1:11" x14ac:dyDescent="0.3">
      <c r="A849" s="2" t="s">
        <v>65</v>
      </c>
      <c r="B849" s="2" t="str">
        <f>RawData!A849</f>
        <v>48226H40040</v>
      </c>
      <c r="C849" s="2" t="str">
        <f>IF(RawData!$B$2="","",RawData!$B$2)</f>
        <v>A2026100620533560886</v>
      </c>
      <c r="D849" s="2">
        <f t="shared" si="52"/>
        <v>4</v>
      </c>
      <c r="E849" s="2">
        <f t="shared" si="53"/>
        <v>25</v>
      </c>
      <c r="F849" s="2">
        <f t="shared" si="54"/>
        <v>200</v>
      </c>
      <c r="G849" s="2">
        <f>IF(COUNTIFS(RawData!$E:$E,$E849,RawData!$F:$F,"CH"&amp;$D849,RawData!$AF:$AF,$F849)=0,"",SUMIFS(RawData!$P:$P,RawData!$E:$E,$E849,RawData!$F:$F,"CH"&amp;$D849,RawData!$AF:$AF,$F849))</f>
        <v>1330.34</v>
      </c>
      <c r="H849" s="2">
        <f>IF(COUNTIFS(RawData!$E:$E,$E849,RawData!$F:$F,"CH"&amp;$D849,RawData!$AF:$AF,$F849)=0,"",SUMIFS(RawData!$T:$T,RawData!$E:$E,$E849,RawData!$F:$F,"CH"&amp;$D849,RawData!$AF:$AF,$F849))</f>
        <v>56.86</v>
      </c>
      <c r="I849" s="2">
        <f>IF(COUNTIFS(RawData!$E:$E,$E849,RawData!$F:$F,"CH"&amp;$D849,RawData!$AF:$AF,$F849)=0,"",SUMIFS(RawData!$Z:$Z,RawData!$E:$E,$E849,RawData!$F:$F,"CH"&amp;$D849,RawData!$AF:$AF,$F849))</f>
        <v>25</v>
      </c>
      <c r="J849" s="2">
        <f>IF(COUNTIFS(RawData!$E:$E,$E849,RawData!$F:$F,"CH"&amp;$D849,RawData!$AF:$AF,$F849)=0,"",SUMIFS(RawData!$AA:$AA,RawData!$E:$E,$E849,RawData!$F:$F,"CH"&amp;$D849,RawData!$AF:$AF,$F849))</f>
        <v>21.8</v>
      </c>
      <c r="K849" s="2">
        <f t="shared" si="55"/>
        <v>1.999999999998181E-2</v>
      </c>
    </row>
    <row r="850" spans="1:11" x14ac:dyDescent="0.3">
      <c r="A850" s="2" t="s">
        <v>65</v>
      </c>
      <c r="B850" s="2" t="str">
        <f>RawData!A850</f>
        <v>48226H40040</v>
      </c>
      <c r="C850" s="2" t="str">
        <f>IF(RawData!$B$2="","",RawData!$B$2)</f>
        <v>A2026100620533560886</v>
      </c>
      <c r="D850" s="2">
        <f t="shared" si="52"/>
        <v>4</v>
      </c>
      <c r="E850" s="2">
        <f t="shared" si="53"/>
        <v>25</v>
      </c>
      <c r="F850" s="2">
        <f t="shared" si="54"/>
        <v>210</v>
      </c>
      <c r="G850" s="2">
        <f>IF(COUNTIFS(RawData!$E:$E,$E850,RawData!$F:$F,"CH"&amp;$D850,RawData!$AF:$AF,$F850)=0,"",SUMIFS(RawData!$P:$P,RawData!$E:$E,$E850,RawData!$F:$F,"CH"&amp;$D850,RawData!$AF:$AF,$F850))</f>
        <v>1330.38</v>
      </c>
      <c r="H850" s="2">
        <f>IF(COUNTIFS(RawData!$E:$E,$E850,RawData!$F:$F,"CH"&amp;$D850,RawData!$AF:$AF,$F850)=0,"",SUMIFS(RawData!$T:$T,RawData!$E:$E,$E850,RawData!$F:$F,"CH"&amp;$D850,RawData!$AF:$AF,$F850))</f>
        <v>56.94</v>
      </c>
      <c r="I850" s="2">
        <f>IF(COUNTIFS(RawData!$E:$E,$E850,RawData!$F:$F,"CH"&amp;$D850,RawData!$AF:$AF,$F850)=0,"",SUMIFS(RawData!$Z:$Z,RawData!$E:$E,$E850,RawData!$F:$F,"CH"&amp;$D850,RawData!$AF:$AF,$F850))</f>
        <v>25</v>
      </c>
      <c r="J850" s="2">
        <f>IF(COUNTIFS(RawData!$E:$E,$E850,RawData!$F:$F,"CH"&amp;$D850,RawData!$AF:$AF,$F850)=0,"",SUMIFS(RawData!$AA:$AA,RawData!$E:$E,$E850,RawData!$F:$F,"CH"&amp;$D850,RawData!$AF:$AF,$F850))</f>
        <v>21.85</v>
      </c>
      <c r="K850" s="2">
        <f t="shared" si="55"/>
        <v>4.0000000000190994E-2</v>
      </c>
    </row>
    <row r="851" spans="1:11" x14ac:dyDescent="0.3">
      <c r="A851" s="2" t="s">
        <v>65</v>
      </c>
      <c r="B851" s="2" t="str">
        <f>RawData!A851</f>
        <v>48226H40040</v>
      </c>
      <c r="C851" s="2" t="str">
        <f>IF(RawData!$B$2="","",RawData!$B$2)</f>
        <v>A2026100620533560886</v>
      </c>
      <c r="D851" s="2">
        <f t="shared" si="52"/>
        <v>4</v>
      </c>
      <c r="E851" s="2">
        <f t="shared" si="53"/>
        <v>25</v>
      </c>
      <c r="F851" s="2">
        <f t="shared" si="54"/>
        <v>220</v>
      </c>
      <c r="G851" s="2">
        <f>IF(COUNTIFS(RawData!$E:$E,$E851,RawData!$F:$F,"CH"&amp;$D851,RawData!$AF:$AF,$F851)=0,"",SUMIFS(RawData!$P:$P,RawData!$E:$E,$E851,RawData!$F:$F,"CH"&amp;$D851,RawData!$AF:$AF,$F851))</f>
        <v>1330.4</v>
      </c>
      <c r="H851" s="2">
        <f>IF(COUNTIFS(RawData!$E:$E,$E851,RawData!$F:$F,"CH"&amp;$D851,RawData!$AF:$AF,$F851)=0,"",SUMIFS(RawData!$T:$T,RawData!$E:$E,$E851,RawData!$F:$F,"CH"&amp;$D851,RawData!$AF:$AF,$F851))</f>
        <v>57.13</v>
      </c>
      <c r="I851" s="2">
        <f>IF(COUNTIFS(RawData!$E:$E,$E851,RawData!$F:$F,"CH"&amp;$D851,RawData!$AF:$AF,$F851)=0,"",SUMIFS(RawData!$Z:$Z,RawData!$E:$E,$E851,RawData!$F:$F,"CH"&amp;$D851,RawData!$AF:$AF,$F851))</f>
        <v>25</v>
      </c>
      <c r="J851" s="2">
        <f>IF(COUNTIFS(RawData!$E:$E,$E851,RawData!$F:$F,"CH"&amp;$D851,RawData!$AF:$AF,$F851)=0,"",SUMIFS(RawData!$AA:$AA,RawData!$E:$E,$E851,RawData!$F:$F,"CH"&amp;$D851,RawData!$AF:$AF,$F851))</f>
        <v>21.9</v>
      </c>
      <c r="K851" s="2">
        <f t="shared" si="55"/>
        <v>1.999999999998181E-2</v>
      </c>
    </row>
    <row r="852" spans="1:11" x14ac:dyDescent="0.3">
      <c r="A852" s="2" t="s">
        <v>65</v>
      </c>
      <c r="B852" s="2" t="str">
        <f>RawData!A852</f>
        <v>48226H40040</v>
      </c>
      <c r="C852" s="2" t="str">
        <f>IF(RawData!$B$2="","",RawData!$B$2)</f>
        <v>A2026100620533560886</v>
      </c>
      <c r="D852" s="2">
        <f t="shared" si="52"/>
        <v>4</v>
      </c>
      <c r="E852" s="2">
        <f t="shared" si="53"/>
        <v>25</v>
      </c>
      <c r="F852" s="2">
        <f t="shared" si="54"/>
        <v>230</v>
      </c>
      <c r="G852" s="2">
        <f>IF(COUNTIFS(RawData!$E:$E,$E852,RawData!$F:$F,"CH"&amp;$D852,RawData!$AF:$AF,$F852)=0,"",SUMIFS(RawData!$P:$P,RawData!$E:$E,$E852,RawData!$F:$F,"CH"&amp;$D852,RawData!$AF:$AF,$F852))</f>
        <v>1330.42</v>
      </c>
      <c r="H852" s="2">
        <f>IF(COUNTIFS(RawData!$E:$E,$E852,RawData!$F:$F,"CH"&amp;$D852,RawData!$AF:$AF,$F852)=0,"",SUMIFS(RawData!$T:$T,RawData!$E:$E,$E852,RawData!$F:$F,"CH"&amp;$D852,RawData!$AF:$AF,$F852))</f>
        <v>57.14</v>
      </c>
      <c r="I852" s="2">
        <f>IF(COUNTIFS(RawData!$E:$E,$E852,RawData!$F:$F,"CH"&amp;$D852,RawData!$AF:$AF,$F852)=0,"",SUMIFS(RawData!$Z:$Z,RawData!$E:$E,$E852,RawData!$F:$F,"CH"&amp;$D852,RawData!$AF:$AF,$F852))</f>
        <v>25</v>
      </c>
      <c r="J852" s="2">
        <f>IF(COUNTIFS(RawData!$E:$E,$E852,RawData!$F:$F,"CH"&amp;$D852,RawData!$AF:$AF,$F852)=0,"",SUMIFS(RawData!$AA:$AA,RawData!$E:$E,$E852,RawData!$F:$F,"CH"&amp;$D852,RawData!$AF:$AF,$F852))</f>
        <v>21.95</v>
      </c>
      <c r="K852" s="2">
        <f t="shared" si="55"/>
        <v>1.999999999998181E-2</v>
      </c>
    </row>
    <row r="853" spans="1:11" x14ac:dyDescent="0.3">
      <c r="A853" s="2" t="s">
        <v>65</v>
      </c>
      <c r="B853" s="2" t="str">
        <f>RawData!A853</f>
        <v>48226H40040</v>
      </c>
      <c r="C853" s="2" t="str">
        <f>IF(RawData!$B$2="","",RawData!$B$2)</f>
        <v>A2026100620533560886</v>
      </c>
      <c r="D853" s="2">
        <f t="shared" si="52"/>
        <v>4</v>
      </c>
      <c r="E853" s="2">
        <f t="shared" si="53"/>
        <v>25</v>
      </c>
      <c r="F853" s="2">
        <f t="shared" si="54"/>
        <v>240</v>
      </c>
      <c r="G853" s="2">
        <f>IF(COUNTIFS(RawData!$E:$E,$E853,RawData!$F:$F,"CH"&amp;$D853,RawData!$AF:$AF,$F853)=0,"",SUMIFS(RawData!$P:$P,RawData!$E:$E,$E853,RawData!$F:$F,"CH"&amp;$D853,RawData!$AF:$AF,$F853))</f>
        <v>1330.46</v>
      </c>
      <c r="H853" s="2">
        <f>IF(COUNTIFS(RawData!$E:$E,$E853,RawData!$F:$F,"CH"&amp;$D853,RawData!$AF:$AF,$F853)=0,"",SUMIFS(RawData!$T:$T,RawData!$E:$E,$E853,RawData!$F:$F,"CH"&amp;$D853,RawData!$AF:$AF,$F853))</f>
        <v>57.26</v>
      </c>
      <c r="I853" s="2">
        <f>IF(COUNTIFS(RawData!$E:$E,$E853,RawData!$F:$F,"CH"&amp;$D853,RawData!$AF:$AF,$F853)=0,"",SUMIFS(RawData!$Z:$Z,RawData!$E:$E,$E853,RawData!$F:$F,"CH"&amp;$D853,RawData!$AF:$AF,$F853))</f>
        <v>25.01</v>
      </c>
      <c r="J853" s="2">
        <f>IF(COUNTIFS(RawData!$E:$E,$E853,RawData!$F:$F,"CH"&amp;$D853,RawData!$AF:$AF,$F853)=0,"",SUMIFS(RawData!$AA:$AA,RawData!$E:$E,$E853,RawData!$F:$F,"CH"&amp;$D853,RawData!$AF:$AF,$F853))</f>
        <v>22.01</v>
      </c>
      <c r="K853" s="2">
        <f t="shared" si="55"/>
        <v>3.999999999996362E-2</v>
      </c>
    </row>
    <row r="854" spans="1:11" x14ac:dyDescent="0.3">
      <c r="A854" s="2" t="s">
        <v>65</v>
      </c>
      <c r="B854" s="2" t="str">
        <f>RawData!A854</f>
        <v>48226H40040</v>
      </c>
      <c r="C854" s="2" t="str">
        <f>IF(RawData!$B$2="","",RawData!$B$2)</f>
        <v>A2026100620533560886</v>
      </c>
      <c r="D854" s="2">
        <f t="shared" si="52"/>
        <v>4</v>
      </c>
      <c r="E854" s="2">
        <f t="shared" si="53"/>
        <v>25</v>
      </c>
      <c r="F854" s="2">
        <f t="shared" si="54"/>
        <v>250</v>
      </c>
      <c r="G854" s="2">
        <f>IF(COUNTIFS(RawData!$E:$E,$E854,RawData!$F:$F,"CH"&amp;$D854,RawData!$AF:$AF,$F854)=0,"",SUMIFS(RawData!$P:$P,RawData!$E:$E,$E854,RawData!$F:$F,"CH"&amp;$D854,RawData!$AF:$AF,$F854))</f>
        <v>1330.5</v>
      </c>
      <c r="H854" s="2">
        <f>IF(COUNTIFS(RawData!$E:$E,$E854,RawData!$F:$F,"CH"&amp;$D854,RawData!$AF:$AF,$F854)=0,"",SUMIFS(RawData!$T:$T,RawData!$E:$E,$E854,RawData!$F:$F,"CH"&amp;$D854,RawData!$AF:$AF,$F854))</f>
        <v>57.39</v>
      </c>
      <c r="I854" s="2">
        <f>IF(COUNTIFS(RawData!$E:$E,$E854,RawData!$F:$F,"CH"&amp;$D854,RawData!$AF:$AF,$F854)=0,"",SUMIFS(RawData!$Z:$Z,RawData!$E:$E,$E854,RawData!$F:$F,"CH"&amp;$D854,RawData!$AF:$AF,$F854))</f>
        <v>25</v>
      </c>
      <c r="J854" s="2">
        <f>IF(COUNTIFS(RawData!$E:$E,$E854,RawData!$F:$F,"CH"&amp;$D854,RawData!$AF:$AF,$F854)=0,"",SUMIFS(RawData!$AA:$AA,RawData!$E:$E,$E854,RawData!$F:$F,"CH"&amp;$D854,RawData!$AF:$AF,$F854))</f>
        <v>22.03</v>
      </c>
      <c r="K854" s="2">
        <f t="shared" si="55"/>
        <v>3.999999999996362E-2</v>
      </c>
    </row>
    <row r="855" spans="1:11" x14ac:dyDescent="0.3">
      <c r="A855" s="2" t="s">
        <v>65</v>
      </c>
      <c r="B855" s="2" t="str">
        <f>RawData!A855</f>
        <v>48226H40040</v>
      </c>
      <c r="C855" s="2" t="str">
        <f>IF(RawData!$B$2="","",RawData!$B$2)</f>
        <v>A2026100620533560886</v>
      </c>
      <c r="D855" s="2">
        <f t="shared" si="52"/>
        <v>4</v>
      </c>
      <c r="E855" s="2">
        <f t="shared" si="53"/>
        <v>25</v>
      </c>
      <c r="F855" s="2">
        <f t="shared" si="54"/>
        <v>260</v>
      </c>
      <c r="G855" s="2">
        <f>IF(COUNTIFS(RawData!$E:$E,$E855,RawData!$F:$F,"CH"&amp;$D855,RawData!$AF:$AF,$F855)=0,"",SUMIFS(RawData!$P:$P,RawData!$E:$E,$E855,RawData!$F:$F,"CH"&amp;$D855,RawData!$AF:$AF,$F855))</f>
        <v>1330.52</v>
      </c>
      <c r="H855" s="2">
        <f>IF(COUNTIFS(RawData!$E:$E,$E855,RawData!$F:$F,"CH"&amp;$D855,RawData!$AF:$AF,$F855)=0,"",SUMIFS(RawData!$T:$T,RawData!$E:$E,$E855,RawData!$F:$F,"CH"&amp;$D855,RawData!$AF:$AF,$F855))</f>
        <v>57.44</v>
      </c>
      <c r="I855" s="2">
        <f>IF(COUNTIFS(RawData!$E:$E,$E855,RawData!$F:$F,"CH"&amp;$D855,RawData!$AF:$AF,$F855)=0,"",SUMIFS(RawData!$Z:$Z,RawData!$E:$E,$E855,RawData!$F:$F,"CH"&amp;$D855,RawData!$AF:$AF,$F855))</f>
        <v>25.01</v>
      </c>
      <c r="J855" s="2">
        <f>IF(COUNTIFS(RawData!$E:$E,$E855,RawData!$F:$F,"CH"&amp;$D855,RawData!$AF:$AF,$F855)=0,"",SUMIFS(RawData!$AA:$AA,RawData!$E:$E,$E855,RawData!$F:$F,"CH"&amp;$D855,RawData!$AF:$AF,$F855))</f>
        <v>22.11</v>
      </c>
      <c r="K855" s="2">
        <f t="shared" si="55"/>
        <v>1.999999999998181E-2</v>
      </c>
    </row>
    <row r="856" spans="1:11" x14ac:dyDescent="0.3">
      <c r="A856" s="2" t="s">
        <v>65</v>
      </c>
      <c r="B856" s="2" t="str">
        <f>RawData!A856</f>
        <v>48226H40040</v>
      </c>
      <c r="C856" s="2" t="str">
        <f>IF(RawData!$B$2="","",RawData!$B$2)</f>
        <v>A2026100620533560886</v>
      </c>
      <c r="D856" s="2">
        <f t="shared" si="52"/>
        <v>4</v>
      </c>
      <c r="E856" s="2">
        <f t="shared" si="53"/>
        <v>25</v>
      </c>
      <c r="F856" s="2">
        <f t="shared" si="54"/>
        <v>270</v>
      </c>
      <c r="G856" s="2">
        <f>IF(COUNTIFS(RawData!$E:$E,$E856,RawData!$F:$F,"CH"&amp;$D856,RawData!$AF:$AF,$F856)=0,"",SUMIFS(RawData!$P:$P,RawData!$E:$E,$E856,RawData!$F:$F,"CH"&amp;$D856,RawData!$AF:$AF,$F856))</f>
        <v>1330.56</v>
      </c>
      <c r="H856" s="2">
        <f>IF(COUNTIFS(RawData!$E:$E,$E856,RawData!$F:$F,"CH"&amp;$D856,RawData!$AF:$AF,$F856)=0,"",SUMIFS(RawData!$T:$T,RawData!$E:$E,$E856,RawData!$F:$F,"CH"&amp;$D856,RawData!$AF:$AF,$F856))</f>
        <v>57.44</v>
      </c>
      <c r="I856" s="2">
        <f>IF(COUNTIFS(RawData!$E:$E,$E856,RawData!$F:$F,"CH"&amp;$D856,RawData!$AF:$AF,$F856)=0,"",SUMIFS(RawData!$Z:$Z,RawData!$E:$E,$E856,RawData!$F:$F,"CH"&amp;$D856,RawData!$AF:$AF,$F856))</f>
        <v>25.01</v>
      </c>
      <c r="J856" s="2">
        <f>IF(COUNTIFS(RawData!$E:$E,$E856,RawData!$F:$F,"CH"&amp;$D856,RawData!$AF:$AF,$F856)=0,"",SUMIFS(RawData!$AA:$AA,RawData!$E:$E,$E856,RawData!$F:$F,"CH"&amp;$D856,RawData!$AF:$AF,$F856))</f>
        <v>22.19</v>
      </c>
      <c r="K856" s="2">
        <f t="shared" si="55"/>
        <v>3.999999999996362E-2</v>
      </c>
    </row>
    <row r="857" spans="1:11" x14ac:dyDescent="0.3">
      <c r="A857" s="2" t="s">
        <v>65</v>
      </c>
      <c r="B857" s="2" t="str">
        <f>RawData!A857</f>
        <v>48226H40040</v>
      </c>
      <c r="C857" s="2" t="str">
        <f>IF(RawData!$B$2="","",RawData!$B$2)</f>
        <v>A2026100620533560886</v>
      </c>
      <c r="D857" s="2">
        <f t="shared" si="52"/>
        <v>4</v>
      </c>
      <c r="E857" s="2">
        <f t="shared" si="53"/>
        <v>25</v>
      </c>
      <c r="F857" s="2">
        <f t="shared" si="54"/>
        <v>280</v>
      </c>
      <c r="G857" s="2">
        <f>IF(COUNTIFS(RawData!$E:$E,$E857,RawData!$F:$F,"CH"&amp;$D857,RawData!$AF:$AF,$F857)=0,"",SUMIFS(RawData!$P:$P,RawData!$E:$E,$E857,RawData!$F:$F,"CH"&amp;$D857,RawData!$AF:$AF,$F857))</f>
        <v>1330.58</v>
      </c>
      <c r="H857" s="2">
        <f>IF(COUNTIFS(RawData!$E:$E,$E857,RawData!$F:$F,"CH"&amp;$D857,RawData!$AF:$AF,$F857)=0,"",SUMIFS(RawData!$T:$T,RawData!$E:$E,$E857,RawData!$F:$F,"CH"&amp;$D857,RawData!$AF:$AF,$F857))</f>
        <v>57.53</v>
      </c>
      <c r="I857" s="2">
        <f>IF(COUNTIFS(RawData!$E:$E,$E857,RawData!$F:$F,"CH"&amp;$D857,RawData!$AF:$AF,$F857)=0,"",SUMIFS(RawData!$Z:$Z,RawData!$E:$E,$E857,RawData!$F:$F,"CH"&amp;$D857,RawData!$AF:$AF,$F857))</f>
        <v>25.02</v>
      </c>
      <c r="J857" s="2">
        <f>IF(COUNTIFS(RawData!$E:$E,$E857,RawData!$F:$F,"CH"&amp;$D857,RawData!$AF:$AF,$F857)=0,"",SUMIFS(RawData!$AA:$AA,RawData!$E:$E,$E857,RawData!$F:$F,"CH"&amp;$D857,RawData!$AF:$AF,$F857))</f>
        <v>22.27</v>
      </c>
      <c r="K857" s="2">
        <f t="shared" si="55"/>
        <v>1.999999999998181E-2</v>
      </c>
    </row>
    <row r="858" spans="1:11" x14ac:dyDescent="0.3">
      <c r="A858" s="2" t="s">
        <v>65</v>
      </c>
      <c r="B858" s="2" t="str">
        <f>RawData!A858</f>
        <v>48226H40040</v>
      </c>
      <c r="C858" s="2" t="str">
        <f>IF(RawData!$B$2="","",RawData!$B$2)</f>
        <v>A2026100620533560886</v>
      </c>
      <c r="D858" s="2">
        <f t="shared" si="52"/>
        <v>4</v>
      </c>
      <c r="E858" s="2">
        <f t="shared" si="53"/>
        <v>25</v>
      </c>
      <c r="F858" s="2">
        <f t="shared" si="54"/>
        <v>290</v>
      </c>
      <c r="G858" s="2">
        <f>IF(COUNTIFS(RawData!$E:$E,$E858,RawData!$F:$F,"CH"&amp;$D858,RawData!$AF:$AF,$F858)=0,"",SUMIFS(RawData!$P:$P,RawData!$E:$E,$E858,RawData!$F:$F,"CH"&amp;$D858,RawData!$AF:$AF,$F858))</f>
        <v>1330.62</v>
      </c>
      <c r="H858" s="2">
        <f>IF(COUNTIFS(RawData!$E:$E,$E858,RawData!$F:$F,"CH"&amp;$D858,RawData!$AF:$AF,$F858)=0,"",SUMIFS(RawData!$T:$T,RawData!$E:$E,$E858,RawData!$F:$F,"CH"&amp;$D858,RawData!$AF:$AF,$F858))</f>
        <v>57.54</v>
      </c>
      <c r="I858" s="2">
        <f>IF(COUNTIFS(RawData!$E:$E,$E858,RawData!$F:$F,"CH"&amp;$D858,RawData!$AF:$AF,$F858)=0,"",SUMIFS(RawData!$Z:$Z,RawData!$E:$E,$E858,RawData!$F:$F,"CH"&amp;$D858,RawData!$AF:$AF,$F858))</f>
        <v>25.02</v>
      </c>
      <c r="J858" s="2">
        <f>IF(COUNTIFS(RawData!$E:$E,$E858,RawData!$F:$F,"CH"&amp;$D858,RawData!$AF:$AF,$F858)=0,"",SUMIFS(RawData!$AA:$AA,RawData!$E:$E,$E858,RawData!$F:$F,"CH"&amp;$D858,RawData!$AF:$AF,$F858))</f>
        <v>22.32</v>
      </c>
      <c r="K858" s="2">
        <f t="shared" si="55"/>
        <v>3.999999999996362E-2</v>
      </c>
    </row>
    <row r="859" spans="1:11" x14ac:dyDescent="0.3">
      <c r="A859" s="2" t="s">
        <v>65</v>
      </c>
      <c r="B859" s="2" t="str">
        <f>RawData!A859</f>
        <v>48226H40040</v>
      </c>
      <c r="C859" s="2" t="str">
        <f>IF(RawData!$B$2="","",RawData!$B$2)</f>
        <v>A2026100620533560886</v>
      </c>
      <c r="D859" s="2">
        <f t="shared" si="52"/>
        <v>4</v>
      </c>
      <c r="E859" s="2">
        <f t="shared" si="53"/>
        <v>25</v>
      </c>
      <c r="F859" s="2">
        <f t="shared" si="54"/>
        <v>300</v>
      </c>
      <c r="G859" s="2">
        <f>IF(COUNTIFS(RawData!$E:$E,$E859,RawData!$F:$F,"CH"&amp;$D859,RawData!$AF:$AF,$F859)=0,"",SUMIFS(RawData!$P:$P,RawData!$E:$E,$E859,RawData!$F:$F,"CH"&amp;$D859,RawData!$AF:$AF,$F859))</f>
        <v>1330.64</v>
      </c>
      <c r="H859" s="2">
        <f>IF(COUNTIFS(RawData!$E:$E,$E859,RawData!$F:$F,"CH"&amp;$D859,RawData!$AF:$AF,$F859)=0,"",SUMIFS(RawData!$T:$T,RawData!$E:$E,$E859,RawData!$F:$F,"CH"&amp;$D859,RawData!$AF:$AF,$F859))</f>
        <v>57.63</v>
      </c>
      <c r="I859" s="2">
        <f>IF(COUNTIFS(RawData!$E:$E,$E859,RawData!$F:$F,"CH"&amp;$D859,RawData!$AF:$AF,$F859)=0,"",SUMIFS(RawData!$Z:$Z,RawData!$E:$E,$E859,RawData!$F:$F,"CH"&amp;$D859,RawData!$AF:$AF,$F859))</f>
        <v>25.01</v>
      </c>
      <c r="J859" s="2">
        <f>IF(COUNTIFS(RawData!$E:$E,$E859,RawData!$F:$F,"CH"&amp;$D859,RawData!$AF:$AF,$F859)=0,"",SUMIFS(RawData!$AA:$AA,RawData!$E:$E,$E859,RawData!$F:$F,"CH"&amp;$D859,RawData!$AF:$AF,$F859))</f>
        <v>22.37</v>
      </c>
      <c r="K859" s="2">
        <f t="shared" si="55"/>
        <v>2.0000000000209184E-2</v>
      </c>
    </row>
    <row r="860" spans="1:11" x14ac:dyDescent="0.3">
      <c r="A860" s="2" t="s">
        <v>65</v>
      </c>
      <c r="B860" s="2" t="str">
        <f>RawData!A860</f>
        <v>48226H40040</v>
      </c>
      <c r="C860" s="2" t="str">
        <f>IF(RawData!$B$2="","",RawData!$B$2)</f>
        <v>A2026100620533560886</v>
      </c>
      <c r="D860" s="2">
        <f t="shared" si="52"/>
        <v>4</v>
      </c>
      <c r="E860" s="2">
        <f t="shared" si="53"/>
        <v>25</v>
      </c>
      <c r="F860" s="2">
        <f t="shared" si="54"/>
        <v>310</v>
      </c>
      <c r="G860" s="2">
        <f>IF(COUNTIFS(RawData!$E:$E,$E860,RawData!$F:$F,"CH"&amp;$D860,RawData!$AF:$AF,$F860)=0,"",SUMIFS(RawData!$P:$P,RawData!$E:$E,$E860,RawData!$F:$F,"CH"&amp;$D860,RawData!$AF:$AF,$F860))</f>
        <v>1330.68</v>
      </c>
      <c r="H860" s="2">
        <f>IF(COUNTIFS(RawData!$E:$E,$E860,RawData!$F:$F,"CH"&amp;$D860,RawData!$AF:$AF,$F860)=0,"",SUMIFS(RawData!$T:$T,RawData!$E:$E,$E860,RawData!$F:$F,"CH"&amp;$D860,RawData!$AF:$AF,$F860))</f>
        <v>57.78</v>
      </c>
      <c r="I860" s="2">
        <f>IF(COUNTIFS(RawData!$E:$E,$E860,RawData!$F:$F,"CH"&amp;$D860,RawData!$AF:$AF,$F860)=0,"",SUMIFS(RawData!$Z:$Z,RawData!$E:$E,$E860,RawData!$F:$F,"CH"&amp;$D860,RawData!$AF:$AF,$F860))</f>
        <v>25</v>
      </c>
      <c r="J860" s="2">
        <f>IF(COUNTIFS(RawData!$E:$E,$E860,RawData!$F:$F,"CH"&amp;$D860,RawData!$AF:$AF,$F860)=0,"",SUMIFS(RawData!$AA:$AA,RawData!$E:$E,$E860,RawData!$F:$F,"CH"&amp;$D860,RawData!$AF:$AF,$F860))</f>
        <v>22.4</v>
      </c>
      <c r="K860" s="2">
        <f t="shared" si="55"/>
        <v>3.999999999996362E-2</v>
      </c>
    </row>
    <row r="861" spans="1:11" x14ac:dyDescent="0.3">
      <c r="A861" s="2" t="s">
        <v>65</v>
      </c>
      <c r="B861" s="2" t="str">
        <f>RawData!A861</f>
        <v>48226H40040</v>
      </c>
      <c r="C861" s="2" t="str">
        <f>IF(RawData!$B$2="","",RawData!$B$2)</f>
        <v>A2026100620533560886</v>
      </c>
      <c r="D861" s="2">
        <f t="shared" si="52"/>
        <v>4</v>
      </c>
      <c r="E861" s="2">
        <f t="shared" si="53"/>
        <v>25</v>
      </c>
      <c r="F861" s="2">
        <f t="shared" si="54"/>
        <v>320</v>
      </c>
      <c r="G861" s="2">
        <f>IF(COUNTIFS(RawData!$E:$E,$E861,RawData!$F:$F,"CH"&amp;$D861,RawData!$AF:$AF,$F861)=0,"",SUMIFS(RawData!$P:$P,RawData!$E:$E,$E861,RawData!$F:$F,"CH"&amp;$D861,RawData!$AF:$AF,$F861))</f>
        <v>1330.72</v>
      </c>
      <c r="H861" s="2">
        <f>IF(COUNTIFS(RawData!$E:$E,$E861,RawData!$F:$F,"CH"&amp;$D861,RawData!$AF:$AF,$F861)=0,"",SUMIFS(RawData!$T:$T,RawData!$E:$E,$E861,RawData!$F:$F,"CH"&amp;$D861,RawData!$AF:$AF,$F861))</f>
        <v>57.83</v>
      </c>
      <c r="I861" s="2">
        <f>IF(COUNTIFS(RawData!$E:$E,$E861,RawData!$F:$F,"CH"&amp;$D861,RawData!$AF:$AF,$F861)=0,"",SUMIFS(RawData!$Z:$Z,RawData!$E:$E,$E861,RawData!$F:$F,"CH"&amp;$D861,RawData!$AF:$AF,$F861))</f>
        <v>25.01</v>
      </c>
      <c r="J861" s="2">
        <f>IF(COUNTIFS(RawData!$E:$E,$E861,RawData!$F:$F,"CH"&amp;$D861,RawData!$AF:$AF,$F861)=0,"",SUMIFS(RawData!$AA:$AA,RawData!$E:$E,$E861,RawData!$F:$F,"CH"&amp;$D861,RawData!$AF:$AF,$F861))</f>
        <v>22.5</v>
      </c>
      <c r="K861" s="2">
        <f t="shared" si="55"/>
        <v>3.999999999996362E-2</v>
      </c>
    </row>
    <row r="862" spans="1:11" x14ac:dyDescent="0.3">
      <c r="A862" s="2" t="s">
        <v>65</v>
      </c>
      <c r="B862" s="2" t="str">
        <f>RawData!A862</f>
        <v>48226H40040</v>
      </c>
      <c r="C862" s="2" t="str">
        <f>IF(RawData!$B$2="","",RawData!$B$2)</f>
        <v>A2026100620533560886</v>
      </c>
      <c r="D862" s="2">
        <f t="shared" si="52"/>
        <v>4</v>
      </c>
      <c r="E862" s="2">
        <f t="shared" si="53"/>
        <v>25</v>
      </c>
      <c r="F862" s="2">
        <f t="shared" si="54"/>
        <v>330</v>
      </c>
      <c r="G862" s="2">
        <f>IF(COUNTIFS(RawData!$E:$E,$E862,RawData!$F:$F,"CH"&amp;$D862,RawData!$AF:$AF,$F862)=0,"",SUMIFS(RawData!$P:$P,RawData!$E:$E,$E862,RawData!$F:$F,"CH"&amp;$D862,RawData!$AF:$AF,$F862))</f>
        <v>1330.74</v>
      </c>
      <c r="H862" s="2">
        <f>IF(COUNTIFS(RawData!$E:$E,$E862,RawData!$F:$F,"CH"&amp;$D862,RawData!$AF:$AF,$F862)=0,"",SUMIFS(RawData!$T:$T,RawData!$E:$E,$E862,RawData!$F:$F,"CH"&amp;$D862,RawData!$AF:$AF,$F862))</f>
        <v>57.89</v>
      </c>
      <c r="I862" s="2">
        <f>IF(COUNTIFS(RawData!$E:$E,$E862,RawData!$F:$F,"CH"&amp;$D862,RawData!$AF:$AF,$F862)=0,"",SUMIFS(RawData!$Z:$Z,RawData!$E:$E,$E862,RawData!$F:$F,"CH"&amp;$D862,RawData!$AF:$AF,$F862))</f>
        <v>24.99</v>
      </c>
      <c r="J862" s="2">
        <f>IF(COUNTIFS(RawData!$E:$E,$E862,RawData!$F:$F,"CH"&amp;$D862,RawData!$AF:$AF,$F862)=0,"",SUMIFS(RawData!$AA:$AA,RawData!$E:$E,$E862,RawData!$F:$F,"CH"&amp;$D862,RawData!$AF:$AF,$F862))</f>
        <v>22.5</v>
      </c>
      <c r="K862" s="2">
        <f t="shared" si="55"/>
        <v>1.999999999998181E-2</v>
      </c>
    </row>
    <row r="863" spans="1:11" x14ac:dyDescent="0.3">
      <c r="A863" s="2" t="s">
        <v>65</v>
      </c>
      <c r="B863" s="2" t="str">
        <f>RawData!A863</f>
        <v>48226H40040</v>
      </c>
      <c r="C863" s="2" t="str">
        <f>IF(RawData!$B$2="","",RawData!$B$2)</f>
        <v>A2026100620533560886</v>
      </c>
      <c r="D863" s="2">
        <f t="shared" si="52"/>
        <v>4</v>
      </c>
      <c r="E863" s="2">
        <f t="shared" si="53"/>
        <v>25</v>
      </c>
      <c r="F863" s="2">
        <f t="shared" si="54"/>
        <v>340</v>
      </c>
      <c r="G863" s="2">
        <f>IF(COUNTIFS(RawData!$E:$E,$E863,RawData!$F:$F,"CH"&amp;$D863,RawData!$AF:$AF,$F863)=0,"",SUMIFS(RawData!$P:$P,RawData!$E:$E,$E863,RawData!$F:$F,"CH"&amp;$D863,RawData!$AF:$AF,$F863))</f>
        <v>1330.8</v>
      </c>
      <c r="H863" s="2">
        <f>IF(COUNTIFS(RawData!$E:$E,$E863,RawData!$F:$F,"CH"&amp;$D863,RawData!$AF:$AF,$F863)=0,"",SUMIFS(RawData!$T:$T,RawData!$E:$E,$E863,RawData!$F:$F,"CH"&amp;$D863,RawData!$AF:$AF,$F863))</f>
        <v>57.94</v>
      </c>
      <c r="I863" s="2">
        <f>IF(COUNTIFS(RawData!$E:$E,$E863,RawData!$F:$F,"CH"&amp;$D863,RawData!$AF:$AF,$F863)=0,"",SUMIFS(RawData!$Z:$Z,RawData!$E:$E,$E863,RawData!$F:$F,"CH"&amp;$D863,RawData!$AF:$AF,$F863))</f>
        <v>25.02</v>
      </c>
      <c r="J863" s="2">
        <f>IF(COUNTIFS(RawData!$E:$E,$E863,RawData!$F:$F,"CH"&amp;$D863,RawData!$AF:$AF,$F863)=0,"",SUMIFS(RawData!$AA:$AA,RawData!$E:$E,$E863,RawData!$F:$F,"CH"&amp;$D863,RawData!$AF:$AF,$F863))</f>
        <v>22.58</v>
      </c>
      <c r="K863" s="2">
        <f t="shared" si="55"/>
        <v>5.999999999994543E-2</v>
      </c>
    </row>
    <row r="864" spans="1:11" x14ac:dyDescent="0.3">
      <c r="A864" s="2" t="s">
        <v>65</v>
      </c>
      <c r="B864" s="2" t="str">
        <f>RawData!A864</f>
        <v>48226H40040</v>
      </c>
      <c r="C864" s="2" t="str">
        <f>IF(RawData!$B$2="","",RawData!$B$2)</f>
        <v>A2026100620533560886</v>
      </c>
      <c r="D864" s="2">
        <f t="shared" si="52"/>
        <v>4</v>
      </c>
      <c r="E864" s="2">
        <f t="shared" si="53"/>
        <v>25</v>
      </c>
      <c r="F864" s="2">
        <f t="shared" si="54"/>
        <v>350</v>
      </c>
      <c r="G864" s="2">
        <f>IF(COUNTIFS(RawData!$E:$E,$E864,RawData!$F:$F,"CH"&amp;$D864,RawData!$AF:$AF,$F864)=0,"",SUMIFS(RawData!$P:$P,RawData!$E:$E,$E864,RawData!$F:$F,"CH"&amp;$D864,RawData!$AF:$AF,$F864))</f>
        <v>1330.82</v>
      </c>
      <c r="H864" s="2">
        <f>IF(COUNTIFS(RawData!$E:$E,$E864,RawData!$F:$F,"CH"&amp;$D864,RawData!$AF:$AF,$F864)=0,"",SUMIFS(RawData!$T:$T,RawData!$E:$E,$E864,RawData!$F:$F,"CH"&amp;$D864,RawData!$AF:$AF,$F864))</f>
        <v>57.99</v>
      </c>
      <c r="I864" s="2">
        <f>IF(COUNTIFS(RawData!$E:$E,$E864,RawData!$F:$F,"CH"&amp;$D864,RawData!$AF:$AF,$F864)=0,"",SUMIFS(RawData!$Z:$Z,RawData!$E:$E,$E864,RawData!$F:$F,"CH"&amp;$D864,RawData!$AF:$AF,$F864))</f>
        <v>24.97</v>
      </c>
      <c r="J864" s="2">
        <f>IF(COUNTIFS(RawData!$E:$E,$E864,RawData!$F:$F,"CH"&amp;$D864,RawData!$AF:$AF,$F864)=0,"",SUMIFS(RawData!$AA:$AA,RawData!$E:$E,$E864,RawData!$F:$F,"CH"&amp;$D864,RawData!$AF:$AF,$F864))</f>
        <v>22.58</v>
      </c>
      <c r="K864" s="2">
        <f t="shared" si="55"/>
        <v>1.999999999998181E-2</v>
      </c>
    </row>
    <row r="865" spans="1:11" x14ac:dyDescent="0.3">
      <c r="A865" s="2" t="s">
        <v>65</v>
      </c>
      <c r="B865" s="2" t="str">
        <f>RawData!A865</f>
        <v>48226H40040</v>
      </c>
      <c r="C865" s="2" t="str">
        <f>IF(RawData!$B$2="","",RawData!$B$2)</f>
        <v>A2026100620533560886</v>
      </c>
      <c r="D865" s="2">
        <f t="shared" si="52"/>
        <v>4</v>
      </c>
      <c r="E865" s="2">
        <f t="shared" si="53"/>
        <v>25</v>
      </c>
      <c r="F865" s="2">
        <f t="shared" si="54"/>
        <v>360</v>
      </c>
      <c r="G865" s="2">
        <f>IF(COUNTIFS(RawData!$E:$E,$E865,RawData!$F:$F,"CH"&amp;$D865,RawData!$AF:$AF,$F865)=0,"",SUMIFS(RawData!$P:$P,RawData!$E:$E,$E865,RawData!$F:$F,"CH"&amp;$D865,RawData!$AF:$AF,$F865))</f>
        <v>1330.84</v>
      </c>
      <c r="H865" s="2">
        <f>IF(COUNTIFS(RawData!$E:$E,$E865,RawData!$F:$F,"CH"&amp;$D865,RawData!$AF:$AF,$F865)=0,"",SUMIFS(RawData!$T:$T,RawData!$E:$E,$E865,RawData!$F:$F,"CH"&amp;$D865,RawData!$AF:$AF,$F865))</f>
        <v>58.23</v>
      </c>
      <c r="I865" s="2">
        <f>IF(COUNTIFS(RawData!$E:$E,$E865,RawData!$F:$F,"CH"&amp;$D865,RawData!$AF:$AF,$F865)=0,"",SUMIFS(RawData!$Z:$Z,RawData!$E:$E,$E865,RawData!$F:$F,"CH"&amp;$D865,RawData!$AF:$AF,$F865))</f>
        <v>25.01</v>
      </c>
      <c r="J865" s="2">
        <f>IF(COUNTIFS(RawData!$E:$E,$E865,RawData!$F:$F,"CH"&amp;$D865,RawData!$AF:$AF,$F865)=0,"",SUMIFS(RawData!$AA:$AA,RawData!$E:$E,$E865,RawData!$F:$F,"CH"&amp;$D865,RawData!$AF:$AF,$F865))</f>
        <v>22.68</v>
      </c>
      <c r="K865" s="2">
        <f t="shared" si="55"/>
        <v>1.999999999998181E-2</v>
      </c>
    </row>
    <row r="866" spans="1:11" x14ac:dyDescent="0.3">
      <c r="A866" s="2" t="s">
        <v>65</v>
      </c>
      <c r="B866" s="2" t="str">
        <f>RawData!A866</f>
        <v>48226H40040</v>
      </c>
      <c r="C866" s="2" t="str">
        <f>IF(RawData!$B$2="","",RawData!$B$2)</f>
        <v>A2026100620533560886</v>
      </c>
      <c r="D866" s="2">
        <f t="shared" si="52"/>
        <v>4</v>
      </c>
      <c r="E866" s="2">
        <f t="shared" si="53"/>
        <v>25</v>
      </c>
      <c r="F866" s="2">
        <f t="shared" si="54"/>
        <v>370</v>
      </c>
      <c r="G866" s="2">
        <f>IF(COUNTIFS(RawData!$E:$E,$E866,RawData!$F:$F,"CH"&amp;$D866,RawData!$AF:$AF,$F866)=0,"",SUMIFS(RawData!$P:$P,RawData!$E:$E,$E866,RawData!$F:$F,"CH"&amp;$D866,RawData!$AF:$AF,$F866))</f>
        <v>1330.9</v>
      </c>
      <c r="H866" s="2">
        <f>IF(COUNTIFS(RawData!$E:$E,$E866,RawData!$F:$F,"CH"&amp;$D866,RawData!$AF:$AF,$F866)=0,"",SUMIFS(RawData!$T:$T,RawData!$E:$E,$E866,RawData!$F:$F,"CH"&amp;$D866,RawData!$AF:$AF,$F866))</f>
        <v>58.03</v>
      </c>
      <c r="I866" s="2">
        <f>IF(COUNTIFS(RawData!$E:$E,$E866,RawData!$F:$F,"CH"&amp;$D866,RawData!$AF:$AF,$F866)=0,"",SUMIFS(RawData!$Z:$Z,RawData!$E:$E,$E866,RawData!$F:$F,"CH"&amp;$D866,RawData!$AF:$AF,$F866))</f>
        <v>25</v>
      </c>
      <c r="J866" s="2">
        <f>IF(COUNTIFS(RawData!$E:$E,$E866,RawData!$F:$F,"CH"&amp;$D866,RawData!$AF:$AF,$F866)=0,"",SUMIFS(RawData!$AA:$AA,RawData!$E:$E,$E866,RawData!$F:$F,"CH"&amp;$D866,RawData!$AF:$AF,$F866))</f>
        <v>22.73</v>
      </c>
      <c r="K866" s="2">
        <f t="shared" si="55"/>
        <v>6.0000000000172804E-2</v>
      </c>
    </row>
    <row r="867" spans="1:11" x14ac:dyDescent="0.3">
      <c r="A867" s="2" t="s">
        <v>65</v>
      </c>
      <c r="B867" s="2" t="str">
        <f>RawData!A867</f>
        <v>48226H40040</v>
      </c>
      <c r="C867" s="2" t="str">
        <f>IF(RawData!$B$2="","",RawData!$B$2)</f>
        <v>A2026100620533560886</v>
      </c>
      <c r="D867" s="2">
        <f t="shared" si="52"/>
        <v>4</v>
      </c>
      <c r="E867" s="2">
        <f t="shared" si="53"/>
        <v>25</v>
      </c>
      <c r="F867" s="2">
        <f t="shared" si="54"/>
        <v>380</v>
      </c>
      <c r="G867" s="2">
        <f>IF(COUNTIFS(RawData!$E:$E,$E867,RawData!$F:$F,"CH"&amp;$D867,RawData!$AF:$AF,$F867)=0,"",SUMIFS(RawData!$P:$P,RawData!$E:$E,$E867,RawData!$F:$F,"CH"&amp;$D867,RawData!$AF:$AF,$F867))</f>
        <v>1330.94</v>
      </c>
      <c r="H867" s="2">
        <f>IF(COUNTIFS(RawData!$E:$E,$E867,RawData!$F:$F,"CH"&amp;$D867,RawData!$AF:$AF,$F867)=0,"",SUMIFS(RawData!$T:$T,RawData!$E:$E,$E867,RawData!$F:$F,"CH"&amp;$D867,RawData!$AF:$AF,$F867))</f>
        <v>58.38</v>
      </c>
      <c r="I867" s="2">
        <f>IF(COUNTIFS(RawData!$E:$E,$E867,RawData!$F:$F,"CH"&amp;$D867,RawData!$AF:$AF,$F867)=0,"",SUMIFS(RawData!$Z:$Z,RawData!$E:$E,$E867,RawData!$F:$F,"CH"&amp;$D867,RawData!$AF:$AF,$F867))</f>
        <v>24.99</v>
      </c>
      <c r="J867" s="2">
        <f>IF(COUNTIFS(RawData!$E:$E,$E867,RawData!$F:$F,"CH"&amp;$D867,RawData!$AF:$AF,$F867)=0,"",SUMIFS(RawData!$AA:$AA,RawData!$E:$E,$E867,RawData!$F:$F,"CH"&amp;$D867,RawData!$AF:$AF,$F867))</f>
        <v>22.79</v>
      </c>
      <c r="K867" s="2">
        <f t="shared" si="55"/>
        <v>3.999999999996362E-2</v>
      </c>
    </row>
    <row r="868" spans="1:11" x14ac:dyDescent="0.3">
      <c r="A868" s="2" t="s">
        <v>65</v>
      </c>
      <c r="B868" s="2" t="str">
        <f>RawData!A868</f>
        <v>48226H40040</v>
      </c>
      <c r="C868" s="2" t="str">
        <f>IF(RawData!$B$2="","",RawData!$B$2)</f>
        <v>A2026100620533560886</v>
      </c>
      <c r="D868" s="2">
        <f t="shared" si="52"/>
        <v>4</v>
      </c>
      <c r="E868" s="2">
        <f t="shared" si="53"/>
        <v>25</v>
      </c>
      <c r="F868" s="2">
        <f t="shared" si="54"/>
        <v>390</v>
      </c>
      <c r="G868" s="2">
        <f>IF(COUNTIFS(RawData!$E:$E,$E868,RawData!$F:$F,"CH"&amp;$D868,RawData!$AF:$AF,$F868)=0,"",SUMIFS(RawData!$P:$P,RawData!$E:$E,$E868,RawData!$F:$F,"CH"&amp;$D868,RawData!$AF:$AF,$F868))</f>
        <v>1330.96</v>
      </c>
      <c r="H868" s="2">
        <f>IF(COUNTIFS(RawData!$E:$E,$E868,RawData!$F:$F,"CH"&amp;$D868,RawData!$AF:$AF,$F868)=0,"",SUMIFS(RawData!$T:$T,RawData!$E:$E,$E868,RawData!$F:$F,"CH"&amp;$D868,RawData!$AF:$AF,$F868))</f>
        <v>58.34</v>
      </c>
      <c r="I868" s="2">
        <f>IF(COUNTIFS(RawData!$E:$E,$E868,RawData!$F:$F,"CH"&amp;$D868,RawData!$AF:$AF,$F868)=0,"",SUMIFS(RawData!$Z:$Z,RawData!$E:$E,$E868,RawData!$F:$F,"CH"&amp;$D868,RawData!$AF:$AF,$F868))</f>
        <v>24.99</v>
      </c>
      <c r="J868" s="2">
        <f>IF(COUNTIFS(RawData!$E:$E,$E868,RawData!$F:$F,"CH"&amp;$D868,RawData!$AF:$AF,$F868)=0,"",SUMIFS(RawData!$AA:$AA,RawData!$E:$E,$E868,RawData!$F:$F,"CH"&amp;$D868,RawData!$AF:$AF,$F868))</f>
        <v>22.84</v>
      </c>
      <c r="K868" s="2">
        <f t="shared" si="55"/>
        <v>1.999999999998181E-2</v>
      </c>
    </row>
    <row r="869" spans="1:11" x14ac:dyDescent="0.3">
      <c r="A869" s="2" t="s">
        <v>65</v>
      </c>
      <c r="B869" s="2" t="str">
        <f>RawData!A869</f>
        <v>48226H40040</v>
      </c>
      <c r="C869" s="2" t="str">
        <f>IF(RawData!$B$2="","",RawData!$B$2)</f>
        <v>A2026100620533560886</v>
      </c>
      <c r="D869" s="2">
        <f t="shared" si="52"/>
        <v>4</v>
      </c>
      <c r="E869" s="2">
        <f t="shared" si="53"/>
        <v>25</v>
      </c>
      <c r="F869" s="2">
        <f t="shared" si="54"/>
        <v>400</v>
      </c>
      <c r="G869" s="2">
        <f>IF(COUNTIFS(RawData!$E:$E,$E869,RawData!$F:$F,"CH"&amp;$D869,RawData!$AF:$AF,$F869)=0,"",SUMIFS(RawData!$P:$P,RawData!$E:$E,$E869,RawData!$F:$F,"CH"&amp;$D869,RawData!$AF:$AF,$F869))</f>
        <v>1331</v>
      </c>
      <c r="H869" s="2">
        <f>IF(COUNTIFS(RawData!$E:$E,$E869,RawData!$F:$F,"CH"&amp;$D869,RawData!$AF:$AF,$F869)=0,"",SUMIFS(RawData!$T:$T,RawData!$E:$E,$E869,RawData!$F:$F,"CH"&amp;$D869,RawData!$AF:$AF,$F869))</f>
        <v>58.13</v>
      </c>
      <c r="I869" s="2">
        <f>IF(COUNTIFS(RawData!$E:$E,$E869,RawData!$F:$F,"CH"&amp;$D869,RawData!$AF:$AF,$F869)=0,"",SUMIFS(RawData!$Z:$Z,RawData!$E:$E,$E869,RawData!$F:$F,"CH"&amp;$D869,RawData!$AF:$AF,$F869))</f>
        <v>25</v>
      </c>
      <c r="J869" s="2">
        <f>IF(COUNTIFS(RawData!$E:$E,$E869,RawData!$F:$F,"CH"&amp;$D869,RawData!$AF:$AF,$F869)=0,"",SUMIFS(RawData!$AA:$AA,RawData!$E:$E,$E869,RawData!$F:$F,"CH"&amp;$D869,RawData!$AF:$AF,$F869))</f>
        <v>22.95</v>
      </c>
      <c r="K869" s="2">
        <f t="shared" si="55"/>
        <v>3.999999999996362E-2</v>
      </c>
    </row>
    <row r="870" spans="1:11" x14ac:dyDescent="0.3">
      <c r="A870" s="2" t="s">
        <v>62</v>
      </c>
      <c r="B870" s="2" t="str">
        <f>RawData!A870</f>
        <v>48226H40040</v>
      </c>
      <c r="C870" s="2" t="str">
        <f>IF(RawData!$B$2="","",RawData!$B$2)</f>
        <v>A2026100620533560886</v>
      </c>
      <c r="D870" s="2">
        <f t="shared" si="52"/>
        <v>1</v>
      </c>
      <c r="E870" s="2">
        <f t="shared" si="53"/>
        <v>30</v>
      </c>
      <c r="F870" s="2">
        <f t="shared" si="54"/>
        <v>100</v>
      </c>
      <c r="G870" s="2">
        <f>IF(COUNTIFS(RawData!$E:$E,$E870,RawData!$F:$F,"CH"&amp;$D870,RawData!$AF:$AF,$F870)=0,"",SUMIFS(RawData!$P:$P,RawData!$E:$E,$E870,RawData!$F:$F,"CH"&amp;$D870,RawData!$AF:$AF,$F870))</f>
        <v>1270.78</v>
      </c>
      <c r="H870" s="2">
        <f>IF(COUNTIFS(RawData!$E:$E,$E870,RawData!$F:$F,"CH"&amp;$D870,RawData!$AF:$AF,$F870)=0,"",SUMIFS(RawData!$T:$T,RawData!$E:$E,$E870,RawData!$F:$F,"CH"&amp;$D870,RawData!$AF:$AF,$F870))</f>
        <v>57.29</v>
      </c>
      <c r="I870" s="2">
        <f>IF(COUNTIFS(RawData!$E:$E,$E870,RawData!$F:$F,"CH"&amp;$D870,RawData!$AF:$AF,$F870)=0,"",SUMIFS(RawData!$Z:$Z,RawData!$E:$E,$E870,RawData!$F:$F,"CH"&amp;$D870,RawData!$AF:$AF,$F870))</f>
        <v>29.99</v>
      </c>
      <c r="J870" s="2">
        <f>IF(COUNTIFS(RawData!$E:$E,$E870,RawData!$F:$F,"CH"&amp;$D870,RawData!$AF:$AF,$F870)=0,"",SUMIFS(RawData!$AA:$AA,RawData!$E:$E,$E870,RawData!$F:$F,"CH"&amp;$D870,RawData!$AF:$AF,$F870))</f>
        <v>26.39</v>
      </c>
      <c r="K870" s="2">
        <f t="shared" si="55"/>
        <v>-60.220000000000027</v>
      </c>
    </row>
    <row r="871" spans="1:11" x14ac:dyDescent="0.3">
      <c r="A871" s="2" t="s">
        <v>62</v>
      </c>
      <c r="B871" s="2" t="str">
        <f>RawData!A871</f>
        <v>48226H40040</v>
      </c>
      <c r="C871" s="2" t="str">
        <f>IF(RawData!$B$2="","",RawData!$B$2)</f>
        <v>A2026100620533560886</v>
      </c>
      <c r="D871" s="2">
        <f t="shared" si="52"/>
        <v>1</v>
      </c>
      <c r="E871" s="2">
        <f t="shared" si="53"/>
        <v>30</v>
      </c>
      <c r="F871" s="2">
        <f t="shared" si="54"/>
        <v>110</v>
      </c>
      <c r="G871" s="2">
        <f>IF(COUNTIFS(RawData!$E:$E,$E871,RawData!$F:$F,"CH"&amp;$D871,RawData!$AF:$AF,$F871)=0,"",SUMIFS(RawData!$P:$P,RawData!$E:$E,$E871,RawData!$F:$F,"CH"&amp;$D871,RawData!$AF:$AF,$F871))</f>
        <v>1270.8</v>
      </c>
      <c r="H871" s="2">
        <f>IF(COUNTIFS(RawData!$E:$E,$E871,RawData!$F:$F,"CH"&amp;$D871,RawData!$AF:$AF,$F871)=0,"",SUMIFS(RawData!$T:$T,RawData!$E:$E,$E871,RawData!$F:$F,"CH"&amp;$D871,RawData!$AF:$AF,$F871))</f>
        <v>57.72</v>
      </c>
      <c r="I871" s="2">
        <f>IF(COUNTIFS(RawData!$E:$E,$E871,RawData!$F:$F,"CH"&amp;$D871,RawData!$AF:$AF,$F871)=0,"",SUMIFS(RawData!$Z:$Z,RawData!$E:$E,$E871,RawData!$F:$F,"CH"&amp;$D871,RawData!$AF:$AF,$F871))</f>
        <v>30.01</v>
      </c>
      <c r="J871" s="2">
        <f>IF(COUNTIFS(RawData!$E:$E,$E871,RawData!$F:$F,"CH"&amp;$D871,RawData!$AF:$AF,$F871)=0,"",SUMIFS(RawData!$AA:$AA,RawData!$E:$E,$E871,RawData!$F:$F,"CH"&amp;$D871,RawData!$AF:$AF,$F871))</f>
        <v>26.47</v>
      </c>
      <c r="K871" s="2">
        <f t="shared" si="55"/>
        <v>1.999999999998181E-2</v>
      </c>
    </row>
    <row r="872" spans="1:11" x14ac:dyDescent="0.3">
      <c r="A872" s="2" t="s">
        <v>62</v>
      </c>
      <c r="B872" s="2" t="str">
        <f>RawData!A872</f>
        <v>48226H40040</v>
      </c>
      <c r="C872" s="2" t="str">
        <f>IF(RawData!$B$2="","",RawData!$B$2)</f>
        <v>A2026100620533560886</v>
      </c>
      <c r="D872" s="2">
        <f t="shared" si="52"/>
        <v>1</v>
      </c>
      <c r="E872" s="2">
        <f t="shared" si="53"/>
        <v>30</v>
      </c>
      <c r="F872" s="2">
        <f t="shared" si="54"/>
        <v>120</v>
      </c>
      <c r="G872" s="2">
        <f>IF(COUNTIFS(RawData!$E:$E,$E872,RawData!$F:$F,"CH"&amp;$D872,RawData!$AF:$AF,$F872)=0,"",SUMIFS(RawData!$P:$P,RawData!$E:$E,$E872,RawData!$F:$F,"CH"&amp;$D872,RawData!$AF:$AF,$F872))</f>
        <v>1270.82</v>
      </c>
      <c r="H872" s="2">
        <f>IF(COUNTIFS(RawData!$E:$E,$E872,RawData!$F:$F,"CH"&amp;$D872,RawData!$AF:$AF,$F872)=0,"",SUMIFS(RawData!$T:$T,RawData!$E:$E,$E872,RawData!$F:$F,"CH"&amp;$D872,RawData!$AF:$AF,$F872))</f>
        <v>57.97</v>
      </c>
      <c r="I872" s="2">
        <f>IF(COUNTIFS(RawData!$E:$E,$E872,RawData!$F:$F,"CH"&amp;$D872,RawData!$AF:$AF,$F872)=0,"",SUMIFS(RawData!$Z:$Z,RawData!$E:$E,$E872,RawData!$F:$F,"CH"&amp;$D872,RawData!$AF:$AF,$F872))</f>
        <v>29.99</v>
      </c>
      <c r="J872" s="2">
        <f>IF(COUNTIFS(RawData!$E:$E,$E872,RawData!$F:$F,"CH"&amp;$D872,RawData!$AF:$AF,$F872)=0,"",SUMIFS(RawData!$AA:$AA,RawData!$E:$E,$E872,RawData!$F:$F,"CH"&amp;$D872,RawData!$AF:$AF,$F872))</f>
        <v>26.5</v>
      </c>
      <c r="K872" s="2">
        <f t="shared" si="55"/>
        <v>1.999999999998181E-2</v>
      </c>
    </row>
    <row r="873" spans="1:11" x14ac:dyDescent="0.3">
      <c r="A873" s="2" t="s">
        <v>62</v>
      </c>
      <c r="B873" s="2" t="str">
        <f>RawData!A873</f>
        <v>48226H40040</v>
      </c>
      <c r="C873" s="2" t="str">
        <f>IF(RawData!$B$2="","",RawData!$B$2)</f>
        <v>A2026100620533560886</v>
      </c>
      <c r="D873" s="2">
        <f t="shared" si="52"/>
        <v>1</v>
      </c>
      <c r="E873" s="2">
        <f t="shared" si="53"/>
        <v>30</v>
      </c>
      <c r="F873" s="2">
        <f t="shared" si="54"/>
        <v>130</v>
      </c>
      <c r="G873" s="2">
        <f>IF(COUNTIFS(RawData!$E:$E,$E873,RawData!$F:$F,"CH"&amp;$D873,RawData!$AF:$AF,$F873)=0,"",SUMIFS(RawData!$P:$P,RawData!$E:$E,$E873,RawData!$F:$F,"CH"&amp;$D873,RawData!$AF:$AF,$F873))</f>
        <v>1270.8399999999999</v>
      </c>
      <c r="H873" s="2">
        <f>IF(COUNTIFS(RawData!$E:$E,$E873,RawData!$F:$F,"CH"&amp;$D873,RawData!$AF:$AF,$F873)=0,"",SUMIFS(RawData!$T:$T,RawData!$E:$E,$E873,RawData!$F:$F,"CH"&amp;$D873,RawData!$AF:$AF,$F873))</f>
        <v>58.28</v>
      </c>
      <c r="I873" s="2">
        <f>IF(COUNTIFS(RawData!$E:$E,$E873,RawData!$F:$F,"CH"&amp;$D873,RawData!$AF:$AF,$F873)=0,"",SUMIFS(RawData!$Z:$Z,RawData!$E:$E,$E873,RawData!$F:$F,"CH"&amp;$D873,RawData!$AF:$AF,$F873))</f>
        <v>30</v>
      </c>
      <c r="J873" s="2">
        <f>IF(COUNTIFS(RawData!$E:$E,$E873,RawData!$F:$F,"CH"&amp;$D873,RawData!$AF:$AF,$F873)=0,"",SUMIFS(RawData!$AA:$AA,RawData!$E:$E,$E873,RawData!$F:$F,"CH"&amp;$D873,RawData!$AF:$AF,$F873))</f>
        <v>26.58</v>
      </c>
      <c r="K873" s="2">
        <f t="shared" si="55"/>
        <v>1.999999999998181E-2</v>
      </c>
    </row>
    <row r="874" spans="1:11" x14ac:dyDescent="0.3">
      <c r="A874" s="2" t="s">
        <v>62</v>
      </c>
      <c r="B874" s="2" t="str">
        <f>RawData!A874</f>
        <v>48226H40040</v>
      </c>
      <c r="C874" s="2" t="str">
        <f>IF(RawData!$B$2="","",RawData!$B$2)</f>
        <v>A2026100620533560886</v>
      </c>
      <c r="D874" s="2">
        <f t="shared" si="52"/>
        <v>1</v>
      </c>
      <c r="E874" s="2">
        <f t="shared" si="53"/>
        <v>30</v>
      </c>
      <c r="F874" s="2">
        <f t="shared" si="54"/>
        <v>140</v>
      </c>
      <c r="G874" s="2">
        <f>IF(COUNTIFS(RawData!$E:$E,$E874,RawData!$F:$F,"CH"&amp;$D874,RawData!$AF:$AF,$F874)=0,"",SUMIFS(RawData!$P:$P,RawData!$E:$E,$E874,RawData!$F:$F,"CH"&amp;$D874,RawData!$AF:$AF,$F874))</f>
        <v>1270.8599999999999</v>
      </c>
      <c r="H874" s="2">
        <f>IF(COUNTIFS(RawData!$E:$E,$E874,RawData!$F:$F,"CH"&amp;$D874,RawData!$AF:$AF,$F874)=0,"",SUMIFS(RawData!$T:$T,RawData!$E:$E,$E874,RawData!$F:$F,"CH"&amp;$D874,RawData!$AF:$AF,$F874))</f>
        <v>58.46</v>
      </c>
      <c r="I874" s="2">
        <f>IF(COUNTIFS(RawData!$E:$E,$E874,RawData!$F:$F,"CH"&amp;$D874,RawData!$AF:$AF,$F874)=0,"",SUMIFS(RawData!$Z:$Z,RawData!$E:$E,$E874,RawData!$F:$F,"CH"&amp;$D874,RawData!$AF:$AF,$F874))</f>
        <v>29.99</v>
      </c>
      <c r="J874" s="2">
        <f>IF(COUNTIFS(RawData!$E:$E,$E874,RawData!$F:$F,"CH"&amp;$D874,RawData!$AF:$AF,$F874)=0,"",SUMIFS(RawData!$AA:$AA,RawData!$E:$E,$E874,RawData!$F:$F,"CH"&amp;$D874,RawData!$AF:$AF,$F874))</f>
        <v>26.63</v>
      </c>
      <c r="K874" s="2">
        <f t="shared" si="55"/>
        <v>1.999999999998181E-2</v>
      </c>
    </row>
    <row r="875" spans="1:11" x14ac:dyDescent="0.3">
      <c r="A875" s="2" t="s">
        <v>62</v>
      </c>
      <c r="B875" s="2" t="str">
        <f>RawData!A875</f>
        <v>48226H40040</v>
      </c>
      <c r="C875" s="2" t="str">
        <f>IF(RawData!$B$2="","",RawData!$B$2)</f>
        <v>A2026100620533560886</v>
      </c>
      <c r="D875" s="2">
        <f t="shared" si="52"/>
        <v>1</v>
      </c>
      <c r="E875" s="2">
        <f t="shared" si="53"/>
        <v>30</v>
      </c>
      <c r="F875" s="2">
        <f t="shared" si="54"/>
        <v>150</v>
      </c>
      <c r="G875" s="2">
        <f>IF(COUNTIFS(RawData!$E:$E,$E875,RawData!$F:$F,"CH"&amp;$D875,RawData!$AF:$AF,$F875)=0,"",SUMIFS(RawData!$P:$P,RawData!$E:$E,$E875,RawData!$F:$F,"CH"&amp;$D875,RawData!$AF:$AF,$F875))</f>
        <v>1270.8800000000001</v>
      </c>
      <c r="H875" s="2">
        <f>IF(COUNTIFS(RawData!$E:$E,$E875,RawData!$F:$F,"CH"&amp;$D875,RawData!$AF:$AF,$F875)=0,"",SUMIFS(RawData!$T:$T,RawData!$E:$E,$E875,RawData!$F:$F,"CH"&amp;$D875,RawData!$AF:$AF,$F875))</f>
        <v>58.71</v>
      </c>
      <c r="I875" s="2">
        <f>IF(COUNTIFS(RawData!$E:$E,$E875,RawData!$F:$F,"CH"&amp;$D875,RawData!$AF:$AF,$F875)=0,"",SUMIFS(RawData!$Z:$Z,RawData!$E:$E,$E875,RawData!$F:$F,"CH"&amp;$D875,RawData!$AF:$AF,$F875))</f>
        <v>30</v>
      </c>
      <c r="J875" s="2">
        <f>IF(COUNTIFS(RawData!$E:$E,$E875,RawData!$F:$F,"CH"&amp;$D875,RawData!$AF:$AF,$F875)=0,"",SUMIFS(RawData!$AA:$AA,RawData!$E:$E,$E875,RawData!$F:$F,"CH"&amp;$D875,RawData!$AF:$AF,$F875))</f>
        <v>26.66</v>
      </c>
      <c r="K875" s="2">
        <f t="shared" si="55"/>
        <v>2.0000000000209184E-2</v>
      </c>
    </row>
    <row r="876" spans="1:11" x14ac:dyDescent="0.3">
      <c r="A876" s="2" t="s">
        <v>62</v>
      </c>
      <c r="B876" s="2" t="str">
        <f>RawData!A876</f>
        <v>48226H40040</v>
      </c>
      <c r="C876" s="2" t="str">
        <f>IF(RawData!$B$2="","",RawData!$B$2)</f>
        <v>A2026100620533560886</v>
      </c>
      <c r="D876" s="2">
        <f t="shared" si="52"/>
        <v>1</v>
      </c>
      <c r="E876" s="2">
        <f t="shared" si="53"/>
        <v>30</v>
      </c>
      <c r="F876" s="2">
        <f t="shared" si="54"/>
        <v>160</v>
      </c>
      <c r="G876" s="2">
        <f>IF(COUNTIFS(RawData!$E:$E,$E876,RawData!$F:$F,"CH"&amp;$D876,RawData!$AF:$AF,$F876)=0,"",SUMIFS(RawData!$P:$P,RawData!$E:$E,$E876,RawData!$F:$F,"CH"&amp;$D876,RawData!$AF:$AF,$F876))</f>
        <v>1270.92</v>
      </c>
      <c r="H876" s="2">
        <f>IF(COUNTIFS(RawData!$E:$E,$E876,RawData!$F:$F,"CH"&amp;$D876,RawData!$AF:$AF,$F876)=0,"",SUMIFS(RawData!$T:$T,RawData!$E:$E,$E876,RawData!$F:$F,"CH"&amp;$D876,RawData!$AF:$AF,$F876))</f>
        <v>58.89</v>
      </c>
      <c r="I876" s="2">
        <f>IF(COUNTIFS(RawData!$E:$E,$E876,RawData!$F:$F,"CH"&amp;$D876,RawData!$AF:$AF,$F876)=0,"",SUMIFS(RawData!$Z:$Z,RawData!$E:$E,$E876,RawData!$F:$F,"CH"&amp;$D876,RawData!$AF:$AF,$F876))</f>
        <v>29.99</v>
      </c>
      <c r="J876" s="2">
        <f>IF(COUNTIFS(RawData!$E:$E,$E876,RawData!$F:$F,"CH"&amp;$D876,RawData!$AF:$AF,$F876)=0,"",SUMIFS(RawData!$AA:$AA,RawData!$E:$E,$E876,RawData!$F:$F,"CH"&amp;$D876,RawData!$AF:$AF,$F876))</f>
        <v>26.74</v>
      </c>
      <c r="K876" s="2">
        <f t="shared" si="55"/>
        <v>3.999999999996362E-2</v>
      </c>
    </row>
    <row r="877" spans="1:11" x14ac:dyDescent="0.3">
      <c r="A877" s="2" t="s">
        <v>62</v>
      </c>
      <c r="B877" s="2" t="str">
        <f>RawData!A877</f>
        <v>48226H40040</v>
      </c>
      <c r="C877" s="2" t="str">
        <f>IF(RawData!$B$2="","",RawData!$B$2)</f>
        <v>A2026100620533560886</v>
      </c>
      <c r="D877" s="2">
        <f t="shared" si="52"/>
        <v>1</v>
      </c>
      <c r="E877" s="2">
        <f t="shared" si="53"/>
        <v>30</v>
      </c>
      <c r="F877" s="2">
        <f t="shared" si="54"/>
        <v>170</v>
      </c>
      <c r="G877" s="2">
        <f>IF(COUNTIFS(RawData!$E:$E,$E877,RawData!$F:$F,"CH"&amp;$D877,RawData!$AF:$AF,$F877)=0,"",SUMIFS(RawData!$P:$P,RawData!$E:$E,$E877,RawData!$F:$F,"CH"&amp;$D877,RawData!$AF:$AF,$F877))</f>
        <v>1270.94</v>
      </c>
      <c r="H877" s="2">
        <f>IF(COUNTIFS(RawData!$E:$E,$E877,RawData!$F:$F,"CH"&amp;$D877,RawData!$AF:$AF,$F877)=0,"",SUMIFS(RawData!$T:$T,RawData!$E:$E,$E877,RawData!$F:$F,"CH"&amp;$D877,RawData!$AF:$AF,$F877))</f>
        <v>60.12</v>
      </c>
      <c r="I877" s="2">
        <f>IF(COUNTIFS(RawData!$E:$E,$E877,RawData!$F:$F,"CH"&amp;$D877,RawData!$AF:$AF,$F877)=0,"",SUMIFS(RawData!$Z:$Z,RawData!$E:$E,$E877,RawData!$F:$F,"CH"&amp;$D877,RawData!$AF:$AF,$F877))</f>
        <v>30</v>
      </c>
      <c r="J877" s="2">
        <f>IF(COUNTIFS(RawData!$E:$E,$E877,RawData!$F:$F,"CH"&amp;$D877,RawData!$AF:$AF,$F877)=0,"",SUMIFS(RawData!$AA:$AA,RawData!$E:$E,$E877,RawData!$F:$F,"CH"&amp;$D877,RawData!$AF:$AF,$F877))</f>
        <v>26.82</v>
      </c>
      <c r="K877" s="2">
        <f t="shared" si="55"/>
        <v>1.999999999998181E-2</v>
      </c>
    </row>
    <row r="878" spans="1:11" x14ac:dyDescent="0.3">
      <c r="A878" s="2" t="s">
        <v>62</v>
      </c>
      <c r="B878" s="2" t="str">
        <f>RawData!A878</f>
        <v>48226H40040</v>
      </c>
      <c r="C878" s="2" t="str">
        <f>IF(RawData!$B$2="","",RawData!$B$2)</f>
        <v>A2026100620533560886</v>
      </c>
      <c r="D878" s="2">
        <f t="shared" si="52"/>
        <v>1</v>
      </c>
      <c r="E878" s="2">
        <f t="shared" si="53"/>
        <v>30</v>
      </c>
      <c r="F878" s="2">
        <f t="shared" si="54"/>
        <v>180</v>
      </c>
      <c r="G878" s="2">
        <f>IF(COUNTIFS(RawData!$E:$E,$E878,RawData!$F:$F,"CH"&amp;$D878,RawData!$AF:$AF,$F878)=0,"",SUMIFS(RawData!$P:$P,RawData!$E:$E,$E878,RawData!$F:$F,"CH"&amp;$D878,RawData!$AF:$AF,$F878))</f>
        <v>1270.96</v>
      </c>
      <c r="H878" s="2">
        <f>IF(COUNTIFS(RawData!$E:$E,$E878,RawData!$F:$F,"CH"&amp;$D878,RawData!$AF:$AF,$F878)=0,"",SUMIFS(RawData!$T:$T,RawData!$E:$E,$E878,RawData!$F:$F,"CH"&amp;$D878,RawData!$AF:$AF,$F878))</f>
        <v>60.3</v>
      </c>
      <c r="I878" s="2">
        <f>IF(COUNTIFS(RawData!$E:$E,$E878,RawData!$F:$F,"CH"&amp;$D878,RawData!$AF:$AF,$F878)=0,"",SUMIFS(RawData!$Z:$Z,RawData!$E:$E,$E878,RawData!$F:$F,"CH"&amp;$D878,RawData!$AF:$AF,$F878))</f>
        <v>29.97</v>
      </c>
      <c r="J878" s="2">
        <f>IF(COUNTIFS(RawData!$E:$E,$E878,RawData!$F:$F,"CH"&amp;$D878,RawData!$AF:$AF,$F878)=0,"",SUMIFS(RawData!$AA:$AA,RawData!$E:$E,$E878,RawData!$F:$F,"CH"&amp;$D878,RawData!$AF:$AF,$F878))</f>
        <v>26.8</v>
      </c>
      <c r="K878" s="2">
        <f t="shared" si="55"/>
        <v>1.999999999998181E-2</v>
      </c>
    </row>
    <row r="879" spans="1:11" x14ac:dyDescent="0.3">
      <c r="A879" s="2" t="s">
        <v>62</v>
      </c>
      <c r="B879" s="2" t="str">
        <f>RawData!A879</f>
        <v>48226H40040</v>
      </c>
      <c r="C879" s="2" t="str">
        <f>IF(RawData!$B$2="","",RawData!$B$2)</f>
        <v>A2026100620533560886</v>
      </c>
      <c r="D879" s="2">
        <f t="shared" si="52"/>
        <v>1</v>
      </c>
      <c r="E879" s="2">
        <f t="shared" si="53"/>
        <v>30</v>
      </c>
      <c r="F879" s="2">
        <f t="shared" si="54"/>
        <v>190</v>
      </c>
      <c r="G879" s="2">
        <f>IF(COUNTIFS(RawData!$E:$E,$E879,RawData!$F:$F,"CH"&amp;$D879,RawData!$AF:$AF,$F879)=0,"",SUMIFS(RawData!$P:$P,RawData!$E:$E,$E879,RawData!$F:$F,"CH"&amp;$D879,RawData!$AF:$AF,$F879))</f>
        <v>1271</v>
      </c>
      <c r="H879" s="2">
        <f>IF(COUNTIFS(RawData!$E:$E,$E879,RawData!$F:$F,"CH"&amp;$D879,RawData!$AF:$AF,$F879)=0,"",SUMIFS(RawData!$T:$T,RawData!$E:$E,$E879,RawData!$F:$F,"CH"&amp;$D879,RawData!$AF:$AF,$F879))</f>
        <v>60.46</v>
      </c>
      <c r="I879" s="2">
        <f>IF(COUNTIFS(RawData!$E:$E,$E879,RawData!$F:$F,"CH"&amp;$D879,RawData!$AF:$AF,$F879)=0,"",SUMIFS(RawData!$Z:$Z,RawData!$E:$E,$E879,RawData!$F:$F,"CH"&amp;$D879,RawData!$AF:$AF,$F879))</f>
        <v>30</v>
      </c>
      <c r="J879" s="2">
        <f>IF(COUNTIFS(RawData!$E:$E,$E879,RawData!$F:$F,"CH"&amp;$D879,RawData!$AF:$AF,$F879)=0,"",SUMIFS(RawData!$AA:$AA,RawData!$E:$E,$E879,RawData!$F:$F,"CH"&amp;$D879,RawData!$AF:$AF,$F879))</f>
        <v>26.88</v>
      </c>
      <c r="K879" s="2">
        <f t="shared" si="55"/>
        <v>3.999999999996362E-2</v>
      </c>
    </row>
    <row r="880" spans="1:11" x14ac:dyDescent="0.3">
      <c r="A880" s="2" t="s">
        <v>62</v>
      </c>
      <c r="B880" s="2" t="str">
        <f>RawData!A880</f>
        <v>48226H40040</v>
      </c>
      <c r="C880" s="2" t="str">
        <f>IF(RawData!$B$2="","",RawData!$B$2)</f>
        <v>A2026100620533560886</v>
      </c>
      <c r="D880" s="2">
        <f t="shared" si="52"/>
        <v>1</v>
      </c>
      <c r="E880" s="2">
        <f t="shared" si="53"/>
        <v>30</v>
      </c>
      <c r="F880" s="2">
        <f t="shared" si="54"/>
        <v>200</v>
      </c>
      <c r="G880" s="2">
        <f>IF(COUNTIFS(RawData!$E:$E,$E880,RawData!$F:$F,"CH"&amp;$D880,RawData!$AF:$AF,$F880)=0,"",SUMIFS(RawData!$P:$P,RawData!$E:$E,$E880,RawData!$F:$F,"CH"&amp;$D880,RawData!$AF:$AF,$F880))</f>
        <v>1271.02</v>
      </c>
      <c r="H880" s="2">
        <f>IF(COUNTIFS(RawData!$E:$E,$E880,RawData!$F:$F,"CH"&amp;$D880,RawData!$AF:$AF,$F880)=0,"",SUMIFS(RawData!$T:$T,RawData!$E:$E,$E880,RawData!$F:$F,"CH"&amp;$D880,RawData!$AF:$AF,$F880))</f>
        <v>60.64</v>
      </c>
      <c r="I880" s="2">
        <f>IF(COUNTIFS(RawData!$E:$E,$E880,RawData!$F:$F,"CH"&amp;$D880,RawData!$AF:$AF,$F880)=0,"",SUMIFS(RawData!$Z:$Z,RawData!$E:$E,$E880,RawData!$F:$F,"CH"&amp;$D880,RawData!$AF:$AF,$F880))</f>
        <v>30</v>
      </c>
      <c r="J880" s="2">
        <f>IF(COUNTIFS(RawData!$E:$E,$E880,RawData!$F:$F,"CH"&amp;$D880,RawData!$AF:$AF,$F880)=0,"",SUMIFS(RawData!$AA:$AA,RawData!$E:$E,$E880,RawData!$F:$F,"CH"&amp;$D880,RawData!$AF:$AF,$F880))</f>
        <v>26.93</v>
      </c>
      <c r="K880" s="2">
        <f t="shared" si="55"/>
        <v>1.999999999998181E-2</v>
      </c>
    </row>
    <row r="881" spans="1:11" x14ac:dyDescent="0.3">
      <c r="A881" s="2" t="s">
        <v>62</v>
      </c>
      <c r="B881" s="2" t="str">
        <f>RawData!A881</f>
        <v>48226H40040</v>
      </c>
      <c r="C881" s="2" t="str">
        <f>IF(RawData!$B$2="","",RawData!$B$2)</f>
        <v>A2026100620533560886</v>
      </c>
      <c r="D881" s="2">
        <f t="shared" si="52"/>
        <v>1</v>
      </c>
      <c r="E881" s="2">
        <f t="shared" si="53"/>
        <v>30</v>
      </c>
      <c r="F881" s="2">
        <f t="shared" si="54"/>
        <v>210</v>
      </c>
      <c r="G881" s="2">
        <f>IF(COUNTIFS(RawData!$E:$E,$E881,RawData!$F:$F,"CH"&amp;$D881,RawData!$AF:$AF,$F881)=0,"",SUMIFS(RawData!$P:$P,RawData!$E:$E,$E881,RawData!$F:$F,"CH"&amp;$D881,RawData!$AF:$AF,$F881))</f>
        <v>1271.04</v>
      </c>
      <c r="H881" s="2">
        <f>IF(COUNTIFS(RawData!$E:$E,$E881,RawData!$F:$F,"CH"&amp;$D881,RawData!$AF:$AF,$F881)=0,"",SUMIFS(RawData!$T:$T,RawData!$E:$E,$E881,RawData!$F:$F,"CH"&amp;$D881,RawData!$AF:$AF,$F881))</f>
        <v>60.73</v>
      </c>
      <c r="I881" s="2">
        <f>IF(COUNTIFS(RawData!$E:$E,$E881,RawData!$F:$F,"CH"&amp;$D881,RawData!$AF:$AF,$F881)=0,"",SUMIFS(RawData!$Z:$Z,RawData!$E:$E,$E881,RawData!$F:$F,"CH"&amp;$D881,RawData!$AF:$AF,$F881))</f>
        <v>30.01</v>
      </c>
      <c r="J881" s="2">
        <f>IF(COUNTIFS(RawData!$E:$E,$E881,RawData!$F:$F,"CH"&amp;$D881,RawData!$AF:$AF,$F881)=0,"",SUMIFS(RawData!$AA:$AA,RawData!$E:$E,$E881,RawData!$F:$F,"CH"&amp;$D881,RawData!$AF:$AF,$F881))</f>
        <v>26.99</v>
      </c>
      <c r="K881" s="2">
        <f t="shared" si="55"/>
        <v>1.999999999998181E-2</v>
      </c>
    </row>
    <row r="882" spans="1:11" x14ac:dyDescent="0.3">
      <c r="A882" s="2" t="s">
        <v>62</v>
      </c>
      <c r="B882" s="2" t="str">
        <f>RawData!A882</f>
        <v>48226H40040</v>
      </c>
      <c r="C882" s="2" t="str">
        <f>IF(RawData!$B$2="","",RawData!$B$2)</f>
        <v>A2026100620533560886</v>
      </c>
      <c r="D882" s="2">
        <f t="shared" si="52"/>
        <v>1</v>
      </c>
      <c r="E882" s="2">
        <f t="shared" si="53"/>
        <v>30</v>
      </c>
      <c r="F882" s="2">
        <f t="shared" si="54"/>
        <v>220</v>
      </c>
      <c r="G882" s="2">
        <f>IF(COUNTIFS(RawData!$E:$E,$E882,RawData!$F:$F,"CH"&amp;$D882,RawData!$AF:$AF,$F882)=0,"",SUMIFS(RawData!$P:$P,RawData!$E:$E,$E882,RawData!$F:$F,"CH"&amp;$D882,RawData!$AF:$AF,$F882))</f>
        <v>1271.06</v>
      </c>
      <c r="H882" s="2">
        <f>IF(COUNTIFS(RawData!$E:$E,$E882,RawData!$F:$F,"CH"&amp;$D882,RawData!$AF:$AF,$F882)=0,"",SUMIFS(RawData!$T:$T,RawData!$E:$E,$E882,RawData!$F:$F,"CH"&amp;$D882,RawData!$AF:$AF,$F882))</f>
        <v>60.91</v>
      </c>
      <c r="I882" s="2">
        <f>IF(COUNTIFS(RawData!$E:$E,$E882,RawData!$F:$F,"CH"&amp;$D882,RawData!$AF:$AF,$F882)=0,"",SUMIFS(RawData!$Z:$Z,RawData!$E:$E,$E882,RawData!$F:$F,"CH"&amp;$D882,RawData!$AF:$AF,$F882))</f>
        <v>30.02</v>
      </c>
      <c r="J882" s="2">
        <f>IF(COUNTIFS(RawData!$E:$E,$E882,RawData!$F:$F,"CH"&amp;$D882,RawData!$AF:$AF,$F882)=0,"",SUMIFS(RawData!$AA:$AA,RawData!$E:$E,$E882,RawData!$F:$F,"CH"&amp;$D882,RawData!$AF:$AF,$F882))</f>
        <v>27.1</v>
      </c>
      <c r="K882" s="2">
        <f t="shared" si="55"/>
        <v>1.999999999998181E-2</v>
      </c>
    </row>
    <row r="883" spans="1:11" x14ac:dyDescent="0.3">
      <c r="A883" s="2" t="s">
        <v>62</v>
      </c>
      <c r="B883" s="2" t="str">
        <f>RawData!A883</f>
        <v>48226H40040</v>
      </c>
      <c r="C883" s="2" t="str">
        <f>IF(RawData!$B$2="","",RawData!$B$2)</f>
        <v>A2026100620533560886</v>
      </c>
      <c r="D883" s="2">
        <f t="shared" si="52"/>
        <v>1</v>
      </c>
      <c r="E883" s="2">
        <f t="shared" si="53"/>
        <v>30</v>
      </c>
      <c r="F883" s="2">
        <f t="shared" si="54"/>
        <v>230</v>
      </c>
      <c r="G883" s="2">
        <f>IF(COUNTIFS(RawData!$E:$E,$E883,RawData!$F:$F,"CH"&amp;$D883,RawData!$AF:$AF,$F883)=0,"",SUMIFS(RawData!$P:$P,RawData!$E:$E,$E883,RawData!$F:$F,"CH"&amp;$D883,RawData!$AF:$AF,$F883))</f>
        <v>1271.0999999999999</v>
      </c>
      <c r="H883" s="2">
        <f>IF(COUNTIFS(RawData!$E:$E,$E883,RawData!$F:$F,"CH"&amp;$D883,RawData!$AF:$AF,$F883)=0,"",SUMIFS(RawData!$T:$T,RawData!$E:$E,$E883,RawData!$F:$F,"CH"&amp;$D883,RawData!$AF:$AF,$F883))</f>
        <v>60.94</v>
      </c>
      <c r="I883" s="2">
        <f>IF(COUNTIFS(RawData!$E:$E,$E883,RawData!$F:$F,"CH"&amp;$D883,RawData!$AF:$AF,$F883)=0,"",SUMIFS(RawData!$Z:$Z,RawData!$E:$E,$E883,RawData!$F:$F,"CH"&amp;$D883,RawData!$AF:$AF,$F883))</f>
        <v>29.99</v>
      </c>
      <c r="J883" s="2">
        <f>IF(COUNTIFS(RawData!$E:$E,$E883,RawData!$F:$F,"CH"&amp;$D883,RawData!$AF:$AF,$F883)=0,"",SUMIFS(RawData!$AA:$AA,RawData!$E:$E,$E883,RawData!$F:$F,"CH"&amp;$D883,RawData!$AF:$AF,$F883))</f>
        <v>27.1</v>
      </c>
      <c r="K883" s="2">
        <f t="shared" si="55"/>
        <v>3.999999999996362E-2</v>
      </c>
    </row>
    <row r="884" spans="1:11" x14ac:dyDescent="0.3">
      <c r="A884" s="2" t="s">
        <v>62</v>
      </c>
      <c r="B884" s="2" t="str">
        <f>RawData!A884</f>
        <v>48226H40040</v>
      </c>
      <c r="C884" s="2" t="str">
        <f>IF(RawData!$B$2="","",RawData!$B$2)</f>
        <v>A2026100620533560886</v>
      </c>
      <c r="D884" s="2">
        <f t="shared" si="52"/>
        <v>1</v>
      </c>
      <c r="E884" s="2">
        <f t="shared" si="53"/>
        <v>30</v>
      </c>
      <c r="F884" s="2">
        <f t="shared" si="54"/>
        <v>240</v>
      </c>
      <c r="G884" s="2">
        <f>IF(COUNTIFS(RawData!$E:$E,$E884,RawData!$F:$F,"CH"&amp;$D884,RawData!$AF:$AF,$F884)=0,"",SUMIFS(RawData!$P:$P,RawData!$E:$E,$E884,RawData!$F:$F,"CH"&amp;$D884,RawData!$AF:$AF,$F884))</f>
        <v>1271.1199999999999</v>
      </c>
      <c r="H884" s="2">
        <f>IF(COUNTIFS(RawData!$E:$E,$E884,RawData!$F:$F,"CH"&amp;$D884,RawData!$AF:$AF,$F884)=0,"",SUMIFS(RawData!$T:$T,RawData!$E:$E,$E884,RawData!$F:$F,"CH"&amp;$D884,RawData!$AF:$AF,$F884))</f>
        <v>61.04</v>
      </c>
      <c r="I884" s="2">
        <f>IF(COUNTIFS(RawData!$E:$E,$E884,RawData!$F:$F,"CH"&amp;$D884,RawData!$AF:$AF,$F884)=0,"",SUMIFS(RawData!$Z:$Z,RawData!$E:$E,$E884,RawData!$F:$F,"CH"&amp;$D884,RawData!$AF:$AF,$F884))</f>
        <v>30.01</v>
      </c>
      <c r="J884" s="2">
        <f>IF(COUNTIFS(RawData!$E:$E,$E884,RawData!$F:$F,"CH"&amp;$D884,RawData!$AF:$AF,$F884)=0,"",SUMIFS(RawData!$AA:$AA,RawData!$E:$E,$E884,RawData!$F:$F,"CH"&amp;$D884,RawData!$AF:$AF,$F884))</f>
        <v>27.21</v>
      </c>
      <c r="K884" s="2">
        <f t="shared" si="55"/>
        <v>1.999999999998181E-2</v>
      </c>
    </row>
    <row r="885" spans="1:11" x14ac:dyDescent="0.3">
      <c r="A885" s="2" t="s">
        <v>62</v>
      </c>
      <c r="B885" s="2" t="str">
        <f>RawData!A885</f>
        <v>48226H40040</v>
      </c>
      <c r="C885" s="2" t="str">
        <f>IF(RawData!$B$2="","",RawData!$B$2)</f>
        <v>A2026100620533560886</v>
      </c>
      <c r="D885" s="2">
        <f t="shared" si="52"/>
        <v>1</v>
      </c>
      <c r="E885" s="2">
        <f t="shared" si="53"/>
        <v>30</v>
      </c>
      <c r="F885" s="2">
        <f t="shared" si="54"/>
        <v>250</v>
      </c>
      <c r="G885" s="2">
        <f>IF(COUNTIFS(RawData!$E:$E,$E885,RawData!$F:$F,"CH"&amp;$D885,RawData!$AF:$AF,$F885)=0,"",SUMIFS(RawData!$P:$P,RawData!$E:$E,$E885,RawData!$F:$F,"CH"&amp;$D885,RawData!$AF:$AF,$F885))</f>
        <v>1271.1600000000001</v>
      </c>
      <c r="H885" s="2">
        <f>IF(COUNTIFS(RawData!$E:$E,$E885,RawData!$F:$F,"CH"&amp;$D885,RawData!$AF:$AF,$F885)=0,"",SUMIFS(RawData!$T:$T,RawData!$E:$E,$E885,RawData!$F:$F,"CH"&amp;$D885,RawData!$AF:$AF,$F885))</f>
        <v>61.29</v>
      </c>
      <c r="I885" s="2">
        <f>IF(COUNTIFS(RawData!$E:$E,$E885,RawData!$F:$F,"CH"&amp;$D885,RawData!$AF:$AF,$F885)=0,"",SUMIFS(RawData!$Z:$Z,RawData!$E:$E,$E885,RawData!$F:$F,"CH"&amp;$D885,RawData!$AF:$AF,$F885))</f>
        <v>30.01</v>
      </c>
      <c r="J885" s="2">
        <f>IF(COUNTIFS(RawData!$E:$E,$E885,RawData!$F:$F,"CH"&amp;$D885,RawData!$AF:$AF,$F885)=0,"",SUMIFS(RawData!$AA:$AA,RawData!$E:$E,$E885,RawData!$F:$F,"CH"&amp;$D885,RawData!$AF:$AF,$F885))</f>
        <v>27.29</v>
      </c>
      <c r="K885" s="2">
        <f t="shared" si="55"/>
        <v>4.0000000000190994E-2</v>
      </c>
    </row>
    <row r="886" spans="1:11" x14ac:dyDescent="0.3">
      <c r="A886" s="2" t="s">
        <v>62</v>
      </c>
      <c r="B886" s="2" t="str">
        <f>RawData!A886</f>
        <v>48226H40040</v>
      </c>
      <c r="C886" s="2" t="str">
        <f>IF(RawData!$B$2="","",RawData!$B$2)</f>
        <v>A2026100620533560886</v>
      </c>
      <c r="D886" s="2">
        <f t="shared" si="52"/>
        <v>1</v>
      </c>
      <c r="E886" s="2">
        <f t="shared" si="53"/>
        <v>30</v>
      </c>
      <c r="F886" s="2">
        <f t="shared" si="54"/>
        <v>260</v>
      </c>
      <c r="G886" s="2">
        <f>IF(COUNTIFS(RawData!$E:$E,$E886,RawData!$F:$F,"CH"&amp;$D886,RawData!$AF:$AF,$F886)=0,"",SUMIFS(RawData!$P:$P,RawData!$E:$E,$E886,RawData!$F:$F,"CH"&amp;$D886,RawData!$AF:$AF,$F886))</f>
        <v>1271.18</v>
      </c>
      <c r="H886" s="2">
        <f>IF(COUNTIFS(RawData!$E:$E,$E886,RawData!$F:$F,"CH"&amp;$D886,RawData!$AF:$AF,$F886)=0,"",SUMIFS(RawData!$T:$T,RawData!$E:$E,$E886,RawData!$F:$F,"CH"&amp;$D886,RawData!$AF:$AF,$F886))</f>
        <v>61.3</v>
      </c>
      <c r="I886" s="2">
        <f>IF(COUNTIFS(RawData!$E:$E,$E886,RawData!$F:$F,"CH"&amp;$D886,RawData!$AF:$AF,$F886)=0,"",SUMIFS(RawData!$Z:$Z,RawData!$E:$E,$E886,RawData!$F:$F,"CH"&amp;$D886,RawData!$AF:$AF,$F886))</f>
        <v>30</v>
      </c>
      <c r="J886" s="2">
        <f>IF(COUNTIFS(RawData!$E:$E,$E886,RawData!$F:$F,"CH"&amp;$D886,RawData!$AF:$AF,$F886)=0,"",SUMIFS(RawData!$AA:$AA,RawData!$E:$E,$E886,RawData!$F:$F,"CH"&amp;$D886,RawData!$AF:$AF,$F886))</f>
        <v>27.32</v>
      </c>
      <c r="K886" s="2">
        <f t="shared" si="55"/>
        <v>1.999999999998181E-2</v>
      </c>
    </row>
    <row r="887" spans="1:11" x14ac:dyDescent="0.3">
      <c r="A887" s="2" t="s">
        <v>62</v>
      </c>
      <c r="B887" s="2" t="str">
        <f>RawData!A887</f>
        <v>48226H40040</v>
      </c>
      <c r="C887" s="2" t="str">
        <f>IF(RawData!$B$2="","",RawData!$B$2)</f>
        <v>A2026100620533560886</v>
      </c>
      <c r="D887" s="2">
        <f t="shared" si="52"/>
        <v>1</v>
      </c>
      <c r="E887" s="2">
        <f t="shared" si="53"/>
        <v>30</v>
      </c>
      <c r="F887" s="2">
        <f t="shared" si="54"/>
        <v>270</v>
      </c>
      <c r="G887" s="2">
        <f>IF(COUNTIFS(RawData!$E:$E,$E887,RawData!$F:$F,"CH"&amp;$D887,RawData!$AF:$AF,$F887)=0,"",SUMIFS(RawData!$P:$P,RawData!$E:$E,$E887,RawData!$F:$F,"CH"&amp;$D887,RawData!$AF:$AF,$F887))</f>
        <v>1271.22</v>
      </c>
      <c r="H887" s="2">
        <f>IF(COUNTIFS(RawData!$E:$E,$E887,RawData!$F:$F,"CH"&amp;$D887,RawData!$AF:$AF,$F887)=0,"",SUMIFS(RawData!$T:$T,RawData!$E:$E,$E887,RawData!$F:$F,"CH"&amp;$D887,RawData!$AF:$AF,$F887))</f>
        <v>61.36</v>
      </c>
      <c r="I887" s="2">
        <f>IF(COUNTIFS(RawData!$E:$E,$E887,RawData!$F:$F,"CH"&amp;$D887,RawData!$AF:$AF,$F887)=0,"",SUMIFS(RawData!$Z:$Z,RawData!$E:$E,$E887,RawData!$F:$F,"CH"&amp;$D887,RawData!$AF:$AF,$F887))</f>
        <v>29.99</v>
      </c>
      <c r="J887" s="2">
        <f>IF(COUNTIFS(RawData!$E:$E,$E887,RawData!$F:$F,"CH"&amp;$D887,RawData!$AF:$AF,$F887)=0,"",SUMIFS(RawData!$AA:$AA,RawData!$E:$E,$E887,RawData!$F:$F,"CH"&amp;$D887,RawData!$AF:$AF,$F887))</f>
        <v>27.34</v>
      </c>
      <c r="K887" s="2">
        <f t="shared" si="55"/>
        <v>3.999999999996362E-2</v>
      </c>
    </row>
    <row r="888" spans="1:11" x14ac:dyDescent="0.3">
      <c r="A888" s="2" t="s">
        <v>62</v>
      </c>
      <c r="B888" s="2" t="str">
        <f>RawData!A888</f>
        <v>48226H40040</v>
      </c>
      <c r="C888" s="2" t="str">
        <f>IF(RawData!$B$2="","",RawData!$B$2)</f>
        <v>A2026100620533560886</v>
      </c>
      <c r="D888" s="2">
        <f t="shared" si="52"/>
        <v>1</v>
      </c>
      <c r="E888" s="2">
        <f t="shared" si="53"/>
        <v>30</v>
      </c>
      <c r="F888" s="2">
        <f t="shared" si="54"/>
        <v>280</v>
      </c>
      <c r="G888" s="2">
        <f>IF(COUNTIFS(RawData!$E:$E,$E888,RawData!$F:$F,"CH"&amp;$D888,RawData!$AF:$AF,$F888)=0,"",SUMIFS(RawData!$P:$P,RawData!$E:$E,$E888,RawData!$F:$F,"CH"&amp;$D888,RawData!$AF:$AF,$F888))</f>
        <v>1271.24</v>
      </c>
      <c r="H888" s="2">
        <f>IF(COUNTIFS(RawData!$E:$E,$E888,RawData!$F:$F,"CH"&amp;$D888,RawData!$AF:$AF,$F888)=0,"",SUMIFS(RawData!$T:$T,RawData!$E:$E,$E888,RawData!$F:$F,"CH"&amp;$D888,RawData!$AF:$AF,$F888))</f>
        <v>61.54</v>
      </c>
      <c r="I888" s="2">
        <f>IF(COUNTIFS(RawData!$E:$E,$E888,RawData!$F:$F,"CH"&amp;$D888,RawData!$AF:$AF,$F888)=0,"",SUMIFS(RawData!$Z:$Z,RawData!$E:$E,$E888,RawData!$F:$F,"CH"&amp;$D888,RawData!$AF:$AF,$F888))</f>
        <v>30.01</v>
      </c>
      <c r="J888" s="2">
        <f>IF(COUNTIFS(RawData!$E:$E,$E888,RawData!$F:$F,"CH"&amp;$D888,RawData!$AF:$AF,$F888)=0,"",SUMIFS(RawData!$AA:$AA,RawData!$E:$E,$E888,RawData!$F:$F,"CH"&amp;$D888,RawData!$AF:$AF,$F888))</f>
        <v>27.45</v>
      </c>
      <c r="K888" s="2">
        <f t="shared" si="55"/>
        <v>1.999999999998181E-2</v>
      </c>
    </row>
    <row r="889" spans="1:11" x14ac:dyDescent="0.3">
      <c r="A889" s="2" t="s">
        <v>62</v>
      </c>
      <c r="B889" s="2" t="str">
        <f>RawData!A889</f>
        <v>48226H40040</v>
      </c>
      <c r="C889" s="2" t="str">
        <f>IF(RawData!$B$2="","",RawData!$B$2)</f>
        <v>A2026100620533560886</v>
      </c>
      <c r="D889" s="2">
        <f t="shared" si="52"/>
        <v>1</v>
      </c>
      <c r="E889" s="2">
        <f t="shared" si="53"/>
        <v>30</v>
      </c>
      <c r="F889" s="2">
        <f t="shared" si="54"/>
        <v>290</v>
      </c>
      <c r="G889" s="2">
        <f>IF(COUNTIFS(RawData!$E:$E,$E889,RawData!$F:$F,"CH"&amp;$D889,RawData!$AF:$AF,$F889)=0,"",SUMIFS(RawData!$P:$P,RawData!$E:$E,$E889,RawData!$F:$F,"CH"&amp;$D889,RawData!$AF:$AF,$F889))</f>
        <v>1271.28</v>
      </c>
      <c r="H889" s="2">
        <f>IF(COUNTIFS(RawData!$E:$E,$E889,RawData!$F:$F,"CH"&amp;$D889,RawData!$AF:$AF,$F889)=0,"",SUMIFS(RawData!$T:$T,RawData!$E:$E,$E889,RawData!$F:$F,"CH"&amp;$D889,RawData!$AF:$AF,$F889))</f>
        <v>61.57</v>
      </c>
      <c r="I889" s="2">
        <f>IF(COUNTIFS(RawData!$E:$E,$E889,RawData!$F:$F,"CH"&amp;$D889,RawData!$AF:$AF,$F889)=0,"",SUMIFS(RawData!$Z:$Z,RawData!$E:$E,$E889,RawData!$F:$F,"CH"&amp;$D889,RawData!$AF:$AF,$F889))</f>
        <v>30</v>
      </c>
      <c r="J889" s="2">
        <f>IF(COUNTIFS(RawData!$E:$E,$E889,RawData!$F:$F,"CH"&amp;$D889,RawData!$AF:$AF,$F889)=0,"",SUMIFS(RawData!$AA:$AA,RawData!$E:$E,$E889,RawData!$F:$F,"CH"&amp;$D889,RawData!$AF:$AF,$F889))</f>
        <v>27.45</v>
      </c>
      <c r="K889" s="2">
        <f t="shared" si="55"/>
        <v>3.999999999996362E-2</v>
      </c>
    </row>
    <row r="890" spans="1:11" x14ac:dyDescent="0.3">
      <c r="A890" s="2" t="s">
        <v>62</v>
      </c>
      <c r="B890" s="2" t="str">
        <f>RawData!A890</f>
        <v>48226H40040</v>
      </c>
      <c r="C890" s="2" t="str">
        <f>IF(RawData!$B$2="","",RawData!$B$2)</f>
        <v>A2026100620533560886</v>
      </c>
      <c r="D890" s="2">
        <f t="shared" si="52"/>
        <v>1</v>
      </c>
      <c r="E890" s="2">
        <f t="shared" si="53"/>
        <v>30</v>
      </c>
      <c r="F890" s="2">
        <f t="shared" si="54"/>
        <v>300</v>
      </c>
      <c r="G890" s="2">
        <f>IF(COUNTIFS(RawData!$E:$E,$E890,RawData!$F:$F,"CH"&amp;$D890,RawData!$AF:$AF,$F890)=0,"",SUMIFS(RawData!$P:$P,RawData!$E:$E,$E890,RawData!$F:$F,"CH"&amp;$D890,RawData!$AF:$AF,$F890))</f>
        <v>1271.3</v>
      </c>
      <c r="H890" s="2">
        <f>IF(COUNTIFS(RawData!$E:$E,$E890,RawData!$F:$F,"CH"&amp;$D890,RawData!$AF:$AF,$F890)=0,"",SUMIFS(RawData!$T:$T,RawData!$E:$E,$E890,RawData!$F:$F,"CH"&amp;$D890,RawData!$AF:$AF,$F890))</f>
        <v>61.54</v>
      </c>
      <c r="I890" s="2">
        <f>IF(COUNTIFS(RawData!$E:$E,$E890,RawData!$F:$F,"CH"&amp;$D890,RawData!$AF:$AF,$F890)=0,"",SUMIFS(RawData!$Z:$Z,RawData!$E:$E,$E890,RawData!$F:$F,"CH"&amp;$D890,RawData!$AF:$AF,$F890))</f>
        <v>29.99</v>
      </c>
      <c r="J890" s="2">
        <f>IF(COUNTIFS(RawData!$E:$E,$E890,RawData!$F:$F,"CH"&amp;$D890,RawData!$AF:$AF,$F890)=0,"",SUMIFS(RawData!$AA:$AA,RawData!$E:$E,$E890,RawData!$F:$F,"CH"&amp;$D890,RawData!$AF:$AF,$F890))</f>
        <v>27.51</v>
      </c>
      <c r="K890" s="2">
        <f t="shared" si="55"/>
        <v>1.999999999998181E-2</v>
      </c>
    </row>
    <row r="891" spans="1:11" x14ac:dyDescent="0.3">
      <c r="A891" s="2" t="s">
        <v>62</v>
      </c>
      <c r="B891" s="2" t="str">
        <f>RawData!A891</f>
        <v>48226H40040</v>
      </c>
      <c r="C891" s="2" t="str">
        <f>IF(RawData!$B$2="","",RawData!$B$2)</f>
        <v>A2026100620533560886</v>
      </c>
      <c r="D891" s="2">
        <f t="shared" si="52"/>
        <v>1</v>
      </c>
      <c r="E891" s="2">
        <f t="shared" si="53"/>
        <v>30</v>
      </c>
      <c r="F891" s="2">
        <f t="shared" si="54"/>
        <v>310</v>
      </c>
      <c r="G891" s="2">
        <f>IF(COUNTIFS(RawData!$E:$E,$E891,RawData!$F:$F,"CH"&amp;$D891,RawData!$AF:$AF,$F891)=0,"",SUMIFS(RawData!$P:$P,RawData!$E:$E,$E891,RawData!$F:$F,"CH"&amp;$D891,RawData!$AF:$AF,$F891))</f>
        <v>1271.3399999999999</v>
      </c>
      <c r="H891" s="2">
        <f>IF(COUNTIFS(RawData!$E:$E,$E891,RawData!$F:$F,"CH"&amp;$D891,RawData!$AF:$AF,$F891)=0,"",SUMIFS(RawData!$T:$T,RawData!$E:$E,$E891,RawData!$F:$F,"CH"&amp;$D891,RawData!$AF:$AF,$F891))</f>
        <v>61.92</v>
      </c>
      <c r="I891" s="2">
        <f>IF(COUNTIFS(RawData!$E:$E,$E891,RawData!$F:$F,"CH"&amp;$D891,RawData!$AF:$AF,$F891)=0,"",SUMIFS(RawData!$Z:$Z,RawData!$E:$E,$E891,RawData!$F:$F,"CH"&amp;$D891,RawData!$AF:$AF,$F891))</f>
        <v>30.01</v>
      </c>
      <c r="J891" s="2">
        <f>IF(COUNTIFS(RawData!$E:$E,$E891,RawData!$F:$F,"CH"&amp;$D891,RawData!$AF:$AF,$F891)=0,"",SUMIFS(RawData!$AA:$AA,RawData!$E:$E,$E891,RawData!$F:$F,"CH"&amp;$D891,RawData!$AF:$AF,$F891))</f>
        <v>27.56</v>
      </c>
      <c r="K891" s="2">
        <f t="shared" si="55"/>
        <v>3.999999999996362E-2</v>
      </c>
    </row>
    <row r="892" spans="1:11" x14ac:dyDescent="0.3">
      <c r="A892" s="2" t="s">
        <v>62</v>
      </c>
      <c r="B892" s="2" t="str">
        <f>RawData!A892</f>
        <v>48226H40040</v>
      </c>
      <c r="C892" s="2" t="str">
        <f>IF(RawData!$B$2="","",RawData!$B$2)</f>
        <v>A2026100620533560886</v>
      </c>
      <c r="D892" s="2">
        <f t="shared" si="52"/>
        <v>1</v>
      </c>
      <c r="E892" s="2">
        <f t="shared" si="53"/>
        <v>30</v>
      </c>
      <c r="F892" s="2">
        <f t="shared" si="54"/>
        <v>320</v>
      </c>
      <c r="G892" s="2">
        <f>IF(COUNTIFS(RawData!$E:$E,$E892,RawData!$F:$F,"CH"&amp;$D892,RawData!$AF:$AF,$F892)=0,"",SUMIFS(RawData!$P:$P,RawData!$E:$E,$E892,RawData!$F:$F,"CH"&amp;$D892,RawData!$AF:$AF,$F892))</f>
        <v>1271.3800000000001</v>
      </c>
      <c r="H892" s="2">
        <f>IF(COUNTIFS(RawData!$E:$E,$E892,RawData!$F:$F,"CH"&amp;$D892,RawData!$AF:$AF,$F892)=0,"",SUMIFS(RawData!$T:$T,RawData!$E:$E,$E892,RawData!$F:$F,"CH"&amp;$D892,RawData!$AF:$AF,$F892))</f>
        <v>61.76</v>
      </c>
      <c r="I892" s="2">
        <f>IF(COUNTIFS(RawData!$E:$E,$E892,RawData!$F:$F,"CH"&amp;$D892,RawData!$AF:$AF,$F892)=0,"",SUMIFS(RawData!$Z:$Z,RawData!$E:$E,$E892,RawData!$F:$F,"CH"&amp;$D892,RawData!$AF:$AF,$F892))</f>
        <v>29.99</v>
      </c>
      <c r="J892" s="2">
        <f>IF(COUNTIFS(RawData!$E:$E,$E892,RawData!$F:$F,"CH"&amp;$D892,RawData!$AF:$AF,$F892)=0,"",SUMIFS(RawData!$AA:$AA,RawData!$E:$E,$E892,RawData!$F:$F,"CH"&amp;$D892,RawData!$AF:$AF,$F892))</f>
        <v>27.56</v>
      </c>
      <c r="K892" s="2">
        <f t="shared" si="55"/>
        <v>4.0000000000190994E-2</v>
      </c>
    </row>
    <row r="893" spans="1:11" x14ac:dyDescent="0.3">
      <c r="A893" s="2" t="s">
        <v>62</v>
      </c>
      <c r="B893" s="2" t="str">
        <f>RawData!A893</f>
        <v>48226H40040</v>
      </c>
      <c r="C893" s="2" t="str">
        <f>IF(RawData!$B$2="","",RawData!$B$2)</f>
        <v>A2026100620533560886</v>
      </c>
      <c r="D893" s="2">
        <f t="shared" si="52"/>
        <v>1</v>
      </c>
      <c r="E893" s="2">
        <f t="shared" si="53"/>
        <v>30</v>
      </c>
      <c r="F893" s="2">
        <f t="shared" si="54"/>
        <v>330</v>
      </c>
      <c r="G893" s="2">
        <f>IF(COUNTIFS(RawData!$E:$E,$E893,RawData!$F:$F,"CH"&amp;$D893,RawData!$AF:$AF,$F893)=0,"",SUMIFS(RawData!$P:$P,RawData!$E:$E,$E893,RawData!$F:$F,"CH"&amp;$D893,RawData!$AF:$AF,$F893))</f>
        <v>1271.42</v>
      </c>
      <c r="H893" s="2">
        <f>IF(COUNTIFS(RawData!$E:$E,$E893,RawData!$F:$F,"CH"&amp;$D893,RawData!$AF:$AF,$F893)=0,"",SUMIFS(RawData!$T:$T,RawData!$E:$E,$E893,RawData!$F:$F,"CH"&amp;$D893,RawData!$AF:$AF,$F893))</f>
        <v>61.9</v>
      </c>
      <c r="I893" s="2">
        <f>IF(COUNTIFS(RawData!$E:$E,$E893,RawData!$F:$F,"CH"&amp;$D893,RawData!$AF:$AF,$F893)=0,"",SUMIFS(RawData!$Z:$Z,RawData!$E:$E,$E893,RawData!$F:$F,"CH"&amp;$D893,RawData!$AF:$AF,$F893))</f>
        <v>30.01</v>
      </c>
      <c r="J893" s="2">
        <f>IF(COUNTIFS(RawData!$E:$E,$E893,RawData!$F:$F,"CH"&amp;$D893,RawData!$AF:$AF,$F893)=0,"",SUMIFS(RawData!$AA:$AA,RawData!$E:$E,$E893,RawData!$F:$F,"CH"&amp;$D893,RawData!$AF:$AF,$F893))</f>
        <v>27.7</v>
      </c>
      <c r="K893" s="2">
        <f t="shared" si="55"/>
        <v>3.999999999996362E-2</v>
      </c>
    </row>
    <row r="894" spans="1:11" x14ac:dyDescent="0.3">
      <c r="A894" s="2" t="s">
        <v>62</v>
      </c>
      <c r="B894" s="2" t="str">
        <f>RawData!A894</f>
        <v>48226H40040</v>
      </c>
      <c r="C894" s="2" t="str">
        <f>IF(RawData!$B$2="","",RawData!$B$2)</f>
        <v>A2026100620533560886</v>
      </c>
      <c r="D894" s="2">
        <f t="shared" si="52"/>
        <v>1</v>
      </c>
      <c r="E894" s="2">
        <f t="shared" si="53"/>
        <v>30</v>
      </c>
      <c r="F894" s="2">
        <f t="shared" si="54"/>
        <v>340</v>
      </c>
      <c r="G894" s="2">
        <f>IF(COUNTIFS(RawData!$E:$E,$E894,RawData!$F:$F,"CH"&amp;$D894,RawData!$AF:$AF,$F894)=0,"",SUMIFS(RawData!$P:$P,RawData!$E:$E,$E894,RawData!$F:$F,"CH"&amp;$D894,RawData!$AF:$AF,$F894))</f>
        <v>1271.44</v>
      </c>
      <c r="H894" s="2">
        <f>IF(COUNTIFS(RawData!$E:$E,$E894,RawData!$F:$F,"CH"&amp;$D894,RawData!$AF:$AF,$F894)=0,"",SUMIFS(RawData!$T:$T,RawData!$E:$E,$E894,RawData!$F:$F,"CH"&amp;$D894,RawData!$AF:$AF,$F894))</f>
        <v>61.8</v>
      </c>
      <c r="I894" s="2">
        <f>IF(COUNTIFS(RawData!$E:$E,$E894,RawData!$F:$F,"CH"&amp;$D894,RawData!$AF:$AF,$F894)=0,"",SUMIFS(RawData!$Z:$Z,RawData!$E:$E,$E894,RawData!$F:$F,"CH"&amp;$D894,RawData!$AF:$AF,$F894))</f>
        <v>29.99</v>
      </c>
      <c r="J894" s="2">
        <f>IF(COUNTIFS(RawData!$E:$E,$E894,RawData!$F:$F,"CH"&amp;$D894,RawData!$AF:$AF,$F894)=0,"",SUMIFS(RawData!$AA:$AA,RawData!$E:$E,$E894,RawData!$F:$F,"CH"&amp;$D894,RawData!$AF:$AF,$F894))</f>
        <v>27.73</v>
      </c>
      <c r="K894" s="2">
        <f t="shared" si="55"/>
        <v>1.999999999998181E-2</v>
      </c>
    </row>
    <row r="895" spans="1:11" x14ac:dyDescent="0.3">
      <c r="A895" s="2" t="s">
        <v>62</v>
      </c>
      <c r="B895" s="2" t="str">
        <f>RawData!A895</f>
        <v>48226H40040</v>
      </c>
      <c r="C895" s="2" t="str">
        <f>IF(RawData!$B$2="","",RawData!$B$2)</f>
        <v>A2026100620533560886</v>
      </c>
      <c r="D895" s="2">
        <f t="shared" si="52"/>
        <v>1</v>
      </c>
      <c r="E895" s="2">
        <f t="shared" si="53"/>
        <v>30</v>
      </c>
      <c r="F895" s="2">
        <f t="shared" si="54"/>
        <v>350</v>
      </c>
      <c r="G895" s="2">
        <f>IF(COUNTIFS(RawData!$E:$E,$E895,RawData!$F:$F,"CH"&amp;$D895,RawData!$AF:$AF,$F895)=0,"",SUMIFS(RawData!$P:$P,RawData!$E:$E,$E895,RawData!$F:$F,"CH"&amp;$D895,RawData!$AF:$AF,$F895))</f>
        <v>1271.46</v>
      </c>
      <c r="H895" s="2">
        <f>IF(COUNTIFS(RawData!$E:$E,$E895,RawData!$F:$F,"CH"&amp;$D895,RawData!$AF:$AF,$F895)=0,"",SUMIFS(RawData!$T:$T,RawData!$E:$E,$E895,RawData!$F:$F,"CH"&amp;$D895,RawData!$AF:$AF,$F895))</f>
        <v>61.79</v>
      </c>
      <c r="I895" s="2">
        <f>IF(COUNTIFS(RawData!$E:$E,$E895,RawData!$F:$F,"CH"&amp;$D895,RawData!$AF:$AF,$F895)=0,"",SUMIFS(RawData!$Z:$Z,RawData!$E:$E,$E895,RawData!$F:$F,"CH"&amp;$D895,RawData!$AF:$AF,$F895))</f>
        <v>29.99</v>
      </c>
      <c r="J895" s="2">
        <f>IF(COUNTIFS(RawData!$E:$E,$E895,RawData!$F:$F,"CH"&amp;$D895,RawData!$AF:$AF,$F895)=0,"",SUMIFS(RawData!$AA:$AA,RawData!$E:$E,$E895,RawData!$F:$F,"CH"&amp;$D895,RawData!$AF:$AF,$F895))</f>
        <v>27.79</v>
      </c>
      <c r="K895" s="2">
        <f t="shared" si="55"/>
        <v>1.999999999998181E-2</v>
      </c>
    </row>
    <row r="896" spans="1:11" x14ac:dyDescent="0.3">
      <c r="A896" s="2" t="s">
        <v>62</v>
      </c>
      <c r="B896" s="2" t="str">
        <f>RawData!A896</f>
        <v>48226H40040</v>
      </c>
      <c r="C896" s="2" t="str">
        <f>IF(RawData!$B$2="","",RawData!$B$2)</f>
        <v>A2026100620533560886</v>
      </c>
      <c r="D896" s="2">
        <f t="shared" si="52"/>
        <v>1</v>
      </c>
      <c r="E896" s="2">
        <f t="shared" si="53"/>
        <v>30</v>
      </c>
      <c r="F896" s="2">
        <f t="shared" si="54"/>
        <v>360</v>
      </c>
      <c r="G896" s="2">
        <f>IF(COUNTIFS(RawData!$E:$E,$E896,RawData!$F:$F,"CH"&amp;$D896,RawData!$AF:$AF,$F896)=0,"",SUMIFS(RawData!$P:$P,RawData!$E:$E,$E896,RawData!$F:$F,"CH"&amp;$D896,RawData!$AF:$AF,$F896))</f>
        <v>1271.5</v>
      </c>
      <c r="H896" s="2">
        <f>IF(COUNTIFS(RawData!$E:$E,$E896,RawData!$F:$F,"CH"&amp;$D896,RawData!$AF:$AF,$F896)=0,"",SUMIFS(RawData!$T:$T,RawData!$E:$E,$E896,RawData!$F:$F,"CH"&amp;$D896,RawData!$AF:$AF,$F896))</f>
        <v>61.86</v>
      </c>
      <c r="I896" s="2">
        <f>IF(COUNTIFS(RawData!$E:$E,$E896,RawData!$F:$F,"CH"&amp;$D896,RawData!$AF:$AF,$F896)=0,"",SUMIFS(RawData!$Z:$Z,RawData!$E:$E,$E896,RawData!$F:$F,"CH"&amp;$D896,RawData!$AF:$AF,$F896))</f>
        <v>29.98</v>
      </c>
      <c r="J896" s="2">
        <f>IF(COUNTIFS(RawData!$E:$E,$E896,RawData!$F:$F,"CH"&amp;$D896,RawData!$AF:$AF,$F896)=0,"",SUMIFS(RawData!$AA:$AA,RawData!$E:$E,$E896,RawData!$F:$F,"CH"&amp;$D896,RawData!$AF:$AF,$F896))</f>
        <v>27.84</v>
      </c>
      <c r="K896" s="2">
        <f t="shared" si="55"/>
        <v>3.999999999996362E-2</v>
      </c>
    </row>
    <row r="897" spans="1:11" x14ac:dyDescent="0.3">
      <c r="A897" s="2" t="s">
        <v>62</v>
      </c>
      <c r="B897" s="2" t="str">
        <f>RawData!A897</f>
        <v>48226H40040</v>
      </c>
      <c r="C897" s="2" t="str">
        <f>IF(RawData!$B$2="","",RawData!$B$2)</f>
        <v>A2026100620533560886</v>
      </c>
      <c r="D897" s="2">
        <f t="shared" si="52"/>
        <v>1</v>
      </c>
      <c r="E897" s="2">
        <f t="shared" si="53"/>
        <v>30</v>
      </c>
      <c r="F897" s="2">
        <f t="shared" si="54"/>
        <v>370</v>
      </c>
      <c r="G897" s="2">
        <f>IF(COUNTIFS(RawData!$E:$E,$E897,RawData!$F:$F,"CH"&amp;$D897,RawData!$AF:$AF,$F897)=0,"",SUMIFS(RawData!$P:$P,RawData!$E:$E,$E897,RawData!$F:$F,"CH"&amp;$D897,RawData!$AF:$AF,$F897))</f>
        <v>1271.54</v>
      </c>
      <c r="H897" s="2">
        <f>IF(COUNTIFS(RawData!$E:$E,$E897,RawData!$F:$F,"CH"&amp;$D897,RawData!$AF:$AF,$F897)=0,"",SUMIFS(RawData!$T:$T,RawData!$E:$E,$E897,RawData!$F:$F,"CH"&amp;$D897,RawData!$AF:$AF,$F897))</f>
        <v>62.02</v>
      </c>
      <c r="I897" s="2">
        <f>IF(COUNTIFS(RawData!$E:$E,$E897,RawData!$F:$F,"CH"&amp;$D897,RawData!$AF:$AF,$F897)=0,"",SUMIFS(RawData!$Z:$Z,RawData!$E:$E,$E897,RawData!$F:$F,"CH"&amp;$D897,RawData!$AF:$AF,$F897))</f>
        <v>29.99</v>
      </c>
      <c r="J897" s="2">
        <f>IF(COUNTIFS(RawData!$E:$E,$E897,RawData!$F:$F,"CH"&amp;$D897,RawData!$AF:$AF,$F897)=0,"",SUMIFS(RawData!$AA:$AA,RawData!$E:$E,$E897,RawData!$F:$F,"CH"&amp;$D897,RawData!$AF:$AF,$F897))</f>
        <v>27.89</v>
      </c>
      <c r="K897" s="2">
        <f t="shared" si="55"/>
        <v>3.999999999996362E-2</v>
      </c>
    </row>
    <row r="898" spans="1:11" x14ac:dyDescent="0.3">
      <c r="A898" s="2" t="s">
        <v>62</v>
      </c>
      <c r="B898" s="2" t="str">
        <f>RawData!A898</f>
        <v>48226H40040</v>
      </c>
      <c r="C898" s="2" t="str">
        <f>IF(RawData!$B$2="","",RawData!$B$2)</f>
        <v>A2026100620533560886</v>
      </c>
      <c r="D898" s="2">
        <f t="shared" si="52"/>
        <v>1</v>
      </c>
      <c r="E898" s="2">
        <f t="shared" si="53"/>
        <v>30</v>
      </c>
      <c r="F898" s="2">
        <f t="shared" si="54"/>
        <v>380</v>
      </c>
      <c r="G898" s="2">
        <f>IF(COUNTIFS(RawData!$E:$E,$E898,RawData!$F:$F,"CH"&amp;$D898,RawData!$AF:$AF,$F898)=0,"",SUMIFS(RawData!$P:$P,RawData!$E:$E,$E898,RawData!$F:$F,"CH"&amp;$D898,RawData!$AF:$AF,$F898))</f>
        <v>1271.58</v>
      </c>
      <c r="H898" s="2">
        <f>IF(COUNTIFS(RawData!$E:$E,$E898,RawData!$F:$F,"CH"&amp;$D898,RawData!$AF:$AF,$F898)=0,"",SUMIFS(RawData!$T:$T,RawData!$E:$E,$E898,RawData!$F:$F,"CH"&amp;$D898,RawData!$AF:$AF,$F898))</f>
        <v>61.99</v>
      </c>
      <c r="I898" s="2">
        <f>IF(COUNTIFS(RawData!$E:$E,$E898,RawData!$F:$F,"CH"&amp;$D898,RawData!$AF:$AF,$F898)=0,"",SUMIFS(RawData!$Z:$Z,RawData!$E:$E,$E898,RawData!$F:$F,"CH"&amp;$D898,RawData!$AF:$AF,$F898))</f>
        <v>30</v>
      </c>
      <c r="J898" s="2">
        <f>IF(COUNTIFS(RawData!$E:$E,$E898,RawData!$F:$F,"CH"&amp;$D898,RawData!$AF:$AF,$F898)=0,"",SUMIFS(RawData!$AA:$AA,RawData!$E:$E,$E898,RawData!$F:$F,"CH"&amp;$D898,RawData!$AF:$AF,$F898))</f>
        <v>28.01</v>
      </c>
      <c r="K898" s="2">
        <f t="shared" si="55"/>
        <v>3.999999999996362E-2</v>
      </c>
    </row>
    <row r="899" spans="1:11" x14ac:dyDescent="0.3">
      <c r="A899" s="2" t="s">
        <v>62</v>
      </c>
      <c r="B899" s="2" t="str">
        <f>RawData!A899</f>
        <v>48226H40040</v>
      </c>
      <c r="C899" s="2" t="str">
        <f>IF(RawData!$B$2="","",RawData!$B$2)</f>
        <v>A2026100620533560886</v>
      </c>
      <c r="D899" s="2">
        <f t="shared" ref="D899:D962" si="56">MOD(INT((ROW()-2)/31),4)+1</f>
        <v>1</v>
      </c>
      <c r="E899" s="2">
        <f t="shared" ref="E899:E962" si="57">-5+5*INT((ROW()-2)/124)</f>
        <v>30</v>
      </c>
      <c r="F899" s="2">
        <f t="shared" ref="F899:F962" si="58">100+10*MOD(ROW()-2,31)</f>
        <v>390</v>
      </c>
      <c r="G899" s="2">
        <f>IF(COUNTIFS(RawData!$E:$E,$E899,RawData!$F:$F,"CH"&amp;$D899,RawData!$AF:$AF,$F899)=0,"",SUMIFS(RawData!$P:$P,RawData!$E:$E,$E899,RawData!$F:$F,"CH"&amp;$D899,RawData!$AF:$AF,$F899))</f>
        <v>1271.6199999999999</v>
      </c>
      <c r="H899" s="2">
        <f>IF(COUNTIFS(RawData!$E:$E,$E899,RawData!$F:$F,"CH"&amp;$D899,RawData!$AF:$AF,$F899)=0,"",SUMIFS(RawData!$T:$T,RawData!$E:$E,$E899,RawData!$F:$F,"CH"&amp;$D899,RawData!$AF:$AF,$F899))</f>
        <v>62.09</v>
      </c>
      <c r="I899" s="2">
        <f>IF(COUNTIFS(RawData!$E:$E,$E899,RawData!$F:$F,"CH"&amp;$D899,RawData!$AF:$AF,$F899)=0,"",SUMIFS(RawData!$Z:$Z,RawData!$E:$E,$E899,RawData!$F:$F,"CH"&amp;$D899,RawData!$AF:$AF,$F899))</f>
        <v>29.99</v>
      </c>
      <c r="J899" s="2">
        <f>IF(COUNTIFS(RawData!$E:$E,$E899,RawData!$F:$F,"CH"&amp;$D899,RawData!$AF:$AF,$F899)=0,"",SUMIFS(RawData!$AA:$AA,RawData!$E:$E,$E899,RawData!$F:$F,"CH"&amp;$D899,RawData!$AF:$AF,$F899))</f>
        <v>28.04</v>
      </c>
      <c r="K899" s="2">
        <f t="shared" si="55"/>
        <v>3.999999999996362E-2</v>
      </c>
    </row>
    <row r="900" spans="1:11" x14ac:dyDescent="0.3">
      <c r="A900" s="2" t="s">
        <v>62</v>
      </c>
      <c r="B900" s="2" t="str">
        <f>RawData!A900</f>
        <v>48226H40040</v>
      </c>
      <c r="C900" s="2" t="str">
        <f>IF(RawData!$B$2="","",RawData!$B$2)</f>
        <v>A2026100620533560886</v>
      </c>
      <c r="D900" s="2">
        <f t="shared" si="56"/>
        <v>1</v>
      </c>
      <c r="E900" s="2">
        <f t="shared" si="57"/>
        <v>30</v>
      </c>
      <c r="F900" s="2">
        <f t="shared" si="58"/>
        <v>400</v>
      </c>
      <c r="G900" s="2">
        <f>IF(COUNTIFS(RawData!$E:$E,$E900,RawData!$F:$F,"CH"&amp;$D900,RawData!$AF:$AF,$F900)=0,"",SUMIFS(RawData!$P:$P,RawData!$E:$E,$E900,RawData!$F:$F,"CH"&amp;$D900,RawData!$AF:$AF,$F900))</f>
        <v>1271.6600000000001</v>
      </c>
      <c r="H900" s="2">
        <f>IF(COUNTIFS(RawData!$E:$E,$E900,RawData!$F:$F,"CH"&amp;$D900,RawData!$AF:$AF,$F900)=0,"",SUMIFS(RawData!$T:$T,RawData!$E:$E,$E900,RawData!$F:$F,"CH"&amp;$D900,RawData!$AF:$AF,$F900))</f>
        <v>62.1</v>
      </c>
      <c r="I900" s="2">
        <f>IF(COUNTIFS(RawData!$E:$E,$E900,RawData!$F:$F,"CH"&amp;$D900,RawData!$AF:$AF,$F900)=0,"",SUMIFS(RawData!$Z:$Z,RawData!$E:$E,$E900,RawData!$F:$F,"CH"&amp;$D900,RawData!$AF:$AF,$F900))</f>
        <v>30</v>
      </c>
      <c r="J900" s="2">
        <f>IF(COUNTIFS(RawData!$E:$E,$E900,RawData!$F:$F,"CH"&amp;$D900,RawData!$AF:$AF,$F900)=0,"",SUMIFS(RawData!$AA:$AA,RawData!$E:$E,$E900,RawData!$F:$F,"CH"&amp;$D900,RawData!$AF:$AF,$F900))</f>
        <v>28.12</v>
      </c>
      <c r="K900" s="2">
        <f t="shared" ref="K900:K963" si="59">G900-G899</f>
        <v>4.0000000000190994E-2</v>
      </c>
    </row>
    <row r="901" spans="1:11" x14ac:dyDescent="0.3">
      <c r="A901" s="2" t="s">
        <v>63</v>
      </c>
      <c r="B901" s="2" t="str">
        <f>RawData!A901</f>
        <v>48226H40040</v>
      </c>
      <c r="C901" s="2" t="str">
        <f>IF(RawData!$B$2="","",RawData!$B$2)</f>
        <v>A2026100620533560886</v>
      </c>
      <c r="D901" s="2">
        <f t="shared" si="56"/>
        <v>2</v>
      </c>
      <c r="E901" s="2">
        <f t="shared" si="57"/>
        <v>30</v>
      </c>
      <c r="F901" s="2">
        <f t="shared" si="58"/>
        <v>100</v>
      </c>
      <c r="G901" s="2">
        <f>IF(COUNTIFS(RawData!$E:$E,$E901,RawData!$F:$F,"CH"&amp;$D901,RawData!$AF:$AF,$F901)=0,"",SUMIFS(RawData!$P:$P,RawData!$E:$E,$E901,RawData!$F:$F,"CH"&amp;$D901,RawData!$AF:$AF,$F901))</f>
        <v>1290.5</v>
      </c>
      <c r="H901" s="2">
        <f>IF(COUNTIFS(RawData!$E:$E,$E901,RawData!$F:$F,"CH"&amp;$D901,RawData!$AF:$AF,$F901)=0,"",SUMIFS(RawData!$T:$T,RawData!$E:$E,$E901,RawData!$F:$F,"CH"&amp;$D901,RawData!$AF:$AF,$F901))</f>
        <v>59.12</v>
      </c>
      <c r="I901" s="2">
        <f>IF(COUNTIFS(RawData!$E:$E,$E901,RawData!$F:$F,"CH"&amp;$D901,RawData!$AF:$AF,$F901)=0,"",SUMIFS(RawData!$Z:$Z,RawData!$E:$E,$E901,RawData!$F:$F,"CH"&amp;$D901,RawData!$AF:$AF,$F901))</f>
        <v>29.99</v>
      </c>
      <c r="J901" s="2">
        <f>IF(COUNTIFS(RawData!$E:$E,$E901,RawData!$F:$F,"CH"&amp;$D901,RawData!$AF:$AF,$F901)=0,"",SUMIFS(RawData!$AA:$AA,RawData!$E:$E,$E901,RawData!$F:$F,"CH"&amp;$D901,RawData!$AF:$AF,$F901))</f>
        <v>26.39</v>
      </c>
      <c r="K901" s="2">
        <f t="shared" si="59"/>
        <v>18.839999999999918</v>
      </c>
    </row>
    <row r="902" spans="1:11" x14ac:dyDescent="0.3">
      <c r="A902" s="2" t="s">
        <v>63</v>
      </c>
      <c r="B902" s="2" t="str">
        <f>RawData!A902</f>
        <v>48226H40040</v>
      </c>
      <c r="C902" s="2" t="str">
        <f>IF(RawData!$B$2="","",RawData!$B$2)</f>
        <v>A2026100620533560886</v>
      </c>
      <c r="D902" s="2">
        <f t="shared" si="56"/>
        <v>2</v>
      </c>
      <c r="E902" s="2">
        <f t="shared" si="57"/>
        <v>30</v>
      </c>
      <c r="F902" s="2">
        <f t="shared" si="58"/>
        <v>110</v>
      </c>
      <c r="G902" s="2">
        <f>IF(COUNTIFS(RawData!$E:$E,$E902,RawData!$F:$F,"CH"&amp;$D902,RawData!$AF:$AF,$F902)=0,"",SUMIFS(RawData!$P:$P,RawData!$E:$E,$E902,RawData!$F:$F,"CH"&amp;$D902,RawData!$AF:$AF,$F902))</f>
        <v>1290.52</v>
      </c>
      <c r="H902" s="2">
        <f>IF(COUNTIFS(RawData!$E:$E,$E902,RawData!$F:$F,"CH"&amp;$D902,RawData!$AF:$AF,$F902)=0,"",SUMIFS(RawData!$T:$T,RawData!$E:$E,$E902,RawData!$F:$F,"CH"&amp;$D902,RawData!$AF:$AF,$F902))</f>
        <v>59.49</v>
      </c>
      <c r="I902" s="2">
        <f>IF(COUNTIFS(RawData!$E:$E,$E902,RawData!$F:$F,"CH"&amp;$D902,RawData!$AF:$AF,$F902)=0,"",SUMIFS(RawData!$Z:$Z,RawData!$E:$E,$E902,RawData!$F:$F,"CH"&amp;$D902,RawData!$AF:$AF,$F902))</f>
        <v>30.01</v>
      </c>
      <c r="J902" s="2">
        <f>IF(COUNTIFS(RawData!$E:$E,$E902,RawData!$F:$F,"CH"&amp;$D902,RawData!$AF:$AF,$F902)=0,"",SUMIFS(RawData!$AA:$AA,RawData!$E:$E,$E902,RawData!$F:$F,"CH"&amp;$D902,RawData!$AF:$AF,$F902))</f>
        <v>26.47</v>
      </c>
      <c r="K902" s="2">
        <f t="shared" si="59"/>
        <v>1.999999999998181E-2</v>
      </c>
    </row>
    <row r="903" spans="1:11" x14ac:dyDescent="0.3">
      <c r="A903" s="2" t="s">
        <v>63</v>
      </c>
      <c r="B903" s="2" t="str">
        <f>RawData!A903</f>
        <v>48226H40040</v>
      </c>
      <c r="C903" s="2" t="str">
        <f>IF(RawData!$B$2="","",RawData!$B$2)</f>
        <v>A2026100620533560886</v>
      </c>
      <c r="D903" s="2">
        <f t="shared" si="56"/>
        <v>2</v>
      </c>
      <c r="E903" s="2">
        <f t="shared" si="57"/>
        <v>30</v>
      </c>
      <c r="F903" s="2">
        <f t="shared" si="58"/>
        <v>120</v>
      </c>
      <c r="G903" s="2">
        <f>IF(COUNTIFS(RawData!$E:$E,$E903,RawData!$F:$F,"CH"&amp;$D903,RawData!$AF:$AF,$F903)=0,"",SUMIFS(RawData!$P:$P,RawData!$E:$E,$E903,RawData!$F:$F,"CH"&amp;$D903,RawData!$AF:$AF,$F903))</f>
        <v>1290.56</v>
      </c>
      <c r="H903" s="2">
        <f>IF(COUNTIFS(RawData!$E:$E,$E903,RawData!$F:$F,"CH"&amp;$D903,RawData!$AF:$AF,$F903)=0,"",SUMIFS(RawData!$T:$T,RawData!$E:$E,$E903,RawData!$F:$F,"CH"&amp;$D903,RawData!$AF:$AF,$F903))</f>
        <v>59.77</v>
      </c>
      <c r="I903" s="2">
        <f>IF(COUNTIFS(RawData!$E:$E,$E903,RawData!$F:$F,"CH"&amp;$D903,RawData!$AF:$AF,$F903)=0,"",SUMIFS(RawData!$Z:$Z,RawData!$E:$E,$E903,RawData!$F:$F,"CH"&amp;$D903,RawData!$AF:$AF,$F903))</f>
        <v>29.99</v>
      </c>
      <c r="J903" s="2">
        <f>IF(COUNTIFS(RawData!$E:$E,$E903,RawData!$F:$F,"CH"&amp;$D903,RawData!$AF:$AF,$F903)=0,"",SUMIFS(RawData!$AA:$AA,RawData!$E:$E,$E903,RawData!$F:$F,"CH"&amp;$D903,RawData!$AF:$AF,$F903))</f>
        <v>26.5</v>
      </c>
      <c r="K903" s="2">
        <f t="shared" si="59"/>
        <v>3.999999999996362E-2</v>
      </c>
    </row>
    <row r="904" spans="1:11" x14ac:dyDescent="0.3">
      <c r="A904" s="2" t="s">
        <v>63</v>
      </c>
      <c r="B904" s="2" t="str">
        <f>RawData!A904</f>
        <v>48226H40040</v>
      </c>
      <c r="C904" s="2" t="str">
        <f>IF(RawData!$B$2="","",RawData!$B$2)</f>
        <v>A2026100620533560886</v>
      </c>
      <c r="D904" s="2">
        <f t="shared" si="56"/>
        <v>2</v>
      </c>
      <c r="E904" s="2">
        <f t="shared" si="57"/>
        <v>30</v>
      </c>
      <c r="F904" s="2">
        <f t="shared" si="58"/>
        <v>130</v>
      </c>
      <c r="G904" s="2">
        <f>IF(COUNTIFS(RawData!$E:$E,$E904,RawData!$F:$F,"CH"&amp;$D904,RawData!$AF:$AF,$F904)=0,"",SUMIFS(RawData!$P:$P,RawData!$E:$E,$E904,RawData!$F:$F,"CH"&amp;$D904,RawData!$AF:$AF,$F904))</f>
        <v>1290.56</v>
      </c>
      <c r="H904" s="2">
        <f>IF(COUNTIFS(RawData!$E:$E,$E904,RawData!$F:$F,"CH"&amp;$D904,RawData!$AF:$AF,$F904)=0,"",SUMIFS(RawData!$T:$T,RawData!$E:$E,$E904,RawData!$F:$F,"CH"&amp;$D904,RawData!$AF:$AF,$F904))</f>
        <v>59.97</v>
      </c>
      <c r="I904" s="2">
        <f>IF(COUNTIFS(RawData!$E:$E,$E904,RawData!$F:$F,"CH"&amp;$D904,RawData!$AF:$AF,$F904)=0,"",SUMIFS(RawData!$Z:$Z,RawData!$E:$E,$E904,RawData!$F:$F,"CH"&amp;$D904,RawData!$AF:$AF,$F904))</f>
        <v>30</v>
      </c>
      <c r="J904" s="2">
        <f>IF(COUNTIFS(RawData!$E:$E,$E904,RawData!$F:$F,"CH"&amp;$D904,RawData!$AF:$AF,$F904)=0,"",SUMIFS(RawData!$AA:$AA,RawData!$E:$E,$E904,RawData!$F:$F,"CH"&amp;$D904,RawData!$AF:$AF,$F904))</f>
        <v>26.58</v>
      </c>
      <c r="K904" s="2">
        <f t="shared" si="59"/>
        <v>0</v>
      </c>
    </row>
    <row r="905" spans="1:11" x14ac:dyDescent="0.3">
      <c r="A905" s="2" t="s">
        <v>63</v>
      </c>
      <c r="B905" s="2" t="str">
        <f>RawData!A905</f>
        <v>48226H40040</v>
      </c>
      <c r="C905" s="2" t="str">
        <f>IF(RawData!$B$2="","",RawData!$B$2)</f>
        <v>A2026100620533560886</v>
      </c>
      <c r="D905" s="2">
        <f t="shared" si="56"/>
        <v>2</v>
      </c>
      <c r="E905" s="2">
        <f t="shared" si="57"/>
        <v>30</v>
      </c>
      <c r="F905" s="2">
        <f t="shared" si="58"/>
        <v>140</v>
      </c>
      <c r="G905" s="2">
        <f>IF(COUNTIFS(RawData!$E:$E,$E905,RawData!$F:$F,"CH"&amp;$D905,RawData!$AF:$AF,$F905)=0,"",SUMIFS(RawData!$P:$P,RawData!$E:$E,$E905,RawData!$F:$F,"CH"&amp;$D905,RawData!$AF:$AF,$F905))</f>
        <v>1290.5999999999999</v>
      </c>
      <c r="H905" s="2">
        <f>IF(COUNTIFS(RawData!$E:$E,$E905,RawData!$F:$F,"CH"&amp;$D905,RawData!$AF:$AF,$F905)=0,"",SUMIFS(RawData!$T:$T,RawData!$E:$E,$E905,RawData!$F:$F,"CH"&amp;$D905,RawData!$AF:$AF,$F905))</f>
        <v>60.18</v>
      </c>
      <c r="I905" s="2">
        <f>IF(COUNTIFS(RawData!$E:$E,$E905,RawData!$F:$F,"CH"&amp;$D905,RawData!$AF:$AF,$F905)=0,"",SUMIFS(RawData!$Z:$Z,RawData!$E:$E,$E905,RawData!$F:$F,"CH"&amp;$D905,RawData!$AF:$AF,$F905))</f>
        <v>29.99</v>
      </c>
      <c r="J905" s="2">
        <f>IF(COUNTIFS(RawData!$E:$E,$E905,RawData!$F:$F,"CH"&amp;$D905,RawData!$AF:$AF,$F905)=0,"",SUMIFS(RawData!$AA:$AA,RawData!$E:$E,$E905,RawData!$F:$F,"CH"&amp;$D905,RawData!$AF:$AF,$F905))</f>
        <v>26.63</v>
      </c>
      <c r="K905" s="2">
        <f t="shared" si="59"/>
        <v>3.999999999996362E-2</v>
      </c>
    </row>
    <row r="906" spans="1:11" x14ac:dyDescent="0.3">
      <c r="A906" s="2" t="s">
        <v>63</v>
      </c>
      <c r="B906" s="2" t="str">
        <f>RawData!A906</f>
        <v>48226H40040</v>
      </c>
      <c r="C906" s="2" t="str">
        <f>IF(RawData!$B$2="","",RawData!$B$2)</f>
        <v>A2026100620533560886</v>
      </c>
      <c r="D906" s="2">
        <f t="shared" si="56"/>
        <v>2</v>
      </c>
      <c r="E906" s="2">
        <f t="shared" si="57"/>
        <v>30</v>
      </c>
      <c r="F906" s="2">
        <f t="shared" si="58"/>
        <v>150</v>
      </c>
      <c r="G906" s="2">
        <f>IF(COUNTIFS(RawData!$E:$E,$E906,RawData!$F:$F,"CH"&amp;$D906,RawData!$AF:$AF,$F906)=0,"",SUMIFS(RawData!$P:$P,RawData!$E:$E,$E906,RawData!$F:$F,"CH"&amp;$D906,RawData!$AF:$AF,$F906))</f>
        <v>1290.6199999999999</v>
      </c>
      <c r="H906" s="2">
        <f>IF(COUNTIFS(RawData!$E:$E,$E906,RawData!$F:$F,"CH"&amp;$D906,RawData!$AF:$AF,$F906)=0,"",SUMIFS(RawData!$T:$T,RawData!$E:$E,$E906,RawData!$F:$F,"CH"&amp;$D906,RawData!$AF:$AF,$F906))</f>
        <v>60.36</v>
      </c>
      <c r="I906" s="2">
        <f>IF(COUNTIFS(RawData!$E:$E,$E906,RawData!$F:$F,"CH"&amp;$D906,RawData!$AF:$AF,$F906)=0,"",SUMIFS(RawData!$Z:$Z,RawData!$E:$E,$E906,RawData!$F:$F,"CH"&amp;$D906,RawData!$AF:$AF,$F906))</f>
        <v>30</v>
      </c>
      <c r="J906" s="2">
        <f>IF(COUNTIFS(RawData!$E:$E,$E906,RawData!$F:$F,"CH"&amp;$D906,RawData!$AF:$AF,$F906)=0,"",SUMIFS(RawData!$AA:$AA,RawData!$E:$E,$E906,RawData!$F:$F,"CH"&amp;$D906,RawData!$AF:$AF,$F906))</f>
        <v>26.66</v>
      </c>
      <c r="K906" s="2">
        <f t="shared" si="59"/>
        <v>1.999999999998181E-2</v>
      </c>
    </row>
    <row r="907" spans="1:11" x14ac:dyDescent="0.3">
      <c r="A907" s="2" t="s">
        <v>63</v>
      </c>
      <c r="B907" s="2" t="str">
        <f>RawData!A907</f>
        <v>48226H40040</v>
      </c>
      <c r="C907" s="2" t="str">
        <f>IF(RawData!$B$2="","",RawData!$B$2)</f>
        <v>A2026100620533560886</v>
      </c>
      <c r="D907" s="2">
        <f t="shared" si="56"/>
        <v>2</v>
      </c>
      <c r="E907" s="2">
        <f t="shared" si="57"/>
        <v>30</v>
      </c>
      <c r="F907" s="2">
        <f t="shared" si="58"/>
        <v>160</v>
      </c>
      <c r="G907" s="2">
        <f>IF(COUNTIFS(RawData!$E:$E,$E907,RawData!$F:$F,"CH"&amp;$D907,RawData!$AF:$AF,$F907)=0,"",SUMIFS(RawData!$P:$P,RawData!$E:$E,$E907,RawData!$F:$F,"CH"&amp;$D907,RawData!$AF:$AF,$F907))</f>
        <v>1290.6400000000001</v>
      </c>
      <c r="H907" s="2">
        <f>IF(COUNTIFS(RawData!$E:$E,$E907,RawData!$F:$F,"CH"&amp;$D907,RawData!$AF:$AF,$F907)=0,"",SUMIFS(RawData!$T:$T,RawData!$E:$E,$E907,RawData!$F:$F,"CH"&amp;$D907,RawData!$AF:$AF,$F907))</f>
        <v>60.55</v>
      </c>
      <c r="I907" s="2">
        <f>IF(COUNTIFS(RawData!$E:$E,$E907,RawData!$F:$F,"CH"&amp;$D907,RawData!$AF:$AF,$F907)=0,"",SUMIFS(RawData!$Z:$Z,RawData!$E:$E,$E907,RawData!$F:$F,"CH"&amp;$D907,RawData!$AF:$AF,$F907))</f>
        <v>29.99</v>
      </c>
      <c r="J907" s="2">
        <f>IF(COUNTIFS(RawData!$E:$E,$E907,RawData!$F:$F,"CH"&amp;$D907,RawData!$AF:$AF,$F907)=0,"",SUMIFS(RawData!$AA:$AA,RawData!$E:$E,$E907,RawData!$F:$F,"CH"&amp;$D907,RawData!$AF:$AF,$F907))</f>
        <v>26.74</v>
      </c>
      <c r="K907" s="2">
        <f t="shared" si="59"/>
        <v>2.0000000000209184E-2</v>
      </c>
    </row>
    <row r="908" spans="1:11" x14ac:dyDescent="0.3">
      <c r="A908" s="2" t="s">
        <v>63</v>
      </c>
      <c r="B908" s="2" t="str">
        <f>RawData!A908</f>
        <v>48226H40040</v>
      </c>
      <c r="C908" s="2" t="str">
        <f>IF(RawData!$B$2="","",RawData!$B$2)</f>
        <v>A2026100620533560886</v>
      </c>
      <c r="D908" s="2">
        <f t="shared" si="56"/>
        <v>2</v>
      </c>
      <c r="E908" s="2">
        <f t="shared" si="57"/>
        <v>30</v>
      </c>
      <c r="F908" s="2">
        <f t="shared" si="58"/>
        <v>170</v>
      </c>
      <c r="G908" s="2">
        <f>IF(COUNTIFS(RawData!$E:$E,$E908,RawData!$F:$F,"CH"&amp;$D908,RawData!$AF:$AF,$F908)=0,"",SUMIFS(RawData!$P:$P,RawData!$E:$E,$E908,RawData!$F:$F,"CH"&amp;$D908,RawData!$AF:$AF,$F908))</f>
        <v>1290.68</v>
      </c>
      <c r="H908" s="2">
        <f>IF(COUNTIFS(RawData!$E:$E,$E908,RawData!$F:$F,"CH"&amp;$D908,RawData!$AF:$AF,$F908)=0,"",SUMIFS(RawData!$T:$T,RawData!$E:$E,$E908,RawData!$F:$F,"CH"&amp;$D908,RawData!$AF:$AF,$F908))</f>
        <v>60.75</v>
      </c>
      <c r="I908" s="2">
        <f>IF(COUNTIFS(RawData!$E:$E,$E908,RawData!$F:$F,"CH"&amp;$D908,RawData!$AF:$AF,$F908)=0,"",SUMIFS(RawData!$Z:$Z,RawData!$E:$E,$E908,RawData!$F:$F,"CH"&amp;$D908,RawData!$AF:$AF,$F908))</f>
        <v>30</v>
      </c>
      <c r="J908" s="2">
        <f>IF(COUNTIFS(RawData!$E:$E,$E908,RawData!$F:$F,"CH"&amp;$D908,RawData!$AF:$AF,$F908)=0,"",SUMIFS(RawData!$AA:$AA,RawData!$E:$E,$E908,RawData!$F:$F,"CH"&amp;$D908,RawData!$AF:$AF,$F908))</f>
        <v>26.82</v>
      </c>
      <c r="K908" s="2">
        <f t="shared" si="59"/>
        <v>3.999999999996362E-2</v>
      </c>
    </row>
    <row r="909" spans="1:11" x14ac:dyDescent="0.3">
      <c r="A909" s="2" t="s">
        <v>63</v>
      </c>
      <c r="B909" s="2" t="str">
        <f>RawData!A909</f>
        <v>48226H40040</v>
      </c>
      <c r="C909" s="2" t="str">
        <f>IF(RawData!$B$2="","",RawData!$B$2)</f>
        <v>A2026100620533560886</v>
      </c>
      <c r="D909" s="2">
        <f t="shared" si="56"/>
        <v>2</v>
      </c>
      <c r="E909" s="2">
        <f t="shared" si="57"/>
        <v>30</v>
      </c>
      <c r="F909" s="2">
        <f t="shared" si="58"/>
        <v>180</v>
      </c>
      <c r="G909" s="2">
        <f>IF(COUNTIFS(RawData!$E:$E,$E909,RawData!$F:$F,"CH"&amp;$D909,RawData!$AF:$AF,$F909)=0,"",SUMIFS(RawData!$P:$P,RawData!$E:$E,$E909,RawData!$F:$F,"CH"&amp;$D909,RawData!$AF:$AF,$F909))</f>
        <v>1290.7</v>
      </c>
      <c r="H909" s="2">
        <f>IF(COUNTIFS(RawData!$E:$E,$E909,RawData!$F:$F,"CH"&amp;$D909,RawData!$AF:$AF,$F909)=0,"",SUMIFS(RawData!$T:$T,RawData!$E:$E,$E909,RawData!$F:$F,"CH"&amp;$D909,RawData!$AF:$AF,$F909))</f>
        <v>60.89</v>
      </c>
      <c r="I909" s="2">
        <f>IF(COUNTIFS(RawData!$E:$E,$E909,RawData!$F:$F,"CH"&amp;$D909,RawData!$AF:$AF,$F909)=0,"",SUMIFS(RawData!$Z:$Z,RawData!$E:$E,$E909,RawData!$F:$F,"CH"&amp;$D909,RawData!$AF:$AF,$F909))</f>
        <v>29.97</v>
      </c>
      <c r="J909" s="2">
        <f>IF(COUNTIFS(RawData!$E:$E,$E909,RawData!$F:$F,"CH"&amp;$D909,RawData!$AF:$AF,$F909)=0,"",SUMIFS(RawData!$AA:$AA,RawData!$E:$E,$E909,RawData!$F:$F,"CH"&amp;$D909,RawData!$AF:$AF,$F909))</f>
        <v>26.8</v>
      </c>
      <c r="K909" s="2">
        <f t="shared" si="59"/>
        <v>1.999999999998181E-2</v>
      </c>
    </row>
    <row r="910" spans="1:11" x14ac:dyDescent="0.3">
      <c r="A910" s="2" t="s">
        <v>63</v>
      </c>
      <c r="B910" s="2" t="str">
        <f>RawData!A910</f>
        <v>48226H40040</v>
      </c>
      <c r="C910" s="2" t="str">
        <f>IF(RawData!$B$2="","",RawData!$B$2)</f>
        <v>A2026100620533560886</v>
      </c>
      <c r="D910" s="2">
        <f t="shared" si="56"/>
        <v>2</v>
      </c>
      <c r="E910" s="2">
        <f t="shared" si="57"/>
        <v>30</v>
      </c>
      <c r="F910" s="2">
        <f t="shared" si="58"/>
        <v>190</v>
      </c>
      <c r="G910" s="2">
        <f>IF(COUNTIFS(RawData!$E:$E,$E910,RawData!$F:$F,"CH"&amp;$D910,RawData!$AF:$AF,$F910)=0,"",SUMIFS(RawData!$P:$P,RawData!$E:$E,$E910,RawData!$F:$F,"CH"&amp;$D910,RawData!$AF:$AF,$F910))</f>
        <v>1290.72</v>
      </c>
      <c r="H910" s="2">
        <f>IF(COUNTIFS(RawData!$E:$E,$E910,RawData!$F:$F,"CH"&amp;$D910,RawData!$AF:$AF,$F910)=0,"",SUMIFS(RawData!$T:$T,RawData!$E:$E,$E910,RawData!$F:$F,"CH"&amp;$D910,RawData!$AF:$AF,$F910))</f>
        <v>61.05</v>
      </c>
      <c r="I910" s="2">
        <f>IF(COUNTIFS(RawData!$E:$E,$E910,RawData!$F:$F,"CH"&amp;$D910,RawData!$AF:$AF,$F910)=0,"",SUMIFS(RawData!$Z:$Z,RawData!$E:$E,$E910,RawData!$F:$F,"CH"&amp;$D910,RawData!$AF:$AF,$F910))</f>
        <v>30</v>
      </c>
      <c r="J910" s="2">
        <f>IF(COUNTIFS(RawData!$E:$E,$E910,RawData!$F:$F,"CH"&amp;$D910,RawData!$AF:$AF,$F910)=0,"",SUMIFS(RawData!$AA:$AA,RawData!$E:$E,$E910,RawData!$F:$F,"CH"&amp;$D910,RawData!$AF:$AF,$F910))</f>
        <v>26.88</v>
      </c>
      <c r="K910" s="2">
        <f t="shared" si="59"/>
        <v>1.999999999998181E-2</v>
      </c>
    </row>
    <row r="911" spans="1:11" x14ac:dyDescent="0.3">
      <c r="A911" s="2" t="s">
        <v>63</v>
      </c>
      <c r="B911" s="2" t="str">
        <f>RawData!A911</f>
        <v>48226H40040</v>
      </c>
      <c r="C911" s="2" t="str">
        <f>IF(RawData!$B$2="","",RawData!$B$2)</f>
        <v>A2026100620533560886</v>
      </c>
      <c r="D911" s="2">
        <f t="shared" si="56"/>
        <v>2</v>
      </c>
      <c r="E911" s="2">
        <f t="shared" si="57"/>
        <v>30</v>
      </c>
      <c r="F911" s="2">
        <f t="shared" si="58"/>
        <v>200</v>
      </c>
      <c r="G911" s="2">
        <f>IF(COUNTIFS(RawData!$E:$E,$E911,RawData!$F:$F,"CH"&amp;$D911,RawData!$AF:$AF,$F911)=0,"",SUMIFS(RawData!$P:$P,RawData!$E:$E,$E911,RawData!$F:$F,"CH"&amp;$D911,RawData!$AF:$AF,$F911))</f>
        <v>1290.76</v>
      </c>
      <c r="H911" s="2">
        <f>IF(COUNTIFS(RawData!$E:$E,$E911,RawData!$F:$F,"CH"&amp;$D911,RawData!$AF:$AF,$F911)=0,"",SUMIFS(RawData!$T:$T,RawData!$E:$E,$E911,RawData!$F:$F,"CH"&amp;$D911,RawData!$AF:$AF,$F911))</f>
        <v>61.15</v>
      </c>
      <c r="I911" s="2">
        <f>IF(COUNTIFS(RawData!$E:$E,$E911,RawData!$F:$F,"CH"&amp;$D911,RawData!$AF:$AF,$F911)=0,"",SUMIFS(RawData!$Z:$Z,RawData!$E:$E,$E911,RawData!$F:$F,"CH"&amp;$D911,RawData!$AF:$AF,$F911))</f>
        <v>30</v>
      </c>
      <c r="J911" s="2">
        <f>IF(COUNTIFS(RawData!$E:$E,$E911,RawData!$F:$F,"CH"&amp;$D911,RawData!$AF:$AF,$F911)=0,"",SUMIFS(RawData!$AA:$AA,RawData!$E:$E,$E911,RawData!$F:$F,"CH"&amp;$D911,RawData!$AF:$AF,$F911))</f>
        <v>26.93</v>
      </c>
      <c r="K911" s="2">
        <f t="shared" si="59"/>
        <v>3.999999999996362E-2</v>
      </c>
    </row>
    <row r="912" spans="1:11" x14ac:dyDescent="0.3">
      <c r="A912" s="2" t="s">
        <v>63</v>
      </c>
      <c r="B912" s="2" t="str">
        <f>RawData!A912</f>
        <v>48226H40040</v>
      </c>
      <c r="C912" s="2" t="str">
        <f>IF(RawData!$B$2="","",RawData!$B$2)</f>
        <v>A2026100620533560886</v>
      </c>
      <c r="D912" s="2">
        <f t="shared" si="56"/>
        <v>2</v>
      </c>
      <c r="E912" s="2">
        <f t="shared" si="57"/>
        <v>30</v>
      </c>
      <c r="F912" s="2">
        <f t="shared" si="58"/>
        <v>210</v>
      </c>
      <c r="G912" s="2">
        <f>IF(COUNTIFS(RawData!$E:$E,$E912,RawData!$F:$F,"CH"&amp;$D912,RawData!$AF:$AF,$F912)=0,"",SUMIFS(RawData!$P:$P,RawData!$E:$E,$E912,RawData!$F:$F,"CH"&amp;$D912,RawData!$AF:$AF,$F912))</f>
        <v>1290.78</v>
      </c>
      <c r="H912" s="2">
        <f>IF(COUNTIFS(RawData!$E:$E,$E912,RawData!$F:$F,"CH"&amp;$D912,RawData!$AF:$AF,$F912)=0,"",SUMIFS(RawData!$T:$T,RawData!$E:$E,$E912,RawData!$F:$F,"CH"&amp;$D912,RawData!$AF:$AF,$F912))</f>
        <v>61.12</v>
      </c>
      <c r="I912" s="2">
        <f>IF(COUNTIFS(RawData!$E:$E,$E912,RawData!$F:$F,"CH"&amp;$D912,RawData!$AF:$AF,$F912)=0,"",SUMIFS(RawData!$Z:$Z,RawData!$E:$E,$E912,RawData!$F:$F,"CH"&amp;$D912,RawData!$AF:$AF,$F912))</f>
        <v>30.01</v>
      </c>
      <c r="J912" s="2">
        <f>IF(COUNTIFS(RawData!$E:$E,$E912,RawData!$F:$F,"CH"&amp;$D912,RawData!$AF:$AF,$F912)=0,"",SUMIFS(RawData!$AA:$AA,RawData!$E:$E,$E912,RawData!$F:$F,"CH"&amp;$D912,RawData!$AF:$AF,$F912))</f>
        <v>26.99</v>
      </c>
      <c r="K912" s="2">
        <f t="shared" si="59"/>
        <v>1.999999999998181E-2</v>
      </c>
    </row>
    <row r="913" spans="1:11" x14ac:dyDescent="0.3">
      <c r="A913" s="2" t="s">
        <v>63</v>
      </c>
      <c r="B913" s="2" t="str">
        <f>RawData!A913</f>
        <v>48226H40040</v>
      </c>
      <c r="C913" s="2" t="str">
        <f>IF(RawData!$B$2="","",RawData!$B$2)</f>
        <v>A2026100620533560886</v>
      </c>
      <c r="D913" s="2">
        <f t="shared" si="56"/>
        <v>2</v>
      </c>
      <c r="E913" s="2">
        <f t="shared" si="57"/>
        <v>30</v>
      </c>
      <c r="F913" s="2">
        <f t="shared" si="58"/>
        <v>220</v>
      </c>
      <c r="G913" s="2">
        <f>IF(COUNTIFS(RawData!$E:$E,$E913,RawData!$F:$F,"CH"&amp;$D913,RawData!$AF:$AF,$F913)=0,"",SUMIFS(RawData!$P:$P,RawData!$E:$E,$E913,RawData!$F:$F,"CH"&amp;$D913,RawData!$AF:$AF,$F913))</f>
        <v>1290.8</v>
      </c>
      <c r="H913" s="2">
        <f>IF(COUNTIFS(RawData!$E:$E,$E913,RawData!$F:$F,"CH"&amp;$D913,RawData!$AF:$AF,$F913)=0,"",SUMIFS(RawData!$T:$T,RawData!$E:$E,$E913,RawData!$F:$F,"CH"&amp;$D913,RawData!$AF:$AF,$F913))</f>
        <v>61.17</v>
      </c>
      <c r="I913" s="2">
        <f>IF(COUNTIFS(RawData!$E:$E,$E913,RawData!$F:$F,"CH"&amp;$D913,RawData!$AF:$AF,$F913)=0,"",SUMIFS(RawData!$Z:$Z,RawData!$E:$E,$E913,RawData!$F:$F,"CH"&amp;$D913,RawData!$AF:$AF,$F913))</f>
        <v>30.02</v>
      </c>
      <c r="J913" s="2">
        <f>IF(COUNTIFS(RawData!$E:$E,$E913,RawData!$F:$F,"CH"&amp;$D913,RawData!$AF:$AF,$F913)=0,"",SUMIFS(RawData!$AA:$AA,RawData!$E:$E,$E913,RawData!$F:$F,"CH"&amp;$D913,RawData!$AF:$AF,$F913))</f>
        <v>27.1</v>
      </c>
      <c r="K913" s="2">
        <f t="shared" si="59"/>
        <v>1.999999999998181E-2</v>
      </c>
    </row>
    <row r="914" spans="1:11" x14ac:dyDescent="0.3">
      <c r="A914" s="2" t="s">
        <v>63</v>
      </c>
      <c r="B914" s="2" t="str">
        <f>RawData!A914</f>
        <v>48226H40040</v>
      </c>
      <c r="C914" s="2" t="str">
        <f>IF(RawData!$B$2="","",RawData!$B$2)</f>
        <v>A2026100620533560886</v>
      </c>
      <c r="D914" s="2">
        <f t="shared" si="56"/>
        <v>2</v>
      </c>
      <c r="E914" s="2">
        <f t="shared" si="57"/>
        <v>30</v>
      </c>
      <c r="F914" s="2">
        <f t="shared" si="58"/>
        <v>230</v>
      </c>
      <c r="G914" s="2">
        <f>IF(COUNTIFS(RawData!$E:$E,$E914,RawData!$F:$F,"CH"&amp;$D914,RawData!$AF:$AF,$F914)=0,"",SUMIFS(RawData!$P:$P,RawData!$E:$E,$E914,RawData!$F:$F,"CH"&amp;$D914,RawData!$AF:$AF,$F914))</f>
        <v>1290.8399999999999</v>
      </c>
      <c r="H914" s="2">
        <f>IF(COUNTIFS(RawData!$E:$E,$E914,RawData!$F:$F,"CH"&amp;$D914,RawData!$AF:$AF,$F914)=0,"",SUMIFS(RawData!$T:$T,RawData!$E:$E,$E914,RawData!$F:$F,"CH"&amp;$D914,RawData!$AF:$AF,$F914))</f>
        <v>61.32</v>
      </c>
      <c r="I914" s="2">
        <f>IF(COUNTIFS(RawData!$E:$E,$E914,RawData!$F:$F,"CH"&amp;$D914,RawData!$AF:$AF,$F914)=0,"",SUMIFS(RawData!$Z:$Z,RawData!$E:$E,$E914,RawData!$F:$F,"CH"&amp;$D914,RawData!$AF:$AF,$F914))</f>
        <v>29.99</v>
      </c>
      <c r="J914" s="2">
        <f>IF(COUNTIFS(RawData!$E:$E,$E914,RawData!$F:$F,"CH"&amp;$D914,RawData!$AF:$AF,$F914)=0,"",SUMIFS(RawData!$AA:$AA,RawData!$E:$E,$E914,RawData!$F:$F,"CH"&amp;$D914,RawData!$AF:$AF,$F914))</f>
        <v>27.1</v>
      </c>
      <c r="K914" s="2">
        <f t="shared" si="59"/>
        <v>3.999999999996362E-2</v>
      </c>
    </row>
    <row r="915" spans="1:11" x14ac:dyDescent="0.3">
      <c r="A915" s="2" t="s">
        <v>63</v>
      </c>
      <c r="B915" s="2" t="str">
        <f>RawData!A915</f>
        <v>48226H40040</v>
      </c>
      <c r="C915" s="2" t="str">
        <f>IF(RawData!$B$2="","",RawData!$B$2)</f>
        <v>A2026100620533560886</v>
      </c>
      <c r="D915" s="2">
        <f t="shared" si="56"/>
        <v>2</v>
      </c>
      <c r="E915" s="2">
        <f t="shared" si="57"/>
        <v>30</v>
      </c>
      <c r="F915" s="2">
        <f t="shared" si="58"/>
        <v>240</v>
      </c>
      <c r="G915" s="2">
        <f>IF(COUNTIFS(RawData!$E:$E,$E915,RawData!$F:$F,"CH"&amp;$D915,RawData!$AF:$AF,$F915)=0,"",SUMIFS(RawData!$P:$P,RawData!$E:$E,$E915,RawData!$F:$F,"CH"&amp;$D915,RawData!$AF:$AF,$F915))</f>
        <v>1290.8599999999999</v>
      </c>
      <c r="H915" s="2">
        <f>IF(COUNTIFS(RawData!$E:$E,$E915,RawData!$F:$F,"CH"&amp;$D915,RawData!$AF:$AF,$F915)=0,"",SUMIFS(RawData!$T:$T,RawData!$E:$E,$E915,RawData!$F:$F,"CH"&amp;$D915,RawData!$AF:$AF,$F915))</f>
        <v>61.37</v>
      </c>
      <c r="I915" s="2">
        <f>IF(COUNTIFS(RawData!$E:$E,$E915,RawData!$F:$F,"CH"&amp;$D915,RawData!$AF:$AF,$F915)=0,"",SUMIFS(RawData!$Z:$Z,RawData!$E:$E,$E915,RawData!$F:$F,"CH"&amp;$D915,RawData!$AF:$AF,$F915))</f>
        <v>30.01</v>
      </c>
      <c r="J915" s="2">
        <f>IF(COUNTIFS(RawData!$E:$E,$E915,RawData!$F:$F,"CH"&amp;$D915,RawData!$AF:$AF,$F915)=0,"",SUMIFS(RawData!$AA:$AA,RawData!$E:$E,$E915,RawData!$F:$F,"CH"&amp;$D915,RawData!$AF:$AF,$F915))</f>
        <v>27.21</v>
      </c>
      <c r="K915" s="2">
        <f t="shared" si="59"/>
        <v>1.999999999998181E-2</v>
      </c>
    </row>
    <row r="916" spans="1:11" x14ac:dyDescent="0.3">
      <c r="A916" s="2" t="s">
        <v>63</v>
      </c>
      <c r="B916" s="2" t="str">
        <f>RawData!A916</f>
        <v>48226H40040</v>
      </c>
      <c r="C916" s="2" t="str">
        <f>IF(RawData!$B$2="","",RawData!$B$2)</f>
        <v>A2026100620533560886</v>
      </c>
      <c r="D916" s="2">
        <f t="shared" si="56"/>
        <v>2</v>
      </c>
      <c r="E916" s="2">
        <f t="shared" si="57"/>
        <v>30</v>
      </c>
      <c r="F916" s="2">
        <f t="shared" si="58"/>
        <v>250</v>
      </c>
      <c r="G916" s="2">
        <f>IF(COUNTIFS(RawData!$E:$E,$E916,RawData!$F:$F,"CH"&amp;$D916,RawData!$AF:$AF,$F916)=0,"",SUMIFS(RawData!$P:$P,RawData!$E:$E,$E916,RawData!$F:$F,"CH"&amp;$D916,RawData!$AF:$AF,$F916))</f>
        <v>1290.8800000000001</v>
      </c>
      <c r="H916" s="2">
        <f>IF(COUNTIFS(RawData!$E:$E,$E916,RawData!$F:$F,"CH"&amp;$D916,RawData!$AF:$AF,$F916)=0,"",SUMIFS(RawData!$T:$T,RawData!$E:$E,$E916,RawData!$F:$F,"CH"&amp;$D916,RawData!$AF:$AF,$F916))</f>
        <v>61.61</v>
      </c>
      <c r="I916" s="2">
        <f>IF(COUNTIFS(RawData!$E:$E,$E916,RawData!$F:$F,"CH"&amp;$D916,RawData!$AF:$AF,$F916)=0,"",SUMIFS(RawData!$Z:$Z,RawData!$E:$E,$E916,RawData!$F:$F,"CH"&amp;$D916,RawData!$AF:$AF,$F916))</f>
        <v>30.01</v>
      </c>
      <c r="J916" s="2">
        <f>IF(COUNTIFS(RawData!$E:$E,$E916,RawData!$F:$F,"CH"&amp;$D916,RawData!$AF:$AF,$F916)=0,"",SUMIFS(RawData!$AA:$AA,RawData!$E:$E,$E916,RawData!$F:$F,"CH"&amp;$D916,RawData!$AF:$AF,$F916))</f>
        <v>27.29</v>
      </c>
      <c r="K916" s="2">
        <f t="shared" si="59"/>
        <v>2.0000000000209184E-2</v>
      </c>
    </row>
    <row r="917" spans="1:11" x14ac:dyDescent="0.3">
      <c r="A917" s="2" t="s">
        <v>63</v>
      </c>
      <c r="B917" s="2" t="str">
        <f>RawData!A917</f>
        <v>48226H40040</v>
      </c>
      <c r="C917" s="2" t="str">
        <f>IF(RawData!$B$2="","",RawData!$B$2)</f>
        <v>A2026100620533560886</v>
      </c>
      <c r="D917" s="2">
        <f t="shared" si="56"/>
        <v>2</v>
      </c>
      <c r="E917" s="2">
        <f t="shared" si="57"/>
        <v>30</v>
      </c>
      <c r="F917" s="2">
        <f t="shared" si="58"/>
        <v>260</v>
      </c>
      <c r="G917" s="2">
        <f>IF(COUNTIFS(RawData!$E:$E,$E917,RawData!$F:$F,"CH"&amp;$D917,RawData!$AF:$AF,$F917)=0,"",SUMIFS(RawData!$P:$P,RawData!$E:$E,$E917,RawData!$F:$F,"CH"&amp;$D917,RawData!$AF:$AF,$F917))</f>
        <v>1290.9000000000001</v>
      </c>
      <c r="H917" s="2">
        <f>IF(COUNTIFS(RawData!$E:$E,$E917,RawData!$F:$F,"CH"&amp;$D917,RawData!$AF:$AF,$F917)=0,"",SUMIFS(RawData!$T:$T,RawData!$E:$E,$E917,RawData!$F:$F,"CH"&amp;$D917,RawData!$AF:$AF,$F917))</f>
        <v>61.6</v>
      </c>
      <c r="I917" s="2">
        <f>IF(COUNTIFS(RawData!$E:$E,$E917,RawData!$F:$F,"CH"&amp;$D917,RawData!$AF:$AF,$F917)=0,"",SUMIFS(RawData!$Z:$Z,RawData!$E:$E,$E917,RawData!$F:$F,"CH"&amp;$D917,RawData!$AF:$AF,$F917))</f>
        <v>30</v>
      </c>
      <c r="J917" s="2">
        <f>IF(COUNTIFS(RawData!$E:$E,$E917,RawData!$F:$F,"CH"&amp;$D917,RawData!$AF:$AF,$F917)=0,"",SUMIFS(RawData!$AA:$AA,RawData!$E:$E,$E917,RawData!$F:$F,"CH"&amp;$D917,RawData!$AF:$AF,$F917))</f>
        <v>27.32</v>
      </c>
      <c r="K917" s="2">
        <f t="shared" si="59"/>
        <v>1.999999999998181E-2</v>
      </c>
    </row>
    <row r="918" spans="1:11" x14ac:dyDescent="0.3">
      <c r="A918" s="2" t="s">
        <v>63</v>
      </c>
      <c r="B918" s="2" t="str">
        <f>RawData!A918</f>
        <v>48226H40040</v>
      </c>
      <c r="C918" s="2" t="str">
        <f>IF(RawData!$B$2="","",RawData!$B$2)</f>
        <v>A2026100620533560886</v>
      </c>
      <c r="D918" s="2">
        <f t="shared" si="56"/>
        <v>2</v>
      </c>
      <c r="E918" s="2">
        <f t="shared" si="57"/>
        <v>30</v>
      </c>
      <c r="F918" s="2">
        <f t="shared" si="58"/>
        <v>270</v>
      </c>
      <c r="G918" s="2">
        <f>IF(COUNTIFS(RawData!$E:$E,$E918,RawData!$F:$F,"CH"&amp;$D918,RawData!$AF:$AF,$F918)=0,"",SUMIFS(RawData!$P:$P,RawData!$E:$E,$E918,RawData!$F:$F,"CH"&amp;$D918,RawData!$AF:$AF,$F918))</f>
        <v>1290.94</v>
      </c>
      <c r="H918" s="2">
        <f>IF(COUNTIFS(RawData!$E:$E,$E918,RawData!$F:$F,"CH"&amp;$D918,RawData!$AF:$AF,$F918)=0,"",SUMIFS(RawData!$T:$T,RawData!$E:$E,$E918,RawData!$F:$F,"CH"&amp;$D918,RawData!$AF:$AF,$F918))</f>
        <v>61.65</v>
      </c>
      <c r="I918" s="2">
        <f>IF(COUNTIFS(RawData!$E:$E,$E918,RawData!$F:$F,"CH"&amp;$D918,RawData!$AF:$AF,$F918)=0,"",SUMIFS(RawData!$Z:$Z,RawData!$E:$E,$E918,RawData!$F:$F,"CH"&amp;$D918,RawData!$AF:$AF,$F918))</f>
        <v>29.99</v>
      </c>
      <c r="J918" s="2">
        <f>IF(COUNTIFS(RawData!$E:$E,$E918,RawData!$F:$F,"CH"&amp;$D918,RawData!$AF:$AF,$F918)=0,"",SUMIFS(RawData!$AA:$AA,RawData!$E:$E,$E918,RawData!$F:$F,"CH"&amp;$D918,RawData!$AF:$AF,$F918))</f>
        <v>27.34</v>
      </c>
      <c r="K918" s="2">
        <f t="shared" si="59"/>
        <v>3.999999999996362E-2</v>
      </c>
    </row>
    <row r="919" spans="1:11" x14ac:dyDescent="0.3">
      <c r="A919" s="2" t="s">
        <v>63</v>
      </c>
      <c r="B919" s="2" t="str">
        <f>RawData!A919</f>
        <v>48226H40040</v>
      </c>
      <c r="C919" s="2" t="str">
        <f>IF(RawData!$B$2="","",RawData!$B$2)</f>
        <v>A2026100620533560886</v>
      </c>
      <c r="D919" s="2">
        <f t="shared" si="56"/>
        <v>2</v>
      </c>
      <c r="E919" s="2">
        <f t="shared" si="57"/>
        <v>30</v>
      </c>
      <c r="F919" s="2">
        <f t="shared" si="58"/>
        <v>280</v>
      </c>
      <c r="G919" s="2">
        <f>IF(COUNTIFS(RawData!$E:$E,$E919,RawData!$F:$F,"CH"&amp;$D919,RawData!$AF:$AF,$F919)=0,"",SUMIFS(RawData!$P:$P,RawData!$E:$E,$E919,RawData!$F:$F,"CH"&amp;$D919,RawData!$AF:$AF,$F919))</f>
        <v>1290.98</v>
      </c>
      <c r="H919" s="2">
        <f>IF(COUNTIFS(RawData!$E:$E,$E919,RawData!$F:$F,"CH"&amp;$D919,RawData!$AF:$AF,$F919)=0,"",SUMIFS(RawData!$T:$T,RawData!$E:$E,$E919,RawData!$F:$F,"CH"&amp;$D919,RawData!$AF:$AF,$F919))</f>
        <v>61.7</v>
      </c>
      <c r="I919" s="2">
        <f>IF(COUNTIFS(RawData!$E:$E,$E919,RawData!$F:$F,"CH"&amp;$D919,RawData!$AF:$AF,$F919)=0,"",SUMIFS(RawData!$Z:$Z,RawData!$E:$E,$E919,RawData!$F:$F,"CH"&amp;$D919,RawData!$AF:$AF,$F919))</f>
        <v>30.01</v>
      </c>
      <c r="J919" s="2">
        <f>IF(COUNTIFS(RawData!$E:$E,$E919,RawData!$F:$F,"CH"&amp;$D919,RawData!$AF:$AF,$F919)=0,"",SUMIFS(RawData!$AA:$AA,RawData!$E:$E,$E919,RawData!$F:$F,"CH"&amp;$D919,RawData!$AF:$AF,$F919))</f>
        <v>27.45</v>
      </c>
      <c r="K919" s="2">
        <f t="shared" si="59"/>
        <v>3.999999999996362E-2</v>
      </c>
    </row>
    <row r="920" spans="1:11" x14ac:dyDescent="0.3">
      <c r="A920" s="2" t="s">
        <v>63</v>
      </c>
      <c r="B920" s="2" t="str">
        <f>RawData!A920</f>
        <v>48226H40040</v>
      </c>
      <c r="C920" s="2" t="str">
        <f>IF(RawData!$B$2="","",RawData!$B$2)</f>
        <v>A2026100620533560886</v>
      </c>
      <c r="D920" s="2">
        <f t="shared" si="56"/>
        <v>2</v>
      </c>
      <c r="E920" s="2">
        <f t="shared" si="57"/>
        <v>30</v>
      </c>
      <c r="F920" s="2">
        <f t="shared" si="58"/>
        <v>290</v>
      </c>
      <c r="G920" s="2">
        <f>IF(COUNTIFS(RawData!$E:$E,$E920,RawData!$F:$F,"CH"&amp;$D920,RawData!$AF:$AF,$F920)=0,"",SUMIFS(RawData!$P:$P,RawData!$E:$E,$E920,RawData!$F:$F,"CH"&amp;$D920,RawData!$AF:$AF,$F920))</f>
        <v>1291.02</v>
      </c>
      <c r="H920" s="2">
        <f>IF(COUNTIFS(RawData!$E:$E,$E920,RawData!$F:$F,"CH"&amp;$D920,RawData!$AF:$AF,$F920)=0,"",SUMIFS(RawData!$T:$T,RawData!$E:$E,$E920,RawData!$F:$F,"CH"&amp;$D920,RawData!$AF:$AF,$F920))</f>
        <v>61.9</v>
      </c>
      <c r="I920" s="2">
        <f>IF(COUNTIFS(RawData!$E:$E,$E920,RawData!$F:$F,"CH"&amp;$D920,RawData!$AF:$AF,$F920)=0,"",SUMIFS(RawData!$Z:$Z,RawData!$E:$E,$E920,RawData!$F:$F,"CH"&amp;$D920,RawData!$AF:$AF,$F920))</f>
        <v>30</v>
      </c>
      <c r="J920" s="2">
        <f>IF(COUNTIFS(RawData!$E:$E,$E920,RawData!$F:$F,"CH"&amp;$D920,RawData!$AF:$AF,$F920)=0,"",SUMIFS(RawData!$AA:$AA,RawData!$E:$E,$E920,RawData!$F:$F,"CH"&amp;$D920,RawData!$AF:$AF,$F920))</f>
        <v>27.45</v>
      </c>
      <c r="K920" s="2">
        <f t="shared" si="59"/>
        <v>3.999999999996362E-2</v>
      </c>
    </row>
    <row r="921" spans="1:11" x14ac:dyDescent="0.3">
      <c r="A921" s="2" t="s">
        <v>63</v>
      </c>
      <c r="B921" s="2" t="str">
        <f>RawData!A921</f>
        <v>48226H40040</v>
      </c>
      <c r="C921" s="2" t="str">
        <f>IF(RawData!$B$2="","",RawData!$B$2)</f>
        <v>A2026100620533560886</v>
      </c>
      <c r="D921" s="2">
        <f t="shared" si="56"/>
        <v>2</v>
      </c>
      <c r="E921" s="2">
        <f t="shared" si="57"/>
        <v>30</v>
      </c>
      <c r="F921" s="2">
        <f t="shared" si="58"/>
        <v>300</v>
      </c>
      <c r="G921" s="2">
        <f>IF(COUNTIFS(RawData!$E:$E,$E921,RawData!$F:$F,"CH"&amp;$D921,RawData!$AF:$AF,$F921)=0,"",SUMIFS(RawData!$P:$P,RawData!$E:$E,$E921,RawData!$F:$F,"CH"&amp;$D921,RawData!$AF:$AF,$F921))</f>
        <v>1291.06</v>
      </c>
      <c r="H921" s="2">
        <f>IF(COUNTIFS(RawData!$E:$E,$E921,RawData!$F:$F,"CH"&amp;$D921,RawData!$AF:$AF,$F921)=0,"",SUMIFS(RawData!$T:$T,RawData!$E:$E,$E921,RawData!$F:$F,"CH"&amp;$D921,RawData!$AF:$AF,$F921))</f>
        <v>61.89</v>
      </c>
      <c r="I921" s="2">
        <f>IF(COUNTIFS(RawData!$E:$E,$E921,RawData!$F:$F,"CH"&amp;$D921,RawData!$AF:$AF,$F921)=0,"",SUMIFS(RawData!$Z:$Z,RawData!$E:$E,$E921,RawData!$F:$F,"CH"&amp;$D921,RawData!$AF:$AF,$F921))</f>
        <v>29.99</v>
      </c>
      <c r="J921" s="2">
        <f>IF(COUNTIFS(RawData!$E:$E,$E921,RawData!$F:$F,"CH"&amp;$D921,RawData!$AF:$AF,$F921)=0,"",SUMIFS(RawData!$AA:$AA,RawData!$E:$E,$E921,RawData!$F:$F,"CH"&amp;$D921,RawData!$AF:$AF,$F921))</f>
        <v>27.51</v>
      </c>
      <c r="K921" s="2">
        <f t="shared" si="59"/>
        <v>3.999999999996362E-2</v>
      </c>
    </row>
    <row r="922" spans="1:11" x14ac:dyDescent="0.3">
      <c r="A922" s="2" t="s">
        <v>63</v>
      </c>
      <c r="B922" s="2" t="str">
        <f>RawData!A922</f>
        <v>48226H40040</v>
      </c>
      <c r="C922" s="2" t="str">
        <f>IF(RawData!$B$2="","",RawData!$B$2)</f>
        <v>A2026100620533560886</v>
      </c>
      <c r="D922" s="2">
        <f t="shared" si="56"/>
        <v>2</v>
      </c>
      <c r="E922" s="2">
        <f t="shared" si="57"/>
        <v>30</v>
      </c>
      <c r="F922" s="2">
        <f t="shared" si="58"/>
        <v>310</v>
      </c>
      <c r="G922" s="2">
        <f>IF(COUNTIFS(RawData!$E:$E,$E922,RawData!$F:$F,"CH"&amp;$D922,RawData!$AF:$AF,$F922)=0,"",SUMIFS(RawData!$P:$P,RawData!$E:$E,$E922,RawData!$F:$F,"CH"&amp;$D922,RawData!$AF:$AF,$F922))</f>
        <v>1291.06</v>
      </c>
      <c r="H922" s="2">
        <f>IF(COUNTIFS(RawData!$E:$E,$E922,RawData!$F:$F,"CH"&amp;$D922,RawData!$AF:$AF,$F922)=0,"",SUMIFS(RawData!$T:$T,RawData!$E:$E,$E922,RawData!$F:$F,"CH"&amp;$D922,RawData!$AF:$AF,$F922))</f>
        <v>61.92</v>
      </c>
      <c r="I922" s="2">
        <f>IF(COUNTIFS(RawData!$E:$E,$E922,RawData!$F:$F,"CH"&amp;$D922,RawData!$AF:$AF,$F922)=0,"",SUMIFS(RawData!$Z:$Z,RawData!$E:$E,$E922,RawData!$F:$F,"CH"&amp;$D922,RawData!$AF:$AF,$F922))</f>
        <v>30.01</v>
      </c>
      <c r="J922" s="2">
        <f>IF(COUNTIFS(RawData!$E:$E,$E922,RawData!$F:$F,"CH"&amp;$D922,RawData!$AF:$AF,$F922)=0,"",SUMIFS(RawData!$AA:$AA,RawData!$E:$E,$E922,RawData!$F:$F,"CH"&amp;$D922,RawData!$AF:$AF,$F922))</f>
        <v>27.56</v>
      </c>
      <c r="K922" s="2">
        <f t="shared" si="59"/>
        <v>0</v>
      </c>
    </row>
    <row r="923" spans="1:11" x14ac:dyDescent="0.3">
      <c r="A923" s="2" t="s">
        <v>63</v>
      </c>
      <c r="B923" s="2" t="str">
        <f>RawData!A923</f>
        <v>48226H40040</v>
      </c>
      <c r="C923" s="2" t="str">
        <f>IF(RawData!$B$2="","",RawData!$B$2)</f>
        <v>A2026100620533560886</v>
      </c>
      <c r="D923" s="2">
        <f t="shared" si="56"/>
        <v>2</v>
      </c>
      <c r="E923" s="2">
        <f t="shared" si="57"/>
        <v>30</v>
      </c>
      <c r="F923" s="2">
        <f t="shared" si="58"/>
        <v>320</v>
      </c>
      <c r="G923" s="2">
        <f>IF(COUNTIFS(RawData!$E:$E,$E923,RawData!$F:$F,"CH"&amp;$D923,RawData!$AF:$AF,$F923)=0,"",SUMIFS(RawData!$P:$P,RawData!$E:$E,$E923,RawData!$F:$F,"CH"&amp;$D923,RawData!$AF:$AF,$F923))</f>
        <v>1291.1199999999999</v>
      </c>
      <c r="H923" s="2">
        <f>IF(COUNTIFS(RawData!$E:$E,$E923,RawData!$F:$F,"CH"&amp;$D923,RawData!$AF:$AF,$F923)=0,"",SUMIFS(RawData!$T:$T,RawData!$E:$E,$E923,RawData!$F:$F,"CH"&amp;$D923,RawData!$AF:$AF,$F923))</f>
        <v>62.09</v>
      </c>
      <c r="I923" s="2">
        <f>IF(COUNTIFS(RawData!$E:$E,$E923,RawData!$F:$F,"CH"&amp;$D923,RawData!$AF:$AF,$F923)=0,"",SUMIFS(RawData!$Z:$Z,RawData!$E:$E,$E923,RawData!$F:$F,"CH"&amp;$D923,RawData!$AF:$AF,$F923))</f>
        <v>29.99</v>
      </c>
      <c r="J923" s="2">
        <f>IF(COUNTIFS(RawData!$E:$E,$E923,RawData!$F:$F,"CH"&amp;$D923,RawData!$AF:$AF,$F923)=0,"",SUMIFS(RawData!$AA:$AA,RawData!$E:$E,$E923,RawData!$F:$F,"CH"&amp;$D923,RawData!$AF:$AF,$F923))</f>
        <v>27.56</v>
      </c>
      <c r="K923" s="2">
        <f t="shared" si="59"/>
        <v>5.999999999994543E-2</v>
      </c>
    </row>
    <row r="924" spans="1:11" x14ac:dyDescent="0.3">
      <c r="A924" s="2" t="s">
        <v>63</v>
      </c>
      <c r="B924" s="2" t="str">
        <f>RawData!A924</f>
        <v>48226H40040</v>
      </c>
      <c r="C924" s="2" t="str">
        <f>IF(RawData!$B$2="","",RawData!$B$2)</f>
        <v>A2026100620533560886</v>
      </c>
      <c r="D924" s="2">
        <f t="shared" si="56"/>
        <v>2</v>
      </c>
      <c r="E924" s="2">
        <f t="shared" si="57"/>
        <v>30</v>
      </c>
      <c r="F924" s="2">
        <f t="shared" si="58"/>
        <v>330</v>
      </c>
      <c r="G924" s="2">
        <f>IF(COUNTIFS(RawData!$E:$E,$E924,RawData!$F:$F,"CH"&amp;$D924,RawData!$AF:$AF,$F924)=0,"",SUMIFS(RawData!$P:$P,RawData!$E:$E,$E924,RawData!$F:$F,"CH"&amp;$D924,RawData!$AF:$AF,$F924))</f>
        <v>1291.1600000000001</v>
      </c>
      <c r="H924" s="2">
        <f>IF(COUNTIFS(RawData!$E:$E,$E924,RawData!$F:$F,"CH"&amp;$D924,RawData!$AF:$AF,$F924)=0,"",SUMIFS(RawData!$T:$T,RawData!$E:$E,$E924,RawData!$F:$F,"CH"&amp;$D924,RawData!$AF:$AF,$F924))</f>
        <v>62.02</v>
      </c>
      <c r="I924" s="2">
        <f>IF(COUNTIFS(RawData!$E:$E,$E924,RawData!$F:$F,"CH"&amp;$D924,RawData!$AF:$AF,$F924)=0,"",SUMIFS(RawData!$Z:$Z,RawData!$E:$E,$E924,RawData!$F:$F,"CH"&amp;$D924,RawData!$AF:$AF,$F924))</f>
        <v>30.01</v>
      </c>
      <c r="J924" s="2">
        <f>IF(COUNTIFS(RawData!$E:$E,$E924,RawData!$F:$F,"CH"&amp;$D924,RawData!$AF:$AF,$F924)=0,"",SUMIFS(RawData!$AA:$AA,RawData!$E:$E,$E924,RawData!$F:$F,"CH"&amp;$D924,RawData!$AF:$AF,$F924))</f>
        <v>27.7</v>
      </c>
      <c r="K924" s="2">
        <f t="shared" si="59"/>
        <v>4.0000000000190994E-2</v>
      </c>
    </row>
    <row r="925" spans="1:11" x14ac:dyDescent="0.3">
      <c r="A925" s="2" t="s">
        <v>63</v>
      </c>
      <c r="B925" s="2" t="str">
        <f>RawData!A925</f>
        <v>48226H40040</v>
      </c>
      <c r="C925" s="2" t="str">
        <f>IF(RawData!$B$2="","",RawData!$B$2)</f>
        <v>A2026100620533560886</v>
      </c>
      <c r="D925" s="2">
        <f t="shared" si="56"/>
        <v>2</v>
      </c>
      <c r="E925" s="2">
        <f t="shared" si="57"/>
        <v>30</v>
      </c>
      <c r="F925" s="2">
        <f t="shared" si="58"/>
        <v>340</v>
      </c>
      <c r="G925" s="2">
        <f>IF(COUNTIFS(RawData!$E:$E,$E925,RawData!$F:$F,"CH"&amp;$D925,RawData!$AF:$AF,$F925)=0,"",SUMIFS(RawData!$P:$P,RawData!$E:$E,$E925,RawData!$F:$F,"CH"&amp;$D925,RawData!$AF:$AF,$F925))</f>
        <v>1291.18</v>
      </c>
      <c r="H925" s="2">
        <f>IF(COUNTIFS(RawData!$E:$E,$E925,RawData!$F:$F,"CH"&amp;$D925,RawData!$AF:$AF,$F925)=0,"",SUMIFS(RawData!$T:$T,RawData!$E:$E,$E925,RawData!$F:$F,"CH"&amp;$D925,RawData!$AF:$AF,$F925))</f>
        <v>61.98</v>
      </c>
      <c r="I925" s="2">
        <f>IF(COUNTIFS(RawData!$E:$E,$E925,RawData!$F:$F,"CH"&amp;$D925,RawData!$AF:$AF,$F925)=0,"",SUMIFS(RawData!$Z:$Z,RawData!$E:$E,$E925,RawData!$F:$F,"CH"&amp;$D925,RawData!$AF:$AF,$F925))</f>
        <v>29.99</v>
      </c>
      <c r="J925" s="2">
        <f>IF(COUNTIFS(RawData!$E:$E,$E925,RawData!$F:$F,"CH"&amp;$D925,RawData!$AF:$AF,$F925)=0,"",SUMIFS(RawData!$AA:$AA,RawData!$E:$E,$E925,RawData!$F:$F,"CH"&amp;$D925,RawData!$AF:$AF,$F925))</f>
        <v>27.73</v>
      </c>
      <c r="K925" s="2">
        <f t="shared" si="59"/>
        <v>1.999999999998181E-2</v>
      </c>
    </row>
    <row r="926" spans="1:11" x14ac:dyDescent="0.3">
      <c r="A926" s="2" t="s">
        <v>63</v>
      </c>
      <c r="B926" s="2" t="str">
        <f>RawData!A926</f>
        <v>48226H40040</v>
      </c>
      <c r="C926" s="2" t="str">
        <f>IF(RawData!$B$2="","",RawData!$B$2)</f>
        <v>A2026100620533560886</v>
      </c>
      <c r="D926" s="2">
        <f t="shared" si="56"/>
        <v>2</v>
      </c>
      <c r="E926" s="2">
        <f t="shared" si="57"/>
        <v>30</v>
      </c>
      <c r="F926" s="2">
        <f t="shared" si="58"/>
        <v>350</v>
      </c>
      <c r="G926" s="2">
        <f>IF(COUNTIFS(RawData!$E:$E,$E926,RawData!$F:$F,"CH"&amp;$D926,RawData!$AF:$AF,$F926)=0,"",SUMIFS(RawData!$P:$P,RawData!$E:$E,$E926,RawData!$F:$F,"CH"&amp;$D926,RawData!$AF:$AF,$F926))</f>
        <v>1291.22</v>
      </c>
      <c r="H926" s="2">
        <f>IF(COUNTIFS(RawData!$E:$E,$E926,RawData!$F:$F,"CH"&amp;$D926,RawData!$AF:$AF,$F926)=0,"",SUMIFS(RawData!$T:$T,RawData!$E:$E,$E926,RawData!$F:$F,"CH"&amp;$D926,RawData!$AF:$AF,$F926))</f>
        <v>61.98</v>
      </c>
      <c r="I926" s="2">
        <f>IF(COUNTIFS(RawData!$E:$E,$E926,RawData!$F:$F,"CH"&amp;$D926,RawData!$AF:$AF,$F926)=0,"",SUMIFS(RawData!$Z:$Z,RawData!$E:$E,$E926,RawData!$F:$F,"CH"&amp;$D926,RawData!$AF:$AF,$F926))</f>
        <v>29.99</v>
      </c>
      <c r="J926" s="2">
        <f>IF(COUNTIFS(RawData!$E:$E,$E926,RawData!$F:$F,"CH"&amp;$D926,RawData!$AF:$AF,$F926)=0,"",SUMIFS(RawData!$AA:$AA,RawData!$E:$E,$E926,RawData!$F:$F,"CH"&amp;$D926,RawData!$AF:$AF,$F926))</f>
        <v>27.79</v>
      </c>
      <c r="K926" s="2">
        <f t="shared" si="59"/>
        <v>3.999999999996362E-2</v>
      </c>
    </row>
    <row r="927" spans="1:11" x14ac:dyDescent="0.3">
      <c r="A927" s="2" t="s">
        <v>63</v>
      </c>
      <c r="B927" s="2" t="str">
        <f>RawData!A927</f>
        <v>48226H40040</v>
      </c>
      <c r="C927" s="2" t="str">
        <f>IF(RawData!$B$2="","",RawData!$B$2)</f>
        <v>A2026100620533560886</v>
      </c>
      <c r="D927" s="2">
        <f t="shared" si="56"/>
        <v>2</v>
      </c>
      <c r="E927" s="2">
        <f t="shared" si="57"/>
        <v>30</v>
      </c>
      <c r="F927" s="2">
        <f t="shared" si="58"/>
        <v>360</v>
      </c>
      <c r="G927" s="2">
        <f>IF(COUNTIFS(RawData!$E:$E,$E927,RawData!$F:$F,"CH"&amp;$D927,RawData!$AF:$AF,$F927)=0,"",SUMIFS(RawData!$P:$P,RawData!$E:$E,$E927,RawData!$F:$F,"CH"&amp;$D927,RawData!$AF:$AF,$F927))</f>
        <v>1291.24</v>
      </c>
      <c r="H927" s="2">
        <f>IF(COUNTIFS(RawData!$E:$E,$E927,RawData!$F:$F,"CH"&amp;$D927,RawData!$AF:$AF,$F927)=0,"",SUMIFS(RawData!$T:$T,RawData!$E:$E,$E927,RawData!$F:$F,"CH"&amp;$D927,RawData!$AF:$AF,$F927))</f>
        <v>62.14</v>
      </c>
      <c r="I927" s="2">
        <f>IF(COUNTIFS(RawData!$E:$E,$E927,RawData!$F:$F,"CH"&amp;$D927,RawData!$AF:$AF,$F927)=0,"",SUMIFS(RawData!$Z:$Z,RawData!$E:$E,$E927,RawData!$F:$F,"CH"&amp;$D927,RawData!$AF:$AF,$F927))</f>
        <v>29.98</v>
      </c>
      <c r="J927" s="2">
        <f>IF(COUNTIFS(RawData!$E:$E,$E927,RawData!$F:$F,"CH"&amp;$D927,RawData!$AF:$AF,$F927)=0,"",SUMIFS(RawData!$AA:$AA,RawData!$E:$E,$E927,RawData!$F:$F,"CH"&amp;$D927,RawData!$AF:$AF,$F927))</f>
        <v>27.84</v>
      </c>
      <c r="K927" s="2">
        <f t="shared" si="59"/>
        <v>1.999999999998181E-2</v>
      </c>
    </row>
    <row r="928" spans="1:11" x14ac:dyDescent="0.3">
      <c r="A928" s="2" t="s">
        <v>63</v>
      </c>
      <c r="B928" s="2" t="str">
        <f>RawData!A928</f>
        <v>48226H40040</v>
      </c>
      <c r="C928" s="2" t="str">
        <f>IF(RawData!$B$2="","",RawData!$B$2)</f>
        <v>A2026100620533560886</v>
      </c>
      <c r="D928" s="2">
        <f t="shared" si="56"/>
        <v>2</v>
      </c>
      <c r="E928" s="2">
        <f t="shared" si="57"/>
        <v>30</v>
      </c>
      <c r="F928" s="2">
        <f t="shared" si="58"/>
        <v>370</v>
      </c>
      <c r="G928" s="2">
        <f>IF(COUNTIFS(RawData!$E:$E,$E928,RawData!$F:$F,"CH"&amp;$D928,RawData!$AF:$AF,$F928)=0,"",SUMIFS(RawData!$P:$P,RawData!$E:$E,$E928,RawData!$F:$F,"CH"&amp;$D928,RawData!$AF:$AF,$F928))</f>
        <v>1291.3</v>
      </c>
      <c r="H928" s="2">
        <f>IF(COUNTIFS(RawData!$E:$E,$E928,RawData!$F:$F,"CH"&amp;$D928,RawData!$AF:$AF,$F928)=0,"",SUMIFS(RawData!$T:$T,RawData!$E:$E,$E928,RawData!$F:$F,"CH"&amp;$D928,RawData!$AF:$AF,$F928))</f>
        <v>62.18</v>
      </c>
      <c r="I928" s="2">
        <f>IF(COUNTIFS(RawData!$E:$E,$E928,RawData!$F:$F,"CH"&amp;$D928,RawData!$AF:$AF,$F928)=0,"",SUMIFS(RawData!$Z:$Z,RawData!$E:$E,$E928,RawData!$F:$F,"CH"&amp;$D928,RawData!$AF:$AF,$F928))</f>
        <v>29.99</v>
      </c>
      <c r="J928" s="2">
        <f>IF(COUNTIFS(RawData!$E:$E,$E928,RawData!$F:$F,"CH"&amp;$D928,RawData!$AF:$AF,$F928)=0,"",SUMIFS(RawData!$AA:$AA,RawData!$E:$E,$E928,RawData!$F:$F,"CH"&amp;$D928,RawData!$AF:$AF,$F928))</f>
        <v>27.89</v>
      </c>
      <c r="K928" s="2">
        <f t="shared" si="59"/>
        <v>5.999999999994543E-2</v>
      </c>
    </row>
    <row r="929" spans="1:11" x14ac:dyDescent="0.3">
      <c r="A929" s="2" t="s">
        <v>63</v>
      </c>
      <c r="B929" s="2" t="str">
        <f>RawData!A929</f>
        <v>48226H40040</v>
      </c>
      <c r="C929" s="2" t="str">
        <f>IF(RawData!$B$2="","",RawData!$B$2)</f>
        <v>A2026100620533560886</v>
      </c>
      <c r="D929" s="2">
        <f t="shared" si="56"/>
        <v>2</v>
      </c>
      <c r="E929" s="2">
        <f t="shared" si="57"/>
        <v>30</v>
      </c>
      <c r="F929" s="2">
        <f t="shared" si="58"/>
        <v>380</v>
      </c>
      <c r="G929" s="2">
        <f>IF(COUNTIFS(RawData!$E:$E,$E929,RawData!$F:$F,"CH"&amp;$D929,RawData!$AF:$AF,$F929)=0,"",SUMIFS(RawData!$P:$P,RawData!$E:$E,$E929,RawData!$F:$F,"CH"&amp;$D929,RawData!$AF:$AF,$F929))</f>
        <v>1291.32</v>
      </c>
      <c r="H929" s="2">
        <f>IF(COUNTIFS(RawData!$E:$E,$E929,RawData!$F:$F,"CH"&amp;$D929,RawData!$AF:$AF,$F929)=0,"",SUMIFS(RawData!$T:$T,RawData!$E:$E,$E929,RawData!$F:$F,"CH"&amp;$D929,RawData!$AF:$AF,$F929))</f>
        <v>62.41</v>
      </c>
      <c r="I929" s="2">
        <f>IF(COUNTIFS(RawData!$E:$E,$E929,RawData!$F:$F,"CH"&amp;$D929,RawData!$AF:$AF,$F929)=0,"",SUMIFS(RawData!$Z:$Z,RawData!$E:$E,$E929,RawData!$F:$F,"CH"&amp;$D929,RawData!$AF:$AF,$F929))</f>
        <v>30</v>
      </c>
      <c r="J929" s="2">
        <f>IF(COUNTIFS(RawData!$E:$E,$E929,RawData!$F:$F,"CH"&amp;$D929,RawData!$AF:$AF,$F929)=0,"",SUMIFS(RawData!$AA:$AA,RawData!$E:$E,$E929,RawData!$F:$F,"CH"&amp;$D929,RawData!$AF:$AF,$F929))</f>
        <v>28.01</v>
      </c>
      <c r="K929" s="2">
        <f t="shared" si="59"/>
        <v>1.999999999998181E-2</v>
      </c>
    </row>
    <row r="930" spans="1:11" x14ac:dyDescent="0.3">
      <c r="A930" s="2" t="s">
        <v>63</v>
      </c>
      <c r="B930" s="2" t="str">
        <f>RawData!A930</f>
        <v>48226H40040</v>
      </c>
      <c r="C930" s="2" t="str">
        <f>IF(RawData!$B$2="","",RawData!$B$2)</f>
        <v>A2026100620533560886</v>
      </c>
      <c r="D930" s="2">
        <f t="shared" si="56"/>
        <v>2</v>
      </c>
      <c r="E930" s="2">
        <f t="shared" si="57"/>
        <v>30</v>
      </c>
      <c r="F930" s="2">
        <f t="shared" si="58"/>
        <v>390</v>
      </c>
      <c r="G930" s="2">
        <f>IF(COUNTIFS(RawData!$E:$E,$E930,RawData!$F:$F,"CH"&amp;$D930,RawData!$AF:$AF,$F930)=0,"",SUMIFS(RawData!$P:$P,RawData!$E:$E,$E930,RawData!$F:$F,"CH"&amp;$D930,RawData!$AF:$AF,$F930))</f>
        <v>1291.3399999999999</v>
      </c>
      <c r="H930" s="2">
        <f>IF(COUNTIFS(RawData!$E:$E,$E930,RawData!$F:$F,"CH"&amp;$D930,RawData!$AF:$AF,$F930)=0,"",SUMIFS(RawData!$T:$T,RawData!$E:$E,$E930,RawData!$F:$F,"CH"&amp;$D930,RawData!$AF:$AF,$F930))</f>
        <v>62.17</v>
      </c>
      <c r="I930" s="2">
        <f>IF(COUNTIFS(RawData!$E:$E,$E930,RawData!$F:$F,"CH"&amp;$D930,RawData!$AF:$AF,$F930)=0,"",SUMIFS(RawData!$Z:$Z,RawData!$E:$E,$E930,RawData!$F:$F,"CH"&amp;$D930,RawData!$AF:$AF,$F930))</f>
        <v>29.99</v>
      </c>
      <c r="J930" s="2">
        <f>IF(COUNTIFS(RawData!$E:$E,$E930,RawData!$F:$F,"CH"&amp;$D930,RawData!$AF:$AF,$F930)=0,"",SUMIFS(RawData!$AA:$AA,RawData!$E:$E,$E930,RawData!$F:$F,"CH"&amp;$D930,RawData!$AF:$AF,$F930))</f>
        <v>28.04</v>
      </c>
      <c r="K930" s="2">
        <f t="shared" si="59"/>
        <v>1.999999999998181E-2</v>
      </c>
    </row>
    <row r="931" spans="1:11" x14ac:dyDescent="0.3">
      <c r="A931" s="2" t="s">
        <v>63</v>
      </c>
      <c r="B931" s="2" t="str">
        <f>RawData!A931</f>
        <v>48226H40040</v>
      </c>
      <c r="C931" s="2" t="str">
        <f>IF(RawData!$B$2="","",RawData!$B$2)</f>
        <v>A2026100620533560886</v>
      </c>
      <c r="D931" s="2">
        <f t="shared" si="56"/>
        <v>2</v>
      </c>
      <c r="E931" s="2">
        <f t="shared" si="57"/>
        <v>30</v>
      </c>
      <c r="F931" s="2">
        <f t="shared" si="58"/>
        <v>400</v>
      </c>
      <c r="G931" s="2">
        <f>IF(COUNTIFS(RawData!$E:$E,$E931,RawData!$F:$F,"CH"&amp;$D931,RawData!$AF:$AF,$F931)=0,"",SUMIFS(RawData!$P:$P,RawData!$E:$E,$E931,RawData!$F:$F,"CH"&amp;$D931,RawData!$AF:$AF,$F931))</f>
        <v>1291.42</v>
      </c>
      <c r="H931" s="2">
        <f>IF(COUNTIFS(RawData!$E:$E,$E931,RawData!$F:$F,"CH"&amp;$D931,RawData!$AF:$AF,$F931)=0,"",SUMIFS(RawData!$T:$T,RawData!$E:$E,$E931,RawData!$F:$F,"CH"&amp;$D931,RawData!$AF:$AF,$F931))</f>
        <v>62.35</v>
      </c>
      <c r="I931" s="2">
        <f>IF(COUNTIFS(RawData!$E:$E,$E931,RawData!$F:$F,"CH"&amp;$D931,RawData!$AF:$AF,$F931)=0,"",SUMIFS(RawData!$Z:$Z,RawData!$E:$E,$E931,RawData!$F:$F,"CH"&amp;$D931,RawData!$AF:$AF,$F931))</f>
        <v>30</v>
      </c>
      <c r="J931" s="2">
        <f>IF(COUNTIFS(RawData!$E:$E,$E931,RawData!$F:$F,"CH"&amp;$D931,RawData!$AF:$AF,$F931)=0,"",SUMIFS(RawData!$AA:$AA,RawData!$E:$E,$E931,RawData!$F:$F,"CH"&amp;$D931,RawData!$AF:$AF,$F931))</f>
        <v>28.12</v>
      </c>
      <c r="K931" s="2">
        <f t="shared" si="59"/>
        <v>8.0000000000154614E-2</v>
      </c>
    </row>
    <row r="932" spans="1:11" x14ac:dyDescent="0.3">
      <c r="A932" s="2" t="s">
        <v>64</v>
      </c>
      <c r="B932" s="2" t="str">
        <f>RawData!A932</f>
        <v>48226H40040</v>
      </c>
      <c r="C932" s="2" t="str">
        <f>IF(RawData!$B$2="","",RawData!$B$2)</f>
        <v>A2026100620533560886</v>
      </c>
      <c r="D932" s="2">
        <f t="shared" si="56"/>
        <v>3</v>
      </c>
      <c r="E932" s="2">
        <f t="shared" si="57"/>
        <v>30</v>
      </c>
      <c r="F932" s="2">
        <f t="shared" si="58"/>
        <v>100</v>
      </c>
      <c r="G932" s="2">
        <f>IF(COUNTIFS(RawData!$E:$E,$E932,RawData!$F:$F,"CH"&amp;$D932,RawData!$AF:$AF,$F932)=0,"",SUMIFS(RawData!$P:$P,RawData!$E:$E,$E932,RawData!$F:$F,"CH"&amp;$D932,RawData!$AF:$AF,$F932))</f>
        <v>1310.96</v>
      </c>
      <c r="H932" s="2">
        <f>IF(COUNTIFS(RawData!$E:$E,$E932,RawData!$F:$F,"CH"&amp;$D932,RawData!$AF:$AF,$F932)=0,"",SUMIFS(RawData!$T:$T,RawData!$E:$E,$E932,RawData!$F:$F,"CH"&amp;$D932,RawData!$AF:$AF,$F932))</f>
        <v>53.05</v>
      </c>
      <c r="I932" s="2">
        <f>IF(COUNTIFS(RawData!$E:$E,$E932,RawData!$F:$F,"CH"&amp;$D932,RawData!$AF:$AF,$F932)=0,"",SUMIFS(RawData!$Z:$Z,RawData!$E:$E,$E932,RawData!$F:$F,"CH"&amp;$D932,RawData!$AF:$AF,$F932))</f>
        <v>29.99</v>
      </c>
      <c r="J932" s="2">
        <f>IF(COUNTIFS(RawData!$E:$E,$E932,RawData!$F:$F,"CH"&amp;$D932,RawData!$AF:$AF,$F932)=0,"",SUMIFS(RawData!$AA:$AA,RawData!$E:$E,$E932,RawData!$F:$F,"CH"&amp;$D932,RawData!$AF:$AF,$F932))</f>
        <v>26.39</v>
      </c>
      <c r="K932" s="2">
        <f t="shared" si="59"/>
        <v>19.539999999999964</v>
      </c>
    </row>
    <row r="933" spans="1:11" x14ac:dyDescent="0.3">
      <c r="A933" s="2" t="s">
        <v>64</v>
      </c>
      <c r="B933" s="2" t="str">
        <f>RawData!A933</f>
        <v>48226H40040</v>
      </c>
      <c r="C933" s="2" t="str">
        <f>IF(RawData!$B$2="","",RawData!$B$2)</f>
        <v>A2026100620533560886</v>
      </c>
      <c r="D933" s="2">
        <f t="shared" si="56"/>
        <v>3</v>
      </c>
      <c r="E933" s="2">
        <f t="shared" si="57"/>
        <v>30</v>
      </c>
      <c r="F933" s="2">
        <f t="shared" si="58"/>
        <v>110</v>
      </c>
      <c r="G933" s="2">
        <f>IF(COUNTIFS(RawData!$E:$E,$E933,RawData!$F:$F,"CH"&amp;$D933,RawData!$AF:$AF,$F933)=0,"",SUMIFS(RawData!$P:$P,RawData!$E:$E,$E933,RawData!$F:$F,"CH"&amp;$D933,RawData!$AF:$AF,$F933))</f>
        <v>1310.98</v>
      </c>
      <c r="H933" s="2">
        <f>IF(COUNTIFS(RawData!$E:$E,$E933,RawData!$F:$F,"CH"&amp;$D933,RawData!$AF:$AF,$F933)=0,"",SUMIFS(RawData!$T:$T,RawData!$E:$E,$E933,RawData!$F:$F,"CH"&amp;$D933,RawData!$AF:$AF,$F933))</f>
        <v>53.4</v>
      </c>
      <c r="I933" s="2">
        <f>IF(COUNTIFS(RawData!$E:$E,$E933,RawData!$F:$F,"CH"&amp;$D933,RawData!$AF:$AF,$F933)=0,"",SUMIFS(RawData!$Z:$Z,RawData!$E:$E,$E933,RawData!$F:$F,"CH"&amp;$D933,RawData!$AF:$AF,$F933))</f>
        <v>30.01</v>
      </c>
      <c r="J933" s="2">
        <f>IF(COUNTIFS(RawData!$E:$E,$E933,RawData!$F:$F,"CH"&amp;$D933,RawData!$AF:$AF,$F933)=0,"",SUMIFS(RawData!$AA:$AA,RawData!$E:$E,$E933,RawData!$F:$F,"CH"&amp;$D933,RawData!$AF:$AF,$F933))</f>
        <v>26.47</v>
      </c>
      <c r="K933" s="2">
        <f t="shared" si="59"/>
        <v>1.999999999998181E-2</v>
      </c>
    </row>
    <row r="934" spans="1:11" x14ac:dyDescent="0.3">
      <c r="A934" s="2" t="s">
        <v>64</v>
      </c>
      <c r="B934" s="2" t="str">
        <f>RawData!A934</f>
        <v>48226H40040</v>
      </c>
      <c r="C934" s="2" t="str">
        <f>IF(RawData!$B$2="","",RawData!$B$2)</f>
        <v>A2026100620533560886</v>
      </c>
      <c r="D934" s="2">
        <f t="shared" si="56"/>
        <v>3</v>
      </c>
      <c r="E934" s="2">
        <f t="shared" si="57"/>
        <v>30</v>
      </c>
      <c r="F934" s="2">
        <f t="shared" si="58"/>
        <v>120</v>
      </c>
      <c r="G934" s="2">
        <f>IF(COUNTIFS(RawData!$E:$E,$E934,RawData!$F:$F,"CH"&amp;$D934,RawData!$AF:$AF,$F934)=0,"",SUMIFS(RawData!$P:$P,RawData!$E:$E,$E934,RawData!$F:$F,"CH"&amp;$D934,RawData!$AF:$AF,$F934))</f>
        <v>1311</v>
      </c>
      <c r="H934" s="2">
        <f>IF(COUNTIFS(RawData!$E:$E,$E934,RawData!$F:$F,"CH"&amp;$D934,RawData!$AF:$AF,$F934)=0,"",SUMIFS(RawData!$T:$T,RawData!$E:$E,$E934,RawData!$F:$F,"CH"&amp;$D934,RawData!$AF:$AF,$F934))</f>
        <v>53.66</v>
      </c>
      <c r="I934" s="2">
        <f>IF(COUNTIFS(RawData!$E:$E,$E934,RawData!$F:$F,"CH"&amp;$D934,RawData!$AF:$AF,$F934)=0,"",SUMIFS(RawData!$Z:$Z,RawData!$E:$E,$E934,RawData!$F:$F,"CH"&amp;$D934,RawData!$AF:$AF,$F934))</f>
        <v>29.99</v>
      </c>
      <c r="J934" s="2">
        <f>IF(COUNTIFS(RawData!$E:$E,$E934,RawData!$F:$F,"CH"&amp;$D934,RawData!$AF:$AF,$F934)=0,"",SUMIFS(RawData!$AA:$AA,RawData!$E:$E,$E934,RawData!$F:$F,"CH"&amp;$D934,RawData!$AF:$AF,$F934))</f>
        <v>26.5</v>
      </c>
      <c r="K934" s="2">
        <f t="shared" si="59"/>
        <v>1.999999999998181E-2</v>
      </c>
    </row>
    <row r="935" spans="1:11" x14ac:dyDescent="0.3">
      <c r="A935" s="2" t="s">
        <v>64</v>
      </c>
      <c r="B935" s="2" t="str">
        <f>RawData!A935</f>
        <v>48226H40040</v>
      </c>
      <c r="C935" s="2" t="str">
        <f>IF(RawData!$B$2="","",RawData!$B$2)</f>
        <v>A2026100620533560886</v>
      </c>
      <c r="D935" s="2">
        <f t="shared" si="56"/>
        <v>3</v>
      </c>
      <c r="E935" s="2">
        <f t="shared" si="57"/>
        <v>30</v>
      </c>
      <c r="F935" s="2">
        <f t="shared" si="58"/>
        <v>130</v>
      </c>
      <c r="G935" s="2">
        <f>IF(COUNTIFS(RawData!$E:$E,$E935,RawData!$F:$F,"CH"&amp;$D935,RawData!$AF:$AF,$F935)=0,"",SUMIFS(RawData!$P:$P,RawData!$E:$E,$E935,RawData!$F:$F,"CH"&amp;$D935,RawData!$AF:$AF,$F935))</f>
        <v>1311.02</v>
      </c>
      <c r="H935" s="2">
        <f>IF(COUNTIFS(RawData!$E:$E,$E935,RawData!$F:$F,"CH"&amp;$D935,RawData!$AF:$AF,$F935)=0,"",SUMIFS(RawData!$T:$T,RawData!$E:$E,$E935,RawData!$F:$F,"CH"&amp;$D935,RawData!$AF:$AF,$F935))</f>
        <v>53.92</v>
      </c>
      <c r="I935" s="2">
        <f>IF(COUNTIFS(RawData!$E:$E,$E935,RawData!$F:$F,"CH"&amp;$D935,RawData!$AF:$AF,$F935)=0,"",SUMIFS(RawData!$Z:$Z,RawData!$E:$E,$E935,RawData!$F:$F,"CH"&amp;$D935,RawData!$AF:$AF,$F935))</f>
        <v>30</v>
      </c>
      <c r="J935" s="2">
        <f>IF(COUNTIFS(RawData!$E:$E,$E935,RawData!$F:$F,"CH"&amp;$D935,RawData!$AF:$AF,$F935)=0,"",SUMIFS(RawData!$AA:$AA,RawData!$E:$E,$E935,RawData!$F:$F,"CH"&amp;$D935,RawData!$AF:$AF,$F935))</f>
        <v>26.58</v>
      </c>
      <c r="K935" s="2">
        <f t="shared" si="59"/>
        <v>1.999999999998181E-2</v>
      </c>
    </row>
    <row r="936" spans="1:11" x14ac:dyDescent="0.3">
      <c r="A936" s="2" t="s">
        <v>64</v>
      </c>
      <c r="B936" s="2" t="str">
        <f>RawData!A936</f>
        <v>48226H40040</v>
      </c>
      <c r="C936" s="2" t="str">
        <f>IF(RawData!$B$2="","",RawData!$B$2)</f>
        <v>A2026100620533560886</v>
      </c>
      <c r="D936" s="2">
        <f t="shared" si="56"/>
        <v>3</v>
      </c>
      <c r="E936" s="2">
        <f t="shared" si="57"/>
        <v>30</v>
      </c>
      <c r="F936" s="2">
        <f t="shared" si="58"/>
        <v>140</v>
      </c>
      <c r="G936" s="2">
        <f>IF(COUNTIFS(RawData!$E:$E,$E936,RawData!$F:$F,"CH"&amp;$D936,RawData!$AF:$AF,$F936)=0,"",SUMIFS(RawData!$P:$P,RawData!$E:$E,$E936,RawData!$F:$F,"CH"&amp;$D936,RawData!$AF:$AF,$F936))</f>
        <v>1311.06</v>
      </c>
      <c r="H936" s="2">
        <f>IF(COUNTIFS(RawData!$E:$E,$E936,RawData!$F:$F,"CH"&amp;$D936,RawData!$AF:$AF,$F936)=0,"",SUMIFS(RawData!$T:$T,RawData!$E:$E,$E936,RawData!$F:$F,"CH"&amp;$D936,RawData!$AF:$AF,$F936))</f>
        <v>54.16</v>
      </c>
      <c r="I936" s="2">
        <f>IF(COUNTIFS(RawData!$E:$E,$E936,RawData!$F:$F,"CH"&amp;$D936,RawData!$AF:$AF,$F936)=0,"",SUMIFS(RawData!$Z:$Z,RawData!$E:$E,$E936,RawData!$F:$F,"CH"&amp;$D936,RawData!$AF:$AF,$F936))</f>
        <v>29.99</v>
      </c>
      <c r="J936" s="2">
        <f>IF(COUNTIFS(RawData!$E:$E,$E936,RawData!$F:$F,"CH"&amp;$D936,RawData!$AF:$AF,$F936)=0,"",SUMIFS(RawData!$AA:$AA,RawData!$E:$E,$E936,RawData!$F:$F,"CH"&amp;$D936,RawData!$AF:$AF,$F936))</f>
        <v>26.63</v>
      </c>
      <c r="K936" s="2">
        <f t="shared" si="59"/>
        <v>3.999999999996362E-2</v>
      </c>
    </row>
    <row r="937" spans="1:11" x14ac:dyDescent="0.3">
      <c r="A937" s="2" t="s">
        <v>64</v>
      </c>
      <c r="B937" s="2" t="str">
        <f>RawData!A937</f>
        <v>48226H40040</v>
      </c>
      <c r="C937" s="2" t="str">
        <f>IF(RawData!$B$2="","",RawData!$B$2)</f>
        <v>A2026100620533560886</v>
      </c>
      <c r="D937" s="2">
        <f t="shared" si="56"/>
        <v>3</v>
      </c>
      <c r="E937" s="2">
        <f t="shared" si="57"/>
        <v>30</v>
      </c>
      <c r="F937" s="2">
        <f t="shared" si="58"/>
        <v>150</v>
      </c>
      <c r="G937" s="2">
        <f>IF(COUNTIFS(RawData!$E:$E,$E937,RawData!$F:$F,"CH"&amp;$D937,RawData!$AF:$AF,$F937)=0,"",SUMIFS(RawData!$P:$P,RawData!$E:$E,$E937,RawData!$F:$F,"CH"&amp;$D937,RawData!$AF:$AF,$F937))</f>
        <v>1311.08</v>
      </c>
      <c r="H937" s="2">
        <f>IF(COUNTIFS(RawData!$E:$E,$E937,RawData!$F:$F,"CH"&amp;$D937,RawData!$AF:$AF,$F937)=0,"",SUMIFS(RawData!$T:$T,RawData!$E:$E,$E937,RawData!$F:$F,"CH"&amp;$D937,RawData!$AF:$AF,$F937))</f>
        <v>54.38</v>
      </c>
      <c r="I937" s="2">
        <f>IF(COUNTIFS(RawData!$E:$E,$E937,RawData!$F:$F,"CH"&amp;$D937,RawData!$AF:$AF,$F937)=0,"",SUMIFS(RawData!$Z:$Z,RawData!$E:$E,$E937,RawData!$F:$F,"CH"&amp;$D937,RawData!$AF:$AF,$F937))</f>
        <v>30</v>
      </c>
      <c r="J937" s="2">
        <f>IF(COUNTIFS(RawData!$E:$E,$E937,RawData!$F:$F,"CH"&amp;$D937,RawData!$AF:$AF,$F937)=0,"",SUMIFS(RawData!$AA:$AA,RawData!$E:$E,$E937,RawData!$F:$F,"CH"&amp;$D937,RawData!$AF:$AF,$F937))</f>
        <v>26.66</v>
      </c>
      <c r="K937" s="2">
        <f t="shared" si="59"/>
        <v>1.999999999998181E-2</v>
      </c>
    </row>
    <row r="938" spans="1:11" x14ac:dyDescent="0.3">
      <c r="A938" s="2" t="s">
        <v>64</v>
      </c>
      <c r="B938" s="2" t="str">
        <f>RawData!A938</f>
        <v>48226H40040</v>
      </c>
      <c r="C938" s="2" t="str">
        <f>IF(RawData!$B$2="","",RawData!$B$2)</f>
        <v>A2026100620533560886</v>
      </c>
      <c r="D938" s="2">
        <f t="shared" si="56"/>
        <v>3</v>
      </c>
      <c r="E938" s="2">
        <f t="shared" si="57"/>
        <v>30</v>
      </c>
      <c r="F938" s="2">
        <f t="shared" si="58"/>
        <v>160</v>
      </c>
      <c r="G938" s="2">
        <f>IF(COUNTIFS(RawData!$E:$E,$E938,RawData!$F:$F,"CH"&amp;$D938,RawData!$AF:$AF,$F938)=0,"",SUMIFS(RawData!$P:$P,RawData!$E:$E,$E938,RawData!$F:$F,"CH"&amp;$D938,RawData!$AF:$AF,$F938))</f>
        <v>1311.1</v>
      </c>
      <c r="H938" s="2">
        <f>IF(COUNTIFS(RawData!$E:$E,$E938,RawData!$F:$F,"CH"&amp;$D938,RawData!$AF:$AF,$F938)=0,"",SUMIFS(RawData!$T:$T,RawData!$E:$E,$E938,RawData!$F:$F,"CH"&amp;$D938,RawData!$AF:$AF,$F938))</f>
        <v>54.55</v>
      </c>
      <c r="I938" s="2">
        <f>IF(COUNTIFS(RawData!$E:$E,$E938,RawData!$F:$F,"CH"&amp;$D938,RawData!$AF:$AF,$F938)=0,"",SUMIFS(RawData!$Z:$Z,RawData!$E:$E,$E938,RawData!$F:$F,"CH"&amp;$D938,RawData!$AF:$AF,$F938))</f>
        <v>29.99</v>
      </c>
      <c r="J938" s="2">
        <f>IF(COUNTIFS(RawData!$E:$E,$E938,RawData!$F:$F,"CH"&amp;$D938,RawData!$AF:$AF,$F938)=0,"",SUMIFS(RawData!$AA:$AA,RawData!$E:$E,$E938,RawData!$F:$F,"CH"&amp;$D938,RawData!$AF:$AF,$F938))</f>
        <v>26.74</v>
      </c>
      <c r="K938" s="2">
        <f t="shared" si="59"/>
        <v>1.999999999998181E-2</v>
      </c>
    </row>
    <row r="939" spans="1:11" x14ac:dyDescent="0.3">
      <c r="A939" s="2" t="s">
        <v>64</v>
      </c>
      <c r="B939" s="2" t="str">
        <f>RawData!A939</f>
        <v>48226H40040</v>
      </c>
      <c r="C939" s="2" t="str">
        <f>IF(RawData!$B$2="","",RawData!$B$2)</f>
        <v>A2026100620533560886</v>
      </c>
      <c r="D939" s="2">
        <f t="shared" si="56"/>
        <v>3</v>
      </c>
      <c r="E939" s="2">
        <f t="shared" si="57"/>
        <v>30</v>
      </c>
      <c r="F939" s="2">
        <f t="shared" si="58"/>
        <v>170</v>
      </c>
      <c r="G939" s="2">
        <f>IF(COUNTIFS(RawData!$E:$E,$E939,RawData!$F:$F,"CH"&amp;$D939,RawData!$AF:$AF,$F939)=0,"",SUMIFS(RawData!$P:$P,RawData!$E:$E,$E939,RawData!$F:$F,"CH"&amp;$D939,RawData!$AF:$AF,$F939))</f>
        <v>1311.14</v>
      </c>
      <c r="H939" s="2">
        <f>IF(COUNTIFS(RawData!$E:$E,$E939,RawData!$F:$F,"CH"&amp;$D939,RawData!$AF:$AF,$F939)=0,"",SUMIFS(RawData!$T:$T,RawData!$E:$E,$E939,RawData!$F:$F,"CH"&amp;$D939,RawData!$AF:$AF,$F939))</f>
        <v>54.74</v>
      </c>
      <c r="I939" s="2">
        <f>IF(COUNTIFS(RawData!$E:$E,$E939,RawData!$F:$F,"CH"&amp;$D939,RawData!$AF:$AF,$F939)=0,"",SUMIFS(RawData!$Z:$Z,RawData!$E:$E,$E939,RawData!$F:$F,"CH"&amp;$D939,RawData!$AF:$AF,$F939))</f>
        <v>30</v>
      </c>
      <c r="J939" s="2">
        <f>IF(COUNTIFS(RawData!$E:$E,$E939,RawData!$F:$F,"CH"&amp;$D939,RawData!$AF:$AF,$F939)=0,"",SUMIFS(RawData!$AA:$AA,RawData!$E:$E,$E939,RawData!$F:$F,"CH"&amp;$D939,RawData!$AF:$AF,$F939))</f>
        <v>26.82</v>
      </c>
      <c r="K939" s="2">
        <f t="shared" si="59"/>
        <v>4.0000000000190994E-2</v>
      </c>
    </row>
    <row r="940" spans="1:11" x14ac:dyDescent="0.3">
      <c r="A940" s="2" t="s">
        <v>64</v>
      </c>
      <c r="B940" s="2" t="str">
        <f>RawData!A940</f>
        <v>48226H40040</v>
      </c>
      <c r="C940" s="2" t="str">
        <f>IF(RawData!$B$2="","",RawData!$B$2)</f>
        <v>A2026100620533560886</v>
      </c>
      <c r="D940" s="2">
        <f t="shared" si="56"/>
        <v>3</v>
      </c>
      <c r="E940" s="2">
        <f t="shared" si="57"/>
        <v>30</v>
      </c>
      <c r="F940" s="2">
        <f t="shared" si="58"/>
        <v>180</v>
      </c>
      <c r="G940" s="2">
        <f>IF(COUNTIFS(RawData!$E:$E,$E940,RawData!$F:$F,"CH"&amp;$D940,RawData!$AF:$AF,$F940)=0,"",SUMIFS(RawData!$P:$P,RawData!$E:$E,$E940,RawData!$F:$F,"CH"&amp;$D940,RawData!$AF:$AF,$F940))</f>
        <v>1311.16</v>
      </c>
      <c r="H940" s="2">
        <f>IF(COUNTIFS(RawData!$E:$E,$E940,RawData!$F:$F,"CH"&amp;$D940,RawData!$AF:$AF,$F940)=0,"",SUMIFS(RawData!$T:$T,RawData!$E:$E,$E940,RawData!$F:$F,"CH"&amp;$D940,RawData!$AF:$AF,$F940))</f>
        <v>54.91</v>
      </c>
      <c r="I940" s="2">
        <f>IF(COUNTIFS(RawData!$E:$E,$E940,RawData!$F:$F,"CH"&amp;$D940,RawData!$AF:$AF,$F940)=0,"",SUMIFS(RawData!$Z:$Z,RawData!$E:$E,$E940,RawData!$F:$F,"CH"&amp;$D940,RawData!$AF:$AF,$F940))</f>
        <v>29.97</v>
      </c>
      <c r="J940" s="2">
        <f>IF(COUNTIFS(RawData!$E:$E,$E940,RawData!$F:$F,"CH"&amp;$D940,RawData!$AF:$AF,$F940)=0,"",SUMIFS(RawData!$AA:$AA,RawData!$E:$E,$E940,RawData!$F:$F,"CH"&amp;$D940,RawData!$AF:$AF,$F940))</f>
        <v>26.8</v>
      </c>
      <c r="K940" s="2">
        <f t="shared" si="59"/>
        <v>1.999999999998181E-2</v>
      </c>
    </row>
    <row r="941" spans="1:11" x14ac:dyDescent="0.3">
      <c r="A941" s="2" t="s">
        <v>64</v>
      </c>
      <c r="B941" s="2" t="str">
        <f>RawData!A941</f>
        <v>48226H40040</v>
      </c>
      <c r="C941" s="2" t="str">
        <f>IF(RawData!$B$2="","",RawData!$B$2)</f>
        <v>A2026100620533560886</v>
      </c>
      <c r="D941" s="2">
        <f t="shared" si="56"/>
        <v>3</v>
      </c>
      <c r="E941" s="2">
        <f t="shared" si="57"/>
        <v>30</v>
      </c>
      <c r="F941" s="2">
        <f t="shared" si="58"/>
        <v>190</v>
      </c>
      <c r="G941" s="2">
        <f>IF(COUNTIFS(RawData!$E:$E,$E941,RawData!$F:$F,"CH"&amp;$D941,RawData!$AF:$AF,$F941)=0,"",SUMIFS(RawData!$P:$P,RawData!$E:$E,$E941,RawData!$F:$F,"CH"&amp;$D941,RawData!$AF:$AF,$F941))</f>
        <v>1311.18</v>
      </c>
      <c r="H941" s="2">
        <f>IF(COUNTIFS(RawData!$E:$E,$E941,RawData!$F:$F,"CH"&amp;$D941,RawData!$AF:$AF,$F941)=0,"",SUMIFS(RawData!$T:$T,RawData!$E:$E,$E941,RawData!$F:$F,"CH"&amp;$D941,RawData!$AF:$AF,$F941))</f>
        <v>55.02</v>
      </c>
      <c r="I941" s="2">
        <f>IF(COUNTIFS(RawData!$E:$E,$E941,RawData!$F:$F,"CH"&amp;$D941,RawData!$AF:$AF,$F941)=0,"",SUMIFS(RawData!$Z:$Z,RawData!$E:$E,$E941,RawData!$F:$F,"CH"&amp;$D941,RawData!$AF:$AF,$F941))</f>
        <v>30</v>
      </c>
      <c r="J941" s="2">
        <f>IF(COUNTIFS(RawData!$E:$E,$E941,RawData!$F:$F,"CH"&amp;$D941,RawData!$AF:$AF,$F941)=0,"",SUMIFS(RawData!$AA:$AA,RawData!$E:$E,$E941,RawData!$F:$F,"CH"&amp;$D941,RawData!$AF:$AF,$F941))</f>
        <v>26.88</v>
      </c>
      <c r="K941" s="2">
        <f t="shared" si="59"/>
        <v>1.999999999998181E-2</v>
      </c>
    </row>
    <row r="942" spans="1:11" x14ac:dyDescent="0.3">
      <c r="A942" s="2" t="s">
        <v>64</v>
      </c>
      <c r="B942" s="2" t="str">
        <f>RawData!A942</f>
        <v>48226H40040</v>
      </c>
      <c r="C942" s="2" t="str">
        <f>IF(RawData!$B$2="","",RawData!$B$2)</f>
        <v>A2026100620533560886</v>
      </c>
      <c r="D942" s="2">
        <f t="shared" si="56"/>
        <v>3</v>
      </c>
      <c r="E942" s="2">
        <f t="shared" si="57"/>
        <v>30</v>
      </c>
      <c r="F942" s="2">
        <f t="shared" si="58"/>
        <v>200</v>
      </c>
      <c r="G942" s="2">
        <f>IF(COUNTIFS(RawData!$E:$E,$E942,RawData!$F:$F,"CH"&amp;$D942,RawData!$AF:$AF,$F942)=0,"",SUMIFS(RawData!$P:$P,RawData!$E:$E,$E942,RawData!$F:$F,"CH"&amp;$D942,RawData!$AF:$AF,$F942))</f>
        <v>1311.22</v>
      </c>
      <c r="H942" s="2">
        <f>IF(COUNTIFS(RawData!$E:$E,$E942,RawData!$F:$F,"CH"&amp;$D942,RawData!$AF:$AF,$F942)=0,"",SUMIFS(RawData!$T:$T,RawData!$E:$E,$E942,RawData!$F:$F,"CH"&amp;$D942,RawData!$AF:$AF,$F942))</f>
        <v>55.15</v>
      </c>
      <c r="I942" s="2">
        <f>IF(COUNTIFS(RawData!$E:$E,$E942,RawData!$F:$F,"CH"&amp;$D942,RawData!$AF:$AF,$F942)=0,"",SUMIFS(RawData!$Z:$Z,RawData!$E:$E,$E942,RawData!$F:$F,"CH"&amp;$D942,RawData!$AF:$AF,$F942))</f>
        <v>30</v>
      </c>
      <c r="J942" s="2">
        <f>IF(COUNTIFS(RawData!$E:$E,$E942,RawData!$F:$F,"CH"&amp;$D942,RawData!$AF:$AF,$F942)=0,"",SUMIFS(RawData!$AA:$AA,RawData!$E:$E,$E942,RawData!$F:$F,"CH"&amp;$D942,RawData!$AF:$AF,$F942))</f>
        <v>26.93</v>
      </c>
      <c r="K942" s="2">
        <f t="shared" si="59"/>
        <v>3.999999999996362E-2</v>
      </c>
    </row>
    <row r="943" spans="1:11" x14ac:dyDescent="0.3">
      <c r="A943" s="2" t="s">
        <v>64</v>
      </c>
      <c r="B943" s="2" t="str">
        <f>RawData!A943</f>
        <v>48226H40040</v>
      </c>
      <c r="C943" s="2" t="str">
        <f>IF(RawData!$B$2="","",RawData!$B$2)</f>
        <v>A2026100620533560886</v>
      </c>
      <c r="D943" s="2">
        <f t="shared" si="56"/>
        <v>3</v>
      </c>
      <c r="E943" s="2">
        <f t="shared" si="57"/>
        <v>30</v>
      </c>
      <c r="F943" s="2">
        <f t="shared" si="58"/>
        <v>210</v>
      </c>
      <c r="G943" s="2">
        <f>IF(COUNTIFS(RawData!$E:$E,$E943,RawData!$F:$F,"CH"&amp;$D943,RawData!$AF:$AF,$F943)=0,"",SUMIFS(RawData!$P:$P,RawData!$E:$E,$E943,RawData!$F:$F,"CH"&amp;$D943,RawData!$AF:$AF,$F943))</f>
        <v>1311.24</v>
      </c>
      <c r="H943" s="2">
        <f>IF(COUNTIFS(RawData!$E:$E,$E943,RawData!$F:$F,"CH"&amp;$D943,RawData!$AF:$AF,$F943)=0,"",SUMIFS(RawData!$T:$T,RawData!$E:$E,$E943,RawData!$F:$F,"CH"&amp;$D943,RawData!$AF:$AF,$F943))</f>
        <v>55.3</v>
      </c>
      <c r="I943" s="2">
        <f>IF(COUNTIFS(RawData!$E:$E,$E943,RawData!$F:$F,"CH"&amp;$D943,RawData!$AF:$AF,$F943)=0,"",SUMIFS(RawData!$Z:$Z,RawData!$E:$E,$E943,RawData!$F:$F,"CH"&amp;$D943,RawData!$AF:$AF,$F943))</f>
        <v>30.01</v>
      </c>
      <c r="J943" s="2">
        <f>IF(COUNTIFS(RawData!$E:$E,$E943,RawData!$F:$F,"CH"&amp;$D943,RawData!$AF:$AF,$F943)=0,"",SUMIFS(RawData!$AA:$AA,RawData!$E:$E,$E943,RawData!$F:$F,"CH"&amp;$D943,RawData!$AF:$AF,$F943))</f>
        <v>26.99</v>
      </c>
      <c r="K943" s="2">
        <f t="shared" si="59"/>
        <v>1.999999999998181E-2</v>
      </c>
    </row>
    <row r="944" spans="1:11" x14ac:dyDescent="0.3">
      <c r="A944" s="2" t="s">
        <v>64</v>
      </c>
      <c r="B944" s="2" t="str">
        <f>RawData!A944</f>
        <v>48226H40040</v>
      </c>
      <c r="C944" s="2" t="str">
        <f>IF(RawData!$B$2="","",RawData!$B$2)</f>
        <v>A2026100620533560886</v>
      </c>
      <c r="D944" s="2">
        <f t="shared" si="56"/>
        <v>3</v>
      </c>
      <c r="E944" s="2">
        <f t="shared" si="57"/>
        <v>30</v>
      </c>
      <c r="F944" s="2">
        <f t="shared" si="58"/>
        <v>220</v>
      </c>
      <c r="G944" s="2">
        <f>IF(COUNTIFS(RawData!$E:$E,$E944,RawData!$F:$F,"CH"&amp;$D944,RawData!$AF:$AF,$F944)=0,"",SUMIFS(RawData!$P:$P,RawData!$E:$E,$E944,RawData!$F:$F,"CH"&amp;$D944,RawData!$AF:$AF,$F944))</f>
        <v>1311.28</v>
      </c>
      <c r="H944" s="2">
        <f>IF(COUNTIFS(RawData!$E:$E,$E944,RawData!$F:$F,"CH"&amp;$D944,RawData!$AF:$AF,$F944)=0,"",SUMIFS(RawData!$T:$T,RawData!$E:$E,$E944,RawData!$F:$F,"CH"&amp;$D944,RawData!$AF:$AF,$F944))</f>
        <v>55.38</v>
      </c>
      <c r="I944" s="2">
        <f>IF(COUNTIFS(RawData!$E:$E,$E944,RawData!$F:$F,"CH"&amp;$D944,RawData!$AF:$AF,$F944)=0,"",SUMIFS(RawData!$Z:$Z,RawData!$E:$E,$E944,RawData!$F:$F,"CH"&amp;$D944,RawData!$AF:$AF,$F944))</f>
        <v>30.02</v>
      </c>
      <c r="J944" s="2">
        <f>IF(COUNTIFS(RawData!$E:$E,$E944,RawData!$F:$F,"CH"&amp;$D944,RawData!$AF:$AF,$F944)=0,"",SUMIFS(RawData!$AA:$AA,RawData!$E:$E,$E944,RawData!$F:$F,"CH"&amp;$D944,RawData!$AF:$AF,$F944))</f>
        <v>27.1</v>
      </c>
      <c r="K944" s="2">
        <f t="shared" si="59"/>
        <v>3.999999999996362E-2</v>
      </c>
    </row>
    <row r="945" spans="1:11" x14ac:dyDescent="0.3">
      <c r="A945" s="2" t="s">
        <v>64</v>
      </c>
      <c r="B945" s="2" t="str">
        <f>RawData!A945</f>
        <v>48226H40040</v>
      </c>
      <c r="C945" s="2" t="str">
        <f>IF(RawData!$B$2="","",RawData!$B$2)</f>
        <v>A2026100620533560886</v>
      </c>
      <c r="D945" s="2">
        <f t="shared" si="56"/>
        <v>3</v>
      </c>
      <c r="E945" s="2">
        <f t="shared" si="57"/>
        <v>30</v>
      </c>
      <c r="F945" s="2">
        <f t="shared" si="58"/>
        <v>230</v>
      </c>
      <c r="G945" s="2">
        <f>IF(COUNTIFS(RawData!$E:$E,$E945,RawData!$F:$F,"CH"&amp;$D945,RawData!$AF:$AF,$F945)=0,"",SUMIFS(RawData!$P:$P,RawData!$E:$E,$E945,RawData!$F:$F,"CH"&amp;$D945,RawData!$AF:$AF,$F945))</f>
        <v>1311.3</v>
      </c>
      <c r="H945" s="2">
        <f>IF(COUNTIFS(RawData!$E:$E,$E945,RawData!$F:$F,"CH"&amp;$D945,RawData!$AF:$AF,$F945)=0,"",SUMIFS(RawData!$T:$T,RawData!$E:$E,$E945,RawData!$F:$F,"CH"&amp;$D945,RawData!$AF:$AF,$F945))</f>
        <v>55.48</v>
      </c>
      <c r="I945" s="2">
        <f>IF(COUNTIFS(RawData!$E:$E,$E945,RawData!$F:$F,"CH"&amp;$D945,RawData!$AF:$AF,$F945)=0,"",SUMIFS(RawData!$Z:$Z,RawData!$E:$E,$E945,RawData!$F:$F,"CH"&amp;$D945,RawData!$AF:$AF,$F945))</f>
        <v>29.99</v>
      </c>
      <c r="J945" s="2">
        <f>IF(COUNTIFS(RawData!$E:$E,$E945,RawData!$F:$F,"CH"&amp;$D945,RawData!$AF:$AF,$F945)=0,"",SUMIFS(RawData!$AA:$AA,RawData!$E:$E,$E945,RawData!$F:$F,"CH"&amp;$D945,RawData!$AF:$AF,$F945))</f>
        <v>27.1</v>
      </c>
      <c r="K945" s="2">
        <f t="shared" si="59"/>
        <v>1.999999999998181E-2</v>
      </c>
    </row>
    <row r="946" spans="1:11" x14ac:dyDescent="0.3">
      <c r="A946" s="2" t="s">
        <v>64</v>
      </c>
      <c r="B946" s="2" t="str">
        <f>RawData!A946</f>
        <v>48226H40040</v>
      </c>
      <c r="C946" s="2" t="str">
        <f>IF(RawData!$B$2="","",RawData!$B$2)</f>
        <v>A2026100620533560886</v>
      </c>
      <c r="D946" s="2">
        <f t="shared" si="56"/>
        <v>3</v>
      </c>
      <c r="E946" s="2">
        <f t="shared" si="57"/>
        <v>30</v>
      </c>
      <c r="F946" s="2">
        <f t="shared" si="58"/>
        <v>240</v>
      </c>
      <c r="G946" s="2">
        <f>IF(COUNTIFS(RawData!$E:$E,$E946,RawData!$F:$F,"CH"&amp;$D946,RawData!$AF:$AF,$F946)=0,"",SUMIFS(RawData!$P:$P,RawData!$E:$E,$E946,RawData!$F:$F,"CH"&amp;$D946,RawData!$AF:$AF,$F946))</f>
        <v>1311.34</v>
      </c>
      <c r="H946" s="2">
        <f>IF(COUNTIFS(RawData!$E:$E,$E946,RawData!$F:$F,"CH"&amp;$D946,RawData!$AF:$AF,$F946)=0,"",SUMIFS(RawData!$T:$T,RawData!$E:$E,$E946,RawData!$F:$F,"CH"&amp;$D946,RawData!$AF:$AF,$F946))</f>
        <v>55.62</v>
      </c>
      <c r="I946" s="2">
        <f>IF(COUNTIFS(RawData!$E:$E,$E946,RawData!$F:$F,"CH"&amp;$D946,RawData!$AF:$AF,$F946)=0,"",SUMIFS(RawData!$Z:$Z,RawData!$E:$E,$E946,RawData!$F:$F,"CH"&amp;$D946,RawData!$AF:$AF,$F946))</f>
        <v>30.01</v>
      </c>
      <c r="J946" s="2">
        <f>IF(COUNTIFS(RawData!$E:$E,$E946,RawData!$F:$F,"CH"&amp;$D946,RawData!$AF:$AF,$F946)=0,"",SUMIFS(RawData!$AA:$AA,RawData!$E:$E,$E946,RawData!$F:$F,"CH"&amp;$D946,RawData!$AF:$AF,$F946))</f>
        <v>27.21</v>
      </c>
      <c r="K946" s="2">
        <f t="shared" si="59"/>
        <v>3.999999999996362E-2</v>
      </c>
    </row>
    <row r="947" spans="1:11" x14ac:dyDescent="0.3">
      <c r="A947" s="2" t="s">
        <v>64</v>
      </c>
      <c r="B947" s="2" t="str">
        <f>RawData!A947</f>
        <v>48226H40040</v>
      </c>
      <c r="C947" s="2" t="str">
        <f>IF(RawData!$B$2="","",RawData!$B$2)</f>
        <v>A2026100620533560886</v>
      </c>
      <c r="D947" s="2">
        <f t="shared" si="56"/>
        <v>3</v>
      </c>
      <c r="E947" s="2">
        <f t="shared" si="57"/>
        <v>30</v>
      </c>
      <c r="F947" s="2">
        <f t="shared" si="58"/>
        <v>250</v>
      </c>
      <c r="G947" s="2">
        <f>IF(COUNTIFS(RawData!$E:$E,$E947,RawData!$F:$F,"CH"&amp;$D947,RawData!$AF:$AF,$F947)=0,"",SUMIFS(RawData!$P:$P,RawData!$E:$E,$E947,RawData!$F:$F,"CH"&amp;$D947,RawData!$AF:$AF,$F947))</f>
        <v>1311.38</v>
      </c>
      <c r="H947" s="2">
        <f>IF(COUNTIFS(RawData!$E:$E,$E947,RawData!$F:$F,"CH"&amp;$D947,RawData!$AF:$AF,$F947)=0,"",SUMIFS(RawData!$T:$T,RawData!$E:$E,$E947,RawData!$F:$F,"CH"&amp;$D947,RawData!$AF:$AF,$F947))</f>
        <v>55.71</v>
      </c>
      <c r="I947" s="2">
        <f>IF(COUNTIFS(RawData!$E:$E,$E947,RawData!$F:$F,"CH"&amp;$D947,RawData!$AF:$AF,$F947)=0,"",SUMIFS(RawData!$Z:$Z,RawData!$E:$E,$E947,RawData!$F:$F,"CH"&amp;$D947,RawData!$AF:$AF,$F947))</f>
        <v>30.01</v>
      </c>
      <c r="J947" s="2">
        <f>IF(COUNTIFS(RawData!$E:$E,$E947,RawData!$F:$F,"CH"&amp;$D947,RawData!$AF:$AF,$F947)=0,"",SUMIFS(RawData!$AA:$AA,RawData!$E:$E,$E947,RawData!$F:$F,"CH"&amp;$D947,RawData!$AF:$AF,$F947))</f>
        <v>27.29</v>
      </c>
      <c r="K947" s="2">
        <f t="shared" si="59"/>
        <v>4.0000000000190994E-2</v>
      </c>
    </row>
    <row r="948" spans="1:11" x14ac:dyDescent="0.3">
      <c r="A948" s="2" t="s">
        <v>64</v>
      </c>
      <c r="B948" s="2" t="str">
        <f>RawData!A948</f>
        <v>48226H40040</v>
      </c>
      <c r="C948" s="2" t="str">
        <f>IF(RawData!$B$2="","",RawData!$B$2)</f>
        <v>A2026100620533560886</v>
      </c>
      <c r="D948" s="2">
        <f t="shared" si="56"/>
        <v>3</v>
      </c>
      <c r="E948" s="2">
        <f t="shared" si="57"/>
        <v>30</v>
      </c>
      <c r="F948" s="2">
        <f t="shared" si="58"/>
        <v>260</v>
      </c>
      <c r="G948" s="2">
        <f>IF(COUNTIFS(RawData!$E:$E,$E948,RawData!$F:$F,"CH"&amp;$D948,RawData!$AF:$AF,$F948)=0,"",SUMIFS(RawData!$P:$P,RawData!$E:$E,$E948,RawData!$F:$F,"CH"&amp;$D948,RawData!$AF:$AF,$F948))</f>
        <v>1311.38</v>
      </c>
      <c r="H948" s="2">
        <f>IF(COUNTIFS(RawData!$E:$E,$E948,RawData!$F:$F,"CH"&amp;$D948,RawData!$AF:$AF,$F948)=0,"",SUMIFS(RawData!$T:$T,RawData!$E:$E,$E948,RawData!$F:$F,"CH"&amp;$D948,RawData!$AF:$AF,$F948))</f>
        <v>55.65</v>
      </c>
      <c r="I948" s="2">
        <f>IF(COUNTIFS(RawData!$E:$E,$E948,RawData!$F:$F,"CH"&amp;$D948,RawData!$AF:$AF,$F948)=0,"",SUMIFS(RawData!$Z:$Z,RawData!$E:$E,$E948,RawData!$F:$F,"CH"&amp;$D948,RawData!$AF:$AF,$F948))</f>
        <v>30</v>
      </c>
      <c r="J948" s="2">
        <f>IF(COUNTIFS(RawData!$E:$E,$E948,RawData!$F:$F,"CH"&amp;$D948,RawData!$AF:$AF,$F948)=0,"",SUMIFS(RawData!$AA:$AA,RawData!$E:$E,$E948,RawData!$F:$F,"CH"&amp;$D948,RawData!$AF:$AF,$F948))</f>
        <v>27.32</v>
      </c>
      <c r="K948" s="2">
        <f t="shared" si="59"/>
        <v>0</v>
      </c>
    </row>
    <row r="949" spans="1:11" x14ac:dyDescent="0.3">
      <c r="A949" s="2" t="s">
        <v>64</v>
      </c>
      <c r="B949" s="2" t="str">
        <f>RawData!A949</f>
        <v>48226H40040</v>
      </c>
      <c r="C949" s="2" t="str">
        <f>IF(RawData!$B$2="","",RawData!$B$2)</f>
        <v>A2026100620533560886</v>
      </c>
      <c r="D949" s="2">
        <f t="shared" si="56"/>
        <v>3</v>
      </c>
      <c r="E949" s="2">
        <f t="shared" si="57"/>
        <v>30</v>
      </c>
      <c r="F949" s="2">
        <f t="shared" si="58"/>
        <v>270</v>
      </c>
      <c r="G949" s="2">
        <f>IF(COUNTIFS(RawData!$E:$E,$E949,RawData!$F:$F,"CH"&amp;$D949,RawData!$AF:$AF,$F949)=0,"",SUMIFS(RawData!$P:$P,RawData!$E:$E,$E949,RawData!$F:$F,"CH"&amp;$D949,RawData!$AF:$AF,$F949))</f>
        <v>1311.44</v>
      </c>
      <c r="H949" s="2">
        <f>IF(COUNTIFS(RawData!$E:$E,$E949,RawData!$F:$F,"CH"&amp;$D949,RawData!$AF:$AF,$F949)=0,"",SUMIFS(RawData!$T:$T,RawData!$E:$E,$E949,RawData!$F:$F,"CH"&amp;$D949,RawData!$AF:$AF,$F949))</f>
        <v>55.84</v>
      </c>
      <c r="I949" s="2">
        <f>IF(COUNTIFS(RawData!$E:$E,$E949,RawData!$F:$F,"CH"&amp;$D949,RawData!$AF:$AF,$F949)=0,"",SUMIFS(RawData!$Z:$Z,RawData!$E:$E,$E949,RawData!$F:$F,"CH"&amp;$D949,RawData!$AF:$AF,$F949))</f>
        <v>29.99</v>
      </c>
      <c r="J949" s="2">
        <f>IF(COUNTIFS(RawData!$E:$E,$E949,RawData!$F:$F,"CH"&amp;$D949,RawData!$AF:$AF,$F949)=0,"",SUMIFS(RawData!$AA:$AA,RawData!$E:$E,$E949,RawData!$F:$F,"CH"&amp;$D949,RawData!$AF:$AF,$F949))</f>
        <v>27.34</v>
      </c>
      <c r="K949" s="2">
        <f t="shared" si="59"/>
        <v>5.999999999994543E-2</v>
      </c>
    </row>
    <row r="950" spans="1:11" x14ac:dyDescent="0.3">
      <c r="A950" s="2" t="s">
        <v>64</v>
      </c>
      <c r="B950" s="2" t="str">
        <f>RawData!A950</f>
        <v>48226H40040</v>
      </c>
      <c r="C950" s="2" t="str">
        <f>IF(RawData!$B$2="","",RawData!$B$2)</f>
        <v>A2026100620533560886</v>
      </c>
      <c r="D950" s="2">
        <f t="shared" si="56"/>
        <v>3</v>
      </c>
      <c r="E950" s="2">
        <f t="shared" si="57"/>
        <v>30</v>
      </c>
      <c r="F950" s="2">
        <f t="shared" si="58"/>
        <v>280</v>
      </c>
      <c r="G950" s="2">
        <f>IF(COUNTIFS(RawData!$E:$E,$E950,RawData!$F:$F,"CH"&amp;$D950,RawData!$AF:$AF,$F950)=0,"",SUMIFS(RawData!$P:$P,RawData!$E:$E,$E950,RawData!$F:$F,"CH"&amp;$D950,RawData!$AF:$AF,$F950))</f>
        <v>1311.46</v>
      </c>
      <c r="H950" s="2">
        <f>IF(COUNTIFS(RawData!$E:$E,$E950,RawData!$F:$F,"CH"&amp;$D950,RawData!$AF:$AF,$F950)=0,"",SUMIFS(RawData!$T:$T,RawData!$E:$E,$E950,RawData!$F:$F,"CH"&amp;$D950,RawData!$AF:$AF,$F950))</f>
        <v>55.81</v>
      </c>
      <c r="I950" s="2">
        <f>IF(COUNTIFS(RawData!$E:$E,$E950,RawData!$F:$F,"CH"&amp;$D950,RawData!$AF:$AF,$F950)=0,"",SUMIFS(RawData!$Z:$Z,RawData!$E:$E,$E950,RawData!$F:$F,"CH"&amp;$D950,RawData!$AF:$AF,$F950))</f>
        <v>30.01</v>
      </c>
      <c r="J950" s="2">
        <f>IF(COUNTIFS(RawData!$E:$E,$E950,RawData!$F:$F,"CH"&amp;$D950,RawData!$AF:$AF,$F950)=0,"",SUMIFS(RawData!$AA:$AA,RawData!$E:$E,$E950,RawData!$F:$F,"CH"&amp;$D950,RawData!$AF:$AF,$F950))</f>
        <v>27.45</v>
      </c>
      <c r="K950" s="2">
        <f t="shared" si="59"/>
        <v>1.999999999998181E-2</v>
      </c>
    </row>
    <row r="951" spans="1:11" x14ac:dyDescent="0.3">
      <c r="A951" s="2" t="s">
        <v>64</v>
      </c>
      <c r="B951" s="2" t="str">
        <f>RawData!A951</f>
        <v>48226H40040</v>
      </c>
      <c r="C951" s="2" t="str">
        <f>IF(RawData!$B$2="","",RawData!$B$2)</f>
        <v>A2026100620533560886</v>
      </c>
      <c r="D951" s="2">
        <f t="shared" si="56"/>
        <v>3</v>
      </c>
      <c r="E951" s="2">
        <f t="shared" si="57"/>
        <v>30</v>
      </c>
      <c r="F951" s="2">
        <f t="shared" si="58"/>
        <v>290</v>
      </c>
      <c r="G951" s="2">
        <f>IF(COUNTIFS(RawData!$E:$E,$E951,RawData!$F:$F,"CH"&amp;$D951,RawData!$AF:$AF,$F951)=0,"",SUMIFS(RawData!$P:$P,RawData!$E:$E,$E951,RawData!$F:$F,"CH"&amp;$D951,RawData!$AF:$AF,$F951))</f>
        <v>1311.5</v>
      </c>
      <c r="H951" s="2">
        <f>IF(COUNTIFS(RawData!$E:$E,$E951,RawData!$F:$F,"CH"&amp;$D951,RawData!$AF:$AF,$F951)=0,"",SUMIFS(RawData!$T:$T,RawData!$E:$E,$E951,RawData!$F:$F,"CH"&amp;$D951,RawData!$AF:$AF,$F951))</f>
        <v>56.01</v>
      </c>
      <c r="I951" s="2">
        <f>IF(COUNTIFS(RawData!$E:$E,$E951,RawData!$F:$F,"CH"&amp;$D951,RawData!$AF:$AF,$F951)=0,"",SUMIFS(RawData!$Z:$Z,RawData!$E:$E,$E951,RawData!$F:$F,"CH"&amp;$D951,RawData!$AF:$AF,$F951))</f>
        <v>30</v>
      </c>
      <c r="J951" s="2">
        <f>IF(COUNTIFS(RawData!$E:$E,$E951,RawData!$F:$F,"CH"&amp;$D951,RawData!$AF:$AF,$F951)=0,"",SUMIFS(RawData!$AA:$AA,RawData!$E:$E,$E951,RawData!$F:$F,"CH"&amp;$D951,RawData!$AF:$AF,$F951))</f>
        <v>27.45</v>
      </c>
      <c r="K951" s="2">
        <f t="shared" si="59"/>
        <v>3.999999999996362E-2</v>
      </c>
    </row>
    <row r="952" spans="1:11" x14ac:dyDescent="0.3">
      <c r="A952" s="2" t="s">
        <v>64</v>
      </c>
      <c r="B952" s="2" t="str">
        <f>RawData!A952</f>
        <v>48226H40040</v>
      </c>
      <c r="C952" s="2" t="str">
        <f>IF(RawData!$B$2="","",RawData!$B$2)</f>
        <v>A2026100620533560886</v>
      </c>
      <c r="D952" s="2">
        <f t="shared" si="56"/>
        <v>3</v>
      </c>
      <c r="E952" s="2">
        <f t="shared" si="57"/>
        <v>30</v>
      </c>
      <c r="F952" s="2">
        <f t="shared" si="58"/>
        <v>300</v>
      </c>
      <c r="G952" s="2">
        <f>IF(COUNTIFS(RawData!$E:$E,$E952,RawData!$F:$F,"CH"&amp;$D952,RawData!$AF:$AF,$F952)=0,"",SUMIFS(RawData!$P:$P,RawData!$E:$E,$E952,RawData!$F:$F,"CH"&amp;$D952,RawData!$AF:$AF,$F952))</f>
        <v>1311.52</v>
      </c>
      <c r="H952" s="2">
        <f>IF(COUNTIFS(RawData!$E:$E,$E952,RawData!$F:$F,"CH"&amp;$D952,RawData!$AF:$AF,$F952)=0,"",SUMIFS(RawData!$T:$T,RawData!$E:$E,$E952,RawData!$F:$F,"CH"&amp;$D952,RawData!$AF:$AF,$F952))</f>
        <v>56.19</v>
      </c>
      <c r="I952" s="2">
        <f>IF(COUNTIFS(RawData!$E:$E,$E952,RawData!$F:$F,"CH"&amp;$D952,RawData!$AF:$AF,$F952)=0,"",SUMIFS(RawData!$Z:$Z,RawData!$E:$E,$E952,RawData!$F:$F,"CH"&amp;$D952,RawData!$AF:$AF,$F952))</f>
        <v>29.99</v>
      </c>
      <c r="J952" s="2">
        <f>IF(COUNTIFS(RawData!$E:$E,$E952,RawData!$F:$F,"CH"&amp;$D952,RawData!$AF:$AF,$F952)=0,"",SUMIFS(RawData!$AA:$AA,RawData!$E:$E,$E952,RawData!$F:$F,"CH"&amp;$D952,RawData!$AF:$AF,$F952))</f>
        <v>27.51</v>
      </c>
      <c r="K952" s="2">
        <f t="shared" si="59"/>
        <v>1.999999999998181E-2</v>
      </c>
    </row>
    <row r="953" spans="1:11" x14ac:dyDescent="0.3">
      <c r="A953" s="2" t="s">
        <v>64</v>
      </c>
      <c r="B953" s="2" t="str">
        <f>RawData!A953</f>
        <v>48226H40040</v>
      </c>
      <c r="C953" s="2" t="str">
        <f>IF(RawData!$B$2="","",RawData!$B$2)</f>
        <v>A2026100620533560886</v>
      </c>
      <c r="D953" s="2">
        <f t="shared" si="56"/>
        <v>3</v>
      </c>
      <c r="E953" s="2">
        <f t="shared" si="57"/>
        <v>30</v>
      </c>
      <c r="F953" s="2">
        <f t="shared" si="58"/>
        <v>310</v>
      </c>
      <c r="G953" s="2">
        <f>IF(COUNTIFS(RawData!$E:$E,$E953,RawData!$F:$F,"CH"&amp;$D953,RawData!$AF:$AF,$F953)=0,"",SUMIFS(RawData!$P:$P,RawData!$E:$E,$E953,RawData!$F:$F,"CH"&amp;$D953,RawData!$AF:$AF,$F953))</f>
        <v>1311.54</v>
      </c>
      <c r="H953" s="2">
        <f>IF(COUNTIFS(RawData!$E:$E,$E953,RawData!$F:$F,"CH"&amp;$D953,RawData!$AF:$AF,$F953)=0,"",SUMIFS(RawData!$T:$T,RawData!$E:$E,$E953,RawData!$F:$F,"CH"&amp;$D953,RawData!$AF:$AF,$F953))</f>
        <v>56.17</v>
      </c>
      <c r="I953" s="2">
        <f>IF(COUNTIFS(RawData!$E:$E,$E953,RawData!$F:$F,"CH"&amp;$D953,RawData!$AF:$AF,$F953)=0,"",SUMIFS(RawData!$Z:$Z,RawData!$E:$E,$E953,RawData!$F:$F,"CH"&amp;$D953,RawData!$AF:$AF,$F953))</f>
        <v>30.01</v>
      </c>
      <c r="J953" s="2">
        <f>IF(COUNTIFS(RawData!$E:$E,$E953,RawData!$F:$F,"CH"&amp;$D953,RawData!$AF:$AF,$F953)=0,"",SUMIFS(RawData!$AA:$AA,RawData!$E:$E,$E953,RawData!$F:$F,"CH"&amp;$D953,RawData!$AF:$AF,$F953))</f>
        <v>27.56</v>
      </c>
      <c r="K953" s="2">
        <f t="shared" si="59"/>
        <v>1.999999999998181E-2</v>
      </c>
    </row>
    <row r="954" spans="1:11" x14ac:dyDescent="0.3">
      <c r="A954" s="2" t="s">
        <v>64</v>
      </c>
      <c r="B954" s="2" t="str">
        <f>RawData!A954</f>
        <v>48226H40040</v>
      </c>
      <c r="C954" s="2" t="str">
        <f>IF(RawData!$B$2="","",RawData!$B$2)</f>
        <v>A2026100620533560886</v>
      </c>
      <c r="D954" s="2">
        <f t="shared" si="56"/>
        <v>3</v>
      </c>
      <c r="E954" s="2">
        <f t="shared" si="57"/>
        <v>30</v>
      </c>
      <c r="F954" s="2">
        <f t="shared" si="58"/>
        <v>320</v>
      </c>
      <c r="G954" s="2">
        <f>IF(COUNTIFS(RawData!$E:$E,$E954,RawData!$F:$F,"CH"&amp;$D954,RawData!$AF:$AF,$F954)=0,"",SUMIFS(RawData!$P:$P,RawData!$E:$E,$E954,RawData!$F:$F,"CH"&amp;$D954,RawData!$AF:$AF,$F954))</f>
        <v>1311.58</v>
      </c>
      <c r="H954" s="2">
        <f>IF(COUNTIFS(RawData!$E:$E,$E954,RawData!$F:$F,"CH"&amp;$D954,RawData!$AF:$AF,$F954)=0,"",SUMIFS(RawData!$T:$T,RawData!$E:$E,$E954,RawData!$F:$F,"CH"&amp;$D954,RawData!$AF:$AF,$F954))</f>
        <v>56.21</v>
      </c>
      <c r="I954" s="2">
        <f>IF(COUNTIFS(RawData!$E:$E,$E954,RawData!$F:$F,"CH"&amp;$D954,RawData!$AF:$AF,$F954)=0,"",SUMIFS(RawData!$Z:$Z,RawData!$E:$E,$E954,RawData!$F:$F,"CH"&amp;$D954,RawData!$AF:$AF,$F954))</f>
        <v>29.99</v>
      </c>
      <c r="J954" s="2">
        <f>IF(COUNTIFS(RawData!$E:$E,$E954,RawData!$F:$F,"CH"&amp;$D954,RawData!$AF:$AF,$F954)=0,"",SUMIFS(RawData!$AA:$AA,RawData!$E:$E,$E954,RawData!$F:$F,"CH"&amp;$D954,RawData!$AF:$AF,$F954))</f>
        <v>27.56</v>
      </c>
      <c r="K954" s="2">
        <f t="shared" si="59"/>
        <v>3.999999999996362E-2</v>
      </c>
    </row>
    <row r="955" spans="1:11" x14ac:dyDescent="0.3">
      <c r="A955" s="2" t="s">
        <v>64</v>
      </c>
      <c r="B955" s="2" t="str">
        <f>RawData!A955</f>
        <v>48226H40040</v>
      </c>
      <c r="C955" s="2" t="str">
        <f>IF(RawData!$B$2="","",RawData!$B$2)</f>
        <v>A2026100620533560886</v>
      </c>
      <c r="D955" s="2">
        <f t="shared" si="56"/>
        <v>3</v>
      </c>
      <c r="E955" s="2">
        <f t="shared" si="57"/>
        <v>30</v>
      </c>
      <c r="F955" s="2">
        <f t="shared" si="58"/>
        <v>330</v>
      </c>
      <c r="G955" s="2">
        <f>IF(COUNTIFS(RawData!$E:$E,$E955,RawData!$F:$F,"CH"&amp;$D955,RawData!$AF:$AF,$F955)=0,"",SUMIFS(RawData!$P:$P,RawData!$E:$E,$E955,RawData!$F:$F,"CH"&amp;$D955,RawData!$AF:$AF,$F955))</f>
        <v>1311.62</v>
      </c>
      <c r="H955" s="2">
        <f>IF(COUNTIFS(RawData!$E:$E,$E955,RawData!$F:$F,"CH"&amp;$D955,RawData!$AF:$AF,$F955)=0,"",SUMIFS(RawData!$T:$T,RawData!$E:$E,$E955,RawData!$F:$F,"CH"&amp;$D955,RawData!$AF:$AF,$F955))</f>
        <v>56.18</v>
      </c>
      <c r="I955" s="2">
        <f>IF(COUNTIFS(RawData!$E:$E,$E955,RawData!$F:$F,"CH"&amp;$D955,RawData!$AF:$AF,$F955)=0,"",SUMIFS(RawData!$Z:$Z,RawData!$E:$E,$E955,RawData!$F:$F,"CH"&amp;$D955,RawData!$AF:$AF,$F955))</f>
        <v>30.01</v>
      </c>
      <c r="J955" s="2">
        <f>IF(COUNTIFS(RawData!$E:$E,$E955,RawData!$F:$F,"CH"&amp;$D955,RawData!$AF:$AF,$F955)=0,"",SUMIFS(RawData!$AA:$AA,RawData!$E:$E,$E955,RawData!$F:$F,"CH"&amp;$D955,RawData!$AF:$AF,$F955))</f>
        <v>27.7</v>
      </c>
      <c r="K955" s="2">
        <f t="shared" si="59"/>
        <v>3.999999999996362E-2</v>
      </c>
    </row>
    <row r="956" spans="1:11" x14ac:dyDescent="0.3">
      <c r="A956" s="2" t="s">
        <v>64</v>
      </c>
      <c r="B956" s="2" t="str">
        <f>RawData!A956</f>
        <v>48226H40040</v>
      </c>
      <c r="C956" s="2" t="str">
        <f>IF(RawData!$B$2="","",RawData!$B$2)</f>
        <v>A2026100620533560886</v>
      </c>
      <c r="D956" s="2">
        <f t="shared" si="56"/>
        <v>3</v>
      </c>
      <c r="E956" s="2">
        <f t="shared" si="57"/>
        <v>30</v>
      </c>
      <c r="F956" s="2">
        <f t="shared" si="58"/>
        <v>340</v>
      </c>
      <c r="G956" s="2">
        <f>IF(COUNTIFS(RawData!$E:$E,$E956,RawData!$F:$F,"CH"&amp;$D956,RawData!$AF:$AF,$F956)=0,"",SUMIFS(RawData!$P:$P,RawData!$E:$E,$E956,RawData!$F:$F,"CH"&amp;$D956,RawData!$AF:$AF,$F956))</f>
        <v>1311.64</v>
      </c>
      <c r="H956" s="2">
        <f>IF(COUNTIFS(RawData!$E:$E,$E956,RawData!$F:$F,"CH"&amp;$D956,RawData!$AF:$AF,$F956)=0,"",SUMIFS(RawData!$T:$T,RawData!$E:$E,$E956,RawData!$F:$F,"CH"&amp;$D956,RawData!$AF:$AF,$F956))</f>
        <v>56.4</v>
      </c>
      <c r="I956" s="2">
        <f>IF(COUNTIFS(RawData!$E:$E,$E956,RawData!$F:$F,"CH"&amp;$D956,RawData!$AF:$AF,$F956)=0,"",SUMIFS(RawData!$Z:$Z,RawData!$E:$E,$E956,RawData!$F:$F,"CH"&amp;$D956,RawData!$AF:$AF,$F956))</f>
        <v>29.99</v>
      </c>
      <c r="J956" s="2">
        <f>IF(COUNTIFS(RawData!$E:$E,$E956,RawData!$F:$F,"CH"&amp;$D956,RawData!$AF:$AF,$F956)=0,"",SUMIFS(RawData!$AA:$AA,RawData!$E:$E,$E956,RawData!$F:$F,"CH"&amp;$D956,RawData!$AF:$AF,$F956))</f>
        <v>27.73</v>
      </c>
      <c r="K956" s="2">
        <f t="shared" si="59"/>
        <v>2.0000000000209184E-2</v>
      </c>
    </row>
    <row r="957" spans="1:11" x14ac:dyDescent="0.3">
      <c r="A957" s="2" t="s">
        <v>64</v>
      </c>
      <c r="B957" s="2" t="str">
        <f>RawData!A957</f>
        <v>48226H40040</v>
      </c>
      <c r="C957" s="2" t="str">
        <f>IF(RawData!$B$2="","",RawData!$B$2)</f>
        <v>A2026100620533560886</v>
      </c>
      <c r="D957" s="2">
        <f t="shared" si="56"/>
        <v>3</v>
      </c>
      <c r="E957" s="2">
        <f t="shared" si="57"/>
        <v>30</v>
      </c>
      <c r="F957" s="2">
        <f t="shared" si="58"/>
        <v>350</v>
      </c>
      <c r="G957" s="2">
        <f>IF(COUNTIFS(RawData!$E:$E,$E957,RawData!$F:$F,"CH"&amp;$D957,RawData!$AF:$AF,$F957)=0,"",SUMIFS(RawData!$P:$P,RawData!$E:$E,$E957,RawData!$F:$F,"CH"&amp;$D957,RawData!$AF:$AF,$F957))</f>
        <v>1311.68</v>
      </c>
      <c r="H957" s="2">
        <f>IF(COUNTIFS(RawData!$E:$E,$E957,RawData!$F:$F,"CH"&amp;$D957,RawData!$AF:$AF,$F957)=0,"",SUMIFS(RawData!$T:$T,RawData!$E:$E,$E957,RawData!$F:$F,"CH"&amp;$D957,RawData!$AF:$AF,$F957))</f>
        <v>56.34</v>
      </c>
      <c r="I957" s="2">
        <f>IF(COUNTIFS(RawData!$E:$E,$E957,RawData!$F:$F,"CH"&amp;$D957,RawData!$AF:$AF,$F957)=0,"",SUMIFS(RawData!$Z:$Z,RawData!$E:$E,$E957,RawData!$F:$F,"CH"&amp;$D957,RawData!$AF:$AF,$F957))</f>
        <v>29.99</v>
      </c>
      <c r="J957" s="2">
        <f>IF(COUNTIFS(RawData!$E:$E,$E957,RawData!$F:$F,"CH"&amp;$D957,RawData!$AF:$AF,$F957)=0,"",SUMIFS(RawData!$AA:$AA,RawData!$E:$E,$E957,RawData!$F:$F,"CH"&amp;$D957,RawData!$AF:$AF,$F957))</f>
        <v>27.79</v>
      </c>
      <c r="K957" s="2">
        <f t="shared" si="59"/>
        <v>3.999999999996362E-2</v>
      </c>
    </row>
    <row r="958" spans="1:11" x14ac:dyDescent="0.3">
      <c r="A958" s="2" t="s">
        <v>64</v>
      </c>
      <c r="B958" s="2" t="str">
        <f>RawData!A958</f>
        <v>48226H40040</v>
      </c>
      <c r="C958" s="2" t="str">
        <f>IF(RawData!$B$2="","",RawData!$B$2)</f>
        <v>A2026100620533560886</v>
      </c>
      <c r="D958" s="2">
        <f t="shared" si="56"/>
        <v>3</v>
      </c>
      <c r="E958" s="2">
        <f t="shared" si="57"/>
        <v>30</v>
      </c>
      <c r="F958" s="2">
        <f t="shared" si="58"/>
        <v>360</v>
      </c>
      <c r="G958" s="2">
        <f>IF(COUNTIFS(RawData!$E:$E,$E958,RawData!$F:$F,"CH"&amp;$D958,RawData!$AF:$AF,$F958)=0,"",SUMIFS(RawData!$P:$P,RawData!$E:$E,$E958,RawData!$F:$F,"CH"&amp;$D958,RawData!$AF:$AF,$F958))</f>
        <v>1311.72</v>
      </c>
      <c r="H958" s="2">
        <f>IF(COUNTIFS(RawData!$E:$E,$E958,RawData!$F:$F,"CH"&amp;$D958,RawData!$AF:$AF,$F958)=0,"",SUMIFS(RawData!$T:$T,RawData!$E:$E,$E958,RawData!$F:$F,"CH"&amp;$D958,RawData!$AF:$AF,$F958))</f>
        <v>56.38</v>
      </c>
      <c r="I958" s="2">
        <f>IF(COUNTIFS(RawData!$E:$E,$E958,RawData!$F:$F,"CH"&amp;$D958,RawData!$AF:$AF,$F958)=0,"",SUMIFS(RawData!$Z:$Z,RawData!$E:$E,$E958,RawData!$F:$F,"CH"&amp;$D958,RawData!$AF:$AF,$F958))</f>
        <v>29.98</v>
      </c>
      <c r="J958" s="2">
        <f>IF(COUNTIFS(RawData!$E:$E,$E958,RawData!$F:$F,"CH"&amp;$D958,RawData!$AF:$AF,$F958)=0,"",SUMIFS(RawData!$AA:$AA,RawData!$E:$E,$E958,RawData!$F:$F,"CH"&amp;$D958,RawData!$AF:$AF,$F958))</f>
        <v>27.84</v>
      </c>
      <c r="K958" s="2">
        <f t="shared" si="59"/>
        <v>3.999999999996362E-2</v>
      </c>
    </row>
    <row r="959" spans="1:11" x14ac:dyDescent="0.3">
      <c r="A959" s="2" t="s">
        <v>64</v>
      </c>
      <c r="B959" s="2" t="str">
        <f>RawData!A959</f>
        <v>48226H40040</v>
      </c>
      <c r="C959" s="2" t="str">
        <f>IF(RawData!$B$2="","",RawData!$B$2)</f>
        <v>A2026100620533560886</v>
      </c>
      <c r="D959" s="2">
        <f t="shared" si="56"/>
        <v>3</v>
      </c>
      <c r="E959" s="2">
        <f t="shared" si="57"/>
        <v>30</v>
      </c>
      <c r="F959" s="2">
        <f t="shared" si="58"/>
        <v>370</v>
      </c>
      <c r="G959" s="2">
        <f>IF(COUNTIFS(RawData!$E:$E,$E959,RawData!$F:$F,"CH"&amp;$D959,RawData!$AF:$AF,$F959)=0,"",SUMIFS(RawData!$P:$P,RawData!$E:$E,$E959,RawData!$F:$F,"CH"&amp;$D959,RawData!$AF:$AF,$F959))</f>
        <v>1311.78</v>
      </c>
      <c r="H959" s="2">
        <f>IF(COUNTIFS(RawData!$E:$E,$E959,RawData!$F:$F,"CH"&amp;$D959,RawData!$AF:$AF,$F959)=0,"",SUMIFS(RawData!$T:$T,RawData!$E:$E,$E959,RawData!$F:$F,"CH"&amp;$D959,RawData!$AF:$AF,$F959))</f>
        <v>56.46</v>
      </c>
      <c r="I959" s="2">
        <f>IF(COUNTIFS(RawData!$E:$E,$E959,RawData!$F:$F,"CH"&amp;$D959,RawData!$AF:$AF,$F959)=0,"",SUMIFS(RawData!$Z:$Z,RawData!$E:$E,$E959,RawData!$F:$F,"CH"&amp;$D959,RawData!$AF:$AF,$F959))</f>
        <v>29.99</v>
      </c>
      <c r="J959" s="2">
        <f>IF(COUNTIFS(RawData!$E:$E,$E959,RawData!$F:$F,"CH"&amp;$D959,RawData!$AF:$AF,$F959)=0,"",SUMIFS(RawData!$AA:$AA,RawData!$E:$E,$E959,RawData!$F:$F,"CH"&amp;$D959,RawData!$AF:$AF,$F959))</f>
        <v>27.89</v>
      </c>
      <c r="K959" s="2">
        <f t="shared" si="59"/>
        <v>5.999999999994543E-2</v>
      </c>
    </row>
    <row r="960" spans="1:11" x14ac:dyDescent="0.3">
      <c r="A960" s="2" t="s">
        <v>64</v>
      </c>
      <c r="B960" s="2" t="str">
        <f>RawData!A960</f>
        <v>48226H40040</v>
      </c>
      <c r="C960" s="2" t="str">
        <f>IF(RawData!$B$2="","",RawData!$B$2)</f>
        <v>A2026100620533560886</v>
      </c>
      <c r="D960" s="2">
        <f t="shared" si="56"/>
        <v>3</v>
      </c>
      <c r="E960" s="2">
        <f t="shared" si="57"/>
        <v>30</v>
      </c>
      <c r="F960" s="2">
        <f t="shared" si="58"/>
        <v>380</v>
      </c>
      <c r="G960" s="2">
        <f>IF(COUNTIFS(RawData!$E:$E,$E960,RawData!$F:$F,"CH"&amp;$D960,RawData!$AF:$AF,$F960)=0,"",SUMIFS(RawData!$P:$P,RawData!$E:$E,$E960,RawData!$F:$F,"CH"&amp;$D960,RawData!$AF:$AF,$F960))</f>
        <v>1311.82</v>
      </c>
      <c r="H960" s="2">
        <f>IF(COUNTIFS(RawData!$E:$E,$E960,RawData!$F:$F,"CH"&amp;$D960,RawData!$AF:$AF,$F960)=0,"",SUMIFS(RawData!$T:$T,RawData!$E:$E,$E960,RawData!$F:$F,"CH"&amp;$D960,RawData!$AF:$AF,$F960))</f>
        <v>56.34</v>
      </c>
      <c r="I960" s="2">
        <f>IF(COUNTIFS(RawData!$E:$E,$E960,RawData!$F:$F,"CH"&amp;$D960,RawData!$AF:$AF,$F960)=0,"",SUMIFS(RawData!$Z:$Z,RawData!$E:$E,$E960,RawData!$F:$F,"CH"&amp;$D960,RawData!$AF:$AF,$F960))</f>
        <v>30</v>
      </c>
      <c r="J960" s="2">
        <f>IF(COUNTIFS(RawData!$E:$E,$E960,RawData!$F:$F,"CH"&amp;$D960,RawData!$AF:$AF,$F960)=0,"",SUMIFS(RawData!$AA:$AA,RawData!$E:$E,$E960,RawData!$F:$F,"CH"&amp;$D960,RawData!$AF:$AF,$F960))</f>
        <v>28.01</v>
      </c>
      <c r="K960" s="2">
        <f t="shared" si="59"/>
        <v>3.999999999996362E-2</v>
      </c>
    </row>
    <row r="961" spans="1:11" x14ac:dyDescent="0.3">
      <c r="A961" s="2" t="s">
        <v>64</v>
      </c>
      <c r="B961" s="2" t="str">
        <f>RawData!A961</f>
        <v>48226H40040</v>
      </c>
      <c r="C961" s="2" t="str">
        <f>IF(RawData!$B$2="","",RawData!$B$2)</f>
        <v>A2026100620533560886</v>
      </c>
      <c r="D961" s="2">
        <f t="shared" si="56"/>
        <v>3</v>
      </c>
      <c r="E961" s="2">
        <f t="shared" si="57"/>
        <v>30</v>
      </c>
      <c r="F961" s="2">
        <f t="shared" si="58"/>
        <v>390</v>
      </c>
      <c r="G961" s="2">
        <f>IF(COUNTIFS(RawData!$E:$E,$E961,RawData!$F:$F,"CH"&amp;$D961,RawData!$AF:$AF,$F961)=0,"",SUMIFS(RawData!$P:$P,RawData!$E:$E,$E961,RawData!$F:$F,"CH"&amp;$D961,RawData!$AF:$AF,$F961))</f>
        <v>1311.82</v>
      </c>
      <c r="H961" s="2">
        <f>IF(COUNTIFS(RawData!$E:$E,$E961,RawData!$F:$F,"CH"&amp;$D961,RawData!$AF:$AF,$F961)=0,"",SUMIFS(RawData!$T:$T,RawData!$E:$E,$E961,RawData!$F:$F,"CH"&amp;$D961,RawData!$AF:$AF,$F961))</f>
        <v>56.63</v>
      </c>
      <c r="I961" s="2">
        <f>IF(COUNTIFS(RawData!$E:$E,$E961,RawData!$F:$F,"CH"&amp;$D961,RawData!$AF:$AF,$F961)=0,"",SUMIFS(RawData!$Z:$Z,RawData!$E:$E,$E961,RawData!$F:$F,"CH"&amp;$D961,RawData!$AF:$AF,$F961))</f>
        <v>29.99</v>
      </c>
      <c r="J961" s="2">
        <f>IF(COUNTIFS(RawData!$E:$E,$E961,RawData!$F:$F,"CH"&amp;$D961,RawData!$AF:$AF,$F961)=0,"",SUMIFS(RawData!$AA:$AA,RawData!$E:$E,$E961,RawData!$F:$F,"CH"&amp;$D961,RawData!$AF:$AF,$F961))</f>
        <v>28.04</v>
      </c>
      <c r="K961" s="2">
        <f t="shared" si="59"/>
        <v>0</v>
      </c>
    </row>
    <row r="962" spans="1:11" x14ac:dyDescent="0.3">
      <c r="A962" s="2" t="s">
        <v>64</v>
      </c>
      <c r="B962" s="2" t="str">
        <f>RawData!A962</f>
        <v>48226H40040</v>
      </c>
      <c r="C962" s="2" t="str">
        <f>IF(RawData!$B$2="","",RawData!$B$2)</f>
        <v>A2026100620533560886</v>
      </c>
      <c r="D962" s="2">
        <f t="shared" si="56"/>
        <v>3</v>
      </c>
      <c r="E962" s="2">
        <f t="shared" si="57"/>
        <v>30</v>
      </c>
      <c r="F962" s="2">
        <f t="shared" si="58"/>
        <v>400</v>
      </c>
      <c r="G962" s="2">
        <f>IF(COUNTIFS(RawData!$E:$E,$E962,RawData!$F:$F,"CH"&amp;$D962,RawData!$AF:$AF,$F962)=0,"",SUMIFS(RawData!$P:$P,RawData!$E:$E,$E962,RawData!$F:$F,"CH"&amp;$D962,RawData!$AF:$AF,$F962))</f>
        <v>1311.88</v>
      </c>
      <c r="H962" s="2">
        <f>IF(COUNTIFS(RawData!$E:$E,$E962,RawData!$F:$F,"CH"&amp;$D962,RawData!$AF:$AF,$F962)=0,"",SUMIFS(RawData!$T:$T,RawData!$E:$E,$E962,RawData!$F:$F,"CH"&amp;$D962,RawData!$AF:$AF,$F962))</f>
        <v>56.58</v>
      </c>
      <c r="I962" s="2">
        <f>IF(COUNTIFS(RawData!$E:$E,$E962,RawData!$F:$F,"CH"&amp;$D962,RawData!$AF:$AF,$F962)=0,"",SUMIFS(RawData!$Z:$Z,RawData!$E:$E,$E962,RawData!$F:$F,"CH"&amp;$D962,RawData!$AF:$AF,$F962))</f>
        <v>30</v>
      </c>
      <c r="J962" s="2">
        <f>IF(COUNTIFS(RawData!$E:$E,$E962,RawData!$F:$F,"CH"&amp;$D962,RawData!$AF:$AF,$F962)=0,"",SUMIFS(RawData!$AA:$AA,RawData!$E:$E,$E962,RawData!$F:$F,"CH"&amp;$D962,RawData!$AF:$AF,$F962))</f>
        <v>28.12</v>
      </c>
      <c r="K962" s="2">
        <f t="shared" si="59"/>
        <v>6.0000000000172804E-2</v>
      </c>
    </row>
    <row r="963" spans="1:11" x14ac:dyDescent="0.3">
      <c r="A963" s="2" t="s">
        <v>65</v>
      </c>
      <c r="B963" s="2" t="str">
        <f>RawData!A963</f>
        <v>48226H40040</v>
      </c>
      <c r="C963" s="2" t="str">
        <f>IF(RawData!$B$2="","",RawData!$B$2)</f>
        <v>A2026100620533560886</v>
      </c>
      <c r="D963" s="2">
        <f t="shared" ref="D963:D1026" si="60">MOD(INT((ROW()-2)/31),4)+1</f>
        <v>4</v>
      </c>
      <c r="E963" s="2">
        <f t="shared" ref="E963:E1026" si="61">-5+5*INT((ROW()-2)/124)</f>
        <v>30</v>
      </c>
      <c r="F963" s="2">
        <f t="shared" ref="F963:F1026" si="62">100+10*MOD(ROW()-2,31)</f>
        <v>100</v>
      </c>
      <c r="G963" s="2">
        <f>IF(COUNTIFS(RawData!$E:$E,$E963,RawData!$F:$F,"CH"&amp;$D963,RawData!$AF:$AF,$F963)=0,"",SUMIFS(RawData!$P:$P,RawData!$E:$E,$E963,RawData!$F:$F,"CH"&amp;$D963,RawData!$AF:$AF,$F963))</f>
        <v>1330.56</v>
      </c>
      <c r="H963" s="2">
        <f>IF(COUNTIFS(RawData!$E:$E,$E963,RawData!$F:$F,"CH"&amp;$D963,RawData!$AF:$AF,$F963)=0,"",SUMIFS(RawData!$T:$T,RawData!$E:$E,$E963,RawData!$F:$F,"CH"&amp;$D963,RawData!$AF:$AF,$F963))</f>
        <v>54.53</v>
      </c>
      <c r="I963" s="2">
        <f>IF(COUNTIFS(RawData!$E:$E,$E963,RawData!$F:$F,"CH"&amp;$D963,RawData!$AF:$AF,$F963)=0,"",SUMIFS(RawData!$Z:$Z,RawData!$E:$E,$E963,RawData!$F:$F,"CH"&amp;$D963,RawData!$AF:$AF,$F963))</f>
        <v>29.99</v>
      </c>
      <c r="J963" s="2">
        <f>IF(COUNTIFS(RawData!$E:$E,$E963,RawData!$F:$F,"CH"&amp;$D963,RawData!$AF:$AF,$F963)=0,"",SUMIFS(RawData!$AA:$AA,RawData!$E:$E,$E963,RawData!$F:$F,"CH"&amp;$D963,RawData!$AF:$AF,$F963))</f>
        <v>26.39</v>
      </c>
      <c r="K963" s="2">
        <f t="shared" si="59"/>
        <v>18.679999999999836</v>
      </c>
    </row>
    <row r="964" spans="1:11" x14ac:dyDescent="0.3">
      <c r="A964" s="2" t="s">
        <v>65</v>
      </c>
      <c r="B964" s="2" t="str">
        <f>RawData!A964</f>
        <v>48226H40040</v>
      </c>
      <c r="C964" s="2" t="str">
        <f>IF(RawData!$B$2="","",RawData!$B$2)</f>
        <v>A2026100620533560886</v>
      </c>
      <c r="D964" s="2">
        <f t="shared" si="60"/>
        <v>4</v>
      </c>
      <c r="E964" s="2">
        <f t="shared" si="61"/>
        <v>30</v>
      </c>
      <c r="F964" s="2">
        <f t="shared" si="62"/>
        <v>110</v>
      </c>
      <c r="G964" s="2">
        <f>IF(COUNTIFS(RawData!$E:$E,$E964,RawData!$F:$F,"CH"&amp;$D964,RawData!$AF:$AF,$F964)=0,"",SUMIFS(RawData!$P:$P,RawData!$E:$E,$E964,RawData!$F:$F,"CH"&amp;$D964,RawData!$AF:$AF,$F964))</f>
        <v>1330.58</v>
      </c>
      <c r="H964" s="2">
        <f>IF(COUNTIFS(RawData!$E:$E,$E964,RawData!$F:$F,"CH"&amp;$D964,RawData!$AF:$AF,$F964)=0,"",SUMIFS(RawData!$T:$T,RawData!$E:$E,$E964,RawData!$F:$F,"CH"&amp;$D964,RawData!$AF:$AF,$F964))</f>
        <v>54.94</v>
      </c>
      <c r="I964" s="2">
        <f>IF(COUNTIFS(RawData!$E:$E,$E964,RawData!$F:$F,"CH"&amp;$D964,RawData!$AF:$AF,$F964)=0,"",SUMIFS(RawData!$Z:$Z,RawData!$E:$E,$E964,RawData!$F:$F,"CH"&amp;$D964,RawData!$AF:$AF,$F964))</f>
        <v>30.01</v>
      </c>
      <c r="J964" s="2">
        <f>IF(COUNTIFS(RawData!$E:$E,$E964,RawData!$F:$F,"CH"&amp;$D964,RawData!$AF:$AF,$F964)=0,"",SUMIFS(RawData!$AA:$AA,RawData!$E:$E,$E964,RawData!$F:$F,"CH"&amp;$D964,RawData!$AF:$AF,$F964))</f>
        <v>26.47</v>
      </c>
      <c r="K964" s="2">
        <f t="shared" ref="K964:K1027" si="63">G964-G963</f>
        <v>1.999999999998181E-2</v>
      </c>
    </row>
    <row r="965" spans="1:11" x14ac:dyDescent="0.3">
      <c r="A965" s="2" t="s">
        <v>65</v>
      </c>
      <c r="B965" s="2" t="str">
        <f>RawData!A965</f>
        <v>48226H40040</v>
      </c>
      <c r="C965" s="2" t="str">
        <f>IF(RawData!$B$2="","",RawData!$B$2)</f>
        <v>A2026100620533560886</v>
      </c>
      <c r="D965" s="2">
        <f t="shared" si="60"/>
        <v>4</v>
      </c>
      <c r="E965" s="2">
        <f t="shared" si="61"/>
        <v>30</v>
      </c>
      <c r="F965" s="2">
        <f t="shared" si="62"/>
        <v>120</v>
      </c>
      <c r="G965" s="2">
        <f>IF(COUNTIFS(RawData!$E:$E,$E965,RawData!$F:$F,"CH"&amp;$D965,RawData!$AF:$AF,$F965)=0,"",SUMIFS(RawData!$P:$P,RawData!$E:$E,$E965,RawData!$F:$F,"CH"&amp;$D965,RawData!$AF:$AF,$F965))</f>
        <v>1330.6</v>
      </c>
      <c r="H965" s="2">
        <f>IF(COUNTIFS(RawData!$E:$E,$E965,RawData!$F:$F,"CH"&amp;$D965,RawData!$AF:$AF,$F965)=0,"",SUMIFS(RawData!$T:$T,RawData!$E:$E,$E965,RawData!$F:$F,"CH"&amp;$D965,RawData!$AF:$AF,$F965))</f>
        <v>55.23</v>
      </c>
      <c r="I965" s="2">
        <f>IF(COUNTIFS(RawData!$E:$E,$E965,RawData!$F:$F,"CH"&amp;$D965,RawData!$AF:$AF,$F965)=0,"",SUMIFS(RawData!$Z:$Z,RawData!$E:$E,$E965,RawData!$F:$F,"CH"&amp;$D965,RawData!$AF:$AF,$F965))</f>
        <v>29.99</v>
      </c>
      <c r="J965" s="2">
        <f>IF(COUNTIFS(RawData!$E:$E,$E965,RawData!$F:$F,"CH"&amp;$D965,RawData!$AF:$AF,$F965)=0,"",SUMIFS(RawData!$AA:$AA,RawData!$E:$E,$E965,RawData!$F:$F,"CH"&amp;$D965,RawData!$AF:$AF,$F965))</f>
        <v>26.5</v>
      </c>
      <c r="K965" s="2">
        <f t="shared" si="63"/>
        <v>1.999999999998181E-2</v>
      </c>
    </row>
    <row r="966" spans="1:11" x14ac:dyDescent="0.3">
      <c r="A966" s="2" t="s">
        <v>65</v>
      </c>
      <c r="B966" s="2" t="str">
        <f>RawData!A966</f>
        <v>48226H40040</v>
      </c>
      <c r="C966" s="2" t="str">
        <f>IF(RawData!$B$2="","",RawData!$B$2)</f>
        <v>A2026100620533560886</v>
      </c>
      <c r="D966" s="2">
        <f t="shared" si="60"/>
        <v>4</v>
      </c>
      <c r="E966" s="2">
        <f t="shared" si="61"/>
        <v>30</v>
      </c>
      <c r="F966" s="2">
        <f t="shared" si="62"/>
        <v>130</v>
      </c>
      <c r="G966" s="2">
        <f>IF(COUNTIFS(RawData!$E:$E,$E966,RawData!$F:$F,"CH"&amp;$D966,RawData!$AF:$AF,$F966)=0,"",SUMIFS(RawData!$P:$P,RawData!$E:$E,$E966,RawData!$F:$F,"CH"&amp;$D966,RawData!$AF:$AF,$F966))</f>
        <v>1330.62</v>
      </c>
      <c r="H966" s="2">
        <f>IF(COUNTIFS(RawData!$E:$E,$E966,RawData!$F:$F,"CH"&amp;$D966,RawData!$AF:$AF,$F966)=0,"",SUMIFS(RawData!$T:$T,RawData!$E:$E,$E966,RawData!$F:$F,"CH"&amp;$D966,RawData!$AF:$AF,$F966))</f>
        <v>55.42</v>
      </c>
      <c r="I966" s="2">
        <f>IF(COUNTIFS(RawData!$E:$E,$E966,RawData!$F:$F,"CH"&amp;$D966,RawData!$AF:$AF,$F966)=0,"",SUMIFS(RawData!$Z:$Z,RawData!$E:$E,$E966,RawData!$F:$F,"CH"&amp;$D966,RawData!$AF:$AF,$F966))</f>
        <v>30</v>
      </c>
      <c r="J966" s="2">
        <f>IF(COUNTIFS(RawData!$E:$E,$E966,RawData!$F:$F,"CH"&amp;$D966,RawData!$AF:$AF,$F966)=0,"",SUMIFS(RawData!$AA:$AA,RawData!$E:$E,$E966,RawData!$F:$F,"CH"&amp;$D966,RawData!$AF:$AF,$F966))</f>
        <v>26.58</v>
      </c>
      <c r="K966" s="2">
        <f t="shared" si="63"/>
        <v>1.999999999998181E-2</v>
      </c>
    </row>
    <row r="967" spans="1:11" x14ac:dyDescent="0.3">
      <c r="A967" s="2" t="s">
        <v>65</v>
      </c>
      <c r="B967" s="2" t="str">
        <f>RawData!A967</f>
        <v>48226H40040</v>
      </c>
      <c r="C967" s="2" t="str">
        <f>IF(RawData!$B$2="","",RawData!$B$2)</f>
        <v>A2026100620533560886</v>
      </c>
      <c r="D967" s="2">
        <f t="shared" si="60"/>
        <v>4</v>
      </c>
      <c r="E967" s="2">
        <f t="shared" si="61"/>
        <v>30</v>
      </c>
      <c r="F967" s="2">
        <f t="shared" si="62"/>
        <v>140</v>
      </c>
      <c r="G967" s="2">
        <f>IF(COUNTIFS(RawData!$E:$E,$E967,RawData!$F:$F,"CH"&amp;$D967,RawData!$AF:$AF,$F967)=0,"",SUMIFS(RawData!$P:$P,RawData!$E:$E,$E967,RawData!$F:$F,"CH"&amp;$D967,RawData!$AF:$AF,$F967))</f>
        <v>1330.66</v>
      </c>
      <c r="H967" s="2">
        <f>IF(COUNTIFS(RawData!$E:$E,$E967,RawData!$F:$F,"CH"&amp;$D967,RawData!$AF:$AF,$F967)=0,"",SUMIFS(RawData!$T:$T,RawData!$E:$E,$E967,RawData!$F:$F,"CH"&amp;$D967,RawData!$AF:$AF,$F967))</f>
        <v>55.67</v>
      </c>
      <c r="I967" s="2">
        <f>IF(COUNTIFS(RawData!$E:$E,$E967,RawData!$F:$F,"CH"&amp;$D967,RawData!$AF:$AF,$F967)=0,"",SUMIFS(RawData!$Z:$Z,RawData!$E:$E,$E967,RawData!$F:$F,"CH"&amp;$D967,RawData!$AF:$AF,$F967))</f>
        <v>29.99</v>
      </c>
      <c r="J967" s="2">
        <f>IF(COUNTIFS(RawData!$E:$E,$E967,RawData!$F:$F,"CH"&amp;$D967,RawData!$AF:$AF,$F967)=0,"",SUMIFS(RawData!$AA:$AA,RawData!$E:$E,$E967,RawData!$F:$F,"CH"&amp;$D967,RawData!$AF:$AF,$F967))</f>
        <v>26.63</v>
      </c>
      <c r="K967" s="2">
        <f t="shared" si="63"/>
        <v>4.0000000000190994E-2</v>
      </c>
    </row>
    <row r="968" spans="1:11" x14ac:dyDescent="0.3">
      <c r="A968" s="2" t="s">
        <v>65</v>
      </c>
      <c r="B968" s="2" t="str">
        <f>RawData!A968</f>
        <v>48226H40040</v>
      </c>
      <c r="C968" s="2" t="str">
        <f>IF(RawData!$B$2="","",RawData!$B$2)</f>
        <v>A2026100620533560886</v>
      </c>
      <c r="D968" s="2">
        <f t="shared" si="60"/>
        <v>4</v>
      </c>
      <c r="E968" s="2">
        <f t="shared" si="61"/>
        <v>30</v>
      </c>
      <c r="F968" s="2">
        <f t="shared" si="62"/>
        <v>150</v>
      </c>
      <c r="G968" s="2">
        <f>IF(COUNTIFS(RawData!$E:$E,$E968,RawData!$F:$F,"CH"&amp;$D968,RawData!$AF:$AF,$F968)=0,"",SUMIFS(RawData!$P:$P,RawData!$E:$E,$E968,RawData!$F:$F,"CH"&amp;$D968,RawData!$AF:$AF,$F968))</f>
        <v>1330.68</v>
      </c>
      <c r="H968" s="2">
        <f>IF(COUNTIFS(RawData!$E:$E,$E968,RawData!$F:$F,"CH"&amp;$D968,RawData!$AF:$AF,$F968)=0,"",SUMIFS(RawData!$T:$T,RawData!$E:$E,$E968,RawData!$F:$F,"CH"&amp;$D968,RawData!$AF:$AF,$F968))</f>
        <v>55.91</v>
      </c>
      <c r="I968" s="2">
        <f>IF(COUNTIFS(RawData!$E:$E,$E968,RawData!$F:$F,"CH"&amp;$D968,RawData!$AF:$AF,$F968)=0,"",SUMIFS(RawData!$Z:$Z,RawData!$E:$E,$E968,RawData!$F:$F,"CH"&amp;$D968,RawData!$AF:$AF,$F968))</f>
        <v>30</v>
      </c>
      <c r="J968" s="2">
        <f>IF(COUNTIFS(RawData!$E:$E,$E968,RawData!$F:$F,"CH"&amp;$D968,RawData!$AF:$AF,$F968)=0,"",SUMIFS(RawData!$AA:$AA,RawData!$E:$E,$E968,RawData!$F:$F,"CH"&amp;$D968,RawData!$AF:$AF,$F968))</f>
        <v>26.66</v>
      </c>
      <c r="K968" s="2">
        <f t="shared" si="63"/>
        <v>1.999999999998181E-2</v>
      </c>
    </row>
    <row r="969" spans="1:11" x14ac:dyDescent="0.3">
      <c r="A969" s="2" t="s">
        <v>65</v>
      </c>
      <c r="B969" s="2" t="str">
        <f>RawData!A969</f>
        <v>48226H40040</v>
      </c>
      <c r="C969" s="2" t="str">
        <f>IF(RawData!$B$2="","",RawData!$B$2)</f>
        <v>A2026100620533560886</v>
      </c>
      <c r="D969" s="2">
        <f t="shared" si="60"/>
        <v>4</v>
      </c>
      <c r="E969" s="2">
        <f t="shared" si="61"/>
        <v>30</v>
      </c>
      <c r="F969" s="2">
        <f t="shared" si="62"/>
        <v>160</v>
      </c>
      <c r="G969" s="2">
        <f>IF(COUNTIFS(RawData!$E:$E,$E969,RawData!$F:$F,"CH"&amp;$D969,RawData!$AF:$AF,$F969)=0,"",SUMIFS(RawData!$P:$P,RawData!$E:$E,$E969,RawData!$F:$F,"CH"&amp;$D969,RawData!$AF:$AF,$F969))</f>
        <v>1330.7</v>
      </c>
      <c r="H969" s="2">
        <f>IF(COUNTIFS(RawData!$E:$E,$E969,RawData!$F:$F,"CH"&amp;$D969,RawData!$AF:$AF,$F969)=0,"",SUMIFS(RawData!$T:$T,RawData!$E:$E,$E969,RawData!$F:$F,"CH"&amp;$D969,RawData!$AF:$AF,$F969))</f>
        <v>56.09</v>
      </c>
      <c r="I969" s="2">
        <f>IF(COUNTIFS(RawData!$E:$E,$E969,RawData!$F:$F,"CH"&amp;$D969,RawData!$AF:$AF,$F969)=0,"",SUMIFS(RawData!$Z:$Z,RawData!$E:$E,$E969,RawData!$F:$F,"CH"&amp;$D969,RawData!$AF:$AF,$F969))</f>
        <v>29.99</v>
      </c>
      <c r="J969" s="2">
        <f>IF(COUNTIFS(RawData!$E:$E,$E969,RawData!$F:$F,"CH"&amp;$D969,RawData!$AF:$AF,$F969)=0,"",SUMIFS(RawData!$AA:$AA,RawData!$E:$E,$E969,RawData!$F:$F,"CH"&amp;$D969,RawData!$AF:$AF,$F969))</f>
        <v>26.74</v>
      </c>
      <c r="K969" s="2">
        <f t="shared" si="63"/>
        <v>1.999999999998181E-2</v>
      </c>
    </row>
    <row r="970" spans="1:11" x14ac:dyDescent="0.3">
      <c r="A970" s="2" t="s">
        <v>65</v>
      </c>
      <c r="B970" s="2" t="str">
        <f>RawData!A970</f>
        <v>48226H40040</v>
      </c>
      <c r="C970" s="2" t="str">
        <f>IF(RawData!$B$2="","",RawData!$B$2)</f>
        <v>A2026100620533560886</v>
      </c>
      <c r="D970" s="2">
        <f t="shared" si="60"/>
        <v>4</v>
      </c>
      <c r="E970" s="2">
        <f t="shared" si="61"/>
        <v>30</v>
      </c>
      <c r="F970" s="2">
        <f t="shared" si="62"/>
        <v>170</v>
      </c>
      <c r="G970" s="2">
        <f>IF(COUNTIFS(RawData!$E:$E,$E970,RawData!$F:$F,"CH"&amp;$D970,RawData!$AF:$AF,$F970)=0,"",SUMIFS(RawData!$P:$P,RawData!$E:$E,$E970,RawData!$F:$F,"CH"&amp;$D970,RawData!$AF:$AF,$F970))</f>
        <v>1330.74</v>
      </c>
      <c r="H970" s="2">
        <f>IF(COUNTIFS(RawData!$E:$E,$E970,RawData!$F:$F,"CH"&amp;$D970,RawData!$AF:$AF,$F970)=0,"",SUMIFS(RawData!$T:$T,RawData!$E:$E,$E970,RawData!$F:$F,"CH"&amp;$D970,RawData!$AF:$AF,$F970))</f>
        <v>56.24</v>
      </c>
      <c r="I970" s="2">
        <f>IF(COUNTIFS(RawData!$E:$E,$E970,RawData!$F:$F,"CH"&amp;$D970,RawData!$AF:$AF,$F970)=0,"",SUMIFS(RawData!$Z:$Z,RawData!$E:$E,$E970,RawData!$F:$F,"CH"&amp;$D970,RawData!$AF:$AF,$F970))</f>
        <v>30</v>
      </c>
      <c r="J970" s="2">
        <f>IF(COUNTIFS(RawData!$E:$E,$E970,RawData!$F:$F,"CH"&amp;$D970,RawData!$AF:$AF,$F970)=0,"",SUMIFS(RawData!$AA:$AA,RawData!$E:$E,$E970,RawData!$F:$F,"CH"&amp;$D970,RawData!$AF:$AF,$F970))</f>
        <v>26.82</v>
      </c>
      <c r="K970" s="2">
        <f t="shared" si="63"/>
        <v>3.999999999996362E-2</v>
      </c>
    </row>
    <row r="971" spans="1:11" x14ac:dyDescent="0.3">
      <c r="A971" s="2" t="s">
        <v>65</v>
      </c>
      <c r="B971" s="2" t="str">
        <f>RawData!A971</f>
        <v>48226H40040</v>
      </c>
      <c r="C971" s="2" t="str">
        <f>IF(RawData!$B$2="","",RawData!$B$2)</f>
        <v>A2026100620533560886</v>
      </c>
      <c r="D971" s="2">
        <f t="shared" si="60"/>
        <v>4</v>
      </c>
      <c r="E971" s="2">
        <f t="shared" si="61"/>
        <v>30</v>
      </c>
      <c r="F971" s="2">
        <f t="shared" si="62"/>
        <v>180</v>
      </c>
      <c r="G971" s="2">
        <f>IF(COUNTIFS(RawData!$E:$E,$E971,RawData!$F:$F,"CH"&amp;$D971,RawData!$AF:$AF,$F971)=0,"",SUMIFS(RawData!$P:$P,RawData!$E:$E,$E971,RawData!$F:$F,"CH"&amp;$D971,RawData!$AF:$AF,$F971))</f>
        <v>1330.76</v>
      </c>
      <c r="H971" s="2">
        <f>IF(COUNTIFS(RawData!$E:$E,$E971,RawData!$F:$F,"CH"&amp;$D971,RawData!$AF:$AF,$F971)=0,"",SUMIFS(RawData!$T:$T,RawData!$E:$E,$E971,RawData!$F:$F,"CH"&amp;$D971,RawData!$AF:$AF,$F971))</f>
        <v>56.42</v>
      </c>
      <c r="I971" s="2">
        <f>IF(COUNTIFS(RawData!$E:$E,$E971,RawData!$F:$F,"CH"&amp;$D971,RawData!$AF:$AF,$F971)=0,"",SUMIFS(RawData!$Z:$Z,RawData!$E:$E,$E971,RawData!$F:$F,"CH"&amp;$D971,RawData!$AF:$AF,$F971))</f>
        <v>29.97</v>
      </c>
      <c r="J971" s="2">
        <f>IF(COUNTIFS(RawData!$E:$E,$E971,RawData!$F:$F,"CH"&amp;$D971,RawData!$AF:$AF,$F971)=0,"",SUMIFS(RawData!$AA:$AA,RawData!$E:$E,$E971,RawData!$F:$F,"CH"&amp;$D971,RawData!$AF:$AF,$F971))</f>
        <v>26.8</v>
      </c>
      <c r="K971" s="2">
        <f t="shared" si="63"/>
        <v>1.999999999998181E-2</v>
      </c>
    </row>
    <row r="972" spans="1:11" x14ac:dyDescent="0.3">
      <c r="A972" s="2" t="s">
        <v>65</v>
      </c>
      <c r="B972" s="2" t="str">
        <f>RawData!A972</f>
        <v>48226H40040</v>
      </c>
      <c r="C972" s="2" t="str">
        <f>IF(RawData!$B$2="","",RawData!$B$2)</f>
        <v>A2026100620533560886</v>
      </c>
      <c r="D972" s="2">
        <f t="shared" si="60"/>
        <v>4</v>
      </c>
      <c r="E972" s="2">
        <f t="shared" si="61"/>
        <v>30</v>
      </c>
      <c r="F972" s="2">
        <f t="shared" si="62"/>
        <v>190</v>
      </c>
      <c r="G972" s="2">
        <f>IF(COUNTIFS(RawData!$E:$E,$E972,RawData!$F:$F,"CH"&amp;$D972,RawData!$AF:$AF,$F972)=0,"",SUMIFS(RawData!$P:$P,RawData!$E:$E,$E972,RawData!$F:$F,"CH"&amp;$D972,RawData!$AF:$AF,$F972))</f>
        <v>1330.8</v>
      </c>
      <c r="H972" s="2">
        <f>IF(COUNTIFS(RawData!$E:$E,$E972,RawData!$F:$F,"CH"&amp;$D972,RawData!$AF:$AF,$F972)=0,"",SUMIFS(RawData!$T:$T,RawData!$E:$E,$E972,RawData!$F:$F,"CH"&amp;$D972,RawData!$AF:$AF,$F972))</f>
        <v>56.48</v>
      </c>
      <c r="I972" s="2">
        <f>IF(COUNTIFS(RawData!$E:$E,$E972,RawData!$F:$F,"CH"&amp;$D972,RawData!$AF:$AF,$F972)=0,"",SUMIFS(RawData!$Z:$Z,RawData!$E:$E,$E972,RawData!$F:$F,"CH"&amp;$D972,RawData!$AF:$AF,$F972))</f>
        <v>30</v>
      </c>
      <c r="J972" s="2">
        <f>IF(COUNTIFS(RawData!$E:$E,$E972,RawData!$F:$F,"CH"&amp;$D972,RawData!$AF:$AF,$F972)=0,"",SUMIFS(RawData!$AA:$AA,RawData!$E:$E,$E972,RawData!$F:$F,"CH"&amp;$D972,RawData!$AF:$AF,$F972))</f>
        <v>26.88</v>
      </c>
      <c r="K972" s="2">
        <f t="shared" si="63"/>
        <v>3.999999999996362E-2</v>
      </c>
    </row>
    <row r="973" spans="1:11" x14ac:dyDescent="0.3">
      <c r="A973" s="2" t="s">
        <v>65</v>
      </c>
      <c r="B973" s="2" t="str">
        <f>RawData!A973</f>
        <v>48226H40040</v>
      </c>
      <c r="C973" s="2" t="str">
        <f>IF(RawData!$B$2="","",RawData!$B$2)</f>
        <v>A2026100620533560886</v>
      </c>
      <c r="D973" s="2">
        <f t="shared" si="60"/>
        <v>4</v>
      </c>
      <c r="E973" s="2">
        <f t="shared" si="61"/>
        <v>30</v>
      </c>
      <c r="F973" s="2">
        <f t="shared" si="62"/>
        <v>200</v>
      </c>
      <c r="G973" s="2">
        <f>IF(COUNTIFS(RawData!$E:$E,$E973,RawData!$F:$F,"CH"&amp;$D973,RawData!$AF:$AF,$F973)=0,"",SUMIFS(RawData!$P:$P,RawData!$E:$E,$E973,RawData!$F:$F,"CH"&amp;$D973,RawData!$AF:$AF,$F973))</f>
        <v>1330.82</v>
      </c>
      <c r="H973" s="2">
        <f>IF(COUNTIFS(RawData!$E:$E,$E973,RawData!$F:$F,"CH"&amp;$D973,RawData!$AF:$AF,$F973)=0,"",SUMIFS(RawData!$T:$T,RawData!$E:$E,$E973,RawData!$F:$F,"CH"&amp;$D973,RawData!$AF:$AF,$F973))</f>
        <v>56.64</v>
      </c>
      <c r="I973" s="2">
        <f>IF(COUNTIFS(RawData!$E:$E,$E973,RawData!$F:$F,"CH"&amp;$D973,RawData!$AF:$AF,$F973)=0,"",SUMIFS(RawData!$Z:$Z,RawData!$E:$E,$E973,RawData!$F:$F,"CH"&amp;$D973,RawData!$AF:$AF,$F973))</f>
        <v>30</v>
      </c>
      <c r="J973" s="2">
        <f>IF(COUNTIFS(RawData!$E:$E,$E973,RawData!$F:$F,"CH"&amp;$D973,RawData!$AF:$AF,$F973)=0,"",SUMIFS(RawData!$AA:$AA,RawData!$E:$E,$E973,RawData!$F:$F,"CH"&amp;$D973,RawData!$AF:$AF,$F973))</f>
        <v>26.93</v>
      </c>
      <c r="K973" s="2">
        <f t="shared" si="63"/>
        <v>1.999999999998181E-2</v>
      </c>
    </row>
    <row r="974" spans="1:11" x14ac:dyDescent="0.3">
      <c r="A974" s="2" t="s">
        <v>65</v>
      </c>
      <c r="B974" s="2" t="str">
        <f>RawData!A974</f>
        <v>48226H40040</v>
      </c>
      <c r="C974" s="2" t="str">
        <f>IF(RawData!$B$2="","",RawData!$B$2)</f>
        <v>A2026100620533560886</v>
      </c>
      <c r="D974" s="2">
        <f t="shared" si="60"/>
        <v>4</v>
      </c>
      <c r="E974" s="2">
        <f t="shared" si="61"/>
        <v>30</v>
      </c>
      <c r="F974" s="2">
        <f t="shared" si="62"/>
        <v>210</v>
      </c>
      <c r="G974" s="2">
        <f>IF(COUNTIFS(RawData!$E:$E,$E974,RawData!$F:$F,"CH"&amp;$D974,RawData!$AF:$AF,$F974)=0,"",SUMIFS(RawData!$P:$P,RawData!$E:$E,$E974,RawData!$F:$F,"CH"&amp;$D974,RawData!$AF:$AF,$F974))</f>
        <v>1330.84</v>
      </c>
      <c r="H974" s="2">
        <f>IF(COUNTIFS(RawData!$E:$E,$E974,RawData!$F:$F,"CH"&amp;$D974,RawData!$AF:$AF,$F974)=0,"",SUMIFS(RawData!$T:$T,RawData!$E:$E,$E974,RawData!$F:$F,"CH"&amp;$D974,RawData!$AF:$AF,$F974))</f>
        <v>56.81</v>
      </c>
      <c r="I974" s="2">
        <f>IF(COUNTIFS(RawData!$E:$E,$E974,RawData!$F:$F,"CH"&amp;$D974,RawData!$AF:$AF,$F974)=0,"",SUMIFS(RawData!$Z:$Z,RawData!$E:$E,$E974,RawData!$F:$F,"CH"&amp;$D974,RawData!$AF:$AF,$F974))</f>
        <v>30.01</v>
      </c>
      <c r="J974" s="2">
        <f>IF(COUNTIFS(RawData!$E:$E,$E974,RawData!$F:$F,"CH"&amp;$D974,RawData!$AF:$AF,$F974)=0,"",SUMIFS(RawData!$AA:$AA,RawData!$E:$E,$E974,RawData!$F:$F,"CH"&amp;$D974,RawData!$AF:$AF,$F974))</f>
        <v>26.99</v>
      </c>
      <c r="K974" s="2">
        <f t="shared" si="63"/>
        <v>1.999999999998181E-2</v>
      </c>
    </row>
    <row r="975" spans="1:11" x14ac:dyDescent="0.3">
      <c r="A975" s="2" t="s">
        <v>65</v>
      </c>
      <c r="B975" s="2" t="str">
        <f>RawData!A975</f>
        <v>48226H40040</v>
      </c>
      <c r="C975" s="2" t="str">
        <f>IF(RawData!$B$2="","",RawData!$B$2)</f>
        <v>A2026100620533560886</v>
      </c>
      <c r="D975" s="2">
        <f t="shared" si="60"/>
        <v>4</v>
      </c>
      <c r="E975" s="2">
        <f t="shared" si="61"/>
        <v>30</v>
      </c>
      <c r="F975" s="2">
        <f t="shared" si="62"/>
        <v>220</v>
      </c>
      <c r="G975" s="2">
        <f>IF(COUNTIFS(RawData!$E:$E,$E975,RawData!$F:$F,"CH"&amp;$D975,RawData!$AF:$AF,$F975)=0,"",SUMIFS(RawData!$P:$P,RawData!$E:$E,$E975,RawData!$F:$F,"CH"&amp;$D975,RawData!$AF:$AF,$F975))</f>
        <v>1330.88</v>
      </c>
      <c r="H975" s="2">
        <f>IF(COUNTIFS(RawData!$E:$E,$E975,RawData!$F:$F,"CH"&amp;$D975,RawData!$AF:$AF,$F975)=0,"",SUMIFS(RawData!$T:$T,RawData!$E:$E,$E975,RawData!$F:$F,"CH"&amp;$D975,RawData!$AF:$AF,$F975))</f>
        <v>56.92</v>
      </c>
      <c r="I975" s="2">
        <f>IF(COUNTIFS(RawData!$E:$E,$E975,RawData!$F:$F,"CH"&amp;$D975,RawData!$AF:$AF,$F975)=0,"",SUMIFS(RawData!$Z:$Z,RawData!$E:$E,$E975,RawData!$F:$F,"CH"&amp;$D975,RawData!$AF:$AF,$F975))</f>
        <v>30.02</v>
      </c>
      <c r="J975" s="2">
        <f>IF(COUNTIFS(RawData!$E:$E,$E975,RawData!$F:$F,"CH"&amp;$D975,RawData!$AF:$AF,$F975)=0,"",SUMIFS(RawData!$AA:$AA,RawData!$E:$E,$E975,RawData!$F:$F,"CH"&amp;$D975,RawData!$AF:$AF,$F975))</f>
        <v>27.1</v>
      </c>
      <c r="K975" s="2">
        <f t="shared" si="63"/>
        <v>4.0000000000190994E-2</v>
      </c>
    </row>
    <row r="976" spans="1:11" x14ac:dyDescent="0.3">
      <c r="A976" s="2" t="s">
        <v>65</v>
      </c>
      <c r="B976" s="2" t="str">
        <f>RawData!A976</f>
        <v>48226H40040</v>
      </c>
      <c r="C976" s="2" t="str">
        <f>IF(RawData!$B$2="","",RawData!$B$2)</f>
        <v>A2026100620533560886</v>
      </c>
      <c r="D976" s="2">
        <f t="shared" si="60"/>
        <v>4</v>
      </c>
      <c r="E976" s="2">
        <f t="shared" si="61"/>
        <v>30</v>
      </c>
      <c r="F976" s="2">
        <f t="shared" si="62"/>
        <v>230</v>
      </c>
      <c r="G976" s="2">
        <f>IF(COUNTIFS(RawData!$E:$E,$E976,RawData!$F:$F,"CH"&amp;$D976,RawData!$AF:$AF,$F976)=0,"",SUMIFS(RawData!$P:$P,RawData!$E:$E,$E976,RawData!$F:$F,"CH"&amp;$D976,RawData!$AF:$AF,$F976))</f>
        <v>1330.9</v>
      </c>
      <c r="H976" s="2">
        <f>IF(COUNTIFS(RawData!$E:$E,$E976,RawData!$F:$F,"CH"&amp;$D976,RawData!$AF:$AF,$F976)=0,"",SUMIFS(RawData!$T:$T,RawData!$E:$E,$E976,RawData!$F:$F,"CH"&amp;$D976,RawData!$AF:$AF,$F976))</f>
        <v>56.9</v>
      </c>
      <c r="I976" s="2">
        <f>IF(COUNTIFS(RawData!$E:$E,$E976,RawData!$F:$F,"CH"&amp;$D976,RawData!$AF:$AF,$F976)=0,"",SUMIFS(RawData!$Z:$Z,RawData!$E:$E,$E976,RawData!$F:$F,"CH"&amp;$D976,RawData!$AF:$AF,$F976))</f>
        <v>29.99</v>
      </c>
      <c r="J976" s="2">
        <f>IF(COUNTIFS(RawData!$E:$E,$E976,RawData!$F:$F,"CH"&amp;$D976,RawData!$AF:$AF,$F976)=0,"",SUMIFS(RawData!$AA:$AA,RawData!$E:$E,$E976,RawData!$F:$F,"CH"&amp;$D976,RawData!$AF:$AF,$F976))</f>
        <v>27.1</v>
      </c>
      <c r="K976" s="2">
        <f t="shared" si="63"/>
        <v>1.999999999998181E-2</v>
      </c>
    </row>
    <row r="977" spans="1:11" x14ac:dyDescent="0.3">
      <c r="A977" s="2" t="s">
        <v>65</v>
      </c>
      <c r="B977" s="2" t="str">
        <f>RawData!A977</f>
        <v>48226H40040</v>
      </c>
      <c r="C977" s="2" t="str">
        <f>IF(RawData!$B$2="","",RawData!$B$2)</f>
        <v>A2026100620533560886</v>
      </c>
      <c r="D977" s="2">
        <f t="shared" si="60"/>
        <v>4</v>
      </c>
      <c r="E977" s="2">
        <f t="shared" si="61"/>
        <v>30</v>
      </c>
      <c r="F977" s="2">
        <f t="shared" si="62"/>
        <v>240</v>
      </c>
      <c r="G977" s="2">
        <f>IF(COUNTIFS(RawData!$E:$E,$E977,RawData!$F:$F,"CH"&amp;$D977,RawData!$AF:$AF,$F977)=0,"",SUMIFS(RawData!$P:$P,RawData!$E:$E,$E977,RawData!$F:$F,"CH"&amp;$D977,RawData!$AF:$AF,$F977))</f>
        <v>1330.94</v>
      </c>
      <c r="H977" s="2">
        <f>IF(COUNTIFS(RawData!$E:$E,$E977,RawData!$F:$F,"CH"&amp;$D977,RawData!$AF:$AF,$F977)=0,"",SUMIFS(RawData!$T:$T,RawData!$E:$E,$E977,RawData!$F:$F,"CH"&amp;$D977,RawData!$AF:$AF,$F977))</f>
        <v>57.06</v>
      </c>
      <c r="I977" s="2">
        <f>IF(COUNTIFS(RawData!$E:$E,$E977,RawData!$F:$F,"CH"&amp;$D977,RawData!$AF:$AF,$F977)=0,"",SUMIFS(RawData!$Z:$Z,RawData!$E:$E,$E977,RawData!$F:$F,"CH"&amp;$D977,RawData!$AF:$AF,$F977))</f>
        <v>30.01</v>
      </c>
      <c r="J977" s="2">
        <f>IF(COUNTIFS(RawData!$E:$E,$E977,RawData!$F:$F,"CH"&amp;$D977,RawData!$AF:$AF,$F977)=0,"",SUMIFS(RawData!$AA:$AA,RawData!$E:$E,$E977,RawData!$F:$F,"CH"&amp;$D977,RawData!$AF:$AF,$F977))</f>
        <v>27.21</v>
      </c>
      <c r="K977" s="2">
        <f t="shared" si="63"/>
        <v>3.999999999996362E-2</v>
      </c>
    </row>
    <row r="978" spans="1:11" x14ac:dyDescent="0.3">
      <c r="A978" s="2" t="s">
        <v>65</v>
      </c>
      <c r="B978" s="2" t="str">
        <f>RawData!A978</f>
        <v>48226H40040</v>
      </c>
      <c r="C978" s="2" t="str">
        <f>IF(RawData!$B$2="","",RawData!$B$2)</f>
        <v>A2026100620533560886</v>
      </c>
      <c r="D978" s="2">
        <f t="shared" si="60"/>
        <v>4</v>
      </c>
      <c r="E978" s="2">
        <f t="shared" si="61"/>
        <v>30</v>
      </c>
      <c r="F978" s="2">
        <f t="shared" si="62"/>
        <v>250</v>
      </c>
      <c r="G978" s="2">
        <f>IF(COUNTIFS(RawData!$E:$E,$E978,RawData!$F:$F,"CH"&amp;$D978,RawData!$AF:$AF,$F978)=0,"",SUMIFS(RawData!$P:$P,RawData!$E:$E,$E978,RawData!$F:$F,"CH"&amp;$D978,RawData!$AF:$AF,$F978))</f>
        <v>1330.98</v>
      </c>
      <c r="H978" s="2">
        <f>IF(COUNTIFS(RawData!$E:$E,$E978,RawData!$F:$F,"CH"&amp;$D978,RawData!$AF:$AF,$F978)=0,"",SUMIFS(RawData!$T:$T,RawData!$E:$E,$E978,RawData!$F:$F,"CH"&amp;$D978,RawData!$AF:$AF,$F978))</f>
        <v>57.13</v>
      </c>
      <c r="I978" s="2">
        <f>IF(COUNTIFS(RawData!$E:$E,$E978,RawData!$F:$F,"CH"&amp;$D978,RawData!$AF:$AF,$F978)=0,"",SUMIFS(RawData!$Z:$Z,RawData!$E:$E,$E978,RawData!$F:$F,"CH"&amp;$D978,RawData!$AF:$AF,$F978))</f>
        <v>30.01</v>
      </c>
      <c r="J978" s="2">
        <f>IF(COUNTIFS(RawData!$E:$E,$E978,RawData!$F:$F,"CH"&amp;$D978,RawData!$AF:$AF,$F978)=0,"",SUMIFS(RawData!$AA:$AA,RawData!$E:$E,$E978,RawData!$F:$F,"CH"&amp;$D978,RawData!$AF:$AF,$F978))</f>
        <v>27.29</v>
      </c>
      <c r="K978" s="2">
        <f t="shared" si="63"/>
        <v>3.999999999996362E-2</v>
      </c>
    </row>
    <row r="979" spans="1:11" x14ac:dyDescent="0.3">
      <c r="A979" s="2" t="s">
        <v>65</v>
      </c>
      <c r="B979" s="2" t="str">
        <f>RawData!A979</f>
        <v>48226H40040</v>
      </c>
      <c r="C979" s="2" t="str">
        <f>IF(RawData!$B$2="","",RawData!$B$2)</f>
        <v>A2026100620533560886</v>
      </c>
      <c r="D979" s="2">
        <f t="shared" si="60"/>
        <v>4</v>
      </c>
      <c r="E979" s="2">
        <f t="shared" si="61"/>
        <v>30</v>
      </c>
      <c r="F979" s="2">
        <f t="shared" si="62"/>
        <v>260</v>
      </c>
      <c r="G979" s="2">
        <f>IF(COUNTIFS(RawData!$E:$E,$E979,RawData!$F:$F,"CH"&amp;$D979,RawData!$AF:$AF,$F979)=0,"",SUMIFS(RawData!$P:$P,RawData!$E:$E,$E979,RawData!$F:$F,"CH"&amp;$D979,RawData!$AF:$AF,$F979))</f>
        <v>1331</v>
      </c>
      <c r="H979" s="2">
        <f>IF(COUNTIFS(RawData!$E:$E,$E979,RawData!$F:$F,"CH"&amp;$D979,RawData!$AF:$AF,$F979)=0,"",SUMIFS(RawData!$T:$T,RawData!$E:$E,$E979,RawData!$F:$F,"CH"&amp;$D979,RawData!$AF:$AF,$F979))</f>
        <v>57.28</v>
      </c>
      <c r="I979" s="2">
        <f>IF(COUNTIFS(RawData!$E:$E,$E979,RawData!$F:$F,"CH"&amp;$D979,RawData!$AF:$AF,$F979)=0,"",SUMIFS(RawData!$Z:$Z,RawData!$E:$E,$E979,RawData!$F:$F,"CH"&amp;$D979,RawData!$AF:$AF,$F979))</f>
        <v>30</v>
      </c>
      <c r="J979" s="2">
        <f>IF(COUNTIFS(RawData!$E:$E,$E979,RawData!$F:$F,"CH"&amp;$D979,RawData!$AF:$AF,$F979)=0,"",SUMIFS(RawData!$AA:$AA,RawData!$E:$E,$E979,RawData!$F:$F,"CH"&amp;$D979,RawData!$AF:$AF,$F979))</f>
        <v>27.32</v>
      </c>
      <c r="K979" s="2">
        <f t="shared" si="63"/>
        <v>1.999999999998181E-2</v>
      </c>
    </row>
    <row r="980" spans="1:11" x14ac:dyDescent="0.3">
      <c r="A980" s="2" t="s">
        <v>65</v>
      </c>
      <c r="B980" s="2" t="str">
        <f>RawData!A980</f>
        <v>48226H40040</v>
      </c>
      <c r="C980" s="2" t="str">
        <f>IF(RawData!$B$2="","",RawData!$B$2)</f>
        <v>A2026100620533560886</v>
      </c>
      <c r="D980" s="2">
        <f t="shared" si="60"/>
        <v>4</v>
      </c>
      <c r="E980" s="2">
        <f t="shared" si="61"/>
        <v>30</v>
      </c>
      <c r="F980" s="2">
        <f t="shared" si="62"/>
        <v>270</v>
      </c>
      <c r="G980" s="2">
        <f>IF(COUNTIFS(RawData!$E:$E,$E980,RawData!$F:$F,"CH"&amp;$D980,RawData!$AF:$AF,$F980)=0,"",SUMIFS(RawData!$P:$P,RawData!$E:$E,$E980,RawData!$F:$F,"CH"&amp;$D980,RawData!$AF:$AF,$F980))</f>
        <v>1331.04</v>
      </c>
      <c r="H980" s="2">
        <f>IF(COUNTIFS(RawData!$E:$E,$E980,RawData!$F:$F,"CH"&amp;$D980,RawData!$AF:$AF,$F980)=0,"",SUMIFS(RawData!$T:$T,RawData!$E:$E,$E980,RawData!$F:$F,"CH"&amp;$D980,RawData!$AF:$AF,$F980))</f>
        <v>57.27</v>
      </c>
      <c r="I980" s="2">
        <f>IF(COUNTIFS(RawData!$E:$E,$E980,RawData!$F:$F,"CH"&amp;$D980,RawData!$AF:$AF,$F980)=0,"",SUMIFS(RawData!$Z:$Z,RawData!$E:$E,$E980,RawData!$F:$F,"CH"&amp;$D980,RawData!$AF:$AF,$F980))</f>
        <v>29.99</v>
      </c>
      <c r="J980" s="2">
        <f>IF(COUNTIFS(RawData!$E:$E,$E980,RawData!$F:$F,"CH"&amp;$D980,RawData!$AF:$AF,$F980)=0,"",SUMIFS(RawData!$AA:$AA,RawData!$E:$E,$E980,RawData!$F:$F,"CH"&amp;$D980,RawData!$AF:$AF,$F980))</f>
        <v>27.34</v>
      </c>
      <c r="K980" s="2">
        <f t="shared" si="63"/>
        <v>3.999999999996362E-2</v>
      </c>
    </row>
    <row r="981" spans="1:11" x14ac:dyDescent="0.3">
      <c r="A981" s="2" t="s">
        <v>65</v>
      </c>
      <c r="B981" s="2" t="str">
        <f>RawData!A981</f>
        <v>48226H40040</v>
      </c>
      <c r="C981" s="2" t="str">
        <f>IF(RawData!$B$2="","",RawData!$B$2)</f>
        <v>A2026100620533560886</v>
      </c>
      <c r="D981" s="2">
        <f t="shared" si="60"/>
        <v>4</v>
      </c>
      <c r="E981" s="2">
        <f t="shared" si="61"/>
        <v>30</v>
      </c>
      <c r="F981" s="2">
        <f t="shared" si="62"/>
        <v>280</v>
      </c>
      <c r="G981" s="2">
        <f>IF(COUNTIFS(RawData!$E:$E,$E981,RawData!$F:$F,"CH"&amp;$D981,RawData!$AF:$AF,$F981)=0,"",SUMIFS(RawData!$P:$P,RawData!$E:$E,$E981,RawData!$F:$F,"CH"&amp;$D981,RawData!$AF:$AF,$F981))</f>
        <v>1331.08</v>
      </c>
      <c r="H981" s="2">
        <f>IF(COUNTIFS(RawData!$E:$E,$E981,RawData!$F:$F,"CH"&amp;$D981,RawData!$AF:$AF,$F981)=0,"",SUMIFS(RawData!$T:$T,RawData!$E:$E,$E981,RawData!$F:$F,"CH"&amp;$D981,RawData!$AF:$AF,$F981))</f>
        <v>57.3</v>
      </c>
      <c r="I981" s="2">
        <f>IF(COUNTIFS(RawData!$E:$E,$E981,RawData!$F:$F,"CH"&amp;$D981,RawData!$AF:$AF,$F981)=0,"",SUMIFS(RawData!$Z:$Z,RawData!$E:$E,$E981,RawData!$F:$F,"CH"&amp;$D981,RawData!$AF:$AF,$F981))</f>
        <v>30.01</v>
      </c>
      <c r="J981" s="2">
        <f>IF(COUNTIFS(RawData!$E:$E,$E981,RawData!$F:$F,"CH"&amp;$D981,RawData!$AF:$AF,$F981)=0,"",SUMIFS(RawData!$AA:$AA,RawData!$E:$E,$E981,RawData!$F:$F,"CH"&amp;$D981,RawData!$AF:$AF,$F981))</f>
        <v>27.45</v>
      </c>
      <c r="K981" s="2">
        <f t="shared" si="63"/>
        <v>3.999999999996362E-2</v>
      </c>
    </row>
    <row r="982" spans="1:11" x14ac:dyDescent="0.3">
      <c r="A982" s="2" t="s">
        <v>65</v>
      </c>
      <c r="B982" s="2" t="str">
        <f>RawData!A982</f>
        <v>48226H40040</v>
      </c>
      <c r="C982" s="2" t="str">
        <f>IF(RawData!$B$2="","",RawData!$B$2)</f>
        <v>A2026100620533560886</v>
      </c>
      <c r="D982" s="2">
        <f t="shared" si="60"/>
        <v>4</v>
      </c>
      <c r="E982" s="2">
        <f t="shared" si="61"/>
        <v>30</v>
      </c>
      <c r="F982" s="2">
        <f t="shared" si="62"/>
        <v>290</v>
      </c>
      <c r="G982" s="2">
        <f>IF(COUNTIFS(RawData!$E:$E,$E982,RawData!$F:$F,"CH"&amp;$D982,RawData!$AF:$AF,$F982)=0,"",SUMIFS(RawData!$P:$P,RawData!$E:$E,$E982,RawData!$F:$F,"CH"&amp;$D982,RawData!$AF:$AF,$F982))</f>
        <v>1331.1</v>
      </c>
      <c r="H982" s="2">
        <f>IF(COUNTIFS(RawData!$E:$E,$E982,RawData!$F:$F,"CH"&amp;$D982,RawData!$AF:$AF,$F982)=0,"",SUMIFS(RawData!$T:$T,RawData!$E:$E,$E982,RawData!$F:$F,"CH"&amp;$D982,RawData!$AF:$AF,$F982))</f>
        <v>57.41</v>
      </c>
      <c r="I982" s="2">
        <f>IF(COUNTIFS(RawData!$E:$E,$E982,RawData!$F:$F,"CH"&amp;$D982,RawData!$AF:$AF,$F982)=0,"",SUMIFS(RawData!$Z:$Z,RawData!$E:$E,$E982,RawData!$F:$F,"CH"&amp;$D982,RawData!$AF:$AF,$F982))</f>
        <v>30</v>
      </c>
      <c r="J982" s="2">
        <f>IF(COUNTIFS(RawData!$E:$E,$E982,RawData!$F:$F,"CH"&amp;$D982,RawData!$AF:$AF,$F982)=0,"",SUMIFS(RawData!$AA:$AA,RawData!$E:$E,$E982,RawData!$F:$F,"CH"&amp;$D982,RawData!$AF:$AF,$F982))</f>
        <v>27.45</v>
      </c>
      <c r="K982" s="2">
        <f t="shared" si="63"/>
        <v>1.999999999998181E-2</v>
      </c>
    </row>
    <row r="983" spans="1:11" x14ac:dyDescent="0.3">
      <c r="A983" s="2" t="s">
        <v>65</v>
      </c>
      <c r="B983" s="2" t="str">
        <f>RawData!A983</f>
        <v>48226H40040</v>
      </c>
      <c r="C983" s="2" t="str">
        <f>IF(RawData!$B$2="","",RawData!$B$2)</f>
        <v>A2026100620533560886</v>
      </c>
      <c r="D983" s="2">
        <f t="shared" si="60"/>
        <v>4</v>
      </c>
      <c r="E983" s="2">
        <f t="shared" si="61"/>
        <v>30</v>
      </c>
      <c r="F983" s="2">
        <f t="shared" si="62"/>
        <v>300</v>
      </c>
      <c r="G983" s="2">
        <f>IF(COUNTIFS(RawData!$E:$E,$E983,RawData!$F:$F,"CH"&amp;$D983,RawData!$AF:$AF,$F983)=0,"",SUMIFS(RawData!$P:$P,RawData!$E:$E,$E983,RawData!$F:$F,"CH"&amp;$D983,RawData!$AF:$AF,$F983))</f>
        <v>1331.14</v>
      </c>
      <c r="H983" s="2">
        <f>IF(COUNTIFS(RawData!$E:$E,$E983,RawData!$F:$F,"CH"&amp;$D983,RawData!$AF:$AF,$F983)=0,"",SUMIFS(RawData!$T:$T,RawData!$E:$E,$E983,RawData!$F:$F,"CH"&amp;$D983,RawData!$AF:$AF,$F983))</f>
        <v>57.45</v>
      </c>
      <c r="I983" s="2">
        <f>IF(COUNTIFS(RawData!$E:$E,$E983,RawData!$F:$F,"CH"&amp;$D983,RawData!$AF:$AF,$F983)=0,"",SUMIFS(RawData!$Z:$Z,RawData!$E:$E,$E983,RawData!$F:$F,"CH"&amp;$D983,RawData!$AF:$AF,$F983))</f>
        <v>29.99</v>
      </c>
      <c r="J983" s="2">
        <f>IF(COUNTIFS(RawData!$E:$E,$E983,RawData!$F:$F,"CH"&amp;$D983,RawData!$AF:$AF,$F983)=0,"",SUMIFS(RawData!$AA:$AA,RawData!$E:$E,$E983,RawData!$F:$F,"CH"&amp;$D983,RawData!$AF:$AF,$F983))</f>
        <v>27.51</v>
      </c>
      <c r="K983" s="2">
        <f t="shared" si="63"/>
        <v>4.0000000000190994E-2</v>
      </c>
    </row>
    <row r="984" spans="1:11" x14ac:dyDescent="0.3">
      <c r="A984" s="2" t="s">
        <v>65</v>
      </c>
      <c r="B984" s="2" t="str">
        <f>RawData!A984</f>
        <v>48226H40040</v>
      </c>
      <c r="C984" s="2" t="str">
        <f>IF(RawData!$B$2="","",RawData!$B$2)</f>
        <v>A2026100620533560886</v>
      </c>
      <c r="D984" s="2">
        <f t="shared" si="60"/>
        <v>4</v>
      </c>
      <c r="E984" s="2">
        <f t="shared" si="61"/>
        <v>30</v>
      </c>
      <c r="F984" s="2">
        <f t="shared" si="62"/>
        <v>310</v>
      </c>
      <c r="G984" s="2">
        <f>IF(COUNTIFS(RawData!$E:$E,$E984,RawData!$F:$F,"CH"&amp;$D984,RawData!$AF:$AF,$F984)=0,"",SUMIFS(RawData!$P:$P,RawData!$E:$E,$E984,RawData!$F:$F,"CH"&amp;$D984,RawData!$AF:$AF,$F984))</f>
        <v>1331.18</v>
      </c>
      <c r="H984" s="2">
        <f>IF(COUNTIFS(RawData!$E:$E,$E984,RawData!$F:$F,"CH"&amp;$D984,RawData!$AF:$AF,$F984)=0,"",SUMIFS(RawData!$T:$T,RawData!$E:$E,$E984,RawData!$F:$F,"CH"&amp;$D984,RawData!$AF:$AF,$F984))</f>
        <v>57.53</v>
      </c>
      <c r="I984" s="2">
        <f>IF(COUNTIFS(RawData!$E:$E,$E984,RawData!$F:$F,"CH"&amp;$D984,RawData!$AF:$AF,$F984)=0,"",SUMIFS(RawData!$Z:$Z,RawData!$E:$E,$E984,RawData!$F:$F,"CH"&amp;$D984,RawData!$AF:$AF,$F984))</f>
        <v>30.01</v>
      </c>
      <c r="J984" s="2">
        <f>IF(COUNTIFS(RawData!$E:$E,$E984,RawData!$F:$F,"CH"&amp;$D984,RawData!$AF:$AF,$F984)=0,"",SUMIFS(RawData!$AA:$AA,RawData!$E:$E,$E984,RawData!$F:$F,"CH"&amp;$D984,RawData!$AF:$AF,$F984))</f>
        <v>27.56</v>
      </c>
      <c r="K984" s="2">
        <f t="shared" si="63"/>
        <v>3.999999999996362E-2</v>
      </c>
    </row>
    <row r="985" spans="1:11" x14ac:dyDescent="0.3">
      <c r="A985" s="2" t="s">
        <v>65</v>
      </c>
      <c r="B985" s="2" t="str">
        <f>RawData!A985</f>
        <v>48226H40040</v>
      </c>
      <c r="C985" s="2" t="str">
        <f>IF(RawData!$B$2="","",RawData!$B$2)</f>
        <v>A2026100620533560886</v>
      </c>
      <c r="D985" s="2">
        <f t="shared" si="60"/>
        <v>4</v>
      </c>
      <c r="E985" s="2">
        <f t="shared" si="61"/>
        <v>30</v>
      </c>
      <c r="F985" s="2">
        <f t="shared" si="62"/>
        <v>320</v>
      </c>
      <c r="G985" s="2">
        <f>IF(COUNTIFS(RawData!$E:$E,$E985,RawData!$F:$F,"CH"&amp;$D985,RawData!$AF:$AF,$F985)=0,"",SUMIFS(RawData!$P:$P,RawData!$E:$E,$E985,RawData!$F:$F,"CH"&amp;$D985,RawData!$AF:$AF,$F985))</f>
        <v>1331.2</v>
      </c>
      <c r="H985" s="2">
        <f>IF(COUNTIFS(RawData!$E:$E,$E985,RawData!$F:$F,"CH"&amp;$D985,RawData!$AF:$AF,$F985)=0,"",SUMIFS(RawData!$T:$T,RawData!$E:$E,$E985,RawData!$F:$F,"CH"&amp;$D985,RawData!$AF:$AF,$F985))</f>
        <v>57.62</v>
      </c>
      <c r="I985" s="2">
        <f>IF(COUNTIFS(RawData!$E:$E,$E985,RawData!$F:$F,"CH"&amp;$D985,RawData!$AF:$AF,$F985)=0,"",SUMIFS(RawData!$Z:$Z,RawData!$E:$E,$E985,RawData!$F:$F,"CH"&amp;$D985,RawData!$AF:$AF,$F985))</f>
        <v>29.99</v>
      </c>
      <c r="J985" s="2">
        <f>IF(COUNTIFS(RawData!$E:$E,$E985,RawData!$F:$F,"CH"&amp;$D985,RawData!$AF:$AF,$F985)=0,"",SUMIFS(RawData!$AA:$AA,RawData!$E:$E,$E985,RawData!$F:$F,"CH"&amp;$D985,RawData!$AF:$AF,$F985))</f>
        <v>27.56</v>
      </c>
      <c r="K985" s="2">
        <f t="shared" si="63"/>
        <v>1.999999999998181E-2</v>
      </c>
    </row>
    <row r="986" spans="1:11" x14ac:dyDescent="0.3">
      <c r="A986" s="2" t="s">
        <v>65</v>
      </c>
      <c r="B986" s="2" t="str">
        <f>RawData!A986</f>
        <v>48226H40040</v>
      </c>
      <c r="C986" s="2" t="str">
        <f>IF(RawData!$B$2="","",RawData!$B$2)</f>
        <v>A2026100620533560886</v>
      </c>
      <c r="D986" s="2">
        <f t="shared" si="60"/>
        <v>4</v>
      </c>
      <c r="E986" s="2">
        <f t="shared" si="61"/>
        <v>30</v>
      </c>
      <c r="F986" s="2">
        <f t="shared" si="62"/>
        <v>330</v>
      </c>
      <c r="G986" s="2">
        <f>IF(COUNTIFS(RawData!$E:$E,$E986,RawData!$F:$F,"CH"&amp;$D986,RawData!$AF:$AF,$F986)=0,"",SUMIFS(RawData!$P:$P,RawData!$E:$E,$E986,RawData!$F:$F,"CH"&amp;$D986,RawData!$AF:$AF,$F986))</f>
        <v>1331.24</v>
      </c>
      <c r="H986" s="2">
        <f>IF(COUNTIFS(RawData!$E:$E,$E986,RawData!$F:$F,"CH"&amp;$D986,RawData!$AF:$AF,$F986)=0,"",SUMIFS(RawData!$T:$T,RawData!$E:$E,$E986,RawData!$F:$F,"CH"&amp;$D986,RawData!$AF:$AF,$F986))</f>
        <v>57.71</v>
      </c>
      <c r="I986" s="2">
        <f>IF(COUNTIFS(RawData!$E:$E,$E986,RawData!$F:$F,"CH"&amp;$D986,RawData!$AF:$AF,$F986)=0,"",SUMIFS(RawData!$Z:$Z,RawData!$E:$E,$E986,RawData!$F:$F,"CH"&amp;$D986,RawData!$AF:$AF,$F986))</f>
        <v>30.01</v>
      </c>
      <c r="J986" s="2">
        <f>IF(COUNTIFS(RawData!$E:$E,$E986,RawData!$F:$F,"CH"&amp;$D986,RawData!$AF:$AF,$F986)=0,"",SUMIFS(RawData!$AA:$AA,RawData!$E:$E,$E986,RawData!$F:$F,"CH"&amp;$D986,RawData!$AF:$AF,$F986))</f>
        <v>27.7</v>
      </c>
      <c r="K986" s="2">
        <f t="shared" si="63"/>
        <v>3.999999999996362E-2</v>
      </c>
    </row>
    <row r="987" spans="1:11" x14ac:dyDescent="0.3">
      <c r="A987" s="2" t="s">
        <v>65</v>
      </c>
      <c r="B987" s="2" t="str">
        <f>RawData!A987</f>
        <v>48226H40040</v>
      </c>
      <c r="C987" s="2" t="str">
        <f>IF(RawData!$B$2="","",RawData!$B$2)</f>
        <v>A2026100620533560886</v>
      </c>
      <c r="D987" s="2">
        <f t="shared" si="60"/>
        <v>4</v>
      </c>
      <c r="E987" s="2">
        <f t="shared" si="61"/>
        <v>30</v>
      </c>
      <c r="F987" s="2">
        <f t="shared" si="62"/>
        <v>340</v>
      </c>
      <c r="G987" s="2">
        <f>IF(COUNTIFS(RawData!$E:$E,$E987,RawData!$F:$F,"CH"&amp;$D987,RawData!$AF:$AF,$F987)=0,"",SUMIFS(RawData!$P:$P,RawData!$E:$E,$E987,RawData!$F:$F,"CH"&amp;$D987,RawData!$AF:$AF,$F987))</f>
        <v>1331.28</v>
      </c>
      <c r="H987" s="2">
        <f>IF(COUNTIFS(RawData!$E:$E,$E987,RawData!$F:$F,"CH"&amp;$D987,RawData!$AF:$AF,$F987)=0,"",SUMIFS(RawData!$T:$T,RawData!$E:$E,$E987,RawData!$F:$F,"CH"&amp;$D987,RawData!$AF:$AF,$F987))</f>
        <v>57.75</v>
      </c>
      <c r="I987" s="2">
        <f>IF(COUNTIFS(RawData!$E:$E,$E987,RawData!$F:$F,"CH"&amp;$D987,RawData!$AF:$AF,$F987)=0,"",SUMIFS(RawData!$Z:$Z,RawData!$E:$E,$E987,RawData!$F:$F,"CH"&amp;$D987,RawData!$AF:$AF,$F987))</f>
        <v>29.99</v>
      </c>
      <c r="J987" s="2">
        <f>IF(COUNTIFS(RawData!$E:$E,$E987,RawData!$F:$F,"CH"&amp;$D987,RawData!$AF:$AF,$F987)=0,"",SUMIFS(RawData!$AA:$AA,RawData!$E:$E,$E987,RawData!$F:$F,"CH"&amp;$D987,RawData!$AF:$AF,$F987))</f>
        <v>27.73</v>
      </c>
      <c r="K987" s="2">
        <f t="shared" si="63"/>
        <v>3.999999999996362E-2</v>
      </c>
    </row>
    <row r="988" spans="1:11" x14ac:dyDescent="0.3">
      <c r="A988" s="2" t="s">
        <v>65</v>
      </c>
      <c r="B988" s="2" t="str">
        <f>RawData!A988</f>
        <v>48226H40040</v>
      </c>
      <c r="C988" s="2" t="str">
        <f>IF(RawData!$B$2="","",RawData!$B$2)</f>
        <v>A2026100620533560886</v>
      </c>
      <c r="D988" s="2">
        <f t="shared" si="60"/>
        <v>4</v>
      </c>
      <c r="E988" s="2">
        <f t="shared" si="61"/>
        <v>30</v>
      </c>
      <c r="F988" s="2">
        <f t="shared" si="62"/>
        <v>350</v>
      </c>
      <c r="G988" s="2">
        <f>IF(COUNTIFS(RawData!$E:$E,$E988,RawData!$F:$F,"CH"&amp;$D988,RawData!$AF:$AF,$F988)=0,"",SUMIFS(RawData!$P:$P,RawData!$E:$E,$E988,RawData!$F:$F,"CH"&amp;$D988,RawData!$AF:$AF,$F988))</f>
        <v>1331.3</v>
      </c>
      <c r="H988" s="2">
        <f>IF(COUNTIFS(RawData!$E:$E,$E988,RawData!$F:$F,"CH"&amp;$D988,RawData!$AF:$AF,$F988)=0,"",SUMIFS(RawData!$T:$T,RawData!$E:$E,$E988,RawData!$F:$F,"CH"&amp;$D988,RawData!$AF:$AF,$F988))</f>
        <v>57.99</v>
      </c>
      <c r="I988" s="2">
        <f>IF(COUNTIFS(RawData!$E:$E,$E988,RawData!$F:$F,"CH"&amp;$D988,RawData!$AF:$AF,$F988)=0,"",SUMIFS(RawData!$Z:$Z,RawData!$E:$E,$E988,RawData!$F:$F,"CH"&amp;$D988,RawData!$AF:$AF,$F988))</f>
        <v>29.99</v>
      </c>
      <c r="J988" s="2">
        <f>IF(COUNTIFS(RawData!$E:$E,$E988,RawData!$F:$F,"CH"&amp;$D988,RawData!$AF:$AF,$F988)=0,"",SUMIFS(RawData!$AA:$AA,RawData!$E:$E,$E988,RawData!$F:$F,"CH"&amp;$D988,RawData!$AF:$AF,$F988))</f>
        <v>27.79</v>
      </c>
      <c r="K988" s="2">
        <f t="shared" si="63"/>
        <v>1.999999999998181E-2</v>
      </c>
    </row>
    <row r="989" spans="1:11" x14ac:dyDescent="0.3">
      <c r="A989" s="2" t="s">
        <v>65</v>
      </c>
      <c r="B989" s="2" t="str">
        <f>RawData!A989</f>
        <v>48226H40040</v>
      </c>
      <c r="C989" s="2" t="str">
        <f>IF(RawData!$B$2="","",RawData!$B$2)</f>
        <v>A2026100620533560886</v>
      </c>
      <c r="D989" s="2">
        <f t="shared" si="60"/>
        <v>4</v>
      </c>
      <c r="E989" s="2">
        <f t="shared" si="61"/>
        <v>30</v>
      </c>
      <c r="F989" s="2">
        <f t="shared" si="62"/>
        <v>360</v>
      </c>
      <c r="G989" s="2">
        <f>IF(COUNTIFS(RawData!$E:$E,$E989,RawData!$F:$F,"CH"&amp;$D989,RawData!$AF:$AF,$F989)=0,"",SUMIFS(RawData!$P:$P,RawData!$E:$E,$E989,RawData!$F:$F,"CH"&amp;$D989,RawData!$AF:$AF,$F989))</f>
        <v>1331.36</v>
      </c>
      <c r="H989" s="2">
        <f>IF(COUNTIFS(RawData!$E:$E,$E989,RawData!$F:$F,"CH"&amp;$D989,RawData!$AF:$AF,$F989)=0,"",SUMIFS(RawData!$T:$T,RawData!$E:$E,$E989,RawData!$F:$F,"CH"&amp;$D989,RawData!$AF:$AF,$F989))</f>
        <v>57.77</v>
      </c>
      <c r="I989" s="2">
        <f>IF(COUNTIFS(RawData!$E:$E,$E989,RawData!$F:$F,"CH"&amp;$D989,RawData!$AF:$AF,$F989)=0,"",SUMIFS(RawData!$Z:$Z,RawData!$E:$E,$E989,RawData!$F:$F,"CH"&amp;$D989,RawData!$AF:$AF,$F989))</f>
        <v>29.98</v>
      </c>
      <c r="J989" s="2">
        <f>IF(COUNTIFS(RawData!$E:$E,$E989,RawData!$F:$F,"CH"&amp;$D989,RawData!$AF:$AF,$F989)=0,"",SUMIFS(RawData!$AA:$AA,RawData!$E:$E,$E989,RawData!$F:$F,"CH"&amp;$D989,RawData!$AF:$AF,$F989))</f>
        <v>27.84</v>
      </c>
      <c r="K989" s="2">
        <f t="shared" si="63"/>
        <v>5.999999999994543E-2</v>
      </c>
    </row>
    <row r="990" spans="1:11" x14ac:dyDescent="0.3">
      <c r="A990" s="2" t="s">
        <v>65</v>
      </c>
      <c r="B990" s="2" t="str">
        <f>RawData!A990</f>
        <v>48226H40040</v>
      </c>
      <c r="C990" s="2" t="str">
        <f>IF(RawData!$B$2="","",RawData!$B$2)</f>
        <v>A2026100620533560886</v>
      </c>
      <c r="D990" s="2">
        <f t="shared" si="60"/>
        <v>4</v>
      </c>
      <c r="E990" s="2">
        <f t="shared" si="61"/>
        <v>30</v>
      </c>
      <c r="F990" s="2">
        <f t="shared" si="62"/>
        <v>370</v>
      </c>
      <c r="G990" s="2">
        <f>IF(COUNTIFS(RawData!$E:$E,$E990,RawData!$F:$F,"CH"&amp;$D990,RawData!$AF:$AF,$F990)=0,"",SUMIFS(RawData!$P:$P,RawData!$E:$E,$E990,RawData!$F:$F,"CH"&amp;$D990,RawData!$AF:$AF,$F990))</f>
        <v>1331.38</v>
      </c>
      <c r="H990" s="2">
        <f>IF(COUNTIFS(RawData!$E:$E,$E990,RawData!$F:$F,"CH"&amp;$D990,RawData!$AF:$AF,$F990)=0,"",SUMIFS(RawData!$T:$T,RawData!$E:$E,$E990,RawData!$F:$F,"CH"&amp;$D990,RawData!$AF:$AF,$F990))</f>
        <v>57.84</v>
      </c>
      <c r="I990" s="2">
        <f>IF(COUNTIFS(RawData!$E:$E,$E990,RawData!$F:$F,"CH"&amp;$D990,RawData!$AF:$AF,$F990)=0,"",SUMIFS(RawData!$Z:$Z,RawData!$E:$E,$E990,RawData!$F:$F,"CH"&amp;$D990,RawData!$AF:$AF,$F990))</f>
        <v>29.99</v>
      </c>
      <c r="J990" s="2">
        <f>IF(COUNTIFS(RawData!$E:$E,$E990,RawData!$F:$F,"CH"&amp;$D990,RawData!$AF:$AF,$F990)=0,"",SUMIFS(RawData!$AA:$AA,RawData!$E:$E,$E990,RawData!$F:$F,"CH"&amp;$D990,RawData!$AF:$AF,$F990))</f>
        <v>27.89</v>
      </c>
      <c r="K990" s="2">
        <f t="shared" si="63"/>
        <v>2.0000000000209184E-2</v>
      </c>
    </row>
    <row r="991" spans="1:11" x14ac:dyDescent="0.3">
      <c r="A991" s="2" t="s">
        <v>65</v>
      </c>
      <c r="B991" s="2" t="str">
        <f>RawData!A991</f>
        <v>48226H40040</v>
      </c>
      <c r="C991" s="2" t="str">
        <f>IF(RawData!$B$2="","",RawData!$B$2)</f>
        <v>A2026100620533560886</v>
      </c>
      <c r="D991" s="2">
        <f t="shared" si="60"/>
        <v>4</v>
      </c>
      <c r="E991" s="2">
        <f t="shared" si="61"/>
        <v>30</v>
      </c>
      <c r="F991" s="2">
        <f t="shared" si="62"/>
        <v>380</v>
      </c>
      <c r="G991" s="2">
        <f>IF(COUNTIFS(RawData!$E:$E,$E991,RawData!$F:$F,"CH"&amp;$D991,RawData!$AF:$AF,$F991)=0,"",SUMIFS(RawData!$P:$P,RawData!$E:$E,$E991,RawData!$F:$F,"CH"&amp;$D991,RawData!$AF:$AF,$F991))</f>
        <v>1331.42</v>
      </c>
      <c r="H991" s="2">
        <f>IF(COUNTIFS(RawData!$E:$E,$E991,RawData!$F:$F,"CH"&amp;$D991,RawData!$AF:$AF,$F991)=0,"",SUMIFS(RawData!$T:$T,RawData!$E:$E,$E991,RawData!$F:$F,"CH"&amp;$D991,RawData!$AF:$AF,$F991))</f>
        <v>58.01</v>
      </c>
      <c r="I991" s="2">
        <f>IF(COUNTIFS(RawData!$E:$E,$E991,RawData!$F:$F,"CH"&amp;$D991,RawData!$AF:$AF,$F991)=0,"",SUMIFS(RawData!$Z:$Z,RawData!$E:$E,$E991,RawData!$F:$F,"CH"&amp;$D991,RawData!$AF:$AF,$F991))</f>
        <v>30</v>
      </c>
      <c r="J991" s="2">
        <f>IF(COUNTIFS(RawData!$E:$E,$E991,RawData!$F:$F,"CH"&amp;$D991,RawData!$AF:$AF,$F991)=0,"",SUMIFS(RawData!$AA:$AA,RawData!$E:$E,$E991,RawData!$F:$F,"CH"&amp;$D991,RawData!$AF:$AF,$F991))</f>
        <v>28.01</v>
      </c>
      <c r="K991" s="2">
        <f t="shared" si="63"/>
        <v>3.999999999996362E-2</v>
      </c>
    </row>
    <row r="992" spans="1:11" x14ac:dyDescent="0.3">
      <c r="A992" s="2" t="s">
        <v>65</v>
      </c>
      <c r="B992" s="2" t="str">
        <f>RawData!A992</f>
        <v>48226H40040</v>
      </c>
      <c r="C992" s="2" t="str">
        <f>IF(RawData!$B$2="","",RawData!$B$2)</f>
        <v>A2026100620533560886</v>
      </c>
      <c r="D992" s="2">
        <f t="shared" si="60"/>
        <v>4</v>
      </c>
      <c r="E992" s="2">
        <f t="shared" si="61"/>
        <v>30</v>
      </c>
      <c r="F992" s="2">
        <f t="shared" si="62"/>
        <v>390</v>
      </c>
      <c r="G992" s="2">
        <f>IF(COUNTIFS(RawData!$E:$E,$E992,RawData!$F:$F,"CH"&amp;$D992,RawData!$AF:$AF,$F992)=0,"",SUMIFS(RawData!$P:$P,RawData!$E:$E,$E992,RawData!$F:$F,"CH"&amp;$D992,RawData!$AF:$AF,$F992))</f>
        <v>1331.46</v>
      </c>
      <c r="H992" s="2">
        <f>IF(COUNTIFS(RawData!$E:$E,$E992,RawData!$F:$F,"CH"&amp;$D992,RawData!$AF:$AF,$F992)=0,"",SUMIFS(RawData!$T:$T,RawData!$E:$E,$E992,RawData!$F:$F,"CH"&amp;$D992,RawData!$AF:$AF,$F992))</f>
        <v>57.98</v>
      </c>
      <c r="I992" s="2">
        <f>IF(COUNTIFS(RawData!$E:$E,$E992,RawData!$F:$F,"CH"&amp;$D992,RawData!$AF:$AF,$F992)=0,"",SUMIFS(RawData!$Z:$Z,RawData!$E:$E,$E992,RawData!$F:$F,"CH"&amp;$D992,RawData!$AF:$AF,$F992))</f>
        <v>29.99</v>
      </c>
      <c r="J992" s="2">
        <f>IF(COUNTIFS(RawData!$E:$E,$E992,RawData!$F:$F,"CH"&amp;$D992,RawData!$AF:$AF,$F992)=0,"",SUMIFS(RawData!$AA:$AA,RawData!$E:$E,$E992,RawData!$F:$F,"CH"&amp;$D992,RawData!$AF:$AF,$F992))</f>
        <v>28.04</v>
      </c>
      <c r="K992" s="2">
        <f t="shared" si="63"/>
        <v>3.999999999996362E-2</v>
      </c>
    </row>
    <row r="993" spans="1:11" x14ac:dyDescent="0.3">
      <c r="A993" s="2" t="s">
        <v>65</v>
      </c>
      <c r="B993" s="2" t="str">
        <f>RawData!A993</f>
        <v>48226H40040</v>
      </c>
      <c r="C993" s="2" t="str">
        <f>IF(RawData!$B$2="","",RawData!$B$2)</f>
        <v>A2026100620533560886</v>
      </c>
      <c r="D993" s="2">
        <f t="shared" si="60"/>
        <v>4</v>
      </c>
      <c r="E993" s="2">
        <f t="shared" si="61"/>
        <v>30</v>
      </c>
      <c r="F993" s="2">
        <f t="shared" si="62"/>
        <v>400</v>
      </c>
      <c r="G993" s="2">
        <f>IF(COUNTIFS(RawData!$E:$E,$E993,RawData!$F:$F,"CH"&amp;$D993,RawData!$AF:$AF,$F993)=0,"",SUMIFS(RawData!$P:$P,RawData!$E:$E,$E993,RawData!$F:$F,"CH"&amp;$D993,RawData!$AF:$AF,$F993))</f>
        <v>1331.5</v>
      </c>
      <c r="H993" s="2">
        <f>IF(COUNTIFS(RawData!$E:$E,$E993,RawData!$F:$F,"CH"&amp;$D993,RawData!$AF:$AF,$F993)=0,"",SUMIFS(RawData!$T:$T,RawData!$E:$E,$E993,RawData!$F:$F,"CH"&amp;$D993,RawData!$AF:$AF,$F993))</f>
        <v>58.16</v>
      </c>
      <c r="I993" s="2">
        <f>IF(COUNTIFS(RawData!$E:$E,$E993,RawData!$F:$F,"CH"&amp;$D993,RawData!$AF:$AF,$F993)=0,"",SUMIFS(RawData!$Z:$Z,RawData!$E:$E,$E993,RawData!$F:$F,"CH"&amp;$D993,RawData!$AF:$AF,$F993))</f>
        <v>30</v>
      </c>
      <c r="J993" s="2">
        <f>IF(COUNTIFS(RawData!$E:$E,$E993,RawData!$F:$F,"CH"&amp;$D993,RawData!$AF:$AF,$F993)=0,"",SUMIFS(RawData!$AA:$AA,RawData!$E:$E,$E993,RawData!$F:$F,"CH"&amp;$D993,RawData!$AF:$AF,$F993))</f>
        <v>28.12</v>
      </c>
      <c r="K993" s="2">
        <f t="shared" si="63"/>
        <v>3.999999999996362E-2</v>
      </c>
    </row>
    <row r="994" spans="1:11" x14ac:dyDescent="0.3">
      <c r="A994" s="2" t="s">
        <v>62</v>
      </c>
      <c r="B994" s="2" t="str">
        <f>RawData!A994</f>
        <v>48226H40040</v>
      </c>
      <c r="C994" s="2" t="str">
        <f>IF(RawData!$B$2="","",RawData!$B$2)</f>
        <v>A2026100620533560886</v>
      </c>
      <c r="D994" s="2">
        <f t="shared" si="60"/>
        <v>1</v>
      </c>
      <c r="E994" s="2">
        <f t="shared" si="61"/>
        <v>35</v>
      </c>
      <c r="F994" s="2">
        <f t="shared" si="62"/>
        <v>100</v>
      </c>
      <c r="G994" s="2">
        <f>IF(COUNTIFS(RawData!$E:$E,$E994,RawData!$F:$F,"CH"&amp;$D994,RawData!$AF:$AF,$F994)=0,"",SUMIFS(RawData!$P:$P,RawData!$E:$E,$E994,RawData!$F:$F,"CH"&amp;$D994,RawData!$AF:$AF,$F994))</f>
        <v>1271.26</v>
      </c>
      <c r="H994" s="2">
        <f>IF(COUNTIFS(RawData!$E:$E,$E994,RawData!$F:$F,"CH"&amp;$D994,RawData!$AF:$AF,$F994)=0,"",SUMIFS(RawData!$T:$T,RawData!$E:$E,$E994,RawData!$F:$F,"CH"&amp;$D994,RawData!$AF:$AF,$F994))</f>
        <v>57.06</v>
      </c>
      <c r="I994" s="2">
        <f>IF(COUNTIFS(RawData!$E:$E,$E994,RawData!$F:$F,"CH"&amp;$D994,RawData!$AF:$AF,$F994)=0,"",SUMIFS(RawData!$Z:$Z,RawData!$E:$E,$E994,RawData!$F:$F,"CH"&amp;$D994,RawData!$AF:$AF,$F994))</f>
        <v>34.99</v>
      </c>
      <c r="J994" s="2">
        <f>IF(COUNTIFS(RawData!$E:$E,$E994,RawData!$F:$F,"CH"&amp;$D994,RawData!$AF:$AF,$F994)=0,"",SUMIFS(RawData!$AA:$AA,RawData!$E:$E,$E994,RawData!$F:$F,"CH"&amp;$D994,RawData!$AF:$AF,$F994))</f>
        <v>31.76</v>
      </c>
      <c r="K994" s="2">
        <f t="shared" si="63"/>
        <v>-60.240000000000009</v>
      </c>
    </row>
    <row r="995" spans="1:11" x14ac:dyDescent="0.3">
      <c r="A995" s="2" t="s">
        <v>62</v>
      </c>
      <c r="B995" s="2" t="str">
        <f>RawData!A995</f>
        <v>48226H40040</v>
      </c>
      <c r="C995" s="2" t="str">
        <f>IF(RawData!$B$2="","",RawData!$B$2)</f>
        <v>A2026100620533560886</v>
      </c>
      <c r="D995" s="2">
        <f t="shared" si="60"/>
        <v>1</v>
      </c>
      <c r="E995" s="2">
        <f t="shared" si="61"/>
        <v>35</v>
      </c>
      <c r="F995" s="2">
        <f t="shared" si="62"/>
        <v>110</v>
      </c>
      <c r="G995" s="2">
        <f>IF(COUNTIFS(RawData!$E:$E,$E995,RawData!$F:$F,"CH"&amp;$D995,RawData!$AF:$AF,$F995)=0,"",SUMIFS(RawData!$P:$P,RawData!$E:$E,$E995,RawData!$F:$F,"CH"&amp;$D995,RawData!$AF:$AF,$F995))</f>
        <v>1271.3</v>
      </c>
      <c r="H995" s="2">
        <f>IF(COUNTIFS(RawData!$E:$E,$E995,RawData!$F:$F,"CH"&amp;$D995,RawData!$AF:$AF,$F995)=0,"",SUMIFS(RawData!$T:$T,RawData!$E:$E,$E995,RawData!$F:$F,"CH"&amp;$D995,RawData!$AF:$AF,$F995))</f>
        <v>57.47</v>
      </c>
      <c r="I995" s="2">
        <f>IF(COUNTIFS(RawData!$E:$E,$E995,RawData!$F:$F,"CH"&amp;$D995,RawData!$AF:$AF,$F995)=0,"",SUMIFS(RawData!$Z:$Z,RawData!$E:$E,$E995,RawData!$F:$F,"CH"&amp;$D995,RawData!$AF:$AF,$F995))</f>
        <v>35</v>
      </c>
      <c r="J995" s="2">
        <f>IF(COUNTIFS(RawData!$E:$E,$E995,RawData!$F:$F,"CH"&amp;$D995,RawData!$AF:$AF,$F995)=0,"",SUMIFS(RawData!$AA:$AA,RawData!$E:$E,$E995,RawData!$F:$F,"CH"&amp;$D995,RawData!$AF:$AF,$F995))</f>
        <v>31.82</v>
      </c>
      <c r="K995" s="2">
        <f t="shared" si="63"/>
        <v>3.999999999996362E-2</v>
      </c>
    </row>
    <row r="996" spans="1:11" x14ac:dyDescent="0.3">
      <c r="A996" s="2" t="s">
        <v>62</v>
      </c>
      <c r="B996" s="2" t="str">
        <f>RawData!A996</f>
        <v>48226H40040</v>
      </c>
      <c r="C996" s="2" t="str">
        <f>IF(RawData!$B$2="","",RawData!$B$2)</f>
        <v>A2026100620533560886</v>
      </c>
      <c r="D996" s="2">
        <f t="shared" si="60"/>
        <v>1</v>
      </c>
      <c r="E996" s="2">
        <f t="shared" si="61"/>
        <v>35</v>
      </c>
      <c r="F996" s="2">
        <f t="shared" si="62"/>
        <v>120</v>
      </c>
      <c r="G996" s="2">
        <f>IF(COUNTIFS(RawData!$E:$E,$E996,RawData!$F:$F,"CH"&amp;$D996,RawData!$AF:$AF,$F996)=0,"",SUMIFS(RawData!$P:$P,RawData!$E:$E,$E996,RawData!$F:$F,"CH"&amp;$D996,RawData!$AF:$AF,$F996))</f>
        <v>1271.32</v>
      </c>
      <c r="H996" s="2">
        <f>IF(COUNTIFS(RawData!$E:$E,$E996,RawData!$F:$F,"CH"&amp;$D996,RawData!$AF:$AF,$F996)=0,"",SUMIFS(RawData!$T:$T,RawData!$E:$E,$E996,RawData!$F:$F,"CH"&amp;$D996,RawData!$AF:$AF,$F996))</f>
        <v>57.83</v>
      </c>
      <c r="I996" s="2">
        <f>IF(COUNTIFS(RawData!$E:$E,$E996,RawData!$F:$F,"CH"&amp;$D996,RawData!$AF:$AF,$F996)=0,"",SUMIFS(RawData!$Z:$Z,RawData!$E:$E,$E996,RawData!$F:$F,"CH"&amp;$D996,RawData!$AF:$AF,$F996))</f>
        <v>34.99</v>
      </c>
      <c r="J996" s="2">
        <f>IF(COUNTIFS(RawData!$E:$E,$E996,RawData!$F:$F,"CH"&amp;$D996,RawData!$AF:$AF,$F996)=0,"",SUMIFS(RawData!$AA:$AA,RawData!$E:$E,$E996,RawData!$F:$F,"CH"&amp;$D996,RawData!$AF:$AF,$F996))</f>
        <v>31.84</v>
      </c>
      <c r="K996" s="2">
        <f t="shared" si="63"/>
        <v>1.999999999998181E-2</v>
      </c>
    </row>
    <row r="997" spans="1:11" x14ac:dyDescent="0.3">
      <c r="A997" s="2" t="s">
        <v>62</v>
      </c>
      <c r="B997" s="2" t="str">
        <f>RawData!A997</f>
        <v>48226H40040</v>
      </c>
      <c r="C997" s="2" t="str">
        <f>IF(RawData!$B$2="","",RawData!$B$2)</f>
        <v>A2026100620533560886</v>
      </c>
      <c r="D997" s="2">
        <f t="shared" si="60"/>
        <v>1</v>
      </c>
      <c r="E997" s="2">
        <f t="shared" si="61"/>
        <v>35</v>
      </c>
      <c r="F997" s="2">
        <f t="shared" si="62"/>
        <v>130</v>
      </c>
      <c r="G997" s="2">
        <f>IF(COUNTIFS(RawData!$E:$E,$E997,RawData!$F:$F,"CH"&amp;$D997,RawData!$AF:$AF,$F997)=0,"",SUMIFS(RawData!$P:$P,RawData!$E:$E,$E997,RawData!$F:$F,"CH"&amp;$D997,RawData!$AF:$AF,$F997))</f>
        <v>1271.3399999999999</v>
      </c>
      <c r="H997" s="2">
        <f>IF(COUNTIFS(RawData!$E:$E,$E997,RawData!$F:$F,"CH"&amp;$D997,RawData!$AF:$AF,$F997)=0,"",SUMIFS(RawData!$T:$T,RawData!$E:$E,$E997,RawData!$F:$F,"CH"&amp;$D997,RawData!$AF:$AF,$F997))</f>
        <v>58.07</v>
      </c>
      <c r="I997" s="2">
        <f>IF(COUNTIFS(RawData!$E:$E,$E997,RawData!$F:$F,"CH"&amp;$D997,RawData!$AF:$AF,$F997)=0,"",SUMIFS(RawData!$Z:$Z,RawData!$E:$E,$E997,RawData!$F:$F,"CH"&amp;$D997,RawData!$AF:$AF,$F997))</f>
        <v>35</v>
      </c>
      <c r="J997" s="2">
        <f>IF(COUNTIFS(RawData!$E:$E,$E997,RawData!$F:$F,"CH"&amp;$D997,RawData!$AF:$AF,$F997)=0,"",SUMIFS(RawData!$AA:$AA,RawData!$E:$E,$E997,RawData!$F:$F,"CH"&amp;$D997,RawData!$AF:$AF,$F997))</f>
        <v>31.9</v>
      </c>
      <c r="K997" s="2">
        <f t="shared" si="63"/>
        <v>1.999999999998181E-2</v>
      </c>
    </row>
    <row r="998" spans="1:11" x14ac:dyDescent="0.3">
      <c r="A998" s="2" t="s">
        <v>62</v>
      </c>
      <c r="B998" s="2" t="str">
        <f>RawData!A998</f>
        <v>48226H40040</v>
      </c>
      <c r="C998" s="2" t="str">
        <f>IF(RawData!$B$2="","",RawData!$B$2)</f>
        <v>A2026100620533560886</v>
      </c>
      <c r="D998" s="2">
        <f t="shared" si="60"/>
        <v>1</v>
      </c>
      <c r="E998" s="2">
        <f t="shared" si="61"/>
        <v>35</v>
      </c>
      <c r="F998" s="2">
        <f t="shared" si="62"/>
        <v>140</v>
      </c>
      <c r="G998" s="2">
        <f>IF(COUNTIFS(RawData!$E:$E,$E998,RawData!$F:$F,"CH"&amp;$D998,RawData!$AF:$AF,$F998)=0,"",SUMIFS(RawData!$P:$P,RawData!$E:$E,$E998,RawData!$F:$F,"CH"&amp;$D998,RawData!$AF:$AF,$F998))</f>
        <v>1271.3599999999999</v>
      </c>
      <c r="H998" s="2">
        <f>IF(COUNTIFS(RawData!$E:$E,$E998,RawData!$F:$F,"CH"&amp;$D998,RawData!$AF:$AF,$F998)=0,"",SUMIFS(RawData!$T:$T,RawData!$E:$E,$E998,RawData!$F:$F,"CH"&amp;$D998,RawData!$AF:$AF,$F998))</f>
        <v>58.3</v>
      </c>
      <c r="I998" s="2">
        <f>IF(COUNTIFS(RawData!$E:$E,$E998,RawData!$F:$F,"CH"&amp;$D998,RawData!$AF:$AF,$F998)=0,"",SUMIFS(RawData!$Z:$Z,RawData!$E:$E,$E998,RawData!$F:$F,"CH"&amp;$D998,RawData!$AF:$AF,$F998))</f>
        <v>34.99</v>
      </c>
      <c r="J998" s="2">
        <f>IF(COUNTIFS(RawData!$E:$E,$E998,RawData!$F:$F,"CH"&amp;$D998,RawData!$AF:$AF,$F998)=0,"",SUMIFS(RawData!$AA:$AA,RawData!$E:$E,$E998,RawData!$F:$F,"CH"&amp;$D998,RawData!$AF:$AF,$F998))</f>
        <v>31.93</v>
      </c>
      <c r="K998" s="2">
        <f t="shared" si="63"/>
        <v>1.999999999998181E-2</v>
      </c>
    </row>
    <row r="999" spans="1:11" x14ac:dyDescent="0.3">
      <c r="A999" s="2" t="s">
        <v>62</v>
      </c>
      <c r="B999" s="2" t="str">
        <f>RawData!A999</f>
        <v>48226H40040</v>
      </c>
      <c r="C999" s="2" t="str">
        <f>IF(RawData!$B$2="","",RawData!$B$2)</f>
        <v>A2026100620533560886</v>
      </c>
      <c r="D999" s="2">
        <f t="shared" si="60"/>
        <v>1</v>
      </c>
      <c r="E999" s="2">
        <f t="shared" si="61"/>
        <v>35</v>
      </c>
      <c r="F999" s="2">
        <f t="shared" si="62"/>
        <v>150</v>
      </c>
      <c r="G999" s="2">
        <f>IF(COUNTIFS(RawData!$E:$E,$E999,RawData!$F:$F,"CH"&amp;$D999,RawData!$AF:$AF,$F999)=0,"",SUMIFS(RawData!$P:$P,RawData!$E:$E,$E999,RawData!$F:$F,"CH"&amp;$D999,RawData!$AF:$AF,$F999))</f>
        <v>1271.3800000000001</v>
      </c>
      <c r="H999" s="2">
        <f>IF(COUNTIFS(RawData!$E:$E,$E999,RawData!$F:$F,"CH"&amp;$D999,RawData!$AF:$AF,$F999)=0,"",SUMIFS(RawData!$T:$T,RawData!$E:$E,$E999,RawData!$F:$F,"CH"&amp;$D999,RawData!$AF:$AF,$F999))</f>
        <v>59.61</v>
      </c>
      <c r="I999" s="2">
        <f>IF(COUNTIFS(RawData!$E:$E,$E999,RawData!$F:$F,"CH"&amp;$D999,RawData!$AF:$AF,$F999)=0,"",SUMIFS(RawData!$Z:$Z,RawData!$E:$E,$E999,RawData!$F:$F,"CH"&amp;$D999,RawData!$AF:$AF,$F999))</f>
        <v>35</v>
      </c>
      <c r="J999" s="2">
        <f>IF(COUNTIFS(RawData!$E:$E,$E999,RawData!$F:$F,"CH"&amp;$D999,RawData!$AF:$AF,$F999)=0,"",SUMIFS(RawData!$AA:$AA,RawData!$E:$E,$E999,RawData!$F:$F,"CH"&amp;$D999,RawData!$AF:$AF,$F999))</f>
        <v>31.99</v>
      </c>
      <c r="K999" s="2">
        <f t="shared" si="63"/>
        <v>2.0000000000209184E-2</v>
      </c>
    </row>
    <row r="1000" spans="1:11" x14ac:dyDescent="0.3">
      <c r="A1000" s="2" t="s">
        <v>62</v>
      </c>
      <c r="B1000" s="2" t="str">
        <f>RawData!A1000</f>
        <v>48226H40040</v>
      </c>
      <c r="C1000" s="2" t="str">
        <f>IF(RawData!$B$2="","",RawData!$B$2)</f>
        <v>A2026100620533560886</v>
      </c>
      <c r="D1000" s="2">
        <f t="shared" si="60"/>
        <v>1</v>
      </c>
      <c r="E1000" s="2">
        <f t="shared" si="61"/>
        <v>35</v>
      </c>
      <c r="F1000" s="2">
        <f t="shared" si="62"/>
        <v>160</v>
      </c>
      <c r="G1000" s="2">
        <f>IF(COUNTIFS(RawData!$E:$E,$E1000,RawData!$F:$F,"CH"&amp;$D1000,RawData!$AF:$AF,$F1000)=0,"",SUMIFS(RawData!$P:$P,RawData!$E:$E,$E1000,RawData!$F:$F,"CH"&amp;$D1000,RawData!$AF:$AF,$F1000))</f>
        <v>1271.4000000000001</v>
      </c>
      <c r="H1000" s="2">
        <f>IF(COUNTIFS(RawData!$E:$E,$E1000,RawData!$F:$F,"CH"&amp;$D1000,RawData!$AF:$AF,$F1000)=0,"",SUMIFS(RawData!$T:$T,RawData!$E:$E,$E1000,RawData!$F:$F,"CH"&amp;$D1000,RawData!$AF:$AF,$F1000))</f>
        <v>58.71</v>
      </c>
      <c r="I1000" s="2">
        <f>IF(COUNTIFS(RawData!$E:$E,$E1000,RawData!$F:$F,"CH"&amp;$D1000,RawData!$AF:$AF,$F1000)=0,"",SUMIFS(RawData!$Z:$Z,RawData!$E:$E,$E1000,RawData!$F:$F,"CH"&amp;$D1000,RawData!$AF:$AF,$F1000))</f>
        <v>35</v>
      </c>
      <c r="J1000" s="2">
        <f>IF(COUNTIFS(RawData!$E:$E,$E1000,RawData!$F:$F,"CH"&amp;$D1000,RawData!$AF:$AF,$F1000)=0,"",SUMIFS(RawData!$AA:$AA,RawData!$E:$E,$E1000,RawData!$F:$F,"CH"&amp;$D1000,RawData!$AF:$AF,$F1000))</f>
        <v>32.020000000000003</v>
      </c>
      <c r="K1000" s="2">
        <f t="shared" si="63"/>
        <v>1.999999999998181E-2</v>
      </c>
    </row>
    <row r="1001" spans="1:11" x14ac:dyDescent="0.3">
      <c r="A1001" s="2" t="s">
        <v>62</v>
      </c>
      <c r="B1001" s="2" t="str">
        <f>RawData!A1001</f>
        <v>48226H40040</v>
      </c>
      <c r="C1001" s="2" t="str">
        <f>IF(RawData!$B$2="","",RawData!$B$2)</f>
        <v>A2026100620533560886</v>
      </c>
      <c r="D1001" s="2">
        <f t="shared" si="60"/>
        <v>1</v>
      </c>
      <c r="E1001" s="2">
        <f t="shared" si="61"/>
        <v>35</v>
      </c>
      <c r="F1001" s="2">
        <f t="shared" si="62"/>
        <v>170</v>
      </c>
      <c r="G1001" s="2">
        <f>IF(COUNTIFS(RawData!$E:$E,$E1001,RawData!$F:$F,"CH"&amp;$D1001,RawData!$AF:$AF,$F1001)=0,"",SUMIFS(RawData!$P:$P,RawData!$E:$E,$E1001,RawData!$F:$F,"CH"&amp;$D1001,RawData!$AF:$AF,$F1001))</f>
        <v>1271.42</v>
      </c>
      <c r="H1001" s="2">
        <f>IF(COUNTIFS(RawData!$E:$E,$E1001,RawData!$F:$F,"CH"&amp;$D1001,RawData!$AF:$AF,$F1001)=0,"",SUMIFS(RawData!$T:$T,RawData!$E:$E,$E1001,RawData!$F:$F,"CH"&amp;$D1001,RawData!$AF:$AF,$F1001))</f>
        <v>59</v>
      </c>
      <c r="I1001" s="2">
        <f>IF(COUNTIFS(RawData!$E:$E,$E1001,RawData!$F:$F,"CH"&amp;$D1001,RawData!$AF:$AF,$F1001)=0,"",SUMIFS(RawData!$Z:$Z,RawData!$E:$E,$E1001,RawData!$F:$F,"CH"&amp;$D1001,RawData!$AF:$AF,$F1001))</f>
        <v>35.01</v>
      </c>
      <c r="J1001" s="2">
        <f>IF(COUNTIFS(RawData!$E:$E,$E1001,RawData!$F:$F,"CH"&amp;$D1001,RawData!$AF:$AF,$F1001)=0,"",SUMIFS(RawData!$AA:$AA,RawData!$E:$E,$E1001,RawData!$F:$F,"CH"&amp;$D1001,RawData!$AF:$AF,$F1001))</f>
        <v>32.11</v>
      </c>
      <c r="K1001" s="2">
        <f t="shared" si="63"/>
        <v>1.999999999998181E-2</v>
      </c>
    </row>
    <row r="1002" spans="1:11" x14ac:dyDescent="0.3">
      <c r="A1002" s="2" t="s">
        <v>62</v>
      </c>
      <c r="B1002" s="2" t="str">
        <f>RawData!A1002</f>
        <v>48226H40040</v>
      </c>
      <c r="C1002" s="2" t="str">
        <f>IF(RawData!$B$2="","",RawData!$B$2)</f>
        <v>A2026100620533560886</v>
      </c>
      <c r="D1002" s="2">
        <f t="shared" si="60"/>
        <v>1</v>
      </c>
      <c r="E1002" s="2">
        <f t="shared" si="61"/>
        <v>35</v>
      </c>
      <c r="F1002" s="2">
        <f t="shared" si="62"/>
        <v>180</v>
      </c>
      <c r="G1002" s="2">
        <f>IF(COUNTIFS(RawData!$E:$E,$E1002,RawData!$F:$F,"CH"&amp;$D1002,RawData!$AF:$AF,$F1002)=0,"",SUMIFS(RawData!$P:$P,RawData!$E:$E,$E1002,RawData!$F:$F,"CH"&amp;$D1002,RawData!$AF:$AF,$F1002))</f>
        <v>1271.46</v>
      </c>
      <c r="H1002" s="2">
        <f>IF(COUNTIFS(RawData!$E:$E,$E1002,RawData!$F:$F,"CH"&amp;$D1002,RawData!$AF:$AF,$F1002)=0,"",SUMIFS(RawData!$T:$T,RawData!$E:$E,$E1002,RawData!$F:$F,"CH"&amp;$D1002,RawData!$AF:$AF,$F1002))</f>
        <v>60.14</v>
      </c>
      <c r="I1002" s="2">
        <f>IF(COUNTIFS(RawData!$E:$E,$E1002,RawData!$F:$F,"CH"&amp;$D1002,RawData!$AF:$AF,$F1002)=0,"",SUMIFS(RawData!$Z:$Z,RawData!$E:$E,$E1002,RawData!$F:$F,"CH"&amp;$D1002,RawData!$AF:$AF,$F1002))</f>
        <v>35.01</v>
      </c>
      <c r="J1002" s="2">
        <f>IF(COUNTIFS(RawData!$E:$E,$E1002,RawData!$F:$F,"CH"&amp;$D1002,RawData!$AF:$AF,$F1002)=0,"",SUMIFS(RawData!$AA:$AA,RawData!$E:$E,$E1002,RawData!$F:$F,"CH"&amp;$D1002,RawData!$AF:$AF,$F1002))</f>
        <v>32.11</v>
      </c>
      <c r="K1002" s="2">
        <f t="shared" si="63"/>
        <v>3.999999999996362E-2</v>
      </c>
    </row>
    <row r="1003" spans="1:11" x14ac:dyDescent="0.3">
      <c r="A1003" s="2" t="s">
        <v>62</v>
      </c>
      <c r="B1003" s="2" t="str">
        <f>RawData!A1003</f>
        <v>48226H40040</v>
      </c>
      <c r="C1003" s="2" t="str">
        <f>IF(RawData!$B$2="","",RawData!$B$2)</f>
        <v>A2026100620533560886</v>
      </c>
      <c r="D1003" s="2">
        <f t="shared" si="60"/>
        <v>1</v>
      </c>
      <c r="E1003" s="2">
        <f t="shared" si="61"/>
        <v>35</v>
      </c>
      <c r="F1003" s="2">
        <f t="shared" si="62"/>
        <v>190</v>
      </c>
      <c r="G1003" s="2">
        <f>IF(COUNTIFS(RawData!$E:$E,$E1003,RawData!$F:$F,"CH"&amp;$D1003,RawData!$AF:$AF,$F1003)=0,"",SUMIFS(RawData!$P:$P,RawData!$E:$E,$E1003,RawData!$F:$F,"CH"&amp;$D1003,RawData!$AF:$AF,$F1003))</f>
        <v>1271.48</v>
      </c>
      <c r="H1003" s="2">
        <f>IF(COUNTIFS(RawData!$E:$E,$E1003,RawData!$F:$F,"CH"&amp;$D1003,RawData!$AF:$AF,$F1003)=0,"",SUMIFS(RawData!$T:$T,RawData!$E:$E,$E1003,RawData!$F:$F,"CH"&amp;$D1003,RawData!$AF:$AF,$F1003))</f>
        <v>60.37</v>
      </c>
      <c r="I1003" s="2">
        <f>IF(COUNTIFS(RawData!$E:$E,$E1003,RawData!$F:$F,"CH"&amp;$D1003,RawData!$AF:$AF,$F1003)=0,"",SUMIFS(RawData!$Z:$Z,RawData!$E:$E,$E1003,RawData!$F:$F,"CH"&amp;$D1003,RawData!$AF:$AF,$F1003))</f>
        <v>35.020000000000003</v>
      </c>
      <c r="J1003" s="2">
        <f>IF(COUNTIFS(RawData!$E:$E,$E1003,RawData!$F:$F,"CH"&amp;$D1003,RawData!$AF:$AF,$F1003)=0,"",SUMIFS(RawData!$AA:$AA,RawData!$E:$E,$E1003,RawData!$F:$F,"CH"&amp;$D1003,RawData!$AF:$AF,$F1003))</f>
        <v>32.200000000000003</v>
      </c>
      <c r="K1003" s="2">
        <f t="shared" si="63"/>
        <v>1.999999999998181E-2</v>
      </c>
    </row>
    <row r="1004" spans="1:11" x14ac:dyDescent="0.3">
      <c r="A1004" s="2" t="s">
        <v>62</v>
      </c>
      <c r="B1004" s="2" t="str">
        <f>RawData!A1004</f>
        <v>48226H40040</v>
      </c>
      <c r="C1004" s="2" t="str">
        <f>IF(RawData!$B$2="","",RawData!$B$2)</f>
        <v>A2026100620533560886</v>
      </c>
      <c r="D1004" s="2">
        <f t="shared" si="60"/>
        <v>1</v>
      </c>
      <c r="E1004" s="2">
        <f t="shared" si="61"/>
        <v>35</v>
      </c>
      <c r="F1004" s="2">
        <f t="shared" si="62"/>
        <v>200</v>
      </c>
      <c r="G1004" s="2">
        <f>IF(COUNTIFS(RawData!$E:$E,$E1004,RawData!$F:$F,"CH"&amp;$D1004,RawData!$AF:$AF,$F1004)=0,"",SUMIFS(RawData!$P:$P,RawData!$E:$E,$E1004,RawData!$F:$F,"CH"&amp;$D1004,RawData!$AF:$AF,$F1004))</f>
        <v>1271.52</v>
      </c>
      <c r="H1004" s="2">
        <f>IF(COUNTIFS(RawData!$E:$E,$E1004,RawData!$F:$F,"CH"&amp;$D1004,RawData!$AF:$AF,$F1004)=0,"",SUMIFS(RawData!$T:$T,RawData!$E:$E,$E1004,RawData!$F:$F,"CH"&amp;$D1004,RawData!$AF:$AF,$F1004))</f>
        <v>60.55</v>
      </c>
      <c r="I1004" s="2">
        <f>IF(COUNTIFS(RawData!$E:$E,$E1004,RawData!$F:$F,"CH"&amp;$D1004,RawData!$AF:$AF,$F1004)=0,"",SUMIFS(RawData!$Z:$Z,RawData!$E:$E,$E1004,RawData!$F:$F,"CH"&amp;$D1004,RawData!$AF:$AF,$F1004))</f>
        <v>35.01</v>
      </c>
      <c r="J1004" s="2">
        <f>IF(COUNTIFS(RawData!$E:$E,$E1004,RawData!$F:$F,"CH"&amp;$D1004,RawData!$AF:$AF,$F1004)=0,"",SUMIFS(RawData!$AA:$AA,RawData!$E:$E,$E1004,RawData!$F:$F,"CH"&amp;$D1004,RawData!$AF:$AF,$F1004))</f>
        <v>32.25</v>
      </c>
      <c r="K1004" s="2">
        <f t="shared" si="63"/>
        <v>3.999999999996362E-2</v>
      </c>
    </row>
    <row r="1005" spans="1:11" x14ac:dyDescent="0.3">
      <c r="A1005" s="2" t="s">
        <v>62</v>
      </c>
      <c r="B1005" s="2" t="str">
        <f>RawData!A1005</f>
        <v>48226H40040</v>
      </c>
      <c r="C1005" s="2" t="str">
        <f>IF(RawData!$B$2="","",RawData!$B$2)</f>
        <v>A2026100620533560886</v>
      </c>
      <c r="D1005" s="2">
        <f t="shared" si="60"/>
        <v>1</v>
      </c>
      <c r="E1005" s="2">
        <f t="shared" si="61"/>
        <v>35</v>
      </c>
      <c r="F1005" s="2">
        <f t="shared" si="62"/>
        <v>210</v>
      </c>
      <c r="G1005" s="2">
        <f>IF(COUNTIFS(RawData!$E:$E,$E1005,RawData!$F:$F,"CH"&amp;$D1005,RawData!$AF:$AF,$F1005)=0,"",SUMIFS(RawData!$P:$P,RawData!$E:$E,$E1005,RawData!$F:$F,"CH"&amp;$D1005,RawData!$AF:$AF,$F1005))</f>
        <v>1271.54</v>
      </c>
      <c r="H1005" s="2">
        <f>IF(COUNTIFS(RawData!$E:$E,$E1005,RawData!$F:$F,"CH"&amp;$D1005,RawData!$AF:$AF,$F1005)=0,"",SUMIFS(RawData!$T:$T,RawData!$E:$E,$E1005,RawData!$F:$F,"CH"&amp;$D1005,RawData!$AF:$AF,$F1005))</f>
        <v>60.58</v>
      </c>
      <c r="I1005" s="2">
        <f>IF(COUNTIFS(RawData!$E:$E,$E1005,RawData!$F:$F,"CH"&amp;$D1005,RawData!$AF:$AF,$F1005)=0,"",SUMIFS(RawData!$Z:$Z,RawData!$E:$E,$E1005,RawData!$F:$F,"CH"&amp;$D1005,RawData!$AF:$AF,$F1005))</f>
        <v>35.01</v>
      </c>
      <c r="J1005" s="2">
        <f>IF(COUNTIFS(RawData!$E:$E,$E1005,RawData!$F:$F,"CH"&amp;$D1005,RawData!$AF:$AF,$F1005)=0,"",SUMIFS(RawData!$AA:$AA,RawData!$E:$E,$E1005,RawData!$F:$F,"CH"&amp;$D1005,RawData!$AF:$AF,$F1005))</f>
        <v>32.31</v>
      </c>
      <c r="K1005" s="2">
        <f t="shared" si="63"/>
        <v>1.999999999998181E-2</v>
      </c>
    </row>
    <row r="1006" spans="1:11" x14ac:dyDescent="0.3">
      <c r="A1006" s="2" t="s">
        <v>62</v>
      </c>
      <c r="B1006" s="2" t="str">
        <f>RawData!A1006</f>
        <v>48226H40040</v>
      </c>
      <c r="C1006" s="2" t="str">
        <f>IF(RawData!$B$2="","",RawData!$B$2)</f>
        <v>A2026100620533560886</v>
      </c>
      <c r="D1006" s="2">
        <f t="shared" si="60"/>
        <v>1</v>
      </c>
      <c r="E1006" s="2">
        <f t="shared" si="61"/>
        <v>35</v>
      </c>
      <c r="F1006" s="2">
        <f t="shared" si="62"/>
        <v>220</v>
      </c>
      <c r="G1006" s="2">
        <f>IF(COUNTIFS(RawData!$E:$E,$E1006,RawData!$F:$F,"CH"&amp;$D1006,RawData!$AF:$AF,$F1006)=0,"",SUMIFS(RawData!$P:$P,RawData!$E:$E,$E1006,RawData!$F:$F,"CH"&amp;$D1006,RawData!$AF:$AF,$F1006))</f>
        <v>1271.56</v>
      </c>
      <c r="H1006" s="2">
        <f>IF(COUNTIFS(RawData!$E:$E,$E1006,RawData!$F:$F,"CH"&amp;$D1006,RawData!$AF:$AF,$F1006)=0,"",SUMIFS(RawData!$T:$T,RawData!$E:$E,$E1006,RawData!$F:$F,"CH"&amp;$D1006,RawData!$AF:$AF,$F1006))</f>
        <v>60.78</v>
      </c>
      <c r="I1006" s="2">
        <f>IF(COUNTIFS(RawData!$E:$E,$E1006,RawData!$F:$F,"CH"&amp;$D1006,RawData!$AF:$AF,$F1006)=0,"",SUMIFS(RawData!$Z:$Z,RawData!$E:$E,$E1006,RawData!$F:$F,"CH"&amp;$D1006,RawData!$AF:$AF,$F1006))</f>
        <v>35.01</v>
      </c>
      <c r="J1006" s="2">
        <f>IF(COUNTIFS(RawData!$E:$E,$E1006,RawData!$F:$F,"CH"&amp;$D1006,RawData!$AF:$AF,$F1006)=0,"",SUMIFS(RawData!$AA:$AA,RawData!$E:$E,$E1006,RawData!$F:$F,"CH"&amp;$D1006,RawData!$AF:$AF,$F1006))</f>
        <v>32.369999999999997</v>
      </c>
      <c r="K1006" s="2">
        <f t="shared" si="63"/>
        <v>1.999999999998181E-2</v>
      </c>
    </row>
    <row r="1007" spans="1:11" x14ac:dyDescent="0.3">
      <c r="A1007" s="2" t="s">
        <v>62</v>
      </c>
      <c r="B1007" s="2" t="str">
        <f>RawData!A1007</f>
        <v>48226H40040</v>
      </c>
      <c r="C1007" s="2" t="str">
        <f>IF(RawData!$B$2="","",RawData!$B$2)</f>
        <v>A2026100620533560886</v>
      </c>
      <c r="D1007" s="2">
        <f t="shared" si="60"/>
        <v>1</v>
      </c>
      <c r="E1007" s="2">
        <f t="shared" si="61"/>
        <v>35</v>
      </c>
      <c r="F1007" s="2">
        <f t="shared" si="62"/>
        <v>230</v>
      </c>
      <c r="G1007" s="2">
        <f>IF(COUNTIFS(RawData!$E:$E,$E1007,RawData!$F:$F,"CH"&amp;$D1007,RawData!$AF:$AF,$F1007)=0,"",SUMIFS(RawData!$P:$P,RawData!$E:$E,$E1007,RawData!$F:$F,"CH"&amp;$D1007,RawData!$AF:$AF,$F1007))</f>
        <v>1271.5999999999999</v>
      </c>
      <c r="H1007" s="2">
        <f>IF(COUNTIFS(RawData!$E:$E,$E1007,RawData!$F:$F,"CH"&amp;$D1007,RawData!$AF:$AF,$F1007)=0,"",SUMIFS(RawData!$T:$T,RawData!$E:$E,$E1007,RawData!$F:$F,"CH"&amp;$D1007,RawData!$AF:$AF,$F1007))</f>
        <v>60.76</v>
      </c>
      <c r="I1007" s="2">
        <f>IF(COUNTIFS(RawData!$E:$E,$E1007,RawData!$F:$F,"CH"&amp;$D1007,RawData!$AF:$AF,$F1007)=0,"",SUMIFS(RawData!$Z:$Z,RawData!$E:$E,$E1007,RawData!$F:$F,"CH"&amp;$D1007,RawData!$AF:$AF,$F1007))</f>
        <v>35</v>
      </c>
      <c r="J1007" s="2">
        <f>IF(COUNTIFS(RawData!$E:$E,$E1007,RawData!$F:$F,"CH"&amp;$D1007,RawData!$AF:$AF,$F1007)=0,"",SUMIFS(RawData!$AA:$AA,RawData!$E:$E,$E1007,RawData!$F:$F,"CH"&amp;$D1007,RawData!$AF:$AF,$F1007))</f>
        <v>32.4</v>
      </c>
      <c r="K1007" s="2">
        <f t="shared" si="63"/>
        <v>3.999999999996362E-2</v>
      </c>
    </row>
    <row r="1008" spans="1:11" x14ac:dyDescent="0.3">
      <c r="A1008" s="2" t="s">
        <v>62</v>
      </c>
      <c r="B1008" s="2" t="str">
        <f>RawData!A1008</f>
        <v>48226H40040</v>
      </c>
      <c r="C1008" s="2" t="str">
        <f>IF(RawData!$B$2="","",RawData!$B$2)</f>
        <v>A2026100620533560886</v>
      </c>
      <c r="D1008" s="2">
        <f t="shared" si="60"/>
        <v>1</v>
      </c>
      <c r="E1008" s="2">
        <f t="shared" si="61"/>
        <v>35</v>
      </c>
      <c r="F1008" s="2">
        <f t="shared" si="62"/>
        <v>240</v>
      </c>
      <c r="G1008" s="2">
        <f>IF(COUNTIFS(RawData!$E:$E,$E1008,RawData!$F:$F,"CH"&amp;$D1008,RawData!$AF:$AF,$F1008)=0,"",SUMIFS(RawData!$P:$P,RawData!$E:$E,$E1008,RawData!$F:$F,"CH"&amp;$D1008,RawData!$AF:$AF,$F1008))</f>
        <v>1271.6199999999999</v>
      </c>
      <c r="H1008" s="2">
        <f>IF(COUNTIFS(RawData!$E:$E,$E1008,RawData!$F:$F,"CH"&amp;$D1008,RawData!$AF:$AF,$F1008)=0,"",SUMIFS(RawData!$T:$T,RawData!$E:$E,$E1008,RawData!$F:$F,"CH"&amp;$D1008,RawData!$AF:$AF,$F1008))</f>
        <v>60.93</v>
      </c>
      <c r="I1008" s="2">
        <f>IF(COUNTIFS(RawData!$E:$E,$E1008,RawData!$F:$F,"CH"&amp;$D1008,RawData!$AF:$AF,$F1008)=0,"",SUMIFS(RawData!$Z:$Z,RawData!$E:$E,$E1008,RawData!$F:$F,"CH"&amp;$D1008,RawData!$AF:$AF,$F1008))</f>
        <v>35</v>
      </c>
      <c r="J1008" s="2">
        <f>IF(COUNTIFS(RawData!$E:$E,$E1008,RawData!$F:$F,"CH"&amp;$D1008,RawData!$AF:$AF,$F1008)=0,"",SUMIFS(RawData!$AA:$AA,RawData!$E:$E,$E1008,RawData!$F:$F,"CH"&amp;$D1008,RawData!$AF:$AF,$F1008))</f>
        <v>32.43</v>
      </c>
      <c r="K1008" s="2">
        <f t="shared" si="63"/>
        <v>1.999999999998181E-2</v>
      </c>
    </row>
    <row r="1009" spans="1:11" x14ac:dyDescent="0.3">
      <c r="A1009" s="2" t="s">
        <v>62</v>
      </c>
      <c r="B1009" s="2" t="str">
        <f>RawData!A1009</f>
        <v>48226H40040</v>
      </c>
      <c r="C1009" s="2" t="str">
        <f>IF(RawData!$B$2="","",RawData!$B$2)</f>
        <v>A2026100620533560886</v>
      </c>
      <c r="D1009" s="2">
        <f t="shared" si="60"/>
        <v>1</v>
      </c>
      <c r="E1009" s="2">
        <f t="shared" si="61"/>
        <v>35</v>
      </c>
      <c r="F1009" s="2">
        <f t="shared" si="62"/>
        <v>250</v>
      </c>
      <c r="G1009" s="2">
        <f>IF(COUNTIFS(RawData!$E:$E,$E1009,RawData!$F:$F,"CH"&amp;$D1009,RawData!$AF:$AF,$F1009)=0,"",SUMIFS(RawData!$P:$P,RawData!$E:$E,$E1009,RawData!$F:$F,"CH"&amp;$D1009,RawData!$AF:$AF,$F1009))</f>
        <v>1271.6400000000001</v>
      </c>
      <c r="H1009" s="2">
        <f>IF(COUNTIFS(RawData!$E:$E,$E1009,RawData!$F:$F,"CH"&amp;$D1009,RawData!$AF:$AF,$F1009)=0,"",SUMIFS(RawData!$T:$T,RawData!$E:$E,$E1009,RawData!$F:$F,"CH"&amp;$D1009,RawData!$AF:$AF,$F1009))</f>
        <v>61.05</v>
      </c>
      <c r="I1009" s="2">
        <f>IF(COUNTIFS(RawData!$E:$E,$E1009,RawData!$F:$F,"CH"&amp;$D1009,RawData!$AF:$AF,$F1009)=0,"",SUMIFS(RawData!$Z:$Z,RawData!$E:$E,$E1009,RawData!$F:$F,"CH"&amp;$D1009,RawData!$AF:$AF,$F1009))</f>
        <v>34.99</v>
      </c>
      <c r="J1009" s="2">
        <f>IF(COUNTIFS(RawData!$E:$E,$E1009,RawData!$F:$F,"CH"&amp;$D1009,RawData!$AF:$AF,$F1009)=0,"",SUMIFS(RawData!$AA:$AA,RawData!$E:$E,$E1009,RawData!$F:$F,"CH"&amp;$D1009,RawData!$AF:$AF,$F1009))</f>
        <v>32.49</v>
      </c>
      <c r="K1009" s="2">
        <f t="shared" si="63"/>
        <v>2.0000000000209184E-2</v>
      </c>
    </row>
    <row r="1010" spans="1:11" x14ac:dyDescent="0.3">
      <c r="A1010" s="2" t="s">
        <v>62</v>
      </c>
      <c r="B1010" s="2" t="str">
        <f>RawData!A1010</f>
        <v>48226H40040</v>
      </c>
      <c r="C1010" s="2" t="str">
        <f>IF(RawData!$B$2="","",RawData!$B$2)</f>
        <v>A2026100620533560886</v>
      </c>
      <c r="D1010" s="2">
        <f t="shared" si="60"/>
        <v>1</v>
      </c>
      <c r="E1010" s="2">
        <f t="shared" si="61"/>
        <v>35</v>
      </c>
      <c r="F1010" s="2">
        <f t="shared" si="62"/>
        <v>260</v>
      </c>
      <c r="G1010" s="2">
        <f>IF(COUNTIFS(RawData!$E:$E,$E1010,RawData!$F:$F,"CH"&amp;$D1010,RawData!$AF:$AF,$F1010)=0,"",SUMIFS(RawData!$P:$P,RawData!$E:$E,$E1010,RawData!$F:$F,"CH"&amp;$D1010,RawData!$AF:$AF,$F1010))</f>
        <v>1271.68</v>
      </c>
      <c r="H1010" s="2">
        <f>IF(COUNTIFS(RawData!$E:$E,$E1010,RawData!$F:$F,"CH"&amp;$D1010,RawData!$AF:$AF,$F1010)=0,"",SUMIFS(RawData!$T:$T,RawData!$E:$E,$E1010,RawData!$F:$F,"CH"&amp;$D1010,RawData!$AF:$AF,$F1010))</f>
        <v>61.15</v>
      </c>
      <c r="I1010" s="2">
        <f>IF(COUNTIFS(RawData!$E:$E,$E1010,RawData!$F:$F,"CH"&amp;$D1010,RawData!$AF:$AF,$F1010)=0,"",SUMIFS(RawData!$Z:$Z,RawData!$E:$E,$E1010,RawData!$F:$F,"CH"&amp;$D1010,RawData!$AF:$AF,$F1010))</f>
        <v>35.01</v>
      </c>
      <c r="J1010" s="2">
        <f>IF(COUNTIFS(RawData!$E:$E,$E1010,RawData!$F:$F,"CH"&amp;$D1010,RawData!$AF:$AF,$F1010)=0,"",SUMIFS(RawData!$AA:$AA,RawData!$E:$E,$E1010,RawData!$F:$F,"CH"&amp;$D1010,RawData!$AF:$AF,$F1010))</f>
        <v>32.58</v>
      </c>
      <c r="K1010" s="2">
        <f t="shared" si="63"/>
        <v>3.999999999996362E-2</v>
      </c>
    </row>
    <row r="1011" spans="1:11" x14ac:dyDescent="0.3">
      <c r="A1011" s="2" t="s">
        <v>62</v>
      </c>
      <c r="B1011" s="2" t="str">
        <f>RawData!A1011</f>
        <v>48226H40040</v>
      </c>
      <c r="C1011" s="2" t="str">
        <f>IF(RawData!$B$2="","",RawData!$B$2)</f>
        <v>A2026100620533560886</v>
      </c>
      <c r="D1011" s="2">
        <f t="shared" si="60"/>
        <v>1</v>
      </c>
      <c r="E1011" s="2">
        <f t="shared" si="61"/>
        <v>35</v>
      </c>
      <c r="F1011" s="2">
        <f t="shared" si="62"/>
        <v>270</v>
      </c>
      <c r="G1011" s="2">
        <f>IF(COUNTIFS(RawData!$E:$E,$E1011,RawData!$F:$F,"CH"&amp;$D1011,RawData!$AF:$AF,$F1011)=0,"",SUMIFS(RawData!$P:$P,RawData!$E:$E,$E1011,RawData!$F:$F,"CH"&amp;$D1011,RawData!$AF:$AF,$F1011))</f>
        <v>1271.72</v>
      </c>
      <c r="H1011" s="2">
        <f>IF(COUNTIFS(RawData!$E:$E,$E1011,RawData!$F:$F,"CH"&amp;$D1011,RawData!$AF:$AF,$F1011)=0,"",SUMIFS(RawData!$T:$T,RawData!$E:$E,$E1011,RawData!$F:$F,"CH"&amp;$D1011,RawData!$AF:$AF,$F1011))</f>
        <v>61.28</v>
      </c>
      <c r="I1011" s="2">
        <f>IF(COUNTIFS(RawData!$E:$E,$E1011,RawData!$F:$F,"CH"&amp;$D1011,RawData!$AF:$AF,$F1011)=0,"",SUMIFS(RawData!$Z:$Z,RawData!$E:$E,$E1011,RawData!$F:$F,"CH"&amp;$D1011,RawData!$AF:$AF,$F1011))</f>
        <v>35.01</v>
      </c>
      <c r="J1011" s="2">
        <f>IF(COUNTIFS(RawData!$E:$E,$E1011,RawData!$F:$F,"CH"&amp;$D1011,RawData!$AF:$AF,$F1011)=0,"",SUMIFS(RawData!$AA:$AA,RawData!$E:$E,$E1011,RawData!$F:$F,"CH"&amp;$D1011,RawData!$AF:$AF,$F1011))</f>
        <v>32.61</v>
      </c>
      <c r="K1011" s="2">
        <f t="shared" si="63"/>
        <v>3.999999999996362E-2</v>
      </c>
    </row>
    <row r="1012" spans="1:11" x14ac:dyDescent="0.3">
      <c r="A1012" s="2" t="s">
        <v>62</v>
      </c>
      <c r="B1012" s="2" t="str">
        <f>RawData!A1012</f>
        <v>48226H40040</v>
      </c>
      <c r="C1012" s="2" t="str">
        <f>IF(RawData!$B$2="","",RawData!$B$2)</f>
        <v>A2026100620533560886</v>
      </c>
      <c r="D1012" s="2">
        <f t="shared" si="60"/>
        <v>1</v>
      </c>
      <c r="E1012" s="2">
        <f t="shared" si="61"/>
        <v>35</v>
      </c>
      <c r="F1012" s="2">
        <f t="shared" si="62"/>
        <v>280</v>
      </c>
      <c r="G1012" s="2">
        <f>IF(COUNTIFS(RawData!$E:$E,$E1012,RawData!$F:$F,"CH"&amp;$D1012,RawData!$AF:$AF,$F1012)=0,"",SUMIFS(RawData!$P:$P,RawData!$E:$E,$E1012,RawData!$F:$F,"CH"&amp;$D1012,RawData!$AF:$AF,$F1012))</f>
        <v>1271.74</v>
      </c>
      <c r="H1012" s="2">
        <f>IF(COUNTIFS(RawData!$E:$E,$E1012,RawData!$F:$F,"CH"&amp;$D1012,RawData!$AF:$AF,$F1012)=0,"",SUMIFS(RawData!$T:$T,RawData!$E:$E,$E1012,RawData!$F:$F,"CH"&amp;$D1012,RawData!$AF:$AF,$F1012))</f>
        <v>61.45</v>
      </c>
      <c r="I1012" s="2">
        <f>IF(COUNTIFS(RawData!$E:$E,$E1012,RawData!$F:$F,"CH"&amp;$D1012,RawData!$AF:$AF,$F1012)=0,"",SUMIFS(RawData!$Z:$Z,RawData!$E:$E,$E1012,RawData!$F:$F,"CH"&amp;$D1012,RawData!$AF:$AF,$F1012))</f>
        <v>35</v>
      </c>
      <c r="J1012" s="2">
        <f>IF(COUNTIFS(RawData!$E:$E,$E1012,RawData!$F:$F,"CH"&amp;$D1012,RawData!$AF:$AF,$F1012)=0,"",SUMIFS(RawData!$AA:$AA,RawData!$E:$E,$E1012,RawData!$F:$F,"CH"&amp;$D1012,RawData!$AF:$AF,$F1012))</f>
        <v>32.64</v>
      </c>
      <c r="K1012" s="2">
        <f t="shared" si="63"/>
        <v>1.999999999998181E-2</v>
      </c>
    </row>
    <row r="1013" spans="1:11" x14ac:dyDescent="0.3">
      <c r="A1013" s="2" t="s">
        <v>62</v>
      </c>
      <c r="B1013" s="2" t="str">
        <f>RawData!A1013</f>
        <v>48226H40040</v>
      </c>
      <c r="C1013" s="2" t="str">
        <f>IF(RawData!$B$2="","",RawData!$B$2)</f>
        <v>A2026100620533560886</v>
      </c>
      <c r="D1013" s="2">
        <f t="shared" si="60"/>
        <v>1</v>
      </c>
      <c r="E1013" s="2">
        <f t="shared" si="61"/>
        <v>35</v>
      </c>
      <c r="F1013" s="2">
        <f t="shared" si="62"/>
        <v>290</v>
      </c>
      <c r="G1013" s="2">
        <f>IF(COUNTIFS(RawData!$E:$E,$E1013,RawData!$F:$F,"CH"&amp;$D1013,RawData!$AF:$AF,$F1013)=0,"",SUMIFS(RawData!$P:$P,RawData!$E:$E,$E1013,RawData!$F:$F,"CH"&amp;$D1013,RawData!$AF:$AF,$F1013))</f>
        <v>1271.78</v>
      </c>
      <c r="H1013" s="2">
        <f>IF(COUNTIFS(RawData!$E:$E,$E1013,RawData!$F:$F,"CH"&amp;$D1013,RawData!$AF:$AF,$F1013)=0,"",SUMIFS(RawData!$T:$T,RawData!$E:$E,$E1013,RawData!$F:$F,"CH"&amp;$D1013,RawData!$AF:$AF,$F1013))</f>
        <v>61.45</v>
      </c>
      <c r="I1013" s="2">
        <f>IF(COUNTIFS(RawData!$E:$E,$E1013,RawData!$F:$F,"CH"&amp;$D1013,RawData!$AF:$AF,$F1013)=0,"",SUMIFS(RawData!$Z:$Z,RawData!$E:$E,$E1013,RawData!$F:$F,"CH"&amp;$D1013,RawData!$AF:$AF,$F1013))</f>
        <v>34.99</v>
      </c>
      <c r="J1013" s="2">
        <f>IF(COUNTIFS(RawData!$E:$E,$E1013,RawData!$F:$F,"CH"&amp;$D1013,RawData!$AF:$AF,$F1013)=0,"",SUMIFS(RawData!$AA:$AA,RawData!$E:$E,$E1013,RawData!$F:$F,"CH"&amp;$D1013,RawData!$AF:$AF,$F1013))</f>
        <v>32.700000000000003</v>
      </c>
      <c r="K1013" s="2">
        <f t="shared" si="63"/>
        <v>3.999999999996362E-2</v>
      </c>
    </row>
    <row r="1014" spans="1:11" x14ac:dyDescent="0.3">
      <c r="A1014" s="2" t="s">
        <v>62</v>
      </c>
      <c r="B1014" s="2" t="str">
        <f>RawData!A1014</f>
        <v>48226H40040</v>
      </c>
      <c r="C1014" s="2" t="str">
        <f>IF(RawData!$B$2="","",RawData!$B$2)</f>
        <v>A2026100620533560886</v>
      </c>
      <c r="D1014" s="2">
        <f t="shared" si="60"/>
        <v>1</v>
      </c>
      <c r="E1014" s="2">
        <f t="shared" si="61"/>
        <v>35</v>
      </c>
      <c r="F1014" s="2">
        <f t="shared" si="62"/>
        <v>300</v>
      </c>
      <c r="G1014" s="2">
        <f>IF(COUNTIFS(RawData!$E:$E,$E1014,RawData!$F:$F,"CH"&amp;$D1014,RawData!$AF:$AF,$F1014)=0,"",SUMIFS(RawData!$P:$P,RawData!$E:$E,$E1014,RawData!$F:$F,"CH"&amp;$D1014,RawData!$AF:$AF,$F1014))</f>
        <v>1271.8</v>
      </c>
      <c r="H1014" s="2">
        <f>IF(COUNTIFS(RawData!$E:$E,$E1014,RawData!$F:$F,"CH"&amp;$D1014,RawData!$AF:$AF,$F1014)=0,"",SUMIFS(RawData!$T:$T,RawData!$E:$E,$E1014,RawData!$F:$F,"CH"&amp;$D1014,RawData!$AF:$AF,$F1014))</f>
        <v>61.43</v>
      </c>
      <c r="I1014" s="2">
        <f>IF(COUNTIFS(RawData!$E:$E,$E1014,RawData!$F:$F,"CH"&amp;$D1014,RawData!$AF:$AF,$F1014)=0,"",SUMIFS(RawData!$Z:$Z,RawData!$E:$E,$E1014,RawData!$F:$F,"CH"&amp;$D1014,RawData!$AF:$AF,$F1014))</f>
        <v>34.97</v>
      </c>
      <c r="J1014" s="2">
        <f>IF(COUNTIFS(RawData!$E:$E,$E1014,RawData!$F:$F,"CH"&amp;$D1014,RawData!$AF:$AF,$F1014)=0,"",SUMIFS(RawData!$AA:$AA,RawData!$E:$E,$E1014,RawData!$F:$F,"CH"&amp;$D1014,RawData!$AF:$AF,$F1014))</f>
        <v>32.729999999999997</v>
      </c>
      <c r="K1014" s="2">
        <f t="shared" si="63"/>
        <v>1.999999999998181E-2</v>
      </c>
    </row>
    <row r="1015" spans="1:11" x14ac:dyDescent="0.3">
      <c r="A1015" s="2" t="s">
        <v>62</v>
      </c>
      <c r="B1015" s="2" t="str">
        <f>RawData!A1015</f>
        <v>48226H40040</v>
      </c>
      <c r="C1015" s="2" t="str">
        <f>IF(RawData!$B$2="","",RawData!$B$2)</f>
        <v>A2026100620533560886</v>
      </c>
      <c r="D1015" s="2">
        <f t="shared" si="60"/>
        <v>1</v>
      </c>
      <c r="E1015" s="2">
        <f t="shared" si="61"/>
        <v>35</v>
      </c>
      <c r="F1015" s="2">
        <f t="shared" si="62"/>
        <v>310</v>
      </c>
      <c r="G1015" s="2">
        <f>IF(COUNTIFS(RawData!$E:$E,$E1015,RawData!$F:$F,"CH"&amp;$D1015,RawData!$AF:$AF,$F1015)=0,"",SUMIFS(RawData!$P:$P,RawData!$E:$E,$E1015,RawData!$F:$F,"CH"&amp;$D1015,RawData!$AF:$AF,$F1015))</f>
        <v>1271.8399999999999</v>
      </c>
      <c r="H1015" s="2">
        <f>IF(COUNTIFS(RawData!$E:$E,$E1015,RawData!$F:$F,"CH"&amp;$D1015,RawData!$AF:$AF,$F1015)=0,"",SUMIFS(RawData!$T:$T,RawData!$E:$E,$E1015,RawData!$F:$F,"CH"&amp;$D1015,RawData!$AF:$AF,$F1015))</f>
        <v>61.54</v>
      </c>
      <c r="I1015" s="2">
        <f>IF(COUNTIFS(RawData!$E:$E,$E1015,RawData!$F:$F,"CH"&amp;$D1015,RawData!$AF:$AF,$F1015)=0,"",SUMIFS(RawData!$Z:$Z,RawData!$E:$E,$E1015,RawData!$F:$F,"CH"&amp;$D1015,RawData!$AF:$AF,$F1015))</f>
        <v>35</v>
      </c>
      <c r="J1015" s="2">
        <f>IF(COUNTIFS(RawData!$E:$E,$E1015,RawData!$F:$F,"CH"&amp;$D1015,RawData!$AF:$AF,$F1015)=0,"",SUMIFS(RawData!$AA:$AA,RawData!$E:$E,$E1015,RawData!$F:$F,"CH"&amp;$D1015,RawData!$AF:$AF,$F1015))</f>
        <v>32.82</v>
      </c>
      <c r="K1015" s="2">
        <f t="shared" si="63"/>
        <v>3.999999999996362E-2</v>
      </c>
    </row>
    <row r="1016" spans="1:11" x14ac:dyDescent="0.3">
      <c r="A1016" s="2" t="s">
        <v>62</v>
      </c>
      <c r="B1016" s="2" t="str">
        <f>RawData!A1016</f>
        <v>48226H40040</v>
      </c>
      <c r="C1016" s="2" t="str">
        <f>IF(RawData!$B$2="","",RawData!$B$2)</f>
        <v>A2026100620533560886</v>
      </c>
      <c r="D1016" s="2">
        <f t="shared" si="60"/>
        <v>1</v>
      </c>
      <c r="E1016" s="2">
        <f t="shared" si="61"/>
        <v>35</v>
      </c>
      <c r="F1016" s="2">
        <f t="shared" si="62"/>
        <v>320</v>
      </c>
      <c r="G1016" s="2">
        <f>IF(COUNTIFS(RawData!$E:$E,$E1016,RawData!$F:$F,"CH"&amp;$D1016,RawData!$AF:$AF,$F1016)=0,"",SUMIFS(RawData!$P:$P,RawData!$E:$E,$E1016,RawData!$F:$F,"CH"&amp;$D1016,RawData!$AF:$AF,$F1016))</f>
        <v>1271.8599999999999</v>
      </c>
      <c r="H1016" s="2">
        <f>IF(COUNTIFS(RawData!$E:$E,$E1016,RawData!$F:$F,"CH"&amp;$D1016,RawData!$AF:$AF,$F1016)=0,"",SUMIFS(RawData!$T:$T,RawData!$E:$E,$E1016,RawData!$F:$F,"CH"&amp;$D1016,RawData!$AF:$AF,$F1016))</f>
        <v>61.72</v>
      </c>
      <c r="I1016" s="2">
        <f>IF(COUNTIFS(RawData!$E:$E,$E1016,RawData!$F:$F,"CH"&amp;$D1016,RawData!$AF:$AF,$F1016)=0,"",SUMIFS(RawData!$Z:$Z,RawData!$E:$E,$E1016,RawData!$F:$F,"CH"&amp;$D1016,RawData!$AF:$AF,$F1016))</f>
        <v>35</v>
      </c>
      <c r="J1016" s="2">
        <f>IF(COUNTIFS(RawData!$E:$E,$E1016,RawData!$F:$F,"CH"&amp;$D1016,RawData!$AF:$AF,$F1016)=0,"",SUMIFS(RawData!$AA:$AA,RawData!$E:$E,$E1016,RawData!$F:$F,"CH"&amp;$D1016,RawData!$AF:$AF,$F1016))</f>
        <v>32.840000000000003</v>
      </c>
      <c r="K1016" s="2">
        <f t="shared" si="63"/>
        <v>1.999999999998181E-2</v>
      </c>
    </row>
    <row r="1017" spans="1:11" x14ac:dyDescent="0.3">
      <c r="A1017" s="2" t="s">
        <v>62</v>
      </c>
      <c r="B1017" s="2" t="str">
        <f>RawData!A1017</f>
        <v>48226H40040</v>
      </c>
      <c r="C1017" s="2" t="str">
        <f>IF(RawData!$B$2="","",RawData!$B$2)</f>
        <v>A2026100620533560886</v>
      </c>
      <c r="D1017" s="2">
        <f t="shared" si="60"/>
        <v>1</v>
      </c>
      <c r="E1017" s="2">
        <f t="shared" si="61"/>
        <v>35</v>
      </c>
      <c r="F1017" s="2">
        <f t="shared" si="62"/>
        <v>330</v>
      </c>
      <c r="G1017" s="2">
        <f>IF(COUNTIFS(RawData!$E:$E,$E1017,RawData!$F:$F,"CH"&amp;$D1017,RawData!$AF:$AF,$F1017)=0,"",SUMIFS(RawData!$P:$P,RawData!$E:$E,$E1017,RawData!$F:$F,"CH"&amp;$D1017,RawData!$AF:$AF,$F1017))</f>
        <v>1271.9000000000001</v>
      </c>
      <c r="H1017" s="2">
        <f>IF(COUNTIFS(RawData!$E:$E,$E1017,RawData!$F:$F,"CH"&amp;$D1017,RawData!$AF:$AF,$F1017)=0,"",SUMIFS(RawData!$T:$T,RawData!$E:$E,$E1017,RawData!$F:$F,"CH"&amp;$D1017,RawData!$AF:$AF,$F1017))</f>
        <v>61.7</v>
      </c>
      <c r="I1017" s="2">
        <f>IF(COUNTIFS(RawData!$E:$E,$E1017,RawData!$F:$F,"CH"&amp;$D1017,RawData!$AF:$AF,$F1017)=0,"",SUMIFS(RawData!$Z:$Z,RawData!$E:$E,$E1017,RawData!$F:$F,"CH"&amp;$D1017,RawData!$AF:$AF,$F1017))</f>
        <v>34.979999999999997</v>
      </c>
      <c r="J1017" s="2">
        <f>IF(COUNTIFS(RawData!$E:$E,$E1017,RawData!$F:$F,"CH"&amp;$D1017,RawData!$AF:$AF,$F1017)=0,"",SUMIFS(RawData!$AA:$AA,RawData!$E:$E,$E1017,RawData!$F:$F,"CH"&amp;$D1017,RawData!$AF:$AF,$F1017))</f>
        <v>32.869999999999997</v>
      </c>
      <c r="K1017" s="2">
        <f t="shared" si="63"/>
        <v>4.0000000000190994E-2</v>
      </c>
    </row>
    <row r="1018" spans="1:11" x14ac:dyDescent="0.3">
      <c r="A1018" s="2" t="s">
        <v>62</v>
      </c>
      <c r="B1018" s="2" t="str">
        <f>RawData!A1018</f>
        <v>48226H40040</v>
      </c>
      <c r="C1018" s="2" t="str">
        <f>IF(RawData!$B$2="","",RawData!$B$2)</f>
        <v>A2026100620533560886</v>
      </c>
      <c r="D1018" s="2">
        <f t="shared" si="60"/>
        <v>1</v>
      </c>
      <c r="E1018" s="2">
        <f t="shared" si="61"/>
        <v>35</v>
      </c>
      <c r="F1018" s="2">
        <f t="shared" si="62"/>
        <v>340</v>
      </c>
      <c r="G1018" s="2">
        <f>IF(COUNTIFS(RawData!$E:$E,$E1018,RawData!$F:$F,"CH"&amp;$D1018,RawData!$AF:$AF,$F1018)=0,"",SUMIFS(RawData!$P:$P,RawData!$E:$E,$E1018,RawData!$F:$F,"CH"&amp;$D1018,RawData!$AF:$AF,$F1018))</f>
        <v>1271.92</v>
      </c>
      <c r="H1018" s="2">
        <f>IF(COUNTIFS(RawData!$E:$E,$E1018,RawData!$F:$F,"CH"&amp;$D1018,RawData!$AF:$AF,$F1018)=0,"",SUMIFS(RawData!$T:$T,RawData!$E:$E,$E1018,RawData!$F:$F,"CH"&amp;$D1018,RawData!$AF:$AF,$F1018))</f>
        <v>61.67</v>
      </c>
      <c r="I1018" s="2">
        <f>IF(COUNTIFS(RawData!$E:$E,$E1018,RawData!$F:$F,"CH"&amp;$D1018,RawData!$AF:$AF,$F1018)=0,"",SUMIFS(RawData!$Z:$Z,RawData!$E:$E,$E1018,RawData!$F:$F,"CH"&amp;$D1018,RawData!$AF:$AF,$F1018))</f>
        <v>35</v>
      </c>
      <c r="J1018" s="2">
        <f>IF(COUNTIFS(RawData!$E:$E,$E1018,RawData!$F:$F,"CH"&amp;$D1018,RawData!$AF:$AF,$F1018)=0,"",SUMIFS(RawData!$AA:$AA,RawData!$E:$E,$E1018,RawData!$F:$F,"CH"&amp;$D1018,RawData!$AF:$AF,$F1018))</f>
        <v>32.96</v>
      </c>
      <c r="K1018" s="2">
        <f t="shared" si="63"/>
        <v>1.999999999998181E-2</v>
      </c>
    </row>
    <row r="1019" spans="1:11" x14ac:dyDescent="0.3">
      <c r="A1019" s="2" t="s">
        <v>62</v>
      </c>
      <c r="B1019" s="2" t="str">
        <f>RawData!A1019</f>
        <v>48226H40040</v>
      </c>
      <c r="C1019" s="2" t="str">
        <f>IF(RawData!$B$2="","",RawData!$B$2)</f>
        <v>A2026100620533560886</v>
      </c>
      <c r="D1019" s="2">
        <f t="shared" si="60"/>
        <v>1</v>
      </c>
      <c r="E1019" s="2">
        <f t="shared" si="61"/>
        <v>35</v>
      </c>
      <c r="F1019" s="2">
        <f t="shared" si="62"/>
        <v>350</v>
      </c>
      <c r="G1019" s="2">
        <f>IF(COUNTIFS(RawData!$E:$E,$E1019,RawData!$F:$F,"CH"&amp;$D1019,RawData!$AF:$AF,$F1019)=0,"",SUMIFS(RawData!$P:$P,RawData!$E:$E,$E1019,RawData!$F:$F,"CH"&amp;$D1019,RawData!$AF:$AF,$F1019))</f>
        <v>1271.98</v>
      </c>
      <c r="H1019" s="2">
        <f>IF(COUNTIFS(RawData!$E:$E,$E1019,RawData!$F:$F,"CH"&amp;$D1019,RawData!$AF:$AF,$F1019)=0,"",SUMIFS(RawData!$T:$T,RawData!$E:$E,$E1019,RawData!$F:$F,"CH"&amp;$D1019,RawData!$AF:$AF,$F1019))</f>
        <v>61.89</v>
      </c>
      <c r="I1019" s="2">
        <f>IF(COUNTIFS(RawData!$E:$E,$E1019,RawData!$F:$F,"CH"&amp;$D1019,RawData!$AF:$AF,$F1019)=0,"",SUMIFS(RawData!$Z:$Z,RawData!$E:$E,$E1019,RawData!$F:$F,"CH"&amp;$D1019,RawData!$AF:$AF,$F1019))</f>
        <v>35</v>
      </c>
      <c r="J1019" s="2">
        <f>IF(COUNTIFS(RawData!$E:$E,$E1019,RawData!$F:$F,"CH"&amp;$D1019,RawData!$AF:$AF,$F1019)=0,"",SUMIFS(RawData!$AA:$AA,RawData!$E:$E,$E1019,RawData!$F:$F,"CH"&amp;$D1019,RawData!$AF:$AF,$F1019))</f>
        <v>33.049999999999997</v>
      </c>
      <c r="K1019" s="2">
        <f t="shared" si="63"/>
        <v>5.999999999994543E-2</v>
      </c>
    </row>
    <row r="1020" spans="1:11" x14ac:dyDescent="0.3">
      <c r="A1020" s="2" t="s">
        <v>62</v>
      </c>
      <c r="B1020" s="2" t="str">
        <f>RawData!A1020</f>
        <v>48226H40040</v>
      </c>
      <c r="C1020" s="2" t="str">
        <f>IF(RawData!$B$2="","",RawData!$B$2)</f>
        <v>A2026100620533560886</v>
      </c>
      <c r="D1020" s="2">
        <f t="shared" si="60"/>
        <v>1</v>
      </c>
      <c r="E1020" s="2">
        <f t="shared" si="61"/>
        <v>35</v>
      </c>
      <c r="F1020" s="2">
        <f t="shared" si="62"/>
        <v>360</v>
      </c>
      <c r="G1020" s="2">
        <f>IF(COUNTIFS(RawData!$E:$E,$E1020,RawData!$F:$F,"CH"&amp;$D1020,RawData!$AF:$AF,$F1020)=0,"",SUMIFS(RawData!$P:$P,RawData!$E:$E,$E1020,RawData!$F:$F,"CH"&amp;$D1020,RawData!$AF:$AF,$F1020))</f>
        <v>1272.02</v>
      </c>
      <c r="H1020" s="2">
        <f>IF(COUNTIFS(RawData!$E:$E,$E1020,RawData!$F:$F,"CH"&amp;$D1020,RawData!$AF:$AF,$F1020)=0,"",SUMIFS(RawData!$T:$T,RawData!$E:$E,$E1020,RawData!$F:$F,"CH"&amp;$D1020,RawData!$AF:$AF,$F1020))</f>
        <v>61.71</v>
      </c>
      <c r="I1020" s="2">
        <f>IF(COUNTIFS(RawData!$E:$E,$E1020,RawData!$F:$F,"CH"&amp;$D1020,RawData!$AF:$AF,$F1020)=0,"",SUMIFS(RawData!$Z:$Z,RawData!$E:$E,$E1020,RawData!$F:$F,"CH"&amp;$D1020,RawData!$AF:$AF,$F1020))</f>
        <v>34.99</v>
      </c>
      <c r="J1020" s="2">
        <f>IF(COUNTIFS(RawData!$E:$E,$E1020,RawData!$F:$F,"CH"&amp;$D1020,RawData!$AF:$AF,$F1020)=0,"",SUMIFS(RawData!$AA:$AA,RawData!$E:$E,$E1020,RawData!$F:$F,"CH"&amp;$D1020,RawData!$AF:$AF,$F1020))</f>
        <v>33.049999999999997</v>
      </c>
      <c r="K1020" s="2">
        <f t="shared" si="63"/>
        <v>3.999999999996362E-2</v>
      </c>
    </row>
    <row r="1021" spans="1:11" x14ac:dyDescent="0.3">
      <c r="A1021" s="2" t="s">
        <v>62</v>
      </c>
      <c r="B1021" s="2" t="str">
        <f>RawData!A1021</f>
        <v>48226H40040</v>
      </c>
      <c r="C1021" s="2" t="str">
        <f>IF(RawData!$B$2="","",RawData!$B$2)</f>
        <v>A2026100620533560886</v>
      </c>
      <c r="D1021" s="2">
        <f t="shared" si="60"/>
        <v>1</v>
      </c>
      <c r="E1021" s="2">
        <f t="shared" si="61"/>
        <v>35</v>
      </c>
      <c r="F1021" s="2">
        <f t="shared" si="62"/>
        <v>370</v>
      </c>
      <c r="G1021" s="2">
        <f>IF(COUNTIFS(RawData!$E:$E,$E1021,RawData!$F:$F,"CH"&amp;$D1021,RawData!$AF:$AF,$F1021)=0,"",SUMIFS(RawData!$P:$P,RawData!$E:$E,$E1021,RawData!$F:$F,"CH"&amp;$D1021,RawData!$AF:$AF,$F1021))</f>
        <v>1272.04</v>
      </c>
      <c r="H1021" s="2">
        <f>IF(COUNTIFS(RawData!$E:$E,$E1021,RawData!$F:$F,"CH"&amp;$D1021,RawData!$AF:$AF,$F1021)=0,"",SUMIFS(RawData!$T:$T,RawData!$E:$E,$E1021,RawData!$F:$F,"CH"&amp;$D1021,RawData!$AF:$AF,$F1021))</f>
        <v>61.87</v>
      </c>
      <c r="I1021" s="2">
        <f>IF(COUNTIFS(RawData!$E:$E,$E1021,RawData!$F:$F,"CH"&amp;$D1021,RawData!$AF:$AF,$F1021)=0,"",SUMIFS(RawData!$Z:$Z,RawData!$E:$E,$E1021,RawData!$F:$F,"CH"&amp;$D1021,RawData!$AF:$AF,$F1021))</f>
        <v>35.01</v>
      </c>
      <c r="J1021" s="2">
        <f>IF(COUNTIFS(RawData!$E:$E,$E1021,RawData!$F:$F,"CH"&amp;$D1021,RawData!$AF:$AF,$F1021)=0,"",SUMIFS(RawData!$AA:$AA,RawData!$E:$E,$E1021,RawData!$F:$F,"CH"&amp;$D1021,RawData!$AF:$AF,$F1021))</f>
        <v>33.14</v>
      </c>
      <c r="K1021" s="2">
        <f t="shared" si="63"/>
        <v>1.999999999998181E-2</v>
      </c>
    </row>
    <row r="1022" spans="1:11" x14ac:dyDescent="0.3">
      <c r="A1022" s="2" t="s">
        <v>62</v>
      </c>
      <c r="B1022" s="2" t="str">
        <f>RawData!A1022</f>
        <v>48226H40040</v>
      </c>
      <c r="C1022" s="2" t="str">
        <f>IF(RawData!$B$2="","",RawData!$B$2)</f>
        <v>A2026100620533560886</v>
      </c>
      <c r="D1022" s="2">
        <f t="shared" si="60"/>
        <v>1</v>
      </c>
      <c r="E1022" s="2">
        <f t="shared" si="61"/>
        <v>35</v>
      </c>
      <c r="F1022" s="2">
        <f t="shared" si="62"/>
        <v>380</v>
      </c>
      <c r="G1022" s="2">
        <f>IF(COUNTIFS(RawData!$E:$E,$E1022,RawData!$F:$F,"CH"&amp;$D1022,RawData!$AF:$AF,$F1022)=0,"",SUMIFS(RawData!$P:$P,RawData!$E:$E,$E1022,RawData!$F:$F,"CH"&amp;$D1022,RawData!$AF:$AF,$F1022))</f>
        <v>1272.06</v>
      </c>
      <c r="H1022" s="2">
        <f>IF(COUNTIFS(RawData!$E:$E,$E1022,RawData!$F:$F,"CH"&amp;$D1022,RawData!$AF:$AF,$F1022)=0,"",SUMIFS(RawData!$T:$T,RawData!$E:$E,$E1022,RawData!$F:$F,"CH"&amp;$D1022,RawData!$AF:$AF,$F1022))</f>
        <v>62</v>
      </c>
      <c r="I1022" s="2">
        <f>IF(COUNTIFS(RawData!$E:$E,$E1022,RawData!$F:$F,"CH"&amp;$D1022,RawData!$AF:$AF,$F1022)=0,"",SUMIFS(RawData!$Z:$Z,RawData!$E:$E,$E1022,RawData!$F:$F,"CH"&amp;$D1022,RawData!$AF:$AF,$F1022))</f>
        <v>35.01</v>
      </c>
      <c r="J1022" s="2">
        <f>IF(COUNTIFS(RawData!$E:$E,$E1022,RawData!$F:$F,"CH"&amp;$D1022,RawData!$AF:$AF,$F1022)=0,"",SUMIFS(RawData!$AA:$AA,RawData!$E:$E,$E1022,RawData!$F:$F,"CH"&amp;$D1022,RawData!$AF:$AF,$F1022))</f>
        <v>33.200000000000003</v>
      </c>
      <c r="K1022" s="2">
        <f t="shared" si="63"/>
        <v>1.999999999998181E-2</v>
      </c>
    </row>
    <row r="1023" spans="1:11" x14ac:dyDescent="0.3">
      <c r="A1023" s="2" t="s">
        <v>62</v>
      </c>
      <c r="B1023" s="2" t="str">
        <f>RawData!A1023</f>
        <v>48226H40040</v>
      </c>
      <c r="C1023" s="2" t="str">
        <f>IF(RawData!$B$2="","",RawData!$B$2)</f>
        <v>A2026100620533560886</v>
      </c>
      <c r="D1023" s="2">
        <f t="shared" si="60"/>
        <v>1</v>
      </c>
      <c r="E1023" s="2">
        <f t="shared" si="61"/>
        <v>35</v>
      </c>
      <c r="F1023" s="2">
        <f t="shared" si="62"/>
        <v>390</v>
      </c>
      <c r="G1023" s="2">
        <f>IF(COUNTIFS(RawData!$E:$E,$E1023,RawData!$F:$F,"CH"&amp;$D1023,RawData!$AF:$AF,$F1023)=0,"",SUMIFS(RawData!$P:$P,RawData!$E:$E,$E1023,RawData!$F:$F,"CH"&amp;$D1023,RawData!$AF:$AF,$F1023))</f>
        <v>1272.1199999999999</v>
      </c>
      <c r="H1023" s="2">
        <f>IF(COUNTIFS(RawData!$E:$E,$E1023,RawData!$F:$F,"CH"&amp;$D1023,RawData!$AF:$AF,$F1023)=0,"",SUMIFS(RawData!$T:$T,RawData!$E:$E,$E1023,RawData!$F:$F,"CH"&amp;$D1023,RawData!$AF:$AF,$F1023))</f>
        <v>61.99</v>
      </c>
      <c r="I1023" s="2">
        <f>IF(COUNTIFS(RawData!$E:$E,$E1023,RawData!$F:$F,"CH"&amp;$D1023,RawData!$AF:$AF,$F1023)=0,"",SUMIFS(RawData!$Z:$Z,RawData!$E:$E,$E1023,RawData!$F:$F,"CH"&amp;$D1023,RawData!$AF:$AF,$F1023))</f>
        <v>35.020000000000003</v>
      </c>
      <c r="J1023" s="2">
        <f>IF(COUNTIFS(RawData!$E:$E,$E1023,RawData!$F:$F,"CH"&amp;$D1023,RawData!$AF:$AF,$F1023)=0,"",SUMIFS(RawData!$AA:$AA,RawData!$E:$E,$E1023,RawData!$F:$F,"CH"&amp;$D1023,RawData!$AF:$AF,$F1023))</f>
        <v>33.29</v>
      </c>
      <c r="K1023" s="2">
        <f t="shared" si="63"/>
        <v>5.999999999994543E-2</v>
      </c>
    </row>
    <row r="1024" spans="1:11" x14ac:dyDescent="0.3">
      <c r="A1024" s="2" t="s">
        <v>62</v>
      </c>
      <c r="B1024" s="2" t="str">
        <f>RawData!A1024</f>
        <v>48226H40040</v>
      </c>
      <c r="C1024" s="2" t="str">
        <f>IF(RawData!$B$2="","",RawData!$B$2)</f>
        <v>A2026100620533560886</v>
      </c>
      <c r="D1024" s="2">
        <f t="shared" si="60"/>
        <v>1</v>
      </c>
      <c r="E1024" s="2">
        <f t="shared" si="61"/>
        <v>35</v>
      </c>
      <c r="F1024" s="2">
        <f t="shared" si="62"/>
        <v>400</v>
      </c>
      <c r="G1024" s="2">
        <f>IF(COUNTIFS(RawData!$E:$E,$E1024,RawData!$F:$F,"CH"&amp;$D1024,RawData!$AF:$AF,$F1024)=0,"",SUMIFS(RawData!$P:$P,RawData!$E:$E,$E1024,RawData!$F:$F,"CH"&amp;$D1024,RawData!$AF:$AF,$F1024))</f>
        <v>1272.1400000000001</v>
      </c>
      <c r="H1024" s="2">
        <f>IF(COUNTIFS(RawData!$E:$E,$E1024,RawData!$F:$F,"CH"&amp;$D1024,RawData!$AF:$AF,$F1024)=0,"",SUMIFS(RawData!$T:$T,RawData!$E:$E,$E1024,RawData!$F:$F,"CH"&amp;$D1024,RawData!$AF:$AF,$F1024))</f>
        <v>62.11</v>
      </c>
      <c r="I1024" s="2">
        <f>IF(COUNTIFS(RawData!$E:$E,$E1024,RawData!$F:$F,"CH"&amp;$D1024,RawData!$AF:$AF,$F1024)=0,"",SUMIFS(RawData!$Z:$Z,RawData!$E:$E,$E1024,RawData!$F:$F,"CH"&amp;$D1024,RawData!$AF:$AF,$F1024))</f>
        <v>35.01</v>
      </c>
      <c r="J1024" s="2">
        <f>IF(COUNTIFS(RawData!$E:$E,$E1024,RawData!$F:$F,"CH"&amp;$D1024,RawData!$AF:$AF,$F1024)=0,"",SUMIFS(RawData!$AA:$AA,RawData!$E:$E,$E1024,RawData!$F:$F,"CH"&amp;$D1024,RawData!$AF:$AF,$F1024))</f>
        <v>33.35</v>
      </c>
      <c r="K1024" s="2">
        <f t="shared" si="63"/>
        <v>2.0000000000209184E-2</v>
      </c>
    </row>
    <row r="1025" spans="1:11" x14ac:dyDescent="0.3">
      <c r="A1025" s="2" t="s">
        <v>63</v>
      </c>
      <c r="B1025" s="2" t="str">
        <f>RawData!A1025</f>
        <v>48226H40040</v>
      </c>
      <c r="C1025" s="2" t="str">
        <f>IF(RawData!$B$2="","",RawData!$B$2)</f>
        <v>A2026100620533560886</v>
      </c>
      <c r="D1025" s="2">
        <f t="shared" si="60"/>
        <v>2</v>
      </c>
      <c r="E1025" s="2">
        <f t="shared" si="61"/>
        <v>35</v>
      </c>
      <c r="F1025" s="2">
        <f t="shared" si="62"/>
        <v>100</v>
      </c>
      <c r="G1025" s="2">
        <f>IF(COUNTIFS(RawData!$E:$E,$E1025,RawData!$F:$F,"CH"&amp;$D1025,RawData!$AF:$AF,$F1025)=0,"",SUMIFS(RawData!$P:$P,RawData!$E:$E,$E1025,RawData!$F:$F,"CH"&amp;$D1025,RawData!$AF:$AF,$F1025))</f>
        <v>1291</v>
      </c>
      <c r="H1025" s="2">
        <f>IF(COUNTIFS(RawData!$E:$E,$E1025,RawData!$F:$F,"CH"&amp;$D1025,RawData!$AF:$AF,$F1025)=0,"",SUMIFS(RawData!$T:$T,RawData!$E:$E,$E1025,RawData!$F:$F,"CH"&amp;$D1025,RawData!$AF:$AF,$F1025))</f>
        <v>58.95</v>
      </c>
      <c r="I1025" s="2">
        <f>IF(COUNTIFS(RawData!$E:$E,$E1025,RawData!$F:$F,"CH"&amp;$D1025,RawData!$AF:$AF,$F1025)=0,"",SUMIFS(RawData!$Z:$Z,RawData!$E:$E,$E1025,RawData!$F:$F,"CH"&amp;$D1025,RawData!$AF:$AF,$F1025))</f>
        <v>34.99</v>
      </c>
      <c r="J1025" s="2">
        <f>IF(COUNTIFS(RawData!$E:$E,$E1025,RawData!$F:$F,"CH"&amp;$D1025,RawData!$AF:$AF,$F1025)=0,"",SUMIFS(RawData!$AA:$AA,RawData!$E:$E,$E1025,RawData!$F:$F,"CH"&amp;$D1025,RawData!$AF:$AF,$F1025))</f>
        <v>31.76</v>
      </c>
      <c r="K1025" s="2">
        <f t="shared" si="63"/>
        <v>18.8599999999999</v>
      </c>
    </row>
    <row r="1026" spans="1:11" x14ac:dyDescent="0.3">
      <c r="A1026" s="2" t="s">
        <v>63</v>
      </c>
      <c r="B1026" s="2" t="str">
        <f>RawData!A1026</f>
        <v>48226H40040</v>
      </c>
      <c r="C1026" s="2" t="str">
        <f>IF(RawData!$B$2="","",RawData!$B$2)</f>
        <v>A2026100620533560886</v>
      </c>
      <c r="D1026" s="2">
        <f t="shared" si="60"/>
        <v>2</v>
      </c>
      <c r="E1026" s="2">
        <f t="shared" si="61"/>
        <v>35</v>
      </c>
      <c r="F1026" s="2">
        <f t="shared" si="62"/>
        <v>110</v>
      </c>
      <c r="G1026" s="2">
        <f>IF(COUNTIFS(RawData!$E:$E,$E1026,RawData!$F:$F,"CH"&amp;$D1026,RawData!$AF:$AF,$F1026)=0,"",SUMIFS(RawData!$P:$P,RawData!$E:$E,$E1026,RawData!$F:$F,"CH"&amp;$D1026,RawData!$AF:$AF,$F1026))</f>
        <v>1291.02</v>
      </c>
      <c r="H1026" s="2">
        <f>IF(COUNTIFS(RawData!$E:$E,$E1026,RawData!$F:$F,"CH"&amp;$D1026,RawData!$AF:$AF,$F1026)=0,"",SUMIFS(RawData!$T:$T,RawData!$E:$E,$E1026,RawData!$F:$F,"CH"&amp;$D1026,RawData!$AF:$AF,$F1026))</f>
        <v>59.35</v>
      </c>
      <c r="I1026" s="2">
        <f>IF(COUNTIFS(RawData!$E:$E,$E1026,RawData!$F:$F,"CH"&amp;$D1026,RawData!$AF:$AF,$F1026)=0,"",SUMIFS(RawData!$Z:$Z,RawData!$E:$E,$E1026,RawData!$F:$F,"CH"&amp;$D1026,RawData!$AF:$AF,$F1026))</f>
        <v>35</v>
      </c>
      <c r="J1026" s="2">
        <f>IF(COUNTIFS(RawData!$E:$E,$E1026,RawData!$F:$F,"CH"&amp;$D1026,RawData!$AF:$AF,$F1026)=0,"",SUMIFS(RawData!$AA:$AA,RawData!$E:$E,$E1026,RawData!$F:$F,"CH"&amp;$D1026,RawData!$AF:$AF,$F1026))</f>
        <v>31.82</v>
      </c>
      <c r="K1026" s="2">
        <f t="shared" si="63"/>
        <v>1.999999999998181E-2</v>
      </c>
    </row>
    <row r="1027" spans="1:11" x14ac:dyDescent="0.3">
      <c r="A1027" s="2" t="s">
        <v>63</v>
      </c>
      <c r="B1027" s="2" t="str">
        <f>RawData!A1027</f>
        <v>48226H40040</v>
      </c>
      <c r="C1027" s="2" t="str">
        <f>IF(RawData!$B$2="","",RawData!$B$2)</f>
        <v>A2026100620533560886</v>
      </c>
      <c r="D1027" s="2">
        <f t="shared" ref="D1027:D1090" si="64">MOD(INT((ROW()-2)/31),4)+1</f>
        <v>2</v>
      </c>
      <c r="E1027" s="2">
        <f t="shared" ref="E1027:E1090" si="65">-5+5*INT((ROW()-2)/124)</f>
        <v>35</v>
      </c>
      <c r="F1027" s="2">
        <f t="shared" ref="F1027:F1090" si="66">100+10*MOD(ROW()-2,31)</f>
        <v>120</v>
      </c>
      <c r="G1027" s="2">
        <f>IF(COUNTIFS(RawData!$E:$E,$E1027,RawData!$F:$F,"CH"&amp;$D1027,RawData!$AF:$AF,$F1027)=0,"",SUMIFS(RawData!$P:$P,RawData!$E:$E,$E1027,RawData!$F:$F,"CH"&amp;$D1027,RawData!$AF:$AF,$F1027))</f>
        <v>1291.04</v>
      </c>
      <c r="H1027" s="2">
        <f>IF(COUNTIFS(RawData!$E:$E,$E1027,RawData!$F:$F,"CH"&amp;$D1027,RawData!$AF:$AF,$F1027)=0,"",SUMIFS(RawData!$T:$T,RawData!$E:$E,$E1027,RawData!$F:$F,"CH"&amp;$D1027,RawData!$AF:$AF,$F1027))</f>
        <v>59.69</v>
      </c>
      <c r="I1027" s="2">
        <f>IF(COUNTIFS(RawData!$E:$E,$E1027,RawData!$F:$F,"CH"&amp;$D1027,RawData!$AF:$AF,$F1027)=0,"",SUMIFS(RawData!$Z:$Z,RawData!$E:$E,$E1027,RawData!$F:$F,"CH"&amp;$D1027,RawData!$AF:$AF,$F1027))</f>
        <v>34.99</v>
      </c>
      <c r="J1027" s="2">
        <f>IF(COUNTIFS(RawData!$E:$E,$E1027,RawData!$F:$F,"CH"&amp;$D1027,RawData!$AF:$AF,$F1027)=0,"",SUMIFS(RawData!$AA:$AA,RawData!$E:$E,$E1027,RawData!$F:$F,"CH"&amp;$D1027,RawData!$AF:$AF,$F1027))</f>
        <v>31.84</v>
      </c>
      <c r="K1027" s="2">
        <f t="shared" si="63"/>
        <v>1.999999999998181E-2</v>
      </c>
    </row>
    <row r="1028" spans="1:11" x14ac:dyDescent="0.3">
      <c r="A1028" s="2" t="s">
        <v>63</v>
      </c>
      <c r="B1028" s="2" t="str">
        <f>RawData!A1028</f>
        <v>48226H40040</v>
      </c>
      <c r="C1028" s="2" t="str">
        <f>IF(RawData!$B$2="","",RawData!$B$2)</f>
        <v>A2026100620533560886</v>
      </c>
      <c r="D1028" s="2">
        <f t="shared" si="64"/>
        <v>2</v>
      </c>
      <c r="E1028" s="2">
        <f t="shared" si="65"/>
        <v>35</v>
      </c>
      <c r="F1028" s="2">
        <f t="shared" si="66"/>
        <v>130</v>
      </c>
      <c r="G1028" s="2">
        <f>IF(COUNTIFS(RawData!$E:$E,$E1028,RawData!$F:$F,"CH"&amp;$D1028,RawData!$AF:$AF,$F1028)=0,"",SUMIFS(RawData!$P:$P,RawData!$E:$E,$E1028,RawData!$F:$F,"CH"&amp;$D1028,RawData!$AF:$AF,$F1028))</f>
        <v>1291.06</v>
      </c>
      <c r="H1028" s="2">
        <f>IF(COUNTIFS(RawData!$E:$E,$E1028,RawData!$F:$F,"CH"&amp;$D1028,RawData!$AF:$AF,$F1028)=0,"",SUMIFS(RawData!$T:$T,RawData!$E:$E,$E1028,RawData!$F:$F,"CH"&amp;$D1028,RawData!$AF:$AF,$F1028))</f>
        <v>59.86</v>
      </c>
      <c r="I1028" s="2">
        <f>IF(COUNTIFS(RawData!$E:$E,$E1028,RawData!$F:$F,"CH"&amp;$D1028,RawData!$AF:$AF,$F1028)=0,"",SUMIFS(RawData!$Z:$Z,RawData!$E:$E,$E1028,RawData!$F:$F,"CH"&amp;$D1028,RawData!$AF:$AF,$F1028))</f>
        <v>35</v>
      </c>
      <c r="J1028" s="2">
        <f>IF(COUNTIFS(RawData!$E:$E,$E1028,RawData!$F:$F,"CH"&amp;$D1028,RawData!$AF:$AF,$F1028)=0,"",SUMIFS(RawData!$AA:$AA,RawData!$E:$E,$E1028,RawData!$F:$F,"CH"&amp;$D1028,RawData!$AF:$AF,$F1028))</f>
        <v>31.9</v>
      </c>
      <c r="K1028" s="2">
        <f t="shared" ref="K1028:K1091" si="67">G1028-G1027</f>
        <v>1.999999999998181E-2</v>
      </c>
    </row>
    <row r="1029" spans="1:11" x14ac:dyDescent="0.3">
      <c r="A1029" s="2" t="s">
        <v>63</v>
      </c>
      <c r="B1029" s="2" t="str">
        <f>RawData!A1029</f>
        <v>48226H40040</v>
      </c>
      <c r="C1029" s="2" t="str">
        <f>IF(RawData!$B$2="","",RawData!$B$2)</f>
        <v>A2026100620533560886</v>
      </c>
      <c r="D1029" s="2">
        <f t="shared" si="64"/>
        <v>2</v>
      </c>
      <c r="E1029" s="2">
        <f t="shared" si="65"/>
        <v>35</v>
      </c>
      <c r="F1029" s="2">
        <f t="shared" si="66"/>
        <v>140</v>
      </c>
      <c r="G1029" s="2">
        <f>IF(COUNTIFS(RawData!$E:$E,$E1029,RawData!$F:$F,"CH"&amp;$D1029,RawData!$AF:$AF,$F1029)=0,"",SUMIFS(RawData!$P:$P,RawData!$E:$E,$E1029,RawData!$F:$F,"CH"&amp;$D1029,RawData!$AF:$AF,$F1029))</f>
        <v>1291.08</v>
      </c>
      <c r="H1029" s="2">
        <f>IF(COUNTIFS(RawData!$E:$E,$E1029,RawData!$F:$F,"CH"&amp;$D1029,RawData!$AF:$AF,$F1029)=0,"",SUMIFS(RawData!$T:$T,RawData!$E:$E,$E1029,RawData!$F:$F,"CH"&amp;$D1029,RawData!$AF:$AF,$F1029))</f>
        <v>60.12</v>
      </c>
      <c r="I1029" s="2">
        <f>IF(COUNTIFS(RawData!$E:$E,$E1029,RawData!$F:$F,"CH"&amp;$D1029,RawData!$AF:$AF,$F1029)=0,"",SUMIFS(RawData!$Z:$Z,RawData!$E:$E,$E1029,RawData!$F:$F,"CH"&amp;$D1029,RawData!$AF:$AF,$F1029))</f>
        <v>34.99</v>
      </c>
      <c r="J1029" s="2">
        <f>IF(COUNTIFS(RawData!$E:$E,$E1029,RawData!$F:$F,"CH"&amp;$D1029,RawData!$AF:$AF,$F1029)=0,"",SUMIFS(RawData!$AA:$AA,RawData!$E:$E,$E1029,RawData!$F:$F,"CH"&amp;$D1029,RawData!$AF:$AF,$F1029))</f>
        <v>31.93</v>
      </c>
      <c r="K1029" s="2">
        <f t="shared" si="67"/>
        <v>1.999999999998181E-2</v>
      </c>
    </row>
    <row r="1030" spans="1:11" x14ac:dyDescent="0.3">
      <c r="A1030" s="2" t="s">
        <v>63</v>
      </c>
      <c r="B1030" s="2" t="str">
        <f>RawData!A1030</f>
        <v>48226H40040</v>
      </c>
      <c r="C1030" s="2" t="str">
        <f>IF(RawData!$B$2="","",RawData!$B$2)</f>
        <v>A2026100620533560886</v>
      </c>
      <c r="D1030" s="2">
        <f t="shared" si="64"/>
        <v>2</v>
      </c>
      <c r="E1030" s="2">
        <f t="shared" si="65"/>
        <v>35</v>
      </c>
      <c r="F1030" s="2">
        <f t="shared" si="66"/>
        <v>150</v>
      </c>
      <c r="G1030" s="2">
        <f>IF(COUNTIFS(RawData!$E:$E,$E1030,RawData!$F:$F,"CH"&amp;$D1030,RawData!$AF:$AF,$F1030)=0,"",SUMIFS(RawData!$P:$P,RawData!$E:$E,$E1030,RawData!$F:$F,"CH"&amp;$D1030,RawData!$AF:$AF,$F1030))</f>
        <v>1291.1199999999999</v>
      </c>
      <c r="H1030" s="2">
        <f>IF(COUNTIFS(RawData!$E:$E,$E1030,RawData!$F:$F,"CH"&amp;$D1030,RawData!$AF:$AF,$F1030)=0,"",SUMIFS(RawData!$T:$T,RawData!$E:$E,$E1030,RawData!$F:$F,"CH"&amp;$D1030,RawData!$AF:$AF,$F1030))</f>
        <v>60.24</v>
      </c>
      <c r="I1030" s="2">
        <f>IF(COUNTIFS(RawData!$E:$E,$E1030,RawData!$F:$F,"CH"&amp;$D1030,RawData!$AF:$AF,$F1030)=0,"",SUMIFS(RawData!$Z:$Z,RawData!$E:$E,$E1030,RawData!$F:$F,"CH"&amp;$D1030,RawData!$AF:$AF,$F1030))</f>
        <v>35</v>
      </c>
      <c r="J1030" s="2">
        <f>IF(COUNTIFS(RawData!$E:$E,$E1030,RawData!$F:$F,"CH"&amp;$D1030,RawData!$AF:$AF,$F1030)=0,"",SUMIFS(RawData!$AA:$AA,RawData!$E:$E,$E1030,RawData!$F:$F,"CH"&amp;$D1030,RawData!$AF:$AF,$F1030))</f>
        <v>31.99</v>
      </c>
      <c r="K1030" s="2">
        <f t="shared" si="67"/>
        <v>3.999999999996362E-2</v>
      </c>
    </row>
    <row r="1031" spans="1:11" x14ac:dyDescent="0.3">
      <c r="A1031" s="2" t="s">
        <v>63</v>
      </c>
      <c r="B1031" s="2" t="str">
        <f>RawData!A1031</f>
        <v>48226H40040</v>
      </c>
      <c r="C1031" s="2" t="str">
        <f>IF(RawData!$B$2="","",RawData!$B$2)</f>
        <v>A2026100620533560886</v>
      </c>
      <c r="D1031" s="2">
        <f t="shared" si="64"/>
        <v>2</v>
      </c>
      <c r="E1031" s="2">
        <f t="shared" si="65"/>
        <v>35</v>
      </c>
      <c r="F1031" s="2">
        <f t="shared" si="66"/>
        <v>160</v>
      </c>
      <c r="G1031" s="2">
        <f>IF(COUNTIFS(RawData!$E:$E,$E1031,RawData!$F:$F,"CH"&amp;$D1031,RawData!$AF:$AF,$F1031)=0,"",SUMIFS(RawData!$P:$P,RawData!$E:$E,$E1031,RawData!$F:$F,"CH"&amp;$D1031,RawData!$AF:$AF,$F1031))</f>
        <v>1291.1400000000001</v>
      </c>
      <c r="H1031" s="2">
        <f>IF(COUNTIFS(RawData!$E:$E,$E1031,RawData!$F:$F,"CH"&amp;$D1031,RawData!$AF:$AF,$F1031)=0,"",SUMIFS(RawData!$T:$T,RawData!$E:$E,$E1031,RawData!$F:$F,"CH"&amp;$D1031,RawData!$AF:$AF,$F1031))</f>
        <v>60.46</v>
      </c>
      <c r="I1031" s="2">
        <f>IF(COUNTIFS(RawData!$E:$E,$E1031,RawData!$F:$F,"CH"&amp;$D1031,RawData!$AF:$AF,$F1031)=0,"",SUMIFS(RawData!$Z:$Z,RawData!$E:$E,$E1031,RawData!$F:$F,"CH"&amp;$D1031,RawData!$AF:$AF,$F1031))</f>
        <v>35</v>
      </c>
      <c r="J1031" s="2">
        <f>IF(COUNTIFS(RawData!$E:$E,$E1031,RawData!$F:$F,"CH"&amp;$D1031,RawData!$AF:$AF,$F1031)=0,"",SUMIFS(RawData!$AA:$AA,RawData!$E:$E,$E1031,RawData!$F:$F,"CH"&amp;$D1031,RawData!$AF:$AF,$F1031))</f>
        <v>32.020000000000003</v>
      </c>
      <c r="K1031" s="2">
        <f t="shared" si="67"/>
        <v>2.0000000000209184E-2</v>
      </c>
    </row>
    <row r="1032" spans="1:11" x14ac:dyDescent="0.3">
      <c r="A1032" s="2" t="s">
        <v>63</v>
      </c>
      <c r="B1032" s="2" t="str">
        <f>RawData!A1032</f>
        <v>48226H40040</v>
      </c>
      <c r="C1032" s="2" t="str">
        <f>IF(RawData!$B$2="","",RawData!$B$2)</f>
        <v>A2026100620533560886</v>
      </c>
      <c r="D1032" s="2">
        <f t="shared" si="64"/>
        <v>2</v>
      </c>
      <c r="E1032" s="2">
        <f t="shared" si="65"/>
        <v>35</v>
      </c>
      <c r="F1032" s="2">
        <f t="shared" si="66"/>
        <v>170</v>
      </c>
      <c r="G1032" s="2">
        <f>IF(COUNTIFS(RawData!$E:$E,$E1032,RawData!$F:$F,"CH"&amp;$D1032,RawData!$AF:$AF,$F1032)=0,"",SUMIFS(RawData!$P:$P,RawData!$E:$E,$E1032,RawData!$F:$F,"CH"&amp;$D1032,RawData!$AF:$AF,$F1032))</f>
        <v>1291.1600000000001</v>
      </c>
      <c r="H1032" s="2">
        <f>IF(COUNTIFS(RawData!$E:$E,$E1032,RawData!$F:$F,"CH"&amp;$D1032,RawData!$AF:$AF,$F1032)=0,"",SUMIFS(RawData!$T:$T,RawData!$E:$E,$E1032,RawData!$F:$F,"CH"&amp;$D1032,RawData!$AF:$AF,$F1032))</f>
        <v>60.5</v>
      </c>
      <c r="I1032" s="2">
        <f>IF(COUNTIFS(RawData!$E:$E,$E1032,RawData!$F:$F,"CH"&amp;$D1032,RawData!$AF:$AF,$F1032)=0,"",SUMIFS(RawData!$Z:$Z,RawData!$E:$E,$E1032,RawData!$F:$F,"CH"&amp;$D1032,RawData!$AF:$AF,$F1032))</f>
        <v>35.01</v>
      </c>
      <c r="J1032" s="2">
        <f>IF(COUNTIFS(RawData!$E:$E,$E1032,RawData!$F:$F,"CH"&amp;$D1032,RawData!$AF:$AF,$F1032)=0,"",SUMIFS(RawData!$AA:$AA,RawData!$E:$E,$E1032,RawData!$F:$F,"CH"&amp;$D1032,RawData!$AF:$AF,$F1032))</f>
        <v>32.11</v>
      </c>
      <c r="K1032" s="2">
        <f t="shared" si="67"/>
        <v>1.999999999998181E-2</v>
      </c>
    </row>
    <row r="1033" spans="1:11" x14ac:dyDescent="0.3">
      <c r="A1033" s="2" t="s">
        <v>63</v>
      </c>
      <c r="B1033" s="2" t="str">
        <f>RawData!A1033</f>
        <v>48226H40040</v>
      </c>
      <c r="C1033" s="2" t="str">
        <f>IF(RawData!$B$2="","",RawData!$B$2)</f>
        <v>A2026100620533560886</v>
      </c>
      <c r="D1033" s="2">
        <f t="shared" si="64"/>
        <v>2</v>
      </c>
      <c r="E1033" s="2">
        <f t="shared" si="65"/>
        <v>35</v>
      </c>
      <c r="F1033" s="2">
        <f t="shared" si="66"/>
        <v>180</v>
      </c>
      <c r="G1033" s="2">
        <f>IF(COUNTIFS(RawData!$E:$E,$E1033,RawData!$F:$F,"CH"&amp;$D1033,RawData!$AF:$AF,$F1033)=0,"",SUMIFS(RawData!$P:$P,RawData!$E:$E,$E1033,RawData!$F:$F,"CH"&amp;$D1033,RawData!$AF:$AF,$F1033))</f>
        <v>1291.2</v>
      </c>
      <c r="H1033" s="2">
        <f>IF(COUNTIFS(RawData!$E:$E,$E1033,RawData!$F:$F,"CH"&amp;$D1033,RawData!$AF:$AF,$F1033)=0,"",SUMIFS(RawData!$T:$T,RawData!$E:$E,$E1033,RawData!$F:$F,"CH"&amp;$D1033,RawData!$AF:$AF,$F1033))</f>
        <v>60.74</v>
      </c>
      <c r="I1033" s="2">
        <f>IF(COUNTIFS(RawData!$E:$E,$E1033,RawData!$F:$F,"CH"&amp;$D1033,RawData!$AF:$AF,$F1033)=0,"",SUMIFS(RawData!$Z:$Z,RawData!$E:$E,$E1033,RawData!$F:$F,"CH"&amp;$D1033,RawData!$AF:$AF,$F1033))</f>
        <v>35.01</v>
      </c>
      <c r="J1033" s="2">
        <f>IF(COUNTIFS(RawData!$E:$E,$E1033,RawData!$F:$F,"CH"&amp;$D1033,RawData!$AF:$AF,$F1033)=0,"",SUMIFS(RawData!$AA:$AA,RawData!$E:$E,$E1033,RawData!$F:$F,"CH"&amp;$D1033,RawData!$AF:$AF,$F1033))</f>
        <v>32.11</v>
      </c>
      <c r="K1033" s="2">
        <f t="shared" si="67"/>
        <v>3.999999999996362E-2</v>
      </c>
    </row>
    <row r="1034" spans="1:11" x14ac:dyDescent="0.3">
      <c r="A1034" s="2" t="s">
        <v>63</v>
      </c>
      <c r="B1034" s="2" t="str">
        <f>RawData!A1034</f>
        <v>48226H40040</v>
      </c>
      <c r="C1034" s="2" t="str">
        <f>IF(RawData!$B$2="","",RawData!$B$2)</f>
        <v>A2026100620533560886</v>
      </c>
      <c r="D1034" s="2">
        <f t="shared" si="64"/>
        <v>2</v>
      </c>
      <c r="E1034" s="2">
        <f t="shared" si="65"/>
        <v>35</v>
      </c>
      <c r="F1034" s="2">
        <f t="shared" si="66"/>
        <v>190</v>
      </c>
      <c r="G1034" s="2">
        <f>IF(COUNTIFS(RawData!$E:$E,$E1034,RawData!$F:$F,"CH"&amp;$D1034,RawData!$AF:$AF,$F1034)=0,"",SUMIFS(RawData!$P:$P,RawData!$E:$E,$E1034,RawData!$F:$F,"CH"&amp;$D1034,RawData!$AF:$AF,$F1034))</f>
        <v>1291.22</v>
      </c>
      <c r="H1034" s="2">
        <f>IF(COUNTIFS(RawData!$E:$E,$E1034,RawData!$F:$F,"CH"&amp;$D1034,RawData!$AF:$AF,$F1034)=0,"",SUMIFS(RawData!$T:$T,RawData!$E:$E,$E1034,RawData!$F:$F,"CH"&amp;$D1034,RawData!$AF:$AF,$F1034))</f>
        <v>60.83</v>
      </c>
      <c r="I1034" s="2">
        <f>IF(COUNTIFS(RawData!$E:$E,$E1034,RawData!$F:$F,"CH"&amp;$D1034,RawData!$AF:$AF,$F1034)=0,"",SUMIFS(RawData!$Z:$Z,RawData!$E:$E,$E1034,RawData!$F:$F,"CH"&amp;$D1034,RawData!$AF:$AF,$F1034))</f>
        <v>35.020000000000003</v>
      </c>
      <c r="J1034" s="2">
        <f>IF(COUNTIFS(RawData!$E:$E,$E1034,RawData!$F:$F,"CH"&amp;$D1034,RawData!$AF:$AF,$F1034)=0,"",SUMIFS(RawData!$AA:$AA,RawData!$E:$E,$E1034,RawData!$F:$F,"CH"&amp;$D1034,RawData!$AF:$AF,$F1034))</f>
        <v>32.200000000000003</v>
      </c>
      <c r="K1034" s="2">
        <f t="shared" si="67"/>
        <v>1.999999999998181E-2</v>
      </c>
    </row>
    <row r="1035" spans="1:11" x14ac:dyDescent="0.3">
      <c r="A1035" s="2" t="s">
        <v>63</v>
      </c>
      <c r="B1035" s="2" t="str">
        <f>RawData!A1035</f>
        <v>48226H40040</v>
      </c>
      <c r="C1035" s="2" t="str">
        <f>IF(RawData!$B$2="","",RawData!$B$2)</f>
        <v>A2026100620533560886</v>
      </c>
      <c r="D1035" s="2">
        <f t="shared" si="64"/>
        <v>2</v>
      </c>
      <c r="E1035" s="2">
        <f t="shared" si="65"/>
        <v>35</v>
      </c>
      <c r="F1035" s="2">
        <f t="shared" si="66"/>
        <v>200</v>
      </c>
      <c r="G1035" s="2">
        <f>IF(COUNTIFS(RawData!$E:$E,$E1035,RawData!$F:$F,"CH"&amp;$D1035,RawData!$AF:$AF,$F1035)=0,"",SUMIFS(RawData!$P:$P,RawData!$E:$E,$E1035,RawData!$F:$F,"CH"&amp;$D1035,RawData!$AF:$AF,$F1035))</f>
        <v>1291.24</v>
      </c>
      <c r="H1035" s="2">
        <f>IF(COUNTIFS(RawData!$E:$E,$E1035,RawData!$F:$F,"CH"&amp;$D1035,RawData!$AF:$AF,$F1035)=0,"",SUMIFS(RawData!$T:$T,RawData!$E:$E,$E1035,RawData!$F:$F,"CH"&amp;$D1035,RawData!$AF:$AF,$F1035))</f>
        <v>60.92</v>
      </c>
      <c r="I1035" s="2">
        <f>IF(COUNTIFS(RawData!$E:$E,$E1035,RawData!$F:$F,"CH"&amp;$D1035,RawData!$AF:$AF,$F1035)=0,"",SUMIFS(RawData!$Z:$Z,RawData!$E:$E,$E1035,RawData!$F:$F,"CH"&amp;$D1035,RawData!$AF:$AF,$F1035))</f>
        <v>35.01</v>
      </c>
      <c r="J1035" s="2">
        <f>IF(COUNTIFS(RawData!$E:$E,$E1035,RawData!$F:$F,"CH"&amp;$D1035,RawData!$AF:$AF,$F1035)=0,"",SUMIFS(RawData!$AA:$AA,RawData!$E:$E,$E1035,RawData!$F:$F,"CH"&amp;$D1035,RawData!$AF:$AF,$F1035))</f>
        <v>32.25</v>
      </c>
      <c r="K1035" s="2">
        <f t="shared" si="67"/>
        <v>1.999999999998181E-2</v>
      </c>
    </row>
    <row r="1036" spans="1:11" x14ac:dyDescent="0.3">
      <c r="A1036" s="2" t="s">
        <v>63</v>
      </c>
      <c r="B1036" s="2" t="str">
        <f>RawData!A1036</f>
        <v>48226H40040</v>
      </c>
      <c r="C1036" s="2" t="str">
        <f>IF(RawData!$B$2="","",RawData!$B$2)</f>
        <v>A2026100620533560886</v>
      </c>
      <c r="D1036" s="2">
        <f t="shared" si="64"/>
        <v>2</v>
      </c>
      <c r="E1036" s="2">
        <f t="shared" si="65"/>
        <v>35</v>
      </c>
      <c r="F1036" s="2">
        <f t="shared" si="66"/>
        <v>210</v>
      </c>
      <c r="G1036" s="2">
        <f>IF(COUNTIFS(RawData!$E:$E,$E1036,RawData!$F:$F,"CH"&amp;$D1036,RawData!$AF:$AF,$F1036)=0,"",SUMIFS(RawData!$P:$P,RawData!$E:$E,$E1036,RawData!$F:$F,"CH"&amp;$D1036,RawData!$AF:$AF,$F1036))</f>
        <v>1291.28</v>
      </c>
      <c r="H1036" s="2">
        <f>IF(COUNTIFS(RawData!$E:$E,$E1036,RawData!$F:$F,"CH"&amp;$D1036,RawData!$AF:$AF,$F1036)=0,"",SUMIFS(RawData!$T:$T,RawData!$E:$E,$E1036,RawData!$F:$F,"CH"&amp;$D1036,RawData!$AF:$AF,$F1036))</f>
        <v>61.14</v>
      </c>
      <c r="I1036" s="2">
        <f>IF(COUNTIFS(RawData!$E:$E,$E1036,RawData!$F:$F,"CH"&amp;$D1036,RawData!$AF:$AF,$F1036)=0,"",SUMIFS(RawData!$Z:$Z,RawData!$E:$E,$E1036,RawData!$F:$F,"CH"&amp;$D1036,RawData!$AF:$AF,$F1036))</f>
        <v>35.01</v>
      </c>
      <c r="J1036" s="2">
        <f>IF(COUNTIFS(RawData!$E:$E,$E1036,RawData!$F:$F,"CH"&amp;$D1036,RawData!$AF:$AF,$F1036)=0,"",SUMIFS(RawData!$AA:$AA,RawData!$E:$E,$E1036,RawData!$F:$F,"CH"&amp;$D1036,RawData!$AF:$AF,$F1036))</f>
        <v>32.31</v>
      </c>
      <c r="K1036" s="2">
        <f t="shared" si="67"/>
        <v>3.999999999996362E-2</v>
      </c>
    </row>
    <row r="1037" spans="1:11" x14ac:dyDescent="0.3">
      <c r="A1037" s="2" t="s">
        <v>63</v>
      </c>
      <c r="B1037" s="2" t="str">
        <f>RawData!A1037</f>
        <v>48226H40040</v>
      </c>
      <c r="C1037" s="2" t="str">
        <f>IF(RawData!$B$2="","",RawData!$B$2)</f>
        <v>A2026100620533560886</v>
      </c>
      <c r="D1037" s="2">
        <f t="shared" si="64"/>
        <v>2</v>
      </c>
      <c r="E1037" s="2">
        <f t="shared" si="65"/>
        <v>35</v>
      </c>
      <c r="F1037" s="2">
        <f t="shared" si="66"/>
        <v>220</v>
      </c>
      <c r="G1037" s="2">
        <f>IF(COUNTIFS(RawData!$E:$E,$E1037,RawData!$F:$F,"CH"&amp;$D1037,RawData!$AF:$AF,$F1037)=0,"",SUMIFS(RawData!$P:$P,RawData!$E:$E,$E1037,RawData!$F:$F,"CH"&amp;$D1037,RawData!$AF:$AF,$F1037))</f>
        <v>1291.3</v>
      </c>
      <c r="H1037" s="2">
        <f>IF(COUNTIFS(RawData!$E:$E,$E1037,RawData!$F:$F,"CH"&amp;$D1037,RawData!$AF:$AF,$F1037)=0,"",SUMIFS(RawData!$T:$T,RawData!$E:$E,$E1037,RawData!$F:$F,"CH"&amp;$D1037,RawData!$AF:$AF,$F1037))</f>
        <v>61.19</v>
      </c>
      <c r="I1037" s="2">
        <f>IF(COUNTIFS(RawData!$E:$E,$E1037,RawData!$F:$F,"CH"&amp;$D1037,RawData!$AF:$AF,$F1037)=0,"",SUMIFS(RawData!$Z:$Z,RawData!$E:$E,$E1037,RawData!$F:$F,"CH"&amp;$D1037,RawData!$AF:$AF,$F1037))</f>
        <v>35.01</v>
      </c>
      <c r="J1037" s="2">
        <f>IF(COUNTIFS(RawData!$E:$E,$E1037,RawData!$F:$F,"CH"&amp;$D1037,RawData!$AF:$AF,$F1037)=0,"",SUMIFS(RawData!$AA:$AA,RawData!$E:$E,$E1037,RawData!$F:$F,"CH"&amp;$D1037,RawData!$AF:$AF,$F1037))</f>
        <v>32.369999999999997</v>
      </c>
      <c r="K1037" s="2">
        <f t="shared" si="67"/>
        <v>1.999999999998181E-2</v>
      </c>
    </row>
    <row r="1038" spans="1:11" x14ac:dyDescent="0.3">
      <c r="A1038" s="2" t="s">
        <v>63</v>
      </c>
      <c r="B1038" s="2" t="str">
        <f>RawData!A1038</f>
        <v>48226H40040</v>
      </c>
      <c r="C1038" s="2" t="str">
        <f>IF(RawData!$B$2="","",RawData!$B$2)</f>
        <v>A2026100620533560886</v>
      </c>
      <c r="D1038" s="2">
        <f t="shared" si="64"/>
        <v>2</v>
      </c>
      <c r="E1038" s="2">
        <f t="shared" si="65"/>
        <v>35</v>
      </c>
      <c r="F1038" s="2">
        <f t="shared" si="66"/>
        <v>230</v>
      </c>
      <c r="G1038" s="2">
        <f>IF(COUNTIFS(RawData!$E:$E,$E1038,RawData!$F:$F,"CH"&amp;$D1038,RawData!$AF:$AF,$F1038)=0,"",SUMIFS(RawData!$P:$P,RawData!$E:$E,$E1038,RawData!$F:$F,"CH"&amp;$D1038,RawData!$AF:$AF,$F1038))</f>
        <v>1291.3399999999999</v>
      </c>
      <c r="H1038" s="2">
        <f>IF(COUNTIFS(RawData!$E:$E,$E1038,RawData!$F:$F,"CH"&amp;$D1038,RawData!$AF:$AF,$F1038)=0,"",SUMIFS(RawData!$T:$T,RawData!$E:$E,$E1038,RawData!$F:$F,"CH"&amp;$D1038,RawData!$AF:$AF,$F1038))</f>
        <v>61.2</v>
      </c>
      <c r="I1038" s="2">
        <f>IF(COUNTIFS(RawData!$E:$E,$E1038,RawData!$F:$F,"CH"&amp;$D1038,RawData!$AF:$AF,$F1038)=0,"",SUMIFS(RawData!$Z:$Z,RawData!$E:$E,$E1038,RawData!$F:$F,"CH"&amp;$D1038,RawData!$AF:$AF,$F1038))</f>
        <v>35</v>
      </c>
      <c r="J1038" s="2">
        <f>IF(COUNTIFS(RawData!$E:$E,$E1038,RawData!$F:$F,"CH"&amp;$D1038,RawData!$AF:$AF,$F1038)=0,"",SUMIFS(RawData!$AA:$AA,RawData!$E:$E,$E1038,RawData!$F:$F,"CH"&amp;$D1038,RawData!$AF:$AF,$F1038))</f>
        <v>32.4</v>
      </c>
      <c r="K1038" s="2">
        <f t="shared" si="67"/>
        <v>3.999999999996362E-2</v>
      </c>
    </row>
    <row r="1039" spans="1:11" x14ac:dyDescent="0.3">
      <c r="A1039" s="2" t="s">
        <v>63</v>
      </c>
      <c r="B1039" s="2" t="str">
        <f>RawData!A1039</f>
        <v>48226H40040</v>
      </c>
      <c r="C1039" s="2" t="str">
        <f>IF(RawData!$B$2="","",RawData!$B$2)</f>
        <v>A2026100620533560886</v>
      </c>
      <c r="D1039" s="2">
        <f t="shared" si="64"/>
        <v>2</v>
      </c>
      <c r="E1039" s="2">
        <f t="shared" si="65"/>
        <v>35</v>
      </c>
      <c r="F1039" s="2">
        <f t="shared" si="66"/>
        <v>240</v>
      </c>
      <c r="G1039" s="2">
        <f>IF(COUNTIFS(RawData!$E:$E,$E1039,RawData!$F:$F,"CH"&amp;$D1039,RawData!$AF:$AF,$F1039)=0,"",SUMIFS(RawData!$P:$P,RawData!$E:$E,$E1039,RawData!$F:$F,"CH"&amp;$D1039,RawData!$AF:$AF,$F1039))</f>
        <v>1291.3599999999999</v>
      </c>
      <c r="H1039" s="2">
        <f>IF(COUNTIFS(RawData!$E:$E,$E1039,RawData!$F:$F,"CH"&amp;$D1039,RawData!$AF:$AF,$F1039)=0,"",SUMIFS(RawData!$T:$T,RawData!$E:$E,$E1039,RawData!$F:$F,"CH"&amp;$D1039,RawData!$AF:$AF,$F1039))</f>
        <v>61.36</v>
      </c>
      <c r="I1039" s="2">
        <f>IF(COUNTIFS(RawData!$E:$E,$E1039,RawData!$F:$F,"CH"&amp;$D1039,RawData!$AF:$AF,$F1039)=0,"",SUMIFS(RawData!$Z:$Z,RawData!$E:$E,$E1039,RawData!$F:$F,"CH"&amp;$D1039,RawData!$AF:$AF,$F1039))</f>
        <v>35</v>
      </c>
      <c r="J1039" s="2">
        <f>IF(COUNTIFS(RawData!$E:$E,$E1039,RawData!$F:$F,"CH"&amp;$D1039,RawData!$AF:$AF,$F1039)=0,"",SUMIFS(RawData!$AA:$AA,RawData!$E:$E,$E1039,RawData!$F:$F,"CH"&amp;$D1039,RawData!$AF:$AF,$F1039))</f>
        <v>32.43</v>
      </c>
      <c r="K1039" s="2">
        <f t="shared" si="67"/>
        <v>1.999999999998181E-2</v>
      </c>
    </row>
    <row r="1040" spans="1:11" x14ac:dyDescent="0.3">
      <c r="A1040" s="2" t="s">
        <v>63</v>
      </c>
      <c r="B1040" s="2" t="str">
        <f>RawData!A1040</f>
        <v>48226H40040</v>
      </c>
      <c r="C1040" s="2" t="str">
        <f>IF(RawData!$B$2="","",RawData!$B$2)</f>
        <v>A2026100620533560886</v>
      </c>
      <c r="D1040" s="2">
        <f t="shared" si="64"/>
        <v>2</v>
      </c>
      <c r="E1040" s="2">
        <f t="shared" si="65"/>
        <v>35</v>
      </c>
      <c r="F1040" s="2">
        <f t="shared" si="66"/>
        <v>250</v>
      </c>
      <c r="G1040" s="2">
        <f>IF(COUNTIFS(RawData!$E:$E,$E1040,RawData!$F:$F,"CH"&amp;$D1040,RawData!$AF:$AF,$F1040)=0,"",SUMIFS(RawData!$P:$P,RawData!$E:$E,$E1040,RawData!$F:$F,"CH"&amp;$D1040,RawData!$AF:$AF,$F1040))</f>
        <v>1291.3800000000001</v>
      </c>
      <c r="H1040" s="2">
        <f>IF(COUNTIFS(RawData!$E:$E,$E1040,RawData!$F:$F,"CH"&amp;$D1040,RawData!$AF:$AF,$F1040)=0,"",SUMIFS(RawData!$T:$T,RawData!$E:$E,$E1040,RawData!$F:$F,"CH"&amp;$D1040,RawData!$AF:$AF,$F1040))</f>
        <v>61.39</v>
      </c>
      <c r="I1040" s="2">
        <f>IF(COUNTIFS(RawData!$E:$E,$E1040,RawData!$F:$F,"CH"&amp;$D1040,RawData!$AF:$AF,$F1040)=0,"",SUMIFS(RawData!$Z:$Z,RawData!$E:$E,$E1040,RawData!$F:$F,"CH"&amp;$D1040,RawData!$AF:$AF,$F1040))</f>
        <v>34.99</v>
      </c>
      <c r="J1040" s="2">
        <f>IF(COUNTIFS(RawData!$E:$E,$E1040,RawData!$F:$F,"CH"&amp;$D1040,RawData!$AF:$AF,$F1040)=0,"",SUMIFS(RawData!$AA:$AA,RawData!$E:$E,$E1040,RawData!$F:$F,"CH"&amp;$D1040,RawData!$AF:$AF,$F1040))</f>
        <v>32.49</v>
      </c>
      <c r="K1040" s="2">
        <f t="shared" si="67"/>
        <v>2.0000000000209184E-2</v>
      </c>
    </row>
    <row r="1041" spans="1:11" x14ac:dyDescent="0.3">
      <c r="A1041" s="2" t="s">
        <v>63</v>
      </c>
      <c r="B1041" s="2" t="str">
        <f>RawData!A1041</f>
        <v>48226H40040</v>
      </c>
      <c r="C1041" s="2" t="str">
        <f>IF(RawData!$B$2="","",RawData!$B$2)</f>
        <v>A2026100620533560886</v>
      </c>
      <c r="D1041" s="2">
        <f t="shared" si="64"/>
        <v>2</v>
      </c>
      <c r="E1041" s="2">
        <f t="shared" si="65"/>
        <v>35</v>
      </c>
      <c r="F1041" s="2">
        <f t="shared" si="66"/>
        <v>260</v>
      </c>
      <c r="G1041" s="2">
        <f>IF(COUNTIFS(RawData!$E:$E,$E1041,RawData!$F:$F,"CH"&amp;$D1041,RawData!$AF:$AF,$F1041)=0,"",SUMIFS(RawData!$P:$P,RawData!$E:$E,$E1041,RawData!$F:$F,"CH"&amp;$D1041,RawData!$AF:$AF,$F1041))</f>
        <v>1291.42</v>
      </c>
      <c r="H1041" s="2">
        <f>IF(COUNTIFS(RawData!$E:$E,$E1041,RawData!$F:$F,"CH"&amp;$D1041,RawData!$AF:$AF,$F1041)=0,"",SUMIFS(RawData!$T:$T,RawData!$E:$E,$E1041,RawData!$F:$F,"CH"&amp;$D1041,RawData!$AF:$AF,$F1041))</f>
        <v>61.52</v>
      </c>
      <c r="I1041" s="2">
        <f>IF(COUNTIFS(RawData!$E:$E,$E1041,RawData!$F:$F,"CH"&amp;$D1041,RawData!$AF:$AF,$F1041)=0,"",SUMIFS(RawData!$Z:$Z,RawData!$E:$E,$E1041,RawData!$F:$F,"CH"&amp;$D1041,RawData!$AF:$AF,$F1041))</f>
        <v>35.01</v>
      </c>
      <c r="J1041" s="2">
        <f>IF(COUNTIFS(RawData!$E:$E,$E1041,RawData!$F:$F,"CH"&amp;$D1041,RawData!$AF:$AF,$F1041)=0,"",SUMIFS(RawData!$AA:$AA,RawData!$E:$E,$E1041,RawData!$F:$F,"CH"&amp;$D1041,RawData!$AF:$AF,$F1041))</f>
        <v>32.58</v>
      </c>
      <c r="K1041" s="2">
        <f t="shared" si="67"/>
        <v>3.999999999996362E-2</v>
      </c>
    </row>
    <row r="1042" spans="1:11" x14ac:dyDescent="0.3">
      <c r="A1042" s="2" t="s">
        <v>63</v>
      </c>
      <c r="B1042" s="2" t="str">
        <f>RawData!A1042</f>
        <v>48226H40040</v>
      </c>
      <c r="C1042" s="2" t="str">
        <f>IF(RawData!$B$2="","",RawData!$B$2)</f>
        <v>A2026100620533560886</v>
      </c>
      <c r="D1042" s="2">
        <f t="shared" si="64"/>
        <v>2</v>
      </c>
      <c r="E1042" s="2">
        <f t="shared" si="65"/>
        <v>35</v>
      </c>
      <c r="F1042" s="2">
        <f t="shared" si="66"/>
        <v>270</v>
      </c>
      <c r="G1042" s="2">
        <f>IF(COUNTIFS(RawData!$E:$E,$E1042,RawData!$F:$F,"CH"&amp;$D1042,RawData!$AF:$AF,$F1042)=0,"",SUMIFS(RawData!$P:$P,RawData!$E:$E,$E1042,RawData!$F:$F,"CH"&amp;$D1042,RawData!$AF:$AF,$F1042))</f>
        <v>1291.44</v>
      </c>
      <c r="H1042" s="2">
        <f>IF(COUNTIFS(RawData!$E:$E,$E1042,RawData!$F:$F,"CH"&amp;$D1042,RawData!$AF:$AF,$F1042)=0,"",SUMIFS(RawData!$T:$T,RawData!$E:$E,$E1042,RawData!$F:$F,"CH"&amp;$D1042,RawData!$AF:$AF,$F1042))</f>
        <v>61.62</v>
      </c>
      <c r="I1042" s="2">
        <f>IF(COUNTIFS(RawData!$E:$E,$E1042,RawData!$F:$F,"CH"&amp;$D1042,RawData!$AF:$AF,$F1042)=0,"",SUMIFS(RawData!$Z:$Z,RawData!$E:$E,$E1042,RawData!$F:$F,"CH"&amp;$D1042,RawData!$AF:$AF,$F1042))</f>
        <v>35.01</v>
      </c>
      <c r="J1042" s="2">
        <f>IF(COUNTIFS(RawData!$E:$E,$E1042,RawData!$F:$F,"CH"&amp;$D1042,RawData!$AF:$AF,$F1042)=0,"",SUMIFS(RawData!$AA:$AA,RawData!$E:$E,$E1042,RawData!$F:$F,"CH"&amp;$D1042,RawData!$AF:$AF,$F1042))</f>
        <v>32.61</v>
      </c>
      <c r="K1042" s="2">
        <f t="shared" si="67"/>
        <v>1.999999999998181E-2</v>
      </c>
    </row>
    <row r="1043" spans="1:11" x14ac:dyDescent="0.3">
      <c r="A1043" s="2" t="s">
        <v>63</v>
      </c>
      <c r="B1043" s="2" t="str">
        <f>RawData!A1043</f>
        <v>48226H40040</v>
      </c>
      <c r="C1043" s="2" t="str">
        <f>IF(RawData!$B$2="","",RawData!$B$2)</f>
        <v>A2026100620533560886</v>
      </c>
      <c r="D1043" s="2">
        <f t="shared" si="64"/>
        <v>2</v>
      </c>
      <c r="E1043" s="2">
        <f t="shared" si="65"/>
        <v>35</v>
      </c>
      <c r="F1043" s="2">
        <f t="shared" si="66"/>
        <v>280</v>
      </c>
      <c r="G1043" s="2">
        <f>IF(COUNTIFS(RawData!$E:$E,$E1043,RawData!$F:$F,"CH"&amp;$D1043,RawData!$AF:$AF,$F1043)=0,"",SUMIFS(RawData!$P:$P,RawData!$E:$E,$E1043,RawData!$F:$F,"CH"&amp;$D1043,RawData!$AF:$AF,$F1043))</f>
        <v>1291.48</v>
      </c>
      <c r="H1043" s="2">
        <f>IF(COUNTIFS(RawData!$E:$E,$E1043,RawData!$F:$F,"CH"&amp;$D1043,RawData!$AF:$AF,$F1043)=0,"",SUMIFS(RawData!$T:$T,RawData!$E:$E,$E1043,RawData!$F:$F,"CH"&amp;$D1043,RawData!$AF:$AF,$F1043))</f>
        <v>61.76</v>
      </c>
      <c r="I1043" s="2">
        <f>IF(COUNTIFS(RawData!$E:$E,$E1043,RawData!$F:$F,"CH"&amp;$D1043,RawData!$AF:$AF,$F1043)=0,"",SUMIFS(RawData!$Z:$Z,RawData!$E:$E,$E1043,RawData!$F:$F,"CH"&amp;$D1043,RawData!$AF:$AF,$F1043))</f>
        <v>35</v>
      </c>
      <c r="J1043" s="2">
        <f>IF(COUNTIFS(RawData!$E:$E,$E1043,RawData!$F:$F,"CH"&amp;$D1043,RawData!$AF:$AF,$F1043)=0,"",SUMIFS(RawData!$AA:$AA,RawData!$E:$E,$E1043,RawData!$F:$F,"CH"&amp;$D1043,RawData!$AF:$AF,$F1043))</f>
        <v>32.64</v>
      </c>
      <c r="K1043" s="2">
        <f t="shared" si="67"/>
        <v>3.999999999996362E-2</v>
      </c>
    </row>
    <row r="1044" spans="1:11" x14ac:dyDescent="0.3">
      <c r="A1044" s="2" t="s">
        <v>63</v>
      </c>
      <c r="B1044" s="2" t="str">
        <f>RawData!A1044</f>
        <v>48226H40040</v>
      </c>
      <c r="C1044" s="2" t="str">
        <f>IF(RawData!$B$2="","",RawData!$B$2)</f>
        <v>A2026100620533560886</v>
      </c>
      <c r="D1044" s="2">
        <f t="shared" si="64"/>
        <v>2</v>
      </c>
      <c r="E1044" s="2">
        <f t="shared" si="65"/>
        <v>35</v>
      </c>
      <c r="F1044" s="2">
        <f t="shared" si="66"/>
        <v>290</v>
      </c>
      <c r="G1044" s="2">
        <f>IF(COUNTIFS(RawData!$E:$E,$E1044,RawData!$F:$F,"CH"&amp;$D1044,RawData!$AF:$AF,$F1044)=0,"",SUMIFS(RawData!$P:$P,RawData!$E:$E,$E1044,RawData!$F:$F,"CH"&amp;$D1044,RawData!$AF:$AF,$F1044))</f>
        <v>1291.5</v>
      </c>
      <c r="H1044" s="2">
        <f>IF(COUNTIFS(RawData!$E:$E,$E1044,RawData!$F:$F,"CH"&amp;$D1044,RawData!$AF:$AF,$F1044)=0,"",SUMIFS(RawData!$T:$T,RawData!$E:$E,$E1044,RawData!$F:$F,"CH"&amp;$D1044,RawData!$AF:$AF,$F1044))</f>
        <v>61.7</v>
      </c>
      <c r="I1044" s="2">
        <f>IF(COUNTIFS(RawData!$E:$E,$E1044,RawData!$F:$F,"CH"&amp;$D1044,RawData!$AF:$AF,$F1044)=0,"",SUMIFS(RawData!$Z:$Z,RawData!$E:$E,$E1044,RawData!$F:$F,"CH"&amp;$D1044,RawData!$AF:$AF,$F1044))</f>
        <v>34.99</v>
      </c>
      <c r="J1044" s="2">
        <f>IF(COUNTIFS(RawData!$E:$E,$E1044,RawData!$F:$F,"CH"&amp;$D1044,RawData!$AF:$AF,$F1044)=0,"",SUMIFS(RawData!$AA:$AA,RawData!$E:$E,$E1044,RawData!$F:$F,"CH"&amp;$D1044,RawData!$AF:$AF,$F1044))</f>
        <v>32.700000000000003</v>
      </c>
      <c r="K1044" s="2">
        <f t="shared" si="67"/>
        <v>1.999999999998181E-2</v>
      </c>
    </row>
    <row r="1045" spans="1:11" x14ac:dyDescent="0.3">
      <c r="A1045" s="2" t="s">
        <v>63</v>
      </c>
      <c r="B1045" s="2" t="str">
        <f>RawData!A1045</f>
        <v>48226H40040</v>
      </c>
      <c r="C1045" s="2" t="str">
        <f>IF(RawData!$B$2="","",RawData!$B$2)</f>
        <v>A2026100620533560886</v>
      </c>
      <c r="D1045" s="2">
        <f t="shared" si="64"/>
        <v>2</v>
      </c>
      <c r="E1045" s="2">
        <f t="shared" si="65"/>
        <v>35</v>
      </c>
      <c r="F1045" s="2">
        <f t="shared" si="66"/>
        <v>300</v>
      </c>
      <c r="G1045" s="2">
        <f>IF(COUNTIFS(RawData!$E:$E,$E1045,RawData!$F:$F,"CH"&amp;$D1045,RawData!$AF:$AF,$F1045)=0,"",SUMIFS(RawData!$P:$P,RawData!$E:$E,$E1045,RawData!$F:$F,"CH"&amp;$D1045,RawData!$AF:$AF,$F1045))</f>
        <v>1291.54</v>
      </c>
      <c r="H1045" s="2">
        <f>IF(COUNTIFS(RawData!$E:$E,$E1045,RawData!$F:$F,"CH"&amp;$D1045,RawData!$AF:$AF,$F1045)=0,"",SUMIFS(RawData!$T:$T,RawData!$E:$E,$E1045,RawData!$F:$F,"CH"&amp;$D1045,RawData!$AF:$AF,$F1045))</f>
        <v>61.68</v>
      </c>
      <c r="I1045" s="2">
        <f>IF(COUNTIFS(RawData!$E:$E,$E1045,RawData!$F:$F,"CH"&amp;$D1045,RawData!$AF:$AF,$F1045)=0,"",SUMIFS(RawData!$Z:$Z,RawData!$E:$E,$E1045,RawData!$F:$F,"CH"&amp;$D1045,RawData!$AF:$AF,$F1045))</f>
        <v>34.97</v>
      </c>
      <c r="J1045" s="2">
        <f>IF(COUNTIFS(RawData!$E:$E,$E1045,RawData!$F:$F,"CH"&amp;$D1045,RawData!$AF:$AF,$F1045)=0,"",SUMIFS(RawData!$AA:$AA,RawData!$E:$E,$E1045,RawData!$F:$F,"CH"&amp;$D1045,RawData!$AF:$AF,$F1045))</f>
        <v>32.729999999999997</v>
      </c>
      <c r="K1045" s="2">
        <f t="shared" si="67"/>
        <v>3.999999999996362E-2</v>
      </c>
    </row>
    <row r="1046" spans="1:11" x14ac:dyDescent="0.3">
      <c r="A1046" s="2" t="s">
        <v>63</v>
      </c>
      <c r="B1046" s="2" t="str">
        <f>RawData!A1046</f>
        <v>48226H40040</v>
      </c>
      <c r="C1046" s="2" t="str">
        <f>IF(RawData!$B$2="","",RawData!$B$2)</f>
        <v>A2026100620533560886</v>
      </c>
      <c r="D1046" s="2">
        <f t="shared" si="64"/>
        <v>2</v>
      </c>
      <c r="E1046" s="2">
        <f t="shared" si="65"/>
        <v>35</v>
      </c>
      <c r="F1046" s="2">
        <f t="shared" si="66"/>
        <v>310</v>
      </c>
      <c r="G1046" s="2">
        <f>IF(COUNTIFS(RawData!$E:$E,$E1046,RawData!$F:$F,"CH"&amp;$D1046,RawData!$AF:$AF,$F1046)=0,"",SUMIFS(RawData!$P:$P,RawData!$E:$E,$E1046,RawData!$F:$F,"CH"&amp;$D1046,RawData!$AF:$AF,$F1046))</f>
        <v>1291.58</v>
      </c>
      <c r="H1046" s="2">
        <f>IF(COUNTIFS(RawData!$E:$E,$E1046,RawData!$F:$F,"CH"&amp;$D1046,RawData!$AF:$AF,$F1046)=0,"",SUMIFS(RawData!$T:$T,RawData!$E:$E,$E1046,RawData!$F:$F,"CH"&amp;$D1046,RawData!$AF:$AF,$F1046))</f>
        <v>61.93</v>
      </c>
      <c r="I1046" s="2">
        <f>IF(COUNTIFS(RawData!$E:$E,$E1046,RawData!$F:$F,"CH"&amp;$D1046,RawData!$AF:$AF,$F1046)=0,"",SUMIFS(RawData!$Z:$Z,RawData!$E:$E,$E1046,RawData!$F:$F,"CH"&amp;$D1046,RawData!$AF:$AF,$F1046))</f>
        <v>35</v>
      </c>
      <c r="J1046" s="2">
        <f>IF(COUNTIFS(RawData!$E:$E,$E1046,RawData!$F:$F,"CH"&amp;$D1046,RawData!$AF:$AF,$F1046)=0,"",SUMIFS(RawData!$AA:$AA,RawData!$E:$E,$E1046,RawData!$F:$F,"CH"&amp;$D1046,RawData!$AF:$AF,$F1046))</f>
        <v>32.82</v>
      </c>
      <c r="K1046" s="2">
        <f t="shared" si="67"/>
        <v>3.999999999996362E-2</v>
      </c>
    </row>
    <row r="1047" spans="1:11" x14ac:dyDescent="0.3">
      <c r="A1047" s="2" t="s">
        <v>63</v>
      </c>
      <c r="B1047" s="2" t="str">
        <f>RawData!A1047</f>
        <v>48226H40040</v>
      </c>
      <c r="C1047" s="2" t="str">
        <f>IF(RawData!$B$2="","",RawData!$B$2)</f>
        <v>A2026100620533560886</v>
      </c>
      <c r="D1047" s="2">
        <f t="shared" si="64"/>
        <v>2</v>
      </c>
      <c r="E1047" s="2">
        <f t="shared" si="65"/>
        <v>35</v>
      </c>
      <c r="F1047" s="2">
        <f t="shared" si="66"/>
        <v>320</v>
      </c>
      <c r="G1047" s="2">
        <f>IF(COUNTIFS(RawData!$E:$E,$E1047,RawData!$F:$F,"CH"&amp;$D1047,RawData!$AF:$AF,$F1047)=0,"",SUMIFS(RawData!$P:$P,RawData!$E:$E,$E1047,RawData!$F:$F,"CH"&amp;$D1047,RawData!$AF:$AF,$F1047))</f>
        <v>1291.6199999999999</v>
      </c>
      <c r="H1047" s="2">
        <f>IF(COUNTIFS(RawData!$E:$E,$E1047,RawData!$F:$F,"CH"&amp;$D1047,RawData!$AF:$AF,$F1047)=0,"",SUMIFS(RawData!$T:$T,RawData!$E:$E,$E1047,RawData!$F:$F,"CH"&amp;$D1047,RawData!$AF:$AF,$F1047))</f>
        <v>62</v>
      </c>
      <c r="I1047" s="2">
        <f>IF(COUNTIFS(RawData!$E:$E,$E1047,RawData!$F:$F,"CH"&amp;$D1047,RawData!$AF:$AF,$F1047)=0,"",SUMIFS(RawData!$Z:$Z,RawData!$E:$E,$E1047,RawData!$F:$F,"CH"&amp;$D1047,RawData!$AF:$AF,$F1047))</f>
        <v>35</v>
      </c>
      <c r="J1047" s="2">
        <f>IF(COUNTIFS(RawData!$E:$E,$E1047,RawData!$F:$F,"CH"&amp;$D1047,RawData!$AF:$AF,$F1047)=0,"",SUMIFS(RawData!$AA:$AA,RawData!$E:$E,$E1047,RawData!$F:$F,"CH"&amp;$D1047,RawData!$AF:$AF,$F1047))</f>
        <v>32.840000000000003</v>
      </c>
      <c r="K1047" s="2">
        <f t="shared" si="67"/>
        <v>3.999999999996362E-2</v>
      </c>
    </row>
    <row r="1048" spans="1:11" x14ac:dyDescent="0.3">
      <c r="A1048" s="2" t="s">
        <v>63</v>
      </c>
      <c r="B1048" s="2" t="str">
        <f>RawData!A1048</f>
        <v>48226H40040</v>
      </c>
      <c r="C1048" s="2" t="str">
        <f>IF(RawData!$B$2="","",RawData!$B$2)</f>
        <v>A2026100620533560886</v>
      </c>
      <c r="D1048" s="2">
        <f t="shared" si="64"/>
        <v>2</v>
      </c>
      <c r="E1048" s="2">
        <f t="shared" si="65"/>
        <v>35</v>
      </c>
      <c r="F1048" s="2">
        <f t="shared" si="66"/>
        <v>330</v>
      </c>
      <c r="G1048" s="2">
        <f>IF(COUNTIFS(RawData!$E:$E,$E1048,RawData!$F:$F,"CH"&amp;$D1048,RawData!$AF:$AF,$F1048)=0,"",SUMIFS(RawData!$P:$P,RawData!$E:$E,$E1048,RawData!$F:$F,"CH"&amp;$D1048,RawData!$AF:$AF,$F1048))</f>
        <v>1291.6400000000001</v>
      </c>
      <c r="H1048" s="2">
        <f>IF(COUNTIFS(RawData!$E:$E,$E1048,RawData!$F:$F,"CH"&amp;$D1048,RawData!$AF:$AF,$F1048)=0,"",SUMIFS(RawData!$T:$T,RawData!$E:$E,$E1048,RawData!$F:$F,"CH"&amp;$D1048,RawData!$AF:$AF,$F1048))</f>
        <v>61.91</v>
      </c>
      <c r="I1048" s="2">
        <f>IF(COUNTIFS(RawData!$E:$E,$E1048,RawData!$F:$F,"CH"&amp;$D1048,RawData!$AF:$AF,$F1048)=0,"",SUMIFS(RawData!$Z:$Z,RawData!$E:$E,$E1048,RawData!$F:$F,"CH"&amp;$D1048,RawData!$AF:$AF,$F1048))</f>
        <v>34.979999999999997</v>
      </c>
      <c r="J1048" s="2">
        <f>IF(COUNTIFS(RawData!$E:$E,$E1048,RawData!$F:$F,"CH"&amp;$D1048,RawData!$AF:$AF,$F1048)=0,"",SUMIFS(RawData!$AA:$AA,RawData!$E:$E,$E1048,RawData!$F:$F,"CH"&amp;$D1048,RawData!$AF:$AF,$F1048))</f>
        <v>32.869999999999997</v>
      </c>
      <c r="K1048" s="2">
        <f t="shared" si="67"/>
        <v>2.0000000000209184E-2</v>
      </c>
    </row>
    <row r="1049" spans="1:11" x14ac:dyDescent="0.3">
      <c r="A1049" s="2" t="s">
        <v>63</v>
      </c>
      <c r="B1049" s="2" t="str">
        <f>RawData!A1049</f>
        <v>48226H40040</v>
      </c>
      <c r="C1049" s="2" t="str">
        <f>IF(RawData!$B$2="","",RawData!$B$2)</f>
        <v>A2026100620533560886</v>
      </c>
      <c r="D1049" s="2">
        <f t="shared" si="64"/>
        <v>2</v>
      </c>
      <c r="E1049" s="2">
        <f t="shared" si="65"/>
        <v>35</v>
      </c>
      <c r="F1049" s="2">
        <f t="shared" si="66"/>
        <v>340</v>
      </c>
      <c r="G1049" s="2">
        <f>IF(COUNTIFS(RawData!$E:$E,$E1049,RawData!$F:$F,"CH"&amp;$D1049,RawData!$AF:$AF,$F1049)=0,"",SUMIFS(RawData!$P:$P,RawData!$E:$E,$E1049,RawData!$F:$F,"CH"&amp;$D1049,RawData!$AF:$AF,$F1049))</f>
        <v>1291.68</v>
      </c>
      <c r="H1049" s="2">
        <f>IF(COUNTIFS(RawData!$E:$E,$E1049,RawData!$F:$F,"CH"&amp;$D1049,RawData!$AF:$AF,$F1049)=0,"",SUMIFS(RawData!$T:$T,RawData!$E:$E,$E1049,RawData!$F:$F,"CH"&amp;$D1049,RawData!$AF:$AF,$F1049))</f>
        <v>61.93</v>
      </c>
      <c r="I1049" s="2">
        <f>IF(COUNTIFS(RawData!$E:$E,$E1049,RawData!$F:$F,"CH"&amp;$D1049,RawData!$AF:$AF,$F1049)=0,"",SUMIFS(RawData!$Z:$Z,RawData!$E:$E,$E1049,RawData!$F:$F,"CH"&amp;$D1049,RawData!$AF:$AF,$F1049))</f>
        <v>35</v>
      </c>
      <c r="J1049" s="2">
        <f>IF(COUNTIFS(RawData!$E:$E,$E1049,RawData!$F:$F,"CH"&amp;$D1049,RawData!$AF:$AF,$F1049)=0,"",SUMIFS(RawData!$AA:$AA,RawData!$E:$E,$E1049,RawData!$F:$F,"CH"&amp;$D1049,RawData!$AF:$AF,$F1049))</f>
        <v>32.96</v>
      </c>
      <c r="K1049" s="2">
        <f t="shared" si="67"/>
        <v>3.999999999996362E-2</v>
      </c>
    </row>
    <row r="1050" spans="1:11" x14ac:dyDescent="0.3">
      <c r="A1050" s="2" t="s">
        <v>63</v>
      </c>
      <c r="B1050" s="2" t="str">
        <f>RawData!A1050</f>
        <v>48226H40040</v>
      </c>
      <c r="C1050" s="2" t="str">
        <f>IF(RawData!$B$2="","",RawData!$B$2)</f>
        <v>A2026100620533560886</v>
      </c>
      <c r="D1050" s="2">
        <f t="shared" si="64"/>
        <v>2</v>
      </c>
      <c r="E1050" s="2">
        <f t="shared" si="65"/>
        <v>35</v>
      </c>
      <c r="F1050" s="2">
        <f t="shared" si="66"/>
        <v>350</v>
      </c>
      <c r="G1050" s="2">
        <f>IF(COUNTIFS(RawData!$E:$E,$E1050,RawData!$F:$F,"CH"&amp;$D1050,RawData!$AF:$AF,$F1050)=0,"",SUMIFS(RawData!$P:$P,RawData!$E:$E,$E1050,RawData!$F:$F,"CH"&amp;$D1050,RawData!$AF:$AF,$F1050))</f>
        <v>1291.7</v>
      </c>
      <c r="H1050" s="2">
        <f>IF(COUNTIFS(RawData!$E:$E,$E1050,RawData!$F:$F,"CH"&amp;$D1050,RawData!$AF:$AF,$F1050)=0,"",SUMIFS(RawData!$T:$T,RawData!$E:$E,$E1050,RawData!$F:$F,"CH"&amp;$D1050,RawData!$AF:$AF,$F1050))</f>
        <v>61.95</v>
      </c>
      <c r="I1050" s="2">
        <f>IF(COUNTIFS(RawData!$E:$E,$E1050,RawData!$F:$F,"CH"&amp;$D1050,RawData!$AF:$AF,$F1050)=0,"",SUMIFS(RawData!$Z:$Z,RawData!$E:$E,$E1050,RawData!$F:$F,"CH"&amp;$D1050,RawData!$AF:$AF,$F1050))</f>
        <v>35</v>
      </c>
      <c r="J1050" s="2">
        <f>IF(COUNTIFS(RawData!$E:$E,$E1050,RawData!$F:$F,"CH"&amp;$D1050,RawData!$AF:$AF,$F1050)=0,"",SUMIFS(RawData!$AA:$AA,RawData!$E:$E,$E1050,RawData!$F:$F,"CH"&amp;$D1050,RawData!$AF:$AF,$F1050))</f>
        <v>33.049999999999997</v>
      </c>
      <c r="K1050" s="2">
        <f t="shared" si="67"/>
        <v>1.999999999998181E-2</v>
      </c>
    </row>
    <row r="1051" spans="1:11" x14ac:dyDescent="0.3">
      <c r="A1051" s="2" t="s">
        <v>63</v>
      </c>
      <c r="B1051" s="2" t="str">
        <f>RawData!A1051</f>
        <v>48226H40040</v>
      </c>
      <c r="C1051" s="2" t="str">
        <f>IF(RawData!$B$2="","",RawData!$B$2)</f>
        <v>A2026100620533560886</v>
      </c>
      <c r="D1051" s="2">
        <f t="shared" si="64"/>
        <v>2</v>
      </c>
      <c r="E1051" s="2">
        <f t="shared" si="65"/>
        <v>35</v>
      </c>
      <c r="F1051" s="2">
        <f t="shared" si="66"/>
        <v>360</v>
      </c>
      <c r="G1051" s="2">
        <f>IF(COUNTIFS(RawData!$E:$E,$E1051,RawData!$F:$F,"CH"&amp;$D1051,RawData!$AF:$AF,$F1051)=0,"",SUMIFS(RawData!$P:$P,RawData!$E:$E,$E1051,RawData!$F:$F,"CH"&amp;$D1051,RawData!$AF:$AF,$F1051))</f>
        <v>1291.74</v>
      </c>
      <c r="H1051" s="2">
        <f>IF(COUNTIFS(RawData!$E:$E,$E1051,RawData!$F:$F,"CH"&amp;$D1051,RawData!$AF:$AF,$F1051)=0,"",SUMIFS(RawData!$T:$T,RawData!$E:$E,$E1051,RawData!$F:$F,"CH"&amp;$D1051,RawData!$AF:$AF,$F1051))</f>
        <v>61.98</v>
      </c>
      <c r="I1051" s="2">
        <f>IF(COUNTIFS(RawData!$E:$E,$E1051,RawData!$F:$F,"CH"&amp;$D1051,RawData!$AF:$AF,$F1051)=0,"",SUMIFS(RawData!$Z:$Z,RawData!$E:$E,$E1051,RawData!$F:$F,"CH"&amp;$D1051,RawData!$AF:$AF,$F1051))</f>
        <v>34.99</v>
      </c>
      <c r="J1051" s="2">
        <f>IF(COUNTIFS(RawData!$E:$E,$E1051,RawData!$F:$F,"CH"&amp;$D1051,RawData!$AF:$AF,$F1051)=0,"",SUMIFS(RawData!$AA:$AA,RawData!$E:$E,$E1051,RawData!$F:$F,"CH"&amp;$D1051,RawData!$AF:$AF,$F1051))</f>
        <v>33.049999999999997</v>
      </c>
      <c r="K1051" s="2">
        <f t="shared" si="67"/>
        <v>3.999999999996362E-2</v>
      </c>
    </row>
    <row r="1052" spans="1:11" x14ac:dyDescent="0.3">
      <c r="A1052" s="2" t="s">
        <v>63</v>
      </c>
      <c r="B1052" s="2" t="str">
        <f>RawData!A1052</f>
        <v>48226H40040</v>
      </c>
      <c r="C1052" s="2" t="str">
        <f>IF(RawData!$B$2="","",RawData!$B$2)</f>
        <v>A2026100620533560886</v>
      </c>
      <c r="D1052" s="2">
        <f t="shared" si="64"/>
        <v>2</v>
      </c>
      <c r="E1052" s="2">
        <f t="shared" si="65"/>
        <v>35</v>
      </c>
      <c r="F1052" s="2">
        <f t="shared" si="66"/>
        <v>370</v>
      </c>
      <c r="G1052" s="2">
        <f>IF(COUNTIFS(RawData!$E:$E,$E1052,RawData!$F:$F,"CH"&amp;$D1052,RawData!$AF:$AF,$F1052)=0,"",SUMIFS(RawData!$P:$P,RawData!$E:$E,$E1052,RawData!$F:$F,"CH"&amp;$D1052,RawData!$AF:$AF,$F1052))</f>
        <v>1291.78</v>
      </c>
      <c r="H1052" s="2">
        <f>IF(COUNTIFS(RawData!$E:$E,$E1052,RawData!$F:$F,"CH"&amp;$D1052,RawData!$AF:$AF,$F1052)=0,"",SUMIFS(RawData!$T:$T,RawData!$E:$E,$E1052,RawData!$F:$F,"CH"&amp;$D1052,RawData!$AF:$AF,$F1052))</f>
        <v>62.1</v>
      </c>
      <c r="I1052" s="2">
        <f>IF(COUNTIFS(RawData!$E:$E,$E1052,RawData!$F:$F,"CH"&amp;$D1052,RawData!$AF:$AF,$F1052)=0,"",SUMIFS(RawData!$Z:$Z,RawData!$E:$E,$E1052,RawData!$F:$F,"CH"&amp;$D1052,RawData!$AF:$AF,$F1052))</f>
        <v>35.01</v>
      </c>
      <c r="J1052" s="2">
        <f>IF(COUNTIFS(RawData!$E:$E,$E1052,RawData!$F:$F,"CH"&amp;$D1052,RawData!$AF:$AF,$F1052)=0,"",SUMIFS(RawData!$AA:$AA,RawData!$E:$E,$E1052,RawData!$F:$F,"CH"&amp;$D1052,RawData!$AF:$AF,$F1052))</f>
        <v>33.14</v>
      </c>
      <c r="K1052" s="2">
        <f t="shared" si="67"/>
        <v>3.999999999996362E-2</v>
      </c>
    </row>
    <row r="1053" spans="1:11" x14ac:dyDescent="0.3">
      <c r="A1053" s="2" t="s">
        <v>63</v>
      </c>
      <c r="B1053" s="2" t="str">
        <f>RawData!A1053</f>
        <v>48226H40040</v>
      </c>
      <c r="C1053" s="2" t="str">
        <f>IF(RawData!$B$2="","",RawData!$B$2)</f>
        <v>A2026100620533560886</v>
      </c>
      <c r="D1053" s="2">
        <f t="shared" si="64"/>
        <v>2</v>
      </c>
      <c r="E1053" s="2">
        <f t="shared" si="65"/>
        <v>35</v>
      </c>
      <c r="F1053" s="2">
        <f t="shared" si="66"/>
        <v>380</v>
      </c>
      <c r="G1053" s="2">
        <f>IF(COUNTIFS(RawData!$E:$E,$E1053,RawData!$F:$F,"CH"&amp;$D1053,RawData!$AF:$AF,$F1053)=0,"",SUMIFS(RawData!$P:$P,RawData!$E:$E,$E1053,RawData!$F:$F,"CH"&amp;$D1053,RawData!$AF:$AF,$F1053))</f>
        <v>1291.8399999999999</v>
      </c>
      <c r="H1053" s="2">
        <f>IF(COUNTIFS(RawData!$E:$E,$E1053,RawData!$F:$F,"CH"&amp;$D1053,RawData!$AF:$AF,$F1053)=0,"",SUMIFS(RawData!$T:$T,RawData!$E:$E,$E1053,RawData!$F:$F,"CH"&amp;$D1053,RawData!$AF:$AF,$F1053))</f>
        <v>62.05</v>
      </c>
      <c r="I1053" s="2">
        <f>IF(COUNTIFS(RawData!$E:$E,$E1053,RawData!$F:$F,"CH"&amp;$D1053,RawData!$AF:$AF,$F1053)=0,"",SUMIFS(RawData!$Z:$Z,RawData!$E:$E,$E1053,RawData!$F:$F,"CH"&amp;$D1053,RawData!$AF:$AF,$F1053))</f>
        <v>35.01</v>
      </c>
      <c r="J1053" s="2">
        <f>IF(COUNTIFS(RawData!$E:$E,$E1053,RawData!$F:$F,"CH"&amp;$D1053,RawData!$AF:$AF,$F1053)=0,"",SUMIFS(RawData!$AA:$AA,RawData!$E:$E,$E1053,RawData!$F:$F,"CH"&amp;$D1053,RawData!$AF:$AF,$F1053))</f>
        <v>33.200000000000003</v>
      </c>
      <c r="K1053" s="2">
        <f t="shared" si="67"/>
        <v>5.999999999994543E-2</v>
      </c>
    </row>
    <row r="1054" spans="1:11" x14ac:dyDescent="0.3">
      <c r="A1054" s="2" t="s">
        <v>63</v>
      </c>
      <c r="B1054" s="2" t="str">
        <f>RawData!A1054</f>
        <v>48226H40040</v>
      </c>
      <c r="C1054" s="2" t="str">
        <f>IF(RawData!$B$2="","",RawData!$B$2)</f>
        <v>A2026100620533560886</v>
      </c>
      <c r="D1054" s="2">
        <f t="shared" si="64"/>
        <v>2</v>
      </c>
      <c r="E1054" s="2">
        <f t="shared" si="65"/>
        <v>35</v>
      </c>
      <c r="F1054" s="2">
        <f t="shared" si="66"/>
        <v>390</v>
      </c>
      <c r="G1054" s="2">
        <f>IF(COUNTIFS(RawData!$E:$E,$E1054,RawData!$F:$F,"CH"&amp;$D1054,RawData!$AF:$AF,$F1054)=0,"",SUMIFS(RawData!$P:$P,RawData!$E:$E,$E1054,RawData!$F:$F,"CH"&amp;$D1054,RawData!$AF:$AF,$F1054))</f>
        <v>1291.8599999999999</v>
      </c>
      <c r="H1054" s="2">
        <f>IF(COUNTIFS(RawData!$E:$E,$E1054,RawData!$F:$F,"CH"&amp;$D1054,RawData!$AF:$AF,$F1054)=0,"",SUMIFS(RawData!$T:$T,RawData!$E:$E,$E1054,RawData!$F:$F,"CH"&amp;$D1054,RawData!$AF:$AF,$F1054))</f>
        <v>62.07</v>
      </c>
      <c r="I1054" s="2">
        <f>IF(COUNTIFS(RawData!$E:$E,$E1054,RawData!$F:$F,"CH"&amp;$D1054,RawData!$AF:$AF,$F1054)=0,"",SUMIFS(RawData!$Z:$Z,RawData!$E:$E,$E1054,RawData!$F:$F,"CH"&amp;$D1054,RawData!$AF:$AF,$F1054))</f>
        <v>35.020000000000003</v>
      </c>
      <c r="J1054" s="2">
        <f>IF(COUNTIFS(RawData!$E:$E,$E1054,RawData!$F:$F,"CH"&amp;$D1054,RawData!$AF:$AF,$F1054)=0,"",SUMIFS(RawData!$AA:$AA,RawData!$E:$E,$E1054,RawData!$F:$F,"CH"&amp;$D1054,RawData!$AF:$AF,$F1054))</f>
        <v>33.29</v>
      </c>
      <c r="K1054" s="2">
        <f t="shared" si="67"/>
        <v>1.999999999998181E-2</v>
      </c>
    </row>
    <row r="1055" spans="1:11" x14ac:dyDescent="0.3">
      <c r="A1055" s="2" t="s">
        <v>63</v>
      </c>
      <c r="B1055" s="2" t="str">
        <f>RawData!A1055</f>
        <v>48226H40040</v>
      </c>
      <c r="C1055" s="2" t="str">
        <f>IF(RawData!$B$2="","",RawData!$B$2)</f>
        <v>A2026100620533560886</v>
      </c>
      <c r="D1055" s="2">
        <f t="shared" si="64"/>
        <v>2</v>
      </c>
      <c r="E1055" s="2">
        <f t="shared" si="65"/>
        <v>35</v>
      </c>
      <c r="F1055" s="2">
        <f t="shared" si="66"/>
        <v>400</v>
      </c>
      <c r="G1055" s="2">
        <f>IF(COUNTIFS(RawData!$E:$E,$E1055,RawData!$F:$F,"CH"&amp;$D1055,RawData!$AF:$AF,$F1055)=0,"",SUMIFS(RawData!$P:$P,RawData!$E:$E,$E1055,RawData!$F:$F,"CH"&amp;$D1055,RawData!$AF:$AF,$F1055))</f>
        <v>1291.92</v>
      </c>
      <c r="H1055" s="2">
        <f>IF(COUNTIFS(RawData!$E:$E,$E1055,RawData!$F:$F,"CH"&amp;$D1055,RawData!$AF:$AF,$F1055)=0,"",SUMIFS(RawData!$T:$T,RawData!$E:$E,$E1055,RawData!$F:$F,"CH"&amp;$D1055,RawData!$AF:$AF,$F1055))</f>
        <v>62.51</v>
      </c>
      <c r="I1055" s="2">
        <f>IF(COUNTIFS(RawData!$E:$E,$E1055,RawData!$F:$F,"CH"&amp;$D1055,RawData!$AF:$AF,$F1055)=0,"",SUMIFS(RawData!$Z:$Z,RawData!$E:$E,$E1055,RawData!$F:$F,"CH"&amp;$D1055,RawData!$AF:$AF,$F1055))</f>
        <v>35.01</v>
      </c>
      <c r="J1055" s="2">
        <f>IF(COUNTIFS(RawData!$E:$E,$E1055,RawData!$F:$F,"CH"&amp;$D1055,RawData!$AF:$AF,$F1055)=0,"",SUMIFS(RawData!$AA:$AA,RawData!$E:$E,$E1055,RawData!$F:$F,"CH"&amp;$D1055,RawData!$AF:$AF,$F1055))</f>
        <v>33.35</v>
      </c>
      <c r="K1055" s="2">
        <f t="shared" si="67"/>
        <v>6.0000000000172804E-2</v>
      </c>
    </row>
    <row r="1056" spans="1:11" x14ac:dyDescent="0.3">
      <c r="A1056" s="2" t="s">
        <v>64</v>
      </c>
      <c r="B1056" s="2" t="str">
        <f>RawData!A1056</f>
        <v>48226H40040</v>
      </c>
      <c r="C1056" s="2" t="str">
        <f>IF(RawData!$B$2="","",RawData!$B$2)</f>
        <v>A2026100620533560886</v>
      </c>
      <c r="D1056" s="2">
        <f t="shared" si="64"/>
        <v>3</v>
      </c>
      <c r="E1056" s="2">
        <f t="shared" si="65"/>
        <v>35</v>
      </c>
      <c r="F1056" s="2">
        <f t="shared" si="66"/>
        <v>100</v>
      </c>
      <c r="G1056" s="2">
        <f>IF(COUNTIFS(RawData!$E:$E,$E1056,RawData!$F:$F,"CH"&amp;$D1056,RawData!$AF:$AF,$F1056)=0,"",SUMIFS(RawData!$P:$P,RawData!$E:$E,$E1056,RawData!$F:$F,"CH"&amp;$D1056,RawData!$AF:$AF,$F1056))</f>
        <v>1311.44</v>
      </c>
      <c r="H1056" s="2">
        <f>IF(COUNTIFS(RawData!$E:$E,$E1056,RawData!$F:$F,"CH"&amp;$D1056,RawData!$AF:$AF,$F1056)=0,"",SUMIFS(RawData!$T:$T,RawData!$E:$E,$E1056,RawData!$F:$F,"CH"&amp;$D1056,RawData!$AF:$AF,$F1056))</f>
        <v>52.76</v>
      </c>
      <c r="I1056" s="2">
        <f>IF(COUNTIFS(RawData!$E:$E,$E1056,RawData!$F:$F,"CH"&amp;$D1056,RawData!$AF:$AF,$F1056)=0,"",SUMIFS(RawData!$Z:$Z,RawData!$E:$E,$E1056,RawData!$F:$F,"CH"&amp;$D1056,RawData!$AF:$AF,$F1056))</f>
        <v>34.99</v>
      </c>
      <c r="J1056" s="2">
        <f>IF(COUNTIFS(RawData!$E:$E,$E1056,RawData!$F:$F,"CH"&amp;$D1056,RawData!$AF:$AF,$F1056)=0,"",SUMIFS(RawData!$AA:$AA,RawData!$E:$E,$E1056,RawData!$F:$F,"CH"&amp;$D1056,RawData!$AF:$AF,$F1056))</f>
        <v>31.76</v>
      </c>
      <c r="K1056" s="2">
        <f t="shared" si="67"/>
        <v>19.519999999999982</v>
      </c>
    </row>
    <row r="1057" spans="1:11" x14ac:dyDescent="0.3">
      <c r="A1057" s="2" t="s">
        <v>64</v>
      </c>
      <c r="B1057" s="2" t="str">
        <f>RawData!A1057</f>
        <v>48226H40040</v>
      </c>
      <c r="C1057" s="2" t="str">
        <f>IF(RawData!$B$2="","",RawData!$B$2)</f>
        <v>A2026100620533560886</v>
      </c>
      <c r="D1057" s="2">
        <f t="shared" si="64"/>
        <v>3</v>
      </c>
      <c r="E1057" s="2">
        <f t="shared" si="65"/>
        <v>35</v>
      </c>
      <c r="F1057" s="2">
        <f t="shared" si="66"/>
        <v>110</v>
      </c>
      <c r="G1057" s="2">
        <f>IF(COUNTIFS(RawData!$E:$E,$E1057,RawData!$F:$F,"CH"&amp;$D1057,RawData!$AF:$AF,$F1057)=0,"",SUMIFS(RawData!$P:$P,RawData!$E:$E,$E1057,RawData!$F:$F,"CH"&amp;$D1057,RawData!$AF:$AF,$F1057))</f>
        <v>1311.46</v>
      </c>
      <c r="H1057" s="2">
        <f>IF(COUNTIFS(RawData!$E:$E,$E1057,RawData!$F:$F,"CH"&amp;$D1057,RawData!$AF:$AF,$F1057)=0,"",SUMIFS(RawData!$T:$T,RawData!$E:$E,$E1057,RawData!$F:$F,"CH"&amp;$D1057,RawData!$AF:$AF,$F1057))</f>
        <v>53.09</v>
      </c>
      <c r="I1057" s="2">
        <f>IF(COUNTIFS(RawData!$E:$E,$E1057,RawData!$F:$F,"CH"&amp;$D1057,RawData!$AF:$AF,$F1057)=0,"",SUMIFS(RawData!$Z:$Z,RawData!$E:$E,$E1057,RawData!$F:$F,"CH"&amp;$D1057,RawData!$AF:$AF,$F1057))</f>
        <v>35</v>
      </c>
      <c r="J1057" s="2">
        <f>IF(COUNTIFS(RawData!$E:$E,$E1057,RawData!$F:$F,"CH"&amp;$D1057,RawData!$AF:$AF,$F1057)=0,"",SUMIFS(RawData!$AA:$AA,RawData!$E:$E,$E1057,RawData!$F:$F,"CH"&amp;$D1057,RawData!$AF:$AF,$F1057))</f>
        <v>31.82</v>
      </c>
      <c r="K1057" s="2">
        <f t="shared" si="67"/>
        <v>1.999999999998181E-2</v>
      </c>
    </row>
    <row r="1058" spans="1:11" x14ac:dyDescent="0.3">
      <c r="A1058" s="2" t="s">
        <v>64</v>
      </c>
      <c r="B1058" s="2" t="str">
        <f>RawData!A1058</f>
        <v>48226H40040</v>
      </c>
      <c r="C1058" s="2" t="str">
        <f>IF(RawData!$B$2="","",RawData!$B$2)</f>
        <v>A2026100620533560886</v>
      </c>
      <c r="D1058" s="2">
        <f t="shared" si="64"/>
        <v>3</v>
      </c>
      <c r="E1058" s="2">
        <f t="shared" si="65"/>
        <v>35</v>
      </c>
      <c r="F1058" s="2">
        <f t="shared" si="66"/>
        <v>120</v>
      </c>
      <c r="G1058" s="2">
        <f>IF(COUNTIFS(RawData!$E:$E,$E1058,RawData!$F:$F,"CH"&amp;$D1058,RawData!$AF:$AF,$F1058)=0,"",SUMIFS(RawData!$P:$P,RawData!$E:$E,$E1058,RawData!$F:$F,"CH"&amp;$D1058,RawData!$AF:$AF,$F1058))</f>
        <v>1311.5</v>
      </c>
      <c r="H1058" s="2">
        <f>IF(COUNTIFS(RawData!$E:$E,$E1058,RawData!$F:$F,"CH"&amp;$D1058,RawData!$AF:$AF,$F1058)=0,"",SUMIFS(RawData!$T:$T,RawData!$E:$E,$E1058,RawData!$F:$F,"CH"&amp;$D1058,RawData!$AF:$AF,$F1058))</f>
        <v>53.43</v>
      </c>
      <c r="I1058" s="2">
        <f>IF(COUNTIFS(RawData!$E:$E,$E1058,RawData!$F:$F,"CH"&amp;$D1058,RawData!$AF:$AF,$F1058)=0,"",SUMIFS(RawData!$Z:$Z,RawData!$E:$E,$E1058,RawData!$F:$F,"CH"&amp;$D1058,RawData!$AF:$AF,$F1058))</f>
        <v>34.99</v>
      </c>
      <c r="J1058" s="2">
        <f>IF(COUNTIFS(RawData!$E:$E,$E1058,RawData!$F:$F,"CH"&amp;$D1058,RawData!$AF:$AF,$F1058)=0,"",SUMIFS(RawData!$AA:$AA,RawData!$E:$E,$E1058,RawData!$F:$F,"CH"&amp;$D1058,RawData!$AF:$AF,$F1058))</f>
        <v>31.84</v>
      </c>
      <c r="K1058" s="2">
        <f t="shared" si="67"/>
        <v>3.999999999996362E-2</v>
      </c>
    </row>
    <row r="1059" spans="1:11" x14ac:dyDescent="0.3">
      <c r="A1059" s="2" t="s">
        <v>64</v>
      </c>
      <c r="B1059" s="2" t="str">
        <f>RawData!A1059</f>
        <v>48226H40040</v>
      </c>
      <c r="C1059" s="2" t="str">
        <f>IF(RawData!$B$2="","",RawData!$B$2)</f>
        <v>A2026100620533560886</v>
      </c>
      <c r="D1059" s="2">
        <f t="shared" si="64"/>
        <v>3</v>
      </c>
      <c r="E1059" s="2">
        <f t="shared" si="65"/>
        <v>35</v>
      </c>
      <c r="F1059" s="2">
        <f t="shared" si="66"/>
        <v>130</v>
      </c>
      <c r="G1059" s="2">
        <f>IF(COUNTIFS(RawData!$E:$E,$E1059,RawData!$F:$F,"CH"&amp;$D1059,RawData!$AF:$AF,$F1059)=0,"",SUMIFS(RawData!$P:$P,RawData!$E:$E,$E1059,RawData!$F:$F,"CH"&amp;$D1059,RawData!$AF:$AF,$F1059))</f>
        <v>1311.52</v>
      </c>
      <c r="H1059" s="2">
        <f>IF(COUNTIFS(RawData!$E:$E,$E1059,RawData!$F:$F,"CH"&amp;$D1059,RawData!$AF:$AF,$F1059)=0,"",SUMIFS(RawData!$T:$T,RawData!$E:$E,$E1059,RawData!$F:$F,"CH"&amp;$D1059,RawData!$AF:$AF,$F1059))</f>
        <v>53.74</v>
      </c>
      <c r="I1059" s="2">
        <f>IF(COUNTIFS(RawData!$E:$E,$E1059,RawData!$F:$F,"CH"&amp;$D1059,RawData!$AF:$AF,$F1059)=0,"",SUMIFS(RawData!$Z:$Z,RawData!$E:$E,$E1059,RawData!$F:$F,"CH"&amp;$D1059,RawData!$AF:$AF,$F1059))</f>
        <v>35</v>
      </c>
      <c r="J1059" s="2">
        <f>IF(COUNTIFS(RawData!$E:$E,$E1059,RawData!$F:$F,"CH"&amp;$D1059,RawData!$AF:$AF,$F1059)=0,"",SUMIFS(RawData!$AA:$AA,RawData!$E:$E,$E1059,RawData!$F:$F,"CH"&amp;$D1059,RawData!$AF:$AF,$F1059))</f>
        <v>31.9</v>
      </c>
      <c r="K1059" s="2">
        <f t="shared" si="67"/>
        <v>1.999999999998181E-2</v>
      </c>
    </row>
    <row r="1060" spans="1:11" x14ac:dyDescent="0.3">
      <c r="A1060" s="2" t="s">
        <v>64</v>
      </c>
      <c r="B1060" s="2" t="str">
        <f>RawData!A1060</f>
        <v>48226H40040</v>
      </c>
      <c r="C1060" s="2" t="str">
        <f>IF(RawData!$B$2="","",RawData!$B$2)</f>
        <v>A2026100620533560886</v>
      </c>
      <c r="D1060" s="2">
        <f t="shared" si="64"/>
        <v>3</v>
      </c>
      <c r="E1060" s="2">
        <f t="shared" si="65"/>
        <v>35</v>
      </c>
      <c r="F1060" s="2">
        <f t="shared" si="66"/>
        <v>140</v>
      </c>
      <c r="G1060" s="2">
        <f>IF(COUNTIFS(RawData!$E:$E,$E1060,RawData!$F:$F,"CH"&amp;$D1060,RawData!$AF:$AF,$F1060)=0,"",SUMIFS(RawData!$P:$P,RawData!$E:$E,$E1060,RawData!$F:$F,"CH"&amp;$D1060,RawData!$AF:$AF,$F1060))</f>
        <v>1311.54</v>
      </c>
      <c r="H1060" s="2">
        <f>IF(COUNTIFS(RawData!$E:$E,$E1060,RawData!$F:$F,"CH"&amp;$D1060,RawData!$AF:$AF,$F1060)=0,"",SUMIFS(RawData!$T:$T,RawData!$E:$E,$E1060,RawData!$F:$F,"CH"&amp;$D1060,RawData!$AF:$AF,$F1060))</f>
        <v>53.97</v>
      </c>
      <c r="I1060" s="2">
        <f>IF(COUNTIFS(RawData!$E:$E,$E1060,RawData!$F:$F,"CH"&amp;$D1060,RawData!$AF:$AF,$F1060)=0,"",SUMIFS(RawData!$Z:$Z,RawData!$E:$E,$E1060,RawData!$F:$F,"CH"&amp;$D1060,RawData!$AF:$AF,$F1060))</f>
        <v>34.99</v>
      </c>
      <c r="J1060" s="2">
        <f>IF(COUNTIFS(RawData!$E:$E,$E1060,RawData!$F:$F,"CH"&amp;$D1060,RawData!$AF:$AF,$F1060)=0,"",SUMIFS(RawData!$AA:$AA,RawData!$E:$E,$E1060,RawData!$F:$F,"CH"&amp;$D1060,RawData!$AF:$AF,$F1060))</f>
        <v>31.93</v>
      </c>
      <c r="K1060" s="2">
        <f t="shared" si="67"/>
        <v>1.999999999998181E-2</v>
      </c>
    </row>
    <row r="1061" spans="1:11" x14ac:dyDescent="0.3">
      <c r="A1061" s="2" t="s">
        <v>64</v>
      </c>
      <c r="B1061" s="2" t="str">
        <f>RawData!A1061</f>
        <v>48226H40040</v>
      </c>
      <c r="C1061" s="2" t="str">
        <f>IF(RawData!$B$2="","",RawData!$B$2)</f>
        <v>A2026100620533560886</v>
      </c>
      <c r="D1061" s="2">
        <f t="shared" si="64"/>
        <v>3</v>
      </c>
      <c r="E1061" s="2">
        <f t="shared" si="65"/>
        <v>35</v>
      </c>
      <c r="F1061" s="2">
        <f t="shared" si="66"/>
        <v>150</v>
      </c>
      <c r="G1061" s="2">
        <f>IF(COUNTIFS(RawData!$E:$E,$E1061,RawData!$F:$F,"CH"&amp;$D1061,RawData!$AF:$AF,$F1061)=0,"",SUMIFS(RawData!$P:$P,RawData!$E:$E,$E1061,RawData!$F:$F,"CH"&amp;$D1061,RawData!$AF:$AF,$F1061))</f>
        <v>1311.56</v>
      </c>
      <c r="H1061" s="2">
        <f>IF(COUNTIFS(RawData!$E:$E,$E1061,RawData!$F:$F,"CH"&amp;$D1061,RawData!$AF:$AF,$F1061)=0,"",SUMIFS(RawData!$T:$T,RawData!$E:$E,$E1061,RawData!$F:$F,"CH"&amp;$D1061,RawData!$AF:$AF,$F1061))</f>
        <v>54.13</v>
      </c>
      <c r="I1061" s="2">
        <f>IF(COUNTIFS(RawData!$E:$E,$E1061,RawData!$F:$F,"CH"&amp;$D1061,RawData!$AF:$AF,$F1061)=0,"",SUMIFS(RawData!$Z:$Z,RawData!$E:$E,$E1061,RawData!$F:$F,"CH"&amp;$D1061,RawData!$AF:$AF,$F1061))</f>
        <v>35</v>
      </c>
      <c r="J1061" s="2">
        <f>IF(COUNTIFS(RawData!$E:$E,$E1061,RawData!$F:$F,"CH"&amp;$D1061,RawData!$AF:$AF,$F1061)=0,"",SUMIFS(RawData!$AA:$AA,RawData!$E:$E,$E1061,RawData!$F:$F,"CH"&amp;$D1061,RawData!$AF:$AF,$F1061))</f>
        <v>31.99</v>
      </c>
      <c r="K1061" s="2">
        <f t="shared" si="67"/>
        <v>1.999999999998181E-2</v>
      </c>
    </row>
    <row r="1062" spans="1:11" x14ac:dyDescent="0.3">
      <c r="A1062" s="2" t="s">
        <v>64</v>
      </c>
      <c r="B1062" s="2" t="str">
        <f>RawData!A1062</f>
        <v>48226H40040</v>
      </c>
      <c r="C1062" s="2" t="str">
        <f>IF(RawData!$B$2="","",RawData!$B$2)</f>
        <v>A2026100620533560886</v>
      </c>
      <c r="D1062" s="2">
        <f t="shared" si="64"/>
        <v>3</v>
      </c>
      <c r="E1062" s="2">
        <f t="shared" si="65"/>
        <v>35</v>
      </c>
      <c r="F1062" s="2">
        <f t="shared" si="66"/>
        <v>160</v>
      </c>
      <c r="G1062" s="2">
        <f>IF(COUNTIFS(RawData!$E:$E,$E1062,RawData!$F:$F,"CH"&amp;$D1062,RawData!$AF:$AF,$F1062)=0,"",SUMIFS(RawData!$P:$P,RawData!$E:$E,$E1062,RawData!$F:$F,"CH"&amp;$D1062,RawData!$AF:$AF,$F1062))</f>
        <v>1311.6</v>
      </c>
      <c r="H1062" s="2">
        <f>IF(COUNTIFS(RawData!$E:$E,$E1062,RawData!$F:$F,"CH"&amp;$D1062,RawData!$AF:$AF,$F1062)=0,"",SUMIFS(RawData!$T:$T,RawData!$E:$E,$E1062,RawData!$F:$F,"CH"&amp;$D1062,RawData!$AF:$AF,$F1062))</f>
        <v>54.31</v>
      </c>
      <c r="I1062" s="2">
        <f>IF(COUNTIFS(RawData!$E:$E,$E1062,RawData!$F:$F,"CH"&amp;$D1062,RawData!$AF:$AF,$F1062)=0,"",SUMIFS(RawData!$Z:$Z,RawData!$E:$E,$E1062,RawData!$F:$F,"CH"&amp;$D1062,RawData!$AF:$AF,$F1062))</f>
        <v>35</v>
      </c>
      <c r="J1062" s="2">
        <f>IF(COUNTIFS(RawData!$E:$E,$E1062,RawData!$F:$F,"CH"&amp;$D1062,RawData!$AF:$AF,$F1062)=0,"",SUMIFS(RawData!$AA:$AA,RawData!$E:$E,$E1062,RawData!$F:$F,"CH"&amp;$D1062,RawData!$AF:$AF,$F1062))</f>
        <v>32.020000000000003</v>
      </c>
      <c r="K1062" s="2">
        <f t="shared" si="67"/>
        <v>3.999999999996362E-2</v>
      </c>
    </row>
    <row r="1063" spans="1:11" x14ac:dyDescent="0.3">
      <c r="A1063" s="2" t="s">
        <v>64</v>
      </c>
      <c r="B1063" s="2" t="str">
        <f>RawData!A1063</f>
        <v>48226H40040</v>
      </c>
      <c r="C1063" s="2" t="str">
        <f>IF(RawData!$B$2="","",RawData!$B$2)</f>
        <v>A2026100620533560886</v>
      </c>
      <c r="D1063" s="2">
        <f t="shared" si="64"/>
        <v>3</v>
      </c>
      <c r="E1063" s="2">
        <f t="shared" si="65"/>
        <v>35</v>
      </c>
      <c r="F1063" s="2">
        <f t="shared" si="66"/>
        <v>170</v>
      </c>
      <c r="G1063" s="2">
        <f>IF(COUNTIFS(RawData!$E:$E,$E1063,RawData!$F:$F,"CH"&amp;$D1063,RawData!$AF:$AF,$F1063)=0,"",SUMIFS(RawData!$P:$P,RawData!$E:$E,$E1063,RawData!$F:$F,"CH"&amp;$D1063,RawData!$AF:$AF,$F1063))</f>
        <v>1311.62</v>
      </c>
      <c r="H1063" s="2">
        <f>IF(COUNTIFS(RawData!$E:$E,$E1063,RawData!$F:$F,"CH"&amp;$D1063,RawData!$AF:$AF,$F1063)=0,"",SUMIFS(RawData!$T:$T,RawData!$E:$E,$E1063,RawData!$F:$F,"CH"&amp;$D1063,RawData!$AF:$AF,$F1063))</f>
        <v>54.58</v>
      </c>
      <c r="I1063" s="2">
        <f>IF(COUNTIFS(RawData!$E:$E,$E1063,RawData!$F:$F,"CH"&amp;$D1063,RawData!$AF:$AF,$F1063)=0,"",SUMIFS(RawData!$Z:$Z,RawData!$E:$E,$E1063,RawData!$F:$F,"CH"&amp;$D1063,RawData!$AF:$AF,$F1063))</f>
        <v>35.01</v>
      </c>
      <c r="J1063" s="2">
        <f>IF(COUNTIFS(RawData!$E:$E,$E1063,RawData!$F:$F,"CH"&amp;$D1063,RawData!$AF:$AF,$F1063)=0,"",SUMIFS(RawData!$AA:$AA,RawData!$E:$E,$E1063,RawData!$F:$F,"CH"&amp;$D1063,RawData!$AF:$AF,$F1063))</f>
        <v>32.11</v>
      </c>
      <c r="K1063" s="2">
        <f t="shared" si="67"/>
        <v>1.999999999998181E-2</v>
      </c>
    </row>
    <row r="1064" spans="1:11" x14ac:dyDescent="0.3">
      <c r="A1064" s="2" t="s">
        <v>64</v>
      </c>
      <c r="B1064" s="2" t="str">
        <f>RawData!A1064</f>
        <v>48226H40040</v>
      </c>
      <c r="C1064" s="2" t="str">
        <f>IF(RawData!$B$2="","",RawData!$B$2)</f>
        <v>A2026100620533560886</v>
      </c>
      <c r="D1064" s="2">
        <f t="shared" si="64"/>
        <v>3</v>
      </c>
      <c r="E1064" s="2">
        <f t="shared" si="65"/>
        <v>35</v>
      </c>
      <c r="F1064" s="2">
        <f t="shared" si="66"/>
        <v>180</v>
      </c>
      <c r="G1064" s="2">
        <f>IF(COUNTIFS(RawData!$E:$E,$E1064,RawData!$F:$F,"CH"&amp;$D1064,RawData!$AF:$AF,$F1064)=0,"",SUMIFS(RawData!$P:$P,RawData!$E:$E,$E1064,RawData!$F:$F,"CH"&amp;$D1064,RawData!$AF:$AF,$F1064))</f>
        <v>1311.64</v>
      </c>
      <c r="H1064" s="2">
        <f>IF(COUNTIFS(RawData!$E:$E,$E1064,RawData!$F:$F,"CH"&amp;$D1064,RawData!$AF:$AF,$F1064)=0,"",SUMIFS(RawData!$T:$T,RawData!$E:$E,$E1064,RawData!$F:$F,"CH"&amp;$D1064,RawData!$AF:$AF,$F1064))</f>
        <v>54.64</v>
      </c>
      <c r="I1064" s="2">
        <f>IF(COUNTIFS(RawData!$E:$E,$E1064,RawData!$F:$F,"CH"&amp;$D1064,RawData!$AF:$AF,$F1064)=0,"",SUMIFS(RawData!$Z:$Z,RawData!$E:$E,$E1064,RawData!$F:$F,"CH"&amp;$D1064,RawData!$AF:$AF,$F1064))</f>
        <v>35.01</v>
      </c>
      <c r="J1064" s="2">
        <f>IF(COUNTIFS(RawData!$E:$E,$E1064,RawData!$F:$F,"CH"&amp;$D1064,RawData!$AF:$AF,$F1064)=0,"",SUMIFS(RawData!$AA:$AA,RawData!$E:$E,$E1064,RawData!$F:$F,"CH"&amp;$D1064,RawData!$AF:$AF,$F1064))</f>
        <v>32.11</v>
      </c>
      <c r="K1064" s="2">
        <f t="shared" si="67"/>
        <v>2.0000000000209184E-2</v>
      </c>
    </row>
    <row r="1065" spans="1:11" x14ac:dyDescent="0.3">
      <c r="A1065" s="2" t="s">
        <v>64</v>
      </c>
      <c r="B1065" s="2" t="str">
        <f>RawData!A1065</f>
        <v>48226H40040</v>
      </c>
      <c r="C1065" s="2" t="str">
        <f>IF(RawData!$B$2="","",RawData!$B$2)</f>
        <v>A2026100620533560886</v>
      </c>
      <c r="D1065" s="2">
        <f t="shared" si="64"/>
        <v>3</v>
      </c>
      <c r="E1065" s="2">
        <f t="shared" si="65"/>
        <v>35</v>
      </c>
      <c r="F1065" s="2">
        <f t="shared" si="66"/>
        <v>190</v>
      </c>
      <c r="G1065" s="2">
        <f>IF(COUNTIFS(RawData!$E:$E,$E1065,RawData!$F:$F,"CH"&amp;$D1065,RawData!$AF:$AF,$F1065)=0,"",SUMIFS(RawData!$P:$P,RawData!$E:$E,$E1065,RawData!$F:$F,"CH"&amp;$D1065,RawData!$AF:$AF,$F1065))</f>
        <v>1311.68</v>
      </c>
      <c r="H1065" s="2">
        <f>IF(COUNTIFS(RawData!$E:$E,$E1065,RawData!$F:$F,"CH"&amp;$D1065,RawData!$AF:$AF,$F1065)=0,"",SUMIFS(RawData!$T:$T,RawData!$E:$E,$E1065,RawData!$F:$F,"CH"&amp;$D1065,RawData!$AF:$AF,$F1065))</f>
        <v>54.8</v>
      </c>
      <c r="I1065" s="2">
        <f>IF(COUNTIFS(RawData!$E:$E,$E1065,RawData!$F:$F,"CH"&amp;$D1065,RawData!$AF:$AF,$F1065)=0,"",SUMIFS(RawData!$Z:$Z,RawData!$E:$E,$E1065,RawData!$F:$F,"CH"&amp;$D1065,RawData!$AF:$AF,$F1065))</f>
        <v>35.020000000000003</v>
      </c>
      <c r="J1065" s="2">
        <f>IF(COUNTIFS(RawData!$E:$E,$E1065,RawData!$F:$F,"CH"&amp;$D1065,RawData!$AF:$AF,$F1065)=0,"",SUMIFS(RawData!$AA:$AA,RawData!$E:$E,$E1065,RawData!$F:$F,"CH"&amp;$D1065,RawData!$AF:$AF,$F1065))</f>
        <v>32.200000000000003</v>
      </c>
      <c r="K1065" s="2">
        <f t="shared" si="67"/>
        <v>3.999999999996362E-2</v>
      </c>
    </row>
    <row r="1066" spans="1:11" x14ac:dyDescent="0.3">
      <c r="A1066" s="2" t="s">
        <v>64</v>
      </c>
      <c r="B1066" s="2" t="str">
        <f>RawData!A1066</f>
        <v>48226H40040</v>
      </c>
      <c r="C1066" s="2" t="str">
        <f>IF(RawData!$B$2="","",RawData!$B$2)</f>
        <v>A2026100620533560886</v>
      </c>
      <c r="D1066" s="2">
        <f t="shared" si="64"/>
        <v>3</v>
      </c>
      <c r="E1066" s="2">
        <f t="shared" si="65"/>
        <v>35</v>
      </c>
      <c r="F1066" s="2">
        <f t="shared" si="66"/>
        <v>200</v>
      </c>
      <c r="G1066" s="2">
        <f>IF(COUNTIFS(RawData!$E:$E,$E1066,RawData!$F:$F,"CH"&amp;$D1066,RawData!$AF:$AF,$F1066)=0,"",SUMIFS(RawData!$P:$P,RawData!$E:$E,$E1066,RawData!$F:$F,"CH"&amp;$D1066,RawData!$AF:$AF,$F1066))</f>
        <v>1311.7</v>
      </c>
      <c r="H1066" s="2">
        <f>IF(COUNTIFS(RawData!$E:$E,$E1066,RawData!$F:$F,"CH"&amp;$D1066,RawData!$AF:$AF,$F1066)=0,"",SUMIFS(RawData!$T:$T,RawData!$E:$E,$E1066,RawData!$F:$F,"CH"&amp;$D1066,RawData!$AF:$AF,$F1066))</f>
        <v>54.98</v>
      </c>
      <c r="I1066" s="2">
        <f>IF(COUNTIFS(RawData!$E:$E,$E1066,RawData!$F:$F,"CH"&amp;$D1066,RawData!$AF:$AF,$F1066)=0,"",SUMIFS(RawData!$Z:$Z,RawData!$E:$E,$E1066,RawData!$F:$F,"CH"&amp;$D1066,RawData!$AF:$AF,$F1066))</f>
        <v>35.01</v>
      </c>
      <c r="J1066" s="2">
        <f>IF(COUNTIFS(RawData!$E:$E,$E1066,RawData!$F:$F,"CH"&amp;$D1066,RawData!$AF:$AF,$F1066)=0,"",SUMIFS(RawData!$AA:$AA,RawData!$E:$E,$E1066,RawData!$F:$F,"CH"&amp;$D1066,RawData!$AF:$AF,$F1066))</f>
        <v>32.25</v>
      </c>
      <c r="K1066" s="2">
        <f t="shared" si="67"/>
        <v>1.999999999998181E-2</v>
      </c>
    </row>
    <row r="1067" spans="1:11" x14ac:dyDescent="0.3">
      <c r="A1067" s="2" t="s">
        <v>64</v>
      </c>
      <c r="B1067" s="2" t="str">
        <f>RawData!A1067</f>
        <v>48226H40040</v>
      </c>
      <c r="C1067" s="2" t="str">
        <f>IF(RawData!$B$2="","",RawData!$B$2)</f>
        <v>A2026100620533560886</v>
      </c>
      <c r="D1067" s="2">
        <f t="shared" si="64"/>
        <v>3</v>
      </c>
      <c r="E1067" s="2">
        <f t="shared" si="65"/>
        <v>35</v>
      </c>
      <c r="F1067" s="2">
        <f t="shared" si="66"/>
        <v>210</v>
      </c>
      <c r="G1067" s="2">
        <f>IF(COUNTIFS(RawData!$E:$E,$E1067,RawData!$F:$F,"CH"&amp;$D1067,RawData!$AF:$AF,$F1067)=0,"",SUMIFS(RawData!$P:$P,RawData!$E:$E,$E1067,RawData!$F:$F,"CH"&amp;$D1067,RawData!$AF:$AF,$F1067))</f>
        <v>1311.72</v>
      </c>
      <c r="H1067" s="2">
        <f>IF(COUNTIFS(RawData!$E:$E,$E1067,RawData!$F:$F,"CH"&amp;$D1067,RawData!$AF:$AF,$F1067)=0,"",SUMIFS(RawData!$T:$T,RawData!$E:$E,$E1067,RawData!$F:$F,"CH"&amp;$D1067,RawData!$AF:$AF,$F1067))</f>
        <v>55.07</v>
      </c>
      <c r="I1067" s="2">
        <f>IF(COUNTIFS(RawData!$E:$E,$E1067,RawData!$F:$F,"CH"&amp;$D1067,RawData!$AF:$AF,$F1067)=0,"",SUMIFS(RawData!$Z:$Z,RawData!$E:$E,$E1067,RawData!$F:$F,"CH"&amp;$D1067,RawData!$AF:$AF,$F1067))</f>
        <v>35.01</v>
      </c>
      <c r="J1067" s="2">
        <f>IF(COUNTIFS(RawData!$E:$E,$E1067,RawData!$F:$F,"CH"&amp;$D1067,RawData!$AF:$AF,$F1067)=0,"",SUMIFS(RawData!$AA:$AA,RawData!$E:$E,$E1067,RawData!$F:$F,"CH"&amp;$D1067,RawData!$AF:$AF,$F1067))</f>
        <v>32.31</v>
      </c>
      <c r="K1067" s="2">
        <f t="shared" si="67"/>
        <v>1.999999999998181E-2</v>
      </c>
    </row>
    <row r="1068" spans="1:11" x14ac:dyDescent="0.3">
      <c r="A1068" s="2" t="s">
        <v>64</v>
      </c>
      <c r="B1068" s="2" t="str">
        <f>RawData!A1068</f>
        <v>48226H40040</v>
      </c>
      <c r="C1068" s="2" t="str">
        <f>IF(RawData!$B$2="","",RawData!$B$2)</f>
        <v>A2026100620533560886</v>
      </c>
      <c r="D1068" s="2">
        <f t="shared" si="64"/>
        <v>3</v>
      </c>
      <c r="E1068" s="2">
        <f t="shared" si="65"/>
        <v>35</v>
      </c>
      <c r="F1068" s="2">
        <f t="shared" si="66"/>
        <v>220</v>
      </c>
      <c r="G1068" s="2">
        <f>IF(COUNTIFS(RawData!$E:$E,$E1068,RawData!$F:$F,"CH"&amp;$D1068,RawData!$AF:$AF,$F1068)=0,"",SUMIFS(RawData!$P:$P,RawData!$E:$E,$E1068,RawData!$F:$F,"CH"&amp;$D1068,RawData!$AF:$AF,$F1068))</f>
        <v>1311.76</v>
      </c>
      <c r="H1068" s="2">
        <f>IF(COUNTIFS(RawData!$E:$E,$E1068,RawData!$F:$F,"CH"&amp;$D1068,RawData!$AF:$AF,$F1068)=0,"",SUMIFS(RawData!$T:$T,RawData!$E:$E,$E1068,RawData!$F:$F,"CH"&amp;$D1068,RawData!$AF:$AF,$F1068))</f>
        <v>55.24</v>
      </c>
      <c r="I1068" s="2">
        <f>IF(COUNTIFS(RawData!$E:$E,$E1068,RawData!$F:$F,"CH"&amp;$D1068,RawData!$AF:$AF,$F1068)=0,"",SUMIFS(RawData!$Z:$Z,RawData!$E:$E,$E1068,RawData!$F:$F,"CH"&amp;$D1068,RawData!$AF:$AF,$F1068))</f>
        <v>35.01</v>
      </c>
      <c r="J1068" s="2">
        <f>IF(COUNTIFS(RawData!$E:$E,$E1068,RawData!$F:$F,"CH"&amp;$D1068,RawData!$AF:$AF,$F1068)=0,"",SUMIFS(RawData!$AA:$AA,RawData!$E:$E,$E1068,RawData!$F:$F,"CH"&amp;$D1068,RawData!$AF:$AF,$F1068))</f>
        <v>32.369999999999997</v>
      </c>
      <c r="K1068" s="2">
        <f t="shared" si="67"/>
        <v>3.999999999996362E-2</v>
      </c>
    </row>
    <row r="1069" spans="1:11" x14ac:dyDescent="0.3">
      <c r="A1069" s="2" t="s">
        <v>64</v>
      </c>
      <c r="B1069" s="2" t="str">
        <f>RawData!A1069</f>
        <v>48226H40040</v>
      </c>
      <c r="C1069" s="2" t="str">
        <f>IF(RawData!$B$2="","",RawData!$B$2)</f>
        <v>A2026100620533560886</v>
      </c>
      <c r="D1069" s="2">
        <f t="shared" si="64"/>
        <v>3</v>
      </c>
      <c r="E1069" s="2">
        <f t="shared" si="65"/>
        <v>35</v>
      </c>
      <c r="F1069" s="2">
        <f t="shared" si="66"/>
        <v>230</v>
      </c>
      <c r="G1069" s="2">
        <f>IF(COUNTIFS(RawData!$E:$E,$E1069,RawData!$F:$F,"CH"&amp;$D1069,RawData!$AF:$AF,$F1069)=0,"",SUMIFS(RawData!$P:$P,RawData!$E:$E,$E1069,RawData!$F:$F,"CH"&amp;$D1069,RawData!$AF:$AF,$F1069))</f>
        <v>1311.78</v>
      </c>
      <c r="H1069" s="2">
        <f>IF(COUNTIFS(RawData!$E:$E,$E1069,RawData!$F:$F,"CH"&amp;$D1069,RawData!$AF:$AF,$F1069)=0,"",SUMIFS(RawData!$T:$T,RawData!$E:$E,$E1069,RawData!$F:$F,"CH"&amp;$D1069,RawData!$AF:$AF,$F1069))</f>
        <v>55.3</v>
      </c>
      <c r="I1069" s="2">
        <f>IF(COUNTIFS(RawData!$E:$E,$E1069,RawData!$F:$F,"CH"&amp;$D1069,RawData!$AF:$AF,$F1069)=0,"",SUMIFS(RawData!$Z:$Z,RawData!$E:$E,$E1069,RawData!$F:$F,"CH"&amp;$D1069,RawData!$AF:$AF,$F1069))</f>
        <v>35</v>
      </c>
      <c r="J1069" s="2">
        <f>IF(COUNTIFS(RawData!$E:$E,$E1069,RawData!$F:$F,"CH"&amp;$D1069,RawData!$AF:$AF,$F1069)=0,"",SUMIFS(RawData!$AA:$AA,RawData!$E:$E,$E1069,RawData!$F:$F,"CH"&amp;$D1069,RawData!$AF:$AF,$F1069))</f>
        <v>32.4</v>
      </c>
      <c r="K1069" s="2">
        <f t="shared" si="67"/>
        <v>1.999999999998181E-2</v>
      </c>
    </row>
    <row r="1070" spans="1:11" x14ac:dyDescent="0.3">
      <c r="A1070" s="2" t="s">
        <v>64</v>
      </c>
      <c r="B1070" s="2" t="str">
        <f>RawData!A1070</f>
        <v>48226H40040</v>
      </c>
      <c r="C1070" s="2" t="str">
        <f>IF(RawData!$B$2="","",RawData!$B$2)</f>
        <v>A2026100620533560886</v>
      </c>
      <c r="D1070" s="2">
        <f t="shared" si="64"/>
        <v>3</v>
      </c>
      <c r="E1070" s="2">
        <f t="shared" si="65"/>
        <v>35</v>
      </c>
      <c r="F1070" s="2">
        <f t="shared" si="66"/>
        <v>240</v>
      </c>
      <c r="G1070" s="2">
        <f>IF(COUNTIFS(RawData!$E:$E,$E1070,RawData!$F:$F,"CH"&amp;$D1070,RawData!$AF:$AF,$F1070)=0,"",SUMIFS(RawData!$P:$P,RawData!$E:$E,$E1070,RawData!$F:$F,"CH"&amp;$D1070,RawData!$AF:$AF,$F1070))</f>
        <v>1311.82</v>
      </c>
      <c r="H1070" s="2">
        <f>IF(COUNTIFS(RawData!$E:$E,$E1070,RawData!$F:$F,"CH"&amp;$D1070,RawData!$AF:$AF,$F1070)=0,"",SUMIFS(RawData!$T:$T,RawData!$E:$E,$E1070,RawData!$F:$F,"CH"&amp;$D1070,RawData!$AF:$AF,$F1070))</f>
        <v>55.4</v>
      </c>
      <c r="I1070" s="2">
        <f>IF(COUNTIFS(RawData!$E:$E,$E1070,RawData!$F:$F,"CH"&amp;$D1070,RawData!$AF:$AF,$F1070)=0,"",SUMIFS(RawData!$Z:$Z,RawData!$E:$E,$E1070,RawData!$F:$F,"CH"&amp;$D1070,RawData!$AF:$AF,$F1070))</f>
        <v>35</v>
      </c>
      <c r="J1070" s="2">
        <f>IF(COUNTIFS(RawData!$E:$E,$E1070,RawData!$F:$F,"CH"&amp;$D1070,RawData!$AF:$AF,$F1070)=0,"",SUMIFS(RawData!$AA:$AA,RawData!$E:$E,$E1070,RawData!$F:$F,"CH"&amp;$D1070,RawData!$AF:$AF,$F1070))</f>
        <v>32.43</v>
      </c>
      <c r="K1070" s="2">
        <f t="shared" si="67"/>
        <v>3.999999999996362E-2</v>
      </c>
    </row>
    <row r="1071" spans="1:11" x14ac:dyDescent="0.3">
      <c r="A1071" s="2" t="s">
        <v>64</v>
      </c>
      <c r="B1071" s="2" t="str">
        <f>RawData!A1071</f>
        <v>48226H40040</v>
      </c>
      <c r="C1071" s="2" t="str">
        <f>IF(RawData!$B$2="","",RawData!$B$2)</f>
        <v>A2026100620533560886</v>
      </c>
      <c r="D1071" s="2">
        <f t="shared" si="64"/>
        <v>3</v>
      </c>
      <c r="E1071" s="2">
        <f t="shared" si="65"/>
        <v>35</v>
      </c>
      <c r="F1071" s="2">
        <f t="shared" si="66"/>
        <v>250</v>
      </c>
      <c r="G1071" s="2">
        <f>IF(COUNTIFS(RawData!$E:$E,$E1071,RawData!$F:$F,"CH"&amp;$D1071,RawData!$AF:$AF,$F1071)=0,"",SUMIFS(RawData!$P:$P,RawData!$E:$E,$E1071,RawData!$F:$F,"CH"&amp;$D1071,RawData!$AF:$AF,$F1071))</f>
        <v>1311.84</v>
      </c>
      <c r="H1071" s="2">
        <f>IF(COUNTIFS(RawData!$E:$E,$E1071,RawData!$F:$F,"CH"&amp;$D1071,RawData!$AF:$AF,$F1071)=0,"",SUMIFS(RawData!$T:$T,RawData!$E:$E,$E1071,RawData!$F:$F,"CH"&amp;$D1071,RawData!$AF:$AF,$F1071))</f>
        <v>55.47</v>
      </c>
      <c r="I1071" s="2">
        <f>IF(COUNTIFS(RawData!$E:$E,$E1071,RawData!$F:$F,"CH"&amp;$D1071,RawData!$AF:$AF,$F1071)=0,"",SUMIFS(RawData!$Z:$Z,RawData!$E:$E,$E1071,RawData!$F:$F,"CH"&amp;$D1071,RawData!$AF:$AF,$F1071))</f>
        <v>34.99</v>
      </c>
      <c r="J1071" s="2">
        <f>IF(COUNTIFS(RawData!$E:$E,$E1071,RawData!$F:$F,"CH"&amp;$D1071,RawData!$AF:$AF,$F1071)=0,"",SUMIFS(RawData!$AA:$AA,RawData!$E:$E,$E1071,RawData!$F:$F,"CH"&amp;$D1071,RawData!$AF:$AF,$F1071))</f>
        <v>32.49</v>
      </c>
      <c r="K1071" s="2">
        <f t="shared" si="67"/>
        <v>1.999999999998181E-2</v>
      </c>
    </row>
    <row r="1072" spans="1:11" x14ac:dyDescent="0.3">
      <c r="A1072" s="2" t="s">
        <v>64</v>
      </c>
      <c r="B1072" s="2" t="str">
        <f>RawData!A1072</f>
        <v>48226H40040</v>
      </c>
      <c r="C1072" s="2" t="str">
        <f>IF(RawData!$B$2="","",RawData!$B$2)</f>
        <v>A2026100620533560886</v>
      </c>
      <c r="D1072" s="2">
        <f t="shared" si="64"/>
        <v>3</v>
      </c>
      <c r="E1072" s="2">
        <f t="shared" si="65"/>
        <v>35</v>
      </c>
      <c r="F1072" s="2">
        <f t="shared" si="66"/>
        <v>260</v>
      </c>
      <c r="G1072" s="2">
        <f>IF(COUNTIFS(RawData!$E:$E,$E1072,RawData!$F:$F,"CH"&amp;$D1072,RawData!$AF:$AF,$F1072)=0,"",SUMIFS(RawData!$P:$P,RawData!$E:$E,$E1072,RawData!$F:$F,"CH"&amp;$D1072,RawData!$AF:$AF,$F1072))</f>
        <v>1311.88</v>
      </c>
      <c r="H1072" s="2">
        <f>IF(COUNTIFS(RawData!$E:$E,$E1072,RawData!$F:$F,"CH"&amp;$D1072,RawData!$AF:$AF,$F1072)=0,"",SUMIFS(RawData!$T:$T,RawData!$E:$E,$E1072,RawData!$F:$F,"CH"&amp;$D1072,RawData!$AF:$AF,$F1072))</f>
        <v>55.56</v>
      </c>
      <c r="I1072" s="2">
        <f>IF(COUNTIFS(RawData!$E:$E,$E1072,RawData!$F:$F,"CH"&amp;$D1072,RawData!$AF:$AF,$F1072)=0,"",SUMIFS(RawData!$Z:$Z,RawData!$E:$E,$E1072,RawData!$F:$F,"CH"&amp;$D1072,RawData!$AF:$AF,$F1072))</f>
        <v>35.01</v>
      </c>
      <c r="J1072" s="2">
        <f>IF(COUNTIFS(RawData!$E:$E,$E1072,RawData!$F:$F,"CH"&amp;$D1072,RawData!$AF:$AF,$F1072)=0,"",SUMIFS(RawData!$AA:$AA,RawData!$E:$E,$E1072,RawData!$F:$F,"CH"&amp;$D1072,RawData!$AF:$AF,$F1072))</f>
        <v>32.58</v>
      </c>
      <c r="K1072" s="2">
        <f t="shared" si="67"/>
        <v>4.0000000000190994E-2</v>
      </c>
    </row>
    <row r="1073" spans="1:11" x14ac:dyDescent="0.3">
      <c r="A1073" s="2" t="s">
        <v>64</v>
      </c>
      <c r="B1073" s="2" t="str">
        <f>RawData!A1073</f>
        <v>48226H40040</v>
      </c>
      <c r="C1073" s="2" t="str">
        <f>IF(RawData!$B$2="","",RawData!$B$2)</f>
        <v>A2026100620533560886</v>
      </c>
      <c r="D1073" s="2">
        <f t="shared" si="64"/>
        <v>3</v>
      </c>
      <c r="E1073" s="2">
        <f t="shared" si="65"/>
        <v>35</v>
      </c>
      <c r="F1073" s="2">
        <f t="shared" si="66"/>
        <v>270</v>
      </c>
      <c r="G1073" s="2">
        <f>IF(COUNTIFS(RawData!$E:$E,$E1073,RawData!$F:$F,"CH"&amp;$D1073,RawData!$AF:$AF,$F1073)=0,"",SUMIFS(RawData!$P:$P,RawData!$E:$E,$E1073,RawData!$F:$F,"CH"&amp;$D1073,RawData!$AF:$AF,$F1073))</f>
        <v>1311.92</v>
      </c>
      <c r="H1073" s="2">
        <f>IF(COUNTIFS(RawData!$E:$E,$E1073,RawData!$F:$F,"CH"&amp;$D1073,RawData!$AF:$AF,$F1073)=0,"",SUMIFS(RawData!$T:$T,RawData!$E:$E,$E1073,RawData!$F:$F,"CH"&amp;$D1073,RawData!$AF:$AF,$F1073))</f>
        <v>55.82</v>
      </c>
      <c r="I1073" s="2">
        <f>IF(COUNTIFS(RawData!$E:$E,$E1073,RawData!$F:$F,"CH"&amp;$D1073,RawData!$AF:$AF,$F1073)=0,"",SUMIFS(RawData!$Z:$Z,RawData!$E:$E,$E1073,RawData!$F:$F,"CH"&amp;$D1073,RawData!$AF:$AF,$F1073))</f>
        <v>35.01</v>
      </c>
      <c r="J1073" s="2">
        <f>IF(COUNTIFS(RawData!$E:$E,$E1073,RawData!$F:$F,"CH"&amp;$D1073,RawData!$AF:$AF,$F1073)=0,"",SUMIFS(RawData!$AA:$AA,RawData!$E:$E,$E1073,RawData!$F:$F,"CH"&amp;$D1073,RawData!$AF:$AF,$F1073))</f>
        <v>32.61</v>
      </c>
      <c r="K1073" s="2">
        <f t="shared" si="67"/>
        <v>3.999999999996362E-2</v>
      </c>
    </row>
    <row r="1074" spans="1:11" x14ac:dyDescent="0.3">
      <c r="A1074" s="2" t="s">
        <v>64</v>
      </c>
      <c r="B1074" s="2" t="str">
        <f>RawData!A1074</f>
        <v>48226H40040</v>
      </c>
      <c r="C1074" s="2" t="str">
        <f>IF(RawData!$B$2="","",RawData!$B$2)</f>
        <v>A2026100620533560886</v>
      </c>
      <c r="D1074" s="2">
        <f t="shared" si="64"/>
        <v>3</v>
      </c>
      <c r="E1074" s="2">
        <f t="shared" si="65"/>
        <v>35</v>
      </c>
      <c r="F1074" s="2">
        <f t="shared" si="66"/>
        <v>280</v>
      </c>
      <c r="G1074" s="2">
        <f>IF(COUNTIFS(RawData!$E:$E,$E1074,RawData!$F:$F,"CH"&amp;$D1074,RawData!$AF:$AF,$F1074)=0,"",SUMIFS(RawData!$P:$P,RawData!$E:$E,$E1074,RawData!$F:$F,"CH"&amp;$D1074,RawData!$AF:$AF,$F1074))</f>
        <v>1311.94</v>
      </c>
      <c r="H1074" s="2">
        <f>IF(COUNTIFS(RawData!$E:$E,$E1074,RawData!$F:$F,"CH"&amp;$D1074,RawData!$AF:$AF,$F1074)=0,"",SUMIFS(RawData!$T:$T,RawData!$E:$E,$E1074,RawData!$F:$F,"CH"&amp;$D1074,RawData!$AF:$AF,$F1074))</f>
        <v>55.76</v>
      </c>
      <c r="I1074" s="2">
        <f>IF(COUNTIFS(RawData!$E:$E,$E1074,RawData!$F:$F,"CH"&amp;$D1074,RawData!$AF:$AF,$F1074)=0,"",SUMIFS(RawData!$Z:$Z,RawData!$E:$E,$E1074,RawData!$F:$F,"CH"&amp;$D1074,RawData!$AF:$AF,$F1074))</f>
        <v>35</v>
      </c>
      <c r="J1074" s="2">
        <f>IF(COUNTIFS(RawData!$E:$E,$E1074,RawData!$F:$F,"CH"&amp;$D1074,RawData!$AF:$AF,$F1074)=0,"",SUMIFS(RawData!$AA:$AA,RawData!$E:$E,$E1074,RawData!$F:$F,"CH"&amp;$D1074,RawData!$AF:$AF,$F1074))</f>
        <v>32.64</v>
      </c>
      <c r="K1074" s="2">
        <f t="shared" si="67"/>
        <v>1.999999999998181E-2</v>
      </c>
    </row>
    <row r="1075" spans="1:11" x14ac:dyDescent="0.3">
      <c r="A1075" s="2" t="s">
        <v>64</v>
      </c>
      <c r="B1075" s="2" t="str">
        <f>RawData!A1075</f>
        <v>48226H40040</v>
      </c>
      <c r="C1075" s="2" t="str">
        <f>IF(RawData!$B$2="","",RawData!$B$2)</f>
        <v>A2026100620533560886</v>
      </c>
      <c r="D1075" s="2">
        <f t="shared" si="64"/>
        <v>3</v>
      </c>
      <c r="E1075" s="2">
        <f t="shared" si="65"/>
        <v>35</v>
      </c>
      <c r="F1075" s="2">
        <f t="shared" si="66"/>
        <v>290</v>
      </c>
      <c r="G1075" s="2">
        <f>IF(COUNTIFS(RawData!$E:$E,$E1075,RawData!$F:$F,"CH"&amp;$D1075,RawData!$AF:$AF,$F1075)=0,"",SUMIFS(RawData!$P:$P,RawData!$E:$E,$E1075,RawData!$F:$F,"CH"&amp;$D1075,RawData!$AF:$AF,$F1075))</f>
        <v>1311.98</v>
      </c>
      <c r="H1075" s="2">
        <f>IF(COUNTIFS(RawData!$E:$E,$E1075,RawData!$F:$F,"CH"&amp;$D1075,RawData!$AF:$AF,$F1075)=0,"",SUMIFS(RawData!$T:$T,RawData!$E:$E,$E1075,RawData!$F:$F,"CH"&amp;$D1075,RawData!$AF:$AF,$F1075))</f>
        <v>55.8</v>
      </c>
      <c r="I1075" s="2">
        <f>IF(COUNTIFS(RawData!$E:$E,$E1075,RawData!$F:$F,"CH"&amp;$D1075,RawData!$AF:$AF,$F1075)=0,"",SUMIFS(RawData!$Z:$Z,RawData!$E:$E,$E1075,RawData!$F:$F,"CH"&amp;$D1075,RawData!$AF:$AF,$F1075))</f>
        <v>34.99</v>
      </c>
      <c r="J1075" s="2">
        <f>IF(COUNTIFS(RawData!$E:$E,$E1075,RawData!$F:$F,"CH"&amp;$D1075,RawData!$AF:$AF,$F1075)=0,"",SUMIFS(RawData!$AA:$AA,RawData!$E:$E,$E1075,RawData!$F:$F,"CH"&amp;$D1075,RawData!$AF:$AF,$F1075))</f>
        <v>32.700000000000003</v>
      </c>
      <c r="K1075" s="2">
        <f t="shared" si="67"/>
        <v>3.999999999996362E-2</v>
      </c>
    </row>
    <row r="1076" spans="1:11" x14ac:dyDescent="0.3">
      <c r="A1076" s="2" t="s">
        <v>64</v>
      </c>
      <c r="B1076" s="2" t="str">
        <f>RawData!A1076</f>
        <v>48226H40040</v>
      </c>
      <c r="C1076" s="2" t="str">
        <f>IF(RawData!$B$2="","",RawData!$B$2)</f>
        <v>A2026100620533560886</v>
      </c>
      <c r="D1076" s="2">
        <f t="shared" si="64"/>
        <v>3</v>
      </c>
      <c r="E1076" s="2">
        <f t="shared" si="65"/>
        <v>35</v>
      </c>
      <c r="F1076" s="2">
        <f t="shared" si="66"/>
        <v>300</v>
      </c>
      <c r="G1076" s="2">
        <f>IF(COUNTIFS(RawData!$E:$E,$E1076,RawData!$F:$F,"CH"&amp;$D1076,RawData!$AF:$AF,$F1076)=0,"",SUMIFS(RawData!$P:$P,RawData!$E:$E,$E1076,RawData!$F:$F,"CH"&amp;$D1076,RawData!$AF:$AF,$F1076))</f>
        <v>1312</v>
      </c>
      <c r="H1076" s="2">
        <f>IF(COUNTIFS(RawData!$E:$E,$E1076,RawData!$F:$F,"CH"&amp;$D1076,RawData!$AF:$AF,$F1076)=0,"",SUMIFS(RawData!$T:$T,RawData!$E:$E,$E1076,RawData!$F:$F,"CH"&amp;$D1076,RawData!$AF:$AF,$F1076))</f>
        <v>55.98</v>
      </c>
      <c r="I1076" s="2">
        <f>IF(COUNTIFS(RawData!$E:$E,$E1076,RawData!$F:$F,"CH"&amp;$D1076,RawData!$AF:$AF,$F1076)=0,"",SUMIFS(RawData!$Z:$Z,RawData!$E:$E,$E1076,RawData!$F:$F,"CH"&amp;$D1076,RawData!$AF:$AF,$F1076))</f>
        <v>34.97</v>
      </c>
      <c r="J1076" s="2">
        <f>IF(COUNTIFS(RawData!$E:$E,$E1076,RawData!$F:$F,"CH"&amp;$D1076,RawData!$AF:$AF,$F1076)=0,"",SUMIFS(RawData!$AA:$AA,RawData!$E:$E,$E1076,RawData!$F:$F,"CH"&amp;$D1076,RawData!$AF:$AF,$F1076))</f>
        <v>32.729999999999997</v>
      </c>
      <c r="K1076" s="2">
        <f t="shared" si="67"/>
        <v>1.999999999998181E-2</v>
      </c>
    </row>
    <row r="1077" spans="1:11" x14ac:dyDescent="0.3">
      <c r="A1077" s="2" t="s">
        <v>64</v>
      </c>
      <c r="B1077" s="2" t="str">
        <f>RawData!A1077</f>
        <v>48226H40040</v>
      </c>
      <c r="C1077" s="2" t="str">
        <f>IF(RawData!$B$2="","",RawData!$B$2)</f>
        <v>A2026100620533560886</v>
      </c>
      <c r="D1077" s="2">
        <f t="shared" si="64"/>
        <v>3</v>
      </c>
      <c r="E1077" s="2">
        <f t="shared" si="65"/>
        <v>35</v>
      </c>
      <c r="F1077" s="2">
        <f t="shared" si="66"/>
        <v>310</v>
      </c>
      <c r="G1077" s="2">
        <f>IF(COUNTIFS(RawData!$E:$E,$E1077,RawData!$F:$F,"CH"&amp;$D1077,RawData!$AF:$AF,$F1077)=0,"",SUMIFS(RawData!$P:$P,RawData!$E:$E,$E1077,RawData!$F:$F,"CH"&amp;$D1077,RawData!$AF:$AF,$F1077))</f>
        <v>1312.06</v>
      </c>
      <c r="H1077" s="2">
        <f>IF(COUNTIFS(RawData!$E:$E,$E1077,RawData!$F:$F,"CH"&amp;$D1077,RawData!$AF:$AF,$F1077)=0,"",SUMIFS(RawData!$T:$T,RawData!$E:$E,$E1077,RawData!$F:$F,"CH"&amp;$D1077,RawData!$AF:$AF,$F1077))</f>
        <v>56.04</v>
      </c>
      <c r="I1077" s="2">
        <f>IF(COUNTIFS(RawData!$E:$E,$E1077,RawData!$F:$F,"CH"&amp;$D1077,RawData!$AF:$AF,$F1077)=0,"",SUMIFS(RawData!$Z:$Z,RawData!$E:$E,$E1077,RawData!$F:$F,"CH"&amp;$D1077,RawData!$AF:$AF,$F1077))</f>
        <v>35</v>
      </c>
      <c r="J1077" s="2">
        <f>IF(COUNTIFS(RawData!$E:$E,$E1077,RawData!$F:$F,"CH"&amp;$D1077,RawData!$AF:$AF,$F1077)=0,"",SUMIFS(RawData!$AA:$AA,RawData!$E:$E,$E1077,RawData!$F:$F,"CH"&amp;$D1077,RawData!$AF:$AF,$F1077))</f>
        <v>32.82</v>
      </c>
      <c r="K1077" s="2">
        <f t="shared" si="67"/>
        <v>5.999999999994543E-2</v>
      </c>
    </row>
    <row r="1078" spans="1:11" x14ac:dyDescent="0.3">
      <c r="A1078" s="2" t="s">
        <v>64</v>
      </c>
      <c r="B1078" s="2" t="str">
        <f>RawData!A1078</f>
        <v>48226H40040</v>
      </c>
      <c r="C1078" s="2" t="str">
        <f>IF(RawData!$B$2="","",RawData!$B$2)</f>
        <v>A2026100620533560886</v>
      </c>
      <c r="D1078" s="2">
        <f t="shared" si="64"/>
        <v>3</v>
      </c>
      <c r="E1078" s="2">
        <f t="shared" si="65"/>
        <v>35</v>
      </c>
      <c r="F1078" s="2">
        <f t="shared" si="66"/>
        <v>320</v>
      </c>
      <c r="G1078" s="2">
        <f>IF(COUNTIFS(RawData!$E:$E,$E1078,RawData!$F:$F,"CH"&amp;$D1078,RawData!$AF:$AF,$F1078)=0,"",SUMIFS(RawData!$P:$P,RawData!$E:$E,$E1078,RawData!$F:$F,"CH"&amp;$D1078,RawData!$AF:$AF,$F1078))</f>
        <v>1312.08</v>
      </c>
      <c r="H1078" s="2">
        <f>IF(COUNTIFS(RawData!$E:$E,$E1078,RawData!$F:$F,"CH"&amp;$D1078,RawData!$AF:$AF,$F1078)=0,"",SUMIFS(RawData!$T:$T,RawData!$E:$E,$E1078,RawData!$F:$F,"CH"&amp;$D1078,RawData!$AF:$AF,$F1078))</f>
        <v>55.98</v>
      </c>
      <c r="I1078" s="2">
        <f>IF(COUNTIFS(RawData!$E:$E,$E1078,RawData!$F:$F,"CH"&amp;$D1078,RawData!$AF:$AF,$F1078)=0,"",SUMIFS(RawData!$Z:$Z,RawData!$E:$E,$E1078,RawData!$F:$F,"CH"&amp;$D1078,RawData!$AF:$AF,$F1078))</f>
        <v>35</v>
      </c>
      <c r="J1078" s="2">
        <f>IF(COUNTIFS(RawData!$E:$E,$E1078,RawData!$F:$F,"CH"&amp;$D1078,RawData!$AF:$AF,$F1078)=0,"",SUMIFS(RawData!$AA:$AA,RawData!$E:$E,$E1078,RawData!$F:$F,"CH"&amp;$D1078,RawData!$AF:$AF,$F1078))</f>
        <v>32.840000000000003</v>
      </c>
      <c r="K1078" s="2">
        <f t="shared" si="67"/>
        <v>1.999999999998181E-2</v>
      </c>
    </row>
    <row r="1079" spans="1:11" x14ac:dyDescent="0.3">
      <c r="A1079" s="2" t="s">
        <v>64</v>
      </c>
      <c r="B1079" s="2" t="str">
        <f>RawData!A1079</f>
        <v>48226H40040</v>
      </c>
      <c r="C1079" s="2" t="str">
        <f>IF(RawData!$B$2="","",RawData!$B$2)</f>
        <v>A2026100620533560886</v>
      </c>
      <c r="D1079" s="2">
        <f t="shared" si="64"/>
        <v>3</v>
      </c>
      <c r="E1079" s="2">
        <f t="shared" si="65"/>
        <v>35</v>
      </c>
      <c r="F1079" s="2">
        <f t="shared" si="66"/>
        <v>330</v>
      </c>
      <c r="G1079" s="2">
        <f>IF(COUNTIFS(RawData!$E:$E,$E1079,RawData!$F:$F,"CH"&amp;$D1079,RawData!$AF:$AF,$F1079)=0,"",SUMIFS(RawData!$P:$P,RawData!$E:$E,$E1079,RawData!$F:$F,"CH"&amp;$D1079,RawData!$AF:$AF,$F1079))</f>
        <v>1312.1</v>
      </c>
      <c r="H1079" s="2">
        <f>IF(COUNTIFS(RawData!$E:$E,$E1079,RawData!$F:$F,"CH"&amp;$D1079,RawData!$AF:$AF,$F1079)=0,"",SUMIFS(RawData!$T:$T,RawData!$E:$E,$E1079,RawData!$F:$F,"CH"&amp;$D1079,RawData!$AF:$AF,$F1079))</f>
        <v>56.14</v>
      </c>
      <c r="I1079" s="2">
        <f>IF(COUNTIFS(RawData!$E:$E,$E1079,RawData!$F:$F,"CH"&amp;$D1079,RawData!$AF:$AF,$F1079)=0,"",SUMIFS(RawData!$Z:$Z,RawData!$E:$E,$E1079,RawData!$F:$F,"CH"&amp;$D1079,RawData!$AF:$AF,$F1079))</f>
        <v>34.979999999999997</v>
      </c>
      <c r="J1079" s="2">
        <f>IF(COUNTIFS(RawData!$E:$E,$E1079,RawData!$F:$F,"CH"&amp;$D1079,RawData!$AF:$AF,$F1079)=0,"",SUMIFS(RawData!$AA:$AA,RawData!$E:$E,$E1079,RawData!$F:$F,"CH"&amp;$D1079,RawData!$AF:$AF,$F1079))</f>
        <v>32.869999999999997</v>
      </c>
      <c r="K1079" s="2">
        <f t="shared" si="67"/>
        <v>1.999999999998181E-2</v>
      </c>
    </row>
    <row r="1080" spans="1:11" x14ac:dyDescent="0.3">
      <c r="A1080" s="2" t="s">
        <v>64</v>
      </c>
      <c r="B1080" s="2" t="str">
        <f>RawData!A1080</f>
        <v>48226H40040</v>
      </c>
      <c r="C1080" s="2" t="str">
        <f>IF(RawData!$B$2="","",RawData!$B$2)</f>
        <v>A2026100620533560886</v>
      </c>
      <c r="D1080" s="2">
        <f t="shared" si="64"/>
        <v>3</v>
      </c>
      <c r="E1080" s="2">
        <f t="shared" si="65"/>
        <v>35</v>
      </c>
      <c r="F1080" s="2">
        <f t="shared" si="66"/>
        <v>340</v>
      </c>
      <c r="G1080" s="2">
        <f>IF(COUNTIFS(RawData!$E:$E,$E1080,RawData!$F:$F,"CH"&amp;$D1080,RawData!$AF:$AF,$F1080)=0,"",SUMIFS(RawData!$P:$P,RawData!$E:$E,$E1080,RawData!$F:$F,"CH"&amp;$D1080,RawData!$AF:$AF,$F1080))</f>
        <v>1312.14</v>
      </c>
      <c r="H1080" s="2">
        <f>IF(COUNTIFS(RawData!$E:$E,$E1080,RawData!$F:$F,"CH"&amp;$D1080,RawData!$AF:$AF,$F1080)=0,"",SUMIFS(RawData!$T:$T,RawData!$E:$E,$E1080,RawData!$F:$F,"CH"&amp;$D1080,RawData!$AF:$AF,$F1080))</f>
        <v>56.09</v>
      </c>
      <c r="I1080" s="2">
        <f>IF(COUNTIFS(RawData!$E:$E,$E1080,RawData!$F:$F,"CH"&amp;$D1080,RawData!$AF:$AF,$F1080)=0,"",SUMIFS(RawData!$Z:$Z,RawData!$E:$E,$E1080,RawData!$F:$F,"CH"&amp;$D1080,RawData!$AF:$AF,$F1080))</f>
        <v>35</v>
      </c>
      <c r="J1080" s="2">
        <f>IF(COUNTIFS(RawData!$E:$E,$E1080,RawData!$F:$F,"CH"&amp;$D1080,RawData!$AF:$AF,$F1080)=0,"",SUMIFS(RawData!$AA:$AA,RawData!$E:$E,$E1080,RawData!$F:$F,"CH"&amp;$D1080,RawData!$AF:$AF,$F1080))</f>
        <v>32.96</v>
      </c>
      <c r="K1080" s="2">
        <f t="shared" si="67"/>
        <v>4.0000000000190994E-2</v>
      </c>
    </row>
    <row r="1081" spans="1:11" x14ac:dyDescent="0.3">
      <c r="A1081" s="2" t="s">
        <v>64</v>
      </c>
      <c r="B1081" s="2" t="str">
        <f>RawData!A1081</f>
        <v>48226H40040</v>
      </c>
      <c r="C1081" s="2" t="str">
        <f>IF(RawData!$B$2="","",RawData!$B$2)</f>
        <v>A2026100620533560886</v>
      </c>
      <c r="D1081" s="2">
        <f t="shared" si="64"/>
        <v>3</v>
      </c>
      <c r="E1081" s="2">
        <f t="shared" si="65"/>
        <v>35</v>
      </c>
      <c r="F1081" s="2">
        <f t="shared" si="66"/>
        <v>350</v>
      </c>
      <c r="G1081" s="2">
        <f>IF(COUNTIFS(RawData!$E:$E,$E1081,RawData!$F:$F,"CH"&amp;$D1081,RawData!$AF:$AF,$F1081)=0,"",SUMIFS(RawData!$P:$P,RawData!$E:$E,$E1081,RawData!$F:$F,"CH"&amp;$D1081,RawData!$AF:$AF,$F1081))</f>
        <v>1312.18</v>
      </c>
      <c r="H1081" s="2">
        <f>IF(COUNTIFS(RawData!$E:$E,$E1081,RawData!$F:$F,"CH"&amp;$D1081,RawData!$AF:$AF,$F1081)=0,"",SUMIFS(RawData!$T:$T,RawData!$E:$E,$E1081,RawData!$F:$F,"CH"&amp;$D1081,RawData!$AF:$AF,$F1081))</f>
        <v>56.5</v>
      </c>
      <c r="I1081" s="2">
        <f>IF(COUNTIFS(RawData!$E:$E,$E1081,RawData!$F:$F,"CH"&amp;$D1081,RawData!$AF:$AF,$F1081)=0,"",SUMIFS(RawData!$Z:$Z,RawData!$E:$E,$E1081,RawData!$F:$F,"CH"&amp;$D1081,RawData!$AF:$AF,$F1081))</f>
        <v>35</v>
      </c>
      <c r="J1081" s="2">
        <f>IF(COUNTIFS(RawData!$E:$E,$E1081,RawData!$F:$F,"CH"&amp;$D1081,RawData!$AF:$AF,$F1081)=0,"",SUMIFS(RawData!$AA:$AA,RawData!$E:$E,$E1081,RawData!$F:$F,"CH"&amp;$D1081,RawData!$AF:$AF,$F1081))</f>
        <v>33.049999999999997</v>
      </c>
      <c r="K1081" s="2">
        <f t="shared" si="67"/>
        <v>3.999999999996362E-2</v>
      </c>
    </row>
    <row r="1082" spans="1:11" x14ac:dyDescent="0.3">
      <c r="A1082" s="2" t="s">
        <v>64</v>
      </c>
      <c r="B1082" s="2" t="str">
        <f>RawData!A1082</f>
        <v>48226H40040</v>
      </c>
      <c r="C1082" s="2" t="str">
        <f>IF(RawData!$B$2="","",RawData!$B$2)</f>
        <v>A2026100620533560886</v>
      </c>
      <c r="D1082" s="2">
        <f t="shared" si="64"/>
        <v>3</v>
      </c>
      <c r="E1082" s="2">
        <f t="shared" si="65"/>
        <v>35</v>
      </c>
      <c r="F1082" s="2">
        <f t="shared" si="66"/>
        <v>360</v>
      </c>
      <c r="G1082" s="2">
        <f>IF(COUNTIFS(RawData!$E:$E,$E1082,RawData!$F:$F,"CH"&amp;$D1082,RawData!$AF:$AF,$F1082)=0,"",SUMIFS(RawData!$P:$P,RawData!$E:$E,$E1082,RawData!$F:$F,"CH"&amp;$D1082,RawData!$AF:$AF,$F1082))</f>
        <v>1312.2</v>
      </c>
      <c r="H1082" s="2">
        <f>IF(COUNTIFS(RawData!$E:$E,$E1082,RawData!$F:$F,"CH"&amp;$D1082,RawData!$AF:$AF,$F1082)=0,"",SUMIFS(RawData!$T:$T,RawData!$E:$E,$E1082,RawData!$F:$F,"CH"&amp;$D1082,RawData!$AF:$AF,$F1082))</f>
        <v>56.29</v>
      </c>
      <c r="I1082" s="2">
        <f>IF(COUNTIFS(RawData!$E:$E,$E1082,RawData!$F:$F,"CH"&amp;$D1082,RawData!$AF:$AF,$F1082)=0,"",SUMIFS(RawData!$Z:$Z,RawData!$E:$E,$E1082,RawData!$F:$F,"CH"&amp;$D1082,RawData!$AF:$AF,$F1082))</f>
        <v>34.99</v>
      </c>
      <c r="J1082" s="2">
        <f>IF(COUNTIFS(RawData!$E:$E,$E1082,RawData!$F:$F,"CH"&amp;$D1082,RawData!$AF:$AF,$F1082)=0,"",SUMIFS(RawData!$AA:$AA,RawData!$E:$E,$E1082,RawData!$F:$F,"CH"&amp;$D1082,RawData!$AF:$AF,$F1082))</f>
        <v>33.049999999999997</v>
      </c>
      <c r="K1082" s="2">
        <f t="shared" si="67"/>
        <v>1.999999999998181E-2</v>
      </c>
    </row>
    <row r="1083" spans="1:11" x14ac:dyDescent="0.3">
      <c r="A1083" s="2" t="s">
        <v>64</v>
      </c>
      <c r="B1083" s="2" t="str">
        <f>RawData!A1083</f>
        <v>48226H40040</v>
      </c>
      <c r="C1083" s="2" t="str">
        <f>IF(RawData!$B$2="","",RawData!$B$2)</f>
        <v>A2026100620533560886</v>
      </c>
      <c r="D1083" s="2">
        <f t="shared" si="64"/>
        <v>3</v>
      </c>
      <c r="E1083" s="2">
        <f t="shared" si="65"/>
        <v>35</v>
      </c>
      <c r="F1083" s="2">
        <f t="shared" si="66"/>
        <v>370</v>
      </c>
      <c r="G1083" s="2">
        <f>IF(COUNTIFS(RawData!$E:$E,$E1083,RawData!$F:$F,"CH"&amp;$D1083,RawData!$AF:$AF,$F1083)=0,"",SUMIFS(RawData!$P:$P,RawData!$E:$E,$E1083,RawData!$F:$F,"CH"&amp;$D1083,RawData!$AF:$AF,$F1083))</f>
        <v>1312.24</v>
      </c>
      <c r="H1083" s="2">
        <f>IF(COUNTIFS(RawData!$E:$E,$E1083,RawData!$F:$F,"CH"&amp;$D1083,RawData!$AF:$AF,$F1083)=0,"",SUMIFS(RawData!$T:$T,RawData!$E:$E,$E1083,RawData!$F:$F,"CH"&amp;$D1083,RawData!$AF:$AF,$F1083))</f>
        <v>56.36</v>
      </c>
      <c r="I1083" s="2">
        <f>IF(COUNTIFS(RawData!$E:$E,$E1083,RawData!$F:$F,"CH"&amp;$D1083,RawData!$AF:$AF,$F1083)=0,"",SUMIFS(RawData!$Z:$Z,RawData!$E:$E,$E1083,RawData!$F:$F,"CH"&amp;$D1083,RawData!$AF:$AF,$F1083))</f>
        <v>35.01</v>
      </c>
      <c r="J1083" s="2">
        <f>IF(COUNTIFS(RawData!$E:$E,$E1083,RawData!$F:$F,"CH"&amp;$D1083,RawData!$AF:$AF,$F1083)=0,"",SUMIFS(RawData!$AA:$AA,RawData!$E:$E,$E1083,RawData!$F:$F,"CH"&amp;$D1083,RawData!$AF:$AF,$F1083))</f>
        <v>33.14</v>
      </c>
      <c r="K1083" s="2">
        <f t="shared" si="67"/>
        <v>3.999999999996362E-2</v>
      </c>
    </row>
    <row r="1084" spans="1:11" x14ac:dyDescent="0.3">
      <c r="A1084" s="2" t="s">
        <v>64</v>
      </c>
      <c r="B1084" s="2" t="str">
        <f>RawData!A1084</f>
        <v>48226H40040</v>
      </c>
      <c r="C1084" s="2" t="str">
        <f>IF(RawData!$B$2="","",RawData!$B$2)</f>
        <v>A2026100620533560886</v>
      </c>
      <c r="D1084" s="2">
        <f t="shared" si="64"/>
        <v>3</v>
      </c>
      <c r="E1084" s="2">
        <f t="shared" si="65"/>
        <v>35</v>
      </c>
      <c r="F1084" s="2">
        <f t="shared" si="66"/>
        <v>380</v>
      </c>
      <c r="G1084" s="2">
        <f>IF(COUNTIFS(RawData!$E:$E,$E1084,RawData!$F:$F,"CH"&amp;$D1084,RawData!$AF:$AF,$F1084)=0,"",SUMIFS(RawData!$P:$P,RawData!$E:$E,$E1084,RawData!$F:$F,"CH"&amp;$D1084,RawData!$AF:$AF,$F1084))</f>
        <v>1312.28</v>
      </c>
      <c r="H1084" s="2">
        <f>IF(COUNTIFS(RawData!$E:$E,$E1084,RawData!$F:$F,"CH"&amp;$D1084,RawData!$AF:$AF,$F1084)=0,"",SUMIFS(RawData!$T:$T,RawData!$E:$E,$E1084,RawData!$F:$F,"CH"&amp;$D1084,RawData!$AF:$AF,$F1084))</f>
        <v>56.4</v>
      </c>
      <c r="I1084" s="2">
        <f>IF(COUNTIFS(RawData!$E:$E,$E1084,RawData!$F:$F,"CH"&amp;$D1084,RawData!$AF:$AF,$F1084)=0,"",SUMIFS(RawData!$Z:$Z,RawData!$E:$E,$E1084,RawData!$F:$F,"CH"&amp;$D1084,RawData!$AF:$AF,$F1084))</f>
        <v>35.01</v>
      </c>
      <c r="J1084" s="2">
        <f>IF(COUNTIFS(RawData!$E:$E,$E1084,RawData!$F:$F,"CH"&amp;$D1084,RawData!$AF:$AF,$F1084)=0,"",SUMIFS(RawData!$AA:$AA,RawData!$E:$E,$E1084,RawData!$F:$F,"CH"&amp;$D1084,RawData!$AF:$AF,$F1084))</f>
        <v>33.200000000000003</v>
      </c>
      <c r="K1084" s="2">
        <f t="shared" si="67"/>
        <v>3.999999999996362E-2</v>
      </c>
    </row>
    <row r="1085" spans="1:11" x14ac:dyDescent="0.3">
      <c r="A1085" s="2" t="s">
        <v>64</v>
      </c>
      <c r="B1085" s="2" t="str">
        <f>RawData!A1085</f>
        <v>48226H40040</v>
      </c>
      <c r="C1085" s="2" t="str">
        <f>IF(RawData!$B$2="","",RawData!$B$2)</f>
        <v>A2026100620533560886</v>
      </c>
      <c r="D1085" s="2">
        <f t="shared" si="64"/>
        <v>3</v>
      </c>
      <c r="E1085" s="2">
        <f t="shared" si="65"/>
        <v>35</v>
      </c>
      <c r="F1085" s="2">
        <f t="shared" si="66"/>
        <v>390</v>
      </c>
      <c r="G1085" s="2">
        <f>IF(COUNTIFS(RawData!$E:$E,$E1085,RawData!$F:$F,"CH"&amp;$D1085,RawData!$AF:$AF,$F1085)=0,"",SUMIFS(RawData!$P:$P,RawData!$E:$E,$E1085,RawData!$F:$F,"CH"&amp;$D1085,RawData!$AF:$AF,$F1085))</f>
        <v>1312.34</v>
      </c>
      <c r="H1085" s="2">
        <f>IF(COUNTIFS(RawData!$E:$E,$E1085,RawData!$F:$F,"CH"&amp;$D1085,RawData!$AF:$AF,$F1085)=0,"",SUMIFS(RawData!$T:$T,RawData!$E:$E,$E1085,RawData!$F:$F,"CH"&amp;$D1085,RawData!$AF:$AF,$F1085))</f>
        <v>56.56</v>
      </c>
      <c r="I1085" s="2">
        <f>IF(COUNTIFS(RawData!$E:$E,$E1085,RawData!$F:$F,"CH"&amp;$D1085,RawData!$AF:$AF,$F1085)=0,"",SUMIFS(RawData!$Z:$Z,RawData!$E:$E,$E1085,RawData!$F:$F,"CH"&amp;$D1085,RawData!$AF:$AF,$F1085))</f>
        <v>35.020000000000003</v>
      </c>
      <c r="J1085" s="2">
        <f>IF(COUNTIFS(RawData!$E:$E,$E1085,RawData!$F:$F,"CH"&amp;$D1085,RawData!$AF:$AF,$F1085)=0,"",SUMIFS(RawData!$AA:$AA,RawData!$E:$E,$E1085,RawData!$F:$F,"CH"&amp;$D1085,RawData!$AF:$AF,$F1085))</f>
        <v>33.29</v>
      </c>
      <c r="K1085" s="2">
        <f t="shared" si="67"/>
        <v>5.999999999994543E-2</v>
      </c>
    </row>
    <row r="1086" spans="1:11" x14ac:dyDescent="0.3">
      <c r="A1086" s="2" t="s">
        <v>64</v>
      </c>
      <c r="B1086" s="2" t="str">
        <f>RawData!A1086</f>
        <v>48226H40040</v>
      </c>
      <c r="C1086" s="2" t="str">
        <f>IF(RawData!$B$2="","",RawData!$B$2)</f>
        <v>A2026100620533560886</v>
      </c>
      <c r="D1086" s="2">
        <f t="shared" si="64"/>
        <v>3</v>
      </c>
      <c r="E1086" s="2">
        <f t="shared" si="65"/>
        <v>35</v>
      </c>
      <c r="F1086" s="2">
        <f t="shared" si="66"/>
        <v>400</v>
      </c>
      <c r="G1086" s="2">
        <f>IF(COUNTIFS(RawData!$E:$E,$E1086,RawData!$F:$F,"CH"&amp;$D1086,RawData!$AF:$AF,$F1086)=0,"",SUMIFS(RawData!$P:$P,RawData!$E:$E,$E1086,RawData!$F:$F,"CH"&amp;$D1086,RawData!$AF:$AF,$F1086))</f>
        <v>1312.38</v>
      </c>
      <c r="H1086" s="2">
        <f>IF(COUNTIFS(RawData!$E:$E,$E1086,RawData!$F:$F,"CH"&amp;$D1086,RawData!$AF:$AF,$F1086)=0,"",SUMIFS(RawData!$T:$T,RawData!$E:$E,$E1086,RawData!$F:$F,"CH"&amp;$D1086,RawData!$AF:$AF,$F1086))</f>
        <v>56.29</v>
      </c>
      <c r="I1086" s="2">
        <f>IF(COUNTIFS(RawData!$E:$E,$E1086,RawData!$F:$F,"CH"&amp;$D1086,RawData!$AF:$AF,$F1086)=0,"",SUMIFS(RawData!$Z:$Z,RawData!$E:$E,$E1086,RawData!$F:$F,"CH"&amp;$D1086,RawData!$AF:$AF,$F1086))</f>
        <v>35.01</v>
      </c>
      <c r="J1086" s="2">
        <f>IF(COUNTIFS(RawData!$E:$E,$E1086,RawData!$F:$F,"CH"&amp;$D1086,RawData!$AF:$AF,$F1086)=0,"",SUMIFS(RawData!$AA:$AA,RawData!$E:$E,$E1086,RawData!$F:$F,"CH"&amp;$D1086,RawData!$AF:$AF,$F1086))</f>
        <v>33.35</v>
      </c>
      <c r="K1086" s="2">
        <f t="shared" si="67"/>
        <v>4.0000000000190994E-2</v>
      </c>
    </row>
    <row r="1087" spans="1:11" x14ac:dyDescent="0.3">
      <c r="A1087" s="2" t="s">
        <v>65</v>
      </c>
      <c r="B1087" s="2" t="str">
        <f>RawData!A1087</f>
        <v>48226H40040</v>
      </c>
      <c r="C1087" s="2" t="str">
        <f>IF(RawData!$B$2="","",RawData!$B$2)</f>
        <v>A2026100620533560886</v>
      </c>
      <c r="D1087" s="2">
        <f t="shared" si="64"/>
        <v>4</v>
      </c>
      <c r="E1087" s="2">
        <f t="shared" si="65"/>
        <v>35</v>
      </c>
      <c r="F1087" s="2">
        <f t="shared" si="66"/>
        <v>100</v>
      </c>
      <c r="G1087" s="2">
        <f>IF(COUNTIFS(RawData!$E:$E,$E1087,RawData!$F:$F,"CH"&amp;$D1087,RawData!$AF:$AF,$F1087)=0,"",SUMIFS(RawData!$P:$P,RawData!$E:$E,$E1087,RawData!$F:$F,"CH"&amp;$D1087,RawData!$AF:$AF,$F1087))</f>
        <v>1331.04</v>
      </c>
      <c r="H1087" s="2">
        <f>IF(COUNTIFS(RawData!$E:$E,$E1087,RawData!$F:$F,"CH"&amp;$D1087,RawData!$AF:$AF,$F1087)=0,"",SUMIFS(RawData!$T:$T,RawData!$E:$E,$E1087,RawData!$F:$F,"CH"&amp;$D1087,RawData!$AF:$AF,$F1087))</f>
        <v>54.28</v>
      </c>
      <c r="I1087" s="2">
        <f>IF(COUNTIFS(RawData!$E:$E,$E1087,RawData!$F:$F,"CH"&amp;$D1087,RawData!$AF:$AF,$F1087)=0,"",SUMIFS(RawData!$Z:$Z,RawData!$E:$E,$E1087,RawData!$F:$F,"CH"&amp;$D1087,RawData!$AF:$AF,$F1087))</f>
        <v>34.99</v>
      </c>
      <c r="J1087" s="2">
        <f>IF(COUNTIFS(RawData!$E:$E,$E1087,RawData!$F:$F,"CH"&amp;$D1087,RawData!$AF:$AF,$F1087)=0,"",SUMIFS(RawData!$AA:$AA,RawData!$E:$E,$E1087,RawData!$F:$F,"CH"&amp;$D1087,RawData!$AF:$AF,$F1087))</f>
        <v>31.76</v>
      </c>
      <c r="K1087" s="2">
        <f t="shared" si="67"/>
        <v>18.659999999999854</v>
      </c>
    </row>
    <row r="1088" spans="1:11" x14ac:dyDescent="0.3">
      <c r="A1088" s="2" t="s">
        <v>65</v>
      </c>
      <c r="B1088" s="2" t="str">
        <f>RawData!A1088</f>
        <v>48226H40040</v>
      </c>
      <c r="C1088" s="2" t="str">
        <f>IF(RawData!$B$2="","",RawData!$B$2)</f>
        <v>A2026100620533560886</v>
      </c>
      <c r="D1088" s="2">
        <f t="shared" si="64"/>
        <v>4</v>
      </c>
      <c r="E1088" s="2">
        <f t="shared" si="65"/>
        <v>35</v>
      </c>
      <c r="F1088" s="2">
        <f t="shared" si="66"/>
        <v>110</v>
      </c>
      <c r="G1088" s="2">
        <f>IF(COUNTIFS(RawData!$E:$E,$E1088,RawData!$F:$F,"CH"&amp;$D1088,RawData!$AF:$AF,$F1088)=0,"",SUMIFS(RawData!$P:$P,RawData!$E:$E,$E1088,RawData!$F:$F,"CH"&amp;$D1088,RawData!$AF:$AF,$F1088))</f>
        <v>1331.08</v>
      </c>
      <c r="H1088" s="2">
        <f>IF(COUNTIFS(RawData!$E:$E,$E1088,RawData!$F:$F,"CH"&amp;$D1088,RawData!$AF:$AF,$F1088)=0,"",SUMIFS(RawData!$T:$T,RawData!$E:$E,$E1088,RawData!$F:$F,"CH"&amp;$D1088,RawData!$AF:$AF,$F1088))</f>
        <v>54.6</v>
      </c>
      <c r="I1088" s="2">
        <f>IF(COUNTIFS(RawData!$E:$E,$E1088,RawData!$F:$F,"CH"&amp;$D1088,RawData!$AF:$AF,$F1088)=0,"",SUMIFS(RawData!$Z:$Z,RawData!$E:$E,$E1088,RawData!$F:$F,"CH"&amp;$D1088,RawData!$AF:$AF,$F1088))</f>
        <v>35</v>
      </c>
      <c r="J1088" s="2">
        <f>IF(COUNTIFS(RawData!$E:$E,$E1088,RawData!$F:$F,"CH"&amp;$D1088,RawData!$AF:$AF,$F1088)=0,"",SUMIFS(RawData!$AA:$AA,RawData!$E:$E,$E1088,RawData!$F:$F,"CH"&amp;$D1088,RawData!$AF:$AF,$F1088))</f>
        <v>31.82</v>
      </c>
      <c r="K1088" s="2">
        <f t="shared" si="67"/>
        <v>3.999999999996362E-2</v>
      </c>
    </row>
    <row r="1089" spans="1:11" x14ac:dyDescent="0.3">
      <c r="A1089" s="2" t="s">
        <v>65</v>
      </c>
      <c r="B1089" s="2" t="str">
        <f>RawData!A1089</f>
        <v>48226H40040</v>
      </c>
      <c r="C1089" s="2" t="str">
        <f>IF(RawData!$B$2="","",RawData!$B$2)</f>
        <v>A2026100620533560886</v>
      </c>
      <c r="D1089" s="2">
        <f t="shared" si="64"/>
        <v>4</v>
      </c>
      <c r="E1089" s="2">
        <f t="shared" si="65"/>
        <v>35</v>
      </c>
      <c r="F1089" s="2">
        <f t="shared" si="66"/>
        <v>120</v>
      </c>
      <c r="G1089" s="2">
        <f>IF(COUNTIFS(RawData!$E:$E,$E1089,RawData!$F:$F,"CH"&amp;$D1089,RawData!$AF:$AF,$F1089)=0,"",SUMIFS(RawData!$P:$P,RawData!$E:$E,$E1089,RawData!$F:$F,"CH"&amp;$D1089,RawData!$AF:$AF,$F1089))</f>
        <v>1331.1</v>
      </c>
      <c r="H1089" s="2">
        <f>IF(COUNTIFS(RawData!$E:$E,$E1089,RawData!$F:$F,"CH"&amp;$D1089,RawData!$AF:$AF,$F1089)=0,"",SUMIFS(RawData!$T:$T,RawData!$E:$E,$E1089,RawData!$F:$F,"CH"&amp;$D1089,RawData!$AF:$AF,$F1089))</f>
        <v>54.92</v>
      </c>
      <c r="I1089" s="2">
        <f>IF(COUNTIFS(RawData!$E:$E,$E1089,RawData!$F:$F,"CH"&amp;$D1089,RawData!$AF:$AF,$F1089)=0,"",SUMIFS(RawData!$Z:$Z,RawData!$E:$E,$E1089,RawData!$F:$F,"CH"&amp;$D1089,RawData!$AF:$AF,$F1089))</f>
        <v>34.99</v>
      </c>
      <c r="J1089" s="2">
        <f>IF(COUNTIFS(RawData!$E:$E,$E1089,RawData!$F:$F,"CH"&amp;$D1089,RawData!$AF:$AF,$F1089)=0,"",SUMIFS(RawData!$AA:$AA,RawData!$E:$E,$E1089,RawData!$F:$F,"CH"&amp;$D1089,RawData!$AF:$AF,$F1089))</f>
        <v>31.84</v>
      </c>
      <c r="K1089" s="2">
        <f t="shared" si="67"/>
        <v>1.999999999998181E-2</v>
      </c>
    </row>
    <row r="1090" spans="1:11" x14ac:dyDescent="0.3">
      <c r="A1090" s="2" t="s">
        <v>65</v>
      </c>
      <c r="B1090" s="2" t="str">
        <f>RawData!A1090</f>
        <v>48226H40040</v>
      </c>
      <c r="C1090" s="2" t="str">
        <f>IF(RawData!$B$2="","",RawData!$B$2)</f>
        <v>A2026100620533560886</v>
      </c>
      <c r="D1090" s="2">
        <f t="shared" si="64"/>
        <v>4</v>
      </c>
      <c r="E1090" s="2">
        <f t="shared" si="65"/>
        <v>35</v>
      </c>
      <c r="F1090" s="2">
        <f t="shared" si="66"/>
        <v>130</v>
      </c>
      <c r="G1090" s="2">
        <f>IF(COUNTIFS(RawData!$E:$E,$E1090,RawData!$F:$F,"CH"&amp;$D1090,RawData!$AF:$AF,$F1090)=0,"",SUMIFS(RawData!$P:$P,RawData!$E:$E,$E1090,RawData!$F:$F,"CH"&amp;$D1090,RawData!$AF:$AF,$F1090))</f>
        <v>1331.12</v>
      </c>
      <c r="H1090" s="2">
        <f>IF(COUNTIFS(RawData!$E:$E,$E1090,RawData!$F:$F,"CH"&amp;$D1090,RawData!$AF:$AF,$F1090)=0,"",SUMIFS(RawData!$T:$T,RawData!$E:$E,$E1090,RawData!$F:$F,"CH"&amp;$D1090,RawData!$AF:$AF,$F1090))</f>
        <v>55.21</v>
      </c>
      <c r="I1090" s="2">
        <f>IF(COUNTIFS(RawData!$E:$E,$E1090,RawData!$F:$F,"CH"&amp;$D1090,RawData!$AF:$AF,$F1090)=0,"",SUMIFS(RawData!$Z:$Z,RawData!$E:$E,$E1090,RawData!$F:$F,"CH"&amp;$D1090,RawData!$AF:$AF,$F1090))</f>
        <v>35</v>
      </c>
      <c r="J1090" s="2">
        <f>IF(COUNTIFS(RawData!$E:$E,$E1090,RawData!$F:$F,"CH"&amp;$D1090,RawData!$AF:$AF,$F1090)=0,"",SUMIFS(RawData!$AA:$AA,RawData!$E:$E,$E1090,RawData!$F:$F,"CH"&amp;$D1090,RawData!$AF:$AF,$F1090))</f>
        <v>31.9</v>
      </c>
      <c r="K1090" s="2">
        <f t="shared" si="67"/>
        <v>1.999999999998181E-2</v>
      </c>
    </row>
    <row r="1091" spans="1:11" x14ac:dyDescent="0.3">
      <c r="A1091" s="2" t="s">
        <v>65</v>
      </c>
      <c r="B1091" s="2" t="str">
        <f>RawData!A1091</f>
        <v>48226H40040</v>
      </c>
      <c r="C1091" s="2" t="str">
        <f>IF(RawData!$B$2="","",RawData!$B$2)</f>
        <v>A2026100620533560886</v>
      </c>
      <c r="D1091" s="2">
        <f t="shared" ref="D1091:D1154" si="68">MOD(INT((ROW()-2)/31),4)+1</f>
        <v>4</v>
      </c>
      <c r="E1091" s="2">
        <f t="shared" ref="E1091:E1154" si="69">-5+5*INT((ROW()-2)/124)</f>
        <v>35</v>
      </c>
      <c r="F1091" s="2">
        <f t="shared" ref="F1091:F1154" si="70">100+10*MOD(ROW()-2,31)</f>
        <v>140</v>
      </c>
      <c r="G1091" s="2">
        <f>IF(COUNTIFS(RawData!$E:$E,$E1091,RawData!$F:$F,"CH"&amp;$D1091,RawData!$AF:$AF,$F1091)=0,"",SUMIFS(RawData!$P:$P,RawData!$E:$E,$E1091,RawData!$F:$F,"CH"&amp;$D1091,RawData!$AF:$AF,$F1091))</f>
        <v>1331.14</v>
      </c>
      <c r="H1091" s="2">
        <f>IF(COUNTIFS(RawData!$E:$E,$E1091,RawData!$F:$F,"CH"&amp;$D1091,RawData!$AF:$AF,$F1091)=0,"",SUMIFS(RawData!$T:$T,RawData!$E:$E,$E1091,RawData!$F:$F,"CH"&amp;$D1091,RawData!$AF:$AF,$F1091))</f>
        <v>55.42</v>
      </c>
      <c r="I1091" s="2">
        <f>IF(COUNTIFS(RawData!$E:$E,$E1091,RawData!$F:$F,"CH"&amp;$D1091,RawData!$AF:$AF,$F1091)=0,"",SUMIFS(RawData!$Z:$Z,RawData!$E:$E,$E1091,RawData!$F:$F,"CH"&amp;$D1091,RawData!$AF:$AF,$F1091))</f>
        <v>34.99</v>
      </c>
      <c r="J1091" s="2">
        <f>IF(COUNTIFS(RawData!$E:$E,$E1091,RawData!$F:$F,"CH"&amp;$D1091,RawData!$AF:$AF,$F1091)=0,"",SUMIFS(RawData!$AA:$AA,RawData!$E:$E,$E1091,RawData!$F:$F,"CH"&amp;$D1091,RawData!$AF:$AF,$F1091))</f>
        <v>31.93</v>
      </c>
      <c r="K1091" s="2">
        <f t="shared" si="67"/>
        <v>2.0000000000209184E-2</v>
      </c>
    </row>
    <row r="1092" spans="1:11" x14ac:dyDescent="0.3">
      <c r="A1092" s="2" t="s">
        <v>65</v>
      </c>
      <c r="B1092" s="2" t="str">
        <f>RawData!A1092</f>
        <v>48226H40040</v>
      </c>
      <c r="C1092" s="2" t="str">
        <f>IF(RawData!$B$2="","",RawData!$B$2)</f>
        <v>A2026100620533560886</v>
      </c>
      <c r="D1092" s="2">
        <f t="shared" si="68"/>
        <v>4</v>
      </c>
      <c r="E1092" s="2">
        <f t="shared" si="69"/>
        <v>35</v>
      </c>
      <c r="F1092" s="2">
        <f t="shared" si="70"/>
        <v>150</v>
      </c>
      <c r="G1092" s="2">
        <f>IF(COUNTIFS(RawData!$E:$E,$E1092,RawData!$F:$F,"CH"&amp;$D1092,RawData!$AF:$AF,$F1092)=0,"",SUMIFS(RawData!$P:$P,RawData!$E:$E,$E1092,RawData!$F:$F,"CH"&amp;$D1092,RawData!$AF:$AF,$F1092))</f>
        <v>1331.18</v>
      </c>
      <c r="H1092" s="2">
        <f>IF(COUNTIFS(RawData!$E:$E,$E1092,RawData!$F:$F,"CH"&amp;$D1092,RawData!$AF:$AF,$F1092)=0,"",SUMIFS(RawData!$T:$T,RawData!$E:$E,$E1092,RawData!$F:$F,"CH"&amp;$D1092,RawData!$AF:$AF,$F1092))</f>
        <v>55.67</v>
      </c>
      <c r="I1092" s="2">
        <f>IF(COUNTIFS(RawData!$E:$E,$E1092,RawData!$F:$F,"CH"&amp;$D1092,RawData!$AF:$AF,$F1092)=0,"",SUMIFS(RawData!$Z:$Z,RawData!$E:$E,$E1092,RawData!$F:$F,"CH"&amp;$D1092,RawData!$AF:$AF,$F1092))</f>
        <v>35</v>
      </c>
      <c r="J1092" s="2">
        <f>IF(COUNTIFS(RawData!$E:$E,$E1092,RawData!$F:$F,"CH"&amp;$D1092,RawData!$AF:$AF,$F1092)=0,"",SUMIFS(RawData!$AA:$AA,RawData!$E:$E,$E1092,RawData!$F:$F,"CH"&amp;$D1092,RawData!$AF:$AF,$F1092))</f>
        <v>31.99</v>
      </c>
      <c r="K1092" s="2">
        <f t="shared" ref="K1092:K1155" si="71">G1092-G1091</f>
        <v>3.999999999996362E-2</v>
      </c>
    </row>
    <row r="1093" spans="1:11" x14ac:dyDescent="0.3">
      <c r="A1093" s="2" t="s">
        <v>65</v>
      </c>
      <c r="B1093" s="2" t="str">
        <f>RawData!A1093</f>
        <v>48226H40040</v>
      </c>
      <c r="C1093" s="2" t="str">
        <f>IF(RawData!$B$2="","",RawData!$B$2)</f>
        <v>A2026100620533560886</v>
      </c>
      <c r="D1093" s="2">
        <f t="shared" si="68"/>
        <v>4</v>
      </c>
      <c r="E1093" s="2">
        <f t="shared" si="69"/>
        <v>35</v>
      </c>
      <c r="F1093" s="2">
        <f t="shared" si="70"/>
        <v>160</v>
      </c>
      <c r="G1093" s="2">
        <f>IF(COUNTIFS(RawData!$E:$E,$E1093,RawData!$F:$F,"CH"&amp;$D1093,RawData!$AF:$AF,$F1093)=0,"",SUMIFS(RawData!$P:$P,RawData!$E:$E,$E1093,RawData!$F:$F,"CH"&amp;$D1093,RawData!$AF:$AF,$F1093))</f>
        <v>1331.2</v>
      </c>
      <c r="H1093" s="2">
        <f>IF(COUNTIFS(RawData!$E:$E,$E1093,RawData!$F:$F,"CH"&amp;$D1093,RawData!$AF:$AF,$F1093)=0,"",SUMIFS(RawData!$T:$T,RawData!$E:$E,$E1093,RawData!$F:$F,"CH"&amp;$D1093,RawData!$AF:$AF,$F1093))</f>
        <v>55.83</v>
      </c>
      <c r="I1093" s="2">
        <f>IF(COUNTIFS(RawData!$E:$E,$E1093,RawData!$F:$F,"CH"&amp;$D1093,RawData!$AF:$AF,$F1093)=0,"",SUMIFS(RawData!$Z:$Z,RawData!$E:$E,$E1093,RawData!$F:$F,"CH"&amp;$D1093,RawData!$AF:$AF,$F1093))</f>
        <v>35</v>
      </c>
      <c r="J1093" s="2">
        <f>IF(COUNTIFS(RawData!$E:$E,$E1093,RawData!$F:$F,"CH"&amp;$D1093,RawData!$AF:$AF,$F1093)=0,"",SUMIFS(RawData!$AA:$AA,RawData!$E:$E,$E1093,RawData!$F:$F,"CH"&amp;$D1093,RawData!$AF:$AF,$F1093))</f>
        <v>32.020000000000003</v>
      </c>
      <c r="K1093" s="2">
        <f t="shared" si="71"/>
        <v>1.999999999998181E-2</v>
      </c>
    </row>
    <row r="1094" spans="1:11" x14ac:dyDescent="0.3">
      <c r="A1094" s="2" t="s">
        <v>65</v>
      </c>
      <c r="B1094" s="2" t="str">
        <f>RawData!A1094</f>
        <v>48226H40040</v>
      </c>
      <c r="C1094" s="2" t="str">
        <f>IF(RawData!$B$2="","",RawData!$B$2)</f>
        <v>A2026100620533560886</v>
      </c>
      <c r="D1094" s="2">
        <f t="shared" si="68"/>
        <v>4</v>
      </c>
      <c r="E1094" s="2">
        <f t="shared" si="69"/>
        <v>35</v>
      </c>
      <c r="F1094" s="2">
        <f t="shared" si="70"/>
        <v>170</v>
      </c>
      <c r="G1094" s="2">
        <f>IF(COUNTIFS(RawData!$E:$E,$E1094,RawData!$F:$F,"CH"&amp;$D1094,RawData!$AF:$AF,$F1094)=0,"",SUMIFS(RawData!$P:$P,RawData!$E:$E,$E1094,RawData!$F:$F,"CH"&amp;$D1094,RawData!$AF:$AF,$F1094))</f>
        <v>1331.22</v>
      </c>
      <c r="H1094" s="2">
        <f>IF(COUNTIFS(RawData!$E:$E,$E1094,RawData!$F:$F,"CH"&amp;$D1094,RawData!$AF:$AF,$F1094)=0,"",SUMIFS(RawData!$T:$T,RawData!$E:$E,$E1094,RawData!$F:$F,"CH"&amp;$D1094,RawData!$AF:$AF,$F1094))</f>
        <v>55.96</v>
      </c>
      <c r="I1094" s="2">
        <f>IF(COUNTIFS(RawData!$E:$E,$E1094,RawData!$F:$F,"CH"&amp;$D1094,RawData!$AF:$AF,$F1094)=0,"",SUMIFS(RawData!$Z:$Z,RawData!$E:$E,$E1094,RawData!$F:$F,"CH"&amp;$D1094,RawData!$AF:$AF,$F1094))</f>
        <v>35.01</v>
      </c>
      <c r="J1094" s="2">
        <f>IF(COUNTIFS(RawData!$E:$E,$E1094,RawData!$F:$F,"CH"&amp;$D1094,RawData!$AF:$AF,$F1094)=0,"",SUMIFS(RawData!$AA:$AA,RawData!$E:$E,$E1094,RawData!$F:$F,"CH"&amp;$D1094,RawData!$AF:$AF,$F1094))</f>
        <v>32.11</v>
      </c>
      <c r="K1094" s="2">
        <f t="shared" si="71"/>
        <v>1.999999999998181E-2</v>
      </c>
    </row>
    <row r="1095" spans="1:11" x14ac:dyDescent="0.3">
      <c r="A1095" s="2" t="s">
        <v>65</v>
      </c>
      <c r="B1095" s="2" t="str">
        <f>RawData!A1095</f>
        <v>48226H40040</v>
      </c>
      <c r="C1095" s="2" t="str">
        <f>IF(RawData!$B$2="","",RawData!$B$2)</f>
        <v>A2026100620533560886</v>
      </c>
      <c r="D1095" s="2">
        <f t="shared" si="68"/>
        <v>4</v>
      </c>
      <c r="E1095" s="2">
        <f t="shared" si="69"/>
        <v>35</v>
      </c>
      <c r="F1095" s="2">
        <f t="shared" si="70"/>
        <v>180</v>
      </c>
      <c r="G1095" s="2">
        <f>IF(COUNTIFS(RawData!$E:$E,$E1095,RawData!$F:$F,"CH"&amp;$D1095,RawData!$AF:$AF,$F1095)=0,"",SUMIFS(RawData!$P:$P,RawData!$E:$E,$E1095,RawData!$F:$F,"CH"&amp;$D1095,RawData!$AF:$AF,$F1095))</f>
        <v>1331.26</v>
      </c>
      <c r="H1095" s="2">
        <f>IF(COUNTIFS(RawData!$E:$E,$E1095,RawData!$F:$F,"CH"&amp;$D1095,RawData!$AF:$AF,$F1095)=0,"",SUMIFS(RawData!$T:$T,RawData!$E:$E,$E1095,RawData!$F:$F,"CH"&amp;$D1095,RawData!$AF:$AF,$F1095))</f>
        <v>56.13</v>
      </c>
      <c r="I1095" s="2">
        <f>IF(COUNTIFS(RawData!$E:$E,$E1095,RawData!$F:$F,"CH"&amp;$D1095,RawData!$AF:$AF,$F1095)=0,"",SUMIFS(RawData!$Z:$Z,RawData!$E:$E,$E1095,RawData!$F:$F,"CH"&amp;$D1095,RawData!$AF:$AF,$F1095))</f>
        <v>35.01</v>
      </c>
      <c r="J1095" s="2">
        <f>IF(COUNTIFS(RawData!$E:$E,$E1095,RawData!$F:$F,"CH"&amp;$D1095,RawData!$AF:$AF,$F1095)=0,"",SUMIFS(RawData!$AA:$AA,RawData!$E:$E,$E1095,RawData!$F:$F,"CH"&amp;$D1095,RawData!$AF:$AF,$F1095))</f>
        <v>32.11</v>
      </c>
      <c r="K1095" s="2">
        <f t="shared" si="71"/>
        <v>3.999999999996362E-2</v>
      </c>
    </row>
    <row r="1096" spans="1:11" x14ac:dyDescent="0.3">
      <c r="A1096" s="2" t="s">
        <v>65</v>
      </c>
      <c r="B1096" s="2" t="str">
        <f>RawData!A1096</f>
        <v>48226H40040</v>
      </c>
      <c r="C1096" s="2" t="str">
        <f>IF(RawData!$B$2="","",RawData!$B$2)</f>
        <v>A2026100620533560886</v>
      </c>
      <c r="D1096" s="2">
        <f t="shared" si="68"/>
        <v>4</v>
      </c>
      <c r="E1096" s="2">
        <f t="shared" si="69"/>
        <v>35</v>
      </c>
      <c r="F1096" s="2">
        <f t="shared" si="70"/>
        <v>190</v>
      </c>
      <c r="G1096" s="2">
        <f>IF(COUNTIFS(RawData!$E:$E,$E1096,RawData!$F:$F,"CH"&amp;$D1096,RawData!$AF:$AF,$F1096)=0,"",SUMIFS(RawData!$P:$P,RawData!$E:$E,$E1096,RawData!$F:$F,"CH"&amp;$D1096,RawData!$AF:$AF,$F1096))</f>
        <v>1331.28</v>
      </c>
      <c r="H1096" s="2">
        <f>IF(COUNTIFS(RawData!$E:$E,$E1096,RawData!$F:$F,"CH"&amp;$D1096,RawData!$AF:$AF,$F1096)=0,"",SUMIFS(RawData!$T:$T,RawData!$E:$E,$E1096,RawData!$F:$F,"CH"&amp;$D1096,RawData!$AF:$AF,$F1096))</f>
        <v>56.3</v>
      </c>
      <c r="I1096" s="2">
        <f>IF(COUNTIFS(RawData!$E:$E,$E1096,RawData!$F:$F,"CH"&amp;$D1096,RawData!$AF:$AF,$F1096)=0,"",SUMIFS(RawData!$Z:$Z,RawData!$E:$E,$E1096,RawData!$F:$F,"CH"&amp;$D1096,RawData!$AF:$AF,$F1096))</f>
        <v>35.020000000000003</v>
      </c>
      <c r="J1096" s="2">
        <f>IF(COUNTIFS(RawData!$E:$E,$E1096,RawData!$F:$F,"CH"&amp;$D1096,RawData!$AF:$AF,$F1096)=0,"",SUMIFS(RawData!$AA:$AA,RawData!$E:$E,$E1096,RawData!$F:$F,"CH"&amp;$D1096,RawData!$AF:$AF,$F1096))</f>
        <v>32.200000000000003</v>
      </c>
      <c r="K1096" s="2">
        <f t="shared" si="71"/>
        <v>1.999999999998181E-2</v>
      </c>
    </row>
    <row r="1097" spans="1:11" x14ac:dyDescent="0.3">
      <c r="A1097" s="2" t="s">
        <v>65</v>
      </c>
      <c r="B1097" s="2" t="str">
        <f>RawData!A1097</f>
        <v>48226H40040</v>
      </c>
      <c r="C1097" s="2" t="str">
        <f>IF(RawData!$B$2="","",RawData!$B$2)</f>
        <v>A2026100620533560886</v>
      </c>
      <c r="D1097" s="2">
        <f t="shared" si="68"/>
        <v>4</v>
      </c>
      <c r="E1097" s="2">
        <f t="shared" si="69"/>
        <v>35</v>
      </c>
      <c r="F1097" s="2">
        <f t="shared" si="70"/>
        <v>200</v>
      </c>
      <c r="G1097" s="2">
        <f>IF(COUNTIFS(RawData!$E:$E,$E1097,RawData!$F:$F,"CH"&amp;$D1097,RawData!$AF:$AF,$F1097)=0,"",SUMIFS(RawData!$P:$P,RawData!$E:$E,$E1097,RawData!$F:$F,"CH"&amp;$D1097,RawData!$AF:$AF,$F1097))</f>
        <v>1331.32</v>
      </c>
      <c r="H1097" s="2">
        <f>IF(COUNTIFS(RawData!$E:$E,$E1097,RawData!$F:$F,"CH"&amp;$D1097,RawData!$AF:$AF,$F1097)=0,"",SUMIFS(RawData!$T:$T,RawData!$E:$E,$E1097,RawData!$F:$F,"CH"&amp;$D1097,RawData!$AF:$AF,$F1097))</f>
        <v>56.42</v>
      </c>
      <c r="I1097" s="2">
        <f>IF(COUNTIFS(RawData!$E:$E,$E1097,RawData!$F:$F,"CH"&amp;$D1097,RawData!$AF:$AF,$F1097)=0,"",SUMIFS(RawData!$Z:$Z,RawData!$E:$E,$E1097,RawData!$F:$F,"CH"&amp;$D1097,RawData!$AF:$AF,$F1097))</f>
        <v>35.01</v>
      </c>
      <c r="J1097" s="2">
        <f>IF(COUNTIFS(RawData!$E:$E,$E1097,RawData!$F:$F,"CH"&amp;$D1097,RawData!$AF:$AF,$F1097)=0,"",SUMIFS(RawData!$AA:$AA,RawData!$E:$E,$E1097,RawData!$F:$F,"CH"&amp;$D1097,RawData!$AF:$AF,$F1097))</f>
        <v>32.25</v>
      </c>
      <c r="K1097" s="2">
        <f t="shared" si="71"/>
        <v>3.999999999996362E-2</v>
      </c>
    </row>
    <row r="1098" spans="1:11" x14ac:dyDescent="0.3">
      <c r="A1098" s="2" t="s">
        <v>65</v>
      </c>
      <c r="B1098" s="2" t="str">
        <f>RawData!A1098</f>
        <v>48226H40040</v>
      </c>
      <c r="C1098" s="2" t="str">
        <f>IF(RawData!$B$2="","",RawData!$B$2)</f>
        <v>A2026100620533560886</v>
      </c>
      <c r="D1098" s="2">
        <f t="shared" si="68"/>
        <v>4</v>
      </c>
      <c r="E1098" s="2">
        <f t="shared" si="69"/>
        <v>35</v>
      </c>
      <c r="F1098" s="2">
        <f t="shared" si="70"/>
        <v>210</v>
      </c>
      <c r="G1098" s="2">
        <f>IF(COUNTIFS(RawData!$E:$E,$E1098,RawData!$F:$F,"CH"&amp;$D1098,RawData!$AF:$AF,$F1098)=0,"",SUMIFS(RawData!$P:$P,RawData!$E:$E,$E1098,RawData!$F:$F,"CH"&amp;$D1098,RawData!$AF:$AF,$F1098))</f>
        <v>1331.34</v>
      </c>
      <c r="H1098" s="2">
        <f>IF(COUNTIFS(RawData!$E:$E,$E1098,RawData!$F:$F,"CH"&amp;$D1098,RawData!$AF:$AF,$F1098)=0,"",SUMIFS(RawData!$T:$T,RawData!$E:$E,$E1098,RawData!$F:$F,"CH"&amp;$D1098,RawData!$AF:$AF,$F1098))</f>
        <v>56.53</v>
      </c>
      <c r="I1098" s="2">
        <f>IF(COUNTIFS(RawData!$E:$E,$E1098,RawData!$F:$F,"CH"&amp;$D1098,RawData!$AF:$AF,$F1098)=0,"",SUMIFS(RawData!$Z:$Z,RawData!$E:$E,$E1098,RawData!$F:$F,"CH"&amp;$D1098,RawData!$AF:$AF,$F1098))</f>
        <v>35.01</v>
      </c>
      <c r="J1098" s="2">
        <f>IF(COUNTIFS(RawData!$E:$E,$E1098,RawData!$F:$F,"CH"&amp;$D1098,RawData!$AF:$AF,$F1098)=0,"",SUMIFS(RawData!$AA:$AA,RawData!$E:$E,$E1098,RawData!$F:$F,"CH"&amp;$D1098,RawData!$AF:$AF,$F1098))</f>
        <v>32.31</v>
      </c>
      <c r="K1098" s="2">
        <f t="shared" si="71"/>
        <v>1.999999999998181E-2</v>
      </c>
    </row>
    <row r="1099" spans="1:11" x14ac:dyDescent="0.3">
      <c r="A1099" s="2" t="s">
        <v>65</v>
      </c>
      <c r="B1099" s="2" t="str">
        <f>RawData!A1099</f>
        <v>48226H40040</v>
      </c>
      <c r="C1099" s="2" t="str">
        <f>IF(RawData!$B$2="","",RawData!$B$2)</f>
        <v>A2026100620533560886</v>
      </c>
      <c r="D1099" s="2">
        <f t="shared" si="68"/>
        <v>4</v>
      </c>
      <c r="E1099" s="2">
        <f t="shared" si="69"/>
        <v>35</v>
      </c>
      <c r="F1099" s="2">
        <f t="shared" si="70"/>
        <v>220</v>
      </c>
      <c r="G1099" s="2">
        <f>IF(COUNTIFS(RawData!$E:$E,$E1099,RawData!$F:$F,"CH"&amp;$D1099,RawData!$AF:$AF,$F1099)=0,"",SUMIFS(RawData!$P:$P,RawData!$E:$E,$E1099,RawData!$F:$F,"CH"&amp;$D1099,RawData!$AF:$AF,$F1099))</f>
        <v>1331.38</v>
      </c>
      <c r="H1099" s="2">
        <f>IF(COUNTIFS(RawData!$E:$E,$E1099,RawData!$F:$F,"CH"&amp;$D1099,RawData!$AF:$AF,$F1099)=0,"",SUMIFS(RawData!$T:$T,RawData!$E:$E,$E1099,RawData!$F:$F,"CH"&amp;$D1099,RawData!$AF:$AF,$F1099))</f>
        <v>56.62</v>
      </c>
      <c r="I1099" s="2">
        <f>IF(COUNTIFS(RawData!$E:$E,$E1099,RawData!$F:$F,"CH"&amp;$D1099,RawData!$AF:$AF,$F1099)=0,"",SUMIFS(RawData!$Z:$Z,RawData!$E:$E,$E1099,RawData!$F:$F,"CH"&amp;$D1099,RawData!$AF:$AF,$F1099))</f>
        <v>35.01</v>
      </c>
      <c r="J1099" s="2">
        <f>IF(COUNTIFS(RawData!$E:$E,$E1099,RawData!$F:$F,"CH"&amp;$D1099,RawData!$AF:$AF,$F1099)=0,"",SUMIFS(RawData!$AA:$AA,RawData!$E:$E,$E1099,RawData!$F:$F,"CH"&amp;$D1099,RawData!$AF:$AF,$F1099))</f>
        <v>32.369999999999997</v>
      </c>
      <c r="K1099" s="2">
        <f t="shared" si="71"/>
        <v>4.0000000000190994E-2</v>
      </c>
    </row>
    <row r="1100" spans="1:11" x14ac:dyDescent="0.3">
      <c r="A1100" s="2" t="s">
        <v>65</v>
      </c>
      <c r="B1100" s="2" t="str">
        <f>RawData!A1100</f>
        <v>48226H40040</v>
      </c>
      <c r="C1100" s="2" t="str">
        <f>IF(RawData!$B$2="","",RawData!$B$2)</f>
        <v>A2026100620533560886</v>
      </c>
      <c r="D1100" s="2">
        <f t="shared" si="68"/>
        <v>4</v>
      </c>
      <c r="E1100" s="2">
        <f t="shared" si="69"/>
        <v>35</v>
      </c>
      <c r="F1100" s="2">
        <f t="shared" si="70"/>
        <v>230</v>
      </c>
      <c r="G1100" s="2">
        <f>IF(COUNTIFS(RawData!$E:$E,$E1100,RawData!$F:$F,"CH"&amp;$D1100,RawData!$AF:$AF,$F1100)=0,"",SUMIFS(RawData!$P:$P,RawData!$E:$E,$E1100,RawData!$F:$F,"CH"&amp;$D1100,RawData!$AF:$AF,$F1100))</f>
        <v>1331.4</v>
      </c>
      <c r="H1100" s="2">
        <f>IF(COUNTIFS(RawData!$E:$E,$E1100,RawData!$F:$F,"CH"&amp;$D1100,RawData!$AF:$AF,$F1100)=0,"",SUMIFS(RawData!$T:$T,RawData!$E:$E,$E1100,RawData!$F:$F,"CH"&amp;$D1100,RawData!$AF:$AF,$F1100))</f>
        <v>56.81</v>
      </c>
      <c r="I1100" s="2">
        <f>IF(COUNTIFS(RawData!$E:$E,$E1100,RawData!$F:$F,"CH"&amp;$D1100,RawData!$AF:$AF,$F1100)=0,"",SUMIFS(RawData!$Z:$Z,RawData!$E:$E,$E1100,RawData!$F:$F,"CH"&amp;$D1100,RawData!$AF:$AF,$F1100))</f>
        <v>35</v>
      </c>
      <c r="J1100" s="2">
        <f>IF(COUNTIFS(RawData!$E:$E,$E1100,RawData!$F:$F,"CH"&amp;$D1100,RawData!$AF:$AF,$F1100)=0,"",SUMIFS(RawData!$AA:$AA,RawData!$E:$E,$E1100,RawData!$F:$F,"CH"&amp;$D1100,RawData!$AF:$AF,$F1100))</f>
        <v>32.4</v>
      </c>
      <c r="K1100" s="2">
        <f t="shared" si="71"/>
        <v>1.999999999998181E-2</v>
      </c>
    </row>
    <row r="1101" spans="1:11" x14ac:dyDescent="0.3">
      <c r="A1101" s="2" t="s">
        <v>65</v>
      </c>
      <c r="B1101" s="2" t="str">
        <f>RawData!A1101</f>
        <v>48226H40040</v>
      </c>
      <c r="C1101" s="2" t="str">
        <f>IF(RawData!$B$2="","",RawData!$B$2)</f>
        <v>A2026100620533560886</v>
      </c>
      <c r="D1101" s="2">
        <f t="shared" si="68"/>
        <v>4</v>
      </c>
      <c r="E1101" s="2">
        <f t="shared" si="69"/>
        <v>35</v>
      </c>
      <c r="F1101" s="2">
        <f t="shared" si="70"/>
        <v>240</v>
      </c>
      <c r="G1101" s="2">
        <f>IF(COUNTIFS(RawData!$E:$E,$E1101,RawData!$F:$F,"CH"&amp;$D1101,RawData!$AF:$AF,$F1101)=0,"",SUMIFS(RawData!$P:$P,RawData!$E:$E,$E1101,RawData!$F:$F,"CH"&amp;$D1101,RawData!$AF:$AF,$F1101))</f>
        <v>1331.44</v>
      </c>
      <c r="H1101" s="2">
        <f>IF(COUNTIFS(RawData!$E:$E,$E1101,RawData!$F:$F,"CH"&amp;$D1101,RawData!$AF:$AF,$F1101)=0,"",SUMIFS(RawData!$T:$T,RawData!$E:$E,$E1101,RawData!$F:$F,"CH"&amp;$D1101,RawData!$AF:$AF,$F1101))</f>
        <v>56.86</v>
      </c>
      <c r="I1101" s="2">
        <f>IF(COUNTIFS(RawData!$E:$E,$E1101,RawData!$F:$F,"CH"&amp;$D1101,RawData!$AF:$AF,$F1101)=0,"",SUMIFS(RawData!$Z:$Z,RawData!$E:$E,$E1101,RawData!$F:$F,"CH"&amp;$D1101,RawData!$AF:$AF,$F1101))</f>
        <v>35</v>
      </c>
      <c r="J1101" s="2">
        <f>IF(COUNTIFS(RawData!$E:$E,$E1101,RawData!$F:$F,"CH"&amp;$D1101,RawData!$AF:$AF,$F1101)=0,"",SUMIFS(RawData!$AA:$AA,RawData!$E:$E,$E1101,RawData!$F:$F,"CH"&amp;$D1101,RawData!$AF:$AF,$F1101))</f>
        <v>32.43</v>
      </c>
      <c r="K1101" s="2">
        <f t="shared" si="71"/>
        <v>3.999999999996362E-2</v>
      </c>
    </row>
    <row r="1102" spans="1:11" x14ac:dyDescent="0.3">
      <c r="A1102" s="2" t="s">
        <v>65</v>
      </c>
      <c r="B1102" s="2" t="str">
        <f>RawData!A1102</f>
        <v>48226H40040</v>
      </c>
      <c r="C1102" s="2" t="str">
        <f>IF(RawData!$B$2="","",RawData!$B$2)</f>
        <v>A2026100620533560886</v>
      </c>
      <c r="D1102" s="2">
        <f t="shared" si="68"/>
        <v>4</v>
      </c>
      <c r="E1102" s="2">
        <f t="shared" si="69"/>
        <v>35</v>
      </c>
      <c r="F1102" s="2">
        <f t="shared" si="70"/>
        <v>250</v>
      </c>
      <c r="G1102" s="2">
        <f>IF(COUNTIFS(RawData!$E:$E,$E1102,RawData!$F:$F,"CH"&amp;$D1102,RawData!$AF:$AF,$F1102)=0,"",SUMIFS(RawData!$P:$P,RawData!$E:$E,$E1102,RawData!$F:$F,"CH"&amp;$D1102,RawData!$AF:$AF,$F1102))</f>
        <v>1331.46</v>
      </c>
      <c r="H1102" s="2">
        <f>IF(COUNTIFS(RawData!$E:$E,$E1102,RawData!$F:$F,"CH"&amp;$D1102,RawData!$AF:$AF,$F1102)=0,"",SUMIFS(RawData!$T:$T,RawData!$E:$E,$E1102,RawData!$F:$F,"CH"&amp;$D1102,RawData!$AF:$AF,$F1102))</f>
        <v>56.98</v>
      </c>
      <c r="I1102" s="2">
        <f>IF(COUNTIFS(RawData!$E:$E,$E1102,RawData!$F:$F,"CH"&amp;$D1102,RawData!$AF:$AF,$F1102)=0,"",SUMIFS(RawData!$Z:$Z,RawData!$E:$E,$E1102,RawData!$F:$F,"CH"&amp;$D1102,RawData!$AF:$AF,$F1102))</f>
        <v>34.99</v>
      </c>
      <c r="J1102" s="2">
        <f>IF(COUNTIFS(RawData!$E:$E,$E1102,RawData!$F:$F,"CH"&amp;$D1102,RawData!$AF:$AF,$F1102)=0,"",SUMIFS(RawData!$AA:$AA,RawData!$E:$E,$E1102,RawData!$F:$F,"CH"&amp;$D1102,RawData!$AF:$AF,$F1102))</f>
        <v>32.49</v>
      </c>
      <c r="K1102" s="2">
        <f t="shared" si="71"/>
        <v>1.999999999998181E-2</v>
      </c>
    </row>
    <row r="1103" spans="1:11" x14ac:dyDescent="0.3">
      <c r="A1103" s="2" t="s">
        <v>65</v>
      </c>
      <c r="B1103" s="2" t="str">
        <f>RawData!A1103</f>
        <v>48226H40040</v>
      </c>
      <c r="C1103" s="2" t="str">
        <f>IF(RawData!$B$2="","",RawData!$B$2)</f>
        <v>A2026100620533560886</v>
      </c>
      <c r="D1103" s="2">
        <f t="shared" si="68"/>
        <v>4</v>
      </c>
      <c r="E1103" s="2">
        <f t="shared" si="69"/>
        <v>35</v>
      </c>
      <c r="F1103" s="2">
        <f t="shared" si="70"/>
        <v>260</v>
      </c>
      <c r="G1103" s="2">
        <f>IF(COUNTIFS(RawData!$E:$E,$E1103,RawData!$F:$F,"CH"&amp;$D1103,RawData!$AF:$AF,$F1103)=0,"",SUMIFS(RawData!$P:$P,RawData!$E:$E,$E1103,RawData!$F:$F,"CH"&amp;$D1103,RawData!$AF:$AF,$F1103))</f>
        <v>1331.5</v>
      </c>
      <c r="H1103" s="2">
        <f>IF(COUNTIFS(RawData!$E:$E,$E1103,RawData!$F:$F,"CH"&amp;$D1103,RawData!$AF:$AF,$F1103)=0,"",SUMIFS(RawData!$T:$T,RawData!$E:$E,$E1103,RawData!$F:$F,"CH"&amp;$D1103,RawData!$AF:$AF,$F1103))</f>
        <v>57.07</v>
      </c>
      <c r="I1103" s="2">
        <f>IF(COUNTIFS(RawData!$E:$E,$E1103,RawData!$F:$F,"CH"&amp;$D1103,RawData!$AF:$AF,$F1103)=0,"",SUMIFS(RawData!$Z:$Z,RawData!$E:$E,$E1103,RawData!$F:$F,"CH"&amp;$D1103,RawData!$AF:$AF,$F1103))</f>
        <v>35.01</v>
      </c>
      <c r="J1103" s="2">
        <f>IF(COUNTIFS(RawData!$E:$E,$E1103,RawData!$F:$F,"CH"&amp;$D1103,RawData!$AF:$AF,$F1103)=0,"",SUMIFS(RawData!$AA:$AA,RawData!$E:$E,$E1103,RawData!$F:$F,"CH"&amp;$D1103,RawData!$AF:$AF,$F1103))</f>
        <v>32.58</v>
      </c>
      <c r="K1103" s="2">
        <f t="shared" si="71"/>
        <v>3.999999999996362E-2</v>
      </c>
    </row>
    <row r="1104" spans="1:11" x14ac:dyDescent="0.3">
      <c r="A1104" s="2" t="s">
        <v>65</v>
      </c>
      <c r="B1104" s="2" t="str">
        <f>RawData!A1104</f>
        <v>48226H40040</v>
      </c>
      <c r="C1104" s="2" t="str">
        <f>IF(RawData!$B$2="","",RawData!$B$2)</f>
        <v>A2026100620533560886</v>
      </c>
      <c r="D1104" s="2">
        <f t="shared" si="68"/>
        <v>4</v>
      </c>
      <c r="E1104" s="2">
        <f t="shared" si="69"/>
        <v>35</v>
      </c>
      <c r="F1104" s="2">
        <f t="shared" si="70"/>
        <v>270</v>
      </c>
      <c r="G1104" s="2">
        <f>IF(COUNTIFS(RawData!$E:$E,$E1104,RawData!$F:$F,"CH"&amp;$D1104,RawData!$AF:$AF,$F1104)=0,"",SUMIFS(RawData!$P:$P,RawData!$E:$E,$E1104,RawData!$F:$F,"CH"&amp;$D1104,RawData!$AF:$AF,$F1104))</f>
        <v>1331.54</v>
      </c>
      <c r="H1104" s="2">
        <f>IF(COUNTIFS(RawData!$E:$E,$E1104,RawData!$F:$F,"CH"&amp;$D1104,RawData!$AF:$AF,$F1104)=0,"",SUMIFS(RawData!$T:$T,RawData!$E:$E,$E1104,RawData!$F:$F,"CH"&amp;$D1104,RawData!$AF:$AF,$F1104))</f>
        <v>57.07</v>
      </c>
      <c r="I1104" s="2">
        <f>IF(COUNTIFS(RawData!$E:$E,$E1104,RawData!$F:$F,"CH"&amp;$D1104,RawData!$AF:$AF,$F1104)=0,"",SUMIFS(RawData!$Z:$Z,RawData!$E:$E,$E1104,RawData!$F:$F,"CH"&amp;$D1104,RawData!$AF:$AF,$F1104))</f>
        <v>35.01</v>
      </c>
      <c r="J1104" s="2">
        <f>IF(COUNTIFS(RawData!$E:$E,$E1104,RawData!$F:$F,"CH"&amp;$D1104,RawData!$AF:$AF,$F1104)=0,"",SUMIFS(RawData!$AA:$AA,RawData!$E:$E,$E1104,RawData!$F:$F,"CH"&amp;$D1104,RawData!$AF:$AF,$F1104))</f>
        <v>32.61</v>
      </c>
      <c r="K1104" s="2">
        <f t="shared" si="71"/>
        <v>3.999999999996362E-2</v>
      </c>
    </row>
    <row r="1105" spans="1:11" x14ac:dyDescent="0.3">
      <c r="A1105" s="2" t="s">
        <v>65</v>
      </c>
      <c r="B1105" s="2" t="str">
        <f>RawData!A1105</f>
        <v>48226H40040</v>
      </c>
      <c r="C1105" s="2" t="str">
        <f>IF(RawData!$B$2="","",RawData!$B$2)</f>
        <v>A2026100620533560886</v>
      </c>
      <c r="D1105" s="2">
        <f t="shared" si="68"/>
        <v>4</v>
      </c>
      <c r="E1105" s="2">
        <f t="shared" si="69"/>
        <v>35</v>
      </c>
      <c r="F1105" s="2">
        <f t="shared" si="70"/>
        <v>280</v>
      </c>
      <c r="G1105" s="2">
        <f>IF(COUNTIFS(RawData!$E:$E,$E1105,RawData!$F:$F,"CH"&amp;$D1105,RawData!$AF:$AF,$F1105)=0,"",SUMIFS(RawData!$P:$P,RawData!$E:$E,$E1105,RawData!$F:$F,"CH"&amp;$D1105,RawData!$AF:$AF,$F1105))</f>
        <v>1331.56</v>
      </c>
      <c r="H1105" s="2">
        <f>IF(COUNTIFS(RawData!$E:$E,$E1105,RawData!$F:$F,"CH"&amp;$D1105,RawData!$AF:$AF,$F1105)=0,"",SUMIFS(RawData!$T:$T,RawData!$E:$E,$E1105,RawData!$F:$F,"CH"&amp;$D1105,RawData!$AF:$AF,$F1105))</f>
        <v>57.22</v>
      </c>
      <c r="I1105" s="2">
        <f>IF(COUNTIFS(RawData!$E:$E,$E1105,RawData!$F:$F,"CH"&amp;$D1105,RawData!$AF:$AF,$F1105)=0,"",SUMIFS(RawData!$Z:$Z,RawData!$E:$E,$E1105,RawData!$F:$F,"CH"&amp;$D1105,RawData!$AF:$AF,$F1105))</f>
        <v>35</v>
      </c>
      <c r="J1105" s="2">
        <f>IF(COUNTIFS(RawData!$E:$E,$E1105,RawData!$F:$F,"CH"&amp;$D1105,RawData!$AF:$AF,$F1105)=0,"",SUMIFS(RawData!$AA:$AA,RawData!$E:$E,$E1105,RawData!$F:$F,"CH"&amp;$D1105,RawData!$AF:$AF,$F1105))</f>
        <v>32.64</v>
      </c>
      <c r="K1105" s="2">
        <f t="shared" si="71"/>
        <v>1.999999999998181E-2</v>
      </c>
    </row>
    <row r="1106" spans="1:11" x14ac:dyDescent="0.3">
      <c r="A1106" s="2" t="s">
        <v>65</v>
      </c>
      <c r="B1106" s="2" t="str">
        <f>RawData!A1106</f>
        <v>48226H40040</v>
      </c>
      <c r="C1106" s="2" t="str">
        <f>IF(RawData!$B$2="","",RawData!$B$2)</f>
        <v>A2026100620533560886</v>
      </c>
      <c r="D1106" s="2">
        <f t="shared" si="68"/>
        <v>4</v>
      </c>
      <c r="E1106" s="2">
        <f t="shared" si="69"/>
        <v>35</v>
      </c>
      <c r="F1106" s="2">
        <f t="shared" si="70"/>
        <v>290</v>
      </c>
      <c r="G1106" s="2">
        <f>IF(COUNTIFS(RawData!$E:$E,$E1106,RawData!$F:$F,"CH"&amp;$D1106,RawData!$AF:$AF,$F1106)=0,"",SUMIFS(RawData!$P:$P,RawData!$E:$E,$E1106,RawData!$F:$F,"CH"&amp;$D1106,RawData!$AF:$AF,$F1106))</f>
        <v>1331.6</v>
      </c>
      <c r="H1106" s="2">
        <f>IF(COUNTIFS(RawData!$E:$E,$E1106,RawData!$F:$F,"CH"&amp;$D1106,RawData!$AF:$AF,$F1106)=0,"",SUMIFS(RawData!$T:$T,RawData!$E:$E,$E1106,RawData!$F:$F,"CH"&amp;$D1106,RawData!$AF:$AF,$F1106))</f>
        <v>57.26</v>
      </c>
      <c r="I1106" s="2">
        <f>IF(COUNTIFS(RawData!$E:$E,$E1106,RawData!$F:$F,"CH"&amp;$D1106,RawData!$AF:$AF,$F1106)=0,"",SUMIFS(RawData!$Z:$Z,RawData!$E:$E,$E1106,RawData!$F:$F,"CH"&amp;$D1106,RawData!$AF:$AF,$F1106))</f>
        <v>34.99</v>
      </c>
      <c r="J1106" s="2">
        <f>IF(COUNTIFS(RawData!$E:$E,$E1106,RawData!$F:$F,"CH"&amp;$D1106,RawData!$AF:$AF,$F1106)=0,"",SUMIFS(RawData!$AA:$AA,RawData!$E:$E,$E1106,RawData!$F:$F,"CH"&amp;$D1106,RawData!$AF:$AF,$F1106))</f>
        <v>32.700000000000003</v>
      </c>
      <c r="K1106" s="2">
        <f t="shared" si="71"/>
        <v>3.999999999996362E-2</v>
      </c>
    </row>
    <row r="1107" spans="1:11" x14ac:dyDescent="0.3">
      <c r="A1107" s="2" t="s">
        <v>65</v>
      </c>
      <c r="B1107" s="2" t="str">
        <f>RawData!A1107</f>
        <v>48226H40040</v>
      </c>
      <c r="C1107" s="2" t="str">
        <f>IF(RawData!$B$2="","",RawData!$B$2)</f>
        <v>A2026100620533560886</v>
      </c>
      <c r="D1107" s="2">
        <f t="shared" si="68"/>
        <v>4</v>
      </c>
      <c r="E1107" s="2">
        <f t="shared" si="69"/>
        <v>35</v>
      </c>
      <c r="F1107" s="2">
        <f t="shared" si="70"/>
        <v>300</v>
      </c>
      <c r="G1107" s="2">
        <f>IF(COUNTIFS(RawData!$E:$E,$E1107,RawData!$F:$F,"CH"&amp;$D1107,RawData!$AF:$AF,$F1107)=0,"",SUMIFS(RawData!$P:$P,RawData!$E:$E,$E1107,RawData!$F:$F,"CH"&amp;$D1107,RawData!$AF:$AF,$F1107))</f>
        <v>1331.62</v>
      </c>
      <c r="H1107" s="2">
        <f>IF(COUNTIFS(RawData!$E:$E,$E1107,RawData!$F:$F,"CH"&amp;$D1107,RawData!$AF:$AF,$F1107)=0,"",SUMIFS(RawData!$T:$T,RawData!$E:$E,$E1107,RawData!$F:$F,"CH"&amp;$D1107,RawData!$AF:$AF,$F1107))</f>
        <v>57.37</v>
      </c>
      <c r="I1107" s="2">
        <f>IF(COUNTIFS(RawData!$E:$E,$E1107,RawData!$F:$F,"CH"&amp;$D1107,RawData!$AF:$AF,$F1107)=0,"",SUMIFS(RawData!$Z:$Z,RawData!$E:$E,$E1107,RawData!$F:$F,"CH"&amp;$D1107,RawData!$AF:$AF,$F1107))</f>
        <v>34.97</v>
      </c>
      <c r="J1107" s="2">
        <f>IF(COUNTIFS(RawData!$E:$E,$E1107,RawData!$F:$F,"CH"&amp;$D1107,RawData!$AF:$AF,$F1107)=0,"",SUMIFS(RawData!$AA:$AA,RawData!$E:$E,$E1107,RawData!$F:$F,"CH"&amp;$D1107,RawData!$AF:$AF,$F1107))</f>
        <v>32.729999999999997</v>
      </c>
      <c r="K1107" s="2">
        <f t="shared" si="71"/>
        <v>1.999999999998181E-2</v>
      </c>
    </row>
    <row r="1108" spans="1:11" x14ac:dyDescent="0.3">
      <c r="A1108" s="2" t="s">
        <v>65</v>
      </c>
      <c r="B1108" s="2" t="str">
        <f>RawData!A1108</f>
        <v>48226H40040</v>
      </c>
      <c r="C1108" s="2" t="str">
        <f>IF(RawData!$B$2="","",RawData!$B$2)</f>
        <v>A2026100620533560886</v>
      </c>
      <c r="D1108" s="2">
        <f t="shared" si="68"/>
        <v>4</v>
      </c>
      <c r="E1108" s="2">
        <f t="shared" si="69"/>
        <v>35</v>
      </c>
      <c r="F1108" s="2">
        <f t="shared" si="70"/>
        <v>310</v>
      </c>
      <c r="G1108" s="2">
        <f>IF(COUNTIFS(RawData!$E:$E,$E1108,RawData!$F:$F,"CH"&amp;$D1108,RawData!$AF:$AF,$F1108)=0,"",SUMIFS(RawData!$P:$P,RawData!$E:$E,$E1108,RawData!$F:$F,"CH"&amp;$D1108,RawData!$AF:$AF,$F1108))</f>
        <v>1331.66</v>
      </c>
      <c r="H1108" s="2">
        <f>IF(COUNTIFS(RawData!$E:$E,$E1108,RawData!$F:$F,"CH"&amp;$D1108,RawData!$AF:$AF,$F1108)=0,"",SUMIFS(RawData!$T:$T,RawData!$E:$E,$E1108,RawData!$F:$F,"CH"&amp;$D1108,RawData!$AF:$AF,$F1108))</f>
        <v>57.43</v>
      </c>
      <c r="I1108" s="2">
        <f>IF(COUNTIFS(RawData!$E:$E,$E1108,RawData!$F:$F,"CH"&amp;$D1108,RawData!$AF:$AF,$F1108)=0,"",SUMIFS(RawData!$Z:$Z,RawData!$E:$E,$E1108,RawData!$F:$F,"CH"&amp;$D1108,RawData!$AF:$AF,$F1108))</f>
        <v>35</v>
      </c>
      <c r="J1108" s="2">
        <f>IF(COUNTIFS(RawData!$E:$E,$E1108,RawData!$F:$F,"CH"&amp;$D1108,RawData!$AF:$AF,$F1108)=0,"",SUMIFS(RawData!$AA:$AA,RawData!$E:$E,$E1108,RawData!$F:$F,"CH"&amp;$D1108,RawData!$AF:$AF,$F1108))</f>
        <v>32.82</v>
      </c>
      <c r="K1108" s="2">
        <f t="shared" si="71"/>
        <v>4.0000000000190994E-2</v>
      </c>
    </row>
    <row r="1109" spans="1:11" x14ac:dyDescent="0.3">
      <c r="A1109" s="2" t="s">
        <v>65</v>
      </c>
      <c r="B1109" s="2" t="str">
        <f>RawData!A1109</f>
        <v>48226H40040</v>
      </c>
      <c r="C1109" s="2" t="str">
        <f>IF(RawData!$B$2="","",RawData!$B$2)</f>
        <v>A2026100620533560886</v>
      </c>
      <c r="D1109" s="2">
        <f t="shared" si="68"/>
        <v>4</v>
      </c>
      <c r="E1109" s="2">
        <f t="shared" si="69"/>
        <v>35</v>
      </c>
      <c r="F1109" s="2">
        <f t="shared" si="70"/>
        <v>320</v>
      </c>
      <c r="G1109" s="2">
        <f>IF(COUNTIFS(RawData!$E:$E,$E1109,RawData!$F:$F,"CH"&amp;$D1109,RawData!$AF:$AF,$F1109)=0,"",SUMIFS(RawData!$P:$P,RawData!$E:$E,$E1109,RawData!$F:$F,"CH"&amp;$D1109,RawData!$AF:$AF,$F1109))</f>
        <v>1331.7</v>
      </c>
      <c r="H1109" s="2">
        <f>IF(COUNTIFS(RawData!$E:$E,$E1109,RawData!$F:$F,"CH"&amp;$D1109,RawData!$AF:$AF,$F1109)=0,"",SUMIFS(RawData!$T:$T,RawData!$E:$E,$E1109,RawData!$F:$F,"CH"&amp;$D1109,RawData!$AF:$AF,$F1109))</f>
        <v>57.46</v>
      </c>
      <c r="I1109" s="2">
        <f>IF(COUNTIFS(RawData!$E:$E,$E1109,RawData!$F:$F,"CH"&amp;$D1109,RawData!$AF:$AF,$F1109)=0,"",SUMIFS(RawData!$Z:$Z,RawData!$E:$E,$E1109,RawData!$F:$F,"CH"&amp;$D1109,RawData!$AF:$AF,$F1109))</f>
        <v>35</v>
      </c>
      <c r="J1109" s="2">
        <f>IF(COUNTIFS(RawData!$E:$E,$E1109,RawData!$F:$F,"CH"&amp;$D1109,RawData!$AF:$AF,$F1109)=0,"",SUMIFS(RawData!$AA:$AA,RawData!$E:$E,$E1109,RawData!$F:$F,"CH"&amp;$D1109,RawData!$AF:$AF,$F1109))</f>
        <v>32.840000000000003</v>
      </c>
      <c r="K1109" s="2">
        <f t="shared" si="71"/>
        <v>3.999999999996362E-2</v>
      </c>
    </row>
    <row r="1110" spans="1:11" x14ac:dyDescent="0.3">
      <c r="A1110" s="2" t="s">
        <v>65</v>
      </c>
      <c r="B1110" s="2" t="str">
        <f>RawData!A1110</f>
        <v>48226H40040</v>
      </c>
      <c r="C1110" s="2" t="str">
        <f>IF(RawData!$B$2="","",RawData!$B$2)</f>
        <v>A2026100620533560886</v>
      </c>
      <c r="D1110" s="2">
        <f t="shared" si="68"/>
        <v>4</v>
      </c>
      <c r="E1110" s="2">
        <f t="shared" si="69"/>
        <v>35</v>
      </c>
      <c r="F1110" s="2">
        <f t="shared" si="70"/>
        <v>330</v>
      </c>
      <c r="G1110" s="2">
        <f>IF(COUNTIFS(RawData!$E:$E,$E1110,RawData!$F:$F,"CH"&amp;$D1110,RawData!$AF:$AF,$F1110)=0,"",SUMIFS(RawData!$P:$P,RawData!$E:$E,$E1110,RawData!$F:$F,"CH"&amp;$D1110,RawData!$AF:$AF,$F1110))</f>
        <v>1331.74</v>
      </c>
      <c r="H1110" s="2">
        <f>IF(COUNTIFS(RawData!$E:$E,$E1110,RawData!$F:$F,"CH"&amp;$D1110,RawData!$AF:$AF,$F1110)=0,"",SUMIFS(RawData!$T:$T,RawData!$E:$E,$E1110,RawData!$F:$F,"CH"&amp;$D1110,RawData!$AF:$AF,$F1110))</f>
        <v>57.53</v>
      </c>
      <c r="I1110" s="2">
        <f>IF(COUNTIFS(RawData!$E:$E,$E1110,RawData!$F:$F,"CH"&amp;$D1110,RawData!$AF:$AF,$F1110)=0,"",SUMIFS(RawData!$Z:$Z,RawData!$E:$E,$E1110,RawData!$F:$F,"CH"&amp;$D1110,RawData!$AF:$AF,$F1110))</f>
        <v>34.979999999999997</v>
      </c>
      <c r="J1110" s="2">
        <f>IF(COUNTIFS(RawData!$E:$E,$E1110,RawData!$F:$F,"CH"&amp;$D1110,RawData!$AF:$AF,$F1110)=0,"",SUMIFS(RawData!$AA:$AA,RawData!$E:$E,$E1110,RawData!$F:$F,"CH"&amp;$D1110,RawData!$AF:$AF,$F1110))</f>
        <v>32.869999999999997</v>
      </c>
      <c r="K1110" s="2">
        <f t="shared" si="71"/>
        <v>3.999999999996362E-2</v>
      </c>
    </row>
    <row r="1111" spans="1:11" x14ac:dyDescent="0.3">
      <c r="A1111" s="2" t="s">
        <v>65</v>
      </c>
      <c r="B1111" s="2" t="str">
        <f>RawData!A1111</f>
        <v>48226H40040</v>
      </c>
      <c r="C1111" s="2" t="str">
        <f>IF(RawData!$B$2="","",RawData!$B$2)</f>
        <v>A2026100620533560886</v>
      </c>
      <c r="D1111" s="2">
        <f t="shared" si="68"/>
        <v>4</v>
      </c>
      <c r="E1111" s="2">
        <f t="shared" si="69"/>
        <v>35</v>
      </c>
      <c r="F1111" s="2">
        <f t="shared" si="70"/>
        <v>340</v>
      </c>
      <c r="G1111" s="2">
        <f>IF(COUNTIFS(RawData!$E:$E,$E1111,RawData!$F:$F,"CH"&amp;$D1111,RawData!$AF:$AF,$F1111)=0,"",SUMIFS(RawData!$P:$P,RawData!$E:$E,$E1111,RawData!$F:$F,"CH"&amp;$D1111,RawData!$AF:$AF,$F1111))</f>
        <v>1331.78</v>
      </c>
      <c r="H1111" s="2">
        <f>IF(COUNTIFS(RawData!$E:$E,$E1111,RawData!$F:$F,"CH"&amp;$D1111,RawData!$AF:$AF,$F1111)=0,"",SUMIFS(RawData!$T:$T,RawData!$E:$E,$E1111,RawData!$F:$F,"CH"&amp;$D1111,RawData!$AF:$AF,$F1111))</f>
        <v>57.57</v>
      </c>
      <c r="I1111" s="2">
        <f>IF(COUNTIFS(RawData!$E:$E,$E1111,RawData!$F:$F,"CH"&amp;$D1111,RawData!$AF:$AF,$F1111)=0,"",SUMIFS(RawData!$Z:$Z,RawData!$E:$E,$E1111,RawData!$F:$F,"CH"&amp;$D1111,RawData!$AF:$AF,$F1111))</f>
        <v>35</v>
      </c>
      <c r="J1111" s="2">
        <f>IF(COUNTIFS(RawData!$E:$E,$E1111,RawData!$F:$F,"CH"&amp;$D1111,RawData!$AF:$AF,$F1111)=0,"",SUMIFS(RawData!$AA:$AA,RawData!$E:$E,$E1111,RawData!$F:$F,"CH"&amp;$D1111,RawData!$AF:$AF,$F1111))</f>
        <v>32.96</v>
      </c>
      <c r="K1111" s="2">
        <f t="shared" si="71"/>
        <v>3.999999999996362E-2</v>
      </c>
    </row>
    <row r="1112" spans="1:11" x14ac:dyDescent="0.3">
      <c r="A1112" s="2" t="s">
        <v>65</v>
      </c>
      <c r="B1112" s="2" t="str">
        <f>RawData!A1112</f>
        <v>48226H40040</v>
      </c>
      <c r="C1112" s="2" t="str">
        <f>IF(RawData!$B$2="","",RawData!$B$2)</f>
        <v>A2026100620533560886</v>
      </c>
      <c r="D1112" s="2">
        <f t="shared" si="68"/>
        <v>4</v>
      </c>
      <c r="E1112" s="2">
        <f t="shared" si="69"/>
        <v>35</v>
      </c>
      <c r="F1112" s="2">
        <f t="shared" si="70"/>
        <v>350</v>
      </c>
      <c r="G1112" s="2">
        <f>IF(COUNTIFS(RawData!$E:$E,$E1112,RawData!$F:$F,"CH"&amp;$D1112,RawData!$AF:$AF,$F1112)=0,"",SUMIFS(RawData!$P:$P,RawData!$E:$E,$E1112,RawData!$F:$F,"CH"&amp;$D1112,RawData!$AF:$AF,$F1112))</f>
        <v>1331.82</v>
      </c>
      <c r="H1112" s="2">
        <f>IF(COUNTIFS(RawData!$E:$E,$E1112,RawData!$F:$F,"CH"&amp;$D1112,RawData!$AF:$AF,$F1112)=0,"",SUMIFS(RawData!$T:$T,RawData!$E:$E,$E1112,RawData!$F:$F,"CH"&amp;$D1112,RawData!$AF:$AF,$F1112))</f>
        <v>57.7</v>
      </c>
      <c r="I1112" s="2">
        <f>IF(COUNTIFS(RawData!$E:$E,$E1112,RawData!$F:$F,"CH"&amp;$D1112,RawData!$AF:$AF,$F1112)=0,"",SUMIFS(RawData!$Z:$Z,RawData!$E:$E,$E1112,RawData!$F:$F,"CH"&amp;$D1112,RawData!$AF:$AF,$F1112))</f>
        <v>35</v>
      </c>
      <c r="J1112" s="2">
        <f>IF(COUNTIFS(RawData!$E:$E,$E1112,RawData!$F:$F,"CH"&amp;$D1112,RawData!$AF:$AF,$F1112)=0,"",SUMIFS(RawData!$AA:$AA,RawData!$E:$E,$E1112,RawData!$F:$F,"CH"&amp;$D1112,RawData!$AF:$AF,$F1112))</f>
        <v>33.049999999999997</v>
      </c>
      <c r="K1112" s="2">
        <f t="shared" si="71"/>
        <v>3.999999999996362E-2</v>
      </c>
    </row>
    <row r="1113" spans="1:11" x14ac:dyDescent="0.3">
      <c r="A1113" s="2" t="s">
        <v>65</v>
      </c>
      <c r="B1113" s="2" t="str">
        <f>RawData!A1113</f>
        <v>48226H40040</v>
      </c>
      <c r="C1113" s="2" t="str">
        <f>IF(RawData!$B$2="","",RawData!$B$2)</f>
        <v>A2026100620533560886</v>
      </c>
      <c r="D1113" s="2">
        <f t="shared" si="68"/>
        <v>4</v>
      </c>
      <c r="E1113" s="2">
        <f t="shared" si="69"/>
        <v>35</v>
      </c>
      <c r="F1113" s="2">
        <f t="shared" si="70"/>
        <v>360</v>
      </c>
      <c r="G1113" s="2">
        <f>IF(COUNTIFS(RawData!$E:$E,$E1113,RawData!$F:$F,"CH"&amp;$D1113,RawData!$AF:$AF,$F1113)=0,"",SUMIFS(RawData!$P:$P,RawData!$E:$E,$E1113,RawData!$F:$F,"CH"&amp;$D1113,RawData!$AF:$AF,$F1113))</f>
        <v>1331.84</v>
      </c>
      <c r="H1113" s="2">
        <f>IF(COUNTIFS(RawData!$E:$E,$E1113,RawData!$F:$F,"CH"&amp;$D1113,RawData!$AF:$AF,$F1113)=0,"",SUMIFS(RawData!$T:$T,RawData!$E:$E,$E1113,RawData!$F:$F,"CH"&amp;$D1113,RawData!$AF:$AF,$F1113))</f>
        <v>57.67</v>
      </c>
      <c r="I1113" s="2">
        <f>IF(COUNTIFS(RawData!$E:$E,$E1113,RawData!$F:$F,"CH"&amp;$D1113,RawData!$AF:$AF,$F1113)=0,"",SUMIFS(RawData!$Z:$Z,RawData!$E:$E,$E1113,RawData!$F:$F,"CH"&amp;$D1113,RawData!$AF:$AF,$F1113))</f>
        <v>34.99</v>
      </c>
      <c r="J1113" s="2">
        <f>IF(COUNTIFS(RawData!$E:$E,$E1113,RawData!$F:$F,"CH"&amp;$D1113,RawData!$AF:$AF,$F1113)=0,"",SUMIFS(RawData!$AA:$AA,RawData!$E:$E,$E1113,RawData!$F:$F,"CH"&amp;$D1113,RawData!$AF:$AF,$F1113))</f>
        <v>33.049999999999997</v>
      </c>
      <c r="K1113" s="2">
        <f t="shared" si="71"/>
        <v>1.999999999998181E-2</v>
      </c>
    </row>
    <row r="1114" spans="1:11" x14ac:dyDescent="0.3">
      <c r="A1114" s="2" t="s">
        <v>65</v>
      </c>
      <c r="B1114" s="2" t="str">
        <f>RawData!A1114</f>
        <v>48226H40040</v>
      </c>
      <c r="C1114" s="2" t="str">
        <f>IF(RawData!$B$2="","",RawData!$B$2)</f>
        <v>A2026100620533560886</v>
      </c>
      <c r="D1114" s="2">
        <f t="shared" si="68"/>
        <v>4</v>
      </c>
      <c r="E1114" s="2">
        <f t="shared" si="69"/>
        <v>35</v>
      </c>
      <c r="F1114" s="2">
        <f t="shared" si="70"/>
        <v>370</v>
      </c>
      <c r="G1114" s="2">
        <f>IF(COUNTIFS(RawData!$E:$E,$E1114,RawData!$F:$F,"CH"&amp;$D1114,RawData!$AF:$AF,$F1114)=0,"",SUMIFS(RawData!$P:$P,RawData!$E:$E,$E1114,RawData!$F:$F,"CH"&amp;$D1114,RawData!$AF:$AF,$F1114))</f>
        <v>1331.88</v>
      </c>
      <c r="H1114" s="2">
        <f>IF(COUNTIFS(RawData!$E:$E,$E1114,RawData!$F:$F,"CH"&amp;$D1114,RawData!$AF:$AF,$F1114)=0,"",SUMIFS(RawData!$T:$T,RawData!$E:$E,$E1114,RawData!$F:$F,"CH"&amp;$D1114,RawData!$AF:$AF,$F1114))</f>
        <v>57.7</v>
      </c>
      <c r="I1114" s="2">
        <f>IF(COUNTIFS(RawData!$E:$E,$E1114,RawData!$F:$F,"CH"&amp;$D1114,RawData!$AF:$AF,$F1114)=0,"",SUMIFS(RawData!$Z:$Z,RawData!$E:$E,$E1114,RawData!$F:$F,"CH"&amp;$D1114,RawData!$AF:$AF,$F1114))</f>
        <v>35.01</v>
      </c>
      <c r="J1114" s="2">
        <f>IF(COUNTIFS(RawData!$E:$E,$E1114,RawData!$F:$F,"CH"&amp;$D1114,RawData!$AF:$AF,$F1114)=0,"",SUMIFS(RawData!$AA:$AA,RawData!$E:$E,$E1114,RawData!$F:$F,"CH"&amp;$D1114,RawData!$AF:$AF,$F1114))</f>
        <v>33.14</v>
      </c>
      <c r="K1114" s="2">
        <f t="shared" si="71"/>
        <v>4.0000000000190994E-2</v>
      </c>
    </row>
    <row r="1115" spans="1:11" x14ac:dyDescent="0.3">
      <c r="A1115" s="2" t="s">
        <v>65</v>
      </c>
      <c r="B1115" s="2" t="str">
        <f>RawData!A1115</f>
        <v>48226H40040</v>
      </c>
      <c r="C1115" s="2" t="str">
        <f>IF(RawData!$B$2="","",RawData!$B$2)</f>
        <v>A2026100620533560886</v>
      </c>
      <c r="D1115" s="2">
        <f t="shared" si="68"/>
        <v>4</v>
      </c>
      <c r="E1115" s="2">
        <f t="shared" si="69"/>
        <v>35</v>
      </c>
      <c r="F1115" s="2">
        <f t="shared" si="70"/>
        <v>380</v>
      </c>
      <c r="G1115" s="2">
        <f>IF(COUNTIFS(RawData!$E:$E,$E1115,RawData!$F:$F,"CH"&amp;$D1115,RawData!$AF:$AF,$F1115)=0,"",SUMIFS(RawData!$P:$P,RawData!$E:$E,$E1115,RawData!$F:$F,"CH"&amp;$D1115,RawData!$AF:$AF,$F1115))</f>
        <v>1331.92</v>
      </c>
      <c r="H1115" s="2">
        <f>IF(COUNTIFS(RawData!$E:$E,$E1115,RawData!$F:$F,"CH"&amp;$D1115,RawData!$AF:$AF,$F1115)=0,"",SUMIFS(RawData!$T:$T,RawData!$E:$E,$E1115,RawData!$F:$F,"CH"&amp;$D1115,RawData!$AF:$AF,$F1115))</f>
        <v>57.79</v>
      </c>
      <c r="I1115" s="2">
        <f>IF(COUNTIFS(RawData!$E:$E,$E1115,RawData!$F:$F,"CH"&amp;$D1115,RawData!$AF:$AF,$F1115)=0,"",SUMIFS(RawData!$Z:$Z,RawData!$E:$E,$E1115,RawData!$F:$F,"CH"&amp;$D1115,RawData!$AF:$AF,$F1115))</f>
        <v>35.01</v>
      </c>
      <c r="J1115" s="2">
        <f>IF(COUNTIFS(RawData!$E:$E,$E1115,RawData!$F:$F,"CH"&amp;$D1115,RawData!$AF:$AF,$F1115)=0,"",SUMIFS(RawData!$AA:$AA,RawData!$E:$E,$E1115,RawData!$F:$F,"CH"&amp;$D1115,RawData!$AF:$AF,$F1115))</f>
        <v>33.200000000000003</v>
      </c>
      <c r="K1115" s="2">
        <f t="shared" si="71"/>
        <v>3.999999999996362E-2</v>
      </c>
    </row>
    <row r="1116" spans="1:11" x14ac:dyDescent="0.3">
      <c r="A1116" s="2" t="s">
        <v>65</v>
      </c>
      <c r="B1116" s="2" t="str">
        <f>RawData!A1116</f>
        <v>48226H40040</v>
      </c>
      <c r="C1116" s="2" t="str">
        <f>IF(RawData!$B$2="","",RawData!$B$2)</f>
        <v>A2026100620533560886</v>
      </c>
      <c r="D1116" s="2">
        <f t="shared" si="68"/>
        <v>4</v>
      </c>
      <c r="E1116" s="2">
        <f t="shared" si="69"/>
        <v>35</v>
      </c>
      <c r="F1116" s="2">
        <f t="shared" si="70"/>
        <v>390</v>
      </c>
      <c r="G1116" s="2">
        <f>IF(COUNTIFS(RawData!$E:$E,$E1116,RawData!$F:$F,"CH"&amp;$D1116,RawData!$AF:$AF,$F1116)=0,"",SUMIFS(RawData!$P:$P,RawData!$E:$E,$E1116,RawData!$F:$F,"CH"&amp;$D1116,RawData!$AF:$AF,$F1116))</f>
        <v>1331.96</v>
      </c>
      <c r="H1116" s="2">
        <f>IF(COUNTIFS(RawData!$E:$E,$E1116,RawData!$F:$F,"CH"&amp;$D1116,RawData!$AF:$AF,$F1116)=0,"",SUMIFS(RawData!$T:$T,RawData!$E:$E,$E1116,RawData!$F:$F,"CH"&amp;$D1116,RawData!$AF:$AF,$F1116))</f>
        <v>57.81</v>
      </c>
      <c r="I1116" s="2">
        <f>IF(COUNTIFS(RawData!$E:$E,$E1116,RawData!$F:$F,"CH"&amp;$D1116,RawData!$AF:$AF,$F1116)=0,"",SUMIFS(RawData!$Z:$Z,RawData!$E:$E,$E1116,RawData!$F:$F,"CH"&amp;$D1116,RawData!$AF:$AF,$F1116))</f>
        <v>35.020000000000003</v>
      </c>
      <c r="J1116" s="2">
        <f>IF(COUNTIFS(RawData!$E:$E,$E1116,RawData!$F:$F,"CH"&amp;$D1116,RawData!$AF:$AF,$F1116)=0,"",SUMIFS(RawData!$AA:$AA,RawData!$E:$E,$E1116,RawData!$F:$F,"CH"&amp;$D1116,RawData!$AF:$AF,$F1116))</f>
        <v>33.29</v>
      </c>
      <c r="K1116" s="2">
        <f t="shared" si="71"/>
        <v>3.999999999996362E-2</v>
      </c>
    </row>
    <row r="1117" spans="1:11" x14ac:dyDescent="0.3">
      <c r="A1117" s="2" t="s">
        <v>65</v>
      </c>
      <c r="B1117" s="2" t="str">
        <f>RawData!A1117</f>
        <v>48226H40040</v>
      </c>
      <c r="C1117" s="2" t="str">
        <f>IF(RawData!$B$2="","",RawData!$B$2)</f>
        <v>A2026100620533560886</v>
      </c>
      <c r="D1117" s="2">
        <f t="shared" si="68"/>
        <v>4</v>
      </c>
      <c r="E1117" s="2">
        <f t="shared" si="69"/>
        <v>35</v>
      </c>
      <c r="F1117" s="2">
        <f t="shared" si="70"/>
        <v>400</v>
      </c>
      <c r="G1117" s="2">
        <f>IF(COUNTIFS(RawData!$E:$E,$E1117,RawData!$F:$F,"CH"&amp;$D1117,RawData!$AF:$AF,$F1117)=0,"",SUMIFS(RawData!$P:$P,RawData!$E:$E,$E1117,RawData!$F:$F,"CH"&amp;$D1117,RawData!$AF:$AF,$F1117))</f>
        <v>1332</v>
      </c>
      <c r="H1117" s="2">
        <f>IF(COUNTIFS(RawData!$E:$E,$E1117,RawData!$F:$F,"CH"&amp;$D1117,RawData!$AF:$AF,$F1117)=0,"",SUMIFS(RawData!$T:$T,RawData!$E:$E,$E1117,RawData!$F:$F,"CH"&amp;$D1117,RawData!$AF:$AF,$F1117))</f>
        <v>57.9</v>
      </c>
      <c r="I1117" s="2">
        <f>IF(COUNTIFS(RawData!$E:$E,$E1117,RawData!$F:$F,"CH"&amp;$D1117,RawData!$AF:$AF,$F1117)=0,"",SUMIFS(RawData!$Z:$Z,RawData!$E:$E,$E1117,RawData!$F:$F,"CH"&amp;$D1117,RawData!$AF:$AF,$F1117))</f>
        <v>35.01</v>
      </c>
      <c r="J1117" s="2">
        <f>IF(COUNTIFS(RawData!$E:$E,$E1117,RawData!$F:$F,"CH"&amp;$D1117,RawData!$AF:$AF,$F1117)=0,"",SUMIFS(RawData!$AA:$AA,RawData!$E:$E,$E1117,RawData!$F:$F,"CH"&amp;$D1117,RawData!$AF:$AF,$F1117))</f>
        <v>33.35</v>
      </c>
      <c r="K1117" s="2">
        <f t="shared" si="71"/>
        <v>3.999999999996362E-2</v>
      </c>
    </row>
    <row r="1118" spans="1:11" x14ac:dyDescent="0.3">
      <c r="A1118" s="2" t="s">
        <v>62</v>
      </c>
      <c r="B1118" s="2" t="str">
        <f>RawData!A1118</f>
        <v>48226H40040</v>
      </c>
      <c r="C1118" s="2" t="str">
        <f>IF(RawData!$B$2="","",RawData!$B$2)</f>
        <v>A2026100620533560886</v>
      </c>
      <c r="D1118" s="2">
        <f t="shared" si="68"/>
        <v>1</v>
      </c>
      <c r="E1118" s="2">
        <f t="shared" si="69"/>
        <v>40</v>
      </c>
      <c r="F1118" s="2">
        <f t="shared" si="70"/>
        <v>100</v>
      </c>
      <c r="G1118" s="2">
        <f>IF(COUNTIFS(RawData!$E:$E,$E1118,RawData!$F:$F,"CH"&amp;$D1118,RawData!$AF:$AF,$F1118)=0,"",SUMIFS(RawData!$P:$P,RawData!$E:$E,$E1118,RawData!$F:$F,"CH"&amp;$D1118,RawData!$AF:$AF,$F1118))</f>
        <v>1271.76</v>
      </c>
      <c r="H1118" s="2">
        <f>IF(COUNTIFS(RawData!$E:$E,$E1118,RawData!$F:$F,"CH"&amp;$D1118,RawData!$AF:$AF,$F1118)=0,"",SUMIFS(RawData!$T:$T,RawData!$E:$E,$E1118,RawData!$F:$F,"CH"&amp;$D1118,RawData!$AF:$AF,$F1118))</f>
        <v>56.78</v>
      </c>
      <c r="I1118" s="2">
        <f>IF(COUNTIFS(RawData!$E:$E,$E1118,RawData!$F:$F,"CH"&amp;$D1118,RawData!$AF:$AF,$F1118)=0,"",SUMIFS(RawData!$Z:$Z,RawData!$E:$E,$E1118,RawData!$F:$F,"CH"&amp;$D1118,RawData!$AF:$AF,$F1118))</f>
        <v>40</v>
      </c>
      <c r="J1118" s="2">
        <f>IF(COUNTIFS(RawData!$E:$E,$E1118,RawData!$F:$F,"CH"&amp;$D1118,RawData!$AF:$AF,$F1118)=0,"",SUMIFS(RawData!$AA:$AA,RawData!$E:$E,$E1118,RawData!$F:$F,"CH"&amp;$D1118,RawData!$AF:$AF,$F1118))</f>
        <v>37.14</v>
      </c>
      <c r="K1118" s="2">
        <f t="shared" si="71"/>
        <v>-60.240000000000009</v>
      </c>
    </row>
    <row r="1119" spans="1:11" x14ac:dyDescent="0.3">
      <c r="A1119" s="2" t="s">
        <v>62</v>
      </c>
      <c r="B1119" s="2" t="str">
        <f>RawData!A1119</f>
        <v>48226H40040</v>
      </c>
      <c r="C1119" s="2" t="str">
        <f>IF(RawData!$B$2="","",RawData!$B$2)</f>
        <v>A2026100620533560886</v>
      </c>
      <c r="D1119" s="2">
        <f t="shared" si="68"/>
        <v>1</v>
      </c>
      <c r="E1119" s="2">
        <f t="shared" si="69"/>
        <v>40</v>
      </c>
      <c r="F1119" s="2">
        <f t="shared" si="70"/>
        <v>110</v>
      </c>
      <c r="G1119" s="2">
        <f>IF(COUNTIFS(RawData!$E:$E,$E1119,RawData!$F:$F,"CH"&amp;$D1119,RawData!$AF:$AF,$F1119)=0,"",SUMIFS(RawData!$P:$P,RawData!$E:$E,$E1119,RawData!$F:$F,"CH"&amp;$D1119,RawData!$AF:$AF,$F1119))</f>
        <v>1271.78</v>
      </c>
      <c r="H1119" s="2">
        <f>IF(COUNTIFS(RawData!$E:$E,$E1119,RawData!$F:$F,"CH"&amp;$D1119,RawData!$AF:$AF,$F1119)=0,"",SUMIFS(RawData!$T:$T,RawData!$E:$E,$E1119,RawData!$F:$F,"CH"&amp;$D1119,RawData!$AF:$AF,$F1119))</f>
        <v>57.19</v>
      </c>
      <c r="I1119" s="2">
        <f>IF(COUNTIFS(RawData!$E:$E,$E1119,RawData!$F:$F,"CH"&amp;$D1119,RawData!$AF:$AF,$F1119)=0,"",SUMIFS(RawData!$Z:$Z,RawData!$E:$E,$E1119,RawData!$F:$F,"CH"&amp;$D1119,RawData!$AF:$AF,$F1119))</f>
        <v>40</v>
      </c>
      <c r="J1119" s="2">
        <f>IF(COUNTIFS(RawData!$E:$E,$E1119,RawData!$F:$F,"CH"&amp;$D1119,RawData!$AF:$AF,$F1119)=0,"",SUMIFS(RawData!$AA:$AA,RawData!$E:$E,$E1119,RawData!$F:$F,"CH"&amp;$D1119,RawData!$AF:$AF,$F1119))</f>
        <v>37.200000000000003</v>
      </c>
      <c r="K1119" s="2">
        <f t="shared" si="71"/>
        <v>1.999999999998181E-2</v>
      </c>
    </row>
    <row r="1120" spans="1:11" x14ac:dyDescent="0.3">
      <c r="A1120" s="2" t="s">
        <v>62</v>
      </c>
      <c r="B1120" s="2" t="str">
        <f>RawData!A1120</f>
        <v>48226H40040</v>
      </c>
      <c r="C1120" s="2" t="str">
        <f>IF(RawData!$B$2="","",RawData!$B$2)</f>
        <v>A2026100620533560886</v>
      </c>
      <c r="D1120" s="2">
        <f t="shared" si="68"/>
        <v>1</v>
      </c>
      <c r="E1120" s="2">
        <f t="shared" si="69"/>
        <v>40</v>
      </c>
      <c r="F1120" s="2">
        <f t="shared" si="70"/>
        <v>120</v>
      </c>
      <c r="G1120" s="2">
        <f>IF(COUNTIFS(RawData!$E:$E,$E1120,RawData!$F:$F,"CH"&amp;$D1120,RawData!$AF:$AF,$F1120)=0,"",SUMIFS(RawData!$P:$P,RawData!$E:$E,$E1120,RawData!$F:$F,"CH"&amp;$D1120,RawData!$AF:$AF,$F1120))</f>
        <v>1271.8</v>
      </c>
      <c r="H1120" s="2">
        <f>IF(COUNTIFS(RawData!$E:$E,$E1120,RawData!$F:$F,"CH"&amp;$D1120,RawData!$AF:$AF,$F1120)=0,"",SUMIFS(RawData!$T:$T,RawData!$E:$E,$E1120,RawData!$F:$F,"CH"&amp;$D1120,RawData!$AF:$AF,$F1120))</f>
        <v>57.6</v>
      </c>
      <c r="I1120" s="2">
        <f>IF(COUNTIFS(RawData!$E:$E,$E1120,RawData!$F:$F,"CH"&amp;$D1120,RawData!$AF:$AF,$F1120)=0,"",SUMIFS(RawData!$Z:$Z,RawData!$E:$E,$E1120,RawData!$F:$F,"CH"&amp;$D1120,RawData!$AF:$AF,$F1120))</f>
        <v>39.99</v>
      </c>
      <c r="J1120" s="2">
        <f>IF(COUNTIFS(RawData!$E:$E,$E1120,RawData!$F:$F,"CH"&amp;$D1120,RawData!$AF:$AF,$F1120)=0,"",SUMIFS(RawData!$AA:$AA,RawData!$E:$E,$E1120,RawData!$F:$F,"CH"&amp;$D1120,RawData!$AF:$AF,$F1120))</f>
        <v>37.270000000000003</v>
      </c>
      <c r="K1120" s="2">
        <f t="shared" si="71"/>
        <v>1.999999999998181E-2</v>
      </c>
    </row>
    <row r="1121" spans="1:11" x14ac:dyDescent="0.3">
      <c r="A1121" s="2" t="s">
        <v>62</v>
      </c>
      <c r="B1121" s="2" t="str">
        <f>RawData!A1121</f>
        <v>48226H40040</v>
      </c>
      <c r="C1121" s="2" t="str">
        <f>IF(RawData!$B$2="","",RawData!$B$2)</f>
        <v>A2026100620533560886</v>
      </c>
      <c r="D1121" s="2">
        <f t="shared" si="68"/>
        <v>1</v>
      </c>
      <c r="E1121" s="2">
        <f t="shared" si="69"/>
        <v>40</v>
      </c>
      <c r="F1121" s="2">
        <f t="shared" si="70"/>
        <v>130</v>
      </c>
      <c r="G1121" s="2">
        <f>IF(COUNTIFS(RawData!$E:$E,$E1121,RawData!$F:$F,"CH"&amp;$D1121,RawData!$AF:$AF,$F1121)=0,"",SUMIFS(RawData!$P:$P,RawData!$E:$E,$E1121,RawData!$F:$F,"CH"&amp;$D1121,RawData!$AF:$AF,$F1121))</f>
        <v>1271.8399999999999</v>
      </c>
      <c r="H1121" s="2">
        <f>IF(COUNTIFS(RawData!$E:$E,$E1121,RawData!$F:$F,"CH"&amp;$D1121,RawData!$AF:$AF,$F1121)=0,"",SUMIFS(RawData!$T:$T,RawData!$E:$E,$E1121,RawData!$F:$F,"CH"&amp;$D1121,RawData!$AF:$AF,$F1121))</f>
        <v>57.86</v>
      </c>
      <c r="I1121" s="2">
        <f>IF(COUNTIFS(RawData!$E:$E,$E1121,RawData!$F:$F,"CH"&amp;$D1121,RawData!$AF:$AF,$F1121)=0,"",SUMIFS(RawData!$Z:$Z,RawData!$E:$E,$E1121,RawData!$F:$F,"CH"&amp;$D1121,RawData!$AF:$AF,$F1121))</f>
        <v>39.99</v>
      </c>
      <c r="J1121" s="2">
        <f>IF(COUNTIFS(RawData!$E:$E,$E1121,RawData!$F:$F,"CH"&amp;$D1121,RawData!$AF:$AF,$F1121)=0,"",SUMIFS(RawData!$AA:$AA,RawData!$E:$E,$E1121,RawData!$F:$F,"CH"&amp;$D1121,RawData!$AF:$AF,$F1121))</f>
        <v>37.33</v>
      </c>
      <c r="K1121" s="2">
        <f t="shared" si="71"/>
        <v>3.999999999996362E-2</v>
      </c>
    </row>
    <row r="1122" spans="1:11" x14ac:dyDescent="0.3">
      <c r="A1122" s="2" t="s">
        <v>62</v>
      </c>
      <c r="B1122" s="2" t="str">
        <f>RawData!A1122</f>
        <v>48226H40040</v>
      </c>
      <c r="C1122" s="2" t="str">
        <f>IF(RawData!$B$2="","",RawData!$B$2)</f>
        <v>A2026100620533560886</v>
      </c>
      <c r="D1122" s="2">
        <f t="shared" si="68"/>
        <v>1</v>
      </c>
      <c r="E1122" s="2">
        <f t="shared" si="69"/>
        <v>40</v>
      </c>
      <c r="F1122" s="2">
        <f t="shared" si="70"/>
        <v>140</v>
      </c>
      <c r="G1122" s="2">
        <f>IF(COUNTIFS(RawData!$E:$E,$E1122,RawData!$F:$F,"CH"&amp;$D1122,RawData!$AF:$AF,$F1122)=0,"",SUMIFS(RawData!$P:$P,RawData!$E:$E,$E1122,RawData!$F:$F,"CH"&amp;$D1122,RawData!$AF:$AF,$F1122))</f>
        <v>1271.8599999999999</v>
      </c>
      <c r="H1122" s="2">
        <f>IF(COUNTIFS(RawData!$E:$E,$E1122,RawData!$F:$F,"CH"&amp;$D1122,RawData!$AF:$AF,$F1122)=0,"",SUMIFS(RawData!$T:$T,RawData!$E:$E,$E1122,RawData!$F:$F,"CH"&amp;$D1122,RawData!$AF:$AF,$F1122))</f>
        <v>58.12</v>
      </c>
      <c r="I1122" s="2">
        <f>IF(COUNTIFS(RawData!$E:$E,$E1122,RawData!$F:$F,"CH"&amp;$D1122,RawData!$AF:$AF,$F1122)=0,"",SUMIFS(RawData!$Z:$Z,RawData!$E:$E,$E1122,RawData!$F:$F,"CH"&amp;$D1122,RawData!$AF:$AF,$F1122))</f>
        <v>40</v>
      </c>
      <c r="J1122" s="2">
        <f>IF(COUNTIFS(RawData!$E:$E,$E1122,RawData!$F:$F,"CH"&amp;$D1122,RawData!$AF:$AF,$F1122)=0,"",SUMIFS(RawData!$AA:$AA,RawData!$E:$E,$E1122,RawData!$F:$F,"CH"&amp;$D1122,RawData!$AF:$AF,$F1122))</f>
        <v>37.43</v>
      </c>
      <c r="K1122" s="2">
        <f t="shared" si="71"/>
        <v>1.999999999998181E-2</v>
      </c>
    </row>
    <row r="1123" spans="1:11" x14ac:dyDescent="0.3">
      <c r="A1123" s="2" t="s">
        <v>62</v>
      </c>
      <c r="B1123" s="2" t="str">
        <f>RawData!A1123</f>
        <v>48226H40040</v>
      </c>
      <c r="C1123" s="2" t="str">
        <f>IF(RawData!$B$2="","",RawData!$B$2)</f>
        <v>A2026100620533560886</v>
      </c>
      <c r="D1123" s="2">
        <f t="shared" si="68"/>
        <v>1</v>
      </c>
      <c r="E1123" s="2">
        <f t="shared" si="69"/>
        <v>40</v>
      </c>
      <c r="F1123" s="2">
        <f t="shared" si="70"/>
        <v>150</v>
      </c>
      <c r="G1123" s="2">
        <f>IF(COUNTIFS(RawData!$E:$E,$E1123,RawData!$F:$F,"CH"&amp;$D1123,RawData!$AF:$AF,$F1123)=0,"",SUMIFS(RawData!$P:$P,RawData!$E:$E,$E1123,RawData!$F:$F,"CH"&amp;$D1123,RawData!$AF:$AF,$F1123))</f>
        <v>1271.8800000000001</v>
      </c>
      <c r="H1123" s="2">
        <f>IF(COUNTIFS(RawData!$E:$E,$E1123,RawData!$F:$F,"CH"&amp;$D1123,RawData!$AF:$AF,$F1123)=0,"",SUMIFS(RawData!$T:$T,RawData!$E:$E,$E1123,RawData!$F:$F,"CH"&amp;$D1123,RawData!$AF:$AF,$F1123))</f>
        <v>58.42</v>
      </c>
      <c r="I1123" s="2">
        <f>IF(COUNTIFS(RawData!$E:$E,$E1123,RawData!$F:$F,"CH"&amp;$D1123,RawData!$AF:$AF,$F1123)=0,"",SUMIFS(RawData!$Z:$Z,RawData!$E:$E,$E1123,RawData!$F:$F,"CH"&amp;$D1123,RawData!$AF:$AF,$F1123))</f>
        <v>39.99</v>
      </c>
      <c r="J1123" s="2">
        <f>IF(COUNTIFS(RawData!$E:$E,$E1123,RawData!$F:$F,"CH"&amp;$D1123,RawData!$AF:$AF,$F1123)=0,"",SUMIFS(RawData!$AA:$AA,RawData!$E:$E,$E1123,RawData!$F:$F,"CH"&amp;$D1123,RawData!$AF:$AF,$F1123))</f>
        <v>37.43</v>
      </c>
      <c r="K1123" s="2">
        <f t="shared" si="71"/>
        <v>2.0000000000209184E-2</v>
      </c>
    </row>
    <row r="1124" spans="1:11" x14ac:dyDescent="0.3">
      <c r="A1124" s="2" t="s">
        <v>62</v>
      </c>
      <c r="B1124" s="2" t="str">
        <f>RawData!A1124</f>
        <v>48226H40040</v>
      </c>
      <c r="C1124" s="2" t="str">
        <f>IF(RawData!$B$2="","",RawData!$B$2)</f>
        <v>A2026100620533560886</v>
      </c>
      <c r="D1124" s="2">
        <f t="shared" si="68"/>
        <v>1</v>
      </c>
      <c r="E1124" s="2">
        <f t="shared" si="69"/>
        <v>40</v>
      </c>
      <c r="F1124" s="2">
        <f t="shared" si="70"/>
        <v>160</v>
      </c>
      <c r="G1124" s="2">
        <f>IF(COUNTIFS(RawData!$E:$E,$E1124,RawData!$F:$F,"CH"&amp;$D1124,RawData!$AF:$AF,$F1124)=0,"",SUMIFS(RawData!$P:$P,RawData!$E:$E,$E1124,RawData!$F:$F,"CH"&amp;$D1124,RawData!$AF:$AF,$F1124))</f>
        <v>1271.9000000000001</v>
      </c>
      <c r="H1124" s="2">
        <f>IF(COUNTIFS(RawData!$E:$E,$E1124,RawData!$F:$F,"CH"&amp;$D1124,RawData!$AF:$AF,$F1124)=0,"",SUMIFS(RawData!$T:$T,RawData!$E:$E,$E1124,RawData!$F:$F,"CH"&amp;$D1124,RawData!$AF:$AF,$F1124))</f>
        <v>59.63</v>
      </c>
      <c r="I1124" s="2">
        <f>IF(COUNTIFS(RawData!$E:$E,$E1124,RawData!$F:$F,"CH"&amp;$D1124,RawData!$AF:$AF,$F1124)=0,"",SUMIFS(RawData!$Z:$Z,RawData!$E:$E,$E1124,RawData!$F:$F,"CH"&amp;$D1124,RawData!$AF:$AF,$F1124))</f>
        <v>39.99</v>
      </c>
      <c r="J1124" s="2">
        <f>IF(COUNTIFS(RawData!$E:$E,$E1124,RawData!$F:$F,"CH"&amp;$D1124,RawData!$AF:$AF,$F1124)=0,"",SUMIFS(RawData!$AA:$AA,RawData!$E:$E,$E1124,RawData!$F:$F,"CH"&amp;$D1124,RawData!$AF:$AF,$F1124))</f>
        <v>37.49</v>
      </c>
      <c r="K1124" s="2">
        <f t="shared" si="71"/>
        <v>1.999999999998181E-2</v>
      </c>
    </row>
    <row r="1125" spans="1:11" x14ac:dyDescent="0.3">
      <c r="A1125" s="2" t="s">
        <v>62</v>
      </c>
      <c r="B1125" s="2" t="str">
        <f>RawData!A1125</f>
        <v>48226H40040</v>
      </c>
      <c r="C1125" s="2" t="str">
        <f>IF(RawData!$B$2="","",RawData!$B$2)</f>
        <v>A2026100620533560886</v>
      </c>
      <c r="D1125" s="2">
        <f t="shared" si="68"/>
        <v>1</v>
      </c>
      <c r="E1125" s="2">
        <f t="shared" si="69"/>
        <v>40</v>
      </c>
      <c r="F1125" s="2">
        <f t="shared" si="70"/>
        <v>170</v>
      </c>
      <c r="G1125" s="2">
        <f>IF(COUNTIFS(RawData!$E:$E,$E1125,RawData!$F:$F,"CH"&amp;$D1125,RawData!$AF:$AF,$F1125)=0,"",SUMIFS(RawData!$P:$P,RawData!$E:$E,$E1125,RawData!$F:$F,"CH"&amp;$D1125,RawData!$AF:$AF,$F1125))</f>
        <v>1271.94</v>
      </c>
      <c r="H1125" s="2">
        <f>IF(COUNTIFS(RawData!$E:$E,$E1125,RawData!$F:$F,"CH"&amp;$D1125,RawData!$AF:$AF,$F1125)=0,"",SUMIFS(RawData!$T:$T,RawData!$E:$E,$E1125,RawData!$F:$F,"CH"&amp;$D1125,RawData!$AF:$AF,$F1125))</f>
        <v>59.81</v>
      </c>
      <c r="I1125" s="2">
        <f>IF(COUNTIFS(RawData!$E:$E,$E1125,RawData!$F:$F,"CH"&amp;$D1125,RawData!$AF:$AF,$F1125)=0,"",SUMIFS(RawData!$Z:$Z,RawData!$E:$E,$E1125,RawData!$F:$F,"CH"&amp;$D1125,RawData!$AF:$AF,$F1125))</f>
        <v>39.99</v>
      </c>
      <c r="J1125" s="2">
        <f>IF(COUNTIFS(RawData!$E:$E,$E1125,RawData!$F:$F,"CH"&amp;$D1125,RawData!$AF:$AF,$F1125)=0,"",SUMIFS(RawData!$AA:$AA,RawData!$E:$E,$E1125,RawData!$F:$F,"CH"&amp;$D1125,RawData!$AF:$AF,$F1125))</f>
        <v>37.590000000000003</v>
      </c>
      <c r="K1125" s="2">
        <f t="shared" si="71"/>
        <v>3.999999999996362E-2</v>
      </c>
    </row>
    <row r="1126" spans="1:11" x14ac:dyDescent="0.3">
      <c r="A1126" s="2" t="s">
        <v>62</v>
      </c>
      <c r="B1126" s="2" t="str">
        <f>RawData!A1126</f>
        <v>48226H40040</v>
      </c>
      <c r="C1126" s="2" t="str">
        <f>IF(RawData!$B$2="","",RawData!$B$2)</f>
        <v>A2026100620533560886</v>
      </c>
      <c r="D1126" s="2">
        <f t="shared" si="68"/>
        <v>1</v>
      </c>
      <c r="E1126" s="2">
        <f t="shared" si="69"/>
        <v>40</v>
      </c>
      <c r="F1126" s="2">
        <f t="shared" si="70"/>
        <v>180</v>
      </c>
      <c r="G1126" s="2">
        <f>IF(COUNTIFS(RawData!$E:$E,$E1126,RawData!$F:$F,"CH"&amp;$D1126,RawData!$AF:$AF,$F1126)=0,"",SUMIFS(RawData!$P:$P,RawData!$E:$E,$E1126,RawData!$F:$F,"CH"&amp;$D1126,RawData!$AF:$AF,$F1126))</f>
        <v>1271.96</v>
      </c>
      <c r="H1126" s="2">
        <f>IF(COUNTIFS(RawData!$E:$E,$E1126,RawData!$F:$F,"CH"&amp;$D1126,RawData!$AF:$AF,$F1126)=0,"",SUMIFS(RawData!$T:$T,RawData!$E:$E,$E1126,RawData!$F:$F,"CH"&amp;$D1126,RawData!$AF:$AF,$F1126))</f>
        <v>60</v>
      </c>
      <c r="I1126" s="2">
        <f>IF(COUNTIFS(RawData!$E:$E,$E1126,RawData!$F:$F,"CH"&amp;$D1126,RawData!$AF:$AF,$F1126)=0,"",SUMIFS(RawData!$Z:$Z,RawData!$E:$E,$E1126,RawData!$F:$F,"CH"&amp;$D1126,RawData!$AF:$AF,$F1126))</f>
        <v>40</v>
      </c>
      <c r="J1126" s="2">
        <f>IF(COUNTIFS(RawData!$E:$E,$E1126,RawData!$F:$F,"CH"&amp;$D1126,RawData!$AF:$AF,$F1126)=0,"",SUMIFS(RawData!$AA:$AA,RawData!$E:$E,$E1126,RawData!$F:$F,"CH"&amp;$D1126,RawData!$AF:$AF,$F1126))</f>
        <v>37.619999999999997</v>
      </c>
      <c r="K1126" s="2">
        <f t="shared" si="71"/>
        <v>1.999999999998181E-2</v>
      </c>
    </row>
    <row r="1127" spans="1:11" x14ac:dyDescent="0.3">
      <c r="A1127" s="2" t="s">
        <v>62</v>
      </c>
      <c r="B1127" s="2" t="str">
        <f>RawData!A1127</f>
        <v>48226H40040</v>
      </c>
      <c r="C1127" s="2" t="str">
        <f>IF(RawData!$B$2="","",RawData!$B$2)</f>
        <v>A2026100620533560886</v>
      </c>
      <c r="D1127" s="2">
        <f t="shared" si="68"/>
        <v>1</v>
      </c>
      <c r="E1127" s="2">
        <f t="shared" si="69"/>
        <v>40</v>
      </c>
      <c r="F1127" s="2">
        <f t="shared" si="70"/>
        <v>190</v>
      </c>
      <c r="G1127" s="2">
        <f>IF(COUNTIFS(RawData!$E:$E,$E1127,RawData!$F:$F,"CH"&amp;$D1127,RawData!$AF:$AF,$F1127)=0,"",SUMIFS(RawData!$P:$P,RawData!$E:$E,$E1127,RawData!$F:$F,"CH"&amp;$D1127,RawData!$AF:$AF,$F1127))</f>
        <v>1272</v>
      </c>
      <c r="H1127" s="2">
        <f>IF(COUNTIFS(RawData!$E:$E,$E1127,RawData!$F:$F,"CH"&amp;$D1127,RawData!$AF:$AF,$F1127)=0,"",SUMIFS(RawData!$T:$T,RawData!$E:$E,$E1127,RawData!$F:$F,"CH"&amp;$D1127,RawData!$AF:$AF,$F1127))</f>
        <v>60.2</v>
      </c>
      <c r="I1127" s="2">
        <f>IF(COUNTIFS(RawData!$E:$E,$E1127,RawData!$F:$F,"CH"&amp;$D1127,RawData!$AF:$AF,$F1127)=0,"",SUMIFS(RawData!$Z:$Z,RawData!$E:$E,$E1127,RawData!$F:$F,"CH"&amp;$D1127,RawData!$AF:$AF,$F1127))</f>
        <v>40.020000000000003</v>
      </c>
      <c r="J1127" s="2">
        <f>IF(COUNTIFS(RawData!$E:$E,$E1127,RawData!$F:$F,"CH"&amp;$D1127,RawData!$AF:$AF,$F1127)=0,"",SUMIFS(RawData!$AA:$AA,RawData!$E:$E,$E1127,RawData!$F:$F,"CH"&amp;$D1127,RawData!$AF:$AF,$F1127))</f>
        <v>37.68</v>
      </c>
      <c r="K1127" s="2">
        <f t="shared" si="71"/>
        <v>3.999999999996362E-2</v>
      </c>
    </row>
    <row r="1128" spans="1:11" x14ac:dyDescent="0.3">
      <c r="A1128" s="2" t="s">
        <v>62</v>
      </c>
      <c r="B1128" s="2" t="str">
        <f>RawData!A1128</f>
        <v>48226H40040</v>
      </c>
      <c r="C1128" s="2" t="str">
        <f>IF(RawData!$B$2="","",RawData!$B$2)</f>
        <v>A2026100620533560886</v>
      </c>
      <c r="D1128" s="2">
        <f t="shared" si="68"/>
        <v>1</v>
      </c>
      <c r="E1128" s="2">
        <f t="shared" si="69"/>
        <v>40</v>
      </c>
      <c r="F1128" s="2">
        <f t="shared" si="70"/>
        <v>200</v>
      </c>
      <c r="G1128" s="2">
        <f>IF(COUNTIFS(RawData!$E:$E,$E1128,RawData!$F:$F,"CH"&amp;$D1128,RawData!$AF:$AF,$F1128)=0,"",SUMIFS(RawData!$P:$P,RawData!$E:$E,$E1128,RawData!$F:$F,"CH"&amp;$D1128,RawData!$AF:$AF,$F1128))</f>
        <v>1272.02</v>
      </c>
      <c r="H1128" s="2">
        <f>IF(COUNTIFS(RawData!$E:$E,$E1128,RawData!$F:$F,"CH"&amp;$D1128,RawData!$AF:$AF,$F1128)=0,"",SUMIFS(RawData!$T:$T,RawData!$E:$E,$E1128,RawData!$F:$F,"CH"&amp;$D1128,RawData!$AF:$AF,$F1128))</f>
        <v>60.34</v>
      </c>
      <c r="I1128" s="2">
        <f>IF(COUNTIFS(RawData!$E:$E,$E1128,RawData!$F:$F,"CH"&amp;$D1128,RawData!$AF:$AF,$F1128)=0,"",SUMIFS(RawData!$Z:$Z,RawData!$E:$E,$E1128,RawData!$F:$F,"CH"&amp;$D1128,RawData!$AF:$AF,$F1128))</f>
        <v>40.020000000000003</v>
      </c>
      <c r="J1128" s="2">
        <f>IF(COUNTIFS(RawData!$E:$E,$E1128,RawData!$F:$F,"CH"&amp;$D1128,RawData!$AF:$AF,$F1128)=0,"",SUMIFS(RawData!$AA:$AA,RawData!$E:$E,$E1128,RawData!$F:$F,"CH"&amp;$D1128,RawData!$AF:$AF,$F1128))</f>
        <v>37.75</v>
      </c>
      <c r="K1128" s="2">
        <f t="shared" si="71"/>
        <v>1.999999999998181E-2</v>
      </c>
    </row>
    <row r="1129" spans="1:11" x14ac:dyDescent="0.3">
      <c r="A1129" s="2" t="s">
        <v>62</v>
      </c>
      <c r="B1129" s="2" t="str">
        <f>RawData!A1129</f>
        <v>48226H40040</v>
      </c>
      <c r="C1129" s="2" t="str">
        <f>IF(RawData!$B$2="","",RawData!$B$2)</f>
        <v>A2026100620533560886</v>
      </c>
      <c r="D1129" s="2">
        <f t="shared" si="68"/>
        <v>1</v>
      </c>
      <c r="E1129" s="2">
        <f t="shared" si="69"/>
        <v>40</v>
      </c>
      <c r="F1129" s="2">
        <f t="shared" si="70"/>
        <v>210</v>
      </c>
      <c r="G1129" s="2">
        <f>IF(COUNTIFS(RawData!$E:$E,$E1129,RawData!$F:$F,"CH"&amp;$D1129,RawData!$AF:$AF,$F1129)=0,"",SUMIFS(RawData!$P:$P,RawData!$E:$E,$E1129,RawData!$F:$F,"CH"&amp;$D1129,RawData!$AF:$AF,$F1129))</f>
        <v>1272.04</v>
      </c>
      <c r="H1129" s="2">
        <f>IF(COUNTIFS(RawData!$E:$E,$E1129,RawData!$F:$F,"CH"&amp;$D1129,RawData!$AF:$AF,$F1129)=0,"",SUMIFS(RawData!$T:$T,RawData!$E:$E,$E1129,RawData!$F:$F,"CH"&amp;$D1129,RawData!$AF:$AF,$F1129))</f>
        <v>60.58</v>
      </c>
      <c r="I1129" s="2">
        <f>IF(COUNTIFS(RawData!$E:$E,$E1129,RawData!$F:$F,"CH"&amp;$D1129,RawData!$AF:$AF,$F1129)=0,"",SUMIFS(RawData!$Z:$Z,RawData!$E:$E,$E1129,RawData!$F:$F,"CH"&amp;$D1129,RawData!$AF:$AF,$F1129))</f>
        <v>40.01</v>
      </c>
      <c r="J1129" s="2">
        <f>IF(COUNTIFS(RawData!$E:$E,$E1129,RawData!$F:$F,"CH"&amp;$D1129,RawData!$AF:$AF,$F1129)=0,"",SUMIFS(RawData!$AA:$AA,RawData!$E:$E,$E1129,RawData!$F:$F,"CH"&amp;$D1129,RawData!$AF:$AF,$F1129))</f>
        <v>37.81</v>
      </c>
      <c r="K1129" s="2">
        <f t="shared" si="71"/>
        <v>1.999999999998181E-2</v>
      </c>
    </row>
    <row r="1130" spans="1:11" x14ac:dyDescent="0.3">
      <c r="A1130" s="2" t="s">
        <v>62</v>
      </c>
      <c r="B1130" s="2" t="str">
        <f>RawData!A1130</f>
        <v>48226H40040</v>
      </c>
      <c r="C1130" s="2" t="str">
        <f>IF(RawData!$B$2="","",RawData!$B$2)</f>
        <v>A2026100620533560886</v>
      </c>
      <c r="D1130" s="2">
        <f t="shared" si="68"/>
        <v>1</v>
      </c>
      <c r="E1130" s="2">
        <f t="shared" si="69"/>
        <v>40</v>
      </c>
      <c r="F1130" s="2">
        <f t="shared" si="70"/>
        <v>220</v>
      </c>
      <c r="G1130" s="2">
        <f>IF(COUNTIFS(RawData!$E:$E,$E1130,RawData!$F:$F,"CH"&amp;$D1130,RawData!$AF:$AF,$F1130)=0,"",SUMIFS(RawData!$P:$P,RawData!$E:$E,$E1130,RawData!$F:$F,"CH"&amp;$D1130,RawData!$AF:$AF,$F1130))</f>
        <v>1272.08</v>
      </c>
      <c r="H1130" s="2">
        <f>IF(COUNTIFS(RawData!$E:$E,$E1130,RawData!$F:$F,"CH"&amp;$D1130,RawData!$AF:$AF,$F1130)=0,"",SUMIFS(RawData!$T:$T,RawData!$E:$E,$E1130,RawData!$F:$F,"CH"&amp;$D1130,RawData!$AF:$AF,$F1130))</f>
        <v>60.67</v>
      </c>
      <c r="I1130" s="2">
        <f>IF(COUNTIFS(RawData!$E:$E,$E1130,RawData!$F:$F,"CH"&amp;$D1130,RawData!$AF:$AF,$F1130)=0,"",SUMIFS(RawData!$Z:$Z,RawData!$E:$E,$E1130,RawData!$F:$F,"CH"&amp;$D1130,RawData!$AF:$AF,$F1130))</f>
        <v>40.01</v>
      </c>
      <c r="J1130" s="2">
        <f>IF(COUNTIFS(RawData!$E:$E,$E1130,RawData!$F:$F,"CH"&amp;$D1130,RawData!$AF:$AF,$F1130)=0,"",SUMIFS(RawData!$AA:$AA,RawData!$E:$E,$E1130,RawData!$F:$F,"CH"&amp;$D1130,RawData!$AF:$AF,$F1130))</f>
        <v>37.869999999999997</v>
      </c>
      <c r="K1130" s="2">
        <f t="shared" si="71"/>
        <v>3.999999999996362E-2</v>
      </c>
    </row>
    <row r="1131" spans="1:11" x14ac:dyDescent="0.3">
      <c r="A1131" s="2" t="s">
        <v>62</v>
      </c>
      <c r="B1131" s="2" t="str">
        <f>RawData!A1131</f>
        <v>48226H40040</v>
      </c>
      <c r="C1131" s="2" t="str">
        <f>IF(RawData!$B$2="","",RawData!$B$2)</f>
        <v>A2026100620533560886</v>
      </c>
      <c r="D1131" s="2">
        <f t="shared" si="68"/>
        <v>1</v>
      </c>
      <c r="E1131" s="2">
        <f t="shared" si="69"/>
        <v>40</v>
      </c>
      <c r="F1131" s="2">
        <f t="shared" si="70"/>
        <v>230</v>
      </c>
      <c r="G1131" s="2">
        <f>IF(COUNTIFS(RawData!$E:$E,$E1131,RawData!$F:$F,"CH"&amp;$D1131,RawData!$AF:$AF,$F1131)=0,"",SUMIFS(RawData!$P:$P,RawData!$E:$E,$E1131,RawData!$F:$F,"CH"&amp;$D1131,RawData!$AF:$AF,$F1131))</f>
        <v>1272.0999999999999</v>
      </c>
      <c r="H1131" s="2">
        <f>IF(COUNTIFS(RawData!$E:$E,$E1131,RawData!$F:$F,"CH"&amp;$D1131,RawData!$AF:$AF,$F1131)=0,"",SUMIFS(RawData!$T:$T,RawData!$E:$E,$E1131,RawData!$F:$F,"CH"&amp;$D1131,RawData!$AF:$AF,$F1131))</f>
        <v>60.74</v>
      </c>
      <c r="I1131" s="2">
        <f>IF(COUNTIFS(RawData!$E:$E,$E1131,RawData!$F:$F,"CH"&amp;$D1131,RawData!$AF:$AF,$F1131)=0,"",SUMIFS(RawData!$Z:$Z,RawData!$E:$E,$E1131,RawData!$F:$F,"CH"&amp;$D1131,RawData!$AF:$AF,$F1131))</f>
        <v>40</v>
      </c>
      <c r="J1131" s="2">
        <f>IF(COUNTIFS(RawData!$E:$E,$E1131,RawData!$F:$F,"CH"&amp;$D1131,RawData!$AF:$AF,$F1131)=0,"",SUMIFS(RawData!$AA:$AA,RawData!$E:$E,$E1131,RawData!$F:$F,"CH"&amp;$D1131,RawData!$AF:$AF,$F1131))</f>
        <v>37.909999999999997</v>
      </c>
      <c r="K1131" s="2">
        <f t="shared" si="71"/>
        <v>1.999999999998181E-2</v>
      </c>
    </row>
    <row r="1132" spans="1:11" x14ac:dyDescent="0.3">
      <c r="A1132" s="2" t="s">
        <v>62</v>
      </c>
      <c r="B1132" s="2" t="str">
        <f>RawData!A1132</f>
        <v>48226H40040</v>
      </c>
      <c r="C1132" s="2" t="str">
        <f>IF(RawData!$B$2="","",RawData!$B$2)</f>
        <v>A2026100620533560886</v>
      </c>
      <c r="D1132" s="2">
        <f t="shared" si="68"/>
        <v>1</v>
      </c>
      <c r="E1132" s="2">
        <f t="shared" si="69"/>
        <v>40</v>
      </c>
      <c r="F1132" s="2">
        <f t="shared" si="70"/>
        <v>240</v>
      </c>
      <c r="G1132" s="2">
        <f>IF(COUNTIFS(RawData!$E:$E,$E1132,RawData!$F:$F,"CH"&amp;$D1132,RawData!$AF:$AF,$F1132)=0,"",SUMIFS(RawData!$P:$P,RawData!$E:$E,$E1132,RawData!$F:$F,"CH"&amp;$D1132,RawData!$AF:$AF,$F1132))</f>
        <v>1272.1400000000001</v>
      </c>
      <c r="H1132" s="2">
        <f>IF(COUNTIFS(RawData!$E:$E,$E1132,RawData!$F:$F,"CH"&amp;$D1132,RawData!$AF:$AF,$F1132)=0,"",SUMIFS(RawData!$T:$T,RawData!$E:$E,$E1132,RawData!$F:$F,"CH"&amp;$D1132,RawData!$AF:$AF,$F1132))</f>
        <v>60.77</v>
      </c>
      <c r="I1132" s="2">
        <f>IF(COUNTIFS(RawData!$E:$E,$E1132,RawData!$F:$F,"CH"&amp;$D1132,RawData!$AF:$AF,$F1132)=0,"",SUMIFS(RawData!$Z:$Z,RawData!$E:$E,$E1132,RawData!$F:$F,"CH"&amp;$D1132,RawData!$AF:$AF,$F1132))</f>
        <v>39.979999999999997</v>
      </c>
      <c r="J1132" s="2">
        <f>IF(COUNTIFS(RawData!$E:$E,$E1132,RawData!$F:$F,"CH"&amp;$D1132,RawData!$AF:$AF,$F1132)=0,"",SUMIFS(RawData!$AA:$AA,RawData!$E:$E,$E1132,RawData!$F:$F,"CH"&amp;$D1132,RawData!$AF:$AF,$F1132))</f>
        <v>37.94</v>
      </c>
      <c r="K1132" s="2">
        <f t="shared" si="71"/>
        <v>4.0000000000190994E-2</v>
      </c>
    </row>
    <row r="1133" spans="1:11" x14ac:dyDescent="0.3">
      <c r="A1133" s="2" t="s">
        <v>62</v>
      </c>
      <c r="B1133" s="2" t="str">
        <f>RawData!A1133</f>
        <v>48226H40040</v>
      </c>
      <c r="C1133" s="2" t="str">
        <f>IF(RawData!$B$2="","",RawData!$B$2)</f>
        <v>A2026100620533560886</v>
      </c>
      <c r="D1133" s="2">
        <f t="shared" si="68"/>
        <v>1</v>
      </c>
      <c r="E1133" s="2">
        <f t="shared" si="69"/>
        <v>40</v>
      </c>
      <c r="F1133" s="2">
        <f t="shared" si="70"/>
        <v>250</v>
      </c>
      <c r="G1133" s="2">
        <f>IF(COUNTIFS(RawData!$E:$E,$E1133,RawData!$F:$F,"CH"&amp;$D1133,RawData!$AF:$AF,$F1133)=0,"",SUMIFS(RawData!$P:$P,RawData!$E:$E,$E1133,RawData!$F:$F,"CH"&amp;$D1133,RawData!$AF:$AF,$F1133))</f>
        <v>1272.1600000000001</v>
      </c>
      <c r="H1133" s="2">
        <f>IF(COUNTIFS(RawData!$E:$E,$E1133,RawData!$F:$F,"CH"&amp;$D1133,RawData!$AF:$AF,$F1133)=0,"",SUMIFS(RawData!$T:$T,RawData!$E:$E,$E1133,RawData!$F:$F,"CH"&amp;$D1133,RawData!$AF:$AF,$F1133))</f>
        <v>60.92</v>
      </c>
      <c r="I1133" s="2">
        <f>IF(COUNTIFS(RawData!$E:$E,$E1133,RawData!$F:$F,"CH"&amp;$D1133,RawData!$AF:$AF,$F1133)=0,"",SUMIFS(RawData!$Z:$Z,RawData!$E:$E,$E1133,RawData!$F:$F,"CH"&amp;$D1133,RawData!$AF:$AF,$F1133))</f>
        <v>40</v>
      </c>
      <c r="J1133" s="2">
        <f>IF(COUNTIFS(RawData!$E:$E,$E1133,RawData!$F:$F,"CH"&amp;$D1133,RawData!$AF:$AF,$F1133)=0,"",SUMIFS(RawData!$AA:$AA,RawData!$E:$E,$E1133,RawData!$F:$F,"CH"&amp;$D1133,RawData!$AF:$AF,$F1133))</f>
        <v>38</v>
      </c>
      <c r="K1133" s="2">
        <f t="shared" si="71"/>
        <v>1.999999999998181E-2</v>
      </c>
    </row>
    <row r="1134" spans="1:11" x14ac:dyDescent="0.3">
      <c r="A1134" s="2" t="s">
        <v>62</v>
      </c>
      <c r="B1134" s="2" t="str">
        <f>RawData!A1134</f>
        <v>48226H40040</v>
      </c>
      <c r="C1134" s="2" t="str">
        <f>IF(RawData!$B$2="","",RawData!$B$2)</f>
        <v>A2026100620533560886</v>
      </c>
      <c r="D1134" s="2">
        <f t="shared" si="68"/>
        <v>1</v>
      </c>
      <c r="E1134" s="2">
        <f t="shared" si="69"/>
        <v>40</v>
      </c>
      <c r="F1134" s="2">
        <f t="shared" si="70"/>
        <v>260</v>
      </c>
      <c r="G1134" s="2">
        <f>IF(COUNTIFS(RawData!$E:$E,$E1134,RawData!$F:$F,"CH"&amp;$D1134,RawData!$AF:$AF,$F1134)=0,"",SUMIFS(RawData!$P:$P,RawData!$E:$E,$E1134,RawData!$F:$F,"CH"&amp;$D1134,RawData!$AF:$AF,$F1134))</f>
        <v>1272.2</v>
      </c>
      <c r="H1134" s="2">
        <f>IF(COUNTIFS(RawData!$E:$E,$E1134,RawData!$F:$F,"CH"&amp;$D1134,RawData!$AF:$AF,$F1134)=0,"",SUMIFS(RawData!$T:$T,RawData!$E:$E,$E1134,RawData!$F:$F,"CH"&amp;$D1134,RawData!$AF:$AF,$F1134))</f>
        <v>60.99</v>
      </c>
      <c r="I1134" s="2">
        <f>IF(COUNTIFS(RawData!$E:$E,$E1134,RawData!$F:$F,"CH"&amp;$D1134,RawData!$AF:$AF,$F1134)=0,"",SUMIFS(RawData!$Z:$Z,RawData!$E:$E,$E1134,RawData!$F:$F,"CH"&amp;$D1134,RawData!$AF:$AF,$F1134))</f>
        <v>40</v>
      </c>
      <c r="J1134" s="2">
        <f>IF(COUNTIFS(RawData!$E:$E,$E1134,RawData!$F:$F,"CH"&amp;$D1134,RawData!$AF:$AF,$F1134)=0,"",SUMIFS(RawData!$AA:$AA,RawData!$E:$E,$E1134,RawData!$F:$F,"CH"&amp;$D1134,RawData!$AF:$AF,$F1134))</f>
        <v>38.07</v>
      </c>
      <c r="K1134" s="2">
        <f t="shared" si="71"/>
        <v>3.999999999996362E-2</v>
      </c>
    </row>
    <row r="1135" spans="1:11" x14ac:dyDescent="0.3">
      <c r="A1135" s="2" t="s">
        <v>62</v>
      </c>
      <c r="B1135" s="2" t="str">
        <f>RawData!A1135</f>
        <v>48226H40040</v>
      </c>
      <c r="C1135" s="2" t="str">
        <f>IF(RawData!$B$2="","",RawData!$B$2)</f>
        <v>A2026100620533560886</v>
      </c>
      <c r="D1135" s="2">
        <f t="shared" si="68"/>
        <v>1</v>
      </c>
      <c r="E1135" s="2">
        <f t="shared" si="69"/>
        <v>40</v>
      </c>
      <c r="F1135" s="2">
        <f t="shared" si="70"/>
        <v>270</v>
      </c>
      <c r="G1135" s="2">
        <f>IF(COUNTIFS(RawData!$E:$E,$E1135,RawData!$F:$F,"CH"&amp;$D1135,RawData!$AF:$AF,$F1135)=0,"",SUMIFS(RawData!$P:$P,RawData!$E:$E,$E1135,RawData!$F:$F,"CH"&amp;$D1135,RawData!$AF:$AF,$F1135))</f>
        <v>1272.22</v>
      </c>
      <c r="H1135" s="2">
        <f>IF(COUNTIFS(RawData!$E:$E,$E1135,RawData!$F:$F,"CH"&amp;$D1135,RawData!$AF:$AF,$F1135)=0,"",SUMIFS(RawData!$T:$T,RawData!$E:$E,$E1135,RawData!$F:$F,"CH"&amp;$D1135,RawData!$AF:$AF,$F1135))</f>
        <v>61.09</v>
      </c>
      <c r="I1135" s="2">
        <f>IF(COUNTIFS(RawData!$E:$E,$E1135,RawData!$F:$F,"CH"&amp;$D1135,RawData!$AF:$AF,$F1135)=0,"",SUMIFS(RawData!$Z:$Z,RawData!$E:$E,$E1135,RawData!$F:$F,"CH"&amp;$D1135,RawData!$AF:$AF,$F1135))</f>
        <v>40.01</v>
      </c>
      <c r="J1135" s="2">
        <f>IF(COUNTIFS(RawData!$E:$E,$E1135,RawData!$F:$F,"CH"&amp;$D1135,RawData!$AF:$AF,$F1135)=0,"",SUMIFS(RawData!$AA:$AA,RawData!$E:$E,$E1135,RawData!$F:$F,"CH"&amp;$D1135,RawData!$AF:$AF,$F1135))</f>
        <v>38.1</v>
      </c>
      <c r="K1135" s="2">
        <f t="shared" si="71"/>
        <v>1.999999999998181E-2</v>
      </c>
    </row>
    <row r="1136" spans="1:11" x14ac:dyDescent="0.3">
      <c r="A1136" s="2" t="s">
        <v>62</v>
      </c>
      <c r="B1136" s="2" t="str">
        <f>RawData!A1136</f>
        <v>48226H40040</v>
      </c>
      <c r="C1136" s="2" t="str">
        <f>IF(RawData!$B$2="","",RawData!$B$2)</f>
        <v>A2026100620533560886</v>
      </c>
      <c r="D1136" s="2">
        <f t="shared" si="68"/>
        <v>1</v>
      </c>
      <c r="E1136" s="2">
        <f t="shared" si="69"/>
        <v>40</v>
      </c>
      <c r="F1136" s="2">
        <f t="shared" si="70"/>
        <v>280</v>
      </c>
      <c r="G1136" s="2">
        <f>IF(COUNTIFS(RawData!$E:$E,$E1136,RawData!$F:$F,"CH"&amp;$D1136,RawData!$AF:$AF,$F1136)=0,"",SUMIFS(RawData!$P:$P,RawData!$E:$E,$E1136,RawData!$F:$F,"CH"&amp;$D1136,RawData!$AF:$AF,$F1136))</f>
        <v>1272.26</v>
      </c>
      <c r="H1136" s="2">
        <f>IF(COUNTIFS(RawData!$E:$E,$E1136,RawData!$F:$F,"CH"&amp;$D1136,RawData!$AF:$AF,$F1136)=0,"",SUMIFS(RawData!$T:$T,RawData!$E:$E,$E1136,RawData!$F:$F,"CH"&amp;$D1136,RawData!$AF:$AF,$F1136))</f>
        <v>61.25</v>
      </c>
      <c r="I1136" s="2">
        <f>IF(COUNTIFS(RawData!$E:$E,$E1136,RawData!$F:$F,"CH"&amp;$D1136,RawData!$AF:$AF,$F1136)=0,"",SUMIFS(RawData!$Z:$Z,RawData!$E:$E,$E1136,RawData!$F:$F,"CH"&amp;$D1136,RawData!$AF:$AF,$F1136))</f>
        <v>39.99</v>
      </c>
      <c r="J1136" s="2">
        <f>IF(COUNTIFS(RawData!$E:$E,$E1136,RawData!$F:$F,"CH"&amp;$D1136,RawData!$AF:$AF,$F1136)=0,"",SUMIFS(RawData!$AA:$AA,RawData!$E:$E,$E1136,RawData!$F:$F,"CH"&amp;$D1136,RawData!$AF:$AF,$F1136))</f>
        <v>38.130000000000003</v>
      </c>
      <c r="K1136" s="2">
        <f t="shared" si="71"/>
        <v>3.999999999996362E-2</v>
      </c>
    </row>
    <row r="1137" spans="1:11" x14ac:dyDescent="0.3">
      <c r="A1137" s="2" t="s">
        <v>62</v>
      </c>
      <c r="B1137" s="2" t="str">
        <f>RawData!A1137</f>
        <v>48226H40040</v>
      </c>
      <c r="C1137" s="2" t="str">
        <f>IF(RawData!$B$2="","",RawData!$B$2)</f>
        <v>A2026100620533560886</v>
      </c>
      <c r="D1137" s="2">
        <f t="shared" si="68"/>
        <v>1</v>
      </c>
      <c r="E1137" s="2">
        <f t="shared" si="69"/>
        <v>40</v>
      </c>
      <c r="F1137" s="2">
        <f t="shared" si="70"/>
        <v>290</v>
      </c>
      <c r="G1137" s="2">
        <f>IF(COUNTIFS(RawData!$E:$E,$E1137,RawData!$F:$F,"CH"&amp;$D1137,RawData!$AF:$AF,$F1137)=0,"",SUMIFS(RawData!$P:$P,RawData!$E:$E,$E1137,RawData!$F:$F,"CH"&amp;$D1137,RawData!$AF:$AF,$F1137))</f>
        <v>1272.28</v>
      </c>
      <c r="H1137" s="2">
        <f>IF(COUNTIFS(RawData!$E:$E,$E1137,RawData!$F:$F,"CH"&amp;$D1137,RawData!$AF:$AF,$F1137)=0,"",SUMIFS(RawData!$T:$T,RawData!$E:$E,$E1137,RawData!$F:$F,"CH"&amp;$D1137,RawData!$AF:$AF,$F1137))</f>
        <v>61.31</v>
      </c>
      <c r="I1137" s="2">
        <f>IF(COUNTIFS(RawData!$E:$E,$E1137,RawData!$F:$F,"CH"&amp;$D1137,RawData!$AF:$AF,$F1137)=0,"",SUMIFS(RawData!$Z:$Z,RawData!$E:$E,$E1137,RawData!$F:$F,"CH"&amp;$D1137,RawData!$AF:$AF,$F1137))</f>
        <v>40</v>
      </c>
      <c r="J1137" s="2">
        <f>IF(COUNTIFS(RawData!$E:$E,$E1137,RawData!$F:$F,"CH"&amp;$D1137,RawData!$AF:$AF,$F1137)=0,"",SUMIFS(RawData!$AA:$AA,RawData!$E:$E,$E1137,RawData!$F:$F,"CH"&amp;$D1137,RawData!$AF:$AF,$F1137))</f>
        <v>38.200000000000003</v>
      </c>
      <c r="K1137" s="2">
        <f t="shared" si="71"/>
        <v>1.999999999998181E-2</v>
      </c>
    </row>
    <row r="1138" spans="1:11" x14ac:dyDescent="0.3">
      <c r="A1138" s="2" t="s">
        <v>62</v>
      </c>
      <c r="B1138" s="2" t="str">
        <f>RawData!A1138</f>
        <v>48226H40040</v>
      </c>
      <c r="C1138" s="2" t="str">
        <f>IF(RawData!$B$2="","",RawData!$B$2)</f>
        <v>A2026100620533560886</v>
      </c>
      <c r="D1138" s="2">
        <f t="shared" si="68"/>
        <v>1</v>
      </c>
      <c r="E1138" s="2">
        <f t="shared" si="69"/>
        <v>40</v>
      </c>
      <c r="F1138" s="2">
        <f t="shared" si="70"/>
        <v>300</v>
      </c>
      <c r="G1138" s="2">
        <f>IF(COUNTIFS(RawData!$E:$E,$E1138,RawData!$F:$F,"CH"&amp;$D1138,RawData!$AF:$AF,$F1138)=0,"",SUMIFS(RawData!$P:$P,RawData!$E:$E,$E1138,RawData!$F:$F,"CH"&amp;$D1138,RawData!$AF:$AF,$F1138))</f>
        <v>1272.32</v>
      </c>
      <c r="H1138" s="2">
        <f>IF(COUNTIFS(RawData!$E:$E,$E1138,RawData!$F:$F,"CH"&amp;$D1138,RawData!$AF:$AF,$F1138)=0,"",SUMIFS(RawData!$T:$T,RawData!$E:$E,$E1138,RawData!$F:$F,"CH"&amp;$D1138,RawData!$AF:$AF,$F1138))</f>
        <v>61.34</v>
      </c>
      <c r="I1138" s="2">
        <f>IF(COUNTIFS(RawData!$E:$E,$E1138,RawData!$F:$F,"CH"&amp;$D1138,RawData!$AF:$AF,$F1138)=0,"",SUMIFS(RawData!$Z:$Z,RawData!$E:$E,$E1138,RawData!$F:$F,"CH"&amp;$D1138,RawData!$AF:$AF,$F1138))</f>
        <v>39.99</v>
      </c>
      <c r="J1138" s="2">
        <f>IF(COUNTIFS(RawData!$E:$E,$E1138,RawData!$F:$F,"CH"&amp;$D1138,RawData!$AF:$AF,$F1138)=0,"",SUMIFS(RawData!$AA:$AA,RawData!$E:$E,$E1138,RawData!$F:$F,"CH"&amp;$D1138,RawData!$AF:$AF,$F1138))</f>
        <v>38.270000000000003</v>
      </c>
      <c r="K1138" s="2">
        <f t="shared" si="71"/>
        <v>3.999999999996362E-2</v>
      </c>
    </row>
    <row r="1139" spans="1:11" x14ac:dyDescent="0.3">
      <c r="A1139" s="2" t="s">
        <v>62</v>
      </c>
      <c r="B1139" s="2" t="str">
        <f>RawData!A1139</f>
        <v>48226H40040</v>
      </c>
      <c r="C1139" s="2" t="str">
        <f>IF(RawData!$B$2="","",RawData!$B$2)</f>
        <v>A2026100620533560886</v>
      </c>
      <c r="D1139" s="2">
        <f t="shared" si="68"/>
        <v>1</v>
      </c>
      <c r="E1139" s="2">
        <f t="shared" si="69"/>
        <v>40</v>
      </c>
      <c r="F1139" s="2">
        <f t="shared" si="70"/>
        <v>310</v>
      </c>
      <c r="G1139" s="2">
        <f>IF(COUNTIFS(RawData!$E:$E,$E1139,RawData!$F:$F,"CH"&amp;$D1139,RawData!$AF:$AF,$F1139)=0,"",SUMIFS(RawData!$P:$P,RawData!$E:$E,$E1139,RawData!$F:$F,"CH"&amp;$D1139,RawData!$AF:$AF,$F1139))</f>
        <v>1272.3399999999999</v>
      </c>
      <c r="H1139" s="2">
        <f>IF(COUNTIFS(RawData!$E:$E,$E1139,RawData!$F:$F,"CH"&amp;$D1139,RawData!$AF:$AF,$F1139)=0,"",SUMIFS(RawData!$T:$T,RawData!$E:$E,$E1139,RawData!$F:$F,"CH"&amp;$D1139,RawData!$AF:$AF,$F1139))</f>
        <v>61.36</v>
      </c>
      <c r="I1139" s="2">
        <f>IF(COUNTIFS(RawData!$E:$E,$E1139,RawData!$F:$F,"CH"&amp;$D1139,RawData!$AF:$AF,$F1139)=0,"",SUMIFS(RawData!$Z:$Z,RawData!$E:$E,$E1139,RawData!$F:$F,"CH"&amp;$D1139,RawData!$AF:$AF,$F1139))</f>
        <v>39.99</v>
      </c>
      <c r="J1139" s="2">
        <f>IF(COUNTIFS(RawData!$E:$E,$E1139,RawData!$F:$F,"CH"&amp;$D1139,RawData!$AF:$AF,$F1139)=0,"",SUMIFS(RawData!$AA:$AA,RawData!$E:$E,$E1139,RawData!$F:$F,"CH"&amp;$D1139,RawData!$AF:$AF,$F1139))</f>
        <v>38.299999999999997</v>
      </c>
      <c r="K1139" s="2">
        <f t="shared" si="71"/>
        <v>1.999999999998181E-2</v>
      </c>
    </row>
    <row r="1140" spans="1:11" x14ac:dyDescent="0.3">
      <c r="A1140" s="2" t="s">
        <v>62</v>
      </c>
      <c r="B1140" s="2" t="str">
        <f>RawData!A1140</f>
        <v>48226H40040</v>
      </c>
      <c r="C1140" s="2" t="str">
        <f>IF(RawData!$B$2="","",RawData!$B$2)</f>
        <v>A2026100620533560886</v>
      </c>
      <c r="D1140" s="2">
        <f t="shared" si="68"/>
        <v>1</v>
      </c>
      <c r="E1140" s="2">
        <f t="shared" si="69"/>
        <v>40</v>
      </c>
      <c r="F1140" s="2">
        <f t="shared" si="70"/>
        <v>320</v>
      </c>
      <c r="G1140" s="2">
        <f>IF(COUNTIFS(RawData!$E:$E,$E1140,RawData!$F:$F,"CH"&amp;$D1140,RawData!$AF:$AF,$F1140)=0,"",SUMIFS(RawData!$P:$P,RawData!$E:$E,$E1140,RawData!$F:$F,"CH"&amp;$D1140,RawData!$AF:$AF,$F1140))</f>
        <v>1272.4000000000001</v>
      </c>
      <c r="H1140" s="2">
        <f>IF(COUNTIFS(RawData!$E:$E,$E1140,RawData!$F:$F,"CH"&amp;$D1140,RawData!$AF:$AF,$F1140)=0,"",SUMIFS(RawData!$T:$T,RawData!$E:$E,$E1140,RawData!$F:$F,"CH"&amp;$D1140,RawData!$AF:$AF,$F1140))</f>
        <v>61.58</v>
      </c>
      <c r="I1140" s="2">
        <f>IF(COUNTIFS(RawData!$E:$E,$E1140,RawData!$F:$F,"CH"&amp;$D1140,RawData!$AF:$AF,$F1140)=0,"",SUMIFS(RawData!$Z:$Z,RawData!$E:$E,$E1140,RawData!$F:$F,"CH"&amp;$D1140,RawData!$AF:$AF,$F1140))</f>
        <v>40</v>
      </c>
      <c r="J1140" s="2">
        <f>IF(COUNTIFS(RawData!$E:$E,$E1140,RawData!$F:$F,"CH"&amp;$D1140,RawData!$AF:$AF,$F1140)=0,"",SUMIFS(RawData!$AA:$AA,RawData!$E:$E,$E1140,RawData!$F:$F,"CH"&amp;$D1140,RawData!$AF:$AF,$F1140))</f>
        <v>38.36</v>
      </c>
      <c r="K1140" s="2">
        <f t="shared" si="71"/>
        <v>6.0000000000172804E-2</v>
      </c>
    </row>
    <row r="1141" spans="1:11" x14ac:dyDescent="0.3">
      <c r="A1141" s="2" t="s">
        <v>62</v>
      </c>
      <c r="B1141" s="2" t="str">
        <f>RawData!A1141</f>
        <v>48226H40040</v>
      </c>
      <c r="C1141" s="2" t="str">
        <f>IF(RawData!$B$2="","",RawData!$B$2)</f>
        <v>A2026100620533560886</v>
      </c>
      <c r="D1141" s="2">
        <f t="shared" si="68"/>
        <v>1</v>
      </c>
      <c r="E1141" s="2">
        <f t="shared" si="69"/>
        <v>40</v>
      </c>
      <c r="F1141" s="2">
        <f t="shared" si="70"/>
        <v>330</v>
      </c>
      <c r="G1141" s="2">
        <f>IF(COUNTIFS(RawData!$E:$E,$E1141,RawData!$F:$F,"CH"&amp;$D1141,RawData!$AF:$AF,$F1141)=0,"",SUMIFS(RawData!$P:$P,RawData!$E:$E,$E1141,RawData!$F:$F,"CH"&amp;$D1141,RawData!$AF:$AF,$F1141))</f>
        <v>1272.44</v>
      </c>
      <c r="H1141" s="2">
        <f>IF(COUNTIFS(RawData!$E:$E,$E1141,RawData!$F:$F,"CH"&amp;$D1141,RawData!$AF:$AF,$F1141)=0,"",SUMIFS(RawData!$T:$T,RawData!$E:$E,$E1141,RawData!$F:$F,"CH"&amp;$D1141,RawData!$AF:$AF,$F1141))</f>
        <v>61.6</v>
      </c>
      <c r="I1141" s="2">
        <f>IF(COUNTIFS(RawData!$E:$E,$E1141,RawData!$F:$F,"CH"&amp;$D1141,RawData!$AF:$AF,$F1141)=0,"",SUMIFS(RawData!$Z:$Z,RawData!$E:$E,$E1141,RawData!$F:$F,"CH"&amp;$D1141,RawData!$AF:$AF,$F1141))</f>
        <v>39.99</v>
      </c>
      <c r="J1141" s="2">
        <f>IF(COUNTIFS(RawData!$E:$E,$E1141,RawData!$F:$F,"CH"&amp;$D1141,RawData!$AF:$AF,$F1141)=0,"",SUMIFS(RawData!$AA:$AA,RawData!$E:$E,$E1141,RawData!$F:$F,"CH"&amp;$D1141,RawData!$AF:$AF,$F1141))</f>
        <v>38.43</v>
      </c>
      <c r="K1141" s="2">
        <f t="shared" si="71"/>
        <v>3.999999999996362E-2</v>
      </c>
    </row>
    <row r="1142" spans="1:11" x14ac:dyDescent="0.3">
      <c r="A1142" s="2" t="s">
        <v>62</v>
      </c>
      <c r="B1142" s="2" t="str">
        <f>RawData!A1142</f>
        <v>48226H40040</v>
      </c>
      <c r="C1142" s="2" t="str">
        <f>IF(RawData!$B$2="","",RawData!$B$2)</f>
        <v>A2026100620533560886</v>
      </c>
      <c r="D1142" s="2">
        <f t="shared" si="68"/>
        <v>1</v>
      </c>
      <c r="E1142" s="2">
        <f t="shared" si="69"/>
        <v>40</v>
      </c>
      <c r="F1142" s="2">
        <f t="shared" si="70"/>
        <v>340</v>
      </c>
      <c r="G1142" s="2">
        <f>IF(COUNTIFS(RawData!$E:$E,$E1142,RawData!$F:$F,"CH"&amp;$D1142,RawData!$AF:$AF,$F1142)=0,"",SUMIFS(RawData!$P:$P,RawData!$E:$E,$E1142,RawData!$F:$F,"CH"&amp;$D1142,RawData!$AF:$AF,$F1142))</f>
        <v>1272.46</v>
      </c>
      <c r="H1142" s="2">
        <f>IF(COUNTIFS(RawData!$E:$E,$E1142,RawData!$F:$F,"CH"&amp;$D1142,RawData!$AF:$AF,$F1142)=0,"",SUMIFS(RawData!$T:$T,RawData!$E:$E,$E1142,RawData!$F:$F,"CH"&amp;$D1142,RawData!$AF:$AF,$F1142))</f>
        <v>61.69</v>
      </c>
      <c r="I1142" s="2">
        <f>IF(COUNTIFS(RawData!$E:$E,$E1142,RawData!$F:$F,"CH"&amp;$D1142,RawData!$AF:$AF,$F1142)=0,"",SUMIFS(RawData!$Z:$Z,RawData!$E:$E,$E1142,RawData!$F:$F,"CH"&amp;$D1142,RawData!$AF:$AF,$F1142))</f>
        <v>40</v>
      </c>
      <c r="J1142" s="2">
        <f>IF(COUNTIFS(RawData!$E:$E,$E1142,RawData!$F:$F,"CH"&amp;$D1142,RawData!$AF:$AF,$F1142)=0,"",SUMIFS(RawData!$AA:$AA,RawData!$E:$E,$E1142,RawData!$F:$F,"CH"&amp;$D1142,RawData!$AF:$AF,$F1142))</f>
        <v>38.49</v>
      </c>
      <c r="K1142" s="2">
        <f t="shared" si="71"/>
        <v>1.999999999998181E-2</v>
      </c>
    </row>
    <row r="1143" spans="1:11" x14ac:dyDescent="0.3">
      <c r="A1143" s="2" t="s">
        <v>62</v>
      </c>
      <c r="B1143" s="2" t="str">
        <f>RawData!A1143</f>
        <v>48226H40040</v>
      </c>
      <c r="C1143" s="2" t="str">
        <f>IF(RawData!$B$2="","",RawData!$B$2)</f>
        <v>A2026100620533560886</v>
      </c>
      <c r="D1143" s="2">
        <f t="shared" si="68"/>
        <v>1</v>
      </c>
      <c r="E1143" s="2">
        <f t="shared" si="69"/>
        <v>40</v>
      </c>
      <c r="F1143" s="2">
        <f t="shared" si="70"/>
        <v>350</v>
      </c>
      <c r="G1143" s="2">
        <f>IF(COUNTIFS(RawData!$E:$E,$E1143,RawData!$F:$F,"CH"&amp;$D1143,RawData!$AF:$AF,$F1143)=0,"",SUMIFS(RawData!$P:$P,RawData!$E:$E,$E1143,RawData!$F:$F,"CH"&amp;$D1143,RawData!$AF:$AF,$F1143))</f>
        <v>1272.5</v>
      </c>
      <c r="H1143" s="2">
        <f>IF(COUNTIFS(RawData!$E:$E,$E1143,RawData!$F:$F,"CH"&amp;$D1143,RawData!$AF:$AF,$F1143)=0,"",SUMIFS(RawData!$T:$T,RawData!$E:$E,$E1143,RawData!$F:$F,"CH"&amp;$D1143,RawData!$AF:$AF,$F1143))</f>
        <v>61.69</v>
      </c>
      <c r="I1143" s="2">
        <f>IF(COUNTIFS(RawData!$E:$E,$E1143,RawData!$F:$F,"CH"&amp;$D1143,RawData!$AF:$AF,$F1143)=0,"",SUMIFS(RawData!$Z:$Z,RawData!$E:$E,$E1143,RawData!$F:$F,"CH"&amp;$D1143,RawData!$AF:$AF,$F1143))</f>
        <v>40.01</v>
      </c>
      <c r="J1143" s="2">
        <f>IF(COUNTIFS(RawData!$E:$E,$E1143,RawData!$F:$F,"CH"&amp;$D1143,RawData!$AF:$AF,$F1143)=0,"",SUMIFS(RawData!$AA:$AA,RawData!$E:$E,$E1143,RawData!$F:$F,"CH"&amp;$D1143,RawData!$AF:$AF,$F1143))</f>
        <v>38.56</v>
      </c>
      <c r="K1143" s="2">
        <f t="shared" si="71"/>
        <v>3.999999999996362E-2</v>
      </c>
    </row>
    <row r="1144" spans="1:11" x14ac:dyDescent="0.3">
      <c r="A1144" s="2" t="s">
        <v>62</v>
      </c>
      <c r="B1144" s="2" t="str">
        <f>RawData!A1144</f>
        <v>48226H40040</v>
      </c>
      <c r="C1144" s="2" t="str">
        <f>IF(RawData!$B$2="","",RawData!$B$2)</f>
        <v>A2026100620533560886</v>
      </c>
      <c r="D1144" s="2">
        <f t="shared" si="68"/>
        <v>1</v>
      </c>
      <c r="E1144" s="2">
        <f t="shared" si="69"/>
        <v>40</v>
      </c>
      <c r="F1144" s="2">
        <f t="shared" si="70"/>
        <v>360</v>
      </c>
      <c r="G1144" s="2">
        <f>IF(COUNTIFS(RawData!$E:$E,$E1144,RawData!$F:$F,"CH"&amp;$D1144,RawData!$AF:$AF,$F1144)=0,"",SUMIFS(RawData!$P:$P,RawData!$E:$E,$E1144,RawData!$F:$F,"CH"&amp;$D1144,RawData!$AF:$AF,$F1144))</f>
        <v>1272.54</v>
      </c>
      <c r="H1144" s="2">
        <f>IF(COUNTIFS(RawData!$E:$E,$E1144,RawData!$F:$F,"CH"&amp;$D1144,RawData!$AF:$AF,$F1144)=0,"",SUMIFS(RawData!$T:$T,RawData!$E:$E,$E1144,RawData!$F:$F,"CH"&amp;$D1144,RawData!$AF:$AF,$F1144))</f>
        <v>61.8</v>
      </c>
      <c r="I1144" s="2">
        <f>IF(COUNTIFS(RawData!$E:$E,$E1144,RawData!$F:$F,"CH"&amp;$D1144,RawData!$AF:$AF,$F1144)=0,"",SUMIFS(RawData!$Z:$Z,RawData!$E:$E,$E1144,RawData!$F:$F,"CH"&amp;$D1144,RawData!$AF:$AF,$F1144))</f>
        <v>40.020000000000003</v>
      </c>
      <c r="J1144" s="2">
        <f>IF(COUNTIFS(RawData!$E:$E,$E1144,RawData!$F:$F,"CH"&amp;$D1144,RawData!$AF:$AF,$F1144)=0,"",SUMIFS(RawData!$AA:$AA,RawData!$E:$E,$E1144,RawData!$F:$F,"CH"&amp;$D1144,RawData!$AF:$AF,$F1144))</f>
        <v>38.590000000000003</v>
      </c>
      <c r="K1144" s="2">
        <f t="shared" si="71"/>
        <v>3.999999999996362E-2</v>
      </c>
    </row>
    <row r="1145" spans="1:11" x14ac:dyDescent="0.3">
      <c r="A1145" s="2" t="s">
        <v>62</v>
      </c>
      <c r="B1145" s="2" t="str">
        <f>RawData!A1145</f>
        <v>48226H40040</v>
      </c>
      <c r="C1145" s="2" t="str">
        <f>IF(RawData!$B$2="","",RawData!$B$2)</f>
        <v>A2026100620533560886</v>
      </c>
      <c r="D1145" s="2">
        <f t="shared" si="68"/>
        <v>1</v>
      </c>
      <c r="E1145" s="2">
        <f t="shared" si="69"/>
        <v>40</v>
      </c>
      <c r="F1145" s="2">
        <f t="shared" si="70"/>
        <v>370</v>
      </c>
      <c r="G1145" s="2">
        <f>IF(COUNTIFS(RawData!$E:$E,$E1145,RawData!$F:$F,"CH"&amp;$D1145,RawData!$AF:$AF,$F1145)=0,"",SUMIFS(RawData!$P:$P,RawData!$E:$E,$E1145,RawData!$F:$F,"CH"&amp;$D1145,RawData!$AF:$AF,$F1145))</f>
        <v>1272.58</v>
      </c>
      <c r="H1145" s="2">
        <f>IF(COUNTIFS(RawData!$E:$E,$E1145,RawData!$F:$F,"CH"&amp;$D1145,RawData!$AF:$AF,$F1145)=0,"",SUMIFS(RawData!$T:$T,RawData!$E:$E,$E1145,RawData!$F:$F,"CH"&amp;$D1145,RawData!$AF:$AF,$F1145))</f>
        <v>61.86</v>
      </c>
      <c r="I1145" s="2">
        <f>IF(COUNTIFS(RawData!$E:$E,$E1145,RawData!$F:$F,"CH"&amp;$D1145,RawData!$AF:$AF,$F1145)=0,"",SUMIFS(RawData!$Z:$Z,RawData!$E:$E,$E1145,RawData!$F:$F,"CH"&amp;$D1145,RawData!$AF:$AF,$F1145))</f>
        <v>40.020000000000003</v>
      </c>
      <c r="J1145" s="2">
        <f>IF(COUNTIFS(RawData!$E:$E,$E1145,RawData!$F:$F,"CH"&amp;$D1145,RawData!$AF:$AF,$F1145)=0,"",SUMIFS(RawData!$AA:$AA,RawData!$E:$E,$E1145,RawData!$F:$F,"CH"&amp;$D1145,RawData!$AF:$AF,$F1145))</f>
        <v>38.69</v>
      </c>
      <c r="K1145" s="2">
        <f t="shared" si="71"/>
        <v>3.999999999996362E-2</v>
      </c>
    </row>
    <row r="1146" spans="1:11" x14ac:dyDescent="0.3">
      <c r="A1146" s="2" t="s">
        <v>62</v>
      </c>
      <c r="B1146" s="2" t="str">
        <f>RawData!A1146</f>
        <v>48226H40040</v>
      </c>
      <c r="C1146" s="2" t="str">
        <f>IF(RawData!$B$2="","",RawData!$B$2)</f>
        <v>A2026100620533560886</v>
      </c>
      <c r="D1146" s="2">
        <f t="shared" si="68"/>
        <v>1</v>
      </c>
      <c r="E1146" s="2">
        <f t="shared" si="69"/>
        <v>40</v>
      </c>
      <c r="F1146" s="2">
        <f t="shared" si="70"/>
        <v>380</v>
      </c>
      <c r="G1146" s="2">
        <f>IF(COUNTIFS(RawData!$E:$E,$E1146,RawData!$F:$F,"CH"&amp;$D1146,RawData!$AF:$AF,$F1146)=0,"",SUMIFS(RawData!$P:$P,RawData!$E:$E,$E1146,RawData!$F:$F,"CH"&amp;$D1146,RawData!$AF:$AF,$F1146))</f>
        <v>1272.5999999999999</v>
      </c>
      <c r="H1146" s="2">
        <f>IF(COUNTIFS(RawData!$E:$E,$E1146,RawData!$F:$F,"CH"&amp;$D1146,RawData!$AF:$AF,$F1146)=0,"",SUMIFS(RawData!$T:$T,RawData!$E:$E,$E1146,RawData!$F:$F,"CH"&amp;$D1146,RawData!$AF:$AF,$F1146))</f>
        <v>61.88</v>
      </c>
      <c r="I1146" s="2">
        <f>IF(COUNTIFS(RawData!$E:$E,$E1146,RawData!$F:$F,"CH"&amp;$D1146,RawData!$AF:$AF,$F1146)=0,"",SUMIFS(RawData!$Z:$Z,RawData!$E:$E,$E1146,RawData!$F:$F,"CH"&amp;$D1146,RawData!$AF:$AF,$F1146))</f>
        <v>40.04</v>
      </c>
      <c r="J1146" s="2">
        <f>IF(COUNTIFS(RawData!$E:$E,$E1146,RawData!$F:$F,"CH"&amp;$D1146,RawData!$AF:$AF,$F1146)=0,"",SUMIFS(RawData!$AA:$AA,RawData!$E:$E,$E1146,RawData!$F:$F,"CH"&amp;$D1146,RawData!$AF:$AF,$F1146))</f>
        <v>38.79</v>
      </c>
      <c r="K1146" s="2">
        <f t="shared" si="71"/>
        <v>1.999999999998181E-2</v>
      </c>
    </row>
    <row r="1147" spans="1:11" x14ac:dyDescent="0.3">
      <c r="A1147" s="2" t="s">
        <v>62</v>
      </c>
      <c r="B1147" s="2" t="str">
        <f>RawData!A1147</f>
        <v>48226H40040</v>
      </c>
      <c r="C1147" s="2" t="str">
        <f>IF(RawData!$B$2="","",RawData!$B$2)</f>
        <v>A2026100620533560886</v>
      </c>
      <c r="D1147" s="2">
        <f t="shared" si="68"/>
        <v>1</v>
      </c>
      <c r="E1147" s="2">
        <f t="shared" si="69"/>
        <v>40</v>
      </c>
      <c r="F1147" s="2">
        <f t="shared" si="70"/>
        <v>390</v>
      </c>
      <c r="G1147" s="2">
        <f>IF(COUNTIFS(RawData!$E:$E,$E1147,RawData!$F:$F,"CH"&amp;$D1147,RawData!$AF:$AF,$F1147)=0,"",SUMIFS(RawData!$P:$P,RawData!$E:$E,$E1147,RawData!$F:$F,"CH"&amp;$D1147,RawData!$AF:$AF,$F1147))</f>
        <v>1272.6400000000001</v>
      </c>
      <c r="H1147" s="2">
        <f>IF(COUNTIFS(RawData!$E:$E,$E1147,RawData!$F:$F,"CH"&amp;$D1147,RawData!$AF:$AF,$F1147)=0,"",SUMIFS(RawData!$T:$T,RawData!$E:$E,$E1147,RawData!$F:$F,"CH"&amp;$D1147,RawData!$AF:$AF,$F1147))</f>
        <v>62.01</v>
      </c>
      <c r="I1147" s="2">
        <f>IF(COUNTIFS(RawData!$E:$E,$E1147,RawData!$F:$F,"CH"&amp;$D1147,RawData!$AF:$AF,$F1147)=0,"",SUMIFS(RawData!$Z:$Z,RawData!$E:$E,$E1147,RawData!$F:$F,"CH"&amp;$D1147,RawData!$AF:$AF,$F1147))</f>
        <v>40.01</v>
      </c>
      <c r="J1147" s="2">
        <f>IF(COUNTIFS(RawData!$E:$E,$E1147,RawData!$F:$F,"CH"&amp;$D1147,RawData!$AF:$AF,$F1147)=0,"",SUMIFS(RawData!$AA:$AA,RawData!$E:$E,$E1147,RawData!$F:$F,"CH"&amp;$D1147,RawData!$AF:$AF,$F1147))</f>
        <v>38.82</v>
      </c>
      <c r="K1147" s="2">
        <f t="shared" si="71"/>
        <v>4.0000000000190994E-2</v>
      </c>
    </row>
    <row r="1148" spans="1:11" x14ac:dyDescent="0.3">
      <c r="A1148" s="2" t="s">
        <v>62</v>
      </c>
      <c r="B1148" s="2" t="str">
        <f>RawData!A1148</f>
        <v>48226H40040</v>
      </c>
      <c r="C1148" s="2" t="str">
        <f>IF(RawData!$B$2="","",RawData!$B$2)</f>
        <v>A2026100620533560886</v>
      </c>
      <c r="D1148" s="2">
        <f t="shared" si="68"/>
        <v>1</v>
      </c>
      <c r="E1148" s="2">
        <f t="shared" si="69"/>
        <v>40</v>
      </c>
      <c r="F1148" s="2">
        <f t="shared" si="70"/>
        <v>400</v>
      </c>
      <c r="G1148" s="2">
        <f>IF(COUNTIFS(RawData!$E:$E,$E1148,RawData!$F:$F,"CH"&amp;$D1148,RawData!$AF:$AF,$F1148)=0,"",SUMIFS(RawData!$P:$P,RawData!$E:$E,$E1148,RawData!$F:$F,"CH"&amp;$D1148,RawData!$AF:$AF,$F1148))</f>
        <v>1272.7</v>
      </c>
      <c r="H1148" s="2">
        <f>IF(COUNTIFS(RawData!$E:$E,$E1148,RawData!$F:$F,"CH"&amp;$D1148,RawData!$AF:$AF,$F1148)=0,"",SUMIFS(RawData!$T:$T,RawData!$E:$E,$E1148,RawData!$F:$F,"CH"&amp;$D1148,RawData!$AF:$AF,$F1148))</f>
        <v>61.89</v>
      </c>
      <c r="I1148" s="2">
        <f>IF(COUNTIFS(RawData!$E:$E,$E1148,RawData!$F:$F,"CH"&amp;$D1148,RawData!$AF:$AF,$F1148)=0,"",SUMIFS(RawData!$Z:$Z,RawData!$E:$E,$E1148,RawData!$F:$F,"CH"&amp;$D1148,RawData!$AF:$AF,$F1148))</f>
        <v>40.01</v>
      </c>
      <c r="J1148" s="2">
        <f>IF(COUNTIFS(RawData!$E:$E,$E1148,RawData!$F:$F,"CH"&amp;$D1148,RawData!$AF:$AF,$F1148)=0,"",SUMIFS(RawData!$AA:$AA,RawData!$E:$E,$E1148,RawData!$F:$F,"CH"&amp;$D1148,RawData!$AF:$AF,$F1148))</f>
        <v>38.880000000000003</v>
      </c>
      <c r="K1148" s="2">
        <f t="shared" si="71"/>
        <v>5.999999999994543E-2</v>
      </c>
    </row>
    <row r="1149" spans="1:11" x14ac:dyDescent="0.3">
      <c r="A1149" s="2" t="s">
        <v>63</v>
      </c>
      <c r="B1149" s="2" t="str">
        <f>RawData!A1149</f>
        <v>48226H40040</v>
      </c>
      <c r="C1149" s="2" t="str">
        <f>IF(RawData!$B$2="","",RawData!$B$2)</f>
        <v>A2026100620533560886</v>
      </c>
      <c r="D1149" s="2">
        <f t="shared" si="68"/>
        <v>2</v>
      </c>
      <c r="E1149" s="2">
        <f t="shared" si="69"/>
        <v>40</v>
      </c>
      <c r="F1149" s="2">
        <f t="shared" si="70"/>
        <v>100</v>
      </c>
      <c r="G1149" s="2">
        <f>IF(COUNTIFS(RawData!$E:$E,$E1149,RawData!$F:$F,"CH"&amp;$D1149,RawData!$AF:$AF,$F1149)=0,"",SUMIFS(RawData!$P:$P,RawData!$E:$E,$E1149,RawData!$F:$F,"CH"&amp;$D1149,RawData!$AF:$AF,$F1149))</f>
        <v>1291.48</v>
      </c>
      <c r="H1149" s="2">
        <f>IF(COUNTIFS(RawData!$E:$E,$E1149,RawData!$F:$F,"CH"&amp;$D1149,RawData!$AF:$AF,$F1149)=0,"",SUMIFS(RawData!$T:$T,RawData!$E:$E,$E1149,RawData!$F:$F,"CH"&amp;$D1149,RawData!$AF:$AF,$F1149))</f>
        <v>58.8</v>
      </c>
      <c r="I1149" s="2">
        <f>IF(COUNTIFS(RawData!$E:$E,$E1149,RawData!$F:$F,"CH"&amp;$D1149,RawData!$AF:$AF,$F1149)=0,"",SUMIFS(RawData!$Z:$Z,RawData!$E:$E,$E1149,RawData!$F:$F,"CH"&amp;$D1149,RawData!$AF:$AF,$F1149))</f>
        <v>40</v>
      </c>
      <c r="J1149" s="2">
        <f>IF(COUNTIFS(RawData!$E:$E,$E1149,RawData!$F:$F,"CH"&amp;$D1149,RawData!$AF:$AF,$F1149)=0,"",SUMIFS(RawData!$AA:$AA,RawData!$E:$E,$E1149,RawData!$F:$F,"CH"&amp;$D1149,RawData!$AF:$AF,$F1149))</f>
        <v>37.14</v>
      </c>
      <c r="K1149" s="2">
        <f t="shared" si="71"/>
        <v>18.779999999999973</v>
      </c>
    </row>
    <row r="1150" spans="1:11" x14ac:dyDescent="0.3">
      <c r="A1150" s="2" t="s">
        <v>63</v>
      </c>
      <c r="B1150" s="2" t="str">
        <f>RawData!A1150</f>
        <v>48226H40040</v>
      </c>
      <c r="C1150" s="2" t="str">
        <f>IF(RawData!$B$2="","",RawData!$B$2)</f>
        <v>A2026100620533560886</v>
      </c>
      <c r="D1150" s="2">
        <f t="shared" si="68"/>
        <v>2</v>
      </c>
      <c r="E1150" s="2">
        <f t="shared" si="69"/>
        <v>40</v>
      </c>
      <c r="F1150" s="2">
        <f t="shared" si="70"/>
        <v>110</v>
      </c>
      <c r="G1150" s="2">
        <f>IF(COUNTIFS(RawData!$E:$E,$E1150,RawData!$F:$F,"CH"&amp;$D1150,RawData!$AF:$AF,$F1150)=0,"",SUMIFS(RawData!$P:$P,RawData!$E:$E,$E1150,RawData!$F:$F,"CH"&amp;$D1150,RawData!$AF:$AF,$F1150))</f>
        <v>1291.52</v>
      </c>
      <c r="H1150" s="2">
        <f>IF(COUNTIFS(RawData!$E:$E,$E1150,RawData!$F:$F,"CH"&amp;$D1150,RawData!$AF:$AF,$F1150)=0,"",SUMIFS(RawData!$T:$T,RawData!$E:$E,$E1150,RawData!$F:$F,"CH"&amp;$D1150,RawData!$AF:$AF,$F1150))</f>
        <v>59.13</v>
      </c>
      <c r="I1150" s="2">
        <f>IF(COUNTIFS(RawData!$E:$E,$E1150,RawData!$F:$F,"CH"&amp;$D1150,RawData!$AF:$AF,$F1150)=0,"",SUMIFS(RawData!$Z:$Z,RawData!$E:$E,$E1150,RawData!$F:$F,"CH"&amp;$D1150,RawData!$AF:$AF,$F1150))</f>
        <v>40</v>
      </c>
      <c r="J1150" s="2">
        <f>IF(COUNTIFS(RawData!$E:$E,$E1150,RawData!$F:$F,"CH"&amp;$D1150,RawData!$AF:$AF,$F1150)=0,"",SUMIFS(RawData!$AA:$AA,RawData!$E:$E,$E1150,RawData!$F:$F,"CH"&amp;$D1150,RawData!$AF:$AF,$F1150))</f>
        <v>37.200000000000003</v>
      </c>
      <c r="K1150" s="2">
        <f t="shared" si="71"/>
        <v>3.999999999996362E-2</v>
      </c>
    </row>
    <row r="1151" spans="1:11" x14ac:dyDescent="0.3">
      <c r="A1151" s="2" t="s">
        <v>63</v>
      </c>
      <c r="B1151" s="2" t="str">
        <f>RawData!A1151</f>
        <v>48226H40040</v>
      </c>
      <c r="C1151" s="2" t="str">
        <f>IF(RawData!$B$2="","",RawData!$B$2)</f>
        <v>A2026100620533560886</v>
      </c>
      <c r="D1151" s="2">
        <f t="shared" si="68"/>
        <v>2</v>
      </c>
      <c r="E1151" s="2">
        <f t="shared" si="69"/>
        <v>40</v>
      </c>
      <c r="F1151" s="2">
        <f t="shared" si="70"/>
        <v>120</v>
      </c>
      <c r="G1151" s="2">
        <f>IF(COUNTIFS(RawData!$E:$E,$E1151,RawData!$F:$F,"CH"&amp;$D1151,RawData!$AF:$AF,$F1151)=0,"",SUMIFS(RawData!$P:$P,RawData!$E:$E,$E1151,RawData!$F:$F,"CH"&amp;$D1151,RawData!$AF:$AF,$F1151))</f>
        <v>1291.54</v>
      </c>
      <c r="H1151" s="2">
        <f>IF(COUNTIFS(RawData!$E:$E,$E1151,RawData!$F:$F,"CH"&amp;$D1151,RawData!$AF:$AF,$F1151)=0,"",SUMIFS(RawData!$T:$T,RawData!$E:$E,$E1151,RawData!$F:$F,"CH"&amp;$D1151,RawData!$AF:$AF,$F1151))</f>
        <v>59.44</v>
      </c>
      <c r="I1151" s="2">
        <f>IF(COUNTIFS(RawData!$E:$E,$E1151,RawData!$F:$F,"CH"&amp;$D1151,RawData!$AF:$AF,$F1151)=0,"",SUMIFS(RawData!$Z:$Z,RawData!$E:$E,$E1151,RawData!$F:$F,"CH"&amp;$D1151,RawData!$AF:$AF,$F1151))</f>
        <v>39.99</v>
      </c>
      <c r="J1151" s="2">
        <f>IF(COUNTIFS(RawData!$E:$E,$E1151,RawData!$F:$F,"CH"&amp;$D1151,RawData!$AF:$AF,$F1151)=0,"",SUMIFS(RawData!$AA:$AA,RawData!$E:$E,$E1151,RawData!$F:$F,"CH"&amp;$D1151,RawData!$AF:$AF,$F1151))</f>
        <v>37.270000000000003</v>
      </c>
      <c r="K1151" s="2">
        <f t="shared" si="71"/>
        <v>1.999999999998181E-2</v>
      </c>
    </row>
    <row r="1152" spans="1:11" x14ac:dyDescent="0.3">
      <c r="A1152" s="2" t="s">
        <v>63</v>
      </c>
      <c r="B1152" s="2" t="str">
        <f>RawData!A1152</f>
        <v>48226H40040</v>
      </c>
      <c r="C1152" s="2" t="str">
        <f>IF(RawData!$B$2="","",RawData!$B$2)</f>
        <v>A2026100620533560886</v>
      </c>
      <c r="D1152" s="2">
        <f t="shared" si="68"/>
        <v>2</v>
      </c>
      <c r="E1152" s="2">
        <f t="shared" si="69"/>
        <v>40</v>
      </c>
      <c r="F1152" s="2">
        <f t="shared" si="70"/>
        <v>130</v>
      </c>
      <c r="G1152" s="2">
        <f>IF(COUNTIFS(RawData!$E:$E,$E1152,RawData!$F:$F,"CH"&amp;$D1152,RawData!$AF:$AF,$F1152)=0,"",SUMIFS(RawData!$P:$P,RawData!$E:$E,$E1152,RawData!$F:$F,"CH"&amp;$D1152,RawData!$AF:$AF,$F1152))</f>
        <v>1291.58</v>
      </c>
      <c r="H1152" s="2">
        <f>IF(COUNTIFS(RawData!$E:$E,$E1152,RawData!$F:$F,"CH"&amp;$D1152,RawData!$AF:$AF,$F1152)=0,"",SUMIFS(RawData!$T:$T,RawData!$E:$E,$E1152,RawData!$F:$F,"CH"&amp;$D1152,RawData!$AF:$AF,$F1152))</f>
        <v>59.68</v>
      </c>
      <c r="I1152" s="2">
        <f>IF(COUNTIFS(RawData!$E:$E,$E1152,RawData!$F:$F,"CH"&amp;$D1152,RawData!$AF:$AF,$F1152)=0,"",SUMIFS(RawData!$Z:$Z,RawData!$E:$E,$E1152,RawData!$F:$F,"CH"&amp;$D1152,RawData!$AF:$AF,$F1152))</f>
        <v>39.99</v>
      </c>
      <c r="J1152" s="2">
        <f>IF(COUNTIFS(RawData!$E:$E,$E1152,RawData!$F:$F,"CH"&amp;$D1152,RawData!$AF:$AF,$F1152)=0,"",SUMIFS(RawData!$AA:$AA,RawData!$E:$E,$E1152,RawData!$F:$F,"CH"&amp;$D1152,RawData!$AF:$AF,$F1152))</f>
        <v>37.33</v>
      </c>
      <c r="K1152" s="2">
        <f t="shared" si="71"/>
        <v>3.999999999996362E-2</v>
      </c>
    </row>
    <row r="1153" spans="1:11" x14ac:dyDescent="0.3">
      <c r="A1153" s="2" t="s">
        <v>63</v>
      </c>
      <c r="B1153" s="2" t="str">
        <f>RawData!A1153</f>
        <v>48226H40040</v>
      </c>
      <c r="C1153" s="2" t="str">
        <f>IF(RawData!$B$2="","",RawData!$B$2)</f>
        <v>A2026100620533560886</v>
      </c>
      <c r="D1153" s="2">
        <f t="shared" si="68"/>
        <v>2</v>
      </c>
      <c r="E1153" s="2">
        <f t="shared" si="69"/>
        <v>40</v>
      </c>
      <c r="F1153" s="2">
        <f t="shared" si="70"/>
        <v>140</v>
      </c>
      <c r="G1153" s="2">
        <f>IF(COUNTIFS(RawData!$E:$E,$E1153,RawData!$F:$F,"CH"&amp;$D1153,RawData!$AF:$AF,$F1153)=0,"",SUMIFS(RawData!$P:$P,RawData!$E:$E,$E1153,RawData!$F:$F,"CH"&amp;$D1153,RawData!$AF:$AF,$F1153))</f>
        <v>1291.5999999999999</v>
      </c>
      <c r="H1153" s="2">
        <f>IF(COUNTIFS(RawData!$E:$E,$E1153,RawData!$F:$F,"CH"&amp;$D1153,RawData!$AF:$AF,$F1153)=0,"",SUMIFS(RawData!$T:$T,RawData!$E:$E,$E1153,RawData!$F:$F,"CH"&amp;$D1153,RawData!$AF:$AF,$F1153))</f>
        <v>59.98</v>
      </c>
      <c r="I1153" s="2">
        <f>IF(COUNTIFS(RawData!$E:$E,$E1153,RawData!$F:$F,"CH"&amp;$D1153,RawData!$AF:$AF,$F1153)=0,"",SUMIFS(RawData!$Z:$Z,RawData!$E:$E,$E1153,RawData!$F:$F,"CH"&amp;$D1153,RawData!$AF:$AF,$F1153))</f>
        <v>40</v>
      </c>
      <c r="J1153" s="2">
        <f>IF(COUNTIFS(RawData!$E:$E,$E1153,RawData!$F:$F,"CH"&amp;$D1153,RawData!$AF:$AF,$F1153)=0,"",SUMIFS(RawData!$AA:$AA,RawData!$E:$E,$E1153,RawData!$F:$F,"CH"&amp;$D1153,RawData!$AF:$AF,$F1153))</f>
        <v>37.43</v>
      </c>
      <c r="K1153" s="2">
        <f t="shared" si="71"/>
        <v>1.999999999998181E-2</v>
      </c>
    </row>
    <row r="1154" spans="1:11" x14ac:dyDescent="0.3">
      <c r="A1154" s="2" t="s">
        <v>63</v>
      </c>
      <c r="B1154" s="2" t="str">
        <f>RawData!A1154</f>
        <v>48226H40040</v>
      </c>
      <c r="C1154" s="2" t="str">
        <f>IF(RawData!$B$2="","",RawData!$B$2)</f>
        <v>A2026100620533560886</v>
      </c>
      <c r="D1154" s="2">
        <f t="shared" si="68"/>
        <v>2</v>
      </c>
      <c r="E1154" s="2">
        <f t="shared" si="69"/>
        <v>40</v>
      </c>
      <c r="F1154" s="2">
        <f t="shared" si="70"/>
        <v>150</v>
      </c>
      <c r="G1154" s="2">
        <f>IF(COUNTIFS(RawData!$E:$E,$E1154,RawData!$F:$F,"CH"&amp;$D1154,RawData!$AF:$AF,$F1154)=0,"",SUMIFS(RawData!$P:$P,RawData!$E:$E,$E1154,RawData!$F:$F,"CH"&amp;$D1154,RawData!$AF:$AF,$F1154))</f>
        <v>1291.6199999999999</v>
      </c>
      <c r="H1154" s="2">
        <f>IF(COUNTIFS(RawData!$E:$E,$E1154,RawData!$F:$F,"CH"&amp;$D1154,RawData!$AF:$AF,$F1154)=0,"",SUMIFS(RawData!$T:$T,RawData!$E:$E,$E1154,RawData!$F:$F,"CH"&amp;$D1154,RawData!$AF:$AF,$F1154))</f>
        <v>60.26</v>
      </c>
      <c r="I1154" s="2">
        <f>IF(COUNTIFS(RawData!$E:$E,$E1154,RawData!$F:$F,"CH"&amp;$D1154,RawData!$AF:$AF,$F1154)=0,"",SUMIFS(RawData!$Z:$Z,RawData!$E:$E,$E1154,RawData!$F:$F,"CH"&amp;$D1154,RawData!$AF:$AF,$F1154))</f>
        <v>39.99</v>
      </c>
      <c r="J1154" s="2">
        <f>IF(COUNTIFS(RawData!$E:$E,$E1154,RawData!$F:$F,"CH"&amp;$D1154,RawData!$AF:$AF,$F1154)=0,"",SUMIFS(RawData!$AA:$AA,RawData!$E:$E,$E1154,RawData!$F:$F,"CH"&amp;$D1154,RawData!$AF:$AF,$F1154))</f>
        <v>37.43</v>
      </c>
      <c r="K1154" s="2">
        <f t="shared" si="71"/>
        <v>1.999999999998181E-2</v>
      </c>
    </row>
    <row r="1155" spans="1:11" x14ac:dyDescent="0.3">
      <c r="A1155" s="2" t="s">
        <v>63</v>
      </c>
      <c r="B1155" s="2" t="str">
        <f>RawData!A1155</f>
        <v>48226H40040</v>
      </c>
      <c r="C1155" s="2" t="str">
        <f>IF(RawData!$B$2="","",RawData!$B$2)</f>
        <v>A2026100620533560886</v>
      </c>
      <c r="D1155" s="2">
        <f t="shared" ref="D1155:D1218" si="72">MOD(INT((ROW()-2)/31),4)+1</f>
        <v>2</v>
      </c>
      <c r="E1155" s="2">
        <f t="shared" ref="E1155:E1218" si="73">-5+5*INT((ROW()-2)/124)</f>
        <v>40</v>
      </c>
      <c r="F1155" s="2">
        <f t="shared" ref="F1155:F1218" si="74">100+10*MOD(ROW()-2,31)</f>
        <v>160</v>
      </c>
      <c r="G1155" s="2">
        <f>IF(COUNTIFS(RawData!$E:$E,$E1155,RawData!$F:$F,"CH"&amp;$D1155,RawData!$AF:$AF,$F1155)=0,"",SUMIFS(RawData!$P:$P,RawData!$E:$E,$E1155,RawData!$F:$F,"CH"&amp;$D1155,RawData!$AF:$AF,$F1155))</f>
        <v>1291.6400000000001</v>
      </c>
      <c r="H1155" s="2">
        <f>IF(COUNTIFS(RawData!$E:$E,$E1155,RawData!$F:$F,"CH"&amp;$D1155,RawData!$AF:$AF,$F1155)=0,"",SUMIFS(RawData!$T:$T,RawData!$E:$E,$E1155,RawData!$F:$F,"CH"&amp;$D1155,RawData!$AF:$AF,$F1155))</f>
        <v>60.4</v>
      </c>
      <c r="I1155" s="2">
        <f>IF(COUNTIFS(RawData!$E:$E,$E1155,RawData!$F:$F,"CH"&amp;$D1155,RawData!$AF:$AF,$F1155)=0,"",SUMIFS(RawData!$Z:$Z,RawData!$E:$E,$E1155,RawData!$F:$F,"CH"&amp;$D1155,RawData!$AF:$AF,$F1155))</f>
        <v>39.99</v>
      </c>
      <c r="J1155" s="2">
        <f>IF(COUNTIFS(RawData!$E:$E,$E1155,RawData!$F:$F,"CH"&amp;$D1155,RawData!$AF:$AF,$F1155)=0,"",SUMIFS(RawData!$AA:$AA,RawData!$E:$E,$E1155,RawData!$F:$F,"CH"&amp;$D1155,RawData!$AF:$AF,$F1155))</f>
        <v>37.49</v>
      </c>
      <c r="K1155" s="2">
        <f t="shared" si="71"/>
        <v>2.0000000000209184E-2</v>
      </c>
    </row>
    <row r="1156" spans="1:11" x14ac:dyDescent="0.3">
      <c r="A1156" s="2" t="s">
        <v>63</v>
      </c>
      <c r="B1156" s="2" t="str">
        <f>RawData!A1156</f>
        <v>48226H40040</v>
      </c>
      <c r="C1156" s="2" t="str">
        <f>IF(RawData!$B$2="","",RawData!$B$2)</f>
        <v>A2026100620533560886</v>
      </c>
      <c r="D1156" s="2">
        <f t="shared" si="72"/>
        <v>2</v>
      </c>
      <c r="E1156" s="2">
        <f t="shared" si="73"/>
        <v>40</v>
      </c>
      <c r="F1156" s="2">
        <f t="shared" si="74"/>
        <v>170</v>
      </c>
      <c r="G1156" s="2">
        <f>IF(COUNTIFS(RawData!$E:$E,$E1156,RawData!$F:$F,"CH"&amp;$D1156,RawData!$AF:$AF,$F1156)=0,"",SUMIFS(RawData!$P:$P,RawData!$E:$E,$E1156,RawData!$F:$F,"CH"&amp;$D1156,RawData!$AF:$AF,$F1156))</f>
        <v>1291.68</v>
      </c>
      <c r="H1156" s="2">
        <f>IF(COUNTIFS(RawData!$E:$E,$E1156,RawData!$F:$F,"CH"&amp;$D1156,RawData!$AF:$AF,$F1156)=0,"",SUMIFS(RawData!$T:$T,RawData!$E:$E,$E1156,RawData!$F:$F,"CH"&amp;$D1156,RawData!$AF:$AF,$F1156))</f>
        <v>60.51</v>
      </c>
      <c r="I1156" s="2">
        <f>IF(COUNTIFS(RawData!$E:$E,$E1156,RawData!$F:$F,"CH"&amp;$D1156,RawData!$AF:$AF,$F1156)=0,"",SUMIFS(RawData!$Z:$Z,RawData!$E:$E,$E1156,RawData!$F:$F,"CH"&amp;$D1156,RawData!$AF:$AF,$F1156))</f>
        <v>39.99</v>
      </c>
      <c r="J1156" s="2">
        <f>IF(COUNTIFS(RawData!$E:$E,$E1156,RawData!$F:$F,"CH"&amp;$D1156,RawData!$AF:$AF,$F1156)=0,"",SUMIFS(RawData!$AA:$AA,RawData!$E:$E,$E1156,RawData!$F:$F,"CH"&amp;$D1156,RawData!$AF:$AF,$F1156))</f>
        <v>37.590000000000003</v>
      </c>
      <c r="K1156" s="2">
        <f t="shared" ref="K1156:K1219" si="75">G1156-G1155</f>
        <v>3.999999999996362E-2</v>
      </c>
    </row>
    <row r="1157" spans="1:11" x14ac:dyDescent="0.3">
      <c r="A1157" s="2" t="s">
        <v>63</v>
      </c>
      <c r="B1157" s="2" t="str">
        <f>RawData!A1157</f>
        <v>48226H40040</v>
      </c>
      <c r="C1157" s="2" t="str">
        <f>IF(RawData!$B$2="","",RawData!$B$2)</f>
        <v>A2026100620533560886</v>
      </c>
      <c r="D1157" s="2">
        <f t="shared" si="72"/>
        <v>2</v>
      </c>
      <c r="E1157" s="2">
        <f t="shared" si="73"/>
        <v>40</v>
      </c>
      <c r="F1157" s="2">
        <f t="shared" si="74"/>
        <v>180</v>
      </c>
      <c r="G1157" s="2">
        <f>IF(COUNTIFS(RawData!$E:$E,$E1157,RawData!$F:$F,"CH"&amp;$D1157,RawData!$AF:$AF,$F1157)=0,"",SUMIFS(RawData!$P:$P,RawData!$E:$E,$E1157,RawData!$F:$F,"CH"&amp;$D1157,RawData!$AF:$AF,$F1157))</f>
        <v>1291.7</v>
      </c>
      <c r="H1157" s="2">
        <f>IF(COUNTIFS(RawData!$E:$E,$E1157,RawData!$F:$F,"CH"&amp;$D1157,RawData!$AF:$AF,$F1157)=0,"",SUMIFS(RawData!$T:$T,RawData!$E:$E,$E1157,RawData!$F:$F,"CH"&amp;$D1157,RawData!$AF:$AF,$F1157))</f>
        <v>60.67</v>
      </c>
      <c r="I1157" s="2">
        <f>IF(COUNTIFS(RawData!$E:$E,$E1157,RawData!$F:$F,"CH"&amp;$D1157,RawData!$AF:$AF,$F1157)=0,"",SUMIFS(RawData!$Z:$Z,RawData!$E:$E,$E1157,RawData!$F:$F,"CH"&amp;$D1157,RawData!$AF:$AF,$F1157))</f>
        <v>40</v>
      </c>
      <c r="J1157" s="2">
        <f>IF(COUNTIFS(RawData!$E:$E,$E1157,RawData!$F:$F,"CH"&amp;$D1157,RawData!$AF:$AF,$F1157)=0,"",SUMIFS(RawData!$AA:$AA,RawData!$E:$E,$E1157,RawData!$F:$F,"CH"&amp;$D1157,RawData!$AF:$AF,$F1157))</f>
        <v>37.619999999999997</v>
      </c>
      <c r="K1157" s="2">
        <f t="shared" si="75"/>
        <v>1.999999999998181E-2</v>
      </c>
    </row>
    <row r="1158" spans="1:11" x14ac:dyDescent="0.3">
      <c r="A1158" s="2" t="s">
        <v>63</v>
      </c>
      <c r="B1158" s="2" t="str">
        <f>RawData!A1158</f>
        <v>48226H40040</v>
      </c>
      <c r="C1158" s="2" t="str">
        <f>IF(RawData!$B$2="","",RawData!$B$2)</f>
        <v>A2026100620533560886</v>
      </c>
      <c r="D1158" s="2">
        <f t="shared" si="72"/>
        <v>2</v>
      </c>
      <c r="E1158" s="2">
        <f t="shared" si="73"/>
        <v>40</v>
      </c>
      <c r="F1158" s="2">
        <f t="shared" si="74"/>
        <v>190</v>
      </c>
      <c r="G1158" s="2">
        <f>IF(COUNTIFS(RawData!$E:$E,$E1158,RawData!$F:$F,"CH"&amp;$D1158,RawData!$AF:$AF,$F1158)=0,"",SUMIFS(RawData!$P:$P,RawData!$E:$E,$E1158,RawData!$F:$F,"CH"&amp;$D1158,RawData!$AF:$AF,$F1158))</f>
        <v>1291.74</v>
      </c>
      <c r="H1158" s="2">
        <f>IF(COUNTIFS(RawData!$E:$E,$E1158,RawData!$F:$F,"CH"&amp;$D1158,RawData!$AF:$AF,$F1158)=0,"",SUMIFS(RawData!$T:$T,RawData!$E:$E,$E1158,RawData!$F:$F,"CH"&amp;$D1158,RawData!$AF:$AF,$F1158))</f>
        <v>60.75</v>
      </c>
      <c r="I1158" s="2">
        <f>IF(COUNTIFS(RawData!$E:$E,$E1158,RawData!$F:$F,"CH"&amp;$D1158,RawData!$AF:$AF,$F1158)=0,"",SUMIFS(RawData!$Z:$Z,RawData!$E:$E,$E1158,RawData!$F:$F,"CH"&amp;$D1158,RawData!$AF:$AF,$F1158))</f>
        <v>40.020000000000003</v>
      </c>
      <c r="J1158" s="2">
        <f>IF(COUNTIFS(RawData!$E:$E,$E1158,RawData!$F:$F,"CH"&amp;$D1158,RawData!$AF:$AF,$F1158)=0,"",SUMIFS(RawData!$AA:$AA,RawData!$E:$E,$E1158,RawData!$F:$F,"CH"&amp;$D1158,RawData!$AF:$AF,$F1158))</f>
        <v>37.68</v>
      </c>
      <c r="K1158" s="2">
        <f t="shared" si="75"/>
        <v>3.999999999996362E-2</v>
      </c>
    </row>
    <row r="1159" spans="1:11" x14ac:dyDescent="0.3">
      <c r="A1159" s="2" t="s">
        <v>63</v>
      </c>
      <c r="B1159" s="2" t="str">
        <f>RawData!A1159</f>
        <v>48226H40040</v>
      </c>
      <c r="C1159" s="2" t="str">
        <f>IF(RawData!$B$2="","",RawData!$B$2)</f>
        <v>A2026100620533560886</v>
      </c>
      <c r="D1159" s="2">
        <f t="shared" si="72"/>
        <v>2</v>
      </c>
      <c r="E1159" s="2">
        <f t="shared" si="73"/>
        <v>40</v>
      </c>
      <c r="F1159" s="2">
        <f t="shared" si="74"/>
        <v>200</v>
      </c>
      <c r="G1159" s="2">
        <f>IF(COUNTIFS(RawData!$E:$E,$E1159,RawData!$F:$F,"CH"&amp;$D1159,RawData!$AF:$AF,$F1159)=0,"",SUMIFS(RawData!$P:$P,RawData!$E:$E,$E1159,RawData!$F:$F,"CH"&amp;$D1159,RawData!$AF:$AF,$F1159))</f>
        <v>1291.76</v>
      </c>
      <c r="H1159" s="2">
        <f>IF(COUNTIFS(RawData!$E:$E,$E1159,RawData!$F:$F,"CH"&amp;$D1159,RawData!$AF:$AF,$F1159)=0,"",SUMIFS(RawData!$T:$T,RawData!$E:$E,$E1159,RawData!$F:$F,"CH"&amp;$D1159,RawData!$AF:$AF,$F1159))</f>
        <v>60.94</v>
      </c>
      <c r="I1159" s="2">
        <f>IF(COUNTIFS(RawData!$E:$E,$E1159,RawData!$F:$F,"CH"&amp;$D1159,RawData!$AF:$AF,$F1159)=0,"",SUMIFS(RawData!$Z:$Z,RawData!$E:$E,$E1159,RawData!$F:$F,"CH"&amp;$D1159,RawData!$AF:$AF,$F1159))</f>
        <v>40.020000000000003</v>
      </c>
      <c r="J1159" s="2">
        <f>IF(COUNTIFS(RawData!$E:$E,$E1159,RawData!$F:$F,"CH"&amp;$D1159,RawData!$AF:$AF,$F1159)=0,"",SUMIFS(RawData!$AA:$AA,RawData!$E:$E,$E1159,RawData!$F:$F,"CH"&amp;$D1159,RawData!$AF:$AF,$F1159))</f>
        <v>37.75</v>
      </c>
      <c r="K1159" s="2">
        <f t="shared" si="75"/>
        <v>1.999999999998181E-2</v>
      </c>
    </row>
    <row r="1160" spans="1:11" x14ac:dyDescent="0.3">
      <c r="A1160" s="2" t="s">
        <v>63</v>
      </c>
      <c r="B1160" s="2" t="str">
        <f>RawData!A1160</f>
        <v>48226H40040</v>
      </c>
      <c r="C1160" s="2" t="str">
        <f>IF(RawData!$B$2="","",RawData!$B$2)</f>
        <v>A2026100620533560886</v>
      </c>
      <c r="D1160" s="2">
        <f t="shared" si="72"/>
        <v>2</v>
      </c>
      <c r="E1160" s="2">
        <f t="shared" si="73"/>
        <v>40</v>
      </c>
      <c r="F1160" s="2">
        <f t="shared" si="74"/>
        <v>210</v>
      </c>
      <c r="G1160" s="2">
        <f>IF(COUNTIFS(RawData!$E:$E,$E1160,RawData!$F:$F,"CH"&amp;$D1160,RawData!$AF:$AF,$F1160)=0,"",SUMIFS(RawData!$P:$P,RawData!$E:$E,$E1160,RawData!$F:$F,"CH"&amp;$D1160,RawData!$AF:$AF,$F1160))</f>
        <v>1291.78</v>
      </c>
      <c r="H1160" s="2">
        <f>IF(COUNTIFS(RawData!$E:$E,$E1160,RawData!$F:$F,"CH"&amp;$D1160,RawData!$AF:$AF,$F1160)=0,"",SUMIFS(RawData!$T:$T,RawData!$E:$E,$E1160,RawData!$F:$F,"CH"&amp;$D1160,RawData!$AF:$AF,$F1160))</f>
        <v>61.02</v>
      </c>
      <c r="I1160" s="2">
        <f>IF(COUNTIFS(RawData!$E:$E,$E1160,RawData!$F:$F,"CH"&amp;$D1160,RawData!$AF:$AF,$F1160)=0,"",SUMIFS(RawData!$Z:$Z,RawData!$E:$E,$E1160,RawData!$F:$F,"CH"&amp;$D1160,RawData!$AF:$AF,$F1160))</f>
        <v>40.01</v>
      </c>
      <c r="J1160" s="2">
        <f>IF(COUNTIFS(RawData!$E:$E,$E1160,RawData!$F:$F,"CH"&amp;$D1160,RawData!$AF:$AF,$F1160)=0,"",SUMIFS(RawData!$AA:$AA,RawData!$E:$E,$E1160,RawData!$F:$F,"CH"&amp;$D1160,RawData!$AF:$AF,$F1160))</f>
        <v>37.81</v>
      </c>
      <c r="K1160" s="2">
        <f t="shared" si="75"/>
        <v>1.999999999998181E-2</v>
      </c>
    </row>
    <row r="1161" spans="1:11" x14ac:dyDescent="0.3">
      <c r="A1161" s="2" t="s">
        <v>63</v>
      </c>
      <c r="B1161" s="2" t="str">
        <f>RawData!A1161</f>
        <v>48226H40040</v>
      </c>
      <c r="C1161" s="2" t="str">
        <f>IF(RawData!$B$2="","",RawData!$B$2)</f>
        <v>A2026100620533560886</v>
      </c>
      <c r="D1161" s="2">
        <f t="shared" si="72"/>
        <v>2</v>
      </c>
      <c r="E1161" s="2">
        <f t="shared" si="73"/>
        <v>40</v>
      </c>
      <c r="F1161" s="2">
        <f t="shared" si="74"/>
        <v>220</v>
      </c>
      <c r="G1161" s="2">
        <f>IF(COUNTIFS(RawData!$E:$E,$E1161,RawData!$F:$F,"CH"&amp;$D1161,RawData!$AF:$AF,$F1161)=0,"",SUMIFS(RawData!$P:$P,RawData!$E:$E,$E1161,RawData!$F:$F,"CH"&amp;$D1161,RawData!$AF:$AF,$F1161))</f>
        <v>1291.82</v>
      </c>
      <c r="H1161" s="2">
        <f>IF(COUNTIFS(RawData!$E:$E,$E1161,RawData!$F:$F,"CH"&amp;$D1161,RawData!$AF:$AF,$F1161)=0,"",SUMIFS(RawData!$T:$T,RawData!$E:$E,$E1161,RawData!$F:$F,"CH"&amp;$D1161,RawData!$AF:$AF,$F1161))</f>
        <v>61.14</v>
      </c>
      <c r="I1161" s="2">
        <f>IF(COUNTIFS(RawData!$E:$E,$E1161,RawData!$F:$F,"CH"&amp;$D1161,RawData!$AF:$AF,$F1161)=0,"",SUMIFS(RawData!$Z:$Z,RawData!$E:$E,$E1161,RawData!$F:$F,"CH"&amp;$D1161,RawData!$AF:$AF,$F1161))</f>
        <v>40.01</v>
      </c>
      <c r="J1161" s="2">
        <f>IF(COUNTIFS(RawData!$E:$E,$E1161,RawData!$F:$F,"CH"&amp;$D1161,RawData!$AF:$AF,$F1161)=0,"",SUMIFS(RawData!$AA:$AA,RawData!$E:$E,$E1161,RawData!$F:$F,"CH"&amp;$D1161,RawData!$AF:$AF,$F1161))</f>
        <v>37.869999999999997</v>
      </c>
      <c r="K1161" s="2">
        <f t="shared" si="75"/>
        <v>3.999999999996362E-2</v>
      </c>
    </row>
    <row r="1162" spans="1:11" x14ac:dyDescent="0.3">
      <c r="A1162" s="2" t="s">
        <v>63</v>
      </c>
      <c r="B1162" s="2" t="str">
        <f>RawData!A1162</f>
        <v>48226H40040</v>
      </c>
      <c r="C1162" s="2" t="str">
        <f>IF(RawData!$B$2="","",RawData!$B$2)</f>
        <v>A2026100620533560886</v>
      </c>
      <c r="D1162" s="2">
        <f t="shared" si="72"/>
        <v>2</v>
      </c>
      <c r="E1162" s="2">
        <f t="shared" si="73"/>
        <v>40</v>
      </c>
      <c r="F1162" s="2">
        <f t="shared" si="74"/>
        <v>230</v>
      </c>
      <c r="G1162" s="2">
        <f>IF(COUNTIFS(RawData!$E:$E,$E1162,RawData!$F:$F,"CH"&amp;$D1162,RawData!$AF:$AF,$F1162)=0,"",SUMIFS(RawData!$P:$P,RawData!$E:$E,$E1162,RawData!$F:$F,"CH"&amp;$D1162,RawData!$AF:$AF,$F1162))</f>
        <v>1291.8599999999999</v>
      </c>
      <c r="H1162" s="2">
        <f>IF(COUNTIFS(RawData!$E:$E,$E1162,RawData!$F:$F,"CH"&amp;$D1162,RawData!$AF:$AF,$F1162)=0,"",SUMIFS(RawData!$T:$T,RawData!$E:$E,$E1162,RawData!$F:$F,"CH"&amp;$D1162,RawData!$AF:$AF,$F1162))</f>
        <v>61.22</v>
      </c>
      <c r="I1162" s="2">
        <f>IF(COUNTIFS(RawData!$E:$E,$E1162,RawData!$F:$F,"CH"&amp;$D1162,RawData!$AF:$AF,$F1162)=0,"",SUMIFS(RawData!$Z:$Z,RawData!$E:$E,$E1162,RawData!$F:$F,"CH"&amp;$D1162,RawData!$AF:$AF,$F1162))</f>
        <v>40</v>
      </c>
      <c r="J1162" s="2">
        <f>IF(COUNTIFS(RawData!$E:$E,$E1162,RawData!$F:$F,"CH"&amp;$D1162,RawData!$AF:$AF,$F1162)=0,"",SUMIFS(RawData!$AA:$AA,RawData!$E:$E,$E1162,RawData!$F:$F,"CH"&amp;$D1162,RawData!$AF:$AF,$F1162))</f>
        <v>37.909999999999997</v>
      </c>
      <c r="K1162" s="2">
        <f t="shared" si="75"/>
        <v>3.999999999996362E-2</v>
      </c>
    </row>
    <row r="1163" spans="1:11" x14ac:dyDescent="0.3">
      <c r="A1163" s="2" t="s">
        <v>63</v>
      </c>
      <c r="B1163" s="2" t="str">
        <f>RawData!A1163</f>
        <v>48226H40040</v>
      </c>
      <c r="C1163" s="2" t="str">
        <f>IF(RawData!$B$2="","",RawData!$B$2)</f>
        <v>A2026100620533560886</v>
      </c>
      <c r="D1163" s="2">
        <f t="shared" si="72"/>
        <v>2</v>
      </c>
      <c r="E1163" s="2">
        <f t="shared" si="73"/>
        <v>40</v>
      </c>
      <c r="F1163" s="2">
        <f t="shared" si="74"/>
        <v>240</v>
      </c>
      <c r="G1163" s="2">
        <f>IF(COUNTIFS(RawData!$E:$E,$E1163,RawData!$F:$F,"CH"&amp;$D1163,RawData!$AF:$AF,$F1163)=0,"",SUMIFS(RawData!$P:$P,RawData!$E:$E,$E1163,RawData!$F:$F,"CH"&amp;$D1163,RawData!$AF:$AF,$F1163))</f>
        <v>1291.8800000000001</v>
      </c>
      <c r="H1163" s="2">
        <f>IF(COUNTIFS(RawData!$E:$E,$E1163,RawData!$F:$F,"CH"&amp;$D1163,RawData!$AF:$AF,$F1163)=0,"",SUMIFS(RawData!$T:$T,RawData!$E:$E,$E1163,RawData!$F:$F,"CH"&amp;$D1163,RawData!$AF:$AF,$F1163))</f>
        <v>61.25</v>
      </c>
      <c r="I1163" s="2">
        <f>IF(COUNTIFS(RawData!$E:$E,$E1163,RawData!$F:$F,"CH"&amp;$D1163,RawData!$AF:$AF,$F1163)=0,"",SUMIFS(RawData!$Z:$Z,RawData!$E:$E,$E1163,RawData!$F:$F,"CH"&amp;$D1163,RawData!$AF:$AF,$F1163))</f>
        <v>39.979999999999997</v>
      </c>
      <c r="J1163" s="2">
        <f>IF(COUNTIFS(RawData!$E:$E,$E1163,RawData!$F:$F,"CH"&amp;$D1163,RawData!$AF:$AF,$F1163)=0,"",SUMIFS(RawData!$AA:$AA,RawData!$E:$E,$E1163,RawData!$F:$F,"CH"&amp;$D1163,RawData!$AF:$AF,$F1163))</f>
        <v>37.94</v>
      </c>
      <c r="K1163" s="2">
        <f t="shared" si="75"/>
        <v>2.0000000000209184E-2</v>
      </c>
    </row>
    <row r="1164" spans="1:11" x14ac:dyDescent="0.3">
      <c r="A1164" s="2" t="s">
        <v>63</v>
      </c>
      <c r="B1164" s="2" t="str">
        <f>RawData!A1164</f>
        <v>48226H40040</v>
      </c>
      <c r="C1164" s="2" t="str">
        <f>IF(RawData!$B$2="","",RawData!$B$2)</f>
        <v>A2026100620533560886</v>
      </c>
      <c r="D1164" s="2">
        <f t="shared" si="72"/>
        <v>2</v>
      </c>
      <c r="E1164" s="2">
        <f t="shared" si="73"/>
        <v>40</v>
      </c>
      <c r="F1164" s="2">
        <f t="shared" si="74"/>
        <v>250</v>
      </c>
      <c r="G1164" s="2">
        <f>IF(COUNTIFS(RawData!$E:$E,$E1164,RawData!$F:$F,"CH"&amp;$D1164,RawData!$AF:$AF,$F1164)=0,"",SUMIFS(RawData!$P:$P,RawData!$E:$E,$E1164,RawData!$F:$F,"CH"&amp;$D1164,RawData!$AF:$AF,$F1164))</f>
        <v>1291.92</v>
      </c>
      <c r="H1164" s="2">
        <f>IF(COUNTIFS(RawData!$E:$E,$E1164,RawData!$F:$F,"CH"&amp;$D1164,RawData!$AF:$AF,$F1164)=0,"",SUMIFS(RawData!$T:$T,RawData!$E:$E,$E1164,RawData!$F:$F,"CH"&amp;$D1164,RawData!$AF:$AF,$F1164))</f>
        <v>61.31</v>
      </c>
      <c r="I1164" s="2">
        <f>IF(COUNTIFS(RawData!$E:$E,$E1164,RawData!$F:$F,"CH"&amp;$D1164,RawData!$AF:$AF,$F1164)=0,"",SUMIFS(RawData!$Z:$Z,RawData!$E:$E,$E1164,RawData!$F:$F,"CH"&amp;$D1164,RawData!$AF:$AF,$F1164))</f>
        <v>40</v>
      </c>
      <c r="J1164" s="2">
        <f>IF(COUNTIFS(RawData!$E:$E,$E1164,RawData!$F:$F,"CH"&amp;$D1164,RawData!$AF:$AF,$F1164)=0,"",SUMIFS(RawData!$AA:$AA,RawData!$E:$E,$E1164,RawData!$F:$F,"CH"&amp;$D1164,RawData!$AF:$AF,$F1164))</f>
        <v>38</v>
      </c>
      <c r="K1164" s="2">
        <f t="shared" si="75"/>
        <v>3.999999999996362E-2</v>
      </c>
    </row>
    <row r="1165" spans="1:11" x14ac:dyDescent="0.3">
      <c r="A1165" s="2" t="s">
        <v>63</v>
      </c>
      <c r="B1165" s="2" t="str">
        <f>RawData!A1165</f>
        <v>48226H40040</v>
      </c>
      <c r="C1165" s="2" t="str">
        <f>IF(RawData!$B$2="","",RawData!$B$2)</f>
        <v>A2026100620533560886</v>
      </c>
      <c r="D1165" s="2">
        <f t="shared" si="72"/>
        <v>2</v>
      </c>
      <c r="E1165" s="2">
        <f t="shared" si="73"/>
        <v>40</v>
      </c>
      <c r="F1165" s="2">
        <f t="shared" si="74"/>
        <v>260</v>
      </c>
      <c r="G1165" s="2">
        <f>IF(COUNTIFS(RawData!$E:$E,$E1165,RawData!$F:$F,"CH"&amp;$D1165,RawData!$AF:$AF,$F1165)=0,"",SUMIFS(RawData!$P:$P,RawData!$E:$E,$E1165,RawData!$F:$F,"CH"&amp;$D1165,RawData!$AF:$AF,$F1165))</f>
        <v>1291.94</v>
      </c>
      <c r="H1165" s="2">
        <f>IF(COUNTIFS(RawData!$E:$E,$E1165,RawData!$F:$F,"CH"&amp;$D1165,RawData!$AF:$AF,$F1165)=0,"",SUMIFS(RawData!$T:$T,RawData!$E:$E,$E1165,RawData!$F:$F,"CH"&amp;$D1165,RawData!$AF:$AF,$F1165))</f>
        <v>61.44</v>
      </c>
      <c r="I1165" s="2">
        <f>IF(COUNTIFS(RawData!$E:$E,$E1165,RawData!$F:$F,"CH"&amp;$D1165,RawData!$AF:$AF,$F1165)=0,"",SUMIFS(RawData!$Z:$Z,RawData!$E:$E,$E1165,RawData!$F:$F,"CH"&amp;$D1165,RawData!$AF:$AF,$F1165))</f>
        <v>40</v>
      </c>
      <c r="J1165" s="2">
        <f>IF(COUNTIFS(RawData!$E:$E,$E1165,RawData!$F:$F,"CH"&amp;$D1165,RawData!$AF:$AF,$F1165)=0,"",SUMIFS(RawData!$AA:$AA,RawData!$E:$E,$E1165,RawData!$F:$F,"CH"&amp;$D1165,RawData!$AF:$AF,$F1165))</f>
        <v>38.07</v>
      </c>
      <c r="K1165" s="2">
        <f t="shared" si="75"/>
        <v>1.999999999998181E-2</v>
      </c>
    </row>
    <row r="1166" spans="1:11" x14ac:dyDescent="0.3">
      <c r="A1166" s="2" t="s">
        <v>63</v>
      </c>
      <c r="B1166" s="2" t="str">
        <f>RawData!A1166</f>
        <v>48226H40040</v>
      </c>
      <c r="C1166" s="2" t="str">
        <f>IF(RawData!$B$2="","",RawData!$B$2)</f>
        <v>A2026100620533560886</v>
      </c>
      <c r="D1166" s="2">
        <f t="shared" si="72"/>
        <v>2</v>
      </c>
      <c r="E1166" s="2">
        <f t="shared" si="73"/>
        <v>40</v>
      </c>
      <c r="F1166" s="2">
        <f t="shared" si="74"/>
        <v>270</v>
      </c>
      <c r="G1166" s="2">
        <f>IF(COUNTIFS(RawData!$E:$E,$E1166,RawData!$F:$F,"CH"&amp;$D1166,RawData!$AF:$AF,$F1166)=0,"",SUMIFS(RawData!$P:$P,RawData!$E:$E,$E1166,RawData!$F:$F,"CH"&amp;$D1166,RawData!$AF:$AF,$F1166))</f>
        <v>1291.98</v>
      </c>
      <c r="H1166" s="2">
        <f>IF(COUNTIFS(RawData!$E:$E,$E1166,RawData!$F:$F,"CH"&amp;$D1166,RawData!$AF:$AF,$F1166)=0,"",SUMIFS(RawData!$T:$T,RawData!$E:$E,$E1166,RawData!$F:$F,"CH"&amp;$D1166,RawData!$AF:$AF,$F1166))</f>
        <v>61.55</v>
      </c>
      <c r="I1166" s="2">
        <f>IF(COUNTIFS(RawData!$E:$E,$E1166,RawData!$F:$F,"CH"&amp;$D1166,RawData!$AF:$AF,$F1166)=0,"",SUMIFS(RawData!$Z:$Z,RawData!$E:$E,$E1166,RawData!$F:$F,"CH"&amp;$D1166,RawData!$AF:$AF,$F1166))</f>
        <v>40.01</v>
      </c>
      <c r="J1166" s="2">
        <f>IF(COUNTIFS(RawData!$E:$E,$E1166,RawData!$F:$F,"CH"&amp;$D1166,RawData!$AF:$AF,$F1166)=0,"",SUMIFS(RawData!$AA:$AA,RawData!$E:$E,$E1166,RawData!$F:$F,"CH"&amp;$D1166,RawData!$AF:$AF,$F1166))</f>
        <v>38.1</v>
      </c>
      <c r="K1166" s="2">
        <f t="shared" si="75"/>
        <v>3.999999999996362E-2</v>
      </c>
    </row>
    <row r="1167" spans="1:11" x14ac:dyDescent="0.3">
      <c r="A1167" s="2" t="s">
        <v>63</v>
      </c>
      <c r="B1167" s="2" t="str">
        <f>RawData!A1167</f>
        <v>48226H40040</v>
      </c>
      <c r="C1167" s="2" t="str">
        <f>IF(RawData!$B$2="","",RawData!$B$2)</f>
        <v>A2026100620533560886</v>
      </c>
      <c r="D1167" s="2">
        <f t="shared" si="72"/>
        <v>2</v>
      </c>
      <c r="E1167" s="2">
        <f t="shared" si="73"/>
        <v>40</v>
      </c>
      <c r="F1167" s="2">
        <f t="shared" si="74"/>
        <v>280</v>
      </c>
      <c r="G1167" s="2">
        <f>IF(COUNTIFS(RawData!$E:$E,$E1167,RawData!$F:$F,"CH"&amp;$D1167,RawData!$AF:$AF,$F1167)=0,"",SUMIFS(RawData!$P:$P,RawData!$E:$E,$E1167,RawData!$F:$F,"CH"&amp;$D1167,RawData!$AF:$AF,$F1167))</f>
        <v>1292</v>
      </c>
      <c r="H1167" s="2">
        <f>IF(COUNTIFS(RawData!$E:$E,$E1167,RawData!$F:$F,"CH"&amp;$D1167,RawData!$AF:$AF,$F1167)=0,"",SUMIFS(RawData!$T:$T,RawData!$E:$E,$E1167,RawData!$F:$F,"CH"&amp;$D1167,RawData!$AF:$AF,$F1167))</f>
        <v>61.67</v>
      </c>
      <c r="I1167" s="2">
        <f>IF(COUNTIFS(RawData!$E:$E,$E1167,RawData!$F:$F,"CH"&amp;$D1167,RawData!$AF:$AF,$F1167)=0,"",SUMIFS(RawData!$Z:$Z,RawData!$E:$E,$E1167,RawData!$F:$F,"CH"&amp;$D1167,RawData!$AF:$AF,$F1167))</f>
        <v>39.99</v>
      </c>
      <c r="J1167" s="2">
        <f>IF(COUNTIFS(RawData!$E:$E,$E1167,RawData!$F:$F,"CH"&amp;$D1167,RawData!$AF:$AF,$F1167)=0,"",SUMIFS(RawData!$AA:$AA,RawData!$E:$E,$E1167,RawData!$F:$F,"CH"&amp;$D1167,RawData!$AF:$AF,$F1167))</f>
        <v>38.130000000000003</v>
      </c>
      <c r="K1167" s="2">
        <f t="shared" si="75"/>
        <v>1.999999999998181E-2</v>
      </c>
    </row>
    <row r="1168" spans="1:11" x14ac:dyDescent="0.3">
      <c r="A1168" s="2" t="s">
        <v>63</v>
      </c>
      <c r="B1168" s="2" t="str">
        <f>RawData!A1168</f>
        <v>48226H40040</v>
      </c>
      <c r="C1168" s="2" t="str">
        <f>IF(RawData!$B$2="","",RawData!$B$2)</f>
        <v>A2026100620533560886</v>
      </c>
      <c r="D1168" s="2">
        <f t="shared" si="72"/>
        <v>2</v>
      </c>
      <c r="E1168" s="2">
        <f t="shared" si="73"/>
        <v>40</v>
      </c>
      <c r="F1168" s="2">
        <f t="shared" si="74"/>
        <v>290</v>
      </c>
      <c r="G1168" s="2">
        <f>IF(COUNTIFS(RawData!$E:$E,$E1168,RawData!$F:$F,"CH"&amp;$D1168,RawData!$AF:$AF,$F1168)=0,"",SUMIFS(RawData!$P:$P,RawData!$E:$E,$E1168,RawData!$F:$F,"CH"&amp;$D1168,RawData!$AF:$AF,$F1168))</f>
        <v>1292.04</v>
      </c>
      <c r="H1168" s="2">
        <f>IF(COUNTIFS(RawData!$E:$E,$E1168,RawData!$F:$F,"CH"&amp;$D1168,RawData!$AF:$AF,$F1168)=0,"",SUMIFS(RawData!$T:$T,RawData!$E:$E,$E1168,RawData!$F:$F,"CH"&amp;$D1168,RawData!$AF:$AF,$F1168))</f>
        <v>61.63</v>
      </c>
      <c r="I1168" s="2">
        <f>IF(COUNTIFS(RawData!$E:$E,$E1168,RawData!$F:$F,"CH"&amp;$D1168,RawData!$AF:$AF,$F1168)=0,"",SUMIFS(RawData!$Z:$Z,RawData!$E:$E,$E1168,RawData!$F:$F,"CH"&amp;$D1168,RawData!$AF:$AF,$F1168))</f>
        <v>40</v>
      </c>
      <c r="J1168" s="2">
        <f>IF(COUNTIFS(RawData!$E:$E,$E1168,RawData!$F:$F,"CH"&amp;$D1168,RawData!$AF:$AF,$F1168)=0,"",SUMIFS(RawData!$AA:$AA,RawData!$E:$E,$E1168,RawData!$F:$F,"CH"&amp;$D1168,RawData!$AF:$AF,$F1168))</f>
        <v>38.200000000000003</v>
      </c>
      <c r="K1168" s="2">
        <f t="shared" si="75"/>
        <v>3.999999999996362E-2</v>
      </c>
    </row>
    <row r="1169" spans="1:11" x14ac:dyDescent="0.3">
      <c r="A1169" s="2" t="s">
        <v>63</v>
      </c>
      <c r="B1169" s="2" t="str">
        <f>RawData!A1169</f>
        <v>48226H40040</v>
      </c>
      <c r="C1169" s="2" t="str">
        <f>IF(RawData!$B$2="","",RawData!$B$2)</f>
        <v>A2026100620533560886</v>
      </c>
      <c r="D1169" s="2">
        <f t="shared" si="72"/>
        <v>2</v>
      </c>
      <c r="E1169" s="2">
        <f t="shared" si="73"/>
        <v>40</v>
      </c>
      <c r="F1169" s="2">
        <f t="shared" si="74"/>
        <v>300</v>
      </c>
      <c r="G1169" s="2">
        <f>IF(COUNTIFS(RawData!$E:$E,$E1169,RawData!$F:$F,"CH"&amp;$D1169,RawData!$AF:$AF,$F1169)=0,"",SUMIFS(RawData!$P:$P,RawData!$E:$E,$E1169,RawData!$F:$F,"CH"&amp;$D1169,RawData!$AF:$AF,$F1169))</f>
        <v>1292.08</v>
      </c>
      <c r="H1169" s="2">
        <f>IF(COUNTIFS(RawData!$E:$E,$E1169,RawData!$F:$F,"CH"&amp;$D1169,RawData!$AF:$AF,$F1169)=0,"",SUMIFS(RawData!$T:$T,RawData!$E:$E,$E1169,RawData!$F:$F,"CH"&amp;$D1169,RawData!$AF:$AF,$F1169))</f>
        <v>61.69</v>
      </c>
      <c r="I1169" s="2">
        <f>IF(COUNTIFS(RawData!$E:$E,$E1169,RawData!$F:$F,"CH"&amp;$D1169,RawData!$AF:$AF,$F1169)=0,"",SUMIFS(RawData!$Z:$Z,RawData!$E:$E,$E1169,RawData!$F:$F,"CH"&amp;$D1169,RawData!$AF:$AF,$F1169))</f>
        <v>39.99</v>
      </c>
      <c r="J1169" s="2">
        <f>IF(COUNTIFS(RawData!$E:$E,$E1169,RawData!$F:$F,"CH"&amp;$D1169,RawData!$AF:$AF,$F1169)=0,"",SUMIFS(RawData!$AA:$AA,RawData!$E:$E,$E1169,RawData!$F:$F,"CH"&amp;$D1169,RawData!$AF:$AF,$F1169))</f>
        <v>38.270000000000003</v>
      </c>
      <c r="K1169" s="2">
        <f t="shared" si="75"/>
        <v>3.999999999996362E-2</v>
      </c>
    </row>
    <row r="1170" spans="1:11" x14ac:dyDescent="0.3">
      <c r="A1170" s="2" t="s">
        <v>63</v>
      </c>
      <c r="B1170" s="2" t="str">
        <f>RawData!A1170</f>
        <v>48226H40040</v>
      </c>
      <c r="C1170" s="2" t="str">
        <f>IF(RawData!$B$2="","",RawData!$B$2)</f>
        <v>A2026100620533560886</v>
      </c>
      <c r="D1170" s="2">
        <f t="shared" si="72"/>
        <v>2</v>
      </c>
      <c r="E1170" s="2">
        <f t="shared" si="73"/>
        <v>40</v>
      </c>
      <c r="F1170" s="2">
        <f t="shared" si="74"/>
        <v>310</v>
      </c>
      <c r="G1170" s="2">
        <f>IF(COUNTIFS(RawData!$E:$E,$E1170,RawData!$F:$F,"CH"&amp;$D1170,RawData!$AF:$AF,$F1170)=0,"",SUMIFS(RawData!$P:$P,RawData!$E:$E,$E1170,RawData!$F:$F,"CH"&amp;$D1170,RawData!$AF:$AF,$F1170))</f>
        <v>1292.0999999999999</v>
      </c>
      <c r="H1170" s="2">
        <f>IF(COUNTIFS(RawData!$E:$E,$E1170,RawData!$F:$F,"CH"&amp;$D1170,RawData!$AF:$AF,$F1170)=0,"",SUMIFS(RawData!$T:$T,RawData!$E:$E,$E1170,RawData!$F:$F,"CH"&amp;$D1170,RawData!$AF:$AF,$F1170))</f>
        <v>61.8</v>
      </c>
      <c r="I1170" s="2">
        <f>IF(COUNTIFS(RawData!$E:$E,$E1170,RawData!$F:$F,"CH"&amp;$D1170,RawData!$AF:$AF,$F1170)=0,"",SUMIFS(RawData!$Z:$Z,RawData!$E:$E,$E1170,RawData!$F:$F,"CH"&amp;$D1170,RawData!$AF:$AF,$F1170))</f>
        <v>39.99</v>
      </c>
      <c r="J1170" s="2">
        <f>IF(COUNTIFS(RawData!$E:$E,$E1170,RawData!$F:$F,"CH"&amp;$D1170,RawData!$AF:$AF,$F1170)=0,"",SUMIFS(RawData!$AA:$AA,RawData!$E:$E,$E1170,RawData!$F:$F,"CH"&amp;$D1170,RawData!$AF:$AF,$F1170))</f>
        <v>38.299999999999997</v>
      </c>
      <c r="K1170" s="2">
        <f t="shared" si="75"/>
        <v>1.999999999998181E-2</v>
      </c>
    </row>
    <row r="1171" spans="1:11" x14ac:dyDescent="0.3">
      <c r="A1171" s="2" t="s">
        <v>63</v>
      </c>
      <c r="B1171" s="2" t="str">
        <f>RawData!A1171</f>
        <v>48226H40040</v>
      </c>
      <c r="C1171" s="2" t="str">
        <f>IF(RawData!$B$2="","",RawData!$B$2)</f>
        <v>A2026100620533560886</v>
      </c>
      <c r="D1171" s="2">
        <f t="shared" si="72"/>
        <v>2</v>
      </c>
      <c r="E1171" s="2">
        <f t="shared" si="73"/>
        <v>40</v>
      </c>
      <c r="F1171" s="2">
        <f t="shared" si="74"/>
        <v>320</v>
      </c>
      <c r="G1171" s="2">
        <f>IF(COUNTIFS(RawData!$E:$E,$E1171,RawData!$F:$F,"CH"&amp;$D1171,RawData!$AF:$AF,$F1171)=0,"",SUMIFS(RawData!$P:$P,RawData!$E:$E,$E1171,RawData!$F:$F,"CH"&amp;$D1171,RawData!$AF:$AF,$F1171))</f>
        <v>1292.1400000000001</v>
      </c>
      <c r="H1171" s="2">
        <f>IF(COUNTIFS(RawData!$E:$E,$E1171,RawData!$F:$F,"CH"&amp;$D1171,RawData!$AF:$AF,$F1171)=0,"",SUMIFS(RawData!$T:$T,RawData!$E:$E,$E1171,RawData!$F:$F,"CH"&amp;$D1171,RawData!$AF:$AF,$F1171))</f>
        <v>61.86</v>
      </c>
      <c r="I1171" s="2">
        <f>IF(COUNTIFS(RawData!$E:$E,$E1171,RawData!$F:$F,"CH"&amp;$D1171,RawData!$AF:$AF,$F1171)=0,"",SUMIFS(RawData!$Z:$Z,RawData!$E:$E,$E1171,RawData!$F:$F,"CH"&amp;$D1171,RawData!$AF:$AF,$F1171))</f>
        <v>40</v>
      </c>
      <c r="J1171" s="2">
        <f>IF(COUNTIFS(RawData!$E:$E,$E1171,RawData!$F:$F,"CH"&amp;$D1171,RawData!$AF:$AF,$F1171)=0,"",SUMIFS(RawData!$AA:$AA,RawData!$E:$E,$E1171,RawData!$F:$F,"CH"&amp;$D1171,RawData!$AF:$AF,$F1171))</f>
        <v>38.36</v>
      </c>
      <c r="K1171" s="2">
        <f t="shared" si="75"/>
        <v>4.0000000000190994E-2</v>
      </c>
    </row>
    <row r="1172" spans="1:11" x14ac:dyDescent="0.3">
      <c r="A1172" s="2" t="s">
        <v>63</v>
      </c>
      <c r="B1172" s="2" t="str">
        <f>RawData!A1172</f>
        <v>48226H40040</v>
      </c>
      <c r="C1172" s="2" t="str">
        <f>IF(RawData!$B$2="","",RawData!$B$2)</f>
        <v>A2026100620533560886</v>
      </c>
      <c r="D1172" s="2">
        <f t="shared" si="72"/>
        <v>2</v>
      </c>
      <c r="E1172" s="2">
        <f t="shared" si="73"/>
        <v>40</v>
      </c>
      <c r="F1172" s="2">
        <f t="shared" si="74"/>
        <v>330</v>
      </c>
      <c r="G1172" s="2">
        <f>IF(COUNTIFS(RawData!$E:$E,$E1172,RawData!$F:$F,"CH"&amp;$D1172,RawData!$AF:$AF,$F1172)=0,"",SUMIFS(RawData!$P:$P,RawData!$E:$E,$E1172,RawData!$F:$F,"CH"&amp;$D1172,RawData!$AF:$AF,$F1172))</f>
        <v>1292.2</v>
      </c>
      <c r="H1172" s="2">
        <f>IF(COUNTIFS(RawData!$E:$E,$E1172,RawData!$F:$F,"CH"&amp;$D1172,RawData!$AF:$AF,$F1172)=0,"",SUMIFS(RawData!$T:$T,RawData!$E:$E,$E1172,RawData!$F:$F,"CH"&amp;$D1172,RawData!$AF:$AF,$F1172))</f>
        <v>62.05</v>
      </c>
      <c r="I1172" s="2">
        <f>IF(COUNTIFS(RawData!$E:$E,$E1172,RawData!$F:$F,"CH"&amp;$D1172,RawData!$AF:$AF,$F1172)=0,"",SUMIFS(RawData!$Z:$Z,RawData!$E:$E,$E1172,RawData!$F:$F,"CH"&amp;$D1172,RawData!$AF:$AF,$F1172))</f>
        <v>39.99</v>
      </c>
      <c r="J1172" s="2">
        <f>IF(COUNTIFS(RawData!$E:$E,$E1172,RawData!$F:$F,"CH"&amp;$D1172,RawData!$AF:$AF,$F1172)=0,"",SUMIFS(RawData!$AA:$AA,RawData!$E:$E,$E1172,RawData!$F:$F,"CH"&amp;$D1172,RawData!$AF:$AF,$F1172))</f>
        <v>38.43</v>
      </c>
      <c r="K1172" s="2">
        <f t="shared" si="75"/>
        <v>5.999999999994543E-2</v>
      </c>
    </row>
    <row r="1173" spans="1:11" x14ac:dyDescent="0.3">
      <c r="A1173" s="2" t="s">
        <v>63</v>
      </c>
      <c r="B1173" s="2" t="str">
        <f>RawData!A1173</f>
        <v>48226H40040</v>
      </c>
      <c r="C1173" s="2" t="str">
        <f>IF(RawData!$B$2="","",RawData!$B$2)</f>
        <v>A2026100620533560886</v>
      </c>
      <c r="D1173" s="2">
        <f t="shared" si="72"/>
        <v>2</v>
      </c>
      <c r="E1173" s="2">
        <f t="shared" si="73"/>
        <v>40</v>
      </c>
      <c r="F1173" s="2">
        <f t="shared" si="74"/>
        <v>340</v>
      </c>
      <c r="G1173" s="2">
        <f>IF(COUNTIFS(RawData!$E:$E,$E1173,RawData!$F:$F,"CH"&amp;$D1173,RawData!$AF:$AF,$F1173)=0,"",SUMIFS(RawData!$P:$P,RawData!$E:$E,$E1173,RawData!$F:$F,"CH"&amp;$D1173,RawData!$AF:$AF,$F1173))</f>
        <v>1292.24</v>
      </c>
      <c r="H1173" s="2">
        <f>IF(COUNTIFS(RawData!$E:$E,$E1173,RawData!$F:$F,"CH"&amp;$D1173,RawData!$AF:$AF,$F1173)=0,"",SUMIFS(RawData!$T:$T,RawData!$E:$E,$E1173,RawData!$F:$F,"CH"&amp;$D1173,RawData!$AF:$AF,$F1173))</f>
        <v>62.08</v>
      </c>
      <c r="I1173" s="2">
        <f>IF(COUNTIFS(RawData!$E:$E,$E1173,RawData!$F:$F,"CH"&amp;$D1173,RawData!$AF:$AF,$F1173)=0,"",SUMIFS(RawData!$Z:$Z,RawData!$E:$E,$E1173,RawData!$F:$F,"CH"&amp;$D1173,RawData!$AF:$AF,$F1173))</f>
        <v>40</v>
      </c>
      <c r="J1173" s="2">
        <f>IF(COUNTIFS(RawData!$E:$E,$E1173,RawData!$F:$F,"CH"&amp;$D1173,RawData!$AF:$AF,$F1173)=0,"",SUMIFS(RawData!$AA:$AA,RawData!$E:$E,$E1173,RawData!$F:$F,"CH"&amp;$D1173,RawData!$AF:$AF,$F1173))</f>
        <v>38.49</v>
      </c>
      <c r="K1173" s="2">
        <f t="shared" si="75"/>
        <v>3.999999999996362E-2</v>
      </c>
    </row>
    <row r="1174" spans="1:11" x14ac:dyDescent="0.3">
      <c r="A1174" s="2" t="s">
        <v>63</v>
      </c>
      <c r="B1174" s="2" t="str">
        <f>RawData!A1174</f>
        <v>48226H40040</v>
      </c>
      <c r="C1174" s="2" t="str">
        <f>IF(RawData!$B$2="","",RawData!$B$2)</f>
        <v>A2026100620533560886</v>
      </c>
      <c r="D1174" s="2">
        <f t="shared" si="72"/>
        <v>2</v>
      </c>
      <c r="E1174" s="2">
        <f t="shared" si="73"/>
        <v>40</v>
      </c>
      <c r="F1174" s="2">
        <f t="shared" si="74"/>
        <v>350</v>
      </c>
      <c r="G1174" s="2">
        <f>IF(COUNTIFS(RawData!$E:$E,$E1174,RawData!$F:$F,"CH"&amp;$D1174,RawData!$AF:$AF,$F1174)=0,"",SUMIFS(RawData!$P:$P,RawData!$E:$E,$E1174,RawData!$F:$F,"CH"&amp;$D1174,RawData!$AF:$AF,$F1174))</f>
        <v>1292.24</v>
      </c>
      <c r="H1174" s="2">
        <f>IF(COUNTIFS(RawData!$E:$E,$E1174,RawData!$F:$F,"CH"&amp;$D1174,RawData!$AF:$AF,$F1174)=0,"",SUMIFS(RawData!$T:$T,RawData!$E:$E,$E1174,RawData!$F:$F,"CH"&amp;$D1174,RawData!$AF:$AF,$F1174))</f>
        <v>61.96</v>
      </c>
      <c r="I1174" s="2">
        <f>IF(COUNTIFS(RawData!$E:$E,$E1174,RawData!$F:$F,"CH"&amp;$D1174,RawData!$AF:$AF,$F1174)=0,"",SUMIFS(RawData!$Z:$Z,RawData!$E:$E,$E1174,RawData!$F:$F,"CH"&amp;$D1174,RawData!$AF:$AF,$F1174))</f>
        <v>40.01</v>
      </c>
      <c r="J1174" s="2">
        <f>IF(COUNTIFS(RawData!$E:$E,$E1174,RawData!$F:$F,"CH"&amp;$D1174,RawData!$AF:$AF,$F1174)=0,"",SUMIFS(RawData!$AA:$AA,RawData!$E:$E,$E1174,RawData!$F:$F,"CH"&amp;$D1174,RawData!$AF:$AF,$F1174))</f>
        <v>38.56</v>
      </c>
      <c r="K1174" s="2">
        <f t="shared" si="75"/>
        <v>0</v>
      </c>
    </row>
    <row r="1175" spans="1:11" x14ac:dyDescent="0.3">
      <c r="A1175" s="2" t="s">
        <v>63</v>
      </c>
      <c r="B1175" s="2" t="str">
        <f>RawData!A1175</f>
        <v>48226H40040</v>
      </c>
      <c r="C1175" s="2" t="str">
        <f>IF(RawData!$B$2="","",RawData!$B$2)</f>
        <v>A2026100620533560886</v>
      </c>
      <c r="D1175" s="2">
        <f t="shared" si="72"/>
        <v>2</v>
      </c>
      <c r="E1175" s="2">
        <f t="shared" si="73"/>
        <v>40</v>
      </c>
      <c r="F1175" s="2">
        <f t="shared" si="74"/>
        <v>360</v>
      </c>
      <c r="G1175" s="2">
        <f>IF(COUNTIFS(RawData!$E:$E,$E1175,RawData!$F:$F,"CH"&amp;$D1175,RawData!$AF:$AF,$F1175)=0,"",SUMIFS(RawData!$P:$P,RawData!$E:$E,$E1175,RawData!$F:$F,"CH"&amp;$D1175,RawData!$AF:$AF,$F1175))</f>
        <v>1292.3</v>
      </c>
      <c r="H1175" s="2">
        <f>IF(COUNTIFS(RawData!$E:$E,$E1175,RawData!$F:$F,"CH"&amp;$D1175,RawData!$AF:$AF,$F1175)=0,"",SUMIFS(RawData!$T:$T,RawData!$E:$E,$E1175,RawData!$F:$F,"CH"&amp;$D1175,RawData!$AF:$AF,$F1175))</f>
        <v>61.97</v>
      </c>
      <c r="I1175" s="2">
        <f>IF(COUNTIFS(RawData!$E:$E,$E1175,RawData!$F:$F,"CH"&amp;$D1175,RawData!$AF:$AF,$F1175)=0,"",SUMIFS(RawData!$Z:$Z,RawData!$E:$E,$E1175,RawData!$F:$F,"CH"&amp;$D1175,RawData!$AF:$AF,$F1175))</f>
        <v>40.020000000000003</v>
      </c>
      <c r="J1175" s="2">
        <f>IF(COUNTIFS(RawData!$E:$E,$E1175,RawData!$F:$F,"CH"&amp;$D1175,RawData!$AF:$AF,$F1175)=0,"",SUMIFS(RawData!$AA:$AA,RawData!$E:$E,$E1175,RawData!$F:$F,"CH"&amp;$D1175,RawData!$AF:$AF,$F1175))</f>
        <v>38.590000000000003</v>
      </c>
      <c r="K1175" s="2">
        <f t="shared" si="75"/>
        <v>5.999999999994543E-2</v>
      </c>
    </row>
    <row r="1176" spans="1:11" x14ac:dyDescent="0.3">
      <c r="A1176" s="2" t="s">
        <v>63</v>
      </c>
      <c r="B1176" s="2" t="str">
        <f>RawData!A1176</f>
        <v>48226H40040</v>
      </c>
      <c r="C1176" s="2" t="str">
        <f>IF(RawData!$B$2="","",RawData!$B$2)</f>
        <v>A2026100620533560886</v>
      </c>
      <c r="D1176" s="2">
        <f t="shared" si="72"/>
        <v>2</v>
      </c>
      <c r="E1176" s="2">
        <f t="shared" si="73"/>
        <v>40</v>
      </c>
      <c r="F1176" s="2">
        <f t="shared" si="74"/>
        <v>370</v>
      </c>
      <c r="G1176" s="2">
        <f>IF(COUNTIFS(RawData!$E:$E,$E1176,RawData!$F:$F,"CH"&amp;$D1176,RawData!$AF:$AF,$F1176)=0,"",SUMIFS(RawData!$P:$P,RawData!$E:$E,$E1176,RawData!$F:$F,"CH"&amp;$D1176,RawData!$AF:$AF,$F1176))</f>
        <v>1292.32</v>
      </c>
      <c r="H1176" s="2">
        <f>IF(COUNTIFS(RawData!$E:$E,$E1176,RawData!$F:$F,"CH"&amp;$D1176,RawData!$AF:$AF,$F1176)=0,"",SUMIFS(RawData!$T:$T,RawData!$E:$E,$E1176,RawData!$F:$F,"CH"&amp;$D1176,RawData!$AF:$AF,$F1176))</f>
        <v>62.09</v>
      </c>
      <c r="I1176" s="2">
        <f>IF(COUNTIFS(RawData!$E:$E,$E1176,RawData!$F:$F,"CH"&amp;$D1176,RawData!$AF:$AF,$F1176)=0,"",SUMIFS(RawData!$Z:$Z,RawData!$E:$E,$E1176,RawData!$F:$F,"CH"&amp;$D1176,RawData!$AF:$AF,$F1176))</f>
        <v>40.020000000000003</v>
      </c>
      <c r="J1176" s="2">
        <f>IF(COUNTIFS(RawData!$E:$E,$E1176,RawData!$F:$F,"CH"&amp;$D1176,RawData!$AF:$AF,$F1176)=0,"",SUMIFS(RawData!$AA:$AA,RawData!$E:$E,$E1176,RawData!$F:$F,"CH"&amp;$D1176,RawData!$AF:$AF,$F1176))</f>
        <v>38.69</v>
      </c>
      <c r="K1176" s="2">
        <f t="shared" si="75"/>
        <v>1.999999999998181E-2</v>
      </c>
    </row>
    <row r="1177" spans="1:11" x14ac:dyDescent="0.3">
      <c r="A1177" s="2" t="s">
        <v>63</v>
      </c>
      <c r="B1177" s="2" t="str">
        <f>RawData!A1177</f>
        <v>48226H40040</v>
      </c>
      <c r="C1177" s="2" t="str">
        <f>IF(RawData!$B$2="","",RawData!$B$2)</f>
        <v>A2026100620533560886</v>
      </c>
      <c r="D1177" s="2">
        <f t="shared" si="72"/>
        <v>2</v>
      </c>
      <c r="E1177" s="2">
        <f t="shared" si="73"/>
        <v>40</v>
      </c>
      <c r="F1177" s="2">
        <f t="shared" si="74"/>
        <v>380</v>
      </c>
      <c r="G1177" s="2">
        <f>IF(COUNTIFS(RawData!$E:$E,$E1177,RawData!$F:$F,"CH"&amp;$D1177,RawData!$AF:$AF,$F1177)=0,"",SUMIFS(RawData!$P:$P,RawData!$E:$E,$E1177,RawData!$F:$F,"CH"&amp;$D1177,RawData!$AF:$AF,$F1177))</f>
        <v>1292.3599999999999</v>
      </c>
      <c r="H1177" s="2">
        <f>IF(COUNTIFS(RawData!$E:$E,$E1177,RawData!$F:$F,"CH"&amp;$D1177,RawData!$AF:$AF,$F1177)=0,"",SUMIFS(RawData!$T:$T,RawData!$E:$E,$E1177,RawData!$F:$F,"CH"&amp;$D1177,RawData!$AF:$AF,$F1177))</f>
        <v>62.29</v>
      </c>
      <c r="I1177" s="2">
        <f>IF(COUNTIFS(RawData!$E:$E,$E1177,RawData!$F:$F,"CH"&amp;$D1177,RawData!$AF:$AF,$F1177)=0,"",SUMIFS(RawData!$Z:$Z,RawData!$E:$E,$E1177,RawData!$F:$F,"CH"&amp;$D1177,RawData!$AF:$AF,$F1177))</f>
        <v>40.04</v>
      </c>
      <c r="J1177" s="2">
        <f>IF(COUNTIFS(RawData!$E:$E,$E1177,RawData!$F:$F,"CH"&amp;$D1177,RawData!$AF:$AF,$F1177)=0,"",SUMIFS(RawData!$AA:$AA,RawData!$E:$E,$E1177,RawData!$F:$F,"CH"&amp;$D1177,RawData!$AF:$AF,$F1177))</f>
        <v>38.79</v>
      </c>
      <c r="K1177" s="2">
        <f t="shared" si="75"/>
        <v>3.999999999996362E-2</v>
      </c>
    </row>
    <row r="1178" spans="1:11" x14ac:dyDescent="0.3">
      <c r="A1178" s="2" t="s">
        <v>63</v>
      </c>
      <c r="B1178" s="2" t="str">
        <f>RawData!A1178</f>
        <v>48226H40040</v>
      </c>
      <c r="C1178" s="2" t="str">
        <f>IF(RawData!$B$2="","",RawData!$B$2)</f>
        <v>A2026100620533560886</v>
      </c>
      <c r="D1178" s="2">
        <f t="shared" si="72"/>
        <v>2</v>
      </c>
      <c r="E1178" s="2">
        <f t="shared" si="73"/>
        <v>40</v>
      </c>
      <c r="F1178" s="2">
        <f t="shared" si="74"/>
        <v>390</v>
      </c>
      <c r="G1178" s="2">
        <f>IF(COUNTIFS(RawData!$E:$E,$E1178,RawData!$F:$F,"CH"&amp;$D1178,RawData!$AF:$AF,$F1178)=0,"",SUMIFS(RawData!$P:$P,RawData!$E:$E,$E1178,RawData!$F:$F,"CH"&amp;$D1178,RawData!$AF:$AF,$F1178))</f>
        <v>1292.4000000000001</v>
      </c>
      <c r="H1178" s="2">
        <f>IF(COUNTIFS(RawData!$E:$E,$E1178,RawData!$F:$F,"CH"&amp;$D1178,RawData!$AF:$AF,$F1178)=0,"",SUMIFS(RawData!$T:$T,RawData!$E:$E,$E1178,RawData!$F:$F,"CH"&amp;$D1178,RawData!$AF:$AF,$F1178))</f>
        <v>62.08</v>
      </c>
      <c r="I1178" s="2">
        <f>IF(COUNTIFS(RawData!$E:$E,$E1178,RawData!$F:$F,"CH"&amp;$D1178,RawData!$AF:$AF,$F1178)=0,"",SUMIFS(RawData!$Z:$Z,RawData!$E:$E,$E1178,RawData!$F:$F,"CH"&amp;$D1178,RawData!$AF:$AF,$F1178))</f>
        <v>40.01</v>
      </c>
      <c r="J1178" s="2">
        <f>IF(COUNTIFS(RawData!$E:$E,$E1178,RawData!$F:$F,"CH"&amp;$D1178,RawData!$AF:$AF,$F1178)=0,"",SUMIFS(RawData!$AA:$AA,RawData!$E:$E,$E1178,RawData!$F:$F,"CH"&amp;$D1178,RawData!$AF:$AF,$F1178))</f>
        <v>38.82</v>
      </c>
      <c r="K1178" s="2">
        <f t="shared" si="75"/>
        <v>4.0000000000190994E-2</v>
      </c>
    </row>
    <row r="1179" spans="1:11" x14ac:dyDescent="0.3">
      <c r="A1179" s="2" t="s">
        <v>63</v>
      </c>
      <c r="B1179" s="2" t="str">
        <f>RawData!A1179</f>
        <v>48226H40040</v>
      </c>
      <c r="C1179" s="2" t="str">
        <f>IF(RawData!$B$2="","",RawData!$B$2)</f>
        <v>A2026100620533560886</v>
      </c>
      <c r="D1179" s="2">
        <f t="shared" si="72"/>
        <v>2</v>
      </c>
      <c r="E1179" s="2">
        <f t="shared" si="73"/>
        <v>40</v>
      </c>
      <c r="F1179" s="2">
        <f t="shared" si="74"/>
        <v>400</v>
      </c>
      <c r="G1179" s="2">
        <f>IF(COUNTIFS(RawData!$E:$E,$E1179,RawData!$F:$F,"CH"&amp;$D1179,RawData!$AF:$AF,$F1179)=0,"",SUMIFS(RawData!$P:$P,RawData!$E:$E,$E1179,RawData!$F:$F,"CH"&amp;$D1179,RawData!$AF:$AF,$F1179))</f>
        <v>1292.46</v>
      </c>
      <c r="H1179" s="2">
        <f>IF(COUNTIFS(RawData!$E:$E,$E1179,RawData!$F:$F,"CH"&amp;$D1179,RawData!$AF:$AF,$F1179)=0,"",SUMIFS(RawData!$T:$T,RawData!$E:$E,$E1179,RawData!$F:$F,"CH"&amp;$D1179,RawData!$AF:$AF,$F1179))</f>
        <v>62.03</v>
      </c>
      <c r="I1179" s="2">
        <f>IF(COUNTIFS(RawData!$E:$E,$E1179,RawData!$F:$F,"CH"&amp;$D1179,RawData!$AF:$AF,$F1179)=0,"",SUMIFS(RawData!$Z:$Z,RawData!$E:$E,$E1179,RawData!$F:$F,"CH"&amp;$D1179,RawData!$AF:$AF,$F1179))</f>
        <v>40.01</v>
      </c>
      <c r="J1179" s="2">
        <f>IF(COUNTIFS(RawData!$E:$E,$E1179,RawData!$F:$F,"CH"&amp;$D1179,RawData!$AF:$AF,$F1179)=0,"",SUMIFS(RawData!$AA:$AA,RawData!$E:$E,$E1179,RawData!$F:$F,"CH"&amp;$D1179,RawData!$AF:$AF,$F1179))</f>
        <v>38.880000000000003</v>
      </c>
      <c r="K1179" s="2">
        <f t="shared" si="75"/>
        <v>5.999999999994543E-2</v>
      </c>
    </row>
    <row r="1180" spans="1:11" x14ac:dyDescent="0.3">
      <c r="A1180" s="2" t="s">
        <v>64</v>
      </c>
      <c r="B1180" s="2" t="str">
        <f>RawData!A1180</f>
        <v>48226H40040</v>
      </c>
      <c r="C1180" s="2" t="str">
        <f>IF(RawData!$B$2="","",RawData!$B$2)</f>
        <v>A2026100620533560886</v>
      </c>
      <c r="D1180" s="2">
        <f t="shared" si="72"/>
        <v>3</v>
      </c>
      <c r="E1180" s="2">
        <f t="shared" si="73"/>
        <v>40</v>
      </c>
      <c r="F1180" s="2">
        <f t="shared" si="74"/>
        <v>100</v>
      </c>
      <c r="G1180" s="2">
        <f>IF(COUNTIFS(RawData!$E:$E,$E1180,RawData!$F:$F,"CH"&amp;$D1180,RawData!$AF:$AF,$F1180)=0,"",SUMIFS(RawData!$P:$P,RawData!$E:$E,$E1180,RawData!$F:$F,"CH"&amp;$D1180,RawData!$AF:$AF,$F1180))</f>
        <v>1311.92</v>
      </c>
      <c r="H1180" s="2">
        <f>IF(COUNTIFS(RawData!$E:$E,$E1180,RawData!$F:$F,"CH"&amp;$D1180,RawData!$AF:$AF,$F1180)=0,"",SUMIFS(RawData!$T:$T,RawData!$E:$E,$E1180,RawData!$F:$F,"CH"&amp;$D1180,RawData!$AF:$AF,$F1180))</f>
        <v>52.45</v>
      </c>
      <c r="I1180" s="2">
        <f>IF(COUNTIFS(RawData!$E:$E,$E1180,RawData!$F:$F,"CH"&amp;$D1180,RawData!$AF:$AF,$F1180)=0,"",SUMIFS(RawData!$Z:$Z,RawData!$E:$E,$E1180,RawData!$F:$F,"CH"&amp;$D1180,RawData!$AF:$AF,$F1180))</f>
        <v>40</v>
      </c>
      <c r="J1180" s="2">
        <f>IF(COUNTIFS(RawData!$E:$E,$E1180,RawData!$F:$F,"CH"&amp;$D1180,RawData!$AF:$AF,$F1180)=0,"",SUMIFS(RawData!$AA:$AA,RawData!$E:$E,$E1180,RawData!$F:$F,"CH"&amp;$D1180,RawData!$AF:$AF,$F1180))</f>
        <v>37.14</v>
      </c>
      <c r="K1180" s="2">
        <f t="shared" si="75"/>
        <v>19.460000000000036</v>
      </c>
    </row>
    <row r="1181" spans="1:11" x14ac:dyDescent="0.3">
      <c r="A1181" s="2" t="s">
        <v>64</v>
      </c>
      <c r="B1181" s="2" t="str">
        <f>RawData!A1181</f>
        <v>48226H40040</v>
      </c>
      <c r="C1181" s="2" t="str">
        <f>IF(RawData!$B$2="","",RawData!$B$2)</f>
        <v>A2026100620533560886</v>
      </c>
      <c r="D1181" s="2">
        <f t="shared" si="72"/>
        <v>3</v>
      </c>
      <c r="E1181" s="2">
        <f t="shared" si="73"/>
        <v>40</v>
      </c>
      <c r="F1181" s="2">
        <f t="shared" si="74"/>
        <v>110</v>
      </c>
      <c r="G1181" s="2">
        <f>IF(COUNTIFS(RawData!$E:$E,$E1181,RawData!$F:$F,"CH"&amp;$D1181,RawData!$AF:$AF,$F1181)=0,"",SUMIFS(RawData!$P:$P,RawData!$E:$E,$E1181,RawData!$F:$F,"CH"&amp;$D1181,RawData!$AF:$AF,$F1181))</f>
        <v>1311.96</v>
      </c>
      <c r="H1181" s="2">
        <f>IF(COUNTIFS(RawData!$E:$E,$E1181,RawData!$F:$F,"CH"&amp;$D1181,RawData!$AF:$AF,$F1181)=0,"",SUMIFS(RawData!$T:$T,RawData!$E:$E,$E1181,RawData!$F:$F,"CH"&amp;$D1181,RawData!$AF:$AF,$F1181))</f>
        <v>52.82</v>
      </c>
      <c r="I1181" s="2">
        <f>IF(COUNTIFS(RawData!$E:$E,$E1181,RawData!$F:$F,"CH"&amp;$D1181,RawData!$AF:$AF,$F1181)=0,"",SUMIFS(RawData!$Z:$Z,RawData!$E:$E,$E1181,RawData!$F:$F,"CH"&amp;$D1181,RawData!$AF:$AF,$F1181))</f>
        <v>40</v>
      </c>
      <c r="J1181" s="2">
        <f>IF(COUNTIFS(RawData!$E:$E,$E1181,RawData!$F:$F,"CH"&amp;$D1181,RawData!$AF:$AF,$F1181)=0,"",SUMIFS(RawData!$AA:$AA,RawData!$E:$E,$E1181,RawData!$F:$F,"CH"&amp;$D1181,RawData!$AF:$AF,$F1181))</f>
        <v>37.200000000000003</v>
      </c>
      <c r="K1181" s="2">
        <f t="shared" si="75"/>
        <v>3.999999999996362E-2</v>
      </c>
    </row>
    <row r="1182" spans="1:11" x14ac:dyDescent="0.3">
      <c r="A1182" s="2" t="s">
        <v>64</v>
      </c>
      <c r="B1182" s="2" t="str">
        <f>RawData!A1182</f>
        <v>48226H40040</v>
      </c>
      <c r="C1182" s="2" t="str">
        <f>IF(RawData!$B$2="","",RawData!$B$2)</f>
        <v>A2026100620533560886</v>
      </c>
      <c r="D1182" s="2">
        <f t="shared" si="72"/>
        <v>3</v>
      </c>
      <c r="E1182" s="2">
        <f t="shared" si="73"/>
        <v>40</v>
      </c>
      <c r="F1182" s="2">
        <f t="shared" si="74"/>
        <v>120</v>
      </c>
      <c r="G1182" s="2">
        <f>IF(COUNTIFS(RawData!$E:$E,$E1182,RawData!$F:$F,"CH"&amp;$D1182,RawData!$AF:$AF,$F1182)=0,"",SUMIFS(RawData!$P:$P,RawData!$E:$E,$E1182,RawData!$F:$F,"CH"&amp;$D1182,RawData!$AF:$AF,$F1182))</f>
        <v>1311.98</v>
      </c>
      <c r="H1182" s="2">
        <f>IF(COUNTIFS(RawData!$E:$E,$E1182,RawData!$F:$F,"CH"&amp;$D1182,RawData!$AF:$AF,$F1182)=0,"",SUMIFS(RawData!$T:$T,RawData!$E:$E,$E1182,RawData!$F:$F,"CH"&amp;$D1182,RawData!$AF:$AF,$F1182))</f>
        <v>53.21</v>
      </c>
      <c r="I1182" s="2">
        <f>IF(COUNTIFS(RawData!$E:$E,$E1182,RawData!$F:$F,"CH"&amp;$D1182,RawData!$AF:$AF,$F1182)=0,"",SUMIFS(RawData!$Z:$Z,RawData!$E:$E,$E1182,RawData!$F:$F,"CH"&amp;$D1182,RawData!$AF:$AF,$F1182))</f>
        <v>39.99</v>
      </c>
      <c r="J1182" s="2">
        <f>IF(COUNTIFS(RawData!$E:$E,$E1182,RawData!$F:$F,"CH"&amp;$D1182,RawData!$AF:$AF,$F1182)=0,"",SUMIFS(RawData!$AA:$AA,RawData!$E:$E,$E1182,RawData!$F:$F,"CH"&amp;$D1182,RawData!$AF:$AF,$F1182))</f>
        <v>37.270000000000003</v>
      </c>
      <c r="K1182" s="2">
        <f t="shared" si="75"/>
        <v>1.999999999998181E-2</v>
      </c>
    </row>
    <row r="1183" spans="1:11" x14ac:dyDescent="0.3">
      <c r="A1183" s="2" t="s">
        <v>64</v>
      </c>
      <c r="B1183" s="2" t="str">
        <f>RawData!A1183</f>
        <v>48226H40040</v>
      </c>
      <c r="C1183" s="2" t="str">
        <f>IF(RawData!$B$2="","",RawData!$B$2)</f>
        <v>A2026100620533560886</v>
      </c>
      <c r="D1183" s="2">
        <f t="shared" si="72"/>
        <v>3</v>
      </c>
      <c r="E1183" s="2">
        <f t="shared" si="73"/>
        <v>40</v>
      </c>
      <c r="F1183" s="2">
        <f t="shared" si="74"/>
        <v>130</v>
      </c>
      <c r="G1183" s="2">
        <f>IF(COUNTIFS(RawData!$E:$E,$E1183,RawData!$F:$F,"CH"&amp;$D1183,RawData!$AF:$AF,$F1183)=0,"",SUMIFS(RawData!$P:$P,RawData!$E:$E,$E1183,RawData!$F:$F,"CH"&amp;$D1183,RawData!$AF:$AF,$F1183))</f>
        <v>1312</v>
      </c>
      <c r="H1183" s="2">
        <f>IF(COUNTIFS(RawData!$E:$E,$E1183,RawData!$F:$F,"CH"&amp;$D1183,RawData!$AF:$AF,$F1183)=0,"",SUMIFS(RawData!$T:$T,RawData!$E:$E,$E1183,RawData!$F:$F,"CH"&amp;$D1183,RawData!$AF:$AF,$F1183))</f>
        <v>53.43</v>
      </c>
      <c r="I1183" s="2">
        <f>IF(COUNTIFS(RawData!$E:$E,$E1183,RawData!$F:$F,"CH"&amp;$D1183,RawData!$AF:$AF,$F1183)=0,"",SUMIFS(RawData!$Z:$Z,RawData!$E:$E,$E1183,RawData!$F:$F,"CH"&amp;$D1183,RawData!$AF:$AF,$F1183))</f>
        <v>39.99</v>
      </c>
      <c r="J1183" s="2">
        <f>IF(COUNTIFS(RawData!$E:$E,$E1183,RawData!$F:$F,"CH"&amp;$D1183,RawData!$AF:$AF,$F1183)=0,"",SUMIFS(RawData!$AA:$AA,RawData!$E:$E,$E1183,RawData!$F:$F,"CH"&amp;$D1183,RawData!$AF:$AF,$F1183))</f>
        <v>37.33</v>
      </c>
      <c r="K1183" s="2">
        <f t="shared" si="75"/>
        <v>1.999999999998181E-2</v>
      </c>
    </row>
    <row r="1184" spans="1:11" x14ac:dyDescent="0.3">
      <c r="A1184" s="2" t="s">
        <v>64</v>
      </c>
      <c r="B1184" s="2" t="str">
        <f>RawData!A1184</f>
        <v>48226H40040</v>
      </c>
      <c r="C1184" s="2" t="str">
        <f>IF(RawData!$B$2="","",RawData!$B$2)</f>
        <v>A2026100620533560886</v>
      </c>
      <c r="D1184" s="2">
        <f t="shared" si="72"/>
        <v>3</v>
      </c>
      <c r="E1184" s="2">
        <f t="shared" si="73"/>
        <v>40</v>
      </c>
      <c r="F1184" s="2">
        <f t="shared" si="74"/>
        <v>140</v>
      </c>
      <c r="G1184" s="2">
        <f>IF(COUNTIFS(RawData!$E:$E,$E1184,RawData!$F:$F,"CH"&amp;$D1184,RawData!$AF:$AF,$F1184)=0,"",SUMIFS(RawData!$P:$P,RawData!$E:$E,$E1184,RawData!$F:$F,"CH"&amp;$D1184,RawData!$AF:$AF,$F1184))</f>
        <v>1312.04</v>
      </c>
      <c r="H1184" s="2">
        <f>IF(COUNTIFS(RawData!$E:$E,$E1184,RawData!$F:$F,"CH"&amp;$D1184,RawData!$AF:$AF,$F1184)=0,"",SUMIFS(RawData!$T:$T,RawData!$E:$E,$E1184,RawData!$F:$F,"CH"&amp;$D1184,RawData!$AF:$AF,$F1184))</f>
        <v>53.73</v>
      </c>
      <c r="I1184" s="2">
        <f>IF(COUNTIFS(RawData!$E:$E,$E1184,RawData!$F:$F,"CH"&amp;$D1184,RawData!$AF:$AF,$F1184)=0,"",SUMIFS(RawData!$Z:$Z,RawData!$E:$E,$E1184,RawData!$F:$F,"CH"&amp;$D1184,RawData!$AF:$AF,$F1184))</f>
        <v>40</v>
      </c>
      <c r="J1184" s="2">
        <f>IF(COUNTIFS(RawData!$E:$E,$E1184,RawData!$F:$F,"CH"&amp;$D1184,RawData!$AF:$AF,$F1184)=0,"",SUMIFS(RawData!$AA:$AA,RawData!$E:$E,$E1184,RawData!$F:$F,"CH"&amp;$D1184,RawData!$AF:$AF,$F1184))</f>
        <v>37.43</v>
      </c>
      <c r="K1184" s="2">
        <f t="shared" si="75"/>
        <v>3.999999999996362E-2</v>
      </c>
    </row>
    <row r="1185" spans="1:11" x14ac:dyDescent="0.3">
      <c r="A1185" s="2" t="s">
        <v>64</v>
      </c>
      <c r="B1185" s="2" t="str">
        <f>RawData!A1185</f>
        <v>48226H40040</v>
      </c>
      <c r="C1185" s="2" t="str">
        <f>IF(RawData!$B$2="","",RawData!$B$2)</f>
        <v>A2026100620533560886</v>
      </c>
      <c r="D1185" s="2">
        <f t="shared" si="72"/>
        <v>3</v>
      </c>
      <c r="E1185" s="2">
        <f t="shared" si="73"/>
        <v>40</v>
      </c>
      <c r="F1185" s="2">
        <f t="shared" si="74"/>
        <v>150</v>
      </c>
      <c r="G1185" s="2">
        <f>IF(COUNTIFS(RawData!$E:$E,$E1185,RawData!$F:$F,"CH"&amp;$D1185,RawData!$AF:$AF,$F1185)=0,"",SUMIFS(RawData!$P:$P,RawData!$E:$E,$E1185,RawData!$F:$F,"CH"&amp;$D1185,RawData!$AF:$AF,$F1185))</f>
        <v>1312.06</v>
      </c>
      <c r="H1185" s="2">
        <f>IF(COUNTIFS(RawData!$E:$E,$E1185,RawData!$F:$F,"CH"&amp;$D1185,RawData!$AF:$AF,$F1185)=0,"",SUMIFS(RawData!$T:$T,RawData!$E:$E,$E1185,RawData!$F:$F,"CH"&amp;$D1185,RawData!$AF:$AF,$F1185))</f>
        <v>53.92</v>
      </c>
      <c r="I1185" s="2">
        <f>IF(COUNTIFS(RawData!$E:$E,$E1185,RawData!$F:$F,"CH"&amp;$D1185,RawData!$AF:$AF,$F1185)=0,"",SUMIFS(RawData!$Z:$Z,RawData!$E:$E,$E1185,RawData!$F:$F,"CH"&amp;$D1185,RawData!$AF:$AF,$F1185))</f>
        <v>39.99</v>
      </c>
      <c r="J1185" s="2">
        <f>IF(COUNTIFS(RawData!$E:$E,$E1185,RawData!$F:$F,"CH"&amp;$D1185,RawData!$AF:$AF,$F1185)=0,"",SUMIFS(RawData!$AA:$AA,RawData!$E:$E,$E1185,RawData!$F:$F,"CH"&amp;$D1185,RawData!$AF:$AF,$F1185))</f>
        <v>37.43</v>
      </c>
      <c r="K1185" s="2">
        <f t="shared" si="75"/>
        <v>1.999999999998181E-2</v>
      </c>
    </row>
    <row r="1186" spans="1:11" x14ac:dyDescent="0.3">
      <c r="A1186" s="2" t="s">
        <v>64</v>
      </c>
      <c r="B1186" s="2" t="str">
        <f>RawData!A1186</f>
        <v>48226H40040</v>
      </c>
      <c r="C1186" s="2" t="str">
        <f>IF(RawData!$B$2="","",RawData!$B$2)</f>
        <v>A2026100620533560886</v>
      </c>
      <c r="D1186" s="2">
        <f t="shared" si="72"/>
        <v>3</v>
      </c>
      <c r="E1186" s="2">
        <f t="shared" si="73"/>
        <v>40</v>
      </c>
      <c r="F1186" s="2">
        <f t="shared" si="74"/>
        <v>160</v>
      </c>
      <c r="G1186" s="2">
        <f>IF(COUNTIFS(RawData!$E:$E,$E1186,RawData!$F:$F,"CH"&amp;$D1186,RawData!$AF:$AF,$F1186)=0,"",SUMIFS(RawData!$P:$P,RawData!$E:$E,$E1186,RawData!$F:$F,"CH"&amp;$D1186,RawData!$AF:$AF,$F1186))</f>
        <v>1312.1</v>
      </c>
      <c r="H1186" s="2">
        <f>IF(COUNTIFS(RawData!$E:$E,$E1186,RawData!$F:$F,"CH"&amp;$D1186,RawData!$AF:$AF,$F1186)=0,"",SUMIFS(RawData!$T:$T,RawData!$E:$E,$E1186,RawData!$F:$F,"CH"&amp;$D1186,RawData!$AF:$AF,$F1186))</f>
        <v>54.11</v>
      </c>
      <c r="I1186" s="2">
        <f>IF(COUNTIFS(RawData!$E:$E,$E1186,RawData!$F:$F,"CH"&amp;$D1186,RawData!$AF:$AF,$F1186)=0,"",SUMIFS(RawData!$Z:$Z,RawData!$E:$E,$E1186,RawData!$F:$F,"CH"&amp;$D1186,RawData!$AF:$AF,$F1186))</f>
        <v>39.99</v>
      </c>
      <c r="J1186" s="2">
        <f>IF(COUNTIFS(RawData!$E:$E,$E1186,RawData!$F:$F,"CH"&amp;$D1186,RawData!$AF:$AF,$F1186)=0,"",SUMIFS(RawData!$AA:$AA,RawData!$E:$E,$E1186,RawData!$F:$F,"CH"&amp;$D1186,RawData!$AF:$AF,$F1186))</f>
        <v>37.49</v>
      </c>
      <c r="K1186" s="2">
        <f t="shared" si="75"/>
        <v>3.999999999996362E-2</v>
      </c>
    </row>
    <row r="1187" spans="1:11" x14ac:dyDescent="0.3">
      <c r="A1187" s="2" t="s">
        <v>64</v>
      </c>
      <c r="B1187" s="2" t="str">
        <f>RawData!A1187</f>
        <v>48226H40040</v>
      </c>
      <c r="C1187" s="2" t="str">
        <f>IF(RawData!$B$2="","",RawData!$B$2)</f>
        <v>A2026100620533560886</v>
      </c>
      <c r="D1187" s="2">
        <f t="shared" si="72"/>
        <v>3</v>
      </c>
      <c r="E1187" s="2">
        <f t="shared" si="73"/>
        <v>40</v>
      </c>
      <c r="F1187" s="2">
        <f t="shared" si="74"/>
        <v>170</v>
      </c>
      <c r="G1187" s="2">
        <f>IF(COUNTIFS(RawData!$E:$E,$E1187,RawData!$F:$F,"CH"&amp;$D1187,RawData!$AF:$AF,$F1187)=0,"",SUMIFS(RawData!$P:$P,RawData!$E:$E,$E1187,RawData!$F:$F,"CH"&amp;$D1187,RawData!$AF:$AF,$F1187))</f>
        <v>1312.12</v>
      </c>
      <c r="H1187" s="2">
        <f>IF(COUNTIFS(RawData!$E:$E,$E1187,RawData!$F:$F,"CH"&amp;$D1187,RawData!$AF:$AF,$F1187)=0,"",SUMIFS(RawData!$T:$T,RawData!$E:$E,$E1187,RawData!$F:$F,"CH"&amp;$D1187,RawData!$AF:$AF,$F1187))</f>
        <v>54.36</v>
      </c>
      <c r="I1187" s="2">
        <f>IF(COUNTIFS(RawData!$E:$E,$E1187,RawData!$F:$F,"CH"&amp;$D1187,RawData!$AF:$AF,$F1187)=0,"",SUMIFS(RawData!$Z:$Z,RawData!$E:$E,$E1187,RawData!$F:$F,"CH"&amp;$D1187,RawData!$AF:$AF,$F1187))</f>
        <v>39.99</v>
      </c>
      <c r="J1187" s="2">
        <f>IF(COUNTIFS(RawData!$E:$E,$E1187,RawData!$F:$F,"CH"&amp;$D1187,RawData!$AF:$AF,$F1187)=0,"",SUMIFS(RawData!$AA:$AA,RawData!$E:$E,$E1187,RawData!$F:$F,"CH"&amp;$D1187,RawData!$AF:$AF,$F1187))</f>
        <v>37.590000000000003</v>
      </c>
      <c r="K1187" s="2">
        <f t="shared" si="75"/>
        <v>1.999999999998181E-2</v>
      </c>
    </row>
    <row r="1188" spans="1:11" x14ac:dyDescent="0.3">
      <c r="A1188" s="2" t="s">
        <v>64</v>
      </c>
      <c r="B1188" s="2" t="str">
        <f>RawData!A1188</f>
        <v>48226H40040</v>
      </c>
      <c r="C1188" s="2" t="str">
        <f>IF(RawData!$B$2="","",RawData!$B$2)</f>
        <v>A2026100620533560886</v>
      </c>
      <c r="D1188" s="2">
        <f t="shared" si="72"/>
        <v>3</v>
      </c>
      <c r="E1188" s="2">
        <f t="shared" si="73"/>
        <v>40</v>
      </c>
      <c r="F1188" s="2">
        <f t="shared" si="74"/>
        <v>180</v>
      </c>
      <c r="G1188" s="2">
        <f>IF(COUNTIFS(RawData!$E:$E,$E1188,RawData!$F:$F,"CH"&amp;$D1188,RawData!$AF:$AF,$F1188)=0,"",SUMIFS(RawData!$P:$P,RawData!$E:$E,$E1188,RawData!$F:$F,"CH"&amp;$D1188,RawData!$AF:$AF,$F1188))</f>
        <v>1312.14</v>
      </c>
      <c r="H1188" s="2">
        <f>IF(COUNTIFS(RawData!$E:$E,$E1188,RawData!$F:$F,"CH"&amp;$D1188,RawData!$AF:$AF,$F1188)=0,"",SUMIFS(RawData!$T:$T,RawData!$E:$E,$E1188,RawData!$F:$F,"CH"&amp;$D1188,RawData!$AF:$AF,$F1188))</f>
        <v>54.49</v>
      </c>
      <c r="I1188" s="2">
        <f>IF(COUNTIFS(RawData!$E:$E,$E1188,RawData!$F:$F,"CH"&amp;$D1188,RawData!$AF:$AF,$F1188)=0,"",SUMIFS(RawData!$Z:$Z,RawData!$E:$E,$E1188,RawData!$F:$F,"CH"&amp;$D1188,RawData!$AF:$AF,$F1188))</f>
        <v>40</v>
      </c>
      <c r="J1188" s="2">
        <f>IF(COUNTIFS(RawData!$E:$E,$E1188,RawData!$F:$F,"CH"&amp;$D1188,RawData!$AF:$AF,$F1188)=0,"",SUMIFS(RawData!$AA:$AA,RawData!$E:$E,$E1188,RawData!$F:$F,"CH"&amp;$D1188,RawData!$AF:$AF,$F1188))</f>
        <v>37.619999999999997</v>
      </c>
      <c r="K1188" s="2">
        <f t="shared" si="75"/>
        <v>2.0000000000209184E-2</v>
      </c>
    </row>
    <row r="1189" spans="1:11" x14ac:dyDescent="0.3">
      <c r="A1189" s="2" t="s">
        <v>64</v>
      </c>
      <c r="B1189" s="2" t="str">
        <f>RawData!A1189</f>
        <v>48226H40040</v>
      </c>
      <c r="C1189" s="2" t="str">
        <f>IF(RawData!$B$2="","",RawData!$B$2)</f>
        <v>A2026100620533560886</v>
      </c>
      <c r="D1189" s="2">
        <f t="shared" si="72"/>
        <v>3</v>
      </c>
      <c r="E1189" s="2">
        <f t="shared" si="73"/>
        <v>40</v>
      </c>
      <c r="F1189" s="2">
        <f t="shared" si="74"/>
        <v>190</v>
      </c>
      <c r="G1189" s="2">
        <f>IF(COUNTIFS(RawData!$E:$E,$E1189,RawData!$F:$F,"CH"&amp;$D1189,RawData!$AF:$AF,$F1189)=0,"",SUMIFS(RawData!$P:$P,RawData!$E:$E,$E1189,RawData!$F:$F,"CH"&amp;$D1189,RawData!$AF:$AF,$F1189))</f>
        <v>1312.18</v>
      </c>
      <c r="H1189" s="2">
        <f>IF(COUNTIFS(RawData!$E:$E,$E1189,RawData!$F:$F,"CH"&amp;$D1189,RawData!$AF:$AF,$F1189)=0,"",SUMIFS(RawData!$T:$T,RawData!$E:$E,$E1189,RawData!$F:$F,"CH"&amp;$D1189,RawData!$AF:$AF,$F1189))</f>
        <v>54.67</v>
      </c>
      <c r="I1189" s="2">
        <f>IF(COUNTIFS(RawData!$E:$E,$E1189,RawData!$F:$F,"CH"&amp;$D1189,RawData!$AF:$AF,$F1189)=0,"",SUMIFS(RawData!$Z:$Z,RawData!$E:$E,$E1189,RawData!$F:$F,"CH"&amp;$D1189,RawData!$AF:$AF,$F1189))</f>
        <v>40.020000000000003</v>
      </c>
      <c r="J1189" s="2">
        <f>IF(COUNTIFS(RawData!$E:$E,$E1189,RawData!$F:$F,"CH"&amp;$D1189,RawData!$AF:$AF,$F1189)=0,"",SUMIFS(RawData!$AA:$AA,RawData!$E:$E,$E1189,RawData!$F:$F,"CH"&amp;$D1189,RawData!$AF:$AF,$F1189))</f>
        <v>37.68</v>
      </c>
      <c r="K1189" s="2">
        <f t="shared" si="75"/>
        <v>3.999999999996362E-2</v>
      </c>
    </row>
    <row r="1190" spans="1:11" x14ac:dyDescent="0.3">
      <c r="A1190" s="2" t="s">
        <v>64</v>
      </c>
      <c r="B1190" s="2" t="str">
        <f>RawData!A1190</f>
        <v>48226H40040</v>
      </c>
      <c r="C1190" s="2" t="str">
        <f>IF(RawData!$B$2="","",RawData!$B$2)</f>
        <v>A2026100620533560886</v>
      </c>
      <c r="D1190" s="2">
        <f t="shared" si="72"/>
        <v>3</v>
      </c>
      <c r="E1190" s="2">
        <f t="shared" si="73"/>
        <v>40</v>
      </c>
      <c r="F1190" s="2">
        <f t="shared" si="74"/>
        <v>200</v>
      </c>
      <c r="G1190" s="2">
        <f>IF(COUNTIFS(RawData!$E:$E,$E1190,RawData!$F:$F,"CH"&amp;$D1190,RawData!$AF:$AF,$F1190)=0,"",SUMIFS(RawData!$P:$P,RawData!$E:$E,$E1190,RawData!$F:$F,"CH"&amp;$D1190,RawData!$AF:$AF,$F1190))</f>
        <v>1312.2</v>
      </c>
      <c r="H1190" s="2">
        <f>IF(COUNTIFS(RawData!$E:$E,$E1190,RawData!$F:$F,"CH"&amp;$D1190,RawData!$AF:$AF,$F1190)=0,"",SUMIFS(RawData!$T:$T,RawData!$E:$E,$E1190,RawData!$F:$F,"CH"&amp;$D1190,RawData!$AF:$AF,$F1190))</f>
        <v>54.78</v>
      </c>
      <c r="I1190" s="2">
        <f>IF(COUNTIFS(RawData!$E:$E,$E1190,RawData!$F:$F,"CH"&amp;$D1190,RawData!$AF:$AF,$F1190)=0,"",SUMIFS(RawData!$Z:$Z,RawData!$E:$E,$E1190,RawData!$F:$F,"CH"&amp;$D1190,RawData!$AF:$AF,$F1190))</f>
        <v>40.020000000000003</v>
      </c>
      <c r="J1190" s="2">
        <f>IF(COUNTIFS(RawData!$E:$E,$E1190,RawData!$F:$F,"CH"&amp;$D1190,RawData!$AF:$AF,$F1190)=0,"",SUMIFS(RawData!$AA:$AA,RawData!$E:$E,$E1190,RawData!$F:$F,"CH"&amp;$D1190,RawData!$AF:$AF,$F1190))</f>
        <v>37.75</v>
      </c>
      <c r="K1190" s="2">
        <f t="shared" si="75"/>
        <v>1.999999999998181E-2</v>
      </c>
    </row>
    <row r="1191" spans="1:11" x14ac:dyDescent="0.3">
      <c r="A1191" s="2" t="s">
        <v>64</v>
      </c>
      <c r="B1191" s="2" t="str">
        <f>RawData!A1191</f>
        <v>48226H40040</v>
      </c>
      <c r="C1191" s="2" t="str">
        <f>IF(RawData!$B$2="","",RawData!$B$2)</f>
        <v>A2026100620533560886</v>
      </c>
      <c r="D1191" s="2">
        <f t="shared" si="72"/>
        <v>3</v>
      </c>
      <c r="E1191" s="2">
        <f t="shared" si="73"/>
        <v>40</v>
      </c>
      <c r="F1191" s="2">
        <f t="shared" si="74"/>
        <v>210</v>
      </c>
      <c r="G1191" s="2">
        <f>IF(COUNTIFS(RawData!$E:$E,$E1191,RawData!$F:$F,"CH"&amp;$D1191,RawData!$AF:$AF,$F1191)=0,"",SUMIFS(RawData!$P:$P,RawData!$E:$E,$E1191,RawData!$F:$F,"CH"&amp;$D1191,RawData!$AF:$AF,$F1191))</f>
        <v>1312.24</v>
      </c>
      <c r="H1191" s="2">
        <f>IF(COUNTIFS(RawData!$E:$E,$E1191,RawData!$F:$F,"CH"&amp;$D1191,RawData!$AF:$AF,$F1191)=0,"",SUMIFS(RawData!$T:$T,RawData!$E:$E,$E1191,RawData!$F:$F,"CH"&amp;$D1191,RawData!$AF:$AF,$F1191))</f>
        <v>54.95</v>
      </c>
      <c r="I1191" s="2">
        <f>IF(COUNTIFS(RawData!$E:$E,$E1191,RawData!$F:$F,"CH"&amp;$D1191,RawData!$AF:$AF,$F1191)=0,"",SUMIFS(RawData!$Z:$Z,RawData!$E:$E,$E1191,RawData!$F:$F,"CH"&amp;$D1191,RawData!$AF:$AF,$F1191))</f>
        <v>40.01</v>
      </c>
      <c r="J1191" s="2">
        <f>IF(COUNTIFS(RawData!$E:$E,$E1191,RawData!$F:$F,"CH"&amp;$D1191,RawData!$AF:$AF,$F1191)=0,"",SUMIFS(RawData!$AA:$AA,RawData!$E:$E,$E1191,RawData!$F:$F,"CH"&amp;$D1191,RawData!$AF:$AF,$F1191))</f>
        <v>37.81</v>
      </c>
      <c r="K1191" s="2">
        <f t="shared" si="75"/>
        <v>3.999999999996362E-2</v>
      </c>
    </row>
    <row r="1192" spans="1:11" x14ac:dyDescent="0.3">
      <c r="A1192" s="2" t="s">
        <v>64</v>
      </c>
      <c r="B1192" s="2" t="str">
        <f>RawData!A1192</f>
        <v>48226H40040</v>
      </c>
      <c r="C1192" s="2" t="str">
        <f>IF(RawData!$B$2="","",RawData!$B$2)</f>
        <v>A2026100620533560886</v>
      </c>
      <c r="D1192" s="2">
        <f t="shared" si="72"/>
        <v>3</v>
      </c>
      <c r="E1192" s="2">
        <f t="shared" si="73"/>
        <v>40</v>
      </c>
      <c r="F1192" s="2">
        <f t="shared" si="74"/>
        <v>220</v>
      </c>
      <c r="G1192" s="2">
        <f>IF(COUNTIFS(RawData!$E:$E,$E1192,RawData!$F:$F,"CH"&amp;$D1192,RawData!$AF:$AF,$F1192)=0,"",SUMIFS(RawData!$P:$P,RawData!$E:$E,$E1192,RawData!$F:$F,"CH"&amp;$D1192,RawData!$AF:$AF,$F1192))</f>
        <v>1312.26</v>
      </c>
      <c r="H1192" s="2">
        <f>IF(COUNTIFS(RawData!$E:$E,$E1192,RawData!$F:$F,"CH"&amp;$D1192,RawData!$AF:$AF,$F1192)=0,"",SUMIFS(RawData!$T:$T,RawData!$E:$E,$E1192,RawData!$F:$F,"CH"&amp;$D1192,RawData!$AF:$AF,$F1192))</f>
        <v>55.07</v>
      </c>
      <c r="I1192" s="2">
        <f>IF(COUNTIFS(RawData!$E:$E,$E1192,RawData!$F:$F,"CH"&amp;$D1192,RawData!$AF:$AF,$F1192)=0,"",SUMIFS(RawData!$Z:$Z,RawData!$E:$E,$E1192,RawData!$F:$F,"CH"&amp;$D1192,RawData!$AF:$AF,$F1192))</f>
        <v>40.01</v>
      </c>
      <c r="J1192" s="2">
        <f>IF(COUNTIFS(RawData!$E:$E,$E1192,RawData!$F:$F,"CH"&amp;$D1192,RawData!$AF:$AF,$F1192)=0,"",SUMIFS(RawData!$AA:$AA,RawData!$E:$E,$E1192,RawData!$F:$F,"CH"&amp;$D1192,RawData!$AF:$AF,$F1192))</f>
        <v>37.869999999999997</v>
      </c>
      <c r="K1192" s="2">
        <f t="shared" si="75"/>
        <v>1.999999999998181E-2</v>
      </c>
    </row>
    <row r="1193" spans="1:11" x14ac:dyDescent="0.3">
      <c r="A1193" s="2" t="s">
        <v>64</v>
      </c>
      <c r="B1193" s="2" t="str">
        <f>RawData!A1193</f>
        <v>48226H40040</v>
      </c>
      <c r="C1193" s="2" t="str">
        <f>IF(RawData!$B$2="","",RawData!$B$2)</f>
        <v>A2026100620533560886</v>
      </c>
      <c r="D1193" s="2">
        <f t="shared" si="72"/>
        <v>3</v>
      </c>
      <c r="E1193" s="2">
        <f t="shared" si="73"/>
        <v>40</v>
      </c>
      <c r="F1193" s="2">
        <f t="shared" si="74"/>
        <v>230</v>
      </c>
      <c r="G1193" s="2">
        <f>IF(COUNTIFS(RawData!$E:$E,$E1193,RawData!$F:$F,"CH"&amp;$D1193,RawData!$AF:$AF,$F1193)=0,"",SUMIFS(RawData!$P:$P,RawData!$E:$E,$E1193,RawData!$F:$F,"CH"&amp;$D1193,RawData!$AF:$AF,$F1193))</f>
        <v>1312.3</v>
      </c>
      <c r="H1193" s="2">
        <f>IF(COUNTIFS(RawData!$E:$E,$E1193,RawData!$F:$F,"CH"&amp;$D1193,RawData!$AF:$AF,$F1193)=0,"",SUMIFS(RawData!$T:$T,RawData!$E:$E,$E1193,RawData!$F:$F,"CH"&amp;$D1193,RawData!$AF:$AF,$F1193))</f>
        <v>55.19</v>
      </c>
      <c r="I1193" s="2">
        <f>IF(COUNTIFS(RawData!$E:$E,$E1193,RawData!$F:$F,"CH"&amp;$D1193,RawData!$AF:$AF,$F1193)=0,"",SUMIFS(RawData!$Z:$Z,RawData!$E:$E,$E1193,RawData!$F:$F,"CH"&amp;$D1193,RawData!$AF:$AF,$F1193))</f>
        <v>40</v>
      </c>
      <c r="J1193" s="2">
        <f>IF(COUNTIFS(RawData!$E:$E,$E1193,RawData!$F:$F,"CH"&amp;$D1193,RawData!$AF:$AF,$F1193)=0,"",SUMIFS(RawData!$AA:$AA,RawData!$E:$E,$E1193,RawData!$F:$F,"CH"&amp;$D1193,RawData!$AF:$AF,$F1193))</f>
        <v>37.909999999999997</v>
      </c>
      <c r="K1193" s="2">
        <f t="shared" si="75"/>
        <v>3.999999999996362E-2</v>
      </c>
    </row>
    <row r="1194" spans="1:11" x14ac:dyDescent="0.3">
      <c r="A1194" s="2" t="s">
        <v>64</v>
      </c>
      <c r="B1194" s="2" t="str">
        <f>RawData!A1194</f>
        <v>48226H40040</v>
      </c>
      <c r="C1194" s="2" t="str">
        <f>IF(RawData!$B$2="","",RawData!$B$2)</f>
        <v>A2026100620533560886</v>
      </c>
      <c r="D1194" s="2">
        <f t="shared" si="72"/>
        <v>3</v>
      </c>
      <c r="E1194" s="2">
        <f t="shared" si="73"/>
        <v>40</v>
      </c>
      <c r="F1194" s="2">
        <f t="shared" si="74"/>
        <v>240</v>
      </c>
      <c r="G1194" s="2">
        <f>IF(COUNTIFS(RawData!$E:$E,$E1194,RawData!$F:$F,"CH"&amp;$D1194,RawData!$AF:$AF,$F1194)=0,"",SUMIFS(RawData!$P:$P,RawData!$E:$E,$E1194,RawData!$F:$F,"CH"&amp;$D1194,RawData!$AF:$AF,$F1194))</f>
        <v>1312.32</v>
      </c>
      <c r="H1194" s="2">
        <f>IF(COUNTIFS(RawData!$E:$E,$E1194,RawData!$F:$F,"CH"&amp;$D1194,RawData!$AF:$AF,$F1194)=0,"",SUMIFS(RawData!$T:$T,RawData!$E:$E,$E1194,RawData!$F:$F,"CH"&amp;$D1194,RawData!$AF:$AF,$F1194))</f>
        <v>55.24</v>
      </c>
      <c r="I1194" s="2">
        <f>IF(COUNTIFS(RawData!$E:$E,$E1194,RawData!$F:$F,"CH"&amp;$D1194,RawData!$AF:$AF,$F1194)=0,"",SUMIFS(RawData!$Z:$Z,RawData!$E:$E,$E1194,RawData!$F:$F,"CH"&amp;$D1194,RawData!$AF:$AF,$F1194))</f>
        <v>39.979999999999997</v>
      </c>
      <c r="J1194" s="2">
        <f>IF(COUNTIFS(RawData!$E:$E,$E1194,RawData!$F:$F,"CH"&amp;$D1194,RawData!$AF:$AF,$F1194)=0,"",SUMIFS(RawData!$AA:$AA,RawData!$E:$E,$E1194,RawData!$F:$F,"CH"&amp;$D1194,RawData!$AF:$AF,$F1194))</f>
        <v>37.94</v>
      </c>
      <c r="K1194" s="2">
        <f t="shared" si="75"/>
        <v>1.999999999998181E-2</v>
      </c>
    </row>
    <row r="1195" spans="1:11" x14ac:dyDescent="0.3">
      <c r="A1195" s="2" t="s">
        <v>64</v>
      </c>
      <c r="B1195" s="2" t="str">
        <f>RawData!A1195</f>
        <v>48226H40040</v>
      </c>
      <c r="C1195" s="2" t="str">
        <f>IF(RawData!$B$2="","",RawData!$B$2)</f>
        <v>A2026100620533560886</v>
      </c>
      <c r="D1195" s="2">
        <f t="shared" si="72"/>
        <v>3</v>
      </c>
      <c r="E1195" s="2">
        <f t="shared" si="73"/>
        <v>40</v>
      </c>
      <c r="F1195" s="2">
        <f t="shared" si="74"/>
        <v>250</v>
      </c>
      <c r="G1195" s="2">
        <f>IF(COUNTIFS(RawData!$E:$E,$E1195,RawData!$F:$F,"CH"&amp;$D1195,RawData!$AF:$AF,$F1195)=0,"",SUMIFS(RawData!$P:$P,RawData!$E:$E,$E1195,RawData!$F:$F,"CH"&amp;$D1195,RawData!$AF:$AF,$F1195))</f>
        <v>1312.36</v>
      </c>
      <c r="H1195" s="2">
        <f>IF(COUNTIFS(RawData!$E:$E,$E1195,RawData!$F:$F,"CH"&amp;$D1195,RawData!$AF:$AF,$F1195)=0,"",SUMIFS(RawData!$T:$T,RawData!$E:$E,$E1195,RawData!$F:$F,"CH"&amp;$D1195,RawData!$AF:$AF,$F1195))</f>
        <v>55.38</v>
      </c>
      <c r="I1195" s="2">
        <f>IF(COUNTIFS(RawData!$E:$E,$E1195,RawData!$F:$F,"CH"&amp;$D1195,RawData!$AF:$AF,$F1195)=0,"",SUMIFS(RawData!$Z:$Z,RawData!$E:$E,$E1195,RawData!$F:$F,"CH"&amp;$D1195,RawData!$AF:$AF,$F1195))</f>
        <v>40</v>
      </c>
      <c r="J1195" s="2">
        <f>IF(COUNTIFS(RawData!$E:$E,$E1195,RawData!$F:$F,"CH"&amp;$D1195,RawData!$AF:$AF,$F1195)=0,"",SUMIFS(RawData!$AA:$AA,RawData!$E:$E,$E1195,RawData!$F:$F,"CH"&amp;$D1195,RawData!$AF:$AF,$F1195))</f>
        <v>38</v>
      </c>
      <c r="K1195" s="2">
        <f t="shared" si="75"/>
        <v>3.999999999996362E-2</v>
      </c>
    </row>
    <row r="1196" spans="1:11" x14ac:dyDescent="0.3">
      <c r="A1196" s="2" t="s">
        <v>64</v>
      </c>
      <c r="B1196" s="2" t="str">
        <f>RawData!A1196</f>
        <v>48226H40040</v>
      </c>
      <c r="C1196" s="2" t="str">
        <f>IF(RawData!$B$2="","",RawData!$B$2)</f>
        <v>A2026100620533560886</v>
      </c>
      <c r="D1196" s="2">
        <f t="shared" si="72"/>
        <v>3</v>
      </c>
      <c r="E1196" s="2">
        <f t="shared" si="73"/>
        <v>40</v>
      </c>
      <c r="F1196" s="2">
        <f t="shared" si="74"/>
        <v>260</v>
      </c>
      <c r="G1196" s="2">
        <f>IF(COUNTIFS(RawData!$E:$E,$E1196,RawData!$F:$F,"CH"&amp;$D1196,RawData!$AF:$AF,$F1196)=0,"",SUMIFS(RawData!$P:$P,RawData!$E:$E,$E1196,RawData!$F:$F,"CH"&amp;$D1196,RawData!$AF:$AF,$F1196))</f>
        <v>1312.38</v>
      </c>
      <c r="H1196" s="2">
        <f>IF(COUNTIFS(RawData!$E:$E,$E1196,RawData!$F:$F,"CH"&amp;$D1196,RawData!$AF:$AF,$F1196)=0,"",SUMIFS(RawData!$T:$T,RawData!$E:$E,$E1196,RawData!$F:$F,"CH"&amp;$D1196,RawData!$AF:$AF,$F1196))</f>
        <v>55.43</v>
      </c>
      <c r="I1196" s="2">
        <f>IF(COUNTIFS(RawData!$E:$E,$E1196,RawData!$F:$F,"CH"&amp;$D1196,RawData!$AF:$AF,$F1196)=0,"",SUMIFS(RawData!$Z:$Z,RawData!$E:$E,$E1196,RawData!$F:$F,"CH"&amp;$D1196,RawData!$AF:$AF,$F1196))</f>
        <v>40</v>
      </c>
      <c r="J1196" s="2">
        <f>IF(COUNTIFS(RawData!$E:$E,$E1196,RawData!$F:$F,"CH"&amp;$D1196,RawData!$AF:$AF,$F1196)=0,"",SUMIFS(RawData!$AA:$AA,RawData!$E:$E,$E1196,RawData!$F:$F,"CH"&amp;$D1196,RawData!$AF:$AF,$F1196))</f>
        <v>38.07</v>
      </c>
      <c r="K1196" s="2">
        <f t="shared" si="75"/>
        <v>2.0000000000209184E-2</v>
      </c>
    </row>
    <row r="1197" spans="1:11" x14ac:dyDescent="0.3">
      <c r="A1197" s="2" t="s">
        <v>64</v>
      </c>
      <c r="B1197" s="2" t="str">
        <f>RawData!A1197</f>
        <v>48226H40040</v>
      </c>
      <c r="C1197" s="2" t="str">
        <f>IF(RawData!$B$2="","",RawData!$B$2)</f>
        <v>A2026100620533560886</v>
      </c>
      <c r="D1197" s="2">
        <f t="shared" si="72"/>
        <v>3</v>
      </c>
      <c r="E1197" s="2">
        <f t="shared" si="73"/>
        <v>40</v>
      </c>
      <c r="F1197" s="2">
        <f t="shared" si="74"/>
        <v>270</v>
      </c>
      <c r="G1197" s="2">
        <f>IF(COUNTIFS(RawData!$E:$E,$E1197,RawData!$F:$F,"CH"&amp;$D1197,RawData!$AF:$AF,$F1197)=0,"",SUMIFS(RawData!$P:$P,RawData!$E:$E,$E1197,RawData!$F:$F,"CH"&amp;$D1197,RawData!$AF:$AF,$F1197))</f>
        <v>1312.42</v>
      </c>
      <c r="H1197" s="2">
        <f>IF(COUNTIFS(RawData!$E:$E,$E1197,RawData!$F:$F,"CH"&amp;$D1197,RawData!$AF:$AF,$F1197)=0,"",SUMIFS(RawData!$T:$T,RawData!$E:$E,$E1197,RawData!$F:$F,"CH"&amp;$D1197,RawData!$AF:$AF,$F1197))</f>
        <v>55.53</v>
      </c>
      <c r="I1197" s="2">
        <f>IF(COUNTIFS(RawData!$E:$E,$E1197,RawData!$F:$F,"CH"&amp;$D1197,RawData!$AF:$AF,$F1197)=0,"",SUMIFS(RawData!$Z:$Z,RawData!$E:$E,$E1197,RawData!$F:$F,"CH"&amp;$D1197,RawData!$AF:$AF,$F1197))</f>
        <v>40.01</v>
      </c>
      <c r="J1197" s="2">
        <f>IF(COUNTIFS(RawData!$E:$E,$E1197,RawData!$F:$F,"CH"&amp;$D1197,RawData!$AF:$AF,$F1197)=0,"",SUMIFS(RawData!$AA:$AA,RawData!$E:$E,$E1197,RawData!$F:$F,"CH"&amp;$D1197,RawData!$AF:$AF,$F1197))</f>
        <v>38.1</v>
      </c>
      <c r="K1197" s="2">
        <f t="shared" si="75"/>
        <v>3.999999999996362E-2</v>
      </c>
    </row>
    <row r="1198" spans="1:11" x14ac:dyDescent="0.3">
      <c r="A1198" s="2" t="s">
        <v>64</v>
      </c>
      <c r="B1198" s="2" t="str">
        <f>RawData!A1198</f>
        <v>48226H40040</v>
      </c>
      <c r="C1198" s="2" t="str">
        <f>IF(RawData!$B$2="","",RawData!$B$2)</f>
        <v>A2026100620533560886</v>
      </c>
      <c r="D1198" s="2">
        <f t="shared" si="72"/>
        <v>3</v>
      </c>
      <c r="E1198" s="2">
        <f t="shared" si="73"/>
        <v>40</v>
      </c>
      <c r="F1198" s="2">
        <f t="shared" si="74"/>
        <v>280</v>
      </c>
      <c r="G1198" s="2">
        <f>IF(COUNTIFS(RawData!$E:$E,$E1198,RawData!$F:$F,"CH"&amp;$D1198,RawData!$AF:$AF,$F1198)=0,"",SUMIFS(RawData!$P:$P,RawData!$E:$E,$E1198,RawData!$F:$F,"CH"&amp;$D1198,RawData!$AF:$AF,$F1198))</f>
        <v>1312.46</v>
      </c>
      <c r="H1198" s="2">
        <f>IF(COUNTIFS(RawData!$E:$E,$E1198,RawData!$F:$F,"CH"&amp;$D1198,RawData!$AF:$AF,$F1198)=0,"",SUMIFS(RawData!$T:$T,RawData!$E:$E,$E1198,RawData!$F:$F,"CH"&amp;$D1198,RawData!$AF:$AF,$F1198))</f>
        <v>55.85</v>
      </c>
      <c r="I1198" s="2">
        <f>IF(COUNTIFS(RawData!$E:$E,$E1198,RawData!$F:$F,"CH"&amp;$D1198,RawData!$AF:$AF,$F1198)=0,"",SUMIFS(RawData!$Z:$Z,RawData!$E:$E,$E1198,RawData!$F:$F,"CH"&amp;$D1198,RawData!$AF:$AF,$F1198))</f>
        <v>39.99</v>
      </c>
      <c r="J1198" s="2">
        <f>IF(COUNTIFS(RawData!$E:$E,$E1198,RawData!$F:$F,"CH"&amp;$D1198,RawData!$AF:$AF,$F1198)=0,"",SUMIFS(RawData!$AA:$AA,RawData!$E:$E,$E1198,RawData!$F:$F,"CH"&amp;$D1198,RawData!$AF:$AF,$F1198))</f>
        <v>38.130000000000003</v>
      </c>
      <c r="K1198" s="2">
        <f t="shared" si="75"/>
        <v>3.999999999996362E-2</v>
      </c>
    </row>
    <row r="1199" spans="1:11" x14ac:dyDescent="0.3">
      <c r="A1199" s="2" t="s">
        <v>64</v>
      </c>
      <c r="B1199" s="2" t="str">
        <f>RawData!A1199</f>
        <v>48226H40040</v>
      </c>
      <c r="C1199" s="2" t="str">
        <f>IF(RawData!$B$2="","",RawData!$B$2)</f>
        <v>A2026100620533560886</v>
      </c>
      <c r="D1199" s="2">
        <f t="shared" si="72"/>
        <v>3</v>
      </c>
      <c r="E1199" s="2">
        <f t="shared" si="73"/>
        <v>40</v>
      </c>
      <c r="F1199" s="2">
        <f t="shared" si="74"/>
        <v>290</v>
      </c>
      <c r="G1199" s="2">
        <f>IF(COUNTIFS(RawData!$E:$E,$E1199,RawData!$F:$F,"CH"&amp;$D1199,RawData!$AF:$AF,$F1199)=0,"",SUMIFS(RawData!$P:$P,RawData!$E:$E,$E1199,RawData!$F:$F,"CH"&amp;$D1199,RawData!$AF:$AF,$F1199))</f>
        <v>1312.48</v>
      </c>
      <c r="H1199" s="2">
        <f>IF(COUNTIFS(RawData!$E:$E,$E1199,RawData!$F:$F,"CH"&amp;$D1199,RawData!$AF:$AF,$F1199)=0,"",SUMIFS(RawData!$T:$T,RawData!$E:$E,$E1199,RawData!$F:$F,"CH"&amp;$D1199,RawData!$AF:$AF,$F1199))</f>
        <v>55.68</v>
      </c>
      <c r="I1199" s="2">
        <f>IF(COUNTIFS(RawData!$E:$E,$E1199,RawData!$F:$F,"CH"&amp;$D1199,RawData!$AF:$AF,$F1199)=0,"",SUMIFS(RawData!$Z:$Z,RawData!$E:$E,$E1199,RawData!$F:$F,"CH"&amp;$D1199,RawData!$AF:$AF,$F1199))</f>
        <v>40</v>
      </c>
      <c r="J1199" s="2">
        <f>IF(COUNTIFS(RawData!$E:$E,$E1199,RawData!$F:$F,"CH"&amp;$D1199,RawData!$AF:$AF,$F1199)=0,"",SUMIFS(RawData!$AA:$AA,RawData!$E:$E,$E1199,RawData!$F:$F,"CH"&amp;$D1199,RawData!$AF:$AF,$F1199))</f>
        <v>38.200000000000003</v>
      </c>
      <c r="K1199" s="2">
        <f t="shared" si="75"/>
        <v>1.999999999998181E-2</v>
      </c>
    </row>
    <row r="1200" spans="1:11" x14ac:dyDescent="0.3">
      <c r="A1200" s="2" t="s">
        <v>64</v>
      </c>
      <c r="B1200" s="2" t="str">
        <f>RawData!A1200</f>
        <v>48226H40040</v>
      </c>
      <c r="C1200" s="2" t="str">
        <f>IF(RawData!$B$2="","",RawData!$B$2)</f>
        <v>A2026100620533560886</v>
      </c>
      <c r="D1200" s="2">
        <f t="shared" si="72"/>
        <v>3</v>
      </c>
      <c r="E1200" s="2">
        <f t="shared" si="73"/>
        <v>40</v>
      </c>
      <c r="F1200" s="2">
        <f t="shared" si="74"/>
        <v>300</v>
      </c>
      <c r="G1200" s="2">
        <f>IF(COUNTIFS(RawData!$E:$E,$E1200,RawData!$F:$F,"CH"&amp;$D1200,RawData!$AF:$AF,$F1200)=0,"",SUMIFS(RawData!$P:$P,RawData!$E:$E,$E1200,RawData!$F:$F,"CH"&amp;$D1200,RawData!$AF:$AF,$F1200))</f>
        <v>1312.52</v>
      </c>
      <c r="H1200" s="2">
        <f>IF(COUNTIFS(RawData!$E:$E,$E1200,RawData!$F:$F,"CH"&amp;$D1200,RawData!$AF:$AF,$F1200)=0,"",SUMIFS(RawData!$T:$T,RawData!$E:$E,$E1200,RawData!$F:$F,"CH"&amp;$D1200,RawData!$AF:$AF,$F1200))</f>
        <v>55.79</v>
      </c>
      <c r="I1200" s="2">
        <f>IF(COUNTIFS(RawData!$E:$E,$E1200,RawData!$F:$F,"CH"&amp;$D1200,RawData!$AF:$AF,$F1200)=0,"",SUMIFS(RawData!$Z:$Z,RawData!$E:$E,$E1200,RawData!$F:$F,"CH"&amp;$D1200,RawData!$AF:$AF,$F1200))</f>
        <v>39.99</v>
      </c>
      <c r="J1200" s="2">
        <f>IF(COUNTIFS(RawData!$E:$E,$E1200,RawData!$F:$F,"CH"&amp;$D1200,RawData!$AF:$AF,$F1200)=0,"",SUMIFS(RawData!$AA:$AA,RawData!$E:$E,$E1200,RawData!$F:$F,"CH"&amp;$D1200,RawData!$AF:$AF,$F1200))</f>
        <v>38.270000000000003</v>
      </c>
      <c r="K1200" s="2">
        <f t="shared" si="75"/>
        <v>3.999999999996362E-2</v>
      </c>
    </row>
    <row r="1201" spans="1:11" x14ac:dyDescent="0.3">
      <c r="A1201" s="2" t="s">
        <v>64</v>
      </c>
      <c r="B1201" s="2" t="str">
        <f>RawData!A1201</f>
        <v>48226H40040</v>
      </c>
      <c r="C1201" s="2" t="str">
        <f>IF(RawData!$B$2="","",RawData!$B$2)</f>
        <v>A2026100620533560886</v>
      </c>
      <c r="D1201" s="2">
        <f t="shared" si="72"/>
        <v>3</v>
      </c>
      <c r="E1201" s="2">
        <f t="shared" si="73"/>
        <v>40</v>
      </c>
      <c r="F1201" s="2">
        <f t="shared" si="74"/>
        <v>310</v>
      </c>
      <c r="G1201" s="2">
        <f>IF(COUNTIFS(RawData!$E:$E,$E1201,RawData!$F:$F,"CH"&amp;$D1201,RawData!$AF:$AF,$F1201)=0,"",SUMIFS(RawData!$P:$P,RawData!$E:$E,$E1201,RawData!$F:$F,"CH"&amp;$D1201,RawData!$AF:$AF,$F1201))</f>
        <v>1312.56</v>
      </c>
      <c r="H1201" s="2">
        <f>IF(COUNTIFS(RawData!$E:$E,$E1201,RawData!$F:$F,"CH"&amp;$D1201,RawData!$AF:$AF,$F1201)=0,"",SUMIFS(RawData!$T:$T,RawData!$E:$E,$E1201,RawData!$F:$F,"CH"&amp;$D1201,RawData!$AF:$AF,$F1201))</f>
        <v>56.02</v>
      </c>
      <c r="I1201" s="2">
        <f>IF(COUNTIFS(RawData!$E:$E,$E1201,RawData!$F:$F,"CH"&amp;$D1201,RawData!$AF:$AF,$F1201)=0,"",SUMIFS(RawData!$Z:$Z,RawData!$E:$E,$E1201,RawData!$F:$F,"CH"&amp;$D1201,RawData!$AF:$AF,$F1201))</f>
        <v>39.99</v>
      </c>
      <c r="J1201" s="2">
        <f>IF(COUNTIFS(RawData!$E:$E,$E1201,RawData!$F:$F,"CH"&amp;$D1201,RawData!$AF:$AF,$F1201)=0,"",SUMIFS(RawData!$AA:$AA,RawData!$E:$E,$E1201,RawData!$F:$F,"CH"&amp;$D1201,RawData!$AF:$AF,$F1201))</f>
        <v>38.299999999999997</v>
      </c>
      <c r="K1201" s="2">
        <f t="shared" si="75"/>
        <v>3.999999999996362E-2</v>
      </c>
    </row>
    <row r="1202" spans="1:11" x14ac:dyDescent="0.3">
      <c r="A1202" s="2" t="s">
        <v>64</v>
      </c>
      <c r="B1202" s="2" t="str">
        <f>RawData!A1202</f>
        <v>48226H40040</v>
      </c>
      <c r="C1202" s="2" t="str">
        <f>IF(RawData!$B$2="","",RawData!$B$2)</f>
        <v>A2026100620533560886</v>
      </c>
      <c r="D1202" s="2">
        <f t="shared" si="72"/>
        <v>3</v>
      </c>
      <c r="E1202" s="2">
        <f t="shared" si="73"/>
        <v>40</v>
      </c>
      <c r="F1202" s="2">
        <f t="shared" si="74"/>
        <v>320</v>
      </c>
      <c r="G1202" s="2">
        <f>IF(COUNTIFS(RawData!$E:$E,$E1202,RawData!$F:$F,"CH"&amp;$D1202,RawData!$AF:$AF,$F1202)=0,"",SUMIFS(RawData!$P:$P,RawData!$E:$E,$E1202,RawData!$F:$F,"CH"&amp;$D1202,RawData!$AF:$AF,$F1202))</f>
        <v>1312.58</v>
      </c>
      <c r="H1202" s="2">
        <f>IF(COUNTIFS(RawData!$E:$E,$E1202,RawData!$F:$F,"CH"&amp;$D1202,RawData!$AF:$AF,$F1202)=0,"",SUMIFS(RawData!$T:$T,RawData!$E:$E,$E1202,RawData!$F:$F,"CH"&amp;$D1202,RawData!$AF:$AF,$F1202))</f>
        <v>55.91</v>
      </c>
      <c r="I1202" s="2">
        <f>IF(COUNTIFS(RawData!$E:$E,$E1202,RawData!$F:$F,"CH"&amp;$D1202,RawData!$AF:$AF,$F1202)=0,"",SUMIFS(RawData!$Z:$Z,RawData!$E:$E,$E1202,RawData!$F:$F,"CH"&amp;$D1202,RawData!$AF:$AF,$F1202))</f>
        <v>40</v>
      </c>
      <c r="J1202" s="2">
        <f>IF(COUNTIFS(RawData!$E:$E,$E1202,RawData!$F:$F,"CH"&amp;$D1202,RawData!$AF:$AF,$F1202)=0,"",SUMIFS(RawData!$AA:$AA,RawData!$E:$E,$E1202,RawData!$F:$F,"CH"&amp;$D1202,RawData!$AF:$AF,$F1202))</f>
        <v>38.36</v>
      </c>
      <c r="K1202" s="2">
        <f t="shared" si="75"/>
        <v>1.999999999998181E-2</v>
      </c>
    </row>
    <row r="1203" spans="1:11" x14ac:dyDescent="0.3">
      <c r="A1203" s="2" t="s">
        <v>64</v>
      </c>
      <c r="B1203" s="2" t="str">
        <f>RawData!A1203</f>
        <v>48226H40040</v>
      </c>
      <c r="C1203" s="2" t="str">
        <f>IF(RawData!$B$2="","",RawData!$B$2)</f>
        <v>A2026100620533560886</v>
      </c>
      <c r="D1203" s="2">
        <f t="shared" si="72"/>
        <v>3</v>
      </c>
      <c r="E1203" s="2">
        <f t="shared" si="73"/>
        <v>40</v>
      </c>
      <c r="F1203" s="2">
        <f t="shared" si="74"/>
        <v>330</v>
      </c>
      <c r="G1203" s="2">
        <f>IF(COUNTIFS(RawData!$E:$E,$E1203,RawData!$F:$F,"CH"&amp;$D1203,RawData!$AF:$AF,$F1203)=0,"",SUMIFS(RawData!$P:$P,RawData!$E:$E,$E1203,RawData!$F:$F,"CH"&amp;$D1203,RawData!$AF:$AF,$F1203))</f>
        <v>1312.62</v>
      </c>
      <c r="H1203" s="2">
        <f>IF(COUNTIFS(RawData!$E:$E,$E1203,RawData!$F:$F,"CH"&amp;$D1203,RawData!$AF:$AF,$F1203)=0,"",SUMIFS(RawData!$T:$T,RawData!$E:$E,$E1203,RawData!$F:$F,"CH"&amp;$D1203,RawData!$AF:$AF,$F1203))</f>
        <v>56.05</v>
      </c>
      <c r="I1203" s="2">
        <f>IF(COUNTIFS(RawData!$E:$E,$E1203,RawData!$F:$F,"CH"&amp;$D1203,RawData!$AF:$AF,$F1203)=0,"",SUMIFS(RawData!$Z:$Z,RawData!$E:$E,$E1203,RawData!$F:$F,"CH"&amp;$D1203,RawData!$AF:$AF,$F1203))</f>
        <v>39.99</v>
      </c>
      <c r="J1203" s="2">
        <f>IF(COUNTIFS(RawData!$E:$E,$E1203,RawData!$F:$F,"CH"&amp;$D1203,RawData!$AF:$AF,$F1203)=0,"",SUMIFS(RawData!$AA:$AA,RawData!$E:$E,$E1203,RawData!$F:$F,"CH"&amp;$D1203,RawData!$AF:$AF,$F1203))</f>
        <v>38.43</v>
      </c>
      <c r="K1203" s="2">
        <f t="shared" si="75"/>
        <v>3.999999999996362E-2</v>
      </c>
    </row>
    <row r="1204" spans="1:11" x14ac:dyDescent="0.3">
      <c r="A1204" s="2" t="s">
        <v>64</v>
      </c>
      <c r="B1204" s="2" t="str">
        <f>RawData!A1204</f>
        <v>48226H40040</v>
      </c>
      <c r="C1204" s="2" t="str">
        <f>IF(RawData!$B$2="","",RawData!$B$2)</f>
        <v>A2026100620533560886</v>
      </c>
      <c r="D1204" s="2">
        <f t="shared" si="72"/>
        <v>3</v>
      </c>
      <c r="E1204" s="2">
        <f t="shared" si="73"/>
        <v>40</v>
      </c>
      <c r="F1204" s="2">
        <f t="shared" si="74"/>
        <v>340</v>
      </c>
      <c r="G1204" s="2">
        <f>IF(COUNTIFS(RawData!$E:$E,$E1204,RawData!$F:$F,"CH"&amp;$D1204,RawData!$AF:$AF,$F1204)=0,"",SUMIFS(RawData!$P:$P,RawData!$E:$E,$E1204,RawData!$F:$F,"CH"&amp;$D1204,RawData!$AF:$AF,$F1204))</f>
        <v>1312.66</v>
      </c>
      <c r="H1204" s="2">
        <f>IF(COUNTIFS(RawData!$E:$E,$E1204,RawData!$F:$F,"CH"&amp;$D1204,RawData!$AF:$AF,$F1204)=0,"",SUMIFS(RawData!$T:$T,RawData!$E:$E,$E1204,RawData!$F:$F,"CH"&amp;$D1204,RawData!$AF:$AF,$F1204))</f>
        <v>56.04</v>
      </c>
      <c r="I1204" s="2">
        <f>IF(COUNTIFS(RawData!$E:$E,$E1204,RawData!$F:$F,"CH"&amp;$D1204,RawData!$AF:$AF,$F1204)=0,"",SUMIFS(RawData!$Z:$Z,RawData!$E:$E,$E1204,RawData!$F:$F,"CH"&amp;$D1204,RawData!$AF:$AF,$F1204))</f>
        <v>40</v>
      </c>
      <c r="J1204" s="2">
        <f>IF(COUNTIFS(RawData!$E:$E,$E1204,RawData!$F:$F,"CH"&amp;$D1204,RawData!$AF:$AF,$F1204)=0,"",SUMIFS(RawData!$AA:$AA,RawData!$E:$E,$E1204,RawData!$F:$F,"CH"&amp;$D1204,RawData!$AF:$AF,$F1204))</f>
        <v>38.49</v>
      </c>
      <c r="K1204" s="2">
        <f t="shared" si="75"/>
        <v>4.0000000000190994E-2</v>
      </c>
    </row>
    <row r="1205" spans="1:11" x14ac:dyDescent="0.3">
      <c r="A1205" s="2" t="s">
        <v>64</v>
      </c>
      <c r="B1205" s="2" t="str">
        <f>RawData!A1205</f>
        <v>48226H40040</v>
      </c>
      <c r="C1205" s="2" t="str">
        <f>IF(RawData!$B$2="","",RawData!$B$2)</f>
        <v>A2026100620533560886</v>
      </c>
      <c r="D1205" s="2">
        <f t="shared" si="72"/>
        <v>3</v>
      </c>
      <c r="E1205" s="2">
        <f t="shared" si="73"/>
        <v>40</v>
      </c>
      <c r="F1205" s="2">
        <f t="shared" si="74"/>
        <v>350</v>
      </c>
      <c r="G1205" s="2">
        <f>IF(COUNTIFS(RawData!$E:$E,$E1205,RawData!$F:$F,"CH"&amp;$D1205,RawData!$AF:$AF,$F1205)=0,"",SUMIFS(RawData!$P:$P,RawData!$E:$E,$E1205,RawData!$F:$F,"CH"&amp;$D1205,RawData!$AF:$AF,$F1205))</f>
        <v>1312.7</v>
      </c>
      <c r="H1205" s="2">
        <f>IF(COUNTIFS(RawData!$E:$E,$E1205,RawData!$F:$F,"CH"&amp;$D1205,RawData!$AF:$AF,$F1205)=0,"",SUMIFS(RawData!$T:$T,RawData!$E:$E,$E1205,RawData!$F:$F,"CH"&amp;$D1205,RawData!$AF:$AF,$F1205))</f>
        <v>56.15</v>
      </c>
      <c r="I1205" s="2">
        <f>IF(COUNTIFS(RawData!$E:$E,$E1205,RawData!$F:$F,"CH"&amp;$D1205,RawData!$AF:$AF,$F1205)=0,"",SUMIFS(RawData!$Z:$Z,RawData!$E:$E,$E1205,RawData!$F:$F,"CH"&amp;$D1205,RawData!$AF:$AF,$F1205))</f>
        <v>40.01</v>
      </c>
      <c r="J1205" s="2">
        <f>IF(COUNTIFS(RawData!$E:$E,$E1205,RawData!$F:$F,"CH"&amp;$D1205,RawData!$AF:$AF,$F1205)=0,"",SUMIFS(RawData!$AA:$AA,RawData!$E:$E,$E1205,RawData!$F:$F,"CH"&amp;$D1205,RawData!$AF:$AF,$F1205))</f>
        <v>38.56</v>
      </c>
      <c r="K1205" s="2">
        <f t="shared" si="75"/>
        <v>3.999999999996362E-2</v>
      </c>
    </row>
    <row r="1206" spans="1:11" x14ac:dyDescent="0.3">
      <c r="A1206" s="2" t="s">
        <v>64</v>
      </c>
      <c r="B1206" s="2" t="str">
        <f>RawData!A1206</f>
        <v>48226H40040</v>
      </c>
      <c r="C1206" s="2" t="str">
        <f>IF(RawData!$B$2="","",RawData!$B$2)</f>
        <v>A2026100620533560886</v>
      </c>
      <c r="D1206" s="2">
        <f t="shared" si="72"/>
        <v>3</v>
      </c>
      <c r="E1206" s="2">
        <f t="shared" si="73"/>
        <v>40</v>
      </c>
      <c r="F1206" s="2">
        <f t="shared" si="74"/>
        <v>360</v>
      </c>
      <c r="G1206" s="2">
        <f>IF(COUNTIFS(RawData!$E:$E,$E1206,RawData!$F:$F,"CH"&amp;$D1206,RawData!$AF:$AF,$F1206)=0,"",SUMIFS(RawData!$P:$P,RawData!$E:$E,$E1206,RawData!$F:$F,"CH"&amp;$D1206,RawData!$AF:$AF,$F1206))</f>
        <v>1312.74</v>
      </c>
      <c r="H1206" s="2">
        <f>IF(COUNTIFS(RawData!$E:$E,$E1206,RawData!$F:$F,"CH"&amp;$D1206,RawData!$AF:$AF,$F1206)=0,"",SUMIFS(RawData!$T:$T,RawData!$E:$E,$E1206,RawData!$F:$F,"CH"&amp;$D1206,RawData!$AF:$AF,$F1206))</f>
        <v>56.16</v>
      </c>
      <c r="I1206" s="2">
        <f>IF(COUNTIFS(RawData!$E:$E,$E1206,RawData!$F:$F,"CH"&amp;$D1206,RawData!$AF:$AF,$F1206)=0,"",SUMIFS(RawData!$Z:$Z,RawData!$E:$E,$E1206,RawData!$F:$F,"CH"&amp;$D1206,RawData!$AF:$AF,$F1206))</f>
        <v>40.020000000000003</v>
      </c>
      <c r="J1206" s="2">
        <f>IF(COUNTIFS(RawData!$E:$E,$E1206,RawData!$F:$F,"CH"&amp;$D1206,RawData!$AF:$AF,$F1206)=0,"",SUMIFS(RawData!$AA:$AA,RawData!$E:$E,$E1206,RawData!$F:$F,"CH"&amp;$D1206,RawData!$AF:$AF,$F1206))</f>
        <v>38.590000000000003</v>
      </c>
      <c r="K1206" s="2">
        <f t="shared" si="75"/>
        <v>3.999999999996362E-2</v>
      </c>
    </row>
    <row r="1207" spans="1:11" x14ac:dyDescent="0.3">
      <c r="A1207" s="2" t="s">
        <v>64</v>
      </c>
      <c r="B1207" s="2" t="str">
        <f>RawData!A1207</f>
        <v>48226H40040</v>
      </c>
      <c r="C1207" s="2" t="str">
        <f>IF(RawData!$B$2="","",RawData!$B$2)</f>
        <v>A2026100620533560886</v>
      </c>
      <c r="D1207" s="2">
        <f t="shared" si="72"/>
        <v>3</v>
      </c>
      <c r="E1207" s="2">
        <f t="shared" si="73"/>
        <v>40</v>
      </c>
      <c r="F1207" s="2">
        <f t="shared" si="74"/>
        <v>370</v>
      </c>
      <c r="G1207" s="2">
        <f>IF(COUNTIFS(RawData!$E:$E,$E1207,RawData!$F:$F,"CH"&amp;$D1207,RawData!$AF:$AF,$F1207)=0,"",SUMIFS(RawData!$P:$P,RawData!$E:$E,$E1207,RawData!$F:$F,"CH"&amp;$D1207,RawData!$AF:$AF,$F1207))</f>
        <v>1312.76</v>
      </c>
      <c r="H1207" s="2">
        <f>IF(COUNTIFS(RawData!$E:$E,$E1207,RawData!$F:$F,"CH"&amp;$D1207,RawData!$AF:$AF,$F1207)=0,"",SUMIFS(RawData!$T:$T,RawData!$E:$E,$E1207,RawData!$F:$F,"CH"&amp;$D1207,RawData!$AF:$AF,$F1207))</f>
        <v>56.23</v>
      </c>
      <c r="I1207" s="2">
        <f>IF(COUNTIFS(RawData!$E:$E,$E1207,RawData!$F:$F,"CH"&amp;$D1207,RawData!$AF:$AF,$F1207)=0,"",SUMIFS(RawData!$Z:$Z,RawData!$E:$E,$E1207,RawData!$F:$F,"CH"&amp;$D1207,RawData!$AF:$AF,$F1207))</f>
        <v>40.020000000000003</v>
      </c>
      <c r="J1207" s="2">
        <f>IF(COUNTIFS(RawData!$E:$E,$E1207,RawData!$F:$F,"CH"&amp;$D1207,RawData!$AF:$AF,$F1207)=0,"",SUMIFS(RawData!$AA:$AA,RawData!$E:$E,$E1207,RawData!$F:$F,"CH"&amp;$D1207,RawData!$AF:$AF,$F1207))</f>
        <v>38.69</v>
      </c>
      <c r="K1207" s="2">
        <f t="shared" si="75"/>
        <v>1.999999999998181E-2</v>
      </c>
    </row>
    <row r="1208" spans="1:11" x14ac:dyDescent="0.3">
      <c r="A1208" s="2" t="s">
        <v>64</v>
      </c>
      <c r="B1208" s="2" t="str">
        <f>RawData!A1208</f>
        <v>48226H40040</v>
      </c>
      <c r="C1208" s="2" t="str">
        <f>IF(RawData!$B$2="","",RawData!$B$2)</f>
        <v>A2026100620533560886</v>
      </c>
      <c r="D1208" s="2">
        <f t="shared" si="72"/>
        <v>3</v>
      </c>
      <c r="E1208" s="2">
        <f t="shared" si="73"/>
        <v>40</v>
      </c>
      <c r="F1208" s="2">
        <f t="shared" si="74"/>
        <v>380</v>
      </c>
      <c r="G1208" s="2">
        <f>IF(COUNTIFS(RawData!$E:$E,$E1208,RawData!$F:$F,"CH"&amp;$D1208,RawData!$AF:$AF,$F1208)=0,"",SUMIFS(RawData!$P:$P,RawData!$E:$E,$E1208,RawData!$F:$F,"CH"&amp;$D1208,RawData!$AF:$AF,$F1208))</f>
        <v>1312.82</v>
      </c>
      <c r="H1208" s="2">
        <f>IF(COUNTIFS(RawData!$E:$E,$E1208,RawData!$F:$F,"CH"&amp;$D1208,RawData!$AF:$AF,$F1208)=0,"",SUMIFS(RawData!$T:$T,RawData!$E:$E,$E1208,RawData!$F:$F,"CH"&amp;$D1208,RawData!$AF:$AF,$F1208))</f>
        <v>56.15</v>
      </c>
      <c r="I1208" s="2">
        <f>IF(COUNTIFS(RawData!$E:$E,$E1208,RawData!$F:$F,"CH"&amp;$D1208,RawData!$AF:$AF,$F1208)=0,"",SUMIFS(RawData!$Z:$Z,RawData!$E:$E,$E1208,RawData!$F:$F,"CH"&amp;$D1208,RawData!$AF:$AF,$F1208))</f>
        <v>40.04</v>
      </c>
      <c r="J1208" s="2">
        <f>IF(COUNTIFS(RawData!$E:$E,$E1208,RawData!$F:$F,"CH"&amp;$D1208,RawData!$AF:$AF,$F1208)=0,"",SUMIFS(RawData!$AA:$AA,RawData!$E:$E,$E1208,RawData!$F:$F,"CH"&amp;$D1208,RawData!$AF:$AF,$F1208))</f>
        <v>38.79</v>
      </c>
      <c r="K1208" s="2">
        <f t="shared" si="75"/>
        <v>5.999999999994543E-2</v>
      </c>
    </row>
    <row r="1209" spans="1:11" x14ac:dyDescent="0.3">
      <c r="A1209" s="2" t="s">
        <v>64</v>
      </c>
      <c r="B1209" s="2" t="str">
        <f>RawData!A1209</f>
        <v>48226H40040</v>
      </c>
      <c r="C1209" s="2" t="str">
        <f>IF(RawData!$B$2="","",RawData!$B$2)</f>
        <v>A2026100620533560886</v>
      </c>
      <c r="D1209" s="2">
        <f t="shared" si="72"/>
        <v>3</v>
      </c>
      <c r="E1209" s="2">
        <f t="shared" si="73"/>
        <v>40</v>
      </c>
      <c r="F1209" s="2">
        <f t="shared" si="74"/>
        <v>390</v>
      </c>
      <c r="G1209" s="2">
        <f>IF(COUNTIFS(RawData!$E:$E,$E1209,RawData!$F:$F,"CH"&amp;$D1209,RawData!$AF:$AF,$F1209)=0,"",SUMIFS(RawData!$P:$P,RawData!$E:$E,$E1209,RawData!$F:$F,"CH"&amp;$D1209,RawData!$AF:$AF,$F1209))</f>
        <v>1312.84</v>
      </c>
      <c r="H1209" s="2">
        <f>IF(COUNTIFS(RawData!$E:$E,$E1209,RawData!$F:$F,"CH"&amp;$D1209,RawData!$AF:$AF,$F1209)=0,"",SUMIFS(RawData!$T:$T,RawData!$E:$E,$E1209,RawData!$F:$F,"CH"&amp;$D1209,RawData!$AF:$AF,$F1209))</f>
        <v>56.25</v>
      </c>
      <c r="I1209" s="2">
        <f>IF(COUNTIFS(RawData!$E:$E,$E1209,RawData!$F:$F,"CH"&amp;$D1209,RawData!$AF:$AF,$F1209)=0,"",SUMIFS(RawData!$Z:$Z,RawData!$E:$E,$E1209,RawData!$F:$F,"CH"&amp;$D1209,RawData!$AF:$AF,$F1209))</f>
        <v>40.01</v>
      </c>
      <c r="J1209" s="2">
        <f>IF(COUNTIFS(RawData!$E:$E,$E1209,RawData!$F:$F,"CH"&amp;$D1209,RawData!$AF:$AF,$F1209)=0,"",SUMIFS(RawData!$AA:$AA,RawData!$E:$E,$E1209,RawData!$F:$F,"CH"&amp;$D1209,RawData!$AF:$AF,$F1209))</f>
        <v>38.82</v>
      </c>
      <c r="K1209" s="2">
        <f t="shared" si="75"/>
        <v>1.999999999998181E-2</v>
      </c>
    </row>
    <row r="1210" spans="1:11" x14ac:dyDescent="0.3">
      <c r="A1210" s="2" t="s">
        <v>64</v>
      </c>
      <c r="B1210" s="2" t="str">
        <f>RawData!A1210</f>
        <v>48226H40040</v>
      </c>
      <c r="C1210" s="2" t="str">
        <f>IF(RawData!$B$2="","",RawData!$B$2)</f>
        <v>A2026100620533560886</v>
      </c>
      <c r="D1210" s="2">
        <f t="shared" si="72"/>
        <v>3</v>
      </c>
      <c r="E1210" s="2">
        <f t="shared" si="73"/>
        <v>40</v>
      </c>
      <c r="F1210" s="2">
        <f t="shared" si="74"/>
        <v>400</v>
      </c>
      <c r="G1210" s="2">
        <f>IF(COUNTIFS(RawData!$E:$E,$E1210,RawData!$F:$F,"CH"&amp;$D1210,RawData!$AF:$AF,$F1210)=0,"",SUMIFS(RawData!$P:$P,RawData!$E:$E,$E1210,RawData!$F:$F,"CH"&amp;$D1210,RawData!$AF:$AF,$F1210))</f>
        <v>1312.9</v>
      </c>
      <c r="H1210" s="2">
        <f>IF(COUNTIFS(RawData!$E:$E,$E1210,RawData!$F:$F,"CH"&amp;$D1210,RawData!$AF:$AF,$F1210)=0,"",SUMIFS(RawData!$T:$T,RawData!$E:$E,$E1210,RawData!$F:$F,"CH"&amp;$D1210,RawData!$AF:$AF,$F1210))</f>
        <v>56.38</v>
      </c>
      <c r="I1210" s="2">
        <f>IF(COUNTIFS(RawData!$E:$E,$E1210,RawData!$F:$F,"CH"&amp;$D1210,RawData!$AF:$AF,$F1210)=0,"",SUMIFS(RawData!$Z:$Z,RawData!$E:$E,$E1210,RawData!$F:$F,"CH"&amp;$D1210,RawData!$AF:$AF,$F1210))</f>
        <v>40.01</v>
      </c>
      <c r="J1210" s="2">
        <f>IF(COUNTIFS(RawData!$E:$E,$E1210,RawData!$F:$F,"CH"&amp;$D1210,RawData!$AF:$AF,$F1210)=0,"",SUMIFS(RawData!$AA:$AA,RawData!$E:$E,$E1210,RawData!$F:$F,"CH"&amp;$D1210,RawData!$AF:$AF,$F1210))</f>
        <v>38.880000000000003</v>
      </c>
      <c r="K1210" s="2">
        <f t="shared" si="75"/>
        <v>6.0000000000172804E-2</v>
      </c>
    </row>
    <row r="1211" spans="1:11" x14ac:dyDescent="0.3">
      <c r="A1211" s="2" t="s">
        <v>65</v>
      </c>
      <c r="B1211" s="2" t="str">
        <f>RawData!A1211</f>
        <v>48226H40040</v>
      </c>
      <c r="C1211" s="2" t="str">
        <f>IF(RawData!$B$2="","",RawData!$B$2)</f>
        <v>A2026100620533560886</v>
      </c>
      <c r="D1211" s="2">
        <f t="shared" si="72"/>
        <v>4</v>
      </c>
      <c r="E1211" s="2">
        <f t="shared" si="73"/>
        <v>40</v>
      </c>
      <c r="F1211" s="2">
        <f t="shared" si="74"/>
        <v>100</v>
      </c>
      <c r="G1211" s="2">
        <f>IF(COUNTIFS(RawData!$E:$E,$E1211,RawData!$F:$F,"CH"&amp;$D1211,RawData!$AF:$AF,$F1211)=0,"",SUMIFS(RawData!$P:$P,RawData!$E:$E,$E1211,RawData!$F:$F,"CH"&amp;$D1211,RawData!$AF:$AF,$F1211))</f>
        <v>1331.54</v>
      </c>
      <c r="H1211" s="2">
        <f>IF(COUNTIFS(RawData!$E:$E,$E1211,RawData!$F:$F,"CH"&amp;$D1211,RawData!$AF:$AF,$F1211)=0,"",SUMIFS(RawData!$T:$T,RawData!$E:$E,$E1211,RawData!$F:$F,"CH"&amp;$D1211,RawData!$AF:$AF,$F1211))</f>
        <v>54.03</v>
      </c>
      <c r="I1211" s="2">
        <f>IF(COUNTIFS(RawData!$E:$E,$E1211,RawData!$F:$F,"CH"&amp;$D1211,RawData!$AF:$AF,$F1211)=0,"",SUMIFS(RawData!$Z:$Z,RawData!$E:$E,$E1211,RawData!$F:$F,"CH"&amp;$D1211,RawData!$AF:$AF,$F1211))</f>
        <v>40</v>
      </c>
      <c r="J1211" s="2">
        <f>IF(COUNTIFS(RawData!$E:$E,$E1211,RawData!$F:$F,"CH"&amp;$D1211,RawData!$AF:$AF,$F1211)=0,"",SUMIFS(RawData!$AA:$AA,RawData!$E:$E,$E1211,RawData!$F:$F,"CH"&amp;$D1211,RawData!$AF:$AF,$F1211))</f>
        <v>37.14</v>
      </c>
      <c r="K1211" s="2">
        <f t="shared" si="75"/>
        <v>18.639999999999873</v>
      </c>
    </row>
    <row r="1212" spans="1:11" x14ac:dyDescent="0.3">
      <c r="A1212" s="2" t="s">
        <v>65</v>
      </c>
      <c r="B1212" s="2" t="str">
        <f>RawData!A1212</f>
        <v>48226H40040</v>
      </c>
      <c r="C1212" s="2" t="str">
        <f>IF(RawData!$B$2="","",RawData!$B$2)</f>
        <v>A2026100620533560886</v>
      </c>
      <c r="D1212" s="2">
        <f t="shared" si="72"/>
        <v>4</v>
      </c>
      <c r="E1212" s="2">
        <f t="shared" si="73"/>
        <v>40</v>
      </c>
      <c r="F1212" s="2">
        <f t="shared" si="74"/>
        <v>110</v>
      </c>
      <c r="G1212" s="2">
        <f>IF(COUNTIFS(RawData!$E:$E,$E1212,RawData!$F:$F,"CH"&amp;$D1212,RawData!$AF:$AF,$F1212)=0,"",SUMIFS(RawData!$P:$P,RawData!$E:$E,$E1212,RawData!$F:$F,"CH"&amp;$D1212,RawData!$AF:$AF,$F1212))</f>
        <v>1331.56</v>
      </c>
      <c r="H1212" s="2">
        <f>IF(COUNTIFS(RawData!$E:$E,$E1212,RawData!$F:$F,"CH"&amp;$D1212,RawData!$AF:$AF,$F1212)=0,"",SUMIFS(RawData!$T:$T,RawData!$E:$E,$E1212,RawData!$F:$F,"CH"&amp;$D1212,RawData!$AF:$AF,$F1212))</f>
        <v>54.34</v>
      </c>
      <c r="I1212" s="2">
        <f>IF(COUNTIFS(RawData!$E:$E,$E1212,RawData!$F:$F,"CH"&amp;$D1212,RawData!$AF:$AF,$F1212)=0,"",SUMIFS(RawData!$Z:$Z,RawData!$E:$E,$E1212,RawData!$F:$F,"CH"&amp;$D1212,RawData!$AF:$AF,$F1212))</f>
        <v>40</v>
      </c>
      <c r="J1212" s="2">
        <f>IF(COUNTIFS(RawData!$E:$E,$E1212,RawData!$F:$F,"CH"&amp;$D1212,RawData!$AF:$AF,$F1212)=0,"",SUMIFS(RawData!$AA:$AA,RawData!$E:$E,$E1212,RawData!$F:$F,"CH"&amp;$D1212,RawData!$AF:$AF,$F1212))</f>
        <v>37.200000000000003</v>
      </c>
      <c r="K1212" s="2">
        <f t="shared" si="75"/>
        <v>1.999999999998181E-2</v>
      </c>
    </row>
    <row r="1213" spans="1:11" x14ac:dyDescent="0.3">
      <c r="A1213" s="2" t="s">
        <v>65</v>
      </c>
      <c r="B1213" s="2" t="str">
        <f>RawData!A1213</f>
        <v>48226H40040</v>
      </c>
      <c r="C1213" s="2" t="str">
        <f>IF(RawData!$B$2="","",RawData!$B$2)</f>
        <v>A2026100620533560886</v>
      </c>
      <c r="D1213" s="2">
        <f t="shared" si="72"/>
        <v>4</v>
      </c>
      <c r="E1213" s="2">
        <f t="shared" si="73"/>
        <v>40</v>
      </c>
      <c r="F1213" s="2">
        <f t="shared" si="74"/>
        <v>120</v>
      </c>
      <c r="G1213" s="2">
        <f>IF(COUNTIFS(RawData!$E:$E,$E1213,RawData!$F:$F,"CH"&amp;$D1213,RawData!$AF:$AF,$F1213)=0,"",SUMIFS(RawData!$P:$P,RawData!$E:$E,$E1213,RawData!$F:$F,"CH"&amp;$D1213,RawData!$AF:$AF,$F1213))</f>
        <v>1331.6</v>
      </c>
      <c r="H1213" s="2">
        <f>IF(COUNTIFS(RawData!$E:$E,$E1213,RawData!$F:$F,"CH"&amp;$D1213,RawData!$AF:$AF,$F1213)=0,"",SUMIFS(RawData!$T:$T,RawData!$E:$E,$E1213,RawData!$F:$F,"CH"&amp;$D1213,RawData!$AF:$AF,$F1213))</f>
        <v>54.72</v>
      </c>
      <c r="I1213" s="2">
        <f>IF(COUNTIFS(RawData!$E:$E,$E1213,RawData!$F:$F,"CH"&amp;$D1213,RawData!$AF:$AF,$F1213)=0,"",SUMIFS(RawData!$Z:$Z,RawData!$E:$E,$E1213,RawData!$F:$F,"CH"&amp;$D1213,RawData!$AF:$AF,$F1213))</f>
        <v>39.99</v>
      </c>
      <c r="J1213" s="2">
        <f>IF(COUNTIFS(RawData!$E:$E,$E1213,RawData!$F:$F,"CH"&amp;$D1213,RawData!$AF:$AF,$F1213)=0,"",SUMIFS(RawData!$AA:$AA,RawData!$E:$E,$E1213,RawData!$F:$F,"CH"&amp;$D1213,RawData!$AF:$AF,$F1213))</f>
        <v>37.270000000000003</v>
      </c>
      <c r="K1213" s="2">
        <f t="shared" si="75"/>
        <v>3.999999999996362E-2</v>
      </c>
    </row>
    <row r="1214" spans="1:11" x14ac:dyDescent="0.3">
      <c r="A1214" s="2" t="s">
        <v>65</v>
      </c>
      <c r="B1214" s="2" t="str">
        <f>RawData!A1214</f>
        <v>48226H40040</v>
      </c>
      <c r="C1214" s="2" t="str">
        <f>IF(RawData!$B$2="","",RawData!$B$2)</f>
        <v>A2026100620533560886</v>
      </c>
      <c r="D1214" s="2">
        <f t="shared" si="72"/>
        <v>4</v>
      </c>
      <c r="E1214" s="2">
        <f t="shared" si="73"/>
        <v>40</v>
      </c>
      <c r="F1214" s="2">
        <f t="shared" si="74"/>
        <v>130</v>
      </c>
      <c r="G1214" s="2">
        <f>IF(COUNTIFS(RawData!$E:$E,$E1214,RawData!$F:$F,"CH"&amp;$D1214,RawData!$AF:$AF,$F1214)=0,"",SUMIFS(RawData!$P:$P,RawData!$E:$E,$E1214,RawData!$F:$F,"CH"&amp;$D1214,RawData!$AF:$AF,$F1214))</f>
        <v>1331.62</v>
      </c>
      <c r="H1214" s="2">
        <f>IF(COUNTIFS(RawData!$E:$E,$E1214,RawData!$F:$F,"CH"&amp;$D1214,RawData!$AF:$AF,$F1214)=0,"",SUMIFS(RawData!$T:$T,RawData!$E:$E,$E1214,RawData!$F:$F,"CH"&amp;$D1214,RawData!$AF:$AF,$F1214))</f>
        <v>54.89</v>
      </c>
      <c r="I1214" s="2">
        <f>IF(COUNTIFS(RawData!$E:$E,$E1214,RawData!$F:$F,"CH"&amp;$D1214,RawData!$AF:$AF,$F1214)=0,"",SUMIFS(RawData!$Z:$Z,RawData!$E:$E,$E1214,RawData!$F:$F,"CH"&amp;$D1214,RawData!$AF:$AF,$F1214))</f>
        <v>39.99</v>
      </c>
      <c r="J1214" s="2">
        <f>IF(COUNTIFS(RawData!$E:$E,$E1214,RawData!$F:$F,"CH"&amp;$D1214,RawData!$AF:$AF,$F1214)=0,"",SUMIFS(RawData!$AA:$AA,RawData!$E:$E,$E1214,RawData!$F:$F,"CH"&amp;$D1214,RawData!$AF:$AF,$F1214))</f>
        <v>37.33</v>
      </c>
      <c r="K1214" s="2">
        <f t="shared" si="75"/>
        <v>1.999999999998181E-2</v>
      </c>
    </row>
    <row r="1215" spans="1:11" x14ac:dyDescent="0.3">
      <c r="A1215" s="2" t="s">
        <v>65</v>
      </c>
      <c r="B1215" s="2" t="str">
        <f>RawData!A1215</f>
        <v>48226H40040</v>
      </c>
      <c r="C1215" s="2" t="str">
        <f>IF(RawData!$B$2="","",RawData!$B$2)</f>
        <v>A2026100620533560886</v>
      </c>
      <c r="D1215" s="2">
        <f t="shared" si="72"/>
        <v>4</v>
      </c>
      <c r="E1215" s="2">
        <f t="shared" si="73"/>
        <v>40</v>
      </c>
      <c r="F1215" s="2">
        <f t="shared" si="74"/>
        <v>140</v>
      </c>
      <c r="G1215" s="2">
        <f>IF(COUNTIFS(RawData!$E:$E,$E1215,RawData!$F:$F,"CH"&amp;$D1215,RawData!$AF:$AF,$F1215)=0,"",SUMIFS(RawData!$P:$P,RawData!$E:$E,$E1215,RawData!$F:$F,"CH"&amp;$D1215,RawData!$AF:$AF,$F1215))</f>
        <v>1331.66</v>
      </c>
      <c r="H1215" s="2">
        <f>IF(COUNTIFS(RawData!$E:$E,$E1215,RawData!$F:$F,"CH"&amp;$D1215,RawData!$AF:$AF,$F1215)=0,"",SUMIFS(RawData!$T:$T,RawData!$E:$E,$E1215,RawData!$F:$F,"CH"&amp;$D1215,RawData!$AF:$AF,$F1215))</f>
        <v>55.2</v>
      </c>
      <c r="I1215" s="2">
        <f>IF(COUNTIFS(RawData!$E:$E,$E1215,RawData!$F:$F,"CH"&amp;$D1215,RawData!$AF:$AF,$F1215)=0,"",SUMIFS(RawData!$Z:$Z,RawData!$E:$E,$E1215,RawData!$F:$F,"CH"&amp;$D1215,RawData!$AF:$AF,$F1215))</f>
        <v>40</v>
      </c>
      <c r="J1215" s="2">
        <f>IF(COUNTIFS(RawData!$E:$E,$E1215,RawData!$F:$F,"CH"&amp;$D1215,RawData!$AF:$AF,$F1215)=0,"",SUMIFS(RawData!$AA:$AA,RawData!$E:$E,$E1215,RawData!$F:$F,"CH"&amp;$D1215,RawData!$AF:$AF,$F1215))</f>
        <v>37.43</v>
      </c>
      <c r="K1215" s="2">
        <f t="shared" si="75"/>
        <v>4.0000000000190994E-2</v>
      </c>
    </row>
    <row r="1216" spans="1:11" x14ac:dyDescent="0.3">
      <c r="A1216" s="2" t="s">
        <v>65</v>
      </c>
      <c r="B1216" s="2" t="str">
        <f>RawData!A1216</f>
        <v>48226H40040</v>
      </c>
      <c r="C1216" s="2" t="str">
        <f>IF(RawData!$B$2="","",RawData!$B$2)</f>
        <v>A2026100620533560886</v>
      </c>
      <c r="D1216" s="2">
        <f t="shared" si="72"/>
        <v>4</v>
      </c>
      <c r="E1216" s="2">
        <f t="shared" si="73"/>
        <v>40</v>
      </c>
      <c r="F1216" s="2">
        <f t="shared" si="74"/>
        <v>150</v>
      </c>
      <c r="G1216" s="2">
        <f>IF(COUNTIFS(RawData!$E:$E,$E1216,RawData!$F:$F,"CH"&amp;$D1216,RawData!$AF:$AF,$F1216)=0,"",SUMIFS(RawData!$P:$P,RawData!$E:$E,$E1216,RawData!$F:$F,"CH"&amp;$D1216,RawData!$AF:$AF,$F1216))</f>
        <v>1331.68</v>
      </c>
      <c r="H1216" s="2">
        <f>IF(COUNTIFS(RawData!$E:$E,$E1216,RawData!$F:$F,"CH"&amp;$D1216,RawData!$AF:$AF,$F1216)=0,"",SUMIFS(RawData!$T:$T,RawData!$E:$E,$E1216,RawData!$F:$F,"CH"&amp;$D1216,RawData!$AF:$AF,$F1216))</f>
        <v>55.45</v>
      </c>
      <c r="I1216" s="2">
        <f>IF(COUNTIFS(RawData!$E:$E,$E1216,RawData!$F:$F,"CH"&amp;$D1216,RawData!$AF:$AF,$F1216)=0,"",SUMIFS(RawData!$Z:$Z,RawData!$E:$E,$E1216,RawData!$F:$F,"CH"&amp;$D1216,RawData!$AF:$AF,$F1216))</f>
        <v>39.99</v>
      </c>
      <c r="J1216" s="2">
        <f>IF(COUNTIFS(RawData!$E:$E,$E1216,RawData!$F:$F,"CH"&amp;$D1216,RawData!$AF:$AF,$F1216)=0,"",SUMIFS(RawData!$AA:$AA,RawData!$E:$E,$E1216,RawData!$F:$F,"CH"&amp;$D1216,RawData!$AF:$AF,$F1216))</f>
        <v>37.43</v>
      </c>
      <c r="K1216" s="2">
        <f t="shared" si="75"/>
        <v>1.999999999998181E-2</v>
      </c>
    </row>
    <row r="1217" spans="1:11" x14ac:dyDescent="0.3">
      <c r="A1217" s="2" t="s">
        <v>65</v>
      </c>
      <c r="B1217" s="2" t="str">
        <f>RawData!A1217</f>
        <v>48226H40040</v>
      </c>
      <c r="C1217" s="2" t="str">
        <f>IF(RawData!$B$2="","",RawData!$B$2)</f>
        <v>A2026100620533560886</v>
      </c>
      <c r="D1217" s="2">
        <f t="shared" si="72"/>
        <v>4</v>
      </c>
      <c r="E1217" s="2">
        <f t="shared" si="73"/>
        <v>40</v>
      </c>
      <c r="F1217" s="2">
        <f t="shared" si="74"/>
        <v>160</v>
      </c>
      <c r="G1217" s="2">
        <f>IF(COUNTIFS(RawData!$E:$E,$E1217,RawData!$F:$F,"CH"&amp;$D1217,RawData!$AF:$AF,$F1217)=0,"",SUMIFS(RawData!$P:$P,RawData!$E:$E,$E1217,RawData!$F:$F,"CH"&amp;$D1217,RawData!$AF:$AF,$F1217))</f>
        <v>1331.7</v>
      </c>
      <c r="H1217" s="2">
        <f>IF(COUNTIFS(RawData!$E:$E,$E1217,RawData!$F:$F,"CH"&amp;$D1217,RawData!$AF:$AF,$F1217)=0,"",SUMIFS(RawData!$T:$T,RawData!$E:$E,$E1217,RawData!$F:$F,"CH"&amp;$D1217,RawData!$AF:$AF,$F1217))</f>
        <v>55.58</v>
      </c>
      <c r="I1217" s="2">
        <f>IF(COUNTIFS(RawData!$E:$E,$E1217,RawData!$F:$F,"CH"&amp;$D1217,RawData!$AF:$AF,$F1217)=0,"",SUMIFS(RawData!$Z:$Z,RawData!$E:$E,$E1217,RawData!$F:$F,"CH"&amp;$D1217,RawData!$AF:$AF,$F1217))</f>
        <v>39.99</v>
      </c>
      <c r="J1217" s="2">
        <f>IF(COUNTIFS(RawData!$E:$E,$E1217,RawData!$F:$F,"CH"&amp;$D1217,RawData!$AF:$AF,$F1217)=0,"",SUMIFS(RawData!$AA:$AA,RawData!$E:$E,$E1217,RawData!$F:$F,"CH"&amp;$D1217,RawData!$AF:$AF,$F1217))</f>
        <v>37.49</v>
      </c>
      <c r="K1217" s="2">
        <f t="shared" si="75"/>
        <v>1.999999999998181E-2</v>
      </c>
    </row>
    <row r="1218" spans="1:11" x14ac:dyDescent="0.3">
      <c r="A1218" s="2" t="s">
        <v>65</v>
      </c>
      <c r="B1218" s="2" t="str">
        <f>RawData!A1218</f>
        <v>48226H40040</v>
      </c>
      <c r="C1218" s="2" t="str">
        <f>IF(RawData!$B$2="","",RawData!$B$2)</f>
        <v>A2026100620533560886</v>
      </c>
      <c r="D1218" s="2">
        <f t="shared" si="72"/>
        <v>4</v>
      </c>
      <c r="E1218" s="2">
        <f t="shared" si="73"/>
        <v>40</v>
      </c>
      <c r="F1218" s="2">
        <f t="shared" si="74"/>
        <v>170</v>
      </c>
      <c r="G1218" s="2">
        <f>IF(COUNTIFS(RawData!$E:$E,$E1218,RawData!$F:$F,"CH"&amp;$D1218,RawData!$AF:$AF,$F1218)=0,"",SUMIFS(RawData!$P:$P,RawData!$E:$E,$E1218,RawData!$F:$F,"CH"&amp;$D1218,RawData!$AF:$AF,$F1218))</f>
        <v>1331.74</v>
      </c>
      <c r="H1218" s="2">
        <f>IF(COUNTIFS(RawData!$E:$E,$E1218,RawData!$F:$F,"CH"&amp;$D1218,RawData!$AF:$AF,$F1218)=0,"",SUMIFS(RawData!$T:$T,RawData!$E:$E,$E1218,RawData!$F:$F,"CH"&amp;$D1218,RawData!$AF:$AF,$F1218))</f>
        <v>55.75</v>
      </c>
      <c r="I1218" s="2">
        <f>IF(COUNTIFS(RawData!$E:$E,$E1218,RawData!$F:$F,"CH"&amp;$D1218,RawData!$AF:$AF,$F1218)=0,"",SUMIFS(RawData!$Z:$Z,RawData!$E:$E,$E1218,RawData!$F:$F,"CH"&amp;$D1218,RawData!$AF:$AF,$F1218))</f>
        <v>39.99</v>
      </c>
      <c r="J1218" s="2">
        <f>IF(COUNTIFS(RawData!$E:$E,$E1218,RawData!$F:$F,"CH"&amp;$D1218,RawData!$AF:$AF,$F1218)=0,"",SUMIFS(RawData!$AA:$AA,RawData!$E:$E,$E1218,RawData!$F:$F,"CH"&amp;$D1218,RawData!$AF:$AF,$F1218))</f>
        <v>37.590000000000003</v>
      </c>
      <c r="K1218" s="2">
        <f t="shared" si="75"/>
        <v>3.999999999996362E-2</v>
      </c>
    </row>
    <row r="1219" spans="1:11" x14ac:dyDescent="0.3">
      <c r="A1219" s="2" t="s">
        <v>65</v>
      </c>
      <c r="B1219" s="2" t="str">
        <f>RawData!A1219</f>
        <v>48226H40040</v>
      </c>
      <c r="C1219" s="2" t="str">
        <f>IF(RawData!$B$2="","",RawData!$B$2)</f>
        <v>A2026100620533560886</v>
      </c>
      <c r="D1219" s="2">
        <f t="shared" ref="D1219:D1282" si="76">MOD(INT((ROW()-2)/31),4)+1</f>
        <v>4</v>
      </c>
      <c r="E1219" s="2">
        <f t="shared" ref="E1219:E1282" si="77">-5+5*INT((ROW()-2)/124)</f>
        <v>40</v>
      </c>
      <c r="F1219" s="2">
        <f t="shared" ref="F1219:F1282" si="78">100+10*MOD(ROW()-2,31)</f>
        <v>180</v>
      </c>
      <c r="G1219" s="2">
        <f>IF(COUNTIFS(RawData!$E:$E,$E1219,RawData!$F:$F,"CH"&amp;$D1219,RawData!$AF:$AF,$F1219)=0,"",SUMIFS(RawData!$P:$P,RawData!$E:$E,$E1219,RawData!$F:$F,"CH"&amp;$D1219,RawData!$AF:$AF,$F1219))</f>
        <v>1331.76</v>
      </c>
      <c r="H1219" s="2">
        <f>IF(COUNTIFS(RawData!$E:$E,$E1219,RawData!$F:$F,"CH"&amp;$D1219,RawData!$AF:$AF,$F1219)=0,"",SUMIFS(RawData!$T:$T,RawData!$E:$E,$E1219,RawData!$F:$F,"CH"&amp;$D1219,RawData!$AF:$AF,$F1219))</f>
        <v>55.92</v>
      </c>
      <c r="I1219" s="2">
        <f>IF(COUNTIFS(RawData!$E:$E,$E1219,RawData!$F:$F,"CH"&amp;$D1219,RawData!$AF:$AF,$F1219)=0,"",SUMIFS(RawData!$Z:$Z,RawData!$E:$E,$E1219,RawData!$F:$F,"CH"&amp;$D1219,RawData!$AF:$AF,$F1219))</f>
        <v>40</v>
      </c>
      <c r="J1219" s="2">
        <f>IF(COUNTIFS(RawData!$E:$E,$E1219,RawData!$F:$F,"CH"&amp;$D1219,RawData!$AF:$AF,$F1219)=0,"",SUMIFS(RawData!$AA:$AA,RawData!$E:$E,$E1219,RawData!$F:$F,"CH"&amp;$D1219,RawData!$AF:$AF,$F1219))</f>
        <v>37.619999999999997</v>
      </c>
      <c r="K1219" s="2">
        <f t="shared" si="75"/>
        <v>1.999999999998181E-2</v>
      </c>
    </row>
    <row r="1220" spans="1:11" x14ac:dyDescent="0.3">
      <c r="A1220" s="2" t="s">
        <v>65</v>
      </c>
      <c r="B1220" s="2" t="str">
        <f>RawData!A1220</f>
        <v>48226H40040</v>
      </c>
      <c r="C1220" s="2" t="str">
        <f>IF(RawData!$B$2="","",RawData!$B$2)</f>
        <v>A2026100620533560886</v>
      </c>
      <c r="D1220" s="2">
        <f t="shared" si="76"/>
        <v>4</v>
      </c>
      <c r="E1220" s="2">
        <f t="shared" si="77"/>
        <v>40</v>
      </c>
      <c r="F1220" s="2">
        <f t="shared" si="78"/>
        <v>190</v>
      </c>
      <c r="G1220" s="2">
        <f>IF(COUNTIFS(RawData!$E:$E,$E1220,RawData!$F:$F,"CH"&amp;$D1220,RawData!$AF:$AF,$F1220)=0,"",SUMIFS(RawData!$P:$P,RawData!$E:$E,$E1220,RawData!$F:$F,"CH"&amp;$D1220,RawData!$AF:$AF,$F1220))</f>
        <v>1331.8</v>
      </c>
      <c r="H1220" s="2">
        <f>IF(COUNTIFS(RawData!$E:$E,$E1220,RawData!$F:$F,"CH"&amp;$D1220,RawData!$AF:$AF,$F1220)=0,"",SUMIFS(RawData!$T:$T,RawData!$E:$E,$E1220,RawData!$F:$F,"CH"&amp;$D1220,RawData!$AF:$AF,$F1220))</f>
        <v>56.1</v>
      </c>
      <c r="I1220" s="2">
        <f>IF(COUNTIFS(RawData!$E:$E,$E1220,RawData!$F:$F,"CH"&amp;$D1220,RawData!$AF:$AF,$F1220)=0,"",SUMIFS(RawData!$Z:$Z,RawData!$E:$E,$E1220,RawData!$F:$F,"CH"&amp;$D1220,RawData!$AF:$AF,$F1220))</f>
        <v>40.020000000000003</v>
      </c>
      <c r="J1220" s="2">
        <f>IF(COUNTIFS(RawData!$E:$E,$E1220,RawData!$F:$F,"CH"&amp;$D1220,RawData!$AF:$AF,$F1220)=0,"",SUMIFS(RawData!$AA:$AA,RawData!$E:$E,$E1220,RawData!$F:$F,"CH"&amp;$D1220,RawData!$AF:$AF,$F1220))</f>
        <v>37.68</v>
      </c>
      <c r="K1220" s="2">
        <f t="shared" ref="K1220:K1283" si="79">G1220-G1219</f>
        <v>3.999999999996362E-2</v>
      </c>
    </row>
    <row r="1221" spans="1:11" x14ac:dyDescent="0.3">
      <c r="A1221" s="2" t="s">
        <v>65</v>
      </c>
      <c r="B1221" s="2" t="str">
        <f>RawData!A1221</f>
        <v>48226H40040</v>
      </c>
      <c r="C1221" s="2" t="str">
        <f>IF(RawData!$B$2="","",RawData!$B$2)</f>
        <v>A2026100620533560886</v>
      </c>
      <c r="D1221" s="2">
        <f t="shared" si="76"/>
        <v>4</v>
      </c>
      <c r="E1221" s="2">
        <f t="shared" si="77"/>
        <v>40</v>
      </c>
      <c r="F1221" s="2">
        <f t="shared" si="78"/>
        <v>200</v>
      </c>
      <c r="G1221" s="2">
        <f>IF(COUNTIFS(RawData!$E:$E,$E1221,RawData!$F:$F,"CH"&amp;$D1221,RawData!$AF:$AF,$F1221)=0,"",SUMIFS(RawData!$P:$P,RawData!$E:$E,$E1221,RawData!$F:$F,"CH"&amp;$D1221,RawData!$AF:$AF,$F1221))</f>
        <v>1331.82</v>
      </c>
      <c r="H1221" s="2">
        <f>IF(COUNTIFS(RawData!$E:$E,$E1221,RawData!$F:$F,"CH"&amp;$D1221,RawData!$AF:$AF,$F1221)=0,"",SUMIFS(RawData!$T:$T,RawData!$E:$E,$E1221,RawData!$F:$F,"CH"&amp;$D1221,RawData!$AF:$AF,$F1221))</f>
        <v>56.27</v>
      </c>
      <c r="I1221" s="2">
        <f>IF(COUNTIFS(RawData!$E:$E,$E1221,RawData!$F:$F,"CH"&amp;$D1221,RawData!$AF:$AF,$F1221)=0,"",SUMIFS(RawData!$Z:$Z,RawData!$E:$E,$E1221,RawData!$F:$F,"CH"&amp;$D1221,RawData!$AF:$AF,$F1221))</f>
        <v>40.020000000000003</v>
      </c>
      <c r="J1221" s="2">
        <f>IF(COUNTIFS(RawData!$E:$E,$E1221,RawData!$F:$F,"CH"&amp;$D1221,RawData!$AF:$AF,$F1221)=0,"",SUMIFS(RawData!$AA:$AA,RawData!$E:$E,$E1221,RawData!$F:$F,"CH"&amp;$D1221,RawData!$AF:$AF,$F1221))</f>
        <v>37.75</v>
      </c>
      <c r="K1221" s="2">
        <f t="shared" si="79"/>
        <v>1.999999999998181E-2</v>
      </c>
    </row>
    <row r="1222" spans="1:11" x14ac:dyDescent="0.3">
      <c r="A1222" s="2" t="s">
        <v>65</v>
      </c>
      <c r="B1222" s="2" t="str">
        <f>RawData!A1222</f>
        <v>48226H40040</v>
      </c>
      <c r="C1222" s="2" t="str">
        <f>IF(RawData!$B$2="","",RawData!$B$2)</f>
        <v>A2026100620533560886</v>
      </c>
      <c r="D1222" s="2">
        <f t="shared" si="76"/>
        <v>4</v>
      </c>
      <c r="E1222" s="2">
        <f t="shared" si="77"/>
        <v>40</v>
      </c>
      <c r="F1222" s="2">
        <f t="shared" si="78"/>
        <v>210</v>
      </c>
      <c r="G1222" s="2">
        <f>IF(COUNTIFS(RawData!$E:$E,$E1222,RawData!$F:$F,"CH"&amp;$D1222,RawData!$AF:$AF,$F1222)=0,"",SUMIFS(RawData!$P:$P,RawData!$E:$E,$E1222,RawData!$F:$F,"CH"&amp;$D1222,RawData!$AF:$AF,$F1222))</f>
        <v>1331.86</v>
      </c>
      <c r="H1222" s="2">
        <f>IF(COUNTIFS(RawData!$E:$E,$E1222,RawData!$F:$F,"CH"&amp;$D1222,RawData!$AF:$AF,$F1222)=0,"",SUMIFS(RawData!$T:$T,RawData!$E:$E,$E1222,RawData!$F:$F,"CH"&amp;$D1222,RawData!$AF:$AF,$F1222))</f>
        <v>56.33</v>
      </c>
      <c r="I1222" s="2">
        <f>IF(COUNTIFS(RawData!$E:$E,$E1222,RawData!$F:$F,"CH"&amp;$D1222,RawData!$AF:$AF,$F1222)=0,"",SUMIFS(RawData!$Z:$Z,RawData!$E:$E,$E1222,RawData!$F:$F,"CH"&amp;$D1222,RawData!$AF:$AF,$F1222))</f>
        <v>40.01</v>
      </c>
      <c r="J1222" s="2">
        <f>IF(COUNTIFS(RawData!$E:$E,$E1222,RawData!$F:$F,"CH"&amp;$D1222,RawData!$AF:$AF,$F1222)=0,"",SUMIFS(RawData!$AA:$AA,RawData!$E:$E,$E1222,RawData!$F:$F,"CH"&amp;$D1222,RawData!$AF:$AF,$F1222))</f>
        <v>37.81</v>
      </c>
      <c r="K1222" s="2">
        <f t="shared" si="79"/>
        <v>3.999999999996362E-2</v>
      </c>
    </row>
    <row r="1223" spans="1:11" x14ac:dyDescent="0.3">
      <c r="A1223" s="2" t="s">
        <v>65</v>
      </c>
      <c r="B1223" s="2" t="str">
        <f>RawData!A1223</f>
        <v>48226H40040</v>
      </c>
      <c r="C1223" s="2" t="str">
        <f>IF(RawData!$B$2="","",RawData!$B$2)</f>
        <v>A2026100620533560886</v>
      </c>
      <c r="D1223" s="2">
        <f t="shared" si="76"/>
        <v>4</v>
      </c>
      <c r="E1223" s="2">
        <f t="shared" si="77"/>
        <v>40</v>
      </c>
      <c r="F1223" s="2">
        <f t="shared" si="78"/>
        <v>220</v>
      </c>
      <c r="G1223" s="2">
        <f>IF(COUNTIFS(RawData!$E:$E,$E1223,RawData!$F:$F,"CH"&amp;$D1223,RawData!$AF:$AF,$F1223)=0,"",SUMIFS(RawData!$P:$P,RawData!$E:$E,$E1223,RawData!$F:$F,"CH"&amp;$D1223,RawData!$AF:$AF,$F1223))</f>
        <v>1331.88</v>
      </c>
      <c r="H1223" s="2">
        <f>IF(COUNTIFS(RawData!$E:$E,$E1223,RawData!$F:$F,"CH"&amp;$D1223,RawData!$AF:$AF,$F1223)=0,"",SUMIFS(RawData!$T:$T,RawData!$E:$E,$E1223,RawData!$F:$F,"CH"&amp;$D1223,RawData!$AF:$AF,$F1223))</f>
        <v>56.44</v>
      </c>
      <c r="I1223" s="2">
        <f>IF(COUNTIFS(RawData!$E:$E,$E1223,RawData!$F:$F,"CH"&amp;$D1223,RawData!$AF:$AF,$F1223)=0,"",SUMIFS(RawData!$Z:$Z,RawData!$E:$E,$E1223,RawData!$F:$F,"CH"&amp;$D1223,RawData!$AF:$AF,$F1223))</f>
        <v>40.01</v>
      </c>
      <c r="J1223" s="2">
        <f>IF(COUNTIFS(RawData!$E:$E,$E1223,RawData!$F:$F,"CH"&amp;$D1223,RawData!$AF:$AF,$F1223)=0,"",SUMIFS(RawData!$AA:$AA,RawData!$E:$E,$E1223,RawData!$F:$F,"CH"&amp;$D1223,RawData!$AF:$AF,$F1223))</f>
        <v>37.869999999999997</v>
      </c>
      <c r="K1223" s="2">
        <f t="shared" si="79"/>
        <v>2.0000000000209184E-2</v>
      </c>
    </row>
    <row r="1224" spans="1:11" x14ac:dyDescent="0.3">
      <c r="A1224" s="2" t="s">
        <v>65</v>
      </c>
      <c r="B1224" s="2" t="str">
        <f>RawData!A1224</f>
        <v>48226H40040</v>
      </c>
      <c r="C1224" s="2" t="str">
        <f>IF(RawData!$B$2="","",RawData!$B$2)</f>
        <v>A2026100620533560886</v>
      </c>
      <c r="D1224" s="2">
        <f t="shared" si="76"/>
        <v>4</v>
      </c>
      <c r="E1224" s="2">
        <f t="shared" si="77"/>
        <v>40</v>
      </c>
      <c r="F1224" s="2">
        <f t="shared" si="78"/>
        <v>230</v>
      </c>
      <c r="G1224" s="2">
        <f>IF(COUNTIFS(RawData!$E:$E,$E1224,RawData!$F:$F,"CH"&amp;$D1224,RawData!$AF:$AF,$F1224)=0,"",SUMIFS(RawData!$P:$P,RawData!$E:$E,$E1224,RawData!$F:$F,"CH"&amp;$D1224,RawData!$AF:$AF,$F1224))</f>
        <v>1331.92</v>
      </c>
      <c r="H1224" s="2">
        <f>IF(COUNTIFS(RawData!$E:$E,$E1224,RawData!$F:$F,"CH"&amp;$D1224,RawData!$AF:$AF,$F1224)=0,"",SUMIFS(RawData!$T:$T,RawData!$E:$E,$E1224,RawData!$F:$F,"CH"&amp;$D1224,RawData!$AF:$AF,$F1224))</f>
        <v>56.55</v>
      </c>
      <c r="I1224" s="2">
        <f>IF(COUNTIFS(RawData!$E:$E,$E1224,RawData!$F:$F,"CH"&amp;$D1224,RawData!$AF:$AF,$F1224)=0,"",SUMIFS(RawData!$Z:$Z,RawData!$E:$E,$E1224,RawData!$F:$F,"CH"&amp;$D1224,RawData!$AF:$AF,$F1224))</f>
        <v>40</v>
      </c>
      <c r="J1224" s="2">
        <f>IF(COUNTIFS(RawData!$E:$E,$E1224,RawData!$F:$F,"CH"&amp;$D1224,RawData!$AF:$AF,$F1224)=0,"",SUMIFS(RawData!$AA:$AA,RawData!$E:$E,$E1224,RawData!$F:$F,"CH"&amp;$D1224,RawData!$AF:$AF,$F1224))</f>
        <v>37.909999999999997</v>
      </c>
      <c r="K1224" s="2">
        <f t="shared" si="79"/>
        <v>3.999999999996362E-2</v>
      </c>
    </row>
    <row r="1225" spans="1:11" x14ac:dyDescent="0.3">
      <c r="A1225" s="2" t="s">
        <v>65</v>
      </c>
      <c r="B1225" s="2" t="str">
        <f>RawData!A1225</f>
        <v>48226H40040</v>
      </c>
      <c r="C1225" s="2" t="str">
        <f>IF(RawData!$B$2="","",RawData!$B$2)</f>
        <v>A2026100620533560886</v>
      </c>
      <c r="D1225" s="2">
        <f t="shared" si="76"/>
        <v>4</v>
      </c>
      <c r="E1225" s="2">
        <f t="shared" si="77"/>
        <v>40</v>
      </c>
      <c r="F1225" s="2">
        <f t="shared" si="78"/>
        <v>240</v>
      </c>
      <c r="G1225" s="2">
        <f>IF(COUNTIFS(RawData!$E:$E,$E1225,RawData!$F:$F,"CH"&amp;$D1225,RawData!$AF:$AF,$F1225)=0,"",SUMIFS(RawData!$P:$P,RawData!$E:$E,$E1225,RawData!$F:$F,"CH"&amp;$D1225,RawData!$AF:$AF,$F1225))</f>
        <v>1331.96</v>
      </c>
      <c r="H1225" s="2">
        <f>IF(COUNTIFS(RawData!$E:$E,$E1225,RawData!$F:$F,"CH"&amp;$D1225,RawData!$AF:$AF,$F1225)=0,"",SUMIFS(RawData!$T:$T,RawData!$E:$E,$E1225,RawData!$F:$F,"CH"&amp;$D1225,RawData!$AF:$AF,$F1225))</f>
        <v>56.74</v>
      </c>
      <c r="I1225" s="2">
        <f>IF(COUNTIFS(RawData!$E:$E,$E1225,RawData!$F:$F,"CH"&amp;$D1225,RawData!$AF:$AF,$F1225)=0,"",SUMIFS(RawData!$Z:$Z,RawData!$E:$E,$E1225,RawData!$F:$F,"CH"&amp;$D1225,RawData!$AF:$AF,$F1225))</f>
        <v>39.979999999999997</v>
      </c>
      <c r="J1225" s="2">
        <f>IF(COUNTIFS(RawData!$E:$E,$E1225,RawData!$F:$F,"CH"&amp;$D1225,RawData!$AF:$AF,$F1225)=0,"",SUMIFS(RawData!$AA:$AA,RawData!$E:$E,$E1225,RawData!$F:$F,"CH"&amp;$D1225,RawData!$AF:$AF,$F1225))</f>
        <v>37.94</v>
      </c>
      <c r="K1225" s="2">
        <f t="shared" si="79"/>
        <v>3.999999999996362E-2</v>
      </c>
    </row>
    <row r="1226" spans="1:11" x14ac:dyDescent="0.3">
      <c r="A1226" s="2" t="s">
        <v>65</v>
      </c>
      <c r="B1226" s="2" t="str">
        <f>RawData!A1226</f>
        <v>48226H40040</v>
      </c>
      <c r="C1226" s="2" t="str">
        <f>IF(RawData!$B$2="","",RawData!$B$2)</f>
        <v>A2026100620533560886</v>
      </c>
      <c r="D1226" s="2">
        <f t="shared" si="76"/>
        <v>4</v>
      </c>
      <c r="E1226" s="2">
        <f t="shared" si="77"/>
        <v>40</v>
      </c>
      <c r="F1226" s="2">
        <f t="shared" si="78"/>
        <v>250</v>
      </c>
      <c r="G1226" s="2">
        <f>IF(COUNTIFS(RawData!$E:$E,$E1226,RawData!$F:$F,"CH"&amp;$D1226,RawData!$AF:$AF,$F1226)=0,"",SUMIFS(RawData!$P:$P,RawData!$E:$E,$E1226,RawData!$F:$F,"CH"&amp;$D1226,RawData!$AF:$AF,$F1226))</f>
        <v>1331.98</v>
      </c>
      <c r="H1226" s="2">
        <f>IF(COUNTIFS(RawData!$E:$E,$E1226,RawData!$F:$F,"CH"&amp;$D1226,RawData!$AF:$AF,$F1226)=0,"",SUMIFS(RawData!$T:$T,RawData!$E:$E,$E1226,RawData!$F:$F,"CH"&amp;$D1226,RawData!$AF:$AF,$F1226))</f>
        <v>56.88</v>
      </c>
      <c r="I1226" s="2">
        <f>IF(COUNTIFS(RawData!$E:$E,$E1226,RawData!$F:$F,"CH"&amp;$D1226,RawData!$AF:$AF,$F1226)=0,"",SUMIFS(RawData!$Z:$Z,RawData!$E:$E,$E1226,RawData!$F:$F,"CH"&amp;$D1226,RawData!$AF:$AF,$F1226))</f>
        <v>40</v>
      </c>
      <c r="J1226" s="2">
        <f>IF(COUNTIFS(RawData!$E:$E,$E1226,RawData!$F:$F,"CH"&amp;$D1226,RawData!$AF:$AF,$F1226)=0,"",SUMIFS(RawData!$AA:$AA,RawData!$E:$E,$E1226,RawData!$F:$F,"CH"&amp;$D1226,RawData!$AF:$AF,$F1226))</f>
        <v>38</v>
      </c>
      <c r="K1226" s="2">
        <f t="shared" si="79"/>
        <v>1.999999999998181E-2</v>
      </c>
    </row>
    <row r="1227" spans="1:11" x14ac:dyDescent="0.3">
      <c r="A1227" s="2" t="s">
        <v>65</v>
      </c>
      <c r="B1227" s="2" t="str">
        <f>RawData!A1227</f>
        <v>48226H40040</v>
      </c>
      <c r="C1227" s="2" t="str">
        <f>IF(RawData!$B$2="","",RawData!$B$2)</f>
        <v>A2026100620533560886</v>
      </c>
      <c r="D1227" s="2">
        <f t="shared" si="76"/>
        <v>4</v>
      </c>
      <c r="E1227" s="2">
        <f t="shared" si="77"/>
        <v>40</v>
      </c>
      <c r="F1227" s="2">
        <f t="shared" si="78"/>
        <v>260</v>
      </c>
      <c r="G1227" s="2">
        <f>IF(COUNTIFS(RawData!$E:$E,$E1227,RawData!$F:$F,"CH"&amp;$D1227,RawData!$AF:$AF,$F1227)=0,"",SUMIFS(RawData!$P:$P,RawData!$E:$E,$E1227,RawData!$F:$F,"CH"&amp;$D1227,RawData!$AF:$AF,$F1227))</f>
        <v>1332.02</v>
      </c>
      <c r="H1227" s="2">
        <f>IF(COUNTIFS(RawData!$E:$E,$E1227,RawData!$F:$F,"CH"&amp;$D1227,RawData!$AF:$AF,$F1227)=0,"",SUMIFS(RawData!$T:$T,RawData!$E:$E,$E1227,RawData!$F:$F,"CH"&amp;$D1227,RawData!$AF:$AF,$F1227))</f>
        <v>57</v>
      </c>
      <c r="I1227" s="2">
        <f>IF(COUNTIFS(RawData!$E:$E,$E1227,RawData!$F:$F,"CH"&amp;$D1227,RawData!$AF:$AF,$F1227)=0,"",SUMIFS(RawData!$Z:$Z,RawData!$E:$E,$E1227,RawData!$F:$F,"CH"&amp;$D1227,RawData!$AF:$AF,$F1227))</f>
        <v>40</v>
      </c>
      <c r="J1227" s="2">
        <f>IF(COUNTIFS(RawData!$E:$E,$E1227,RawData!$F:$F,"CH"&amp;$D1227,RawData!$AF:$AF,$F1227)=0,"",SUMIFS(RawData!$AA:$AA,RawData!$E:$E,$E1227,RawData!$F:$F,"CH"&amp;$D1227,RawData!$AF:$AF,$F1227))</f>
        <v>38.07</v>
      </c>
      <c r="K1227" s="2">
        <f t="shared" si="79"/>
        <v>3.999999999996362E-2</v>
      </c>
    </row>
    <row r="1228" spans="1:11" x14ac:dyDescent="0.3">
      <c r="A1228" s="2" t="s">
        <v>65</v>
      </c>
      <c r="B1228" s="2" t="str">
        <f>RawData!A1228</f>
        <v>48226H40040</v>
      </c>
      <c r="C1228" s="2" t="str">
        <f>IF(RawData!$B$2="","",RawData!$B$2)</f>
        <v>A2026100620533560886</v>
      </c>
      <c r="D1228" s="2">
        <f t="shared" si="76"/>
        <v>4</v>
      </c>
      <c r="E1228" s="2">
        <f t="shared" si="77"/>
        <v>40</v>
      </c>
      <c r="F1228" s="2">
        <f t="shared" si="78"/>
        <v>270</v>
      </c>
      <c r="G1228" s="2">
        <f>IF(COUNTIFS(RawData!$E:$E,$E1228,RawData!$F:$F,"CH"&amp;$D1228,RawData!$AF:$AF,$F1228)=0,"",SUMIFS(RawData!$P:$P,RawData!$E:$E,$E1228,RawData!$F:$F,"CH"&amp;$D1228,RawData!$AF:$AF,$F1228))</f>
        <v>1332.06</v>
      </c>
      <c r="H1228" s="2">
        <f>IF(COUNTIFS(RawData!$E:$E,$E1228,RawData!$F:$F,"CH"&amp;$D1228,RawData!$AF:$AF,$F1228)=0,"",SUMIFS(RawData!$T:$T,RawData!$E:$E,$E1228,RawData!$F:$F,"CH"&amp;$D1228,RawData!$AF:$AF,$F1228))</f>
        <v>56.94</v>
      </c>
      <c r="I1228" s="2">
        <f>IF(COUNTIFS(RawData!$E:$E,$E1228,RawData!$F:$F,"CH"&amp;$D1228,RawData!$AF:$AF,$F1228)=0,"",SUMIFS(RawData!$Z:$Z,RawData!$E:$E,$E1228,RawData!$F:$F,"CH"&amp;$D1228,RawData!$AF:$AF,$F1228))</f>
        <v>40.01</v>
      </c>
      <c r="J1228" s="2">
        <f>IF(COUNTIFS(RawData!$E:$E,$E1228,RawData!$F:$F,"CH"&amp;$D1228,RawData!$AF:$AF,$F1228)=0,"",SUMIFS(RawData!$AA:$AA,RawData!$E:$E,$E1228,RawData!$F:$F,"CH"&amp;$D1228,RawData!$AF:$AF,$F1228))</f>
        <v>38.1</v>
      </c>
      <c r="K1228" s="2">
        <f t="shared" si="79"/>
        <v>3.999999999996362E-2</v>
      </c>
    </row>
    <row r="1229" spans="1:11" x14ac:dyDescent="0.3">
      <c r="A1229" s="2" t="s">
        <v>65</v>
      </c>
      <c r="B1229" s="2" t="str">
        <f>RawData!A1229</f>
        <v>48226H40040</v>
      </c>
      <c r="C1229" s="2" t="str">
        <f>IF(RawData!$B$2="","",RawData!$B$2)</f>
        <v>A2026100620533560886</v>
      </c>
      <c r="D1229" s="2">
        <f t="shared" si="76"/>
        <v>4</v>
      </c>
      <c r="E1229" s="2">
        <f t="shared" si="77"/>
        <v>40</v>
      </c>
      <c r="F1229" s="2">
        <f t="shared" si="78"/>
        <v>280</v>
      </c>
      <c r="G1229" s="2">
        <f>IF(COUNTIFS(RawData!$E:$E,$E1229,RawData!$F:$F,"CH"&amp;$D1229,RawData!$AF:$AF,$F1229)=0,"",SUMIFS(RawData!$P:$P,RawData!$E:$E,$E1229,RawData!$F:$F,"CH"&amp;$D1229,RawData!$AF:$AF,$F1229))</f>
        <v>1332.08</v>
      </c>
      <c r="H1229" s="2">
        <f>IF(COUNTIFS(RawData!$E:$E,$E1229,RawData!$F:$F,"CH"&amp;$D1229,RawData!$AF:$AF,$F1229)=0,"",SUMIFS(RawData!$T:$T,RawData!$E:$E,$E1229,RawData!$F:$F,"CH"&amp;$D1229,RawData!$AF:$AF,$F1229))</f>
        <v>57.02</v>
      </c>
      <c r="I1229" s="2">
        <f>IF(COUNTIFS(RawData!$E:$E,$E1229,RawData!$F:$F,"CH"&amp;$D1229,RawData!$AF:$AF,$F1229)=0,"",SUMIFS(RawData!$Z:$Z,RawData!$E:$E,$E1229,RawData!$F:$F,"CH"&amp;$D1229,RawData!$AF:$AF,$F1229))</f>
        <v>39.99</v>
      </c>
      <c r="J1229" s="2">
        <f>IF(COUNTIFS(RawData!$E:$E,$E1229,RawData!$F:$F,"CH"&amp;$D1229,RawData!$AF:$AF,$F1229)=0,"",SUMIFS(RawData!$AA:$AA,RawData!$E:$E,$E1229,RawData!$F:$F,"CH"&amp;$D1229,RawData!$AF:$AF,$F1229))</f>
        <v>38.130000000000003</v>
      </c>
      <c r="K1229" s="2">
        <f t="shared" si="79"/>
        <v>1.999999999998181E-2</v>
      </c>
    </row>
    <row r="1230" spans="1:11" x14ac:dyDescent="0.3">
      <c r="A1230" s="2" t="s">
        <v>65</v>
      </c>
      <c r="B1230" s="2" t="str">
        <f>RawData!A1230</f>
        <v>48226H40040</v>
      </c>
      <c r="C1230" s="2" t="str">
        <f>IF(RawData!$B$2="","",RawData!$B$2)</f>
        <v>A2026100620533560886</v>
      </c>
      <c r="D1230" s="2">
        <f t="shared" si="76"/>
        <v>4</v>
      </c>
      <c r="E1230" s="2">
        <f t="shared" si="77"/>
        <v>40</v>
      </c>
      <c r="F1230" s="2">
        <f t="shared" si="78"/>
        <v>290</v>
      </c>
      <c r="G1230" s="2">
        <f>IF(COUNTIFS(RawData!$E:$E,$E1230,RawData!$F:$F,"CH"&amp;$D1230,RawData!$AF:$AF,$F1230)=0,"",SUMIFS(RawData!$P:$P,RawData!$E:$E,$E1230,RawData!$F:$F,"CH"&amp;$D1230,RawData!$AF:$AF,$F1230))</f>
        <v>1332.12</v>
      </c>
      <c r="H1230" s="2">
        <f>IF(COUNTIFS(RawData!$E:$E,$E1230,RawData!$F:$F,"CH"&amp;$D1230,RawData!$AF:$AF,$F1230)=0,"",SUMIFS(RawData!$T:$T,RawData!$E:$E,$E1230,RawData!$F:$F,"CH"&amp;$D1230,RawData!$AF:$AF,$F1230))</f>
        <v>57.11</v>
      </c>
      <c r="I1230" s="2">
        <f>IF(COUNTIFS(RawData!$E:$E,$E1230,RawData!$F:$F,"CH"&amp;$D1230,RawData!$AF:$AF,$F1230)=0,"",SUMIFS(RawData!$Z:$Z,RawData!$E:$E,$E1230,RawData!$F:$F,"CH"&amp;$D1230,RawData!$AF:$AF,$F1230))</f>
        <v>40</v>
      </c>
      <c r="J1230" s="2">
        <f>IF(COUNTIFS(RawData!$E:$E,$E1230,RawData!$F:$F,"CH"&amp;$D1230,RawData!$AF:$AF,$F1230)=0,"",SUMIFS(RawData!$AA:$AA,RawData!$E:$E,$E1230,RawData!$F:$F,"CH"&amp;$D1230,RawData!$AF:$AF,$F1230))</f>
        <v>38.200000000000003</v>
      </c>
      <c r="K1230" s="2">
        <f t="shared" si="79"/>
        <v>3.999999999996362E-2</v>
      </c>
    </row>
    <row r="1231" spans="1:11" x14ac:dyDescent="0.3">
      <c r="A1231" s="2" t="s">
        <v>65</v>
      </c>
      <c r="B1231" s="2" t="str">
        <f>RawData!A1231</f>
        <v>48226H40040</v>
      </c>
      <c r="C1231" s="2" t="str">
        <f>IF(RawData!$B$2="","",RawData!$B$2)</f>
        <v>A2026100620533560886</v>
      </c>
      <c r="D1231" s="2">
        <f t="shared" si="76"/>
        <v>4</v>
      </c>
      <c r="E1231" s="2">
        <f t="shared" si="77"/>
        <v>40</v>
      </c>
      <c r="F1231" s="2">
        <f t="shared" si="78"/>
        <v>300</v>
      </c>
      <c r="G1231" s="2">
        <f>IF(COUNTIFS(RawData!$E:$E,$E1231,RawData!$F:$F,"CH"&amp;$D1231,RawData!$AF:$AF,$F1231)=0,"",SUMIFS(RawData!$P:$P,RawData!$E:$E,$E1231,RawData!$F:$F,"CH"&amp;$D1231,RawData!$AF:$AF,$F1231))</f>
        <v>1332.16</v>
      </c>
      <c r="H1231" s="2">
        <f>IF(COUNTIFS(RawData!$E:$E,$E1231,RawData!$F:$F,"CH"&amp;$D1231,RawData!$AF:$AF,$F1231)=0,"",SUMIFS(RawData!$T:$T,RawData!$E:$E,$E1231,RawData!$F:$F,"CH"&amp;$D1231,RawData!$AF:$AF,$F1231))</f>
        <v>57.19</v>
      </c>
      <c r="I1231" s="2">
        <f>IF(COUNTIFS(RawData!$E:$E,$E1231,RawData!$F:$F,"CH"&amp;$D1231,RawData!$AF:$AF,$F1231)=0,"",SUMIFS(RawData!$Z:$Z,RawData!$E:$E,$E1231,RawData!$F:$F,"CH"&amp;$D1231,RawData!$AF:$AF,$F1231))</f>
        <v>39.99</v>
      </c>
      <c r="J1231" s="2">
        <f>IF(COUNTIFS(RawData!$E:$E,$E1231,RawData!$F:$F,"CH"&amp;$D1231,RawData!$AF:$AF,$F1231)=0,"",SUMIFS(RawData!$AA:$AA,RawData!$E:$E,$E1231,RawData!$F:$F,"CH"&amp;$D1231,RawData!$AF:$AF,$F1231))</f>
        <v>38.270000000000003</v>
      </c>
      <c r="K1231" s="2">
        <f t="shared" si="79"/>
        <v>4.0000000000190994E-2</v>
      </c>
    </row>
    <row r="1232" spans="1:11" x14ac:dyDescent="0.3">
      <c r="A1232" s="2" t="s">
        <v>65</v>
      </c>
      <c r="B1232" s="2" t="str">
        <f>RawData!A1232</f>
        <v>48226H40040</v>
      </c>
      <c r="C1232" s="2" t="str">
        <f>IF(RawData!$B$2="","",RawData!$B$2)</f>
        <v>A2026100620533560886</v>
      </c>
      <c r="D1232" s="2">
        <f t="shared" si="76"/>
        <v>4</v>
      </c>
      <c r="E1232" s="2">
        <f t="shared" si="77"/>
        <v>40</v>
      </c>
      <c r="F1232" s="2">
        <f t="shared" si="78"/>
        <v>310</v>
      </c>
      <c r="G1232" s="2">
        <f>IF(COUNTIFS(RawData!$E:$E,$E1232,RawData!$F:$F,"CH"&amp;$D1232,RawData!$AF:$AF,$F1232)=0,"",SUMIFS(RawData!$P:$P,RawData!$E:$E,$E1232,RawData!$F:$F,"CH"&amp;$D1232,RawData!$AF:$AF,$F1232))</f>
        <v>1332.2</v>
      </c>
      <c r="H1232" s="2">
        <f>IF(COUNTIFS(RawData!$E:$E,$E1232,RawData!$F:$F,"CH"&amp;$D1232,RawData!$AF:$AF,$F1232)=0,"",SUMIFS(RawData!$T:$T,RawData!$E:$E,$E1232,RawData!$F:$F,"CH"&amp;$D1232,RawData!$AF:$AF,$F1232))</f>
        <v>57.27</v>
      </c>
      <c r="I1232" s="2">
        <f>IF(COUNTIFS(RawData!$E:$E,$E1232,RawData!$F:$F,"CH"&amp;$D1232,RawData!$AF:$AF,$F1232)=0,"",SUMIFS(RawData!$Z:$Z,RawData!$E:$E,$E1232,RawData!$F:$F,"CH"&amp;$D1232,RawData!$AF:$AF,$F1232))</f>
        <v>39.99</v>
      </c>
      <c r="J1232" s="2">
        <f>IF(COUNTIFS(RawData!$E:$E,$E1232,RawData!$F:$F,"CH"&amp;$D1232,RawData!$AF:$AF,$F1232)=0,"",SUMIFS(RawData!$AA:$AA,RawData!$E:$E,$E1232,RawData!$F:$F,"CH"&amp;$D1232,RawData!$AF:$AF,$F1232))</f>
        <v>38.299999999999997</v>
      </c>
      <c r="K1232" s="2">
        <f t="shared" si="79"/>
        <v>3.999999999996362E-2</v>
      </c>
    </row>
    <row r="1233" spans="1:11" x14ac:dyDescent="0.3">
      <c r="A1233" s="2" t="s">
        <v>65</v>
      </c>
      <c r="B1233" s="2" t="str">
        <f>RawData!A1233</f>
        <v>48226H40040</v>
      </c>
      <c r="C1233" s="2" t="str">
        <f>IF(RawData!$B$2="","",RawData!$B$2)</f>
        <v>A2026100620533560886</v>
      </c>
      <c r="D1233" s="2">
        <f t="shared" si="76"/>
        <v>4</v>
      </c>
      <c r="E1233" s="2">
        <f t="shared" si="77"/>
        <v>40</v>
      </c>
      <c r="F1233" s="2">
        <f t="shared" si="78"/>
        <v>320</v>
      </c>
      <c r="G1233" s="2">
        <f>IF(COUNTIFS(RawData!$E:$E,$E1233,RawData!$F:$F,"CH"&amp;$D1233,RawData!$AF:$AF,$F1233)=0,"",SUMIFS(RawData!$P:$P,RawData!$E:$E,$E1233,RawData!$F:$F,"CH"&amp;$D1233,RawData!$AF:$AF,$F1233))</f>
        <v>1332.22</v>
      </c>
      <c r="H1233" s="2">
        <f>IF(COUNTIFS(RawData!$E:$E,$E1233,RawData!$F:$F,"CH"&amp;$D1233,RawData!$AF:$AF,$F1233)=0,"",SUMIFS(RawData!$T:$T,RawData!$E:$E,$E1233,RawData!$F:$F,"CH"&amp;$D1233,RawData!$AF:$AF,$F1233))</f>
        <v>57.3</v>
      </c>
      <c r="I1233" s="2">
        <f>IF(COUNTIFS(RawData!$E:$E,$E1233,RawData!$F:$F,"CH"&amp;$D1233,RawData!$AF:$AF,$F1233)=0,"",SUMIFS(RawData!$Z:$Z,RawData!$E:$E,$E1233,RawData!$F:$F,"CH"&amp;$D1233,RawData!$AF:$AF,$F1233))</f>
        <v>40</v>
      </c>
      <c r="J1233" s="2">
        <f>IF(COUNTIFS(RawData!$E:$E,$E1233,RawData!$F:$F,"CH"&amp;$D1233,RawData!$AF:$AF,$F1233)=0,"",SUMIFS(RawData!$AA:$AA,RawData!$E:$E,$E1233,RawData!$F:$F,"CH"&amp;$D1233,RawData!$AF:$AF,$F1233))</f>
        <v>38.36</v>
      </c>
      <c r="K1233" s="2">
        <f t="shared" si="79"/>
        <v>1.999999999998181E-2</v>
      </c>
    </row>
    <row r="1234" spans="1:11" x14ac:dyDescent="0.3">
      <c r="A1234" s="2" t="s">
        <v>65</v>
      </c>
      <c r="B1234" s="2" t="str">
        <f>RawData!A1234</f>
        <v>48226H40040</v>
      </c>
      <c r="C1234" s="2" t="str">
        <f>IF(RawData!$B$2="","",RawData!$B$2)</f>
        <v>A2026100620533560886</v>
      </c>
      <c r="D1234" s="2">
        <f t="shared" si="76"/>
        <v>4</v>
      </c>
      <c r="E1234" s="2">
        <f t="shared" si="77"/>
        <v>40</v>
      </c>
      <c r="F1234" s="2">
        <f t="shared" si="78"/>
        <v>330</v>
      </c>
      <c r="G1234" s="2">
        <f>IF(COUNTIFS(RawData!$E:$E,$E1234,RawData!$F:$F,"CH"&amp;$D1234,RawData!$AF:$AF,$F1234)=0,"",SUMIFS(RawData!$P:$P,RawData!$E:$E,$E1234,RawData!$F:$F,"CH"&amp;$D1234,RawData!$AF:$AF,$F1234))</f>
        <v>1332.26</v>
      </c>
      <c r="H1234" s="2">
        <f>IF(COUNTIFS(RawData!$E:$E,$E1234,RawData!$F:$F,"CH"&amp;$D1234,RawData!$AF:$AF,$F1234)=0,"",SUMIFS(RawData!$T:$T,RawData!$E:$E,$E1234,RawData!$F:$F,"CH"&amp;$D1234,RawData!$AF:$AF,$F1234))</f>
        <v>57.41</v>
      </c>
      <c r="I1234" s="2">
        <f>IF(COUNTIFS(RawData!$E:$E,$E1234,RawData!$F:$F,"CH"&amp;$D1234,RawData!$AF:$AF,$F1234)=0,"",SUMIFS(RawData!$Z:$Z,RawData!$E:$E,$E1234,RawData!$F:$F,"CH"&amp;$D1234,RawData!$AF:$AF,$F1234))</f>
        <v>39.99</v>
      </c>
      <c r="J1234" s="2">
        <f>IF(COUNTIFS(RawData!$E:$E,$E1234,RawData!$F:$F,"CH"&amp;$D1234,RawData!$AF:$AF,$F1234)=0,"",SUMIFS(RawData!$AA:$AA,RawData!$E:$E,$E1234,RawData!$F:$F,"CH"&amp;$D1234,RawData!$AF:$AF,$F1234))</f>
        <v>38.43</v>
      </c>
      <c r="K1234" s="2">
        <f t="shared" si="79"/>
        <v>3.999999999996362E-2</v>
      </c>
    </row>
    <row r="1235" spans="1:11" x14ac:dyDescent="0.3">
      <c r="A1235" s="2" t="s">
        <v>65</v>
      </c>
      <c r="B1235" s="2" t="str">
        <f>RawData!A1235</f>
        <v>48226H40040</v>
      </c>
      <c r="C1235" s="2" t="str">
        <f>IF(RawData!$B$2="","",RawData!$B$2)</f>
        <v>A2026100620533560886</v>
      </c>
      <c r="D1235" s="2">
        <f t="shared" si="76"/>
        <v>4</v>
      </c>
      <c r="E1235" s="2">
        <f t="shared" si="77"/>
        <v>40</v>
      </c>
      <c r="F1235" s="2">
        <f t="shared" si="78"/>
        <v>340</v>
      </c>
      <c r="G1235" s="2">
        <f>IF(COUNTIFS(RawData!$E:$E,$E1235,RawData!$F:$F,"CH"&amp;$D1235,RawData!$AF:$AF,$F1235)=0,"",SUMIFS(RawData!$P:$P,RawData!$E:$E,$E1235,RawData!$F:$F,"CH"&amp;$D1235,RawData!$AF:$AF,$F1235))</f>
        <v>1332.3</v>
      </c>
      <c r="H1235" s="2">
        <f>IF(COUNTIFS(RawData!$E:$E,$E1235,RawData!$F:$F,"CH"&amp;$D1235,RawData!$AF:$AF,$F1235)=0,"",SUMIFS(RawData!$T:$T,RawData!$E:$E,$E1235,RawData!$F:$F,"CH"&amp;$D1235,RawData!$AF:$AF,$F1235))</f>
        <v>57.47</v>
      </c>
      <c r="I1235" s="2">
        <f>IF(COUNTIFS(RawData!$E:$E,$E1235,RawData!$F:$F,"CH"&amp;$D1235,RawData!$AF:$AF,$F1235)=0,"",SUMIFS(RawData!$Z:$Z,RawData!$E:$E,$E1235,RawData!$F:$F,"CH"&amp;$D1235,RawData!$AF:$AF,$F1235))</f>
        <v>40</v>
      </c>
      <c r="J1235" s="2">
        <f>IF(COUNTIFS(RawData!$E:$E,$E1235,RawData!$F:$F,"CH"&amp;$D1235,RawData!$AF:$AF,$F1235)=0,"",SUMIFS(RawData!$AA:$AA,RawData!$E:$E,$E1235,RawData!$F:$F,"CH"&amp;$D1235,RawData!$AF:$AF,$F1235))</f>
        <v>38.49</v>
      </c>
      <c r="K1235" s="2">
        <f t="shared" si="79"/>
        <v>3.999999999996362E-2</v>
      </c>
    </row>
    <row r="1236" spans="1:11" x14ac:dyDescent="0.3">
      <c r="A1236" s="2" t="s">
        <v>65</v>
      </c>
      <c r="B1236" s="2" t="str">
        <f>RawData!A1236</f>
        <v>48226H40040</v>
      </c>
      <c r="C1236" s="2" t="str">
        <f>IF(RawData!$B$2="","",RawData!$B$2)</f>
        <v>A2026100620533560886</v>
      </c>
      <c r="D1236" s="2">
        <f t="shared" si="76"/>
        <v>4</v>
      </c>
      <c r="E1236" s="2">
        <f t="shared" si="77"/>
        <v>40</v>
      </c>
      <c r="F1236" s="2">
        <f t="shared" si="78"/>
        <v>350</v>
      </c>
      <c r="G1236" s="2">
        <f>IF(COUNTIFS(RawData!$E:$E,$E1236,RawData!$F:$F,"CH"&amp;$D1236,RawData!$AF:$AF,$F1236)=0,"",SUMIFS(RawData!$P:$P,RawData!$E:$E,$E1236,RawData!$F:$F,"CH"&amp;$D1236,RawData!$AF:$AF,$F1236))</f>
        <v>1332.34</v>
      </c>
      <c r="H1236" s="2">
        <f>IF(COUNTIFS(RawData!$E:$E,$E1236,RawData!$F:$F,"CH"&amp;$D1236,RawData!$AF:$AF,$F1236)=0,"",SUMIFS(RawData!$T:$T,RawData!$E:$E,$E1236,RawData!$F:$F,"CH"&amp;$D1236,RawData!$AF:$AF,$F1236))</f>
        <v>57.53</v>
      </c>
      <c r="I1236" s="2">
        <f>IF(COUNTIFS(RawData!$E:$E,$E1236,RawData!$F:$F,"CH"&amp;$D1236,RawData!$AF:$AF,$F1236)=0,"",SUMIFS(RawData!$Z:$Z,RawData!$E:$E,$E1236,RawData!$F:$F,"CH"&amp;$D1236,RawData!$AF:$AF,$F1236))</f>
        <v>40.01</v>
      </c>
      <c r="J1236" s="2">
        <f>IF(COUNTIFS(RawData!$E:$E,$E1236,RawData!$F:$F,"CH"&amp;$D1236,RawData!$AF:$AF,$F1236)=0,"",SUMIFS(RawData!$AA:$AA,RawData!$E:$E,$E1236,RawData!$F:$F,"CH"&amp;$D1236,RawData!$AF:$AF,$F1236))</f>
        <v>38.56</v>
      </c>
      <c r="K1236" s="2">
        <f t="shared" si="79"/>
        <v>3.999999999996362E-2</v>
      </c>
    </row>
    <row r="1237" spans="1:11" x14ac:dyDescent="0.3">
      <c r="A1237" s="2" t="s">
        <v>65</v>
      </c>
      <c r="B1237" s="2" t="str">
        <f>RawData!A1237</f>
        <v>48226H40040</v>
      </c>
      <c r="C1237" s="2" t="str">
        <f>IF(RawData!$B$2="","",RawData!$B$2)</f>
        <v>A2026100620533560886</v>
      </c>
      <c r="D1237" s="2">
        <f t="shared" si="76"/>
        <v>4</v>
      </c>
      <c r="E1237" s="2">
        <f t="shared" si="77"/>
        <v>40</v>
      </c>
      <c r="F1237" s="2">
        <f t="shared" si="78"/>
        <v>360</v>
      </c>
      <c r="G1237" s="2">
        <f>IF(COUNTIFS(RawData!$E:$E,$E1237,RawData!$F:$F,"CH"&amp;$D1237,RawData!$AF:$AF,$F1237)=0,"",SUMIFS(RawData!$P:$P,RawData!$E:$E,$E1237,RawData!$F:$F,"CH"&amp;$D1237,RawData!$AF:$AF,$F1237))</f>
        <v>1332.38</v>
      </c>
      <c r="H1237" s="2">
        <f>IF(COUNTIFS(RawData!$E:$E,$E1237,RawData!$F:$F,"CH"&amp;$D1237,RawData!$AF:$AF,$F1237)=0,"",SUMIFS(RawData!$T:$T,RawData!$E:$E,$E1237,RawData!$F:$F,"CH"&amp;$D1237,RawData!$AF:$AF,$F1237))</f>
        <v>57.5</v>
      </c>
      <c r="I1237" s="2">
        <f>IF(COUNTIFS(RawData!$E:$E,$E1237,RawData!$F:$F,"CH"&amp;$D1237,RawData!$AF:$AF,$F1237)=0,"",SUMIFS(RawData!$Z:$Z,RawData!$E:$E,$E1237,RawData!$F:$F,"CH"&amp;$D1237,RawData!$AF:$AF,$F1237))</f>
        <v>40.020000000000003</v>
      </c>
      <c r="J1237" s="2">
        <f>IF(COUNTIFS(RawData!$E:$E,$E1237,RawData!$F:$F,"CH"&amp;$D1237,RawData!$AF:$AF,$F1237)=0,"",SUMIFS(RawData!$AA:$AA,RawData!$E:$E,$E1237,RawData!$F:$F,"CH"&amp;$D1237,RawData!$AF:$AF,$F1237))</f>
        <v>38.590000000000003</v>
      </c>
      <c r="K1237" s="2">
        <f t="shared" si="79"/>
        <v>4.0000000000190994E-2</v>
      </c>
    </row>
    <row r="1238" spans="1:11" x14ac:dyDescent="0.3">
      <c r="A1238" s="2" t="s">
        <v>65</v>
      </c>
      <c r="B1238" s="2" t="str">
        <f>RawData!A1238</f>
        <v>48226H40040</v>
      </c>
      <c r="C1238" s="2" t="str">
        <f>IF(RawData!$B$2="","",RawData!$B$2)</f>
        <v>A2026100620533560886</v>
      </c>
      <c r="D1238" s="2">
        <f t="shared" si="76"/>
        <v>4</v>
      </c>
      <c r="E1238" s="2">
        <f t="shared" si="77"/>
        <v>40</v>
      </c>
      <c r="F1238" s="2">
        <f t="shared" si="78"/>
        <v>370</v>
      </c>
      <c r="G1238" s="2">
        <f>IF(COUNTIFS(RawData!$E:$E,$E1238,RawData!$F:$F,"CH"&amp;$D1238,RawData!$AF:$AF,$F1238)=0,"",SUMIFS(RawData!$P:$P,RawData!$E:$E,$E1238,RawData!$F:$F,"CH"&amp;$D1238,RawData!$AF:$AF,$F1238))</f>
        <v>1332.42</v>
      </c>
      <c r="H1238" s="2">
        <f>IF(COUNTIFS(RawData!$E:$E,$E1238,RawData!$F:$F,"CH"&amp;$D1238,RawData!$AF:$AF,$F1238)=0,"",SUMIFS(RawData!$T:$T,RawData!$E:$E,$E1238,RawData!$F:$F,"CH"&amp;$D1238,RawData!$AF:$AF,$F1238))</f>
        <v>57.64</v>
      </c>
      <c r="I1238" s="2">
        <f>IF(COUNTIFS(RawData!$E:$E,$E1238,RawData!$F:$F,"CH"&amp;$D1238,RawData!$AF:$AF,$F1238)=0,"",SUMIFS(RawData!$Z:$Z,RawData!$E:$E,$E1238,RawData!$F:$F,"CH"&amp;$D1238,RawData!$AF:$AF,$F1238))</f>
        <v>40.020000000000003</v>
      </c>
      <c r="J1238" s="2">
        <f>IF(COUNTIFS(RawData!$E:$E,$E1238,RawData!$F:$F,"CH"&amp;$D1238,RawData!$AF:$AF,$F1238)=0,"",SUMIFS(RawData!$AA:$AA,RawData!$E:$E,$E1238,RawData!$F:$F,"CH"&amp;$D1238,RawData!$AF:$AF,$F1238))</f>
        <v>38.69</v>
      </c>
      <c r="K1238" s="2">
        <f t="shared" si="79"/>
        <v>3.999999999996362E-2</v>
      </c>
    </row>
    <row r="1239" spans="1:11" x14ac:dyDescent="0.3">
      <c r="A1239" s="2" t="s">
        <v>65</v>
      </c>
      <c r="B1239" s="2" t="str">
        <f>RawData!A1239</f>
        <v>48226H40040</v>
      </c>
      <c r="C1239" s="2" t="str">
        <f>IF(RawData!$B$2="","",RawData!$B$2)</f>
        <v>A2026100620533560886</v>
      </c>
      <c r="D1239" s="2">
        <f t="shared" si="76"/>
        <v>4</v>
      </c>
      <c r="E1239" s="2">
        <f t="shared" si="77"/>
        <v>40</v>
      </c>
      <c r="F1239" s="2">
        <f t="shared" si="78"/>
        <v>380</v>
      </c>
      <c r="G1239" s="2">
        <f>IF(COUNTIFS(RawData!$E:$E,$E1239,RawData!$F:$F,"CH"&amp;$D1239,RawData!$AF:$AF,$F1239)=0,"",SUMIFS(RawData!$P:$P,RawData!$E:$E,$E1239,RawData!$F:$F,"CH"&amp;$D1239,RawData!$AF:$AF,$F1239))</f>
        <v>1332.46</v>
      </c>
      <c r="H1239" s="2">
        <f>IF(COUNTIFS(RawData!$E:$E,$E1239,RawData!$F:$F,"CH"&amp;$D1239,RawData!$AF:$AF,$F1239)=0,"",SUMIFS(RawData!$T:$T,RawData!$E:$E,$E1239,RawData!$F:$F,"CH"&amp;$D1239,RawData!$AF:$AF,$F1239))</f>
        <v>57.63</v>
      </c>
      <c r="I1239" s="2">
        <f>IF(COUNTIFS(RawData!$E:$E,$E1239,RawData!$F:$F,"CH"&amp;$D1239,RawData!$AF:$AF,$F1239)=0,"",SUMIFS(RawData!$Z:$Z,RawData!$E:$E,$E1239,RawData!$F:$F,"CH"&amp;$D1239,RawData!$AF:$AF,$F1239))</f>
        <v>40.04</v>
      </c>
      <c r="J1239" s="2">
        <f>IF(COUNTIFS(RawData!$E:$E,$E1239,RawData!$F:$F,"CH"&amp;$D1239,RawData!$AF:$AF,$F1239)=0,"",SUMIFS(RawData!$AA:$AA,RawData!$E:$E,$E1239,RawData!$F:$F,"CH"&amp;$D1239,RawData!$AF:$AF,$F1239))</f>
        <v>38.79</v>
      </c>
      <c r="K1239" s="2">
        <f t="shared" si="79"/>
        <v>3.999999999996362E-2</v>
      </c>
    </row>
    <row r="1240" spans="1:11" x14ac:dyDescent="0.3">
      <c r="A1240" s="2" t="s">
        <v>65</v>
      </c>
      <c r="B1240" s="2" t="str">
        <f>RawData!A1240</f>
        <v>48226H40040</v>
      </c>
      <c r="C1240" s="2" t="str">
        <f>IF(RawData!$B$2="","",RawData!$B$2)</f>
        <v>A2026100620533560886</v>
      </c>
      <c r="D1240" s="2">
        <f t="shared" si="76"/>
        <v>4</v>
      </c>
      <c r="E1240" s="2">
        <f t="shared" si="77"/>
        <v>40</v>
      </c>
      <c r="F1240" s="2">
        <f t="shared" si="78"/>
        <v>390</v>
      </c>
      <c r="G1240" s="2">
        <f>IF(COUNTIFS(RawData!$E:$E,$E1240,RawData!$F:$F,"CH"&amp;$D1240,RawData!$AF:$AF,$F1240)=0,"",SUMIFS(RawData!$P:$P,RawData!$E:$E,$E1240,RawData!$F:$F,"CH"&amp;$D1240,RawData!$AF:$AF,$F1240))</f>
        <v>1332.5</v>
      </c>
      <c r="H1240" s="2">
        <f>IF(COUNTIFS(RawData!$E:$E,$E1240,RawData!$F:$F,"CH"&amp;$D1240,RawData!$AF:$AF,$F1240)=0,"",SUMIFS(RawData!$T:$T,RawData!$E:$E,$E1240,RawData!$F:$F,"CH"&amp;$D1240,RawData!$AF:$AF,$F1240))</f>
        <v>57.7</v>
      </c>
      <c r="I1240" s="2">
        <f>IF(COUNTIFS(RawData!$E:$E,$E1240,RawData!$F:$F,"CH"&amp;$D1240,RawData!$AF:$AF,$F1240)=0,"",SUMIFS(RawData!$Z:$Z,RawData!$E:$E,$E1240,RawData!$F:$F,"CH"&amp;$D1240,RawData!$AF:$AF,$F1240))</f>
        <v>40.01</v>
      </c>
      <c r="J1240" s="2">
        <f>IF(COUNTIFS(RawData!$E:$E,$E1240,RawData!$F:$F,"CH"&amp;$D1240,RawData!$AF:$AF,$F1240)=0,"",SUMIFS(RawData!$AA:$AA,RawData!$E:$E,$E1240,RawData!$F:$F,"CH"&amp;$D1240,RawData!$AF:$AF,$F1240))</f>
        <v>38.82</v>
      </c>
      <c r="K1240" s="2">
        <f t="shared" si="79"/>
        <v>3.999999999996362E-2</v>
      </c>
    </row>
    <row r="1241" spans="1:11" x14ac:dyDescent="0.3">
      <c r="A1241" s="2" t="s">
        <v>65</v>
      </c>
      <c r="B1241" s="2" t="str">
        <f>RawData!A1241</f>
        <v>48226H40040</v>
      </c>
      <c r="C1241" s="2" t="str">
        <f>IF(RawData!$B$2="","",RawData!$B$2)</f>
        <v>A2026100620533560886</v>
      </c>
      <c r="D1241" s="2">
        <f t="shared" si="76"/>
        <v>4</v>
      </c>
      <c r="E1241" s="2">
        <f t="shared" si="77"/>
        <v>40</v>
      </c>
      <c r="F1241" s="2">
        <f t="shared" si="78"/>
        <v>400</v>
      </c>
      <c r="G1241" s="2">
        <f>IF(COUNTIFS(RawData!$E:$E,$E1241,RawData!$F:$F,"CH"&amp;$D1241,RawData!$AF:$AF,$F1241)=0,"",SUMIFS(RawData!$P:$P,RawData!$E:$E,$E1241,RawData!$F:$F,"CH"&amp;$D1241,RawData!$AF:$AF,$F1241))</f>
        <v>1332.54</v>
      </c>
      <c r="H1241" s="2">
        <f>IF(COUNTIFS(RawData!$E:$E,$E1241,RawData!$F:$F,"CH"&amp;$D1241,RawData!$AF:$AF,$F1241)=0,"",SUMIFS(RawData!$T:$T,RawData!$E:$E,$E1241,RawData!$F:$F,"CH"&amp;$D1241,RawData!$AF:$AF,$F1241))</f>
        <v>57.64</v>
      </c>
      <c r="I1241" s="2">
        <f>IF(COUNTIFS(RawData!$E:$E,$E1241,RawData!$F:$F,"CH"&amp;$D1241,RawData!$AF:$AF,$F1241)=0,"",SUMIFS(RawData!$Z:$Z,RawData!$E:$E,$E1241,RawData!$F:$F,"CH"&amp;$D1241,RawData!$AF:$AF,$F1241))</f>
        <v>40.01</v>
      </c>
      <c r="J1241" s="2">
        <f>IF(COUNTIFS(RawData!$E:$E,$E1241,RawData!$F:$F,"CH"&amp;$D1241,RawData!$AF:$AF,$F1241)=0,"",SUMIFS(RawData!$AA:$AA,RawData!$E:$E,$E1241,RawData!$F:$F,"CH"&amp;$D1241,RawData!$AF:$AF,$F1241))</f>
        <v>38.880000000000003</v>
      </c>
      <c r="K1241" s="2">
        <f t="shared" si="79"/>
        <v>3.999999999996362E-2</v>
      </c>
    </row>
    <row r="1242" spans="1:11" x14ac:dyDescent="0.3">
      <c r="A1242" s="2" t="s">
        <v>62</v>
      </c>
      <c r="B1242" s="2" t="str">
        <f>RawData!A1242</f>
        <v>48226H40040</v>
      </c>
      <c r="C1242" s="2" t="str">
        <f>IF(RawData!$B$2="","",RawData!$B$2)</f>
        <v>A2026100620533560886</v>
      </c>
      <c r="D1242" s="2">
        <f t="shared" si="76"/>
        <v>1</v>
      </c>
      <c r="E1242" s="2">
        <f t="shared" si="77"/>
        <v>45</v>
      </c>
      <c r="F1242" s="2">
        <f t="shared" si="78"/>
        <v>100</v>
      </c>
      <c r="G1242" s="2">
        <f>IF(COUNTIFS(RawData!$E:$E,$E1242,RawData!$F:$F,"CH"&amp;$D1242,RawData!$AF:$AF,$F1242)=0,"",SUMIFS(RawData!$P:$P,RawData!$E:$E,$E1242,RawData!$F:$F,"CH"&amp;$D1242,RawData!$AF:$AF,$F1242))</f>
        <v>1272.2</v>
      </c>
      <c r="H1242" s="2">
        <f>IF(COUNTIFS(RawData!$E:$E,$E1242,RawData!$F:$F,"CH"&amp;$D1242,RawData!$AF:$AF,$F1242)=0,"",SUMIFS(RawData!$T:$T,RawData!$E:$E,$E1242,RawData!$F:$F,"CH"&amp;$D1242,RawData!$AF:$AF,$F1242))</f>
        <v>56.68</v>
      </c>
      <c r="I1242" s="2">
        <f>IF(COUNTIFS(RawData!$E:$E,$E1242,RawData!$F:$F,"CH"&amp;$D1242,RawData!$AF:$AF,$F1242)=0,"",SUMIFS(RawData!$Z:$Z,RawData!$E:$E,$E1242,RawData!$F:$F,"CH"&amp;$D1242,RawData!$AF:$AF,$F1242))</f>
        <v>44.98</v>
      </c>
      <c r="J1242" s="2">
        <f>IF(COUNTIFS(RawData!$E:$E,$E1242,RawData!$F:$F,"CH"&amp;$D1242,RawData!$AF:$AF,$F1242)=0,"",SUMIFS(RawData!$AA:$AA,RawData!$E:$E,$E1242,RawData!$F:$F,"CH"&amp;$D1242,RawData!$AF:$AF,$F1242))</f>
        <v>41.92</v>
      </c>
      <c r="K1242" s="2">
        <f t="shared" si="79"/>
        <v>-60.339999999999918</v>
      </c>
    </row>
    <row r="1243" spans="1:11" x14ac:dyDescent="0.3">
      <c r="A1243" s="2" t="s">
        <v>62</v>
      </c>
      <c r="B1243" s="2" t="str">
        <f>RawData!A1243</f>
        <v>48226H40040</v>
      </c>
      <c r="C1243" s="2" t="str">
        <f>IF(RawData!$B$2="","",RawData!$B$2)</f>
        <v>A2026100620533560886</v>
      </c>
      <c r="D1243" s="2">
        <f t="shared" si="76"/>
        <v>1</v>
      </c>
      <c r="E1243" s="2">
        <f t="shared" si="77"/>
        <v>45</v>
      </c>
      <c r="F1243" s="2">
        <f t="shared" si="78"/>
        <v>110</v>
      </c>
      <c r="G1243" s="2">
        <f>IF(COUNTIFS(RawData!$E:$E,$E1243,RawData!$F:$F,"CH"&amp;$D1243,RawData!$AF:$AF,$F1243)=0,"",SUMIFS(RawData!$P:$P,RawData!$E:$E,$E1243,RawData!$F:$F,"CH"&amp;$D1243,RawData!$AF:$AF,$F1243))</f>
        <v>1272.22</v>
      </c>
      <c r="H1243" s="2">
        <f>IF(COUNTIFS(RawData!$E:$E,$E1243,RawData!$F:$F,"CH"&amp;$D1243,RawData!$AF:$AF,$F1243)=0,"",SUMIFS(RawData!$T:$T,RawData!$E:$E,$E1243,RawData!$F:$F,"CH"&amp;$D1243,RawData!$AF:$AF,$F1243))</f>
        <v>57.08</v>
      </c>
      <c r="I1243" s="2">
        <f>IF(COUNTIFS(RawData!$E:$E,$E1243,RawData!$F:$F,"CH"&amp;$D1243,RawData!$AF:$AF,$F1243)=0,"",SUMIFS(RawData!$Z:$Z,RawData!$E:$E,$E1243,RawData!$F:$F,"CH"&amp;$D1243,RawData!$AF:$AF,$F1243))</f>
        <v>44.97</v>
      </c>
      <c r="J1243" s="2">
        <f>IF(COUNTIFS(RawData!$E:$E,$E1243,RawData!$F:$F,"CH"&amp;$D1243,RawData!$AF:$AF,$F1243)=0,"",SUMIFS(RawData!$AA:$AA,RawData!$E:$E,$E1243,RawData!$F:$F,"CH"&amp;$D1243,RawData!$AF:$AF,$F1243))</f>
        <v>41.95</v>
      </c>
      <c r="K1243" s="2">
        <f t="shared" si="79"/>
        <v>1.999999999998181E-2</v>
      </c>
    </row>
    <row r="1244" spans="1:11" x14ac:dyDescent="0.3">
      <c r="A1244" s="2" t="s">
        <v>62</v>
      </c>
      <c r="B1244" s="2" t="str">
        <f>RawData!A1244</f>
        <v>48226H40040</v>
      </c>
      <c r="C1244" s="2" t="str">
        <f>IF(RawData!$B$2="","",RawData!$B$2)</f>
        <v>A2026100620533560886</v>
      </c>
      <c r="D1244" s="2">
        <f t="shared" si="76"/>
        <v>1</v>
      </c>
      <c r="E1244" s="2">
        <f t="shared" si="77"/>
        <v>45</v>
      </c>
      <c r="F1244" s="2">
        <f t="shared" si="78"/>
        <v>120</v>
      </c>
      <c r="G1244" s="2">
        <f>IF(COUNTIFS(RawData!$E:$E,$E1244,RawData!$F:$F,"CH"&amp;$D1244,RawData!$AF:$AF,$F1244)=0,"",SUMIFS(RawData!$P:$P,RawData!$E:$E,$E1244,RawData!$F:$F,"CH"&amp;$D1244,RawData!$AF:$AF,$F1244))</f>
        <v>1272.24</v>
      </c>
      <c r="H1244" s="2">
        <f>IF(COUNTIFS(RawData!$E:$E,$E1244,RawData!$F:$F,"CH"&amp;$D1244,RawData!$AF:$AF,$F1244)=0,"",SUMIFS(RawData!$T:$T,RawData!$E:$E,$E1244,RawData!$F:$F,"CH"&amp;$D1244,RawData!$AF:$AF,$F1244))</f>
        <v>57.42</v>
      </c>
      <c r="I1244" s="2">
        <f>IF(COUNTIFS(RawData!$E:$E,$E1244,RawData!$F:$F,"CH"&amp;$D1244,RawData!$AF:$AF,$F1244)=0,"",SUMIFS(RawData!$Z:$Z,RawData!$E:$E,$E1244,RawData!$F:$F,"CH"&amp;$D1244,RawData!$AF:$AF,$F1244))</f>
        <v>44.99</v>
      </c>
      <c r="J1244" s="2">
        <f>IF(COUNTIFS(RawData!$E:$E,$E1244,RawData!$F:$F,"CH"&amp;$D1244,RawData!$AF:$AF,$F1244)=0,"",SUMIFS(RawData!$AA:$AA,RawData!$E:$E,$E1244,RawData!$F:$F,"CH"&amp;$D1244,RawData!$AF:$AF,$F1244))</f>
        <v>41.99</v>
      </c>
      <c r="K1244" s="2">
        <f t="shared" si="79"/>
        <v>1.999999999998181E-2</v>
      </c>
    </row>
    <row r="1245" spans="1:11" x14ac:dyDescent="0.3">
      <c r="A1245" s="2" t="s">
        <v>62</v>
      </c>
      <c r="B1245" s="2" t="str">
        <f>RawData!A1245</f>
        <v>48226H40040</v>
      </c>
      <c r="C1245" s="2" t="str">
        <f>IF(RawData!$B$2="","",RawData!$B$2)</f>
        <v>A2026100620533560886</v>
      </c>
      <c r="D1245" s="2">
        <f t="shared" si="76"/>
        <v>1</v>
      </c>
      <c r="E1245" s="2">
        <f t="shared" si="77"/>
        <v>45</v>
      </c>
      <c r="F1245" s="2">
        <f t="shared" si="78"/>
        <v>130</v>
      </c>
      <c r="G1245" s="2">
        <f>IF(COUNTIFS(RawData!$E:$E,$E1245,RawData!$F:$F,"CH"&amp;$D1245,RawData!$AF:$AF,$F1245)=0,"",SUMIFS(RawData!$P:$P,RawData!$E:$E,$E1245,RawData!$F:$F,"CH"&amp;$D1245,RawData!$AF:$AF,$F1245))</f>
        <v>1272.28</v>
      </c>
      <c r="H1245" s="2">
        <f>IF(COUNTIFS(RawData!$E:$E,$E1245,RawData!$F:$F,"CH"&amp;$D1245,RawData!$AF:$AF,$F1245)=0,"",SUMIFS(RawData!$T:$T,RawData!$E:$E,$E1245,RawData!$F:$F,"CH"&amp;$D1245,RawData!$AF:$AF,$F1245))</f>
        <v>57.61</v>
      </c>
      <c r="I1245" s="2">
        <f>IF(COUNTIFS(RawData!$E:$E,$E1245,RawData!$F:$F,"CH"&amp;$D1245,RawData!$AF:$AF,$F1245)=0,"",SUMIFS(RawData!$Z:$Z,RawData!$E:$E,$E1245,RawData!$F:$F,"CH"&amp;$D1245,RawData!$AF:$AF,$F1245))</f>
        <v>45</v>
      </c>
      <c r="J1245" s="2">
        <f>IF(COUNTIFS(RawData!$E:$E,$E1245,RawData!$F:$F,"CH"&amp;$D1245,RawData!$AF:$AF,$F1245)=0,"",SUMIFS(RawData!$AA:$AA,RawData!$E:$E,$E1245,RawData!$F:$F,"CH"&amp;$D1245,RawData!$AF:$AF,$F1245))</f>
        <v>42.02</v>
      </c>
      <c r="K1245" s="2">
        <f t="shared" si="79"/>
        <v>3.999999999996362E-2</v>
      </c>
    </row>
    <row r="1246" spans="1:11" x14ac:dyDescent="0.3">
      <c r="A1246" s="2" t="s">
        <v>62</v>
      </c>
      <c r="B1246" s="2" t="str">
        <f>RawData!A1246</f>
        <v>48226H40040</v>
      </c>
      <c r="C1246" s="2" t="str">
        <f>IF(RawData!$B$2="","",RawData!$B$2)</f>
        <v>A2026100620533560886</v>
      </c>
      <c r="D1246" s="2">
        <f t="shared" si="76"/>
        <v>1</v>
      </c>
      <c r="E1246" s="2">
        <f t="shared" si="77"/>
        <v>45</v>
      </c>
      <c r="F1246" s="2">
        <f t="shared" si="78"/>
        <v>140</v>
      </c>
      <c r="G1246" s="2">
        <f>IF(COUNTIFS(RawData!$E:$E,$E1246,RawData!$F:$F,"CH"&amp;$D1246,RawData!$AF:$AF,$F1246)=0,"",SUMIFS(RawData!$P:$P,RawData!$E:$E,$E1246,RawData!$F:$F,"CH"&amp;$D1246,RawData!$AF:$AF,$F1246))</f>
        <v>1272.3</v>
      </c>
      <c r="H1246" s="2">
        <f>IF(COUNTIFS(RawData!$E:$E,$E1246,RawData!$F:$F,"CH"&amp;$D1246,RawData!$AF:$AF,$F1246)=0,"",SUMIFS(RawData!$T:$T,RawData!$E:$E,$E1246,RawData!$F:$F,"CH"&amp;$D1246,RawData!$AF:$AF,$F1246))</f>
        <v>57.93</v>
      </c>
      <c r="I1246" s="2">
        <f>IF(COUNTIFS(RawData!$E:$E,$E1246,RawData!$F:$F,"CH"&amp;$D1246,RawData!$AF:$AF,$F1246)=0,"",SUMIFS(RawData!$Z:$Z,RawData!$E:$E,$E1246,RawData!$F:$F,"CH"&amp;$D1246,RawData!$AF:$AF,$F1246))</f>
        <v>44.99</v>
      </c>
      <c r="J1246" s="2">
        <f>IF(COUNTIFS(RawData!$E:$E,$E1246,RawData!$F:$F,"CH"&amp;$D1246,RawData!$AF:$AF,$F1246)=0,"",SUMIFS(RawData!$AA:$AA,RawData!$E:$E,$E1246,RawData!$F:$F,"CH"&amp;$D1246,RawData!$AF:$AF,$F1246))</f>
        <v>42.09</v>
      </c>
      <c r="K1246" s="2">
        <f t="shared" si="79"/>
        <v>1.999999999998181E-2</v>
      </c>
    </row>
    <row r="1247" spans="1:11" x14ac:dyDescent="0.3">
      <c r="A1247" s="2" t="s">
        <v>62</v>
      </c>
      <c r="B1247" s="2" t="str">
        <f>RawData!A1247</f>
        <v>48226H40040</v>
      </c>
      <c r="C1247" s="2" t="str">
        <f>IF(RawData!$B$2="","",RawData!$B$2)</f>
        <v>A2026100620533560886</v>
      </c>
      <c r="D1247" s="2">
        <f t="shared" si="76"/>
        <v>1</v>
      </c>
      <c r="E1247" s="2">
        <f t="shared" si="77"/>
        <v>45</v>
      </c>
      <c r="F1247" s="2">
        <f t="shared" si="78"/>
        <v>150</v>
      </c>
      <c r="G1247" s="2">
        <f>IF(COUNTIFS(RawData!$E:$E,$E1247,RawData!$F:$F,"CH"&amp;$D1247,RawData!$AF:$AF,$F1247)=0,"",SUMIFS(RawData!$P:$P,RawData!$E:$E,$E1247,RawData!$F:$F,"CH"&amp;$D1247,RawData!$AF:$AF,$F1247))</f>
        <v>1272.32</v>
      </c>
      <c r="H1247" s="2">
        <f>IF(COUNTIFS(RawData!$E:$E,$E1247,RawData!$F:$F,"CH"&amp;$D1247,RawData!$AF:$AF,$F1247)=0,"",SUMIFS(RawData!$T:$T,RawData!$E:$E,$E1247,RawData!$F:$F,"CH"&amp;$D1247,RawData!$AF:$AF,$F1247))</f>
        <v>58.15</v>
      </c>
      <c r="I1247" s="2">
        <f>IF(COUNTIFS(RawData!$E:$E,$E1247,RawData!$F:$F,"CH"&amp;$D1247,RawData!$AF:$AF,$F1247)=0,"",SUMIFS(RawData!$Z:$Z,RawData!$E:$E,$E1247,RawData!$F:$F,"CH"&amp;$D1247,RawData!$AF:$AF,$F1247))</f>
        <v>45</v>
      </c>
      <c r="J1247" s="2">
        <f>IF(COUNTIFS(RawData!$E:$E,$E1247,RawData!$F:$F,"CH"&amp;$D1247,RawData!$AF:$AF,$F1247)=0,"",SUMIFS(RawData!$AA:$AA,RawData!$E:$E,$E1247,RawData!$F:$F,"CH"&amp;$D1247,RawData!$AF:$AF,$F1247))</f>
        <v>42.16</v>
      </c>
      <c r="K1247" s="2">
        <f t="shared" si="79"/>
        <v>1.999999999998181E-2</v>
      </c>
    </row>
    <row r="1248" spans="1:11" x14ac:dyDescent="0.3">
      <c r="A1248" s="2" t="s">
        <v>62</v>
      </c>
      <c r="B1248" s="2" t="str">
        <f>RawData!A1248</f>
        <v>48226H40040</v>
      </c>
      <c r="C1248" s="2" t="str">
        <f>IF(RawData!$B$2="","",RawData!$B$2)</f>
        <v>A2026100620533560886</v>
      </c>
      <c r="D1248" s="2">
        <f t="shared" si="76"/>
        <v>1</v>
      </c>
      <c r="E1248" s="2">
        <f t="shared" si="77"/>
        <v>45</v>
      </c>
      <c r="F1248" s="2">
        <f t="shared" si="78"/>
        <v>160</v>
      </c>
      <c r="G1248" s="2">
        <f>IF(COUNTIFS(RawData!$E:$E,$E1248,RawData!$F:$F,"CH"&amp;$D1248,RawData!$AF:$AF,$F1248)=0,"",SUMIFS(RawData!$P:$P,RawData!$E:$E,$E1248,RawData!$F:$F,"CH"&amp;$D1248,RawData!$AF:$AF,$F1248))</f>
        <v>1272.3399999999999</v>
      </c>
      <c r="H1248" s="2">
        <f>IF(COUNTIFS(RawData!$E:$E,$E1248,RawData!$F:$F,"CH"&amp;$D1248,RawData!$AF:$AF,$F1248)=0,"",SUMIFS(RawData!$T:$T,RawData!$E:$E,$E1248,RawData!$F:$F,"CH"&amp;$D1248,RawData!$AF:$AF,$F1248))</f>
        <v>58.51</v>
      </c>
      <c r="I1248" s="2">
        <f>IF(COUNTIFS(RawData!$E:$E,$E1248,RawData!$F:$F,"CH"&amp;$D1248,RawData!$AF:$AF,$F1248)=0,"",SUMIFS(RawData!$Z:$Z,RawData!$E:$E,$E1248,RawData!$F:$F,"CH"&amp;$D1248,RawData!$AF:$AF,$F1248))</f>
        <v>45.01</v>
      </c>
      <c r="J1248" s="2">
        <f>IF(COUNTIFS(RawData!$E:$E,$E1248,RawData!$F:$F,"CH"&amp;$D1248,RawData!$AF:$AF,$F1248)=0,"",SUMIFS(RawData!$AA:$AA,RawData!$E:$E,$E1248,RawData!$F:$F,"CH"&amp;$D1248,RawData!$AF:$AF,$F1248))</f>
        <v>42.2</v>
      </c>
      <c r="K1248" s="2">
        <f t="shared" si="79"/>
        <v>1.999999999998181E-2</v>
      </c>
    </row>
    <row r="1249" spans="1:11" x14ac:dyDescent="0.3">
      <c r="A1249" s="2" t="s">
        <v>62</v>
      </c>
      <c r="B1249" s="2" t="str">
        <f>RawData!A1249</f>
        <v>48226H40040</v>
      </c>
      <c r="C1249" s="2" t="str">
        <f>IF(RawData!$B$2="","",RawData!$B$2)</f>
        <v>A2026100620533560886</v>
      </c>
      <c r="D1249" s="2">
        <f t="shared" si="76"/>
        <v>1</v>
      </c>
      <c r="E1249" s="2">
        <f t="shared" si="77"/>
        <v>45</v>
      </c>
      <c r="F1249" s="2">
        <f t="shared" si="78"/>
        <v>170</v>
      </c>
      <c r="G1249" s="2">
        <f>IF(COUNTIFS(RawData!$E:$E,$E1249,RawData!$F:$F,"CH"&amp;$D1249,RawData!$AF:$AF,$F1249)=0,"",SUMIFS(RawData!$P:$P,RawData!$E:$E,$E1249,RawData!$F:$F,"CH"&amp;$D1249,RawData!$AF:$AF,$F1249))</f>
        <v>1272.3800000000001</v>
      </c>
      <c r="H1249" s="2">
        <f>IF(COUNTIFS(RawData!$E:$E,$E1249,RawData!$F:$F,"CH"&amp;$D1249,RawData!$AF:$AF,$F1249)=0,"",SUMIFS(RawData!$T:$T,RawData!$E:$E,$E1249,RawData!$F:$F,"CH"&amp;$D1249,RawData!$AF:$AF,$F1249))</f>
        <v>59.66</v>
      </c>
      <c r="I1249" s="2">
        <f>IF(COUNTIFS(RawData!$E:$E,$E1249,RawData!$F:$F,"CH"&amp;$D1249,RawData!$AF:$AF,$F1249)=0,"",SUMIFS(RawData!$Z:$Z,RawData!$E:$E,$E1249,RawData!$F:$F,"CH"&amp;$D1249,RawData!$AF:$AF,$F1249))</f>
        <v>45</v>
      </c>
      <c r="J1249" s="2">
        <f>IF(COUNTIFS(RawData!$E:$E,$E1249,RawData!$F:$F,"CH"&amp;$D1249,RawData!$AF:$AF,$F1249)=0,"",SUMIFS(RawData!$AA:$AA,RawData!$E:$E,$E1249,RawData!$F:$F,"CH"&amp;$D1249,RawData!$AF:$AF,$F1249))</f>
        <v>42.23</v>
      </c>
      <c r="K1249" s="2">
        <f t="shared" si="79"/>
        <v>4.0000000000190994E-2</v>
      </c>
    </row>
    <row r="1250" spans="1:11" x14ac:dyDescent="0.3">
      <c r="A1250" s="2" t="s">
        <v>62</v>
      </c>
      <c r="B1250" s="2" t="str">
        <f>RawData!A1250</f>
        <v>48226H40040</v>
      </c>
      <c r="C1250" s="2" t="str">
        <f>IF(RawData!$B$2="","",RawData!$B$2)</f>
        <v>A2026100620533560886</v>
      </c>
      <c r="D1250" s="2">
        <f t="shared" si="76"/>
        <v>1</v>
      </c>
      <c r="E1250" s="2">
        <f t="shared" si="77"/>
        <v>45</v>
      </c>
      <c r="F1250" s="2">
        <f t="shared" si="78"/>
        <v>180</v>
      </c>
      <c r="G1250" s="2">
        <f>IF(COUNTIFS(RawData!$E:$E,$E1250,RawData!$F:$F,"CH"&amp;$D1250,RawData!$AF:$AF,$F1250)=0,"",SUMIFS(RawData!$P:$P,RawData!$E:$E,$E1250,RawData!$F:$F,"CH"&amp;$D1250,RawData!$AF:$AF,$F1250))</f>
        <v>1272.4000000000001</v>
      </c>
      <c r="H1250" s="2">
        <f>IF(COUNTIFS(RawData!$E:$E,$E1250,RawData!$F:$F,"CH"&amp;$D1250,RawData!$AF:$AF,$F1250)=0,"",SUMIFS(RawData!$T:$T,RawData!$E:$E,$E1250,RawData!$F:$F,"CH"&amp;$D1250,RawData!$AF:$AF,$F1250))</f>
        <v>59.8</v>
      </c>
      <c r="I1250" s="2">
        <f>IF(COUNTIFS(RawData!$E:$E,$E1250,RawData!$F:$F,"CH"&amp;$D1250,RawData!$AF:$AF,$F1250)=0,"",SUMIFS(RawData!$Z:$Z,RawData!$E:$E,$E1250,RawData!$F:$F,"CH"&amp;$D1250,RawData!$AF:$AF,$F1250))</f>
        <v>45.01</v>
      </c>
      <c r="J1250" s="2">
        <f>IF(COUNTIFS(RawData!$E:$E,$E1250,RawData!$F:$F,"CH"&amp;$D1250,RawData!$AF:$AF,$F1250)=0,"",SUMIFS(RawData!$AA:$AA,RawData!$E:$E,$E1250,RawData!$F:$F,"CH"&amp;$D1250,RawData!$AF:$AF,$F1250))</f>
        <v>42.27</v>
      </c>
      <c r="K1250" s="2">
        <f t="shared" si="79"/>
        <v>1.999999999998181E-2</v>
      </c>
    </row>
    <row r="1251" spans="1:11" x14ac:dyDescent="0.3">
      <c r="A1251" s="2" t="s">
        <v>62</v>
      </c>
      <c r="B1251" s="2" t="str">
        <f>RawData!A1251</f>
        <v>48226H40040</v>
      </c>
      <c r="C1251" s="2" t="str">
        <f>IF(RawData!$B$2="","",RawData!$B$2)</f>
        <v>A2026100620533560886</v>
      </c>
      <c r="D1251" s="2">
        <f t="shared" si="76"/>
        <v>1</v>
      </c>
      <c r="E1251" s="2">
        <f t="shared" si="77"/>
        <v>45</v>
      </c>
      <c r="F1251" s="2">
        <f t="shared" si="78"/>
        <v>190</v>
      </c>
      <c r="G1251" s="2">
        <f>IF(COUNTIFS(RawData!$E:$E,$E1251,RawData!$F:$F,"CH"&amp;$D1251,RawData!$AF:$AF,$F1251)=0,"",SUMIFS(RawData!$P:$P,RawData!$E:$E,$E1251,RawData!$F:$F,"CH"&amp;$D1251,RawData!$AF:$AF,$F1251))</f>
        <v>1272.42</v>
      </c>
      <c r="H1251" s="2">
        <f>IF(COUNTIFS(RawData!$E:$E,$E1251,RawData!$F:$F,"CH"&amp;$D1251,RawData!$AF:$AF,$F1251)=0,"",SUMIFS(RawData!$T:$T,RawData!$E:$E,$E1251,RawData!$F:$F,"CH"&amp;$D1251,RawData!$AF:$AF,$F1251))</f>
        <v>60</v>
      </c>
      <c r="I1251" s="2">
        <f>IF(COUNTIFS(RawData!$E:$E,$E1251,RawData!$F:$F,"CH"&amp;$D1251,RawData!$AF:$AF,$F1251)=0,"",SUMIFS(RawData!$Z:$Z,RawData!$E:$E,$E1251,RawData!$F:$F,"CH"&amp;$D1251,RawData!$AF:$AF,$F1251))</f>
        <v>45.02</v>
      </c>
      <c r="J1251" s="2">
        <f>IF(COUNTIFS(RawData!$E:$E,$E1251,RawData!$F:$F,"CH"&amp;$D1251,RawData!$AF:$AF,$F1251)=0,"",SUMIFS(RawData!$AA:$AA,RawData!$E:$E,$E1251,RawData!$F:$F,"CH"&amp;$D1251,RawData!$AF:$AF,$F1251))</f>
        <v>42.3</v>
      </c>
      <c r="K1251" s="2">
        <f t="shared" si="79"/>
        <v>1.999999999998181E-2</v>
      </c>
    </row>
    <row r="1252" spans="1:11" x14ac:dyDescent="0.3">
      <c r="A1252" s="2" t="s">
        <v>62</v>
      </c>
      <c r="B1252" s="2" t="str">
        <f>RawData!A1252</f>
        <v>48226H40040</v>
      </c>
      <c r="C1252" s="2" t="str">
        <f>IF(RawData!$B$2="","",RawData!$B$2)</f>
        <v>A2026100620533560886</v>
      </c>
      <c r="D1252" s="2">
        <f t="shared" si="76"/>
        <v>1</v>
      </c>
      <c r="E1252" s="2">
        <f t="shared" si="77"/>
        <v>45</v>
      </c>
      <c r="F1252" s="2">
        <f t="shared" si="78"/>
        <v>200</v>
      </c>
      <c r="G1252" s="2">
        <f>IF(COUNTIFS(RawData!$E:$E,$E1252,RawData!$F:$F,"CH"&amp;$D1252,RawData!$AF:$AF,$F1252)=0,"",SUMIFS(RawData!$P:$P,RawData!$E:$E,$E1252,RawData!$F:$F,"CH"&amp;$D1252,RawData!$AF:$AF,$F1252))</f>
        <v>1272.44</v>
      </c>
      <c r="H1252" s="2">
        <f>IF(COUNTIFS(RawData!$E:$E,$E1252,RawData!$F:$F,"CH"&amp;$D1252,RawData!$AF:$AF,$F1252)=0,"",SUMIFS(RawData!$T:$T,RawData!$E:$E,$E1252,RawData!$F:$F,"CH"&amp;$D1252,RawData!$AF:$AF,$F1252))</f>
        <v>60.18</v>
      </c>
      <c r="I1252" s="2">
        <f>IF(COUNTIFS(RawData!$E:$E,$E1252,RawData!$F:$F,"CH"&amp;$D1252,RawData!$AF:$AF,$F1252)=0,"",SUMIFS(RawData!$Z:$Z,RawData!$E:$E,$E1252,RawData!$F:$F,"CH"&amp;$D1252,RawData!$AF:$AF,$F1252))</f>
        <v>45.02</v>
      </c>
      <c r="J1252" s="2">
        <f>IF(COUNTIFS(RawData!$E:$E,$E1252,RawData!$F:$F,"CH"&amp;$D1252,RawData!$AF:$AF,$F1252)=0,"",SUMIFS(RawData!$AA:$AA,RawData!$E:$E,$E1252,RawData!$F:$F,"CH"&amp;$D1252,RawData!$AF:$AF,$F1252))</f>
        <v>42.37</v>
      </c>
      <c r="K1252" s="2">
        <f t="shared" si="79"/>
        <v>1.999999999998181E-2</v>
      </c>
    </row>
    <row r="1253" spans="1:11" x14ac:dyDescent="0.3">
      <c r="A1253" s="2" t="s">
        <v>62</v>
      </c>
      <c r="B1253" s="2" t="str">
        <f>RawData!A1253</f>
        <v>48226H40040</v>
      </c>
      <c r="C1253" s="2" t="str">
        <f>IF(RawData!$B$2="","",RawData!$B$2)</f>
        <v>A2026100620533560886</v>
      </c>
      <c r="D1253" s="2">
        <f t="shared" si="76"/>
        <v>1</v>
      </c>
      <c r="E1253" s="2">
        <f t="shared" si="77"/>
        <v>45</v>
      </c>
      <c r="F1253" s="2">
        <f t="shared" si="78"/>
        <v>210</v>
      </c>
      <c r="G1253" s="2">
        <f>IF(COUNTIFS(RawData!$E:$E,$E1253,RawData!$F:$F,"CH"&amp;$D1253,RawData!$AF:$AF,$F1253)=0,"",SUMIFS(RawData!$P:$P,RawData!$E:$E,$E1253,RawData!$F:$F,"CH"&amp;$D1253,RawData!$AF:$AF,$F1253))</f>
        <v>1272.48</v>
      </c>
      <c r="H1253" s="2">
        <f>IF(COUNTIFS(RawData!$E:$E,$E1253,RawData!$F:$F,"CH"&amp;$D1253,RawData!$AF:$AF,$F1253)=0,"",SUMIFS(RawData!$T:$T,RawData!$E:$E,$E1253,RawData!$F:$F,"CH"&amp;$D1253,RawData!$AF:$AF,$F1253))</f>
        <v>60.32</v>
      </c>
      <c r="I1253" s="2">
        <f>IF(COUNTIFS(RawData!$E:$E,$E1253,RawData!$F:$F,"CH"&amp;$D1253,RawData!$AF:$AF,$F1253)=0,"",SUMIFS(RawData!$Z:$Z,RawData!$E:$E,$E1253,RawData!$F:$F,"CH"&amp;$D1253,RawData!$AF:$AF,$F1253))</f>
        <v>44.99</v>
      </c>
      <c r="J1253" s="2">
        <f>IF(COUNTIFS(RawData!$E:$E,$E1253,RawData!$F:$F,"CH"&amp;$D1253,RawData!$AF:$AF,$F1253)=0,"",SUMIFS(RawData!$AA:$AA,RawData!$E:$E,$E1253,RawData!$F:$F,"CH"&amp;$D1253,RawData!$AF:$AF,$F1253))</f>
        <v>42.37</v>
      </c>
      <c r="K1253" s="2">
        <f t="shared" si="79"/>
        <v>3.999999999996362E-2</v>
      </c>
    </row>
    <row r="1254" spans="1:11" x14ac:dyDescent="0.3">
      <c r="A1254" s="2" t="s">
        <v>62</v>
      </c>
      <c r="B1254" s="2" t="str">
        <f>RawData!A1254</f>
        <v>48226H40040</v>
      </c>
      <c r="C1254" s="2" t="str">
        <f>IF(RawData!$B$2="","",RawData!$B$2)</f>
        <v>A2026100620533560886</v>
      </c>
      <c r="D1254" s="2">
        <f t="shared" si="76"/>
        <v>1</v>
      </c>
      <c r="E1254" s="2">
        <f t="shared" si="77"/>
        <v>45</v>
      </c>
      <c r="F1254" s="2">
        <f t="shared" si="78"/>
        <v>220</v>
      </c>
      <c r="G1254" s="2">
        <f>IF(COUNTIFS(RawData!$E:$E,$E1254,RawData!$F:$F,"CH"&amp;$D1254,RawData!$AF:$AF,$F1254)=0,"",SUMIFS(RawData!$P:$P,RawData!$E:$E,$E1254,RawData!$F:$F,"CH"&amp;$D1254,RawData!$AF:$AF,$F1254))</f>
        <v>1272.5</v>
      </c>
      <c r="H1254" s="2">
        <f>IF(COUNTIFS(RawData!$E:$E,$E1254,RawData!$F:$F,"CH"&amp;$D1254,RawData!$AF:$AF,$F1254)=0,"",SUMIFS(RawData!$T:$T,RawData!$E:$E,$E1254,RawData!$F:$F,"CH"&amp;$D1254,RawData!$AF:$AF,$F1254))</f>
        <v>59.38</v>
      </c>
      <c r="I1254" s="2">
        <f>IF(COUNTIFS(RawData!$E:$E,$E1254,RawData!$F:$F,"CH"&amp;$D1254,RawData!$AF:$AF,$F1254)=0,"",SUMIFS(RawData!$Z:$Z,RawData!$E:$E,$E1254,RawData!$F:$F,"CH"&amp;$D1254,RawData!$AF:$AF,$F1254))</f>
        <v>45.03</v>
      </c>
      <c r="J1254" s="2">
        <f>IF(COUNTIFS(RawData!$E:$E,$E1254,RawData!$F:$F,"CH"&amp;$D1254,RawData!$AF:$AF,$F1254)=0,"",SUMIFS(RawData!$AA:$AA,RawData!$E:$E,$E1254,RawData!$F:$F,"CH"&amp;$D1254,RawData!$AF:$AF,$F1254))</f>
        <v>42.51</v>
      </c>
      <c r="K1254" s="2">
        <f t="shared" si="79"/>
        <v>1.999999999998181E-2</v>
      </c>
    </row>
    <row r="1255" spans="1:11" x14ac:dyDescent="0.3">
      <c r="A1255" s="2" t="s">
        <v>62</v>
      </c>
      <c r="B1255" s="2" t="str">
        <f>RawData!A1255</f>
        <v>48226H40040</v>
      </c>
      <c r="C1255" s="2" t="str">
        <f>IF(RawData!$B$2="","",RawData!$B$2)</f>
        <v>A2026100620533560886</v>
      </c>
      <c r="D1255" s="2">
        <f t="shared" si="76"/>
        <v>1</v>
      </c>
      <c r="E1255" s="2">
        <f t="shared" si="77"/>
        <v>45</v>
      </c>
      <c r="F1255" s="2">
        <f t="shared" si="78"/>
        <v>230</v>
      </c>
      <c r="G1255" s="2">
        <f>IF(COUNTIFS(RawData!$E:$E,$E1255,RawData!$F:$F,"CH"&amp;$D1255,RawData!$AF:$AF,$F1255)=0,"",SUMIFS(RawData!$P:$P,RawData!$E:$E,$E1255,RawData!$F:$F,"CH"&amp;$D1255,RawData!$AF:$AF,$F1255))</f>
        <v>1272.54</v>
      </c>
      <c r="H1255" s="2">
        <f>IF(COUNTIFS(RawData!$E:$E,$E1255,RawData!$F:$F,"CH"&amp;$D1255,RawData!$AF:$AF,$F1255)=0,"",SUMIFS(RawData!$T:$T,RawData!$E:$E,$E1255,RawData!$F:$F,"CH"&amp;$D1255,RawData!$AF:$AF,$F1255))</f>
        <v>60.55</v>
      </c>
      <c r="I1255" s="2">
        <f>IF(COUNTIFS(RawData!$E:$E,$E1255,RawData!$F:$F,"CH"&amp;$D1255,RawData!$AF:$AF,$F1255)=0,"",SUMIFS(RawData!$Z:$Z,RawData!$E:$E,$E1255,RawData!$F:$F,"CH"&amp;$D1255,RawData!$AF:$AF,$F1255))</f>
        <v>45.01</v>
      </c>
      <c r="J1255" s="2">
        <f>IF(COUNTIFS(RawData!$E:$E,$E1255,RawData!$F:$F,"CH"&amp;$D1255,RawData!$AF:$AF,$F1255)=0,"",SUMIFS(RawData!$AA:$AA,RawData!$E:$E,$E1255,RawData!$F:$F,"CH"&amp;$D1255,RawData!$AF:$AF,$F1255))</f>
        <v>42.55</v>
      </c>
      <c r="K1255" s="2">
        <f t="shared" si="79"/>
        <v>3.999999999996362E-2</v>
      </c>
    </row>
    <row r="1256" spans="1:11" x14ac:dyDescent="0.3">
      <c r="A1256" s="2" t="s">
        <v>62</v>
      </c>
      <c r="B1256" s="2" t="str">
        <f>RawData!A1256</f>
        <v>48226H40040</v>
      </c>
      <c r="C1256" s="2" t="str">
        <f>IF(RawData!$B$2="","",RawData!$B$2)</f>
        <v>A2026100620533560886</v>
      </c>
      <c r="D1256" s="2">
        <f t="shared" si="76"/>
        <v>1</v>
      </c>
      <c r="E1256" s="2">
        <f t="shared" si="77"/>
        <v>45</v>
      </c>
      <c r="F1256" s="2">
        <f t="shared" si="78"/>
        <v>240</v>
      </c>
      <c r="G1256" s="2">
        <f>IF(COUNTIFS(RawData!$E:$E,$E1256,RawData!$F:$F,"CH"&amp;$D1256,RawData!$AF:$AF,$F1256)=0,"",SUMIFS(RawData!$P:$P,RawData!$E:$E,$E1256,RawData!$F:$F,"CH"&amp;$D1256,RawData!$AF:$AF,$F1256))</f>
        <v>1272.56</v>
      </c>
      <c r="H1256" s="2">
        <f>IF(COUNTIFS(RawData!$E:$E,$E1256,RawData!$F:$F,"CH"&amp;$D1256,RawData!$AF:$AF,$F1256)=0,"",SUMIFS(RawData!$T:$T,RawData!$E:$E,$E1256,RawData!$F:$F,"CH"&amp;$D1256,RawData!$AF:$AF,$F1256))</f>
        <v>60.62</v>
      </c>
      <c r="I1256" s="2">
        <f>IF(COUNTIFS(RawData!$E:$E,$E1256,RawData!$F:$F,"CH"&amp;$D1256,RawData!$AF:$AF,$F1256)=0,"",SUMIFS(RawData!$Z:$Z,RawData!$E:$E,$E1256,RawData!$F:$F,"CH"&amp;$D1256,RawData!$AF:$AF,$F1256))</f>
        <v>45</v>
      </c>
      <c r="J1256" s="2">
        <f>IF(COUNTIFS(RawData!$E:$E,$E1256,RawData!$F:$F,"CH"&amp;$D1256,RawData!$AF:$AF,$F1256)=0,"",SUMIFS(RawData!$AA:$AA,RawData!$E:$E,$E1256,RawData!$F:$F,"CH"&amp;$D1256,RawData!$AF:$AF,$F1256))</f>
        <v>42.62</v>
      </c>
      <c r="K1256" s="2">
        <f t="shared" si="79"/>
        <v>1.999999999998181E-2</v>
      </c>
    </row>
    <row r="1257" spans="1:11" x14ac:dyDescent="0.3">
      <c r="A1257" s="2" t="s">
        <v>62</v>
      </c>
      <c r="B1257" s="2" t="str">
        <f>RawData!A1257</f>
        <v>48226H40040</v>
      </c>
      <c r="C1257" s="2" t="str">
        <f>IF(RawData!$B$2="","",RawData!$B$2)</f>
        <v>A2026100620533560886</v>
      </c>
      <c r="D1257" s="2">
        <f t="shared" si="76"/>
        <v>1</v>
      </c>
      <c r="E1257" s="2">
        <f t="shared" si="77"/>
        <v>45</v>
      </c>
      <c r="F1257" s="2">
        <f t="shared" si="78"/>
        <v>250</v>
      </c>
      <c r="G1257" s="2">
        <f>IF(COUNTIFS(RawData!$E:$E,$E1257,RawData!$F:$F,"CH"&amp;$D1257,RawData!$AF:$AF,$F1257)=0,"",SUMIFS(RawData!$P:$P,RawData!$E:$E,$E1257,RawData!$F:$F,"CH"&amp;$D1257,RawData!$AF:$AF,$F1257))</f>
        <v>1272.5999999999999</v>
      </c>
      <c r="H1257" s="2">
        <f>IF(COUNTIFS(RawData!$E:$E,$E1257,RawData!$F:$F,"CH"&amp;$D1257,RawData!$AF:$AF,$F1257)=0,"",SUMIFS(RawData!$T:$T,RawData!$E:$E,$E1257,RawData!$F:$F,"CH"&amp;$D1257,RawData!$AF:$AF,$F1257))</f>
        <v>60.78</v>
      </c>
      <c r="I1257" s="2">
        <f>IF(COUNTIFS(RawData!$E:$E,$E1257,RawData!$F:$F,"CH"&amp;$D1257,RawData!$AF:$AF,$F1257)=0,"",SUMIFS(RawData!$Z:$Z,RawData!$E:$E,$E1257,RawData!$F:$F,"CH"&amp;$D1257,RawData!$AF:$AF,$F1257))</f>
        <v>45.02</v>
      </c>
      <c r="J1257" s="2">
        <f>IF(COUNTIFS(RawData!$E:$E,$E1257,RawData!$F:$F,"CH"&amp;$D1257,RawData!$AF:$AF,$F1257)=0,"",SUMIFS(RawData!$AA:$AA,RawData!$E:$E,$E1257,RawData!$F:$F,"CH"&amp;$D1257,RawData!$AF:$AF,$F1257))</f>
        <v>42.65</v>
      </c>
      <c r="K1257" s="2">
        <f t="shared" si="79"/>
        <v>3.999999999996362E-2</v>
      </c>
    </row>
    <row r="1258" spans="1:11" x14ac:dyDescent="0.3">
      <c r="A1258" s="2" t="s">
        <v>62</v>
      </c>
      <c r="B1258" s="2" t="str">
        <f>RawData!A1258</f>
        <v>48226H40040</v>
      </c>
      <c r="C1258" s="2" t="str">
        <f>IF(RawData!$B$2="","",RawData!$B$2)</f>
        <v>A2026100620533560886</v>
      </c>
      <c r="D1258" s="2">
        <f t="shared" si="76"/>
        <v>1</v>
      </c>
      <c r="E1258" s="2">
        <f t="shared" si="77"/>
        <v>45</v>
      </c>
      <c r="F1258" s="2">
        <f t="shared" si="78"/>
        <v>260</v>
      </c>
      <c r="G1258" s="2">
        <f>IF(COUNTIFS(RawData!$E:$E,$E1258,RawData!$F:$F,"CH"&amp;$D1258,RawData!$AF:$AF,$F1258)=0,"",SUMIFS(RawData!$P:$P,RawData!$E:$E,$E1258,RawData!$F:$F,"CH"&amp;$D1258,RawData!$AF:$AF,$F1258))</f>
        <v>1272.6199999999999</v>
      </c>
      <c r="H1258" s="2">
        <f>IF(COUNTIFS(RawData!$E:$E,$E1258,RawData!$F:$F,"CH"&amp;$D1258,RawData!$AF:$AF,$F1258)=0,"",SUMIFS(RawData!$T:$T,RawData!$E:$E,$E1258,RawData!$F:$F,"CH"&amp;$D1258,RawData!$AF:$AF,$F1258))</f>
        <v>60.85</v>
      </c>
      <c r="I1258" s="2">
        <f>IF(COUNTIFS(RawData!$E:$E,$E1258,RawData!$F:$F,"CH"&amp;$D1258,RawData!$AF:$AF,$F1258)=0,"",SUMIFS(RawData!$Z:$Z,RawData!$E:$E,$E1258,RawData!$F:$F,"CH"&amp;$D1258,RawData!$AF:$AF,$F1258))</f>
        <v>45</v>
      </c>
      <c r="J1258" s="2">
        <f>IF(COUNTIFS(RawData!$E:$E,$E1258,RawData!$F:$F,"CH"&amp;$D1258,RawData!$AF:$AF,$F1258)=0,"",SUMIFS(RawData!$AA:$AA,RawData!$E:$E,$E1258,RawData!$F:$F,"CH"&amp;$D1258,RawData!$AF:$AF,$F1258))</f>
        <v>42.65</v>
      </c>
      <c r="K1258" s="2">
        <f t="shared" si="79"/>
        <v>1.999999999998181E-2</v>
      </c>
    </row>
    <row r="1259" spans="1:11" x14ac:dyDescent="0.3">
      <c r="A1259" s="2" t="s">
        <v>62</v>
      </c>
      <c r="B1259" s="2" t="str">
        <f>RawData!A1259</f>
        <v>48226H40040</v>
      </c>
      <c r="C1259" s="2" t="str">
        <f>IF(RawData!$B$2="","",RawData!$B$2)</f>
        <v>A2026100620533560886</v>
      </c>
      <c r="D1259" s="2">
        <f t="shared" si="76"/>
        <v>1</v>
      </c>
      <c r="E1259" s="2">
        <f t="shared" si="77"/>
        <v>45</v>
      </c>
      <c r="F1259" s="2">
        <f t="shared" si="78"/>
        <v>270</v>
      </c>
      <c r="G1259" s="2">
        <f>IF(COUNTIFS(RawData!$E:$E,$E1259,RawData!$F:$F,"CH"&amp;$D1259,RawData!$AF:$AF,$F1259)=0,"",SUMIFS(RawData!$P:$P,RawData!$E:$E,$E1259,RawData!$F:$F,"CH"&amp;$D1259,RawData!$AF:$AF,$F1259))</f>
        <v>1272.6600000000001</v>
      </c>
      <c r="H1259" s="2">
        <f>IF(COUNTIFS(RawData!$E:$E,$E1259,RawData!$F:$F,"CH"&amp;$D1259,RawData!$AF:$AF,$F1259)=0,"",SUMIFS(RawData!$T:$T,RawData!$E:$E,$E1259,RawData!$F:$F,"CH"&amp;$D1259,RawData!$AF:$AF,$F1259))</f>
        <v>60.94</v>
      </c>
      <c r="I1259" s="2">
        <f>IF(COUNTIFS(RawData!$E:$E,$E1259,RawData!$F:$F,"CH"&amp;$D1259,RawData!$AF:$AF,$F1259)=0,"",SUMIFS(RawData!$Z:$Z,RawData!$E:$E,$E1259,RawData!$F:$F,"CH"&amp;$D1259,RawData!$AF:$AF,$F1259))</f>
        <v>45.02</v>
      </c>
      <c r="J1259" s="2">
        <f>IF(COUNTIFS(RawData!$E:$E,$E1259,RawData!$F:$F,"CH"&amp;$D1259,RawData!$AF:$AF,$F1259)=0,"",SUMIFS(RawData!$AA:$AA,RawData!$E:$E,$E1259,RawData!$F:$F,"CH"&amp;$D1259,RawData!$AF:$AF,$F1259))</f>
        <v>42.76</v>
      </c>
      <c r="K1259" s="2">
        <f t="shared" si="79"/>
        <v>4.0000000000190994E-2</v>
      </c>
    </row>
    <row r="1260" spans="1:11" x14ac:dyDescent="0.3">
      <c r="A1260" s="2" t="s">
        <v>62</v>
      </c>
      <c r="B1260" s="2" t="str">
        <f>RawData!A1260</f>
        <v>48226H40040</v>
      </c>
      <c r="C1260" s="2" t="str">
        <f>IF(RawData!$B$2="","",RawData!$B$2)</f>
        <v>A2026100620533560886</v>
      </c>
      <c r="D1260" s="2">
        <f t="shared" si="76"/>
        <v>1</v>
      </c>
      <c r="E1260" s="2">
        <f t="shared" si="77"/>
        <v>45</v>
      </c>
      <c r="F1260" s="2">
        <f t="shared" si="78"/>
        <v>280</v>
      </c>
      <c r="G1260" s="2">
        <f>IF(COUNTIFS(RawData!$E:$E,$E1260,RawData!$F:$F,"CH"&amp;$D1260,RawData!$AF:$AF,$F1260)=0,"",SUMIFS(RawData!$P:$P,RawData!$E:$E,$E1260,RawData!$F:$F,"CH"&amp;$D1260,RawData!$AF:$AF,$F1260))</f>
        <v>1272.7</v>
      </c>
      <c r="H1260" s="2">
        <f>IF(COUNTIFS(RawData!$E:$E,$E1260,RawData!$F:$F,"CH"&amp;$D1260,RawData!$AF:$AF,$F1260)=0,"",SUMIFS(RawData!$T:$T,RawData!$E:$E,$E1260,RawData!$F:$F,"CH"&amp;$D1260,RawData!$AF:$AF,$F1260))</f>
        <v>61.04</v>
      </c>
      <c r="I1260" s="2">
        <f>IF(COUNTIFS(RawData!$E:$E,$E1260,RawData!$F:$F,"CH"&amp;$D1260,RawData!$AF:$AF,$F1260)=0,"",SUMIFS(RawData!$Z:$Z,RawData!$E:$E,$E1260,RawData!$F:$F,"CH"&amp;$D1260,RawData!$AF:$AF,$F1260))</f>
        <v>45.01</v>
      </c>
      <c r="J1260" s="2">
        <f>IF(COUNTIFS(RawData!$E:$E,$E1260,RawData!$F:$F,"CH"&amp;$D1260,RawData!$AF:$AF,$F1260)=0,"",SUMIFS(RawData!$AA:$AA,RawData!$E:$E,$E1260,RawData!$F:$F,"CH"&amp;$D1260,RawData!$AF:$AF,$F1260))</f>
        <v>42.79</v>
      </c>
      <c r="K1260" s="2">
        <f t="shared" si="79"/>
        <v>3.999999999996362E-2</v>
      </c>
    </row>
    <row r="1261" spans="1:11" x14ac:dyDescent="0.3">
      <c r="A1261" s="2" t="s">
        <v>62</v>
      </c>
      <c r="B1261" s="2" t="str">
        <f>RawData!A1261</f>
        <v>48226H40040</v>
      </c>
      <c r="C1261" s="2" t="str">
        <f>IF(RawData!$B$2="","",RawData!$B$2)</f>
        <v>A2026100620533560886</v>
      </c>
      <c r="D1261" s="2">
        <f t="shared" si="76"/>
        <v>1</v>
      </c>
      <c r="E1261" s="2">
        <f t="shared" si="77"/>
        <v>45</v>
      </c>
      <c r="F1261" s="2">
        <f t="shared" si="78"/>
        <v>290</v>
      </c>
      <c r="G1261" s="2">
        <f>IF(COUNTIFS(RawData!$E:$E,$E1261,RawData!$F:$F,"CH"&amp;$D1261,RawData!$AF:$AF,$F1261)=0,"",SUMIFS(RawData!$P:$P,RawData!$E:$E,$E1261,RawData!$F:$F,"CH"&amp;$D1261,RawData!$AF:$AF,$F1261))</f>
        <v>1272.72</v>
      </c>
      <c r="H1261" s="2">
        <f>IF(COUNTIFS(RawData!$E:$E,$E1261,RawData!$F:$F,"CH"&amp;$D1261,RawData!$AF:$AF,$F1261)=0,"",SUMIFS(RawData!$T:$T,RawData!$E:$E,$E1261,RawData!$F:$F,"CH"&amp;$D1261,RawData!$AF:$AF,$F1261))</f>
        <v>61.13</v>
      </c>
      <c r="I1261" s="2">
        <f>IF(COUNTIFS(RawData!$E:$E,$E1261,RawData!$F:$F,"CH"&amp;$D1261,RawData!$AF:$AF,$F1261)=0,"",SUMIFS(RawData!$Z:$Z,RawData!$E:$E,$E1261,RawData!$F:$F,"CH"&amp;$D1261,RawData!$AF:$AF,$F1261))</f>
        <v>45.03</v>
      </c>
      <c r="J1261" s="2">
        <f>IF(COUNTIFS(RawData!$E:$E,$E1261,RawData!$F:$F,"CH"&amp;$D1261,RawData!$AF:$AF,$F1261)=0,"",SUMIFS(RawData!$AA:$AA,RawData!$E:$E,$E1261,RawData!$F:$F,"CH"&amp;$D1261,RawData!$AF:$AF,$F1261))</f>
        <v>42.9</v>
      </c>
      <c r="K1261" s="2">
        <f t="shared" si="79"/>
        <v>1.999999999998181E-2</v>
      </c>
    </row>
    <row r="1262" spans="1:11" x14ac:dyDescent="0.3">
      <c r="A1262" s="2" t="s">
        <v>62</v>
      </c>
      <c r="B1262" s="2" t="str">
        <f>RawData!A1262</f>
        <v>48226H40040</v>
      </c>
      <c r="C1262" s="2" t="str">
        <f>IF(RawData!$B$2="","",RawData!$B$2)</f>
        <v>A2026100620533560886</v>
      </c>
      <c r="D1262" s="2">
        <f t="shared" si="76"/>
        <v>1</v>
      </c>
      <c r="E1262" s="2">
        <f t="shared" si="77"/>
        <v>45</v>
      </c>
      <c r="F1262" s="2">
        <f t="shared" si="78"/>
        <v>300</v>
      </c>
      <c r="G1262" s="2">
        <f>IF(COUNTIFS(RawData!$E:$E,$E1262,RawData!$F:$F,"CH"&amp;$D1262,RawData!$AF:$AF,$F1262)=0,"",SUMIFS(RawData!$P:$P,RawData!$E:$E,$E1262,RawData!$F:$F,"CH"&amp;$D1262,RawData!$AF:$AF,$F1262))</f>
        <v>1272.76</v>
      </c>
      <c r="H1262" s="2">
        <f>IF(COUNTIFS(RawData!$E:$E,$E1262,RawData!$F:$F,"CH"&amp;$D1262,RawData!$AF:$AF,$F1262)=0,"",SUMIFS(RawData!$T:$T,RawData!$E:$E,$E1262,RawData!$F:$F,"CH"&amp;$D1262,RawData!$AF:$AF,$F1262))</f>
        <v>61.15</v>
      </c>
      <c r="I1262" s="2">
        <f>IF(COUNTIFS(RawData!$E:$E,$E1262,RawData!$F:$F,"CH"&amp;$D1262,RawData!$AF:$AF,$F1262)=0,"",SUMIFS(RawData!$Z:$Z,RawData!$E:$E,$E1262,RawData!$F:$F,"CH"&amp;$D1262,RawData!$AF:$AF,$F1262))</f>
        <v>45</v>
      </c>
      <c r="J1262" s="2">
        <f>IF(COUNTIFS(RawData!$E:$E,$E1262,RawData!$F:$F,"CH"&amp;$D1262,RawData!$AF:$AF,$F1262)=0,"",SUMIFS(RawData!$AA:$AA,RawData!$E:$E,$E1262,RawData!$F:$F,"CH"&amp;$D1262,RawData!$AF:$AF,$F1262))</f>
        <v>42.86</v>
      </c>
      <c r="K1262" s="2">
        <f t="shared" si="79"/>
        <v>3.999999999996362E-2</v>
      </c>
    </row>
    <row r="1263" spans="1:11" x14ac:dyDescent="0.3">
      <c r="A1263" s="2" t="s">
        <v>62</v>
      </c>
      <c r="B1263" s="2" t="str">
        <f>RawData!A1263</f>
        <v>48226H40040</v>
      </c>
      <c r="C1263" s="2" t="str">
        <f>IF(RawData!$B$2="","",RawData!$B$2)</f>
        <v>A2026100620533560886</v>
      </c>
      <c r="D1263" s="2">
        <f t="shared" si="76"/>
        <v>1</v>
      </c>
      <c r="E1263" s="2">
        <f t="shared" si="77"/>
        <v>45</v>
      </c>
      <c r="F1263" s="2">
        <f t="shared" si="78"/>
        <v>310</v>
      </c>
      <c r="G1263" s="2">
        <f>IF(COUNTIFS(RawData!$E:$E,$E1263,RawData!$F:$F,"CH"&amp;$D1263,RawData!$AF:$AF,$F1263)=0,"",SUMIFS(RawData!$P:$P,RawData!$E:$E,$E1263,RawData!$F:$F,"CH"&amp;$D1263,RawData!$AF:$AF,$F1263))</f>
        <v>1272.78</v>
      </c>
      <c r="H1263" s="2">
        <f>IF(COUNTIFS(RawData!$E:$E,$E1263,RawData!$F:$F,"CH"&amp;$D1263,RawData!$AF:$AF,$F1263)=0,"",SUMIFS(RawData!$T:$T,RawData!$E:$E,$E1263,RawData!$F:$F,"CH"&amp;$D1263,RawData!$AF:$AF,$F1263))</f>
        <v>61.2</v>
      </c>
      <c r="I1263" s="2">
        <f>IF(COUNTIFS(RawData!$E:$E,$E1263,RawData!$F:$F,"CH"&amp;$D1263,RawData!$AF:$AF,$F1263)=0,"",SUMIFS(RawData!$Z:$Z,RawData!$E:$E,$E1263,RawData!$F:$F,"CH"&amp;$D1263,RawData!$AF:$AF,$F1263))</f>
        <v>45.04</v>
      </c>
      <c r="J1263" s="2">
        <f>IF(COUNTIFS(RawData!$E:$E,$E1263,RawData!$F:$F,"CH"&amp;$D1263,RawData!$AF:$AF,$F1263)=0,"",SUMIFS(RawData!$AA:$AA,RawData!$E:$E,$E1263,RawData!$F:$F,"CH"&amp;$D1263,RawData!$AF:$AF,$F1263))</f>
        <v>43.01</v>
      </c>
      <c r="K1263" s="2">
        <f t="shared" si="79"/>
        <v>1.999999999998181E-2</v>
      </c>
    </row>
    <row r="1264" spans="1:11" x14ac:dyDescent="0.3">
      <c r="A1264" s="2" t="s">
        <v>62</v>
      </c>
      <c r="B1264" s="2" t="str">
        <f>RawData!A1264</f>
        <v>48226H40040</v>
      </c>
      <c r="C1264" s="2" t="str">
        <f>IF(RawData!$B$2="","",RawData!$B$2)</f>
        <v>A2026100620533560886</v>
      </c>
      <c r="D1264" s="2">
        <f t="shared" si="76"/>
        <v>1</v>
      </c>
      <c r="E1264" s="2">
        <f t="shared" si="77"/>
        <v>45</v>
      </c>
      <c r="F1264" s="2">
        <f t="shared" si="78"/>
        <v>320</v>
      </c>
      <c r="G1264" s="2">
        <f>IF(COUNTIFS(RawData!$E:$E,$E1264,RawData!$F:$F,"CH"&amp;$D1264,RawData!$AF:$AF,$F1264)=0,"",SUMIFS(RawData!$P:$P,RawData!$E:$E,$E1264,RawData!$F:$F,"CH"&amp;$D1264,RawData!$AF:$AF,$F1264))</f>
        <v>1272.82</v>
      </c>
      <c r="H1264" s="2">
        <f>IF(COUNTIFS(RawData!$E:$E,$E1264,RawData!$F:$F,"CH"&amp;$D1264,RawData!$AF:$AF,$F1264)=0,"",SUMIFS(RawData!$T:$T,RawData!$E:$E,$E1264,RawData!$F:$F,"CH"&amp;$D1264,RawData!$AF:$AF,$F1264))</f>
        <v>61.38</v>
      </c>
      <c r="I1264" s="2">
        <f>IF(COUNTIFS(RawData!$E:$E,$E1264,RawData!$F:$F,"CH"&amp;$D1264,RawData!$AF:$AF,$F1264)=0,"",SUMIFS(RawData!$Z:$Z,RawData!$E:$E,$E1264,RawData!$F:$F,"CH"&amp;$D1264,RawData!$AF:$AF,$F1264))</f>
        <v>45.02</v>
      </c>
      <c r="J1264" s="2">
        <f>IF(COUNTIFS(RawData!$E:$E,$E1264,RawData!$F:$F,"CH"&amp;$D1264,RawData!$AF:$AF,$F1264)=0,"",SUMIFS(RawData!$AA:$AA,RawData!$E:$E,$E1264,RawData!$F:$F,"CH"&amp;$D1264,RawData!$AF:$AF,$F1264))</f>
        <v>43.04</v>
      </c>
      <c r="K1264" s="2">
        <f t="shared" si="79"/>
        <v>3.999999999996362E-2</v>
      </c>
    </row>
    <row r="1265" spans="1:11" x14ac:dyDescent="0.3">
      <c r="A1265" s="2" t="s">
        <v>62</v>
      </c>
      <c r="B1265" s="2" t="str">
        <f>RawData!A1265</f>
        <v>48226H40040</v>
      </c>
      <c r="C1265" s="2" t="str">
        <f>IF(RawData!$B$2="","",RawData!$B$2)</f>
        <v>A2026100620533560886</v>
      </c>
      <c r="D1265" s="2">
        <f t="shared" si="76"/>
        <v>1</v>
      </c>
      <c r="E1265" s="2">
        <f t="shared" si="77"/>
        <v>45</v>
      </c>
      <c r="F1265" s="2">
        <f t="shared" si="78"/>
        <v>330</v>
      </c>
      <c r="G1265" s="2">
        <f>IF(COUNTIFS(RawData!$E:$E,$E1265,RawData!$F:$F,"CH"&amp;$D1265,RawData!$AF:$AF,$F1265)=0,"",SUMIFS(RawData!$P:$P,RawData!$E:$E,$E1265,RawData!$F:$F,"CH"&amp;$D1265,RawData!$AF:$AF,$F1265))</f>
        <v>1272.8599999999999</v>
      </c>
      <c r="H1265" s="2">
        <f>IF(COUNTIFS(RawData!$E:$E,$E1265,RawData!$F:$F,"CH"&amp;$D1265,RawData!$AF:$AF,$F1265)=0,"",SUMIFS(RawData!$T:$T,RawData!$E:$E,$E1265,RawData!$F:$F,"CH"&amp;$D1265,RawData!$AF:$AF,$F1265))</f>
        <v>61.42</v>
      </c>
      <c r="I1265" s="2">
        <f>IF(COUNTIFS(RawData!$E:$E,$E1265,RawData!$F:$F,"CH"&amp;$D1265,RawData!$AF:$AF,$F1265)=0,"",SUMIFS(RawData!$Z:$Z,RawData!$E:$E,$E1265,RawData!$F:$F,"CH"&amp;$D1265,RawData!$AF:$AF,$F1265))</f>
        <v>45</v>
      </c>
      <c r="J1265" s="2">
        <f>IF(COUNTIFS(RawData!$E:$E,$E1265,RawData!$F:$F,"CH"&amp;$D1265,RawData!$AF:$AF,$F1265)=0,"",SUMIFS(RawData!$AA:$AA,RawData!$E:$E,$E1265,RawData!$F:$F,"CH"&amp;$D1265,RawData!$AF:$AF,$F1265))</f>
        <v>43.08</v>
      </c>
      <c r="K1265" s="2">
        <f t="shared" si="79"/>
        <v>3.999999999996362E-2</v>
      </c>
    </row>
    <row r="1266" spans="1:11" x14ac:dyDescent="0.3">
      <c r="A1266" s="2" t="s">
        <v>62</v>
      </c>
      <c r="B1266" s="2" t="str">
        <f>RawData!A1266</f>
        <v>48226H40040</v>
      </c>
      <c r="C1266" s="2" t="str">
        <f>IF(RawData!$B$2="","",RawData!$B$2)</f>
        <v>A2026100620533560886</v>
      </c>
      <c r="D1266" s="2">
        <f t="shared" si="76"/>
        <v>1</v>
      </c>
      <c r="E1266" s="2">
        <f t="shared" si="77"/>
        <v>45</v>
      </c>
      <c r="F1266" s="2">
        <f t="shared" si="78"/>
        <v>340</v>
      </c>
      <c r="G1266" s="2">
        <f>IF(COUNTIFS(RawData!$E:$E,$E1266,RawData!$F:$F,"CH"&amp;$D1266,RawData!$AF:$AF,$F1266)=0,"",SUMIFS(RawData!$P:$P,RawData!$E:$E,$E1266,RawData!$F:$F,"CH"&amp;$D1266,RawData!$AF:$AF,$F1266))</f>
        <v>1272.9000000000001</v>
      </c>
      <c r="H1266" s="2">
        <f>IF(COUNTIFS(RawData!$E:$E,$E1266,RawData!$F:$F,"CH"&amp;$D1266,RawData!$AF:$AF,$F1266)=0,"",SUMIFS(RawData!$T:$T,RawData!$E:$E,$E1266,RawData!$F:$F,"CH"&amp;$D1266,RawData!$AF:$AF,$F1266))</f>
        <v>61.35</v>
      </c>
      <c r="I1266" s="2">
        <f>IF(COUNTIFS(RawData!$E:$E,$E1266,RawData!$F:$F,"CH"&amp;$D1266,RawData!$AF:$AF,$F1266)=0,"",SUMIFS(RawData!$Z:$Z,RawData!$E:$E,$E1266,RawData!$F:$F,"CH"&amp;$D1266,RawData!$AF:$AF,$F1266))</f>
        <v>45</v>
      </c>
      <c r="J1266" s="2">
        <f>IF(COUNTIFS(RawData!$E:$E,$E1266,RawData!$F:$F,"CH"&amp;$D1266,RawData!$AF:$AF,$F1266)=0,"",SUMIFS(RawData!$AA:$AA,RawData!$E:$E,$E1266,RawData!$F:$F,"CH"&amp;$D1266,RawData!$AF:$AF,$F1266))</f>
        <v>43.15</v>
      </c>
      <c r="K1266" s="2">
        <f t="shared" si="79"/>
        <v>4.0000000000190994E-2</v>
      </c>
    </row>
    <row r="1267" spans="1:11" x14ac:dyDescent="0.3">
      <c r="A1267" s="2" t="s">
        <v>62</v>
      </c>
      <c r="B1267" s="2" t="str">
        <f>RawData!A1267</f>
        <v>48226H40040</v>
      </c>
      <c r="C1267" s="2" t="str">
        <f>IF(RawData!$B$2="","",RawData!$B$2)</f>
        <v>A2026100620533560886</v>
      </c>
      <c r="D1267" s="2">
        <f t="shared" si="76"/>
        <v>1</v>
      </c>
      <c r="E1267" s="2">
        <f t="shared" si="77"/>
        <v>45</v>
      </c>
      <c r="F1267" s="2">
        <f t="shared" si="78"/>
        <v>350</v>
      </c>
      <c r="G1267" s="2">
        <f>IF(COUNTIFS(RawData!$E:$E,$E1267,RawData!$F:$F,"CH"&amp;$D1267,RawData!$AF:$AF,$F1267)=0,"",SUMIFS(RawData!$P:$P,RawData!$E:$E,$E1267,RawData!$F:$F,"CH"&amp;$D1267,RawData!$AF:$AF,$F1267))</f>
        <v>1272.94</v>
      </c>
      <c r="H1267" s="2">
        <f>IF(COUNTIFS(RawData!$E:$E,$E1267,RawData!$F:$F,"CH"&amp;$D1267,RawData!$AF:$AF,$F1267)=0,"",SUMIFS(RawData!$T:$T,RawData!$E:$E,$E1267,RawData!$F:$F,"CH"&amp;$D1267,RawData!$AF:$AF,$F1267))</f>
        <v>61.55</v>
      </c>
      <c r="I1267" s="2">
        <f>IF(COUNTIFS(RawData!$E:$E,$E1267,RawData!$F:$F,"CH"&amp;$D1267,RawData!$AF:$AF,$F1267)=0,"",SUMIFS(RawData!$Z:$Z,RawData!$E:$E,$E1267,RawData!$F:$F,"CH"&amp;$D1267,RawData!$AF:$AF,$F1267))</f>
        <v>45.01</v>
      </c>
      <c r="J1267" s="2">
        <f>IF(COUNTIFS(RawData!$E:$E,$E1267,RawData!$F:$F,"CH"&amp;$D1267,RawData!$AF:$AF,$F1267)=0,"",SUMIFS(RawData!$AA:$AA,RawData!$E:$E,$E1267,RawData!$F:$F,"CH"&amp;$D1267,RawData!$AF:$AF,$F1267))</f>
        <v>43.22</v>
      </c>
      <c r="K1267" s="2">
        <f t="shared" si="79"/>
        <v>3.999999999996362E-2</v>
      </c>
    </row>
    <row r="1268" spans="1:11" x14ac:dyDescent="0.3">
      <c r="A1268" s="2" t="s">
        <v>62</v>
      </c>
      <c r="B1268" s="2" t="str">
        <f>RawData!A1268</f>
        <v>48226H40040</v>
      </c>
      <c r="C1268" s="2" t="str">
        <f>IF(RawData!$B$2="","",RawData!$B$2)</f>
        <v>A2026100620533560886</v>
      </c>
      <c r="D1268" s="2">
        <f t="shared" si="76"/>
        <v>1</v>
      </c>
      <c r="E1268" s="2">
        <f t="shared" si="77"/>
        <v>45</v>
      </c>
      <c r="F1268" s="2">
        <f t="shared" si="78"/>
        <v>360</v>
      </c>
      <c r="G1268" s="2">
        <f>IF(COUNTIFS(RawData!$E:$E,$E1268,RawData!$F:$F,"CH"&amp;$D1268,RawData!$AF:$AF,$F1268)=0,"",SUMIFS(RawData!$P:$P,RawData!$E:$E,$E1268,RawData!$F:$F,"CH"&amp;$D1268,RawData!$AF:$AF,$F1268))</f>
        <v>1272.98</v>
      </c>
      <c r="H1268" s="2">
        <f>IF(COUNTIFS(RawData!$E:$E,$E1268,RawData!$F:$F,"CH"&amp;$D1268,RawData!$AF:$AF,$F1268)=0,"",SUMIFS(RawData!$T:$T,RawData!$E:$E,$E1268,RawData!$F:$F,"CH"&amp;$D1268,RawData!$AF:$AF,$F1268))</f>
        <v>61.58</v>
      </c>
      <c r="I1268" s="2">
        <f>IF(COUNTIFS(RawData!$E:$E,$E1268,RawData!$F:$F,"CH"&amp;$D1268,RawData!$AF:$AF,$F1268)=0,"",SUMIFS(RawData!$Z:$Z,RawData!$E:$E,$E1268,RawData!$F:$F,"CH"&amp;$D1268,RawData!$AF:$AF,$F1268))</f>
        <v>45</v>
      </c>
      <c r="J1268" s="2">
        <f>IF(COUNTIFS(RawData!$E:$E,$E1268,RawData!$F:$F,"CH"&amp;$D1268,RawData!$AF:$AF,$F1268)=0,"",SUMIFS(RawData!$AA:$AA,RawData!$E:$E,$E1268,RawData!$F:$F,"CH"&amp;$D1268,RawData!$AF:$AF,$F1268))</f>
        <v>43.25</v>
      </c>
      <c r="K1268" s="2">
        <f t="shared" si="79"/>
        <v>3.999999999996362E-2</v>
      </c>
    </row>
    <row r="1269" spans="1:11" x14ac:dyDescent="0.3">
      <c r="A1269" s="2" t="s">
        <v>62</v>
      </c>
      <c r="B1269" s="2" t="str">
        <f>RawData!A1269</f>
        <v>48226H40040</v>
      </c>
      <c r="C1269" s="2" t="str">
        <f>IF(RawData!$B$2="","",RawData!$B$2)</f>
        <v>A2026100620533560886</v>
      </c>
      <c r="D1269" s="2">
        <f t="shared" si="76"/>
        <v>1</v>
      </c>
      <c r="E1269" s="2">
        <f t="shared" si="77"/>
        <v>45</v>
      </c>
      <c r="F1269" s="2">
        <f t="shared" si="78"/>
        <v>370</v>
      </c>
      <c r="G1269" s="2">
        <f>IF(COUNTIFS(RawData!$E:$E,$E1269,RawData!$F:$F,"CH"&amp;$D1269,RawData!$AF:$AF,$F1269)=0,"",SUMIFS(RawData!$P:$P,RawData!$E:$E,$E1269,RawData!$F:$F,"CH"&amp;$D1269,RawData!$AF:$AF,$F1269))</f>
        <v>1273</v>
      </c>
      <c r="H1269" s="2">
        <f>IF(COUNTIFS(RawData!$E:$E,$E1269,RawData!$F:$F,"CH"&amp;$D1269,RawData!$AF:$AF,$F1269)=0,"",SUMIFS(RawData!$T:$T,RawData!$E:$E,$E1269,RawData!$F:$F,"CH"&amp;$D1269,RawData!$AF:$AF,$F1269))</f>
        <v>61.56</v>
      </c>
      <c r="I1269" s="2">
        <f>IF(COUNTIFS(RawData!$E:$E,$E1269,RawData!$F:$F,"CH"&amp;$D1269,RawData!$AF:$AF,$F1269)=0,"",SUMIFS(RawData!$Z:$Z,RawData!$E:$E,$E1269,RawData!$F:$F,"CH"&amp;$D1269,RawData!$AF:$AF,$F1269))</f>
        <v>44.99</v>
      </c>
      <c r="J1269" s="2">
        <f>IF(COUNTIFS(RawData!$E:$E,$E1269,RawData!$F:$F,"CH"&amp;$D1269,RawData!$AF:$AF,$F1269)=0,"",SUMIFS(RawData!$AA:$AA,RawData!$E:$E,$E1269,RawData!$F:$F,"CH"&amp;$D1269,RawData!$AF:$AF,$F1269))</f>
        <v>43.33</v>
      </c>
      <c r="K1269" s="2">
        <f t="shared" si="79"/>
        <v>1.999999999998181E-2</v>
      </c>
    </row>
    <row r="1270" spans="1:11" x14ac:dyDescent="0.3">
      <c r="A1270" s="2" t="s">
        <v>62</v>
      </c>
      <c r="B1270" s="2" t="str">
        <f>RawData!A1270</f>
        <v>48226H40040</v>
      </c>
      <c r="C1270" s="2" t="str">
        <f>IF(RawData!$B$2="","",RawData!$B$2)</f>
        <v>A2026100620533560886</v>
      </c>
      <c r="D1270" s="2">
        <f t="shared" si="76"/>
        <v>1</v>
      </c>
      <c r="E1270" s="2">
        <f t="shared" si="77"/>
        <v>45</v>
      </c>
      <c r="F1270" s="2">
        <f t="shared" si="78"/>
        <v>380</v>
      </c>
      <c r="G1270" s="2">
        <f>IF(COUNTIFS(RawData!$E:$E,$E1270,RawData!$F:$F,"CH"&amp;$D1270,RawData!$AF:$AF,$F1270)=0,"",SUMIFS(RawData!$P:$P,RawData!$E:$E,$E1270,RawData!$F:$F,"CH"&amp;$D1270,RawData!$AF:$AF,$F1270))</f>
        <v>1273.04</v>
      </c>
      <c r="H1270" s="2">
        <f>IF(COUNTIFS(RawData!$E:$E,$E1270,RawData!$F:$F,"CH"&amp;$D1270,RawData!$AF:$AF,$F1270)=0,"",SUMIFS(RawData!$T:$T,RawData!$E:$E,$E1270,RawData!$F:$F,"CH"&amp;$D1270,RawData!$AF:$AF,$F1270))</f>
        <v>61.65</v>
      </c>
      <c r="I1270" s="2">
        <f>IF(COUNTIFS(RawData!$E:$E,$E1270,RawData!$F:$F,"CH"&amp;$D1270,RawData!$AF:$AF,$F1270)=0,"",SUMIFS(RawData!$Z:$Z,RawData!$E:$E,$E1270,RawData!$F:$F,"CH"&amp;$D1270,RawData!$AF:$AF,$F1270))</f>
        <v>45.01</v>
      </c>
      <c r="J1270" s="2">
        <f>IF(COUNTIFS(RawData!$E:$E,$E1270,RawData!$F:$F,"CH"&amp;$D1270,RawData!$AF:$AF,$F1270)=0,"",SUMIFS(RawData!$AA:$AA,RawData!$E:$E,$E1270,RawData!$F:$F,"CH"&amp;$D1270,RawData!$AF:$AF,$F1270))</f>
        <v>43.36</v>
      </c>
      <c r="K1270" s="2">
        <f t="shared" si="79"/>
        <v>3.999999999996362E-2</v>
      </c>
    </row>
    <row r="1271" spans="1:11" x14ac:dyDescent="0.3">
      <c r="A1271" s="2" t="s">
        <v>62</v>
      </c>
      <c r="B1271" s="2" t="str">
        <f>RawData!A1271</f>
        <v>48226H40040</v>
      </c>
      <c r="C1271" s="2" t="str">
        <f>IF(RawData!$B$2="","",RawData!$B$2)</f>
        <v>A2026100620533560886</v>
      </c>
      <c r="D1271" s="2">
        <f t="shared" si="76"/>
        <v>1</v>
      </c>
      <c r="E1271" s="2">
        <f t="shared" si="77"/>
        <v>45</v>
      </c>
      <c r="F1271" s="2">
        <f t="shared" si="78"/>
        <v>390</v>
      </c>
      <c r="G1271" s="2">
        <f>IF(COUNTIFS(RawData!$E:$E,$E1271,RawData!$F:$F,"CH"&amp;$D1271,RawData!$AF:$AF,$F1271)=0,"",SUMIFS(RawData!$P:$P,RawData!$E:$E,$E1271,RawData!$F:$F,"CH"&amp;$D1271,RawData!$AF:$AF,$F1271))</f>
        <v>1273.08</v>
      </c>
      <c r="H1271" s="2">
        <f>IF(COUNTIFS(RawData!$E:$E,$E1271,RawData!$F:$F,"CH"&amp;$D1271,RawData!$AF:$AF,$F1271)=0,"",SUMIFS(RawData!$T:$T,RawData!$E:$E,$E1271,RawData!$F:$F,"CH"&amp;$D1271,RawData!$AF:$AF,$F1271))</f>
        <v>61.66</v>
      </c>
      <c r="I1271" s="2">
        <f>IF(COUNTIFS(RawData!$E:$E,$E1271,RawData!$F:$F,"CH"&amp;$D1271,RawData!$AF:$AF,$F1271)=0,"",SUMIFS(RawData!$Z:$Z,RawData!$E:$E,$E1271,RawData!$F:$F,"CH"&amp;$D1271,RawData!$AF:$AF,$F1271))</f>
        <v>45</v>
      </c>
      <c r="J1271" s="2">
        <f>IF(COUNTIFS(RawData!$E:$E,$E1271,RawData!$F:$F,"CH"&amp;$D1271,RawData!$AF:$AF,$F1271)=0,"",SUMIFS(RawData!$AA:$AA,RawData!$E:$E,$E1271,RawData!$F:$F,"CH"&amp;$D1271,RawData!$AF:$AF,$F1271))</f>
        <v>43.43</v>
      </c>
      <c r="K1271" s="2">
        <f t="shared" si="79"/>
        <v>3.999999999996362E-2</v>
      </c>
    </row>
    <row r="1272" spans="1:11" x14ac:dyDescent="0.3">
      <c r="A1272" s="2" t="s">
        <v>62</v>
      </c>
      <c r="B1272" s="2" t="str">
        <f>RawData!A1272</f>
        <v>48226H40040</v>
      </c>
      <c r="C1272" s="2" t="str">
        <f>IF(RawData!$B$2="","",RawData!$B$2)</f>
        <v>A2026100620533560886</v>
      </c>
      <c r="D1272" s="2">
        <f t="shared" si="76"/>
        <v>1</v>
      </c>
      <c r="E1272" s="2">
        <f t="shared" si="77"/>
        <v>45</v>
      </c>
      <c r="F1272" s="2">
        <f t="shared" si="78"/>
        <v>400</v>
      </c>
      <c r="G1272" s="2">
        <f>IF(COUNTIFS(RawData!$E:$E,$E1272,RawData!$F:$F,"CH"&amp;$D1272,RawData!$AF:$AF,$F1272)=0,"",SUMIFS(RawData!$P:$P,RawData!$E:$E,$E1272,RawData!$F:$F,"CH"&amp;$D1272,RawData!$AF:$AF,$F1272))</f>
        <v>1273.1199999999999</v>
      </c>
      <c r="H1272" s="2">
        <f>IF(COUNTIFS(RawData!$E:$E,$E1272,RawData!$F:$F,"CH"&amp;$D1272,RawData!$AF:$AF,$F1272)=0,"",SUMIFS(RawData!$T:$T,RawData!$E:$E,$E1272,RawData!$F:$F,"CH"&amp;$D1272,RawData!$AF:$AF,$F1272))</f>
        <v>61.75</v>
      </c>
      <c r="I1272" s="2">
        <f>IF(COUNTIFS(RawData!$E:$E,$E1272,RawData!$F:$F,"CH"&amp;$D1272,RawData!$AF:$AF,$F1272)=0,"",SUMIFS(RawData!$Z:$Z,RawData!$E:$E,$E1272,RawData!$F:$F,"CH"&amp;$D1272,RawData!$AF:$AF,$F1272))</f>
        <v>44.99</v>
      </c>
      <c r="J1272" s="2">
        <f>IF(COUNTIFS(RawData!$E:$E,$E1272,RawData!$F:$F,"CH"&amp;$D1272,RawData!$AF:$AF,$F1272)=0,"",SUMIFS(RawData!$AA:$AA,RawData!$E:$E,$E1272,RawData!$F:$F,"CH"&amp;$D1272,RawData!$AF:$AF,$F1272))</f>
        <v>43.43</v>
      </c>
      <c r="K1272" s="2">
        <f t="shared" si="79"/>
        <v>3.999999999996362E-2</v>
      </c>
    </row>
    <row r="1273" spans="1:11" x14ac:dyDescent="0.3">
      <c r="A1273" s="2" t="s">
        <v>63</v>
      </c>
      <c r="B1273" s="2" t="str">
        <f>RawData!A1273</f>
        <v>48226H40040</v>
      </c>
      <c r="C1273" s="2" t="str">
        <f>IF(RawData!$B$2="","",RawData!$B$2)</f>
        <v>A2026100620533560886</v>
      </c>
      <c r="D1273" s="2">
        <f t="shared" si="76"/>
        <v>2</v>
      </c>
      <c r="E1273" s="2">
        <f t="shared" si="77"/>
        <v>45</v>
      </c>
      <c r="F1273" s="2">
        <f t="shared" si="78"/>
        <v>100</v>
      </c>
      <c r="G1273" s="2">
        <f>IF(COUNTIFS(RawData!$E:$E,$E1273,RawData!$F:$F,"CH"&amp;$D1273,RawData!$AF:$AF,$F1273)=0,"",SUMIFS(RawData!$P:$P,RawData!$E:$E,$E1273,RawData!$F:$F,"CH"&amp;$D1273,RawData!$AF:$AF,$F1273))</f>
        <v>1291.94</v>
      </c>
      <c r="H1273" s="2">
        <f>IF(COUNTIFS(RawData!$E:$E,$E1273,RawData!$F:$F,"CH"&amp;$D1273,RawData!$AF:$AF,$F1273)=0,"",SUMIFS(RawData!$T:$T,RawData!$E:$E,$E1273,RawData!$F:$F,"CH"&amp;$D1273,RawData!$AF:$AF,$F1273))</f>
        <v>58.47</v>
      </c>
      <c r="I1273" s="2">
        <f>IF(COUNTIFS(RawData!$E:$E,$E1273,RawData!$F:$F,"CH"&amp;$D1273,RawData!$AF:$AF,$F1273)=0,"",SUMIFS(RawData!$Z:$Z,RawData!$E:$E,$E1273,RawData!$F:$F,"CH"&amp;$D1273,RawData!$AF:$AF,$F1273))</f>
        <v>44.98</v>
      </c>
      <c r="J1273" s="2">
        <f>IF(COUNTIFS(RawData!$E:$E,$E1273,RawData!$F:$F,"CH"&amp;$D1273,RawData!$AF:$AF,$F1273)=0,"",SUMIFS(RawData!$AA:$AA,RawData!$E:$E,$E1273,RawData!$F:$F,"CH"&amp;$D1273,RawData!$AF:$AF,$F1273))</f>
        <v>41.92</v>
      </c>
      <c r="K1273" s="2">
        <f t="shared" si="79"/>
        <v>18.820000000000164</v>
      </c>
    </row>
    <row r="1274" spans="1:11" x14ac:dyDescent="0.3">
      <c r="A1274" s="2" t="s">
        <v>63</v>
      </c>
      <c r="B1274" s="2" t="str">
        <f>RawData!A1274</f>
        <v>48226H40040</v>
      </c>
      <c r="C1274" s="2" t="str">
        <f>IF(RawData!$B$2="","",RawData!$B$2)</f>
        <v>A2026100620533560886</v>
      </c>
      <c r="D1274" s="2">
        <f t="shared" si="76"/>
        <v>2</v>
      </c>
      <c r="E1274" s="2">
        <f t="shared" si="77"/>
        <v>45</v>
      </c>
      <c r="F1274" s="2">
        <f t="shared" si="78"/>
        <v>110</v>
      </c>
      <c r="G1274" s="2">
        <f>IF(COUNTIFS(RawData!$E:$E,$E1274,RawData!$F:$F,"CH"&amp;$D1274,RawData!$AF:$AF,$F1274)=0,"",SUMIFS(RawData!$P:$P,RawData!$E:$E,$E1274,RawData!$F:$F,"CH"&amp;$D1274,RawData!$AF:$AF,$F1274))</f>
        <v>1291.96</v>
      </c>
      <c r="H1274" s="2">
        <f>IF(COUNTIFS(RawData!$E:$E,$E1274,RawData!$F:$F,"CH"&amp;$D1274,RawData!$AF:$AF,$F1274)=0,"",SUMIFS(RawData!$T:$T,RawData!$E:$E,$E1274,RawData!$F:$F,"CH"&amp;$D1274,RawData!$AF:$AF,$F1274))</f>
        <v>58.94</v>
      </c>
      <c r="I1274" s="2">
        <f>IF(COUNTIFS(RawData!$E:$E,$E1274,RawData!$F:$F,"CH"&amp;$D1274,RawData!$AF:$AF,$F1274)=0,"",SUMIFS(RawData!$Z:$Z,RawData!$E:$E,$E1274,RawData!$F:$F,"CH"&amp;$D1274,RawData!$AF:$AF,$F1274))</f>
        <v>44.97</v>
      </c>
      <c r="J1274" s="2">
        <f>IF(COUNTIFS(RawData!$E:$E,$E1274,RawData!$F:$F,"CH"&amp;$D1274,RawData!$AF:$AF,$F1274)=0,"",SUMIFS(RawData!$AA:$AA,RawData!$E:$E,$E1274,RawData!$F:$F,"CH"&amp;$D1274,RawData!$AF:$AF,$F1274))</f>
        <v>41.95</v>
      </c>
      <c r="K1274" s="2">
        <f t="shared" si="79"/>
        <v>1.999999999998181E-2</v>
      </c>
    </row>
    <row r="1275" spans="1:11" x14ac:dyDescent="0.3">
      <c r="A1275" s="2" t="s">
        <v>63</v>
      </c>
      <c r="B1275" s="2" t="str">
        <f>RawData!A1275</f>
        <v>48226H40040</v>
      </c>
      <c r="C1275" s="2" t="str">
        <f>IF(RawData!$B$2="","",RawData!$B$2)</f>
        <v>A2026100620533560886</v>
      </c>
      <c r="D1275" s="2">
        <f t="shared" si="76"/>
        <v>2</v>
      </c>
      <c r="E1275" s="2">
        <f t="shared" si="77"/>
        <v>45</v>
      </c>
      <c r="F1275" s="2">
        <f t="shared" si="78"/>
        <v>120</v>
      </c>
      <c r="G1275" s="2">
        <f>IF(COUNTIFS(RawData!$E:$E,$E1275,RawData!$F:$F,"CH"&amp;$D1275,RawData!$AF:$AF,$F1275)=0,"",SUMIFS(RawData!$P:$P,RawData!$E:$E,$E1275,RawData!$F:$F,"CH"&amp;$D1275,RawData!$AF:$AF,$F1275))</f>
        <v>1291.98</v>
      </c>
      <c r="H1275" s="2">
        <f>IF(COUNTIFS(RawData!$E:$E,$E1275,RawData!$F:$F,"CH"&amp;$D1275,RawData!$AF:$AF,$F1275)=0,"",SUMIFS(RawData!$T:$T,RawData!$E:$E,$E1275,RawData!$F:$F,"CH"&amp;$D1275,RawData!$AF:$AF,$F1275))</f>
        <v>59.17</v>
      </c>
      <c r="I1275" s="2">
        <f>IF(COUNTIFS(RawData!$E:$E,$E1275,RawData!$F:$F,"CH"&amp;$D1275,RawData!$AF:$AF,$F1275)=0,"",SUMIFS(RawData!$Z:$Z,RawData!$E:$E,$E1275,RawData!$F:$F,"CH"&amp;$D1275,RawData!$AF:$AF,$F1275))</f>
        <v>44.99</v>
      </c>
      <c r="J1275" s="2">
        <f>IF(COUNTIFS(RawData!$E:$E,$E1275,RawData!$F:$F,"CH"&amp;$D1275,RawData!$AF:$AF,$F1275)=0,"",SUMIFS(RawData!$AA:$AA,RawData!$E:$E,$E1275,RawData!$F:$F,"CH"&amp;$D1275,RawData!$AF:$AF,$F1275))</f>
        <v>41.99</v>
      </c>
      <c r="K1275" s="2">
        <f t="shared" si="79"/>
        <v>1.999999999998181E-2</v>
      </c>
    </row>
    <row r="1276" spans="1:11" x14ac:dyDescent="0.3">
      <c r="A1276" s="2" t="s">
        <v>63</v>
      </c>
      <c r="B1276" s="2" t="str">
        <f>RawData!A1276</f>
        <v>48226H40040</v>
      </c>
      <c r="C1276" s="2" t="str">
        <f>IF(RawData!$B$2="","",RawData!$B$2)</f>
        <v>A2026100620533560886</v>
      </c>
      <c r="D1276" s="2">
        <f t="shared" si="76"/>
        <v>2</v>
      </c>
      <c r="E1276" s="2">
        <f t="shared" si="77"/>
        <v>45</v>
      </c>
      <c r="F1276" s="2">
        <f t="shared" si="78"/>
        <v>130</v>
      </c>
      <c r="G1276" s="2">
        <f>IF(COUNTIFS(RawData!$E:$E,$E1276,RawData!$F:$F,"CH"&amp;$D1276,RawData!$AF:$AF,$F1276)=0,"",SUMIFS(RawData!$P:$P,RawData!$E:$E,$E1276,RawData!$F:$F,"CH"&amp;$D1276,RawData!$AF:$AF,$F1276))</f>
        <v>1292.02</v>
      </c>
      <c r="H1276" s="2">
        <f>IF(COUNTIFS(RawData!$E:$E,$E1276,RawData!$F:$F,"CH"&amp;$D1276,RawData!$AF:$AF,$F1276)=0,"",SUMIFS(RawData!$T:$T,RawData!$E:$E,$E1276,RawData!$F:$F,"CH"&amp;$D1276,RawData!$AF:$AF,$F1276))</f>
        <v>59.53</v>
      </c>
      <c r="I1276" s="2">
        <f>IF(COUNTIFS(RawData!$E:$E,$E1276,RawData!$F:$F,"CH"&amp;$D1276,RawData!$AF:$AF,$F1276)=0,"",SUMIFS(RawData!$Z:$Z,RawData!$E:$E,$E1276,RawData!$F:$F,"CH"&amp;$D1276,RawData!$AF:$AF,$F1276))</f>
        <v>45</v>
      </c>
      <c r="J1276" s="2">
        <f>IF(COUNTIFS(RawData!$E:$E,$E1276,RawData!$F:$F,"CH"&amp;$D1276,RawData!$AF:$AF,$F1276)=0,"",SUMIFS(RawData!$AA:$AA,RawData!$E:$E,$E1276,RawData!$F:$F,"CH"&amp;$D1276,RawData!$AF:$AF,$F1276))</f>
        <v>42.02</v>
      </c>
      <c r="K1276" s="2">
        <f t="shared" si="79"/>
        <v>3.999999999996362E-2</v>
      </c>
    </row>
    <row r="1277" spans="1:11" x14ac:dyDescent="0.3">
      <c r="A1277" s="2" t="s">
        <v>63</v>
      </c>
      <c r="B1277" s="2" t="str">
        <f>RawData!A1277</f>
        <v>48226H40040</v>
      </c>
      <c r="C1277" s="2" t="str">
        <f>IF(RawData!$B$2="","",RawData!$B$2)</f>
        <v>A2026100620533560886</v>
      </c>
      <c r="D1277" s="2">
        <f t="shared" si="76"/>
        <v>2</v>
      </c>
      <c r="E1277" s="2">
        <f t="shared" si="77"/>
        <v>45</v>
      </c>
      <c r="F1277" s="2">
        <f t="shared" si="78"/>
        <v>140</v>
      </c>
      <c r="G1277" s="2">
        <f>IF(COUNTIFS(RawData!$E:$E,$E1277,RawData!$F:$F,"CH"&amp;$D1277,RawData!$AF:$AF,$F1277)=0,"",SUMIFS(RawData!$P:$P,RawData!$E:$E,$E1277,RawData!$F:$F,"CH"&amp;$D1277,RawData!$AF:$AF,$F1277))</f>
        <v>1292.04</v>
      </c>
      <c r="H1277" s="2">
        <f>IF(COUNTIFS(RawData!$E:$E,$E1277,RawData!$F:$F,"CH"&amp;$D1277,RawData!$AF:$AF,$F1277)=0,"",SUMIFS(RawData!$T:$T,RawData!$E:$E,$E1277,RawData!$F:$F,"CH"&amp;$D1277,RawData!$AF:$AF,$F1277))</f>
        <v>59.74</v>
      </c>
      <c r="I1277" s="2">
        <f>IF(COUNTIFS(RawData!$E:$E,$E1277,RawData!$F:$F,"CH"&amp;$D1277,RawData!$AF:$AF,$F1277)=0,"",SUMIFS(RawData!$Z:$Z,RawData!$E:$E,$E1277,RawData!$F:$F,"CH"&amp;$D1277,RawData!$AF:$AF,$F1277))</f>
        <v>44.99</v>
      </c>
      <c r="J1277" s="2">
        <f>IF(COUNTIFS(RawData!$E:$E,$E1277,RawData!$F:$F,"CH"&amp;$D1277,RawData!$AF:$AF,$F1277)=0,"",SUMIFS(RawData!$AA:$AA,RawData!$E:$E,$E1277,RawData!$F:$F,"CH"&amp;$D1277,RawData!$AF:$AF,$F1277))</f>
        <v>42.09</v>
      </c>
      <c r="K1277" s="2">
        <f t="shared" si="79"/>
        <v>1.999999999998181E-2</v>
      </c>
    </row>
    <row r="1278" spans="1:11" x14ac:dyDescent="0.3">
      <c r="A1278" s="2" t="s">
        <v>63</v>
      </c>
      <c r="B1278" s="2" t="str">
        <f>RawData!A1278</f>
        <v>48226H40040</v>
      </c>
      <c r="C1278" s="2" t="str">
        <f>IF(RawData!$B$2="","",RawData!$B$2)</f>
        <v>A2026100620533560886</v>
      </c>
      <c r="D1278" s="2">
        <f t="shared" si="76"/>
        <v>2</v>
      </c>
      <c r="E1278" s="2">
        <f t="shared" si="77"/>
        <v>45</v>
      </c>
      <c r="F1278" s="2">
        <f t="shared" si="78"/>
        <v>150</v>
      </c>
      <c r="G1278" s="2">
        <f>IF(COUNTIFS(RawData!$E:$E,$E1278,RawData!$F:$F,"CH"&amp;$D1278,RawData!$AF:$AF,$F1278)=0,"",SUMIFS(RawData!$P:$P,RawData!$E:$E,$E1278,RawData!$F:$F,"CH"&amp;$D1278,RawData!$AF:$AF,$F1278))</f>
        <v>1292.06</v>
      </c>
      <c r="H1278" s="2">
        <f>IF(COUNTIFS(RawData!$E:$E,$E1278,RawData!$F:$F,"CH"&amp;$D1278,RawData!$AF:$AF,$F1278)=0,"",SUMIFS(RawData!$T:$T,RawData!$E:$E,$E1278,RawData!$F:$F,"CH"&amp;$D1278,RawData!$AF:$AF,$F1278))</f>
        <v>59.91</v>
      </c>
      <c r="I1278" s="2">
        <f>IF(COUNTIFS(RawData!$E:$E,$E1278,RawData!$F:$F,"CH"&amp;$D1278,RawData!$AF:$AF,$F1278)=0,"",SUMIFS(RawData!$Z:$Z,RawData!$E:$E,$E1278,RawData!$F:$F,"CH"&amp;$D1278,RawData!$AF:$AF,$F1278))</f>
        <v>45</v>
      </c>
      <c r="J1278" s="2">
        <f>IF(COUNTIFS(RawData!$E:$E,$E1278,RawData!$F:$F,"CH"&amp;$D1278,RawData!$AF:$AF,$F1278)=0,"",SUMIFS(RawData!$AA:$AA,RawData!$E:$E,$E1278,RawData!$F:$F,"CH"&amp;$D1278,RawData!$AF:$AF,$F1278))</f>
        <v>42.16</v>
      </c>
      <c r="K1278" s="2">
        <f t="shared" si="79"/>
        <v>1.999999999998181E-2</v>
      </c>
    </row>
    <row r="1279" spans="1:11" x14ac:dyDescent="0.3">
      <c r="A1279" s="2" t="s">
        <v>63</v>
      </c>
      <c r="B1279" s="2" t="str">
        <f>RawData!A1279</f>
        <v>48226H40040</v>
      </c>
      <c r="C1279" s="2" t="str">
        <f>IF(RawData!$B$2="","",RawData!$B$2)</f>
        <v>A2026100620533560886</v>
      </c>
      <c r="D1279" s="2">
        <f t="shared" si="76"/>
        <v>2</v>
      </c>
      <c r="E1279" s="2">
        <f t="shared" si="77"/>
        <v>45</v>
      </c>
      <c r="F1279" s="2">
        <f t="shared" si="78"/>
        <v>160</v>
      </c>
      <c r="G1279" s="2">
        <f>IF(COUNTIFS(RawData!$E:$E,$E1279,RawData!$F:$F,"CH"&amp;$D1279,RawData!$AF:$AF,$F1279)=0,"",SUMIFS(RawData!$P:$P,RawData!$E:$E,$E1279,RawData!$F:$F,"CH"&amp;$D1279,RawData!$AF:$AF,$F1279))</f>
        <v>1292.08</v>
      </c>
      <c r="H1279" s="2">
        <f>IF(COUNTIFS(RawData!$E:$E,$E1279,RawData!$F:$F,"CH"&amp;$D1279,RawData!$AF:$AF,$F1279)=0,"",SUMIFS(RawData!$T:$T,RawData!$E:$E,$E1279,RawData!$F:$F,"CH"&amp;$D1279,RawData!$AF:$AF,$F1279))</f>
        <v>60.1</v>
      </c>
      <c r="I1279" s="2">
        <f>IF(COUNTIFS(RawData!$E:$E,$E1279,RawData!$F:$F,"CH"&amp;$D1279,RawData!$AF:$AF,$F1279)=0,"",SUMIFS(RawData!$Z:$Z,RawData!$E:$E,$E1279,RawData!$F:$F,"CH"&amp;$D1279,RawData!$AF:$AF,$F1279))</f>
        <v>45.01</v>
      </c>
      <c r="J1279" s="2">
        <f>IF(COUNTIFS(RawData!$E:$E,$E1279,RawData!$F:$F,"CH"&amp;$D1279,RawData!$AF:$AF,$F1279)=0,"",SUMIFS(RawData!$AA:$AA,RawData!$E:$E,$E1279,RawData!$F:$F,"CH"&amp;$D1279,RawData!$AF:$AF,$F1279))</f>
        <v>42.2</v>
      </c>
      <c r="K1279" s="2">
        <f t="shared" si="79"/>
        <v>1.999999999998181E-2</v>
      </c>
    </row>
    <row r="1280" spans="1:11" x14ac:dyDescent="0.3">
      <c r="A1280" s="2" t="s">
        <v>63</v>
      </c>
      <c r="B1280" s="2" t="str">
        <f>RawData!A1280</f>
        <v>48226H40040</v>
      </c>
      <c r="C1280" s="2" t="str">
        <f>IF(RawData!$B$2="","",RawData!$B$2)</f>
        <v>A2026100620533560886</v>
      </c>
      <c r="D1280" s="2">
        <f t="shared" si="76"/>
        <v>2</v>
      </c>
      <c r="E1280" s="2">
        <f t="shared" si="77"/>
        <v>45</v>
      </c>
      <c r="F1280" s="2">
        <f t="shared" si="78"/>
        <v>170</v>
      </c>
      <c r="G1280" s="2">
        <f>IF(COUNTIFS(RawData!$E:$E,$E1280,RawData!$F:$F,"CH"&amp;$D1280,RawData!$AF:$AF,$F1280)=0,"",SUMIFS(RawData!$P:$P,RawData!$E:$E,$E1280,RawData!$F:$F,"CH"&amp;$D1280,RawData!$AF:$AF,$F1280))</f>
        <v>1292.1199999999999</v>
      </c>
      <c r="H1280" s="2">
        <f>IF(COUNTIFS(RawData!$E:$E,$E1280,RawData!$F:$F,"CH"&amp;$D1280,RawData!$AF:$AF,$F1280)=0,"",SUMIFS(RawData!$T:$T,RawData!$E:$E,$E1280,RawData!$F:$F,"CH"&amp;$D1280,RawData!$AF:$AF,$F1280))</f>
        <v>60.24</v>
      </c>
      <c r="I1280" s="2">
        <f>IF(COUNTIFS(RawData!$E:$E,$E1280,RawData!$F:$F,"CH"&amp;$D1280,RawData!$AF:$AF,$F1280)=0,"",SUMIFS(RawData!$Z:$Z,RawData!$E:$E,$E1280,RawData!$F:$F,"CH"&amp;$D1280,RawData!$AF:$AF,$F1280))</f>
        <v>45</v>
      </c>
      <c r="J1280" s="2">
        <f>IF(COUNTIFS(RawData!$E:$E,$E1280,RawData!$F:$F,"CH"&amp;$D1280,RawData!$AF:$AF,$F1280)=0,"",SUMIFS(RawData!$AA:$AA,RawData!$E:$E,$E1280,RawData!$F:$F,"CH"&amp;$D1280,RawData!$AF:$AF,$F1280))</f>
        <v>42.23</v>
      </c>
      <c r="K1280" s="2">
        <f t="shared" si="79"/>
        <v>3.999999999996362E-2</v>
      </c>
    </row>
    <row r="1281" spans="1:11" x14ac:dyDescent="0.3">
      <c r="A1281" s="2" t="s">
        <v>63</v>
      </c>
      <c r="B1281" s="2" t="str">
        <f>RawData!A1281</f>
        <v>48226H40040</v>
      </c>
      <c r="C1281" s="2" t="str">
        <f>IF(RawData!$B$2="","",RawData!$B$2)</f>
        <v>A2026100620533560886</v>
      </c>
      <c r="D1281" s="2">
        <f t="shared" si="76"/>
        <v>2</v>
      </c>
      <c r="E1281" s="2">
        <f t="shared" si="77"/>
        <v>45</v>
      </c>
      <c r="F1281" s="2">
        <f t="shared" si="78"/>
        <v>180</v>
      </c>
      <c r="G1281" s="2">
        <f>IF(COUNTIFS(RawData!$E:$E,$E1281,RawData!$F:$F,"CH"&amp;$D1281,RawData!$AF:$AF,$F1281)=0,"",SUMIFS(RawData!$P:$P,RawData!$E:$E,$E1281,RawData!$F:$F,"CH"&amp;$D1281,RawData!$AF:$AF,$F1281))</f>
        <v>1292.1400000000001</v>
      </c>
      <c r="H1281" s="2">
        <f>IF(COUNTIFS(RawData!$E:$E,$E1281,RawData!$F:$F,"CH"&amp;$D1281,RawData!$AF:$AF,$F1281)=0,"",SUMIFS(RawData!$T:$T,RawData!$E:$E,$E1281,RawData!$F:$F,"CH"&amp;$D1281,RawData!$AF:$AF,$F1281))</f>
        <v>60.55</v>
      </c>
      <c r="I1281" s="2">
        <f>IF(COUNTIFS(RawData!$E:$E,$E1281,RawData!$F:$F,"CH"&amp;$D1281,RawData!$AF:$AF,$F1281)=0,"",SUMIFS(RawData!$Z:$Z,RawData!$E:$E,$E1281,RawData!$F:$F,"CH"&amp;$D1281,RawData!$AF:$AF,$F1281))</f>
        <v>45.01</v>
      </c>
      <c r="J1281" s="2">
        <f>IF(COUNTIFS(RawData!$E:$E,$E1281,RawData!$F:$F,"CH"&amp;$D1281,RawData!$AF:$AF,$F1281)=0,"",SUMIFS(RawData!$AA:$AA,RawData!$E:$E,$E1281,RawData!$F:$F,"CH"&amp;$D1281,RawData!$AF:$AF,$F1281))</f>
        <v>42.27</v>
      </c>
      <c r="K1281" s="2">
        <f t="shared" si="79"/>
        <v>2.0000000000209184E-2</v>
      </c>
    </row>
    <row r="1282" spans="1:11" x14ac:dyDescent="0.3">
      <c r="A1282" s="2" t="s">
        <v>63</v>
      </c>
      <c r="B1282" s="2" t="str">
        <f>RawData!A1282</f>
        <v>48226H40040</v>
      </c>
      <c r="C1282" s="2" t="str">
        <f>IF(RawData!$B$2="","",RawData!$B$2)</f>
        <v>A2026100620533560886</v>
      </c>
      <c r="D1282" s="2">
        <f t="shared" si="76"/>
        <v>2</v>
      </c>
      <c r="E1282" s="2">
        <f t="shared" si="77"/>
        <v>45</v>
      </c>
      <c r="F1282" s="2">
        <f t="shared" si="78"/>
        <v>190</v>
      </c>
      <c r="G1282" s="2">
        <f>IF(COUNTIFS(RawData!$E:$E,$E1282,RawData!$F:$F,"CH"&amp;$D1282,RawData!$AF:$AF,$F1282)=0,"",SUMIFS(RawData!$P:$P,RawData!$E:$E,$E1282,RawData!$F:$F,"CH"&amp;$D1282,RawData!$AF:$AF,$F1282))</f>
        <v>1292.1600000000001</v>
      </c>
      <c r="H1282" s="2">
        <f>IF(COUNTIFS(RawData!$E:$E,$E1282,RawData!$F:$F,"CH"&amp;$D1282,RawData!$AF:$AF,$F1282)=0,"",SUMIFS(RawData!$T:$T,RawData!$E:$E,$E1282,RawData!$F:$F,"CH"&amp;$D1282,RawData!$AF:$AF,$F1282))</f>
        <v>60.67</v>
      </c>
      <c r="I1282" s="2">
        <f>IF(COUNTIFS(RawData!$E:$E,$E1282,RawData!$F:$F,"CH"&amp;$D1282,RawData!$AF:$AF,$F1282)=0,"",SUMIFS(RawData!$Z:$Z,RawData!$E:$E,$E1282,RawData!$F:$F,"CH"&amp;$D1282,RawData!$AF:$AF,$F1282))</f>
        <v>45.02</v>
      </c>
      <c r="J1282" s="2">
        <f>IF(COUNTIFS(RawData!$E:$E,$E1282,RawData!$F:$F,"CH"&amp;$D1282,RawData!$AF:$AF,$F1282)=0,"",SUMIFS(RawData!$AA:$AA,RawData!$E:$E,$E1282,RawData!$F:$F,"CH"&amp;$D1282,RawData!$AF:$AF,$F1282))</f>
        <v>42.3</v>
      </c>
      <c r="K1282" s="2">
        <f t="shared" si="79"/>
        <v>1.999999999998181E-2</v>
      </c>
    </row>
    <row r="1283" spans="1:11" x14ac:dyDescent="0.3">
      <c r="A1283" s="2" t="s">
        <v>63</v>
      </c>
      <c r="B1283" s="2" t="str">
        <f>RawData!A1283</f>
        <v>48226H40040</v>
      </c>
      <c r="C1283" s="2" t="str">
        <f>IF(RawData!$B$2="","",RawData!$B$2)</f>
        <v>A2026100620533560886</v>
      </c>
      <c r="D1283" s="2">
        <f t="shared" ref="D1283:D1346" si="80">MOD(INT((ROW()-2)/31),4)+1</f>
        <v>2</v>
      </c>
      <c r="E1283" s="2">
        <f t="shared" ref="E1283:E1346" si="81">-5+5*INT((ROW()-2)/124)</f>
        <v>45</v>
      </c>
      <c r="F1283" s="2">
        <f t="shared" ref="F1283:F1346" si="82">100+10*MOD(ROW()-2,31)</f>
        <v>200</v>
      </c>
      <c r="G1283" s="2">
        <f>IF(COUNTIFS(RawData!$E:$E,$E1283,RawData!$F:$F,"CH"&amp;$D1283,RawData!$AF:$AF,$F1283)=0,"",SUMIFS(RawData!$P:$P,RawData!$E:$E,$E1283,RawData!$F:$F,"CH"&amp;$D1283,RawData!$AF:$AF,$F1283))</f>
        <v>1292.2</v>
      </c>
      <c r="H1283" s="2">
        <f>IF(COUNTIFS(RawData!$E:$E,$E1283,RawData!$F:$F,"CH"&amp;$D1283,RawData!$AF:$AF,$F1283)=0,"",SUMIFS(RawData!$T:$T,RawData!$E:$E,$E1283,RawData!$F:$F,"CH"&amp;$D1283,RawData!$AF:$AF,$F1283))</f>
        <v>60.74</v>
      </c>
      <c r="I1283" s="2">
        <f>IF(COUNTIFS(RawData!$E:$E,$E1283,RawData!$F:$F,"CH"&amp;$D1283,RawData!$AF:$AF,$F1283)=0,"",SUMIFS(RawData!$Z:$Z,RawData!$E:$E,$E1283,RawData!$F:$F,"CH"&amp;$D1283,RawData!$AF:$AF,$F1283))</f>
        <v>45.02</v>
      </c>
      <c r="J1283" s="2">
        <f>IF(COUNTIFS(RawData!$E:$E,$E1283,RawData!$F:$F,"CH"&amp;$D1283,RawData!$AF:$AF,$F1283)=0,"",SUMIFS(RawData!$AA:$AA,RawData!$E:$E,$E1283,RawData!$F:$F,"CH"&amp;$D1283,RawData!$AF:$AF,$F1283))</f>
        <v>42.37</v>
      </c>
      <c r="K1283" s="2">
        <f t="shared" si="79"/>
        <v>3.999999999996362E-2</v>
      </c>
    </row>
    <row r="1284" spans="1:11" x14ac:dyDescent="0.3">
      <c r="A1284" s="2" t="s">
        <v>63</v>
      </c>
      <c r="B1284" s="2" t="str">
        <f>RawData!A1284</f>
        <v>48226H40040</v>
      </c>
      <c r="C1284" s="2" t="str">
        <f>IF(RawData!$B$2="","",RawData!$B$2)</f>
        <v>A2026100620533560886</v>
      </c>
      <c r="D1284" s="2">
        <f t="shared" si="80"/>
        <v>2</v>
      </c>
      <c r="E1284" s="2">
        <f t="shared" si="81"/>
        <v>45</v>
      </c>
      <c r="F1284" s="2">
        <f t="shared" si="82"/>
        <v>210</v>
      </c>
      <c r="G1284" s="2">
        <f>IF(COUNTIFS(RawData!$E:$E,$E1284,RawData!$F:$F,"CH"&amp;$D1284,RawData!$AF:$AF,$F1284)=0,"",SUMIFS(RawData!$P:$P,RawData!$E:$E,$E1284,RawData!$F:$F,"CH"&amp;$D1284,RawData!$AF:$AF,$F1284))</f>
        <v>1292.22</v>
      </c>
      <c r="H1284" s="2">
        <f>IF(COUNTIFS(RawData!$E:$E,$E1284,RawData!$F:$F,"CH"&amp;$D1284,RawData!$AF:$AF,$F1284)=0,"",SUMIFS(RawData!$T:$T,RawData!$E:$E,$E1284,RawData!$F:$F,"CH"&amp;$D1284,RawData!$AF:$AF,$F1284))</f>
        <v>60.85</v>
      </c>
      <c r="I1284" s="2">
        <f>IF(COUNTIFS(RawData!$E:$E,$E1284,RawData!$F:$F,"CH"&amp;$D1284,RawData!$AF:$AF,$F1284)=0,"",SUMIFS(RawData!$Z:$Z,RawData!$E:$E,$E1284,RawData!$F:$F,"CH"&amp;$D1284,RawData!$AF:$AF,$F1284))</f>
        <v>44.99</v>
      </c>
      <c r="J1284" s="2">
        <f>IF(COUNTIFS(RawData!$E:$E,$E1284,RawData!$F:$F,"CH"&amp;$D1284,RawData!$AF:$AF,$F1284)=0,"",SUMIFS(RawData!$AA:$AA,RawData!$E:$E,$E1284,RawData!$F:$F,"CH"&amp;$D1284,RawData!$AF:$AF,$F1284))</f>
        <v>42.37</v>
      </c>
      <c r="K1284" s="2">
        <f t="shared" ref="K1284:K1347" si="83">G1284-G1283</f>
        <v>1.999999999998181E-2</v>
      </c>
    </row>
    <row r="1285" spans="1:11" x14ac:dyDescent="0.3">
      <c r="A1285" s="2" t="s">
        <v>63</v>
      </c>
      <c r="B1285" s="2" t="str">
        <f>RawData!A1285</f>
        <v>48226H40040</v>
      </c>
      <c r="C1285" s="2" t="str">
        <f>IF(RawData!$B$2="","",RawData!$B$2)</f>
        <v>A2026100620533560886</v>
      </c>
      <c r="D1285" s="2">
        <f t="shared" si="80"/>
        <v>2</v>
      </c>
      <c r="E1285" s="2">
        <f t="shared" si="81"/>
        <v>45</v>
      </c>
      <c r="F1285" s="2">
        <f t="shared" si="82"/>
        <v>220</v>
      </c>
      <c r="G1285" s="2">
        <f>IF(COUNTIFS(RawData!$E:$E,$E1285,RawData!$F:$F,"CH"&amp;$D1285,RawData!$AF:$AF,$F1285)=0,"",SUMIFS(RawData!$P:$P,RawData!$E:$E,$E1285,RawData!$F:$F,"CH"&amp;$D1285,RawData!$AF:$AF,$F1285))</f>
        <v>1292.26</v>
      </c>
      <c r="H1285" s="2">
        <f>IF(COUNTIFS(RawData!$E:$E,$E1285,RawData!$F:$F,"CH"&amp;$D1285,RawData!$AF:$AF,$F1285)=0,"",SUMIFS(RawData!$T:$T,RawData!$E:$E,$E1285,RawData!$F:$F,"CH"&amp;$D1285,RawData!$AF:$AF,$F1285))</f>
        <v>60.87</v>
      </c>
      <c r="I1285" s="2">
        <f>IF(COUNTIFS(RawData!$E:$E,$E1285,RawData!$F:$F,"CH"&amp;$D1285,RawData!$AF:$AF,$F1285)=0,"",SUMIFS(RawData!$Z:$Z,RawData!$E:$E,$E1285,RawData!$F:$F,"CH"&amp;$D1285,RawData!$AF:$AF,$F1285))</f>
        <v>45.03</v>
      </c>
      <c r="J1285" s="2">
        <f>IF(COUNTIFS(RawData!$E:$E,$E1285,RawData!$F:$F,"CH"&amp;$D1285,RawData!$AF:$AF,$F1285)=0,"",SUMIFS(RawData!$AA:$AA,RawData!$E:$E,$E1285,RawData!$F:$F,"CH"&amp;$D1285,RawData!$AF:$AF,$F1285))</f>
        <v>42.51</v>
      </c>
      <c r="K1285" s="2">
        <f t="shared" si="83"/>
        <v>3.999999999996362E-2</v>
      </c>
    </row>
    <row r="1286" spans="1:11" x14ac:dyDescent="0.3">
      <c r="A1286" s="2" t="s">
        <v>63</v>
      </c>
      <c r="B1286" s="2" t="str">
        <f>RawData!A1286</f>
        <v>48226H40040</v>
      </c>
      <c r="C1286" s="2" t="str">
        <f>IF(RawData!$B$2="","",RawData!$B$2)</f>
        <v>A2026100620533560886</v>
      </c>
      <c r="D1286" s="2">
        <f t="shared" si="80"/>
        <v>2</v>
      </c>
      <c r="E1286" s="2">
        <f t="shared" si="81"/>
        <v>45</v>
      </c>
      <c r="F1286" s="2">
        <f t="shared" si="82"/>
        <v>230</v>
      </c>
      <c r="G1286" s="2">
        <f>IF(COUNTIFS(RawData!$E:$E,$E1286,RawData!$F:$F,"CH"&amp;$D1286,RawData!$AF:$AF,$F1286)=0,"",SUMIFS(RawData!$P:$P,RawData!$E:$E,$E1286,RawData!$F:$F,"CH"&amp;$D1286,RawData!$AF:$AF,$F1286))</f>
        <v>1292.28</v>
      </c>
      <c r="H1286" s="2">
        <f>IF(COUNTIFS(RawData!$E:$E,$E1286,RawData!$F:$F,"CH"&amp;$D1286,RawData!$AF:$AF,$F1286)=0,"",SUMIFS(RawData!$T:$T,RawData!$E:$E,$E1286,RawData!$F:$F,"CH"&amp;$D1286,RawData!$AF:$AF,$F1286))</f>
        <v>61.01</v>
      </c>
      <c r="I1286" s="2">
        <f>IF(COUNTIFS(RawData!$E:$E,$E1286,RawData!$F:$F,"CH"&amp;$D1286,RawData!$AF:$AF,$F1286)=0,"",SUMIFS(RawData!$Z:$Z,RawData!$E:$E,$E1286,RawData!$F:$F,"CH"&amp;$D1286,RawData!$AF:$AF,$F1286))</f>
        <v>45.01</v>
      </c>
      <c r="J1286" s="2">
        <f>IF(COUNTIFS(RawData!$E:$E,$E1286,RawData!$F:$F,"CH"&amp;$D1286,RawData!$AF:$AF,$F1286)=0,"",SUMIFS(RawData!$AA:$AA,RawData!$E:$E,$E1286,RawData!$F:$F,"CH"&amp;$D1286,RawData!$AF:$AF,$F1286))</f>
        <v>42.55</v>
      </c>
      <c r="K1286" s="2">
        <f t="shared" si="83"/>
        <v>1.999999999998181E-2</v>
      </c>
    </row>
    <row r="1287" spans="1:11" x14ac:dyDescent="0.3">
      <c r="A1287" s="2" t="s">
        <v>63</v>
      </c>
      <c r="B1287" s="2" t="str">
        <f>RawData!A1287</f>
        <v>48226H40040</v>
      </c>
      <c r="C1287" s="2" t="str">
        <f>IF(RawData!$B$2="","",RawData!$B$2)</f>
        <v>A2026100620533560886</v>
      </c>
      <c r="D1287" s="2">
        <f t="shared" si="80"/>
        <v>2</v>
      </c>
      <c r="E1287" s="2">
        <f t="shared" si="81"/>
        <v>45</v>
      </c>
      <c r="F1287" s="2">
        <f t="shared" si="82"/>
        <v>240</v>
      </c>
      <c r="G1287" s="2">
        <f>IF(COUNTIFS(RawData!$E:$E,$E1287,RawData!$F:$F,"CH"&amp;$D1287,RawData!$AF:$AF,$F1287)=0,"",SUMIFS(RawData!$P:$P,RawData!$E:$E,$E1287,RawData!$F:$F,"CH"&amp;$D1287,RawData!$AF:$AF,$F1287))</f>
        <v>1292.32</v>
      </c>
      <c r="H1287" s="2">
        <f>IF(COUNTIFS(RawData!$E:$E,$E1287,RawData!$F:$F,"CH"&amp;$D1287,RawData!$AF:$AF,$F1287)=0,"",SUMIFS(RawData!$T:$T,RawData!$E:$E,$E1287,RawData!$F:$F,"CH"&amp;$D1287,RawData!$AF:$AF,$F1287))</f>
        <v>61.12</v>
      </c>
      <c r="I1287" s="2">
        <f>IF(COUNTIFS(RawData!$E:$E,$E1287,RawData!$F:$F,"CH"&amp;$D1287,RawData!$AF:$AF,$F1287)=0,"",SUMIFS(RawData!$Z:$Z,RawData!$E:$E,$E1287,RawData!$F:$F,"CH"&amp;$D1287,RawData!$AF:$AF,$F1287))</f>
        <v>45</v>
      </c>
      <c r="J1287" s="2">
        <f>IF(COUNTIFS(RawData!$E:$E,$E1287,RawData!$F:$F,"CH"&amp;$D1287,RawData!$AF:$AF,$F1287)=0,"",SUMIFS(RawData!$AA:$AA,RawData!$E:$E,$E1287,RawData!$F:$F,"CH"&amp;$D1287,RawData!$AF:$AF,$F1287))</f>
        <v>42.62</v>
      </c>
      <c r="K1287" s="2">
        <f t="shared" si="83"/>
        <v>3.999999999996362E-2</v>
      </c>
    </row>
    <row r="1288" spans="1:11" x14ac:dyDescent="0.3">
      <c r="A1288" s="2" t="s">
        <v>63</v>
      </c>
      <c r="B1288" s="2" t="str">
        <f>RawData!A1288</f>
        <v>48226H40040</v>
      </c>
      <c r="C1288" s="2" t="str">
        <f>IF(RawData!$B$2="","",RawData!$B$2)</f>
        <v>A2026100620533560886</v>
      </c>
      <c r="D1288" s="2">
        <f t="shared" si="80"/>
        <v>2</v>
      </c>
      <c r="E1288" s="2">
        <f t="shared" si="81"/>
        <v>45</v>
      </c>
      <c r="F1288" s="2">
        <f t="shared" si="82"/>
        <v>250</v>
      </c>
      <c r="G1288" s="2">
        <f>IF(COUNTIFS(RawData!$E:$E,$E1288,RawData!$F:$F,"CH"&amp;$D1288,RawData!$AF:$AF,$F1288)=0,"",SUMIFS(RawData!$P:$P,RawData!$E:$E,$E1288,RawData!$F:$F,"CH"&amp;$D1288,RawData!$AF:$AF,$F1288))</f>
        <v>1292.3399999999999</v>
      </c>
      <c r="H1288" s="2">
        <f>IF(COUNTIFS(RawData!$E:$E,$E1288,RawData!$F:$F,"CH"&amp;$D1288,RawData!$AF:$AF,$F1288)=0,"",SUMIFS(RawData!$T:$T,RawData!$E:$E,$E1288,RawData!$F:$F,"CH"&amp;$D1288,RawData!$AF:$AF,$F1288))</f>
        <v>61.24</v>
      </c>
      <c r="I1288" s="2">
        <f>IF(COUNTIFS(RawData!$E:$E,$E1288,RawData!$F:$F,"CH"&amp;$D1288,RawData!$AF:$AF,$F1288)=0,"",SUMIFS(RawData!$Z:$Z,RawData!$E:$E,$E1288,RawData!$F:$F,"CH"&amp;$D1288,RawData!$AF:$AF,$F1288))</f>
        <v>45.02</v>
      </c>
      <c r="J1288" s="2">
        <f>IF(COUNTIFS(RawData!$E:$E,$E1288,RawData!$F:$F,"CH"&amp;$D1288,RawData!$AF:$AF,$F1288)=0,"",SUMIFS(RawData!$AA:$AA,RawData!$E:$E,$E1288,RawData!$F:$F,"CH"&amp;$D1288,RawData!$AF:$AF,$F1288))</f>
        <v>42.65</v>
      </c>
      <c r="K1288" s="2">
        <f t="shared" si="83"/>
        <v>1.999999999998181E-2</v>
      </c>
    </row>
    <row r="1289" spans="1:11" x14ac:dyDescent="0.3">
      <c r="A1289" s="2" t="s">
        <v>63</v>
      </c>
      <c r="B1289" s="2" t="str">
        <f>RawData!A1289</f>
        <v>48226H40040</v>
      </c>
      <c r="C1289" s="2" t="str">
        <f>IF(RawData!$B$2="","",RawData!$B$2)</f>
        <v>A2026100620533560886</v>
      </c>
      <c r="D1289" s="2">
        <f t="shared" si="80"/>
        <v>2</v>
      </c>
      <c r="E1289" s="2">
        <f t="shared" si="81"/>
        <v>45</v>
      </c>
      <c r="F1289" s="2">
        <f t="shared" si="82"/>
        <v>260</v>
      </c>
      <c r="G1289" s="2">
        <f>IF(COUNTIFS(RawData!$E:$E,$E1289,RawData!$F:$F,"CH"&amp;$D1289,RawData!$AF:$AF,$F1289)=0,"",SUMIFS(RawData!$P:$P,RawData!$E:$E,$E1289,RawData!$F:$F,"CH"&amp;$D1289,RawData!$AF:$AF,$F1289))</f>
        <v>1292.3800000000001</v>
      </c>
      <c r="H1289" s="2">
        <f>IF(COUNTIFS(RawData!$E:$E,$E1289,RawData!$F:$F,"CH"&amp;$D1289,RawData!$AF:$AF,$F1289)=0,"",SUMIFS(RawData!$T:$T,RawData!$E:$E,$E1289,RawData!$F:$F,"CH"&amp;$D1289,RawData!$AF:$AF,$F1289))</f>
        <v>61.37</v>
      </c>
      <c r="I1289" s="2">
        <f>IF(COUNTIFS(RawData!$E:$E,$E1289,RawData!$F:$F,"CH"&amp;$D1289,RawData!$AF:$AF,$F1289)=0,"",SUMIFS(RawData!$Z:$Z,RawData!$E:$E,$E1289,RawData!$F:$F,"CH"&amp;$D1289,RawData!$AF:$AF,$F1289))</f>
        <v>45</v>
      </c>
      <c r="J1289" s="2">
        <f>IF(COUNTIFS(RawData!$E:$E,$E1289,RawData!$F:$F,"CH"&amp;$D1289,RawData!$AF:$AF,$F1289)=0,"",SUMIFS(RawData!$AA:$AA,RawData!$E:$E,$E1289,RawData!$F:$F,"CH"&amp;$D1289,RawData!$AF:$AF,$F1289))</f>
        <v>42.65</v>
      </c>
      <c r="K1289" s="2">
        <f t="shared" si="83"/>
        <v>4.0000000000190994E-2</v>
      </c>
    </row>
    <row r="1290" spans="1:11" x14ac:dyDescent="0.3">
      <c r="A1290" s="2" t="s">
        <v>63</v>
      </c>
      <c r="B1290" s="2" t="str">
        <f>RawData!A1290</f>
        <v>48226H40040</v>
      </c>
      <c r="C1290" s="2" t="str">
        <f>IF(RawData!$B$2="","",RawData!$B$2)</f>
        <v>A2026100620533560886</v>
      </c>
      <c r="D1290" s="2">
        <f t="shared" si="80"/>
        <v>2</v>
      </c>
      <c r="E1290" s="2">
        <f t="shared" si="81"/>
        <v>45</v>
      </c>
      <c r="F1290" s="2">
        <f t="shared" si="82"/>
        <v>270</v>
      </c>
      <c r="G1290" s="2">
        <f>IF(COUNTIFS(RawData!$E:$E,$E1290,RawData!$F:$F,"CH"&amp;$D1290,RawData!$AF:$AF,$F1290)=0,"",SUMIFS(RawData!$P:$P,RawData!$E:$E,$E1290,RawData!$F:$F,"CH"&amp;$D1290,RawData!$AF:$AF,$F1290))</f>
        <v>1292.4000000000001</v>
      </c>
      <c r="H1290" s="2">
        <f>IF(COUNTIFS(RawData!$E:$E,$E1290,RawData!$F:$F,"CH"&amp;$D1290,RawData!$AF:$AF,$F1290)=0,"",SUMIFS(RawData!$T:$T,RawData!$E:$E,$E1290,RawData!$F:$F,"CH"&amp;$D1290,RawData!$AF:$AF,$F1290))</f>
        <v>61.35</v>
      </c>
      <c r="I1290" s="2">
        <f>IF(COUNTIFS(RawData!$E:$E,$E1290,RawData!$F:$F,"CH"&amp;$D1290,RawData!$AF:$AF,$F1290)=0,"",SUMIFS(RawData!$Z:$Z,RawData!$E:$E,$E1290,RawData!$F:$F,"CH"&amp;$D1290,RawData!$AF:$AF,$F1290))</f>
        <v>45.02</v>
      </c>
      <c r="J1290" s="2">
        <f>IF(COUNTIFS(RawData!$E:$E,$E1290,RawData!$F:$F,"CH"&amp;$D1290,RawData!$AF:$AF,$F1290)=0,"",SUMIFS(RawData!$AA:$AA,RawData!$E:$E,$E1290,RawData!$F:$F,"CH"&amp;$D1290,RawData!$AF:$AF,$F1290))</f>
        <v>42.76</v>
      </c>
      <c r="K1290" s="2">
        <f t="shared" si="83"/>
        <v>1.999999999998181E-2</v>
      </c>
    </row>
    <row r="1291" spans="1:11" x14ac:dyDescent="0.3">
      <c r="A1291" s="2" t="s">
        <v>63</v>
      </c>
      <c r="B1291" s="2" t="str">
        <f>RawData!A1291</f>
        <v>48226H40040</v>
      </c>
      <c r="C1291" s="2" t="str">
        <f>IF(RawData!$B$2="","",RawData!$B$2)</f>
        <v>A2026100620533560886</v>
      </c>
      <c r="D1291" s="2">
        <f t="shared" si="80"/>
        <v>2</v>
      </c>
      <c r="E1291" s="2">
        <f t="shared" si="81"/>
        <v>45</v>
      </c>
      <c r="F1291" s="2">
        <f t="shared" si="82"/>
        <v>280</v>
      </c>
      <c r="G1291" s="2">
        <f>IF(COUNTIFS(RawData!$E:$E,$E1291,RawData!$F:$F,"CH"&amp;$D1291,RawData!$AF:$AF,$F1291)=0,"",SUMIFS(RawData!$P:$P,RawData!$E:$E,$E1291,RawData!$F:$F,"CH"&amp;$D1291,RawData!$AF:$AF,$F1291))</f>
        <v>1292.44</v>
      </c>
      <c r="H1291" s="2">
        <f>IF(COUNTIFS(RawData!$E:$E,$E1291,RawData!$F:$F,"CH"&amp;$D1291,RawData!$AF:$AF,$F1291)=0,"",SUMIFS(RawData!$T:$T,RawData!$E:$E,$E1291,RawData!$F:$F,"CH"&amp;$D1291,RawData!$AF:$AF,$F1291))</f>
        <v>61.33</v>
      </c>
      <c r="I1291" s="2">
        <f>IF(COUNTIFS(RawData!$E:$E,$E1291,RawData!$F:$F,"CH"&amp;$D1291,RawData!$AF:$AF,$F1291)=0,"",SUMIFS(RawData!$Z:$Z,RawData!$E:$E,$E1291,RawData!$F:$F,"CH"&amp;$D1291,RawData!$AF:$AF,$F1291))</f>
        <v>45.01</v>
      </c>
      <c r="J1291" s="2">
        <f>IF(COUNTIFS(RawData!$E:$E,$E1291,RawData!$F:$F,"CH"&amp;$D1291,RawData!$AF:$AF,$F1291)=0,"",SUMIFS(RawData!$AA:$AA,RawData!$E:$E,$E1291,RawData!$F:$F,"CH"&amp;$D1291,RawData!$AF:$AF,$F1291))</f>
        <v>42.79</v>
      </c>
      <c r="K1291" s="2">
        <f t="shared" si="83"/>
        <v>3.999999999996362E-2</v>
      </c>
    </row>
    <row r="1292" spans="1:11" x14ac:dyDescent="0.3">
      <c r="A1292" s="2" t="s">
        <v>63</v>
      </c>
      <c r="B1292" s="2" t="str">
        <f>RawData!A1292</f>
        <v>48226H40040</v>
      </c>
      <c r="C1292" s="2" t="str">
        <f>IF(RawData!$B$2="","",RawData!$B$2)</f>
        <v>A2026100620533560886</v>
      </c>
      <c r="D1292" s="2">
        <f t="shared" si="80"/>
        <v>2</v>
      </c>
      <c r="E1292" s="2">
        <f t="shared" si="81"/>
        <v>45</v>
      </c>
      <c r="F1292" s="2">
        <f t="shared" si="82"/>
        <v>290</v>
      </c>
      <c r="G1292" s="2">
        <f>IF(COUNTIFS(RawData!$E:$E,$E1292,RawData!$F:$F,"CH"&amp;$D1292,RawData!$AF:$AF,$F1292)=0,"",SUMIFS(RawData!$P:$P,RawData!$E:$E,$E1292,RawData!$F:$F,"CH"&amp;$D1292,RawData!$AF:$AF,$F1292))</f>
        <v>1292.48</v>
      </c>
      <c r="H1292" s="2">
        <f>IF(COUNTIFS(RawData!$E:$E,$E1292,RawData!$F:$F,"CH"&amp;$D1292,RawData!$AF:$AF,$F1292)=0,"",SUMIFS(RawData!$T:$T,RawData!$E:$E,$E1292,RawData!$F:$F,"CH"&amp;$D1292,RawData!$AF:$AF,$F1292))</f>
        <v>61.46</v>
      </c>
      <c r="I1292" s="2">
        <f>IF(COUNTIFS(RawData!$E:$E,$E1292,RawData!$F:$F,"CH"&amp;$D1292,RawData!$AF:$AF,$F1292)=0,"",SUMIFS(RawData!$Z:$Z,RawData!$E:$E,$E1292,RawData!$F:$F,"CH"&amp;$D1292,RawData!$AF:$AF,$F1292))</f>
        <v>45.03</v>
      </c>
      <c r="J1292" s="2">
        <f>IF(COUNTIFS(RawData!$E:$E,$E1292,RawData!$F:$F,"CH"&amp;$D1292,RawData!$AF:$AF,$F1292)=0,"",SUMIFS(RawData!$AA:$AA,RawData!$E:$E,$E1292,RawData!$F:$F,"CH"&amp;$D1292,RawData!$AF:$AF,$F1292))</f>
        <v>42.9</v>
      </c>
      <c r="K1292" s="2">
        <f t="shared" si="83"/>
        <v>3.999999999996362E-2</v>
      </c>
    </row>
    <row r="1293" spans="1:11" x14ac:dyDescent="0.3">
      <c r="A1293" s="2" t="s">
        <v>63</v>
      </c>
      <c r="B1293" s="2" t="str">
        <f>RawData!A1293</f>
        <v>48226H40040</v>
      </c>
      <c r="C1293" s="2" t="str">
        <f>IF(RawData!$B$2="","",RawData!$B$2)</f>
        <v>A2026100620533560886</v>
      </c>
      <c r="D1293" s="2">
        <f t="shared" si="80"/>
        <v>2</v>
      </c>
      <c r="E1293" s="2">
        <f t="shared" si="81"/>
        <v>45</v>
      </c>
      <c r="F1293" s="2">
        <f t="shared" si="82"/>
        <v>300</v>
      </c>
      <c r="G1293" s="2">
        <f>IF(COUNTIFS(RawData!$E:$E,$E1293,RawData!$F:$F,"CH"&amp;$D1293,RawData!$AF:$AF,$F1293)=0,"",SUMIFS(RawData!$P:$P,RawData!$E:$E,$E1293,RawData!$F:$F,"CH"&amp;$D1293,RawData!$AF:$AF,$F1293))</f>
        <v>1292.52</v>
      </c>
      <c r="H1293" s="2">
        <f>IF(COUNTIFS(RawData!$E:$E,$E1293,RawData!$F:$F,"CH"&amp;$D1293,RawData!$AF:$AF,$F1293)=0,"",SUMIFS(RawData!$T:$T,RawData!$E:$E,$E1293,RawData!$F:$F,"CH"&amp;$D1293,RawData!$AF:$AF,$F1293))</f>
        <v>61.52</v>
      </c>
      <c r="I1293" s="2">
        <f>IF(COUNTIFS(RawData!$E:$E,$E1293,RawData!$F:$F,"CH"&amp;$D1293,RawData!$AF:$AF,$F1293)=0,"",SUMIFS(RawData!$Z:$Z,RawData!$E:$E,$E1293,RawData!$F:$F,"CH"&amp;$D1293,RawData!$AF:$AF,$F1293))</f>
        <v>45</v>
      </c>
      <c r="J1293" s="2">
        <f>IF(COUNTIFS(RawData!$E:$E,$E1293,RawData!$F:$F,"CH"&amp;$D1293,RawData!$AF:$AF,$F1293)=0,"",SUMIFS(RawData!$AA:$AA,RawData!$E:$E,$E1293,RawData!$F:$F,"CH"&amp;$D1293,RawData!$AF:$AF,$F1293))</f>
        <v>42.86</v>
      </c>
      <c r="K1293" s="2">
        <f t="shared" si="83"/>
        <v>3.999999999996362E-2</v>
      </c>
    </row>
    <row r="1294" spans="1:11" x14ac:dyDescent="0.3">
      <c r="A1294" s="2" t="s">
        <v>63</v>
      </c>
      <c r="B1294" s="2" t="str">
        <f>RawData!A1294</f>
        <v>48226H40040</v>
      </c>
      <c r="C1294" s="2" t="str">
        <f>IF(RawData!$B$2="","",RawData!$B$2)</f>
        <v>A2026100620533560886</v>
      </c>
      <c r="D1294" s="2">
        <f t="shared" si="80"/>
        <v>2</v>
      </c>
      <c r="E1294" s="2">
        <f t="shared" si="81"/>
        <v>45</v>
      </c>
      <c r="F1294" s="2">
        <f t="shared" si="82"/>
        <v>310</v>
      </c>
      <c r="G1294" s="2">
        <f>IF(COUNTIFS(RawData!$E:$E,$E1294,RawData!$F:$F,"CH"&amp;$D1294,RawData!$AF:$AF,$F1294)=0,"",SUMIFS(RawData!$P:$P,RawData!$E:$E,$E1294,RawData!$F:$F,"CH"&amp;$D1294,RawData!$AF:$AF,$F1294))</f>
        <v>1292.54</v>
      </c>
      <c r="H1294" s="2">
        <f>IF(COUNTIFS(RawData!$E:$E,$E1294,RawData!$F:$F,"CH"&amp;$D1294,RawData!$AF:$AF,$F1294)=0,"",SUMIFS(RawData!$T:$T,RawData!$E:$E,$E1294,RawData!$F:$F,"CH"&amp;$D1294,RawData!$AF:$AF,$F1294))</f>
        <v>61.7</v>
      </c>
      <c r="I1294" s="2">
        <f>IF(COUNTIFS(RawData!$E:$E,$E1294,RawData!$F:$F,"CH"&amp;$D1294,RawData!$AF:$AF,$F1294)=0,"",SUMIFS(RawData!$Z:$Z,RawData!$E:$E,$E1294,RawData!$F:$F,"CH"&amp;$D1294,RawData!$AF:$AF,$F1294))</f>
        <v>45.04</v>
      </c>
      <c r="J1294" s="2">
        <f>IF(COUNTIFS(RawData!$E:$E,$E1294,RawData!$F:$F,"CH"&amp;$D1294,RawData!$AF:$AF,$F1294)=0,"",SUMIFS(RawData!$AA:$AA,RawData!$E:$E,$E1294,RawData!$F:$F,"CH"&amp;$D1294,RawData!$AF:$AF,$F1294))</f>
        <v>43.01</v>
      </c>
      <c r="K1294" s="2">
        <f t="shared" si="83"/>
        <v>1.999999999998181E-2</v>
      </c>
    </row>
    <row r="1295" spans="1:11" x14ac:dyDescent="0.3">
      <c r="A1295" s="2" t="s">
        <v>63</v>
      </c>
      <c r="B1295" s="2" t="str">
        <f>RawData!A1295</f>
        <v>48226H40040</v>
      </c>
      <c r="C1295" s="2" t="str">
        <f>IF(RawData!$B$2="","",RawData!$B$2)</f>
        <v>A2026100620533560886</v>
      </c>
      <c r="D1295" s="2">
        <f t="shared" si="80"/>
        <v>2</v>
      </c>
      <c r="E1295" s="2">
        <f t="shared" si="81"/>
        <v>45</v>
      </c>
      <c r="F1295" s="2">
        <f t="shared" si="82"/>
        <v>320</v>
      </c>
      <c r="G1295" s="2">
        <f>IF(COUNTIFS(RawData!$E:$E,$E1295,RawData!$F:$F,"CH"&amp;$D1295,RawData!$AF:$AF,$F1295)=0,"",SUMIFS(RawData!$P:$P,RawData!$E:$E,$E1295,RawData!$F:$F,"CH"&amp;$D1295,RawData!$AF:$AF,$F1295))</f>
        <v>1292.58</v>
      </c>
      <c r="H1295" s="2">
        <f>IF(COUNTIFS(RawData!$E:$E,$E1295,RawData!$F:$F,"CH"&amp;$D1295,RawData!$AF:$AF,$F1295)=0,"",SUMIFS(RawData!$T:$T,RawData!$E:$E,$E1295,RawData!$F:$F,"CH"&amp;$D1295,RawData!$AF:$AF,$F1295))</f>
        <v>61.72</v>
      </c>
      <c r="I1295" s="2">
        <f>IF(COUNTIFS(RawData!$E:$E,$E1295,RawData!$F:$F,"CH"&amp;$D1295,RawData!$AF:$AF,$F1295)=0,"",SUMIFS(RawData!$Z:$Z,RawData!$E:$E,$E1295,RawData!$F:$F,"CH"&amp;$D1295,RawData!$AF:$AF,$F1295))</f>
        <v>45.02</v>
      </c>
      <c r="J1295" s="2">
        <f>IF(COUNTIFS(RawData!$E:$E,$E1295,RawData!$F:$F,"CH"&amp;$D1295,RawData!$AF:$AF,$F1295)=0,"",SUMIFS(RawData!$AA:$AA,RawData!$E:$E,$E1295,RawData!$F:$F,"CH"&amp;$D1295,RawData!$AF:$AF,$F1295))</f>
        <v>43.04</v>
      </c>
      <c r="K1295" s="2">
        <f t="shared" si="83"/>
        <v>3.999999999996362E-2</v>
      </c>
    </row>
    <row r="1296" spans="1:11" x14ac:dyDescent="0.3">
      <c r="A1296" s="2" t="s">
        <v>63</v>
      </c>
      <c r="B1296" s="2" t="str">
        <f>RawData!A1296</f>
        <v>48226H40040</v>
      </c>
      <c r="C1296" s="2" t="str">
        <f>IF(RawData!$B$2="","",RawData!$B$2)</f>
        <v>A2026100620533560886</v>
      </c>
      <c r="D1296" s="2">
        <f t="shared" si="80"/>
        <v>2</v>
      </c>
      <c r="E1296" s="2">
        <f t="shared" si="81"/>
        <v>45</v>
      </c>
      <c r="F1296" s="2">
        <f t="shared" si="82"/>
        <v>330</v>
      </c>
      <c r="G1296" s="2">
        <f>IF(COUNTIFS(RawData!$E:$E,$E1296,RawData!$F:$F,"CH"&amp;$D1296,RawData!$AF:$AF,$F1296)=0,"",SUMIFS(RawData!$P:$P,RawData!$E:$E,$E1296,RawData!$F:$F,"CH"&amp;$D1296,RawData!$AF:$AF,$F1296))</f>
        <v>1292.6199999999999</v>
      </c>
      <c r="H1296" s="2">
        <f>IF(COUNTIFS(RawData!$E:$E,$E1296,RawData!$F:$F,"CH"&amp;$D1296,RawData!$AF:$AF,$F1296)=0,"",SUMIFS(RawData!$T:$T,RawData!$E:$E,$E1296,RawData!$F:$F,"CH"&amp;$D1296,RawData!$AF:$AF,$F1296))</f>
        <v>61.65</v>
      </c>
      <c r="I1296" s="2">
        <f>IF(COUNTIFS(RawData!$E:$E,$E1296,RawData!$F:$F,"CH"&amp;$D1296,RawData!$AF:$AF,$F1296)=0,"",SUMIFS(RawData!$Z:$Z,RawData!$E:$E,$E1296,RawData!$F:$F,"CH"&amp;$D1296,RawData!$AF:$AF,$F1296))</f>
        <v>45</v>
      </c>
      <c r="J1296" s="2">
        <f>IF(COUNTIFS(RawData!$E:$E,$E1296,RawData!$F:$F,"CH"&amp;$D1296,RawData!$AF:$AF,$F1296)=0,"",SUMIFS(RawData!$AA:$AA,RawData!$E:$E,$E1296,RawData!$F:$F,"CH"&amp;$D1296,RawData!$AF:$AF,$F1296))</f>
        <v>43.08</v>
      </c>
      <c r="K1296" s="2">
        <f t="shared" si="83"/>
        <v>3.999999999996362E-2</v>
      </c>
    </row>
    <row r="1297" spans="1:11" x14ac:dyDescent="0.3">
      <c r="A1297" s="2" t="s">
        <v>63</v>
      </c>
      <c r="B1297" s="2" t="str">
        <f>RawData!A1297</f>
        <v>48226H40040</v>
      </c>
      <c r="C1297" s="2" t="str">
        <f>IF(RawData!$B$2="","",RawData!$B$2)</f>
        <v>A2026100620533560886</v>
      </c>
      <c r="D1297" s="2">
        <f t="shared" si="80"/>
        <v>2</v>
      </c>
      <c r="E1297" s="2">
        <f t="shared" si="81"/>
        <v>45</v>
      </c>
      <c r="F1297" s="2">
        <f t="shared" si="82"/>
        <v>340</v>
      </c>
      <c r="G1297" s="2">
        <f>IF(COUNTIFS(RawData!$E:$E,$E1297,RawData!$F:$F,"CH"&amp;$D1297,RawData!$AF:$AF,$F1297)=0,"",SUMIFS(RawData!$P:$P,RawData!$E:$E,$E1297,RawData!$F:$F,"CH"&amp;$D1297,RawData!$AF:$AF,$F1297))</f>
        <v>1292.6600000000001</v>
      </c>
      <c r="H1297" s="2">
        <f>IF(COUNTIFS(RawData!$E:$E,$E1297,RawData!$F:$F,"CH"&amp;$D1297,RawData!$AF:$AF,$F1297)=0,"",SUMIFS(RawData!$T:$T,RawData!$E:$E,$E1297,RawData!$F:$F,"CH"&amp;$D1297,RawData!$AF:$AF,$F1297))</f>
        <v>61.66</v>
      </c>
      <c r="I1297" s="2">
        <f>IF(COUNTIFS(RawData!$E:$E,$E1297,RawData!$F:$F,"CH"&amp;$D1297,RawData!$AF:$AF,$F1297)=0,"",SUMIFS(RawData!$Z:$Z,RawData!$E:$E,$E1297,RawData!$F:$F,"CH"&amp;$D1297,RawData!$AF:$AF,$F1297))</f>
        <v>45</v>
      </c>
      <c r="J1297" s="2">
        <f>IF(COUNTIFS(RawData!$E:$E,$E1297,RawData!$F:$F,"CH"&amp;$D1297,RawData!$AF:$AF,$F1297)=0,"",SUMIFS(RawData!$AA:$AA,RawData!$E:$E,$E1297,RawData!$F:$F,"CH"&amp;$D1297,RawData!$AF:$AF,$F1297))</f>
        <v>43.15</v>
      </c>
      <c r="K1297" s="2">
        <f t="shared" si="83"/>
        <v>4.0000000000190994E-2</v>
      </c>
    </row>
    <row r="1298" spans="1:11" x14ac:dyDescent="0.3">
      <c r="A1298" s="2" t="s">
        <v>63</v>
      </c>
      <c r="B1298" s="2" t="str">
        <f>RawData!A1298</f>
        <v>48226H40040</v>
      </c>
      <c r="C1298" s="2" t="str">
        <f>IF(RawData!$B$2="","",RawData!$B$2)</f>
        <v>A2026100620533560886</v>
      </c>
      <c r="D1298" s="2">
        <f t="shared" si="80"/>
        <v>2</v>
      </c>
      <c r="E1298" s="2">
        <f t="shared" si="81"/>
        <v>45</v>
      </c>
      <c r="F1298" s="2">
        <f t="shared" si="82"/>
        <v>350</v>
      </c>
      <c r="G1298" s="2">
        <f>IF(COUNTIFS(RawData!$E:$E,$E1298,RawData!$F:$F,"CH"&amp;$D1298,RawData!$AF:$AF,$F1298)=0,"",SUMIFS(RawData!$P:$P,RawData!$E:$E,$E1298,RawData!$F:$F,"CH"&amp;$D1298,RawData!$AF:$AF,$F1298))</f>
        <v>1292.68</v>
      </c>
      <c r="H1298" s="2">
        <f>IF(COUNTIFS(RawData!$E:$E,$E1298,RawData!$F:$F,"CH"&amp;$D1298,RawData!$AF:$AF,$F1298)=0,"",SUMIFS(RawData!$T:$T,RawData!$E:$E,$E1298,RawData!$F:$F,"CH"&amp;$D1298,RawData!$AF:$AF,$F1298))</f>
        <v>61.72</v>
      </c>
      <c r="I1298" s="2">
        <f>IF(COUNTIFS(RawData!$E:$E,$E1298,RawData!$F:$F,"CH"&amp;$D1298,RawData!$AF:$AF,$F1298)=0,"",SUMIFS(RawData!$Z:$Z,RawData!$E:$E,$E1298,RawData!$F:$F,"CH"&amp;$D1298,RawData!$AF:$AF,$F1298))</f>
        <v>45.01</v>
      </c>
      <c r="J1298" s="2">
        <f>IF(COUNTIFS(RawData!$E:$E,$E1298,RawData!$F:$F,"CH"&amp;$D1298,RawData!$AF:$AF,$F1298)=0,"",SUMIFS(RawData!$AA:$AA,RawData!$E:$E,$E1298,RawData!$F:$F,"CH"&amp;$D1298,RawData!$AF:$AF,$F1298))</f>
        <v>43.22</v>
      </c>
      <c r="K1298" s="2">
        <f t="shared" si="83"/>
        <v>1.999999999998181E-2</v>
      </c>
    </row>
    <row r="1299" spans="1:11" x14ac:dyDescent="0.3">
      <c r="A1299" s="2" t="s">
        <v>63</v>
      </c>
      <c r="B1299" s="2" t="str">
        <f>RawData!A1299</f>
        <v>48226H40040</v>
      </c>
      <c r="C1299" s="2" t="str">
        <f>IF(RawData!$B$2="","",RawData!$B$2)</f>
        <v>A2026100620533560886</v>
      </c>
      <c r="D1299" s="2">
        <f t="shared" si="80"/>
        <v>2</v>
      </c>
      <c r="E1299" s="2">
        <f t="shared" si="81"/>
        <v>45</v>
      </c>
      <c r="F1299" s="2">
        <f t="shared" si="82"/>
        <v>360</v>
      </c>
      <c r="G1299" s="2">
        <f>IF(COUNTIFS(RawData!$E:$E,$E1299,RawData!$F:$F,"CH"&amp;$D1299,RawData!$AF:$AF,$F1299)=0,"",SUMIFS(RawData!$P:$P,RawData!$E:$E,$E1299,RawData!$F:$F,"CH"&amp;$D1299,RawData!$AF:$AF,$F1299))</f>
        <v>1292.72</v>
      </c>
      <c r="H1299" s="2">
        <f>IF(COUNTIFS(RawData!$E:$E,$E1299,RawData!$F:$F,"CH"&amp;$D1299,RawData!$AF:$AF,$F1299)=0,"",SUMIFS(RawData!$T:$T,RawData!$E:$E,$E1299,RawData!$F:$F,"CH"&amp;$D1299,RawData!$AF:$AF,$F1299))</f>
        <v>61.88</v>
      </c>
      <c r="I1299" s="2">
        <f>IF(COUNTIFS(RawData!$E:$E,$E1299,RawData!$F:$F,"CH"&amp;$D1299,RawData!$AF:$AF,$F1299)=0,"",SUMIFS(RawData!$Z:$Z,RawData!$E:$E,$E1299,RawData!$F:$F,"CH"&amp;$D1299,RawData!$AF:$AF,$F1299))</f>
        <v>45</v>
      </c>
      <c r="J1299" s="2">
        <f>IF(COUNTIFS(RawData!$E:$E,$E1299,RawData!$F:$F,"CH"&amp;$D1299,RawData!$AF:$AF,$F1299)=0,"",SUMIFS(RawData!$AA:$AA,RawData!$E:$E,$E1299,RawData!$F:$F,"CH"&amp;$D1299,RawData!$AF:$AF,$F1299))</f>
        <v>43.25</v>
      </c>
      <c r="K1299" s="2">
        <f t="shared" si="83"/>
        <v>3.999999999996362E-2</v>
      </c>
    </row>
    <row r="1300" spans="1:11" x14ac:dyDescent="0.3">
      <c r="A1300" s="2" t="s">
        <v>63</v>
      </c>
      <c r="B1300" s="2" t="str">
        <f>RawData!A1300</f>
        <v>48226H40040</v>
      </c>
      <c r="C1300" s="2" t="str">
        <f>IF(RawData!$B$2="","",RawData!$B$2)</f>
        <v>A2026100620533560886</v>
      </c>
      <c r="D1300" s="2">
        <f t="shared" si="80"/>
        <v>2</v>
      </c>
      <c r="E1300" s="2">
        <f t="shared" si="81"/>
        <v>45</v>
      </c>
      <c r="F1300" s="2">
        <f t="shared" si="82"/>
        <v>370</v>
      </c>
      <c r="G1300" s="2">
        <f>IF(COUNTIFS(RawData!$E:$E,$E1300,RawData!$F:$F,"CH"&amp;$D1300,RawData!$AF:$AF,$F1300)=0,"",SUMIFS(RawData!$P:$P,RawData!$E:$E,$E1300,RawData!$F:$F,"CH"&amp;$D1300,RawData!$AF:$AF,$F1300))</f>
        <v>1292.76</v>
      </c>
      <c r="H1300" s="2">
        <f>IF(COUNTIFS(RawData!$E:$E,$E1300,RawData!$F:$F,"CH"&amp;$D1300,RawData!$AF:$AF,$F1300)=0,"",SUMIFS(RawData!$T:$T,RawData!$E:$E,$E1300,RawData!$F:$F,"CH"&amp;$D1300,RawData!$AF:$AF,$F1300))</f>
        <v>61.89</v>
      </c>
      <c r="I1300" s="2">
        <f>IF(COUNTIFS(RawData!$E:$E,$E1300,RawData!$F:$F,"CH"&amp;$D1300,RawData!$AF:$AF,$F1300)=0,"",SUMIFS(RawData!$Z:$Z,RawData!$E:$E,$E1300,RawData!$F:$F,"CH"&amp;$D1300,RawData!$AF:$AF,$F1300))</f>
        <v>44.99</v>
      </c>
      <c r="J1300" s="2">
        <f>IF(COUNTIFS(RawData!$E:$E,$E1300,RawData!$F:$F,"CH"&amp;$D1300,RawData!$AF:$AF,$F1300)=0,"",SUMIFS(RawData!$AA:$AA,RawData!$E:$E,$E1300,RawData!$F:$F,"CH"&amp;$D1300,RawData!$AF:$AF,$F1300))</f>
        <v>43.33</v>
      </c>
      <c r="K1300" s="2">
        <f t="shared" si="83"/>
        <v>3.999999999996362E-2</v>
      </c>
    </row>
    <row r="1301" spans="1:11" x14ac:dyDescent="0.3">
      <c r="A1301" s="2" t="s">
        <v>63</v>
      </c>
      <c r="B1301" s="2" t="str">
        <f>RawData!A1301</f>
        <v>48226H40040</v>
      </c>
      <c r="C1301" s="2" t="str">
        <f>IF(RawData!$B$2="","",RawData!$B$2)</f>
        <v>A2026100620533560886</v>
      </c>
      <c r="D1301" s="2">
        <f t="shared" si="80"/>
        <v>2</v>
      </c>
      <c r="E1301" s="2">
        <f t="shared" si="81"/>
        <v>45</v>
      </c>
      <c r="F1301" s="2">
        <f t="shared" si="82"/>
        <v>380</v>
      </c>
      <c r="G1301" s="2">
        <f>IF(COUNTIFS(RawData!$E:$E,$E1301,RawData!$F:$F,"CH"&amp;$D1301,RawData!$AF:$AF,$F1301)=0,"",SUMIFS(RawData!$P:$P,RawData!$E:$E,$E1301,RawData!$F:$F,"CH"&amp;$D1301,RawData!$AF:$AF,$F1301))</f>
        <v>1292.82</v>
      </c>
      <c r="H1301" s="2">
        <f>IF(COUNTIFS(RawData!$E:$E,$E1301,RawData!$F:$F,"CH"&amp;$D1301,RawData!$AF:$AF,$F1301)=0,"",SUMIFS(RawData!$T:$T,RawData!$E:$E,$E1301,RawData!$F:$F,"CH"&amp;$D1301,RawData!$AF:$AF,$F1301))</f>
        <v>62.45</v>
      </c>
      <c r="I1301" s="2">
        <f>IF(COUNTIFS(RawData!$E:$E,$E1301,RawData!$F:$F,"CH"&amp;$D1301,RawData!$AF:$AF,$F1301)=0,"",SUMIFS(RawData!$Z:$Z,RawData!$E:$E,$E1301,RawData!$F:$F,"CH"&amp;$D1301,RawData!$AF:$AF,$F1301))</f>
        <v>45.01</v>
      </c>
      <c r="J1301" s="2">
        <f>IF(COUNTIFS(RawData!$E:$E,$E1301,RawData!$F:$F,"CH"&amp;$D1301,RawData!$AF:$AF,$F1301)=0,"",SUMIFS(RawData!$AA:$AA,RawData!$E:$E,$E1301,RawData!$F:$F,"CH"&amp;$D1301,RawData!$AF:$AF,$F1301))</f>
        <v>43.36</v>
      </c>
      <c r="K1301" s="2">
        <f t="shared" si="83"/>
        <v>5.999999999994543E-2</v>
      </c>
    </row>
    <row r="1302" spans="1:11" x14ac:dyDescent="0.3">
      <c r="A1302" s="2" t="s">
        <v>63</v>
      </c>
      <c r="B1302" s="2" t="str">
        <f>RawData!A1302</f>
        <v>48226H40040</v>
      </c>
      <c r="C1302" s="2" t="str">
        <f>IF(RawData!$B$2="","",RawData!$B$2)</f>
        <v>A2026100620533560886</v>
      </c>
      <c r="D1302" s="2">
        <f t="shared" si="80"/>
        <v>2</v>
      </c>
      <c r="E1302" s="2">
        <f t="shared" si="81"/>
        <v>45</v>
      </c>
      <c r="F1302" s="2">
        <f t="shared" si="82"/>
        <v>390</v>
      </c>
      <c r="G1302" s="2">
        <f>IF(COUNTIFS(RawData!$E:$E,$E1302,RawData!$F:$F,"CH"&amp;$D1302,RawData!$AF:$AF,$F1302)=0,"",SUMIFS(RawData!$P:$P,RawData!$E:$E,$E1302,RawData!$F:$F,"CH"&amp;$D1302,RawData!$AF:$AF,$F1302))</f>
        <v>1292.8599999999999</v>
      </c>
      <c r="H1302" s="2">
        <f>IF(COUNTIFS(RawData!$E:$E,$E1302,RawData!$F:$F,"CH"&amp;$D1302,RawData!$AF:$AF,$F1302)=0,"",SUMIFS(RawData!$T:$T,RawData!$E:$E,$E1302,RawData!$F:$F,"CH"&amp;$D1302,RawData!$AF:$AF,$F1302))</f>
        <v>61.79</v>
      </c>
      <c r="I1302" s="2">
        <f>IF(COUNTIFS(RawData!$E:$E,$E1302,RawData!$F:$F,"CH"&amp;$D1302,RawData!$AF:$AF,$F1302)=0,"",SUMIFS(RawData!$Z:$Z,RawData!$E:$E,$E1302,RawData!$F:$F,"CH"&amp;$D1302,RawData!$AF:$AF,$F1302))</f>
        <v>45</v>
      </c>
      <c r="J1302" s="2">
        <f>IF(COUNTIFS(RawData!$E:$E,$E1302,RawData!$F:$F,"CH"&amp;$D1302,RawData!$AF:$AF,$F1302)=0,"",SUMIFS(RawData!$AA:$AA,RawData!$E:$E,$E1302,RawData!$F:$F,"CH"&amp;$D1302,RawData!$AF:$AF,$F1302))</f>
        <v>43.43</v>
      </c>
      <c r="K1302" s="2">
        <f t="shared" si="83"/>
        <v>3.999999999996362E-2</v>
      </c>
    </row>
    <row r="1303" spans="1:11" x14ac:dyDescent="0.3">
      <c r="A1303" s="2" t="s">
        <v>63</v>
      </c>
      <c r="B1303" s="2" t="str">
        <f>RawData!A1303</f>
        <v>48226H40040</v>
      </c>
      <c r="C1303" s="2" t="str">
        <f>IF(RawData!$B$2="","",RawData!$B$2)</f>
        <v>A2026100620533560886</v>
      </c>
      <c r="D1303" s="2">
        <f t="shared" si="80"/>
        <v>2</v>
      </c>
      <c r="E1303" s="2">
        <f t="shared" si="81"/>
        <v>45</v>
      </c>
      <c r="F1303" s="2">
        <f t="shared" si="82"/>
        <v>400</v>
      </c>
      <c r="G1303" s="2">
        <f>IF(COUNTIFS(RawData!$E:$E,$E1303,RawData!$F:$F,"CH"&amp;$D1303,RawData!$AF:$AF,$F1303)=0,"",SUMIFS(RawData!$P:$P,RawData!$E:$E,$E1303,RawData!$F:$F,"CH"&amp;$D1303,RawData!$AF:$AF,$F1303))</f>
        <v>1292.8800000000001</v>
      </c>
      <c r="H1303" s="2">
        <f>IF(COUNTIFS(RawData!$E:$E,$E1303,RawData!$F:$F,"CH"&amp;$D1303,RawData!$AF:$AF,$F1303)=0,"",SUMIFS(RawData!$T:$T,RawData!$E:$E,$E1303,RawData!$F:$F,"CH"&amp;$D1303,RawData!$AF:$AF,$F1303))</f>
        <v>62.41</v>
      </c>
      <c r="I1303" s="2">
        <f>IF(COUNTIFS(RawData!$E:$E,$E1303,RawData!$F:$F,"CH"&amp;$D1303,RawData!$AF:$AF,$F1303)=0,"",SUMIFS(RawData!$Z:$Z,RawData!$E:$E,$E1303,RawData!$F:$F,"CH"&amp;$D1303,RawData!$AF:$AF,$F1303))</f>
        <v>44.99</v>
      </c>
      <c r="J1303" s="2">
        <f>IF(COUNTIFS(RawData!$E:$E,$E1303,RawData!$F:$F,"CH"&amp;$D1303,RawData!$AF:$AF,$F1303)=0,"",SUMIFS(RawData!$AA:$AA,RawData!$E:$E,$E1303,RawData!$F:$F,"CH"&amp;$D1303,RawData!$AF:$AF,$F1303))</f>
        <v>43.43</v>
      </c>
      <c r="K1303" s="2">
        <f t="shared" si="83"/>
        <v>2.0000000000209184E-2</v>
      </c>
    </row>
    <row r="1304" spans="1:11" x14ac:dyDescent="0.3">
      <c r="A1304" s="2" t="s">
        <v>64</v>
      </c>
      <c r="B1304" s="2" t="str">
        <f>RawData!A1304</f>
        <v>48226H40040</v>
      </c>
      <c r="C1304" s="2" t="str">
        <f>IF(RawData!$B$2="","",RawData!$B$2)</f>
        <v>A2026100620533560886</v>
      </c>
      <c r="D1304" s="2">
        <f t="shared" si="80"/>
        <v>3</v>
      </c>
      <c r="E1304" s="2">
        <f t="shared" si="81"/>
        <v>45</v>
      </c>
      <c r="F1304" s="2">
        <f t="shared" si="82"/>
        <v>100</v>
      </c>
      <c r="G1304" s="2">
        <f>IF(COUNTIFS(RawData!$E:$E,$E1304,RawData!$F:$F,"CH"&amp;$D1304,RawData!$AF:$AF,$F1304)=0,"",SUMIFS(RawData!$P:$P,RawData!$E:$E,$E1304,RawData!$F:$F,"CH"&amp;$D1304,RawData!$AF:$AF,$F1304))</f>
        <v>1312.38</v>
      </c>
      <c r="H1304" s="2">
        <f>IF(COUNTIFS(RawData!$E:$E,$E1304,RawData!$F:$F,"CH"&amp;$D1304,RawData!$AF:$AF,$F1304)=0,"",SUMIFS(RawData!$T:$T,RawData!$E:$E,$E1304,RawData!$F:$F,"CH"&amp;$D1304,RawData!$AF:$AF,$F1304))</f>
        <v>52.26</v>
      </c>
      <c r="I1304" s="2">
        <f>IF(COUNTIFS(RawData!$E:$E,$E1304,RawData!$F:$F,"CH"&amp;$D1304,RawData!$AF:$AF,$F1304)=0,"",SUMIFS(RawData!$Z:$Z,RawData!$E:$E,$E1304,RawData!$F:$F,"CH"&amp;$D1304,RawData!$AF:$AF,$F1304))</f>
        <v>44.98</v>
      </c>
      <c r="J1304" s="2">
        <f>IF(COUNTIFS(RawData!$E:$E,$E1304,RawData!$F:$F,"CH"&amp;$D1304,RawData!$AF:$AF,$F1304)=0,"",SUMIFS(RawData!$AA:$AA,RawData!$E:$E,$E1304,RawData!$F:$F,"CH"&amp;$D1304,RawData!$AF:$AF,$F1304))</f>
        <v>41.92</v>
      </c>
      <c r="K1304" s="2">
        <f t="shared" si="83"/>
        <v>19.5</v>
      </c>
    </row>
    <row r="1305" spans="1:11" x14ac:dyDescent="0.3">
      <c r="A1305" s="2" t="s">
        <v>64</v>
      </c>
      <c r="B1305" s="2" t="str">
        <f>RawData!A1305</f>
        <v>48226H40040</v>
      </c>
      <c r="C1305" s="2" t="str">
        <f>IF(RawData!$B$2="","",RawData!$B$2)</f>
        <v>A2026100620533560886</v>
      </c>
      <c r="D1305" s="2">
        <f t="shared" si="80"/>
        <v>3</v>
      </c>
      <c r="E1305" s="2">
        <f t="shared" si="81"/>
        <v>45</v>
      </c>
      <c r="F1305" s="2">
        <f t="shared" si="82"/>
        <v>110</v>
      </c>
      <c r="G1305" s="2">
        <f>IF(COUNTIFS(RawData!$E:$E,$E1305,RawData!$F:$F,"CH"&amp;$D1305,RawData!$AF:$AF,$F1305)=0,"",SUMIFS(RawData!$P:$P,RawData!$E:$E,$E1305,RawData!$F:$F,"CH"&amp;$D1305,RawData!$AF:$AF,$F1305))</f>
        <v>1312.4</v>
      </c>
      <c r="H1305" s="2">
        <f>IF(COUNTIFS(RawData!$E:$E,$E1305,RawData!$F:$F,"CH"&amp;$D1305,RawData!$AF:$AF,$F1305)=0,"",SUMIFS(RawData!$T:$T,RawData!$E:$E,$E1305,RawData!$F:$F,"CH"&amp;$D1305,RawData!$AF:$AF,$F1305))</f>
        <v>52.64</v>
      </c>
      <c r="I1305" s="2">
        <f>IF(COUNTIFS(RawData!$E:$E,$E1305,RawData!$F:$F,"CH"&amp;$D1305,RawData!$AF:$AF,$F1305)=0,"",SUMIFS(RawData!$Z:$Z,RawData!$E:$E,$E1305,RawData!$F:$F,"CH"&amp;$D1305,RawData!$AF:$AF,$F1305))</f>
        <v>44.97</v>
      </c>
      <c r="J1305" s="2">
        <f>IF(COUNTIFS(RawData!$E:$E,$E1305,RawData!$F:$F,"CH"&amp;$D1305,RawData!$AF:$AF,$F1305)=0,"",SUMIFS(RawData!$AA:$AA,RawData!$E:$E,$E1305,RawData!$F:$F,"CH"&amp;$D1305,RawData!$AF:$AF,$F1305))</f>
        <v>41.95</v>
      </c>
      <c r="K1305" s="2">
        <f t="shared" si="83"/>
        <v>1.999999999998181E-2</v>
      </c>
    </row>
    <row r="1306" spans="1:11" x14ac:dyDescent="0.3">
      <c r="A1306" s="2" t="s">
        <v>64</v>
      </c>
      <c r="B1306" s="2" t="str">
        <f>RawData!A1306</f>
        <v>48226H40040</v>
      </c>
      <c r="C1306" s="2" t="str">
        <f>IF(RawData!$B$2="","",RawData!$B$2)</f>
        <v>A2026100620533560886</v>
      </c>
      <c r="D1306" s="2">
        <f t="shared" si="80"/>
        <v>3</v>
      </c>
      <c r="E1306" s="2">
        <f t="shared" si="81"/>
        <v>45</v>
      </c>
      <c r="F1306" s="2">
        <f t="shared" si="82"/>
        <v>120</v>
      </c>
      <c r="G1306" s="2">
        <f>IF(COUNTIFS(RawData!$E:$E,$E1306,RawData!$F:$F,"CH"&amp;$D1306,RawData!$AF:$AF,$F1306)=0,"",SUMIFS(RawData!$P:$P,RawData!$E:$E,$E1306,RawData!$F:$F,"CH"&amp;$D1306,RawData!$AF:$AF,$F1306))</f>
        <v>1312.42</v>
      </c>
      <c r="H1306" s="2">
        <f>IF(COUNTIFS(RawData!$E:$E,$E1306,RawData!$F:$F,"CH"&amp;$D1306,RawData!$AF:$AF,$F1306)=0,"",SUMIFS(RawData!$T:$T,RawData!$E:$E,$E1306,RawData!$F:$F,"CH"&amp;$D1306,RawData!$AF:$AF,$F1306))</f>
        <v>52.99</v>
      </c>
      <c r="I1306" s="2">
        <f>IF(COUNTIFS(RawData!$E:$E,$E1306,RawData!$F:$F,"CH"&amp;$D1306,RawData!$AF:$AF,$F1306)=0,"",SUMIFS(RawData!$Z:$Z,RawData!$E:$E,$E1306,RawData!$F:$F,"CH"&amp;$D1306,RawData!$AF:$AF,$F1306))</f>
        <v>44.99</v>
      </c>
      <c r="J1306" s="2">
        <f>IF(COUNTIFS(RawData!$E:$E,$E1306,RawData!$F:$F,"CH"&amp;$D1306,RawData!$AF:$AF,$F1306)=0,"",SUMIFS(RawData!$AA:$AA,RawData!$E:$E,$E1306,RawData!$F:$F,"CH"&amp;$D1306,RawData!$AF:$AF,$F1306))</f>
        <v>41.99</v>
      </c>
      <c r="K1306" s="2">
        <f t="shared" si="83"/>
        <v>1.999999999998181E-2</v>
      </c>
    </row>
    <row r="1307" spans="1:11" x14ac:dyDescent="0.3">
      <c r="A1307" s="2" t="s">
        <v>64</v>
      </c>
      <c r="B1307" s="2" t="str">
        <f>RawData!A1307</f>
        <v>48226H40040</v>
      </c>
      <c r="C1307" s="2" t="str">
        <f>IF(RawData!$B$2="","",RawData!$B$2)</f>
        <v>A2026100620533560886</v>
      </c>
      <c r="D1307" s="2">
        <f t="shared" si="80"/>
        <v>3</v>
      </c>
      <c r="E1307" s="2">
        <f t="shared" si="81"/>
        <v>45</v>
      </c>
      <c r="F1307" s="2">
        <f t="shared" si="82"/>
        <v>130</v>
      </c>
      <c r="G1307" s="2">
        <f>IF(COUNTIFS(RawData!$E:$E,$E1307,RawData!$F:$F,"CH"&amp;$D1307,RawData!$AF:$AF,$F1307)=0,"",SUMIFS(RawData!$P:$P,RawData!$E:$E,$E1307,RawData!$F:$F,"CH"&amp;$D1307,RawData!$AF:$AF,$F1307))</f>
        <v>1312.44</v>
      </c>
      <c r="H1307" s="2">
        <f>IF(COUNTIFS(RawData!$E:$E,$E1307,RawData!$F:$F,"CH"&amp;$D1307,RawData!$AF:$AF,$F1307)=0,"",SUMIFS(RawData!$T:$T,RawData!$E:$E,$E1307,RawData!$F:$F,"CH"&amp;$D1307,RawData!$AF:$AF,$F1307))</f>
        <v>53.28</v>
      </c>
      <c r="I1307" s="2">
        <f>IF(COUNTIFS(RawData!$E:$E,$E1307,RawData!$F:$F,"CH"&amp;$D1307,RawData!$AF:$AF,$F1307)=0,"",SUMIFS(RawData!$Z:$Z,RawData!$E:$E,$E1307,RawData!$F:$F,"CH"&amp;$D1307,RawData!$AF:$AF,$F1307))</f>
        <v>45</v>
      </c>
      <c r="J1307" s="2">
        <f>IF(COUNTIFS(RawData!$E:$E,$E1307,RawData!$F:$F,"CH"&amp;$D1307,RawData!$AF:$AF,$F1307)=0,"",SUMIFS(RawData!$AA:$AA,RawData!$E:$E,$E1307,RawData!$F:$F,"CH"&amp;$D1307,RawData!$AF:$AF,$F1307))</f>
        <v>42.02</v>
      </c>
      <c r="K1307" s="2">
        <f t="shared" si="83"/>
        <v>1.999999999998181E-2</v>
      </c>
    </row>
    <row r="1308" spans="1:11" x14ac:dyDescent="0.3">
      <c r="A1308" s="2" t="s">
        <v>64</v>
      </c>
      <c r="B1308" s="2" t="str">
        <f>RawData!A1308</f>
        <v>48226H40040</v>
      </c>
      <c r="C1308" s="2" t="str">
        <f>IF(RawData!$B$2="","",RawData!$B$2)</f>
        <v>A2026100620533560886</v>
      </c>
      <c r="D1308" s="2">
        <f t="shared" si="80"/>
        <v>3</v>
      </c>
      <c r="E1308" s="2">
        <f t="shared" si="81"/>
        <v>45</v>
      </c>
      <c r="F1308" s="2">
        <f t="shared" si="82"/>
        <v>140</v>
      </c>
      <c r="G1308" s="2">
        <f>IF(COUNTIFS(RawData!$E:$E,$E1308,RawData!$F:$F,"CH"&amp;$D1308,RawData!$AF:$AF,$F1308)=0,"",SUMIFS(RawData!$P:$P,RawData!$E:$E,$E1308,RawData!$F:$F,"CH"&amp;$D1308,RawData!$AF:$AF,$F1308))</f>
        <v>1312.48</v>
      </c>
      <c r="H1308" s="2">
        <f>IF(COUNTIFS(RawData!$E:$E,$E1308,RawData!$F:$F,"CH"&amp;$D1308,RawData!$AF:$AF,$F1308)=0,"",SUMIFS(RawData!$T:$T,RawData!$E:$E,$E1308,RawData!$F:$F,"CH"&amp;$D1308,RawData!$AF:$AF,$F1308))</f>
        <v>53.55</v>
      </c>
      <c r="I1308" s="2">
        <f>IF(COUNTIFS(RawData!$E:$E,$E1308,RawData!$F:$F,"CH"&amp;$D1308,RawData!$AF:$AF,$F1308)=0,"",SUMIFS(RawData!$Z:$Z,RawData!$E:$E,$E1308,RawData!$F:$F,"CH"&amp;$D1308,RawData!$AF:$AF,$F1308))</f>
        <v>44.99</v>
      </c>
      <c r="J1308" s="2">
        <f>IF(COUNTIFS(RawData!$E:$E,$E1308,RawData!$F:$F,"CH"&amp;$D1308,RawData!$AF:$AF,$F1308)=0,"",SUMIFS(RawData!$AA:$AA,RawData!$E:$E,$E1308,RawData!$F:$F,"CH"&amp;$D1308,RawData!$AF:$AF,$F1308))</f>
        <v>42.09</v>
      </c>
      <c r="K1308" s="2">
        <f t="shared" si="83"/>
        <v>3.999999999996362E-2</v>
      </c>
    </row>
    <row r="1309" spans="1:11" x14ac:dyDescent="0.3">
      <c r="A1309" s="2" t="s">
        <v>64</v>
      </c>
      <c r="B1309" s="2" t="str">
        <f>RawData!A1309</f>
        <v>48226H40040</v>
      </c>
      <c r="C1309" s="2" t="str">
        <f>IF(RawData!$B$2="","",RawData!$B$2)</f>
        <v>A2026100620533560886</v>
      </c>
      <c r="D1309" s="2">
        <f t="shared" si="80"/>
        <v>3</v>
      </c>
      <c r="E1309" s="2">
        <f t="shared" si="81"/>
        <v>45</v>
      </c>
      <c r="F1309" s="2">
        <f t="shared" si="82"/>
        <v>150</v>
      </c>
      <c r="G1309" s="2">
        <f>IF(COUNTIFS(RawData!$E:$E,$E1309,RawData!$F:$F,"CH"&amp;$D1309,RawData!$AF:$AF,$F1309)=0,"",SUMIFS(RawData!$P:$P,RawData!$E:$E,$E1309,RawData!$F:$F,"CH"&amp;$D1309,RawData!$AF:$AF,$F1309))</f>
        <v>1312.5</v>
      </c>
      <c r="H1309" s="2">
        <f>IF(COUNTIFS(RawData!$E:$E,$E1309,RawData!$F:$F,"CH"&amp;$D1309,RawData!$AF:$AF,$F1309)=0,"",SUMIFS(RawData!$T:$T,RawData!$E:$E,$E1309,RawData!$F:$F,"CH"&amp;$D1309,RawData!$AF:$AF,$F1309))</f>
        <v>53.81</v>
      </c>
      <c r="I1309" s="2">
        <f>IF(COUNTIFS(RawData!$E:$E,$E1309,RawData!$F:$F,"CH"&amp;$D1309,RawData!$AF:$AF,$F1309)=0,"",SUMIFS(RawData!$Z:$Z,RawData!$E:$E,$E1309,RawData!$F:$F,"CH"&amp;$D1309,RawData!$AF:$AF,$F1309))</f>
        <v>45</v>
      </c>
      <c r="J1309" s="2">
        <f>IF(COUNTIFS(RawData!$E:$E,$E1309,RawData!$F:$F,"CH"&amp;$D1309,RawData!$AF:$AF,$F1309)=0,"",SUMIFS(RawData!$AA:$AA,RawData!$E:$E,$E1309,RawData!$F:$F,"CH"&amp;$D1309,RawData!$AF:$AF,$F1309))</f>
        <v>42.16</v>
      </c>
      <c r="K1309" s="2">
        <f t="shared" si="83"/>
        <v>1.999999999998181E-2</v>
      </c>
    </row>
    <row r="1310" spans="1:11" x14ac:dyDescent="0.3">
      <c r="A1310" s="2" t="s">
        <v>64</v>
      </c>
      <c r="B1310" s="2" t="str">
        <f>RawData!A1310</f>
        <v>48226H40040</v>
      </c>
      <c r="C1310" s="2" t="str">
        <f>IF(RawData!$B$2="","",RawData!$B$2)</f>
        <v>A2026100620533560886</v>
      </c>
      <c r="D1310" s="2">
        <f t="shared" si="80"/>
        <v>3</v>
      </c>
      <c r="E1310" s="2">
        <f t="shared" si="81"/>
        <v>45</v>
      </c>
      <c r="F1310" s="2">
        <f t="shared" si="82"/>
        <v>160</v>
      </c>
      <c r="G1310" s="2">
        <f>IF(COUNTIFS(RawData!$E:$E,$E1310,RawData!$F:$F,"CH"&amp;$D1310,RawData!$AF:$AF,$F1310)=0,"",SUMIFS(RawData!$P:$P,RawData!$E:$E,$E1310,RawData!$F:$F,"CH"&amp;$D1310,RawData!$AF:$AF,$F1310))</f>
        <v>1312.52</v>
      </c>
      <c r="H1310" s="2">
        <f>IF(COUNTIFS(RawData!$E:$E,$E1310,RawData!$F:$F,"CH"&amp;$D1310,RawData!$AF:$AF,$F1310)=0,"",SUMIFS(RawData!$T:$T,RawData!$E:$E,$E1310,RawData!$F:$F,"CH"&amp;$D1310,RawData!$AF:$AF,$F1310))</f>
        <v>53.98</v>
      </c>
      <c r="I1310" s="2">
        <f>IF(COUNTIFS(RawData!$E:$E,$E1310,RawData!$F:$F,"CH"&amp;$D1310,RawData!$AF:$AF,$F1310)=0,"",SUMIFS(RawData!$Z:$Z,RawData!$E:$E,$E1310,RawData!$F:$F,"CH"&amp;$D1310,RawData!$AF:$AF,$F1310))</f>
        <v>45.01</v>
      </c>
      <c r="J1310" s="2">
        <f>IF(COUNTIFS(RawData!$E:$E,$E1310,RawData!$F:$F,"CH"&amp;$D1310,RawData!$AF:$AF,$F1310)=0,"",SUMIFS(RawData!$AA:$AA,RawData!$E:$E,$E1310,RawData!$F:$F,"CH"&amp;$D1310,RawData!$AF:$AF,$F1310))</f>
        <v>42.2</v>
      </c>
      <c r="K1310" s="2">
        <f t="shared" si="83"/>
        <v>1.999999999998181E-2</v>
      </c>
    </row>
    <row r="1311" spans="1:11" x14ac:dyDescent="0.3">
      <c r="A1311" s="2" t="s">
        <v>64</v>
      </c>
      <c r="B1311" s="2" t="str">
        <f>RawData!A1311</f>
        <v>48226H40040</v>
      </c>
      <c r="C1311" s="2" t="str">
        <f>IF(RawData!$B$2="","",RawData!$B$2)</f>
        <v>A2026100620533560886</v>
      </c>
      <c r="D1311" s="2">
        <f t="shared" si="80"/>
        <v>3</v>
      </c>
      <c r="E1311" s="2">
        <f t="shared" si="81"/>
        <v>45</v>
      </c>
      <c r="F1311" s="2">
        <f t="shared" si="82"/>
        <v>170</v>
      </c>
      <c r="G1311" s="2">
        <f>IF(COUNTIFS(RawData!$E:$E,$E1311,RawData!$F:$F,"CH"&amp;$D1311,RawData!$AF:$AF,$F1311)=0,"",SUMIFS(RawData!$P:$P,RawData!$E:$E,$E1311,RawData!$F:$F,"CH"&amp;$D1311,RawData!$AF:$AF,$F1311))</f>
        <v>1312.54</v>
      </c>
      <c r="H1311" s="2">
        <f>IF(COUNTIFS(RawData!$E:$E,$E1311,RawData!$F:$F,"CH"&amp;$D1311,RawData!$AF:$AF,$F1311)=0,"",SUMIFS(RawData!$T:$T,RawData!$E:$E,$E1311,RawData!$F:$F,"CH"&amp;$D1311,RawData!$AF:$AF,$F1311))</f>
        <v>54.19</v>
      </c>
      <c r="I1311" s="2">
        <f>IF(COUNTIFS(RawData!$E:$E,$E1311,RawData!$F:$F,"CH"&amp;$D1311,RawData!$AF:$AF,$F1311)=0,"",SUMIFS(RawData!$Z:$Z,RawData!$E:$E,$E1311,RawData!$F:$F,"CH"&amp;$D1311,RawData!$AF:$AF,$F1311))</f>
        <v>45</v>
      </c>
      <c r="J1311" s="2">
        <f>IF(COUNTIFS(RawData!$E:$E,$E1311,RawData!$F:$F,"CH"&amp;$D1311,RawData!$AF:$AF,$F1311)=0,"",SUMIFS(RawData!$AA:$AA,RawData!$E:$E,$E1311,RawData!$F:$F,"CH"&amp;$D1311,RawData!$AF:$AF,$F1311))</f>
        <v>42.23</v>
      </c>
      <c r="K1311" s="2">
        <f t="shared" si="83"/>
        <v>1.999999999998181E-2</v>
      </c>
    </row>
    <row r="1312" spans="1:11" x14ac:dyDescent="0.3">
      <c r="A1312" s="2" t="s">
        <v>64</v>
      </c>
      <c r="B1312" s="2" t="str">
        <f>RawData!A1312</f>
        <v>48226H40040</v>
      </c>
      <c r="C1312" s="2" t="str">
        <f>IF(RawData!$B$2="","",RawData!$B$2)</f>
        <v>A2026100620533560886</v>
      </c>
      <c r="D1312" s="2">
        <f t="shared" si="80"/>
        <v>3</v>
      </c>
      <c r="E1312" s="2">
        <f t="shared" si="81"/>
        <v>45</v>
      </c>
      <c r="F1312" s="2">
        <f t="shared" si="82"/>
        <v>180</v>
      </c>
      <c r="G1312" s="2">
        <f>IF(COUNTIFS(RawData!$E:$E,$E1312,RawData!$F:$F,"CH"&amp;$D1312,RawData!$AF:$AF,$F1312)=0,"",SUMIFS(RawData!$P:$P,RawData!$E:$E,$E1312,RawData!$F:$F,"CH"&amp;$D1312,RawData!$AF:$AF,$F1312))</f>
        <v>1312.58</v>
      </c>
      <c r="H1312" s="2">
        <f>IF(COUNTIFS(RawData!$E:$E,$E1312,RawData!$F:$F,"CH"&amp;$D1312,RawData!$AF:$AF,$F1312)=0,"",SUMIFS(RawData!$T:$T,RawData!$E:$E,$E1312,RawData!$F:$F,"CH"&amp;$D1312,RawData!$AF:$AF,$F1312))</f>
        <v>54.38</v>
      </c>
      <c r="I1312" s="2">
        <f>IF(COUNTIFS(RawData!$E:$E,$E1312,RawData!$F:$F,"CH"&amp;$D1312,RawData!$AF:$AF,$F1312)=0,"",SUMIFS(RawData!$Z:$Z,RawData!$E:$E,$E1312,RawData!$F:$F,"CH"&amp;$D1312,RawData!$AF:$AF,$F1312))</f>
        <v>45.01</v>
      </c>
      <c r="J1312" s="2">
        <f>IF(COUNTIFS(RawData!$E:$E,$E1312,RawData!$F:$F,"CH"&amp;$D1312,RawData!$AF:$AF,$F1312)=0,"",SUMIFS(RawData!$AA:$AA,RawData!$E:$E,$E1312,RawData!$F:$F,"CH"&amp;$D1312,RawData!$AF:$AF,$F1312))</f>
        <v>42.27</v>
      </c>
      <c r="K1312" s="2">
        <f t="shared" si="83"/>
        <v>3.999999999996362E-2</v>
      </c>
    </row>
    <row r="1313" spans="1:11" x14ac:dyDescent="0.3">
      <c r="A1313" s="2" t="s">
        <v>64</v>
      </c>
      <c r="B1313" s="2" t="str">
        <f>RawData!A1313</f>
        <v>48226H40040</v>
      </c>
      <c r="C1313" s="2" t="str">
        <f>IF(RawData!$B$2="","",RawData!$B$2)</f>
        <v>A2026100620533560886</v>
      </c>
      <c r="D1313" s="2">
        <f t="shared" si="80"/>
        <v>3</v>
      </c>
      <c r="E1313" s="2">
        <f t="shared" si="81"/>
        <v>45</v>
      </c>
      <c r="F1313" s="2">
        <f t="shared" si="82"/>
        <v>190</v>
      </c>
      <c r="G1313" s="2">
        <f>IF(COUNTIFS(RawData!$E:$E,$E1313,RawData!$F:$F,"CH"&amp;$D1313,RawData!$AF:$AF,$F1313)=0,"",SUMIFS(RawData!$P:$P,RawData!$E:$E,$E1313,RawData!$F:$F,"CH"&amp;$D1313,RawData!$AF:$AF,$F1313))</f>
        <v>1312.6</v>
      </c>
      <c r="H1313" s="2">
        <f>IF(COUNTIFS(RawData!$E:$E,$E1313,RawData!$F:$F,"CH"&amp;$D1313,RawData!$AF:$AF,$F1313)=0,"",SUMIFS(RawData!$T:$T,RawData!$E:$E,$E1313,RawData!$F:$F,"CH"&amp;$D1313,RawData!$AF:$AF,$F1313))</f>
        <v>54.54</v>
      </c>
      <c r="I1313" s="2">
        <f>IF(COUNTIFS(RawData!$E:$E,$E1313,RawData!$F:$F,"CH"&amp;$D1313,RawData!$AF:$AF,$F1313)=0,"",SUMIFS(RawData!$Z:$Z,RawData!$E:$E,$E1313,RawData!$F:$F,"CH"&amp;$D1313,RawData!$AF:$AF,$F1313))</f>
        <v>45.02</v>
      </c>
      <c r="J1313" s="2">
        <f>IF(COUNTIFS(RawData!$E:$E,$E1313,RawData!$F:$F,"CH"&amp;$D1313,RawData!$AF:$AF,$F1313)=0,"",SUMIFS(RawData!$AA:$AA,RawData!$E:$E,$E1313,RawData!$F:$F,"CH"&amp;$D1313,RawData!$AF:$AF,$F1313))</f>
        <v>42.3</v>
      </c>
      <c r="K1313" s="2">
        <f t="shared" si="83"/>
        <v>1.999999999998181E-2</v>
      </c>
    </row>
    <row r="1314" spans="1:11" x14ac:dyDescent="0.3">
      <c r="A1314" s="2" t="s">
        <v>64</v>
      </c>
      <c r="B1314" s="2" t="str">
        <f>RawData!A1314</f>
        <v>48226H40040</v>
      </c>
      <c r="C1314" s="2" t="str">
        <f>IF(RawData!$B$2="","",RawData!$B$2)</f>
        <v>A2026100620533560886</v>
      </c>
      <c r="D1314" s="2">
        <f t="shared" si="80"/>
        <v>3</v>
      </c>
      <c r="E1314" s="2">
        <f t="shared" si="81"/>
        <v>45</v>
      </c>
      <c r="F1314" s="2">
        <f t="shared" si="82"/>
        <v>200</v>
      </c>
      <c r="G1314" s="2">
        <f>IF(COUNTIFS(RawData!$E:$E,$E1314,RawData!$F:$F,"CH"&amp;$D1314,RawData!$AF:$AF,$F1314)=0,"",SUMIFS(RawData!$P:$P,RawData!$E:$E,$E1314,RawData!$F:$F,"CH"&amp;$D1314,RawData!$AF:$AF,$F1314))</f>
        <v>1312.64</v>
      </c>
      <c r="H1314" s="2">
        <f>IF(COUNTIFS(RawData!$E:$E,$E1314,RawData!$F:$F,"CH"&amp;$D1314,RawData!$AF:$AF,$F1314)=0,"",SUMIFS(RawData!$T:$T,RawData!$E:$E,$E1314,RawData!$F:$F,"CH"&amp;$D1314,RawData!$AF:$AF,$F1314))</f>
        <v>54.72</v>
      </c>
      <c r="I1314" s="2">
        <f>IF(COUNTIFS(RawData!$E:$E,$E1314,RawData!$F:$F,"CH"&amp;$D1314,RawData!$AF:$AF,$F1314)=0,"",SUMIFS(RawData!$Z:$Z,RawData!$E:$E,$E1314,RawData!$F:$F,"CH"&amp;$D1314,RawData!$AF:$AF,$F1314))</f>
        <v>45.02</v>
      </c>
      <c r="J1314" s="2">
        <f>IF(COUNTIFS(RawData!$E:$E,$E1314,RawData!$F:$F,"CH"&amp;$D1314,RawData!$AF:$AF,$F1314)=0,"",SUMIFS(RawData!$AA:$AA,RawData!$E:$E,$E1314,RawData!$F:$F,"CH"&amp;$D1314,RawData!$AF:$AF,$F1314))</f>
        <v>42.37</v>
      </c>
      <c r="K1314" s="2">
        <f t="shared" si="83"/>
        <v>4.0000000000190994E-2</v>
      </c>
    </row>
    <row r="1315" spans="1:11" x14ac:dyDescent="0.3">
      <c r="A1315" s="2" t="s">
        <v>64</v>
      </c>
      <c r="B1315" s="2" t="str">
        <f>RawData!A1315</f>
        <v>48226H40040</v>
      </c>
      <c r="C1315" s="2" t="str">
        <f>IF(RawData!$B$2="","",RawData!$B$2)</f>
        <v>A2026100620533560886</v>
      </c>
      <c r="D1315" s="2">
        <f t="shared" si="80"/>
        <v>3</v>
      </c>
      <c r="E1315" s="2">
        <f t="shared" si="81"/>
        <v>45</v>
      </c>
      <c r="F1315" s="2">
        <f t="shared" si="82"/>
        <v>210</v>
      </c>
      <c r="G1315" s="2">
        <f>IF(COUNTIFS(RawData!$E:$E,$E1315,RawData!$F:$F,"CH"&amp;$D1315,RawData!$AF:$AF,$F1315)=0,"",SUMIFS(RawData!$P:$P,RawData!$E:$E,$E1315,RawData!$F:$F,"CH"&amp;$D1315,RawData!$AF:$AF,$F1315))</f>
        <v>1312.66</v>
      </c>
      <c r="H1315" s="2">
        <f>IF(COUNTIFS(RawData!$E:$E,$E1315,RawData!$F:$F,"CH"&amp;$D1315,RawData!$AF:$AF,$F1315)=0,"",SUMIFS(RawData!$T:$T,RawData!$E:$E,$E1315,RawData!$F:$F,"CH"&amp;$D1315,RawData!$AF:$AF,$F1315))</f>
        <v>54.81</v>
      </c>
      <c r="I1315" s="2">
        <f>IF(COUNTIFS(RawData!$E:$E,$E1315,RawData!$F:$F,"CH"&amp;$D1315,RawData!$AF:$AF,$F1315)=0,"",SUMIFS(RawData!$Z:$Z,RawData!$E:$E,$E1315,RawData!$F:$F,"CH"&amp;$D1315,RawData!$AF:$AF,$F1315))</f>
        <v>44.99</v>
      </c>
      <c r="J1315" s="2">
        <f>IF(COUNTIFS(RawData!$E:$E,$E1315,RawData!$F:$F,"CH"&amp;$D1315,RawData!$AF:$AF,$F1315)=0,"",SUMIFS(RawData!$AA:$AA,RawData!$E:$E,$E1315,RawData!$F:$F,"CH"&amp;$D1315,RawData!$AF:$AF,$F1315))</f>
        <v>42.37</v>
      </c>
      <c r="K1315" s="2">
        <f t="shared" si="83"/>
        <v>1.999999999998181E-2</v>
      </c>
    </row>
    <row r="1316" spans="1:11" x14ac:dyDescent="0.3">
      <c r="A1316" s="2" t="s">
        <v>64</v>
      </c>
      <c r="B1316" s="2" t="str">
        <f>RawData!A1316</f>
        <v>48226H40040</v>
      </c>
      <c r="C1316" s="2" t="str">
        <f>IF(RawData!$B$2="","",RawData!$B$2)</f>
        <v>A2026100620533560886</v>
      </c>
      <c r="D1316" s="2">
        <f t="shared" si="80"/>
        <v>3</v>
      </c>
      <c r="E1316" s="2">
        <f t="shared" si="81"/>
        <v>45</v>
      </c>
      <c r="F1316" s="2">
        <f t="shared" si="82"/>
        <v>220</v>
      </c>
      <c r="G1316" s="2">
        <f>IF(COUNTIFS(RawData!$E:$E,$E1316,RawData!$F:$F,"CH"&amp;$D1316,RawData!$AF:$AF,$F1316)=0,"",SUMIFS(RawData!$P:$P,RawData!$E:$E,$E1316,RawData!$F:$F,"CH"&amp;$D1316,RawData!$AF:$AF,$F1316))</f>
        <v>1312.7</v>
      </c>
      <c r="H1316" s="2">
        <f>IF(COUNTIFS(RawData!$E:$E,$E1316,RawData!$F:$F,"CH"&amp;$D1316,RawData!$AF:$AF,$F1316)=0,"",SUMIFS(RawData!$T:$T,RawData!$E:$E,$E1316,RawData!$F:$F,"CH"&amp;$D1316,RawData!$AF:$AF,$F1316))</f>
        <v>55</v>
      </c>
      <c r="I1316" s="2">
        <f>IF(COUNTIFS(RawData!$E:$E,$E1316,RawData!$F:$F,"CH"&amp;$D1316,RawData!$AF:$AF,$F1316)=0,"",SUMIFS(RawData!$Z:$Z,RawData!$E:$E,$E1316,RawData!$F:$F,"CH"&amp;$D1316,RawData!$AF:$AF,$F1316))</f>
        <v>45.03</v>
      </c>
      <c r="J1316" s="2">
        <f>IF(COUNTIFS(RawData!$E:$E,$E1316,RawData!$F:$F,"CH"&amp;$D1316,RawData!$AF:$AF,$F1316)=0,"",SUMIFS(RawData!$AA:$AA,RawData!$E:$E,$E1316,RawData!$F:$F,"CH"&amp;$D1316,RawData!$AF:$AF,$F1316))</f>
        <v>42.51</v>
      </c>
      <c r="K1316" s="2">
        <f t="shared" si="83"/>
        <v>3.999999999996362E-2</v>
      </c>
    </row>
    <row r="1317" spans="1:11" x14ac:dyDescent="0.3">
      <c r="A1317" s="2" t="s">
        <v>64</v>
      </c>
      <c r="B1317" s="2" t="str">
        <f>RawData!A1317</f>
        <v>48226H40040</v>
      </c>
      <c r="C1317" s="2" t="str">
        <f>IF(RawData!$B$2="","",RawData!$B$2)</f>
        <v>A2026100620533560886</v>
      </c>
      <c r="D1317" s="2">
        <f t="shared" si="80"/>
        <v>3</v>
      </c>
      <c r="E1317" s="2">
        <f t="shared" si="81"/>
        <v>45</v>
      </c>
      <c r="F1317" s="2">
        <f t="shared" si="82"/>
        <v>230</v>
      </c>
      <c r="G1317" s="2">
        <f>IF(COUNTIFS(RawData!$E:$E,$E1317,RawData!$F:$F,"CH"&amp;$D1317,RawData!$AF:$AF,$F1317)=0,"",SUMIFS(RawData!$P:$P,RawData!$E:$E,$E1317,RawData!$F:$F,"CH"&amp;$D1317,RawData!$AF:$AF,$F1317))</f>
        <v>1312.72</v>
      </c>
      <c r="H1317" s="2">
        <f>IF(COUNTIFS(RawData!$E:$E,$E1317,RawData!$F:$F,"CH"&amp;$D1317,RawData!$AF:$AF,$F1317)=0,"",SUMIFS(RawData!$T:$T,RawData!$E:$E,$E1317,RawData!$F:$F,"CH"&amp;$D1317,RawData!$AF:$AF,$F1317))</f>
        <v>55.06</v>
      </c>
      <c r="I1317" s="2">
        <f>IF(COUNTIFS(RawData!$E:$E,$E1317,RawData!$F:$F,"CH"&amp;$D1317,RawData!$AF:$AF,$F1317)=0,"",SUMIFS(RawData!$Z:$Z,RawData!$E:$E,$E1317,RawData!$F:$F,"CH"&amp;$D1317,RawData!$AF:$AF,$F1317))</f>
        <v>45.01</v>
      </c>
      <c r="J1317" s="2">
        <f>IF(COUNTIFS(RawData!$E:$E,$E1317,RawData!$F:$F,"CH"&amp;$D1317,RawData!$AF:$AF,$F1317)=0,"",SUMIFS(RawData!$AA:$AA,RawData!$E:$E,$E1317,RawData!$F:$F,"CH"&amp;$D1317,RawData!$AF:$AF,$F1317))</f>
        <v>42.55</v>
      </c>
      <c r="K1317" s="2">
        <f t="shared" si="83"/>
        <v>1.999999999998181E-2</v>
      </c>
    </row>
    <row r="1318" spans="1:11" x14ac:dyDescent="0.3">
      <c r="A1318" s="2" t="s">
        <v>64</v>
      </c>
      <c r="B1318" s="2" t="str">
        <f>RawData!A1318</f>
        <v>48226H40040</v>
      </c>
      <c r="C1318" s="2" t="str">
        <f>IF(RawData!$B$2="","",RawData!$B$2)</f>
        <v>A2026100620533560886</v>
      </c>
      <c r="D1318" s="2">
        <f t="shared" si="80"/>
        <v>3</v>
      </c>
      <c r="E1318" s="2">
        <f t="shared" si="81"/>
        <v>45</v>
      </c>
      <c r="F1318" s="2">
        <f t="shared" si="82"/>
        <v>240</v>
      </c>
      <c r="G1318" s="2">
        <f>IF(COUNTIFS(RawData!$E:$E,$E1318,RawData!$F:$F,"CH"&amp;$D1318,RawData!$AF:$AF,$F1318)=0,"",SUMIFS(RawData!$P:$P,RawData!$E:$E,$E1318,RawData!$F:$F,"CH"&amp;$D1318,RawData!$AF:$AF,$F1318))</f>
        <v>1312.76</v>
      </c>
      <c r="H1318" s="2">
        <f>IF(COUNTIFS(RawData!$E:$E,$E1318,RawData!$F:$F,"CH"&amp;$D1318,RawData!$AF:$AF,$F1318)=0,"",SUMIFS(RawData!$T:$T,RawData!$E:$E,$E1318,RawData!$F:$F,"CH"&amp;$D1318,RawData!$AF:$AF,$F1318))</f>
        <v>55.16</v>
      </c>
      <c r="I1318" s="2">
        <f>IF(COUNTIFS(RawData!$E:$E,$E1318,RawData!$F:$F,"CH"&amp;$D1318,RawData!$AF:$AF,$F1318)=0,"",SUMIFS(RawData!$Z:$Z,RawData!$E:$E,$E1318,RawData!$F:$F,"CH"&amp;$D1318,RawData!$AF:$AF,$F1318))</f>
        <v>45</v>
      </c>
      <c r="J1318" s="2">
        <f>IF(COUNTIFS(RawData!$E:$E,$E1318,RawData!$F:$F,"CH"&amp;$D1318,RawData!$AF:$AF,$F1318)=0,"",SUMIFS(RawData!$AA:$AA,RawData!$E:$E,$E1318,RawData!$F:$F,"CH"&amp;$D1318,RawData!$AF:$AF,$F1318))</f>
        <v>42.62</v>
      </c>
      <c r="K1318" s="2">
        <f t="shared" si="83"/>
        <v>3.999999999996362E-2</v>
      </c>
    </row>
    <row r="1319" spans="1:11" x14ac:dyDescent="0.3">
      <c r="A1319" s="2" t="s">
        <v>64</v>
      </c>
      <c r="B1319" s="2" t="str">
        <f>RawData!A1319</f>
        <v>48226H40040</v>
      </c>
      <c r="C1319" s="2" t="str">
        <f>IF(RawData!$B$2="","",RawData!$B$2)</f>
        <v>A2026100620533560886</v>
      </c>
      <c r="D1319" s="2">
        <f t="shared" si="80"/>
        <v>3</v>
      </c>
      <c r="E1319" s="2">
        <f t="shared" si="81"/>
        <v>45</v>
      </c>
      <c r="F1319" s="2">
        <f t="shared" si="82"/>
        <v>250</v>
      </c>
      <c r="G1319" s="2">
        <f>IF(COUNTIFS(RawData!$E:$E,$E1319,RawData!$F:$F,"CH"&amp;$D1319,RawData!$AF:$AF,$F1319)=0,"",SUMIFS(RawData!$P:$P,RawData!$E:$E,$E1319,RawData!$F:$F,"CH"&amp;$D1319,RawData!$AF:$AF,$F1319))</f>
        <v>1312.78</v>
      </c>
      <c r="H1319" s="2">
        <f>IF(COUNTIFS(RawData!$E:$E,$E1319,RawData!$F:$F,"CH"&amp;$D1319,RawData!$AF:$AF,$F1319)=0,"",SUMIFS(RawData!$T:$T,RawData!$E:$E,$E1319,RawData!$F:$F,"CH"&amp;$D1319,RawData!$AF:$AF,$F1319))</f>
        <v>55.23</v>
      </c>
      <c r="I1319" s="2">
        <f>IF(COUNTIFS(RawData!$E:$E,$E1319,RawData!$F:$F,"CH"&amp;$D1319,RawData!$AF:$AF,$F1319)=0,"",SUMIFS(RawData!$Z:$Z,RawData!$E:$E,$E1319,RawData!$F:$F,"CH"&amp;$D1319,RawData!$AF:$AF,$F1319))</f>
        <v>45.02</v>
      </c>
      <c r="J1319" s="2">
        <f>IF(COUNTIFS(RawData!$E:$E,$E1319,RawData!$F:$F,"CH"&amp;$D1319,RawData!$AF:$AF,$F1319)=0,"",SUMIFS(RawData!$AA:$AA,RawData!$E:$E,$E1319,RawData!$F:$F,"CH"&amp;$D1319,RawData!$AF:$AF,$F1319))</f>
        <v>42.65</v>
      </c>
      <c r="K1319" s="2">
        <f t="shared" si="83"/>
        <v>1.999999999998181E-2</v>
      </c>
    </row>
    <row r="1320" spans="1:11" x14ac:dyDescent="0.3">
      <c r="A1320" s="2" t="s">
        <v>64</v>
      </c>
      <c r="B1320" s="2" t="str">
        <f>RawData!A1320</f>
        <v>48226H40040</v>
      </c>
      <c r="C1320" s="2" t="str">
        <f>IF(RawData!$B$2="","",RawData!$B$2)</f>
        <v>A2026100620533560886</v>
      </c>
      <c r="D1320" s="2">
        <f t="shared" si="80"/>
        <v>3</v>
      </c>
      <c r="E1320" s="2">
        <f t="shared" si="81"/>
        <v>45</v>
      </c>
      <c r="F1320" s="2">
        <f t="shared" si="82"/>
        <v>260</v>
      </c>
      <c r="G1320" s="2">
        <f>IF(COUNTIFS(RawData!$E:$E,$E1320,RawData!$F:$F,"CH"&amp;$D1320,RawData!$AF:$AF,$F1320)=0,"",SUMIFS(RawData!$P:$P,RawData!$E:$E,$E1320,RawData!$F:$F,"CH"&amp;$D1320,RawData!$AF:$AF,$F1320))</f>
        <v>1312.82</v>
      </c>
      <c r="H1320" s="2">
        <f>IF(COUNTIFS(RawData!$E:$E,$E1320,RawData!$F:$F,"CH"&amp;$D1320,RawData!$AF:$AF,$F1320)=0,"",SUMIFS(RawData!$T:$T,RawData!$E:$E,$E1320,RawData!$F:$F,"CH"&amp;$D1320,RawData!$AF:$AF,$F1320))</f>
        <v>55.38</v>
      </c>
      <c r="I1320" s="2">
        <f>IF(COUNTIFS(RawData!$E:$E,$E1320,RawData!$F:$F,"CH"&amp;$D1320,RawData!$AF:$AF,$F1320)=0,"",SUMIFS(RawData!$Z:$Z,RawData!$E:$E,$E1320,RawData!$F:$F,"CH"&amp;$D1320,RawData!$AF:$AF,$F1320))</f>
        <v>45</v>
      </c>
      <c r="J1320" s="2">
        <f>IF(COUNTIFS(RawData!$E:$E,$E1320,RawData!$F:$F,"CH"&amp;$D1320,RawData!$AF:$AF,$F1320)=0,"",SUMIFS(RawData!$AA:$AA,RawData!$E:$E,$E1320,RawData!$F:$F,"CH"&amp;$D1320,RawData!$AF:$AF,$F1320))</f>
        <v>42.65</v>
      </c>
      <c r="K1320" s="2">
        <f t="shared" si="83"/>
        <v>3.999999999996362E-2</v>
      </c>
    </row>
    <row r="1321" spans="1:11" x14ac:dyDescent="0.3">
      <c r="A1321" s="2" t="s">
        <v>64</v>
      </c>
      <c r="B1321" s="2" t="str">
        <f>RawData!A1321</f>
        <v>48226H40040</v>
      </c>
      <c r="C1321" s="2" t="str">
        <f>IF(RawData!$B$2="","",RawData!$B$2)</f>
        <v>A2026100620533560886</v>
      </c>
      <c r="D1321" s="2">
        <f t="shared" si="80"/>
        <v>3</v>
      </c>
      <c r="E1321" s="2">
        <f t="shared" si="81"/>
        <v>45</v>
      </c>
      <c r="F1321" s="2">
        <f t="shared" si="82"/>
        <v>270</v>
      </c>
      <c r="G1321" s="2">
        <f>IF(COUNTIFS(RawData!$E:$E,$E1321,RawData!$F:$F,"CH"&amp;$D1321,RawData!$AF:$AF,$F1321)=0,"",SUMIFS(RawData!$P:$P,RawData!$E:$E,$E1321,RawData!$F:$F,"CH"&amp;$D1321,RawData!$AF:$AF,$F1321))</f>
        <v>1312.86</v>
      </c>
      <c r="H1321" s="2">
        <f>IF(COUNTIFS(RawData!$E:$E,$E1321,RawData!$F:$F,"CH"&amp;$D1321,RawData!$AF:$AF,$F1321)=0,"",SUMIFS(RawData!$T:$T,RawData!$E:$E,$E1321,RawData!$F:$F,"CH"&amp;$D1321,RawData!$AF:$AF,$F1321))</f>
        <v>55.51</v>
      </c>
      <c r="I1321" s="2">
        <f>IF(COUNTIFS(RawData!$E:$E,$E1321,RawData!$F:$F,"CH"&amp;$D1321,RawData!$AF:$AF,$F1321)=0,"",SUMIFS(RawData!$Z:$Z,RawData!$E:$E,$E1321,RawData!$F:$F,"CH"&amp;$D1321,RawData!$AF:$AF,$F1321))</f>
        <v>45.02</v>
      </c>
      <c r="J1321" s="2">
        <f>IF(COUNTIFS(RawData!$E:$E,$E1321,RawData!$F:$F,"CH"&amp;$D1321,RawData!$AF:$AF,$F1321)=0,"",SUMIFS(RawData!$AA:$AA,RawData!$E:$E,$E1321,RawData!$F:$F,"CH"&amp;$D1321,RawData!$AF:$AF,$F1321))</f>
        <v>42.76</v>
      </c>
      <c r="K1321" s="2">
        <f t="shared" si="83"/>
        <v>3.999999999996362E-2</v>
      </c>
    </row>
    <row r="1322" spans="1:11" x14ac:dyDescent="0.3">
      <c r="A1322" s="2" t="s">
        <v>64</v>
      </c>
      <c r="B1322" s="2" t="str">
        <f>RawData!A1322</f>
        <v>48226H40040</v>
      </c>
      <c r="C1322" s="2" t="str">
        <f>IF(RawData!$B$2="","",RawData!$B$2)</f>
        <v>A2026100620533560886</v>
      </c>
      <c r="D1322" s="2">
        <f t="shared" si="80"/>
        <v>3</v>
      </c>
      <c r="E1322" s="2">
        <f t="shared" si="81"/>
        <v>45</v>
      </c>
      <c r="F1322" s="2">
        <f t="shared" si="82"/>
        <v>280</v>
      </c>
      <c r="G1322" s="2">
        <f>IF(COUNTIFS(RawData!$E:$E,$E1322,RawData!$F:$F,"CH"&amp;$D1322,RawData!$AF:$AF,$F1322)=0,"",SUMIFS(RawData!$P:$P,RawData!$E:$E,$E1322,RawData!$F:$F,"CH"&amp;$D1322,RawData!$AF:$AF,$F1322))</f>
        <v>1312.88</v>
      </c>
      <c r="H1322" s="2">
        <f>IF(COUNTIFS(RawData!$E:$E,$E1322,RawData!$F:$F,"CH"&amp;$D1322,RawData!$AF:$AF,$F1322)=0,"",SUMIFS(RawData!$T:$T,RawData!$E:$E,$E1322,RawData!$F:$F,"CH"&amp;$D1322,RawData!$AF:$AF,$F1322))</f>
        <v>55.48</v>
      </c>
      <c r="I1322" s="2">
        <f>IF(COUNTIFS(RawData!$E:$E,$E1322,RawData!$F:$F,"CH"&amp;$D1322,RawData!$AF:$AF,$F1322)=0,"",SUMIFS(RawData!$Z:$Z,RawData!$E:$E,$E1322,RawData!$F:$F,"CH"&amp;$D1322,RawData!$AF:$AF,$F1322))</f>
        <v>45.01</v>
      </c>
      <c r="J1322" s="2">
        <f>IF(COUNTIFS(RawData!$E:$E,$E1322,RawData!$F:$F,"CH"&amp;$D1322,RawData!$AF:$AF,$F1322)=0,"",SUMIFS(RawData!$AA:$AA,RawData!$E:$E,$E1322,RawData!$F:$F,"CH"&amp;$D1322,RawData!$AF:$AF,$F1322))</f>
        <v>42.79</v>
      </c>
      <c r="K1322" s="2">
        <f t="shared" si="83"/>
        <v>2.0000000000209184E-2</v>
      </c>
    </row>
    <row r="1323" spans="1:11" x14ac:dyDescent="0.3">
      <c r="A1323" s="2" t="s">
        <v>64</v>
      </c>
      <c r="B1323" s="2" t="str">
        <f>RawData!A1323</f>
        <v>48226H40040</v>
      </c>
      <c r="C1323" s="2" t="str">
        <f>IF(RawData!$B$2="","",RawData!$B$2)</f>
        <v>A2026100620533560886</v>
      </c>
      <c r="D1323" s="2">
        <f t="shared" si="80"/>
        <v>3</v>
      </c>
      <c r="E1323" s="2">
        <f t="shared" si="81"/>
        <v>45</v>
      </c>
      <c r="F1323" s="2">
        <f t="shared" si="82"/>
        <v>290</v>
      </c>
      <c r="G1323" s="2">
        <f>IF(COUNTIFS(RawData!$E:$E,$E1323,RawData!$F:$F,"CH"&amp;$D1323,RawData!$AF:$AF,$F1323)=0,"",SUMIFS(RawData!$P:$P,RawData!$E:$E,$E1323,RawData!$F:$F,"CH"&amp;$D1323,RawData!$AF:$AF,$F1323))</f>
        <v>1312.92</v>
      </c>
      <c r="H1323" s="2">
        <f>IF(COUNTIFS(RawData!$E:$E,$E1323,RawData!$F:$F,"CH"&amp;$D1323,RawData!$AF:$AF,$F1323)=0,"",SUMIFS(RawData!$T:$T,RawData!$E:$E,$E1323,RawData!$F:$F,"CH"&amp;$D1323,RawData!$AF:$AF,$F1323))</f>
        <v>55.63</v>
      </c>
      <c r="I1323" s="2">
        <f>IF(COUNTIFS(RawData!$E:$E,$E1323,RawData!$F:$F,"CH"&amp;$D1323,RawData!$AF:$AF,$F1323)=0,"",SUMIFS(RawData!$Z:$Z,RawData!$E:$E,$E1323,RawData!$F:$F,"CH"&amp;$D1323,RawData!$AF:$AF,$F1323))</f>
        <v>45.03</v>
      </c>
      <c r="J1323" s="2">
        <f>IF(COUNTIFS(RawData!$E:$E,$E1323,RawData!$F:$F,"CH"&amp;$D1323,RawData!$AF:$AF,$F1323)=0,"",SUMIFS(RawData!$AA:$AA,RawData!$E:$E,$E1323,RawData!$F:$F,"CH"&amp;$D1323,RawData!$AF:$AF,$F1323))</f>
        <v>42.9</v>
      </c>
      <c r="K1323" s="2">
        <f t="shared" si="83"/>
        <v>3.999999999996362E-2</v>
      </c>
    </row>
    <row r="1324" spans="1:11" x14ac:dyDescent="0.3">
      <c r="A1324" s="2" t="s">
        <v>64</v>
      </c>
      <c r="B1324" s="2" t="str">
        <f>RawData!A1324</f>
        <v>48226H40040</v>
      </c>
      <c r="C1324" s="2" t="str">
        <f>IF(RawData!$B$2="","",RawData!$B$2)</f>
        <v>A2026100620533560886</v>
      </c>
      <c r="D1324" s="2">
        <f t="shared" si="80"/>
        <v>3</v>
      </c>
      <c r="E1324" s="2">
        <f t="shared" si="81"/>
        <v>45</v>
      </c>
      <c r="F1324" s="2">
        <f t="shared" si="82"/>
        <v>300</v>
      </c>
      <c r="G1324" s="2">
        <f>IF(COUNTIFS(RawData!$E:$E,$E1324,RawData!$F:$F,"CH"&amp;$D1324,RawData!$AF:$AF,$F1324)=0,"",SUMIFS(RawData!$P:$P,RawData!$E:$E,$E1324,RawData!$F:$F,"CH"&amp;$D1324,RawData!$AF:$AF,$F1324))</f>
        <v>1312.96</v>
      </c>
      <c r="H1324" s="2">
        <f>IF(COUNTIFS(RawData!$E:$E,$E1324,RawData!$F:$F,"CH"&amp;$D1324,RawData!$AF:$AF,$F1324)=0,"",SUMIFS(RawData!$T:$T,RawData!$E:$E,$E1324,RawData!$F:$F,"CH"&amp;$D1324,RawData!$AF:$AF,$F1324))</f>
        <v>55.75</v>
      </c>
      <c r="I1324" s="2">
        <f>IF(COUNTIFS(RawData!$E:$E,$E1324,RawData!$F:$F,"CH"&amp;$D1324,RawData!$AF:$AF,$F1324)=0,"",SUMIFS(RawData!$Z:$Z,RawData!$E:$E,$E1324,RawData!$F:$F,"CH"&amp;$D1324,RawData!$AF:$AF,$F1324))</f>
        <v>45</v>
      </c>
      <c r="J1324" s="2">
        <f>IF(COUNTIFS(RawData!$E:$E,$E1324,RawData!$F:$F,"CH"&amp;$D1324,RawData!$AF:$AF,$F1324)=0,"",SUMIFS(RawData!$AA:$AA,RawData!$E:$E,$E1324,RawData!$F:$F,"CH"&amp;$D1324,RawData!$AF:$AF,$F1324))</f>
        <v>42.86</v>
      </c>
      <c r="K1324" s="2">
        <f t="shared" si="83"/>
        <v>3.999999999996362E-2</v>
      </c>
    </row>
    <row r="1325" spans="1:11" x14ac:dyDescent="0.3">
      <c r="A1325" s="2" t="s">
        <v>64</v>
      </c>
      <c r="B1325" s="2" t="str">
        <f>RawData!A1325</f>
        <v>48226H40040</v>
      </c>
      <c r="C1325" s="2" t="str">
        <f>IF(RawData!$B$2="","",RawData!$B$2)</f>
        <v>A2026100620533560886</v>
      </c>
      <c r="D1325" s="2">
        <f t="shared" si="80"/>
        <v>3</v>
      </c>
      <c r="E1325" s="2">
        <f t="shared" si="81"/>
        <v>45</v>
      </c>
      <c r="F1325" s="2">
        <f t="shared" si="82"/>
        <v>310</v>
      </c>
      <c r="G1325" s="2">
        <f>IF(COUNTIFS(RawData!$E:$E,$E1325,RawData!$F:$F,"CH"&amp;$D1325,RawData!$AF:$AF,$F1325)=0,"",SUMIFS(RawData!$P:$P,RawData!$E:$E,$E1325,RawData!$F:$F,"CH"&amp;$D1325,RawData!$AF:$AF,$F1325))</f>
        <v>1312.98</v>
      </c>
      <c r="H1325" s="2">
        <f>IF(COUNTIFS(RawData!$E:$E,$E1325,RawData!$F:$F,"CH"&amp;$D1325,RawData!$AF:$AF,$F1325)=0,"",SUMIFS(RawData!$T:$T,RawData!$E:$E,$E1325,RawData!$F:$F,"CH"&amp;$D1325,RawData!$AF:$AF,$F1325))</f>
        <v>55.84</v>
      </c>
      <c r="I1325" s="2">
        <f>IF(COUNTIFS(RawData!$E:$E,$E1325,RawData!$F:$F,"CH"&amp;$D1325,RawData!$AF:$AF,$F1325)=0,"",SUMIFS(RawData!$Z:$Z,RawData!$E:$E,$E1325,RawData!$F:$F,"CH"&amp;$D1325,RawData!$AF:$AF,$F1325))</f>
        <v>45.04</v>
      </c>
      <c r="J1325" s="2">
        <f>IF(COUNTIFS(RawData!$E:$E,$E1325,RawData!$F:$F,"CH"&amp;$D1325,RawData!$AF:$AF,$F1325)=0,"",SUMIFS(RawData!$AA:$AA,RawData!$E:$E,$E1325,RawData!$F:$F,"CH"&amp;$D1325,RawData!$AF:$AF,$F1325))</f>
        <v>43.01</v>
      </c>
      <c r="K1325" s="2">
        <f t="shared" si="83"/>
        <v>1.999999999998181E-2</v>
      </c>
    </row>
    <row r="1326" spans="1:11" x14ac:dyDescent="0.3">
      <c r="A1326" s="2" t="s">
        <v>64</v>
      </c>
      <c r="B1326" s="2" t="str">
        <f>RawData!A1326</f>
        <v>48226H40040</v>
      </c>
      <c r="C1326" s="2" t="str">
        <f>IF(RawData!$B$2="","",RawData!$B$2)</f>
        <v>A2026100620533560886</v>
      </c>
      <c r="D1326" s="2">
        <f t="shared" si="80"/>
        <v>3</v>
      </c>
      <c r="E1326" s="2">
        <f t="shared" si="81"/>
        <v>45</v>
      </c>
      <c r="F1326" s="2">
        <f t="shared" si="82"/>
        <v>320</v>
      </c>
      <c r="G1326" s="2">
        <f>IF(COUNTIFS(RawData!$E:$E,$E1326,RawData!$F:$F,"CH"&amp;$D1326,RawData!$AF:$AF,$F1326)=0,"",SUMIFS(RawData!$P:$P,RawData!$E:$E,$E1326,RawData!$F:$F,"CH"&amp;$D1326,RawData!$AF:$AF,$F1326))</f>
        <v>1313.04</v>
      </c>
      <c r="H1326" s="2">
        <f>IF(COUNTIFS(RawData!$E:$E,$E1326,RawData!$F:$F,"CH"&amp;$D1326,RawData!$AF:$AF,$F1326)=0,"",SUMIFS(RawData!$T:$T,RawData!$E:$E,$E1326,RawData!$F:$F,"CH"&amp;$D1326,RawData!$AF:$AF,$F1326))</f>
        <v>55.96</v>
      </c>
      <c r="I1326" s="2">
        <f>IF(COUNTIFS(RawData!$E:$E,$E1326,RawData!$F:$F,"CH"&amp;$D1326,RawData!$AF:$AF,$F1326)=0,"",SUMIFS(RawData!$Z:$Z,RawData!$E:$E,$E1326,RawData!$F:$F,"CH"&amp;$D1326,RawData!$AF:$AF,$F1326))</f>
        <v>45.02</v>
      </c>
      <c r="J1326" s="2">
        <f>IF(COUNTIFS(RawData!$E:$E,$E1326,RawData!$F:$F,"CH"&amp;$D1326,RawData!$AF:$AF,$F1326)=0,"",SUMIFS(RawData!$AA:$AA,RawData!$E:$E,$E1326,RawData!$F:$F,"CH"&amp;$D1326,RawData!$AF:$AF,$F1326))</f>
        <v>43.04</v>
      </c>
      <c r="K1326" s="2">
        <f t="shared" si="83"/>
        <v>5.999999999994543E-2</v>
      </c>
    </row>
    <row r="1327" spans="1:11" x14ac:dyDescent="0.3">
      <c r="A1327" s="2" t="s">
        <v>64</v>
      </c>
      <c r="B1327" s="2" t="str">
        <f>RawData!A1327</f>
        <v>48226H40040</v>
      </c>
      <c r="C1327" s="2" t="str">
        <f>IF(RawData!$B$2="","",RawData!$B$2)</f>
        <v>A2026100620533560886</v>
      </c>
      <c r="D1327" s="2">
        <f t="shared" si="80"/>
        <v>3</v>
      </c>
      <c r="E1327" s="2">
        <f t="shared" si="81"/>
        <v>45</v>
      </c>
      <c r="F1327" s="2">
        <f t="shared" si="82"/>
        <v>330</v>
      </c>
      <c r="G1327" s="2">
        <f>IF(COUNTIFS(RawData!$E:$E,$E1327,RawData!$F:$F,"CH"&amp;$D1327,RawData!$AF:$AF,$F1327)=0,"",SUMIFS(RawData!$P:$P,RawData!$E:$E,$E1327,RawData!$F:$F,"CH"&amp;$D1327,RawData!$AF:$AF,$F1327))</f>
        <v>1313.06</v>
      </c>
      <c r="H1327" s="2">
        <f>IF(COUNTIFS(RawData!$E:$E,$E1327,RawData!$F:$F,"CH"&amp;$D1327,RawData!$AF:$AF,$F1327)=0,"",SUMIFS(RawData!$T:$T,RawData!$E:$E,$E1327,RawData!$F:$F,"CH"&amp;$D1327,RawData!$AF:$AF,$F1327))</f>
        <v>56</v>
      </c>
      <c r="I1327" s="2">
        <f>IF(COUNTIFS(RawData!$E:$E,$E1327,RawData!$F:$F,"CH"&amp;$D1327,RawData!$AF:$AF,$F1327)=0,"",SUMIFS(RawData!$Z:$Z,RawData!$E:$E,$E1327,RawData!$F:$F,"CH"&amp;$D1327,RawData!$AF:$AF,$F1327))</f>
        <v>45</v>
      </c>
      <c r="J1327" s="2">
        <f>IF(COUNTIFS(RawData!$E:$E,$E1327,RawData!$F:$F,"CH"&amp;$D1327,RawData!$AF:$AF,$F1327)=0,"",SUMIFS(RawData!$AA:$AA,RawData!$E:$E,$E1327,RawData!$F:$F,"CH"&amp;$D1327,RawData!$AF:$AF,$F1327))</f>
        <v>43.08</v>
      </c>
      <c r="K1327" s="2">
        <f t="shared" si="83"/>
        <v>1.999999999998181E-2</v>
      </c>
    </row>
    <row r="1328" spans="1:11" x14ac:dyDescent="0.3">
      <c r="A1328" s="2" t="s">
        <v>64</v>
      </c>
      <c r="B1328" s="2" t="str">
        <f>RawData!A1328</f>
        <v>48226H40040</v>
      </c>
      <c r="C1328" s="2" t="str">
        <f>IF(RawData!$B$2="","",RawData!$B$2)</f>
        <v>A2026100620533560886</v>
      </c>
      <c r="D1328" s="2">
        <f t="shared" si="80"/>
        <v>3</v>
      </c>
      <c r="E1328" s="2">
        <f t="shared" si="81"/>
        <v>45</v>
      </c>
      <c r="F1328" s="2">
        <f t="shared" si="82"/>
        <v>340</v>
      </c>
      <c r="G1328" s="2">
        <f>IF(COUNTIFS(RawData!$E:$E,$E1328,RawData!$F:$F,"CH"&amp;$D1328,RawData!$AF:$AF,$F1328)=0,"",SUMIFS(RawData!$P:$P,RawData!$E:$E,$E1328,RawData!$F:$F,"CH"&amp;$D1328,RawData!$AF:$AF,$F1328))</f>
        <v>1313.1</v>
      </c>
      <c r="H1328" s="2">
        <f>IF(COUNTIFS(RawData!$E:$E,$E1328,RawData!$F:$F,"CH"&amp;$D1328,RawData!$AF:$AF,$F1328)=0,"",SUMIFS(RawData!$T:$T,RawData!$E:$E,$E1328,RawData!$F:$F,"CH"&amp;$D1328,RawData!$AF:$AF,$F1328))</f>
        <v>56</v>
      </c>
      <c r="I1328" s="2">
        <f>IF(COUNTIFS(RawData!$E:$E,$E1328,RawData!$F:$F,"CH"&amp;$D1328,RawData!$AF:$AF,$F1328)=0,"",SUMIFS(RawData!$Z:$Z,RawData!$E:$E,$E1328,RawData!$F:$F,"CH"&amp;$D1328,RawData!$AF:$AF,$F1328))</f>
        <v>45</v>
      </c>
      <c r="J1328" s="2">
        <f>IF(COUNTIFS(RawData!$E:$E,$E1328,RawData!$F:$F,"CH"&amp;$D1328,RawData!$AF:$AF,$F1328)=0,"",SUMIFS(RawData!$AA:$AA,RawData!$E:$E,$E1328,RawData!$F:$F,"CH"&amp;$D1328,RawData!$AF:$AF,$F1328))</f>
        <v>43.15</v>
      </c>
      <c r="K1328" s="2">
        <f t="shared" si="83"/>
        <v>3.999999999996362E-2</v>
      </c>
    </row>
    <row r="1329" spans="1:11" x14ac:dyDescent="0.3">
      <c r="A1329" s="2" t="s">
        <v>64</v>
      </c>
      <c r="B1329" s="2" t="str">
        <f>RawData!A1329</f>
        <v>48226H40040</v>
      </c>
      <c r="C1329" s="2" t="str">
        <f>IF(RawData!$B$2="","",RawData!$B$2)</f>
        <v>A2026100620533560886</v>
      </c>
      <c r="D1329" s="2">
        <f t="shared" si="80"/>
        <v>3</v>
      </c>
      <c r="E1329" s="2">
        <f t="shared" si="81"/>
        <v>45</v>
      </c>
      <c r="F1329" s="2">
        <f t="shared" si="82"/>
        <v>350</v>
      </c>
      <c r="G1329" s="2">
        <f>IF(COUNTIFS(RawData!$E:$E,$E1329,RawData!$F:$F,"CH"&amp;$D1329,RawData!$AF:$AF,$F1329)=0,"",SUMIFS(RawData!$P:$P,RawData!$E:$E,$E1329,RawData!$F:$F,"CH"&amp;$D1329,RawData!$AF:$AF,$F1329))</f>
        <v>1313.14</v>
      </c>
      <c r="H1329" s="2">
        <f>IF(COUNTIFS(RawData!$E:$E,$E1329,RawData!$F:$F,"CH"&amp;$D1329,RawData!$AF:$AF,$F1329)=0,"",SUMIFS(RawData!$T:$T,RawData!$E:$E,$E1329,RawData!$F:$F,"CH"&amp;$D1329,RawData!$AF:$AF,$F1329))</f>
        <v>56.01</v>
      </c>
      <c r="I1329" s="2">
        <f>IF(COUNTIFS(RawData!$E:$E,$E1329,RawData!$F:$F,"CH"&amp;$D1329,RawData!$AF:$AF,$F1329)=0,"",SUMIFS(RawData!$Z:$Z,RawData!$E:$E,$E1329,RawData!$F:$F,"CH"&amp;$D1329,RawData!$AF:$AF,$F1329))</f>
        <v>45.01</v>
      </c>
      <c r="J1329" s="2">
        <f>IF(COUNTIFS(RawData!$E:$E,$E1329,RawData!$F:$F,"CH"&amp;$D1329,RawData!$AF:$AF,$F1329)=0,"",SUMIFS(RawData!$AA:$AA,RawData!$E:$E,$E1329,RawData!$F:$F,"CH"&amp;$D1329,RawData!$AF:$AF,$F1329))</f>
        <v>43.22</v>
      </c>
      <c r="K1329" s="2">
        <f t="shared" si="83"/>
        <v>4.0000000000190994E-2</v>
      </c>
    </row>
    <row r="1330" spans="1:11" x14ac:dyDescent="0.3">
      <c r="A1330" s="2" t="s">
        <v>64</v>
      </c>
      <c r="B1330" s="2" t="str">
        <f>RawData!A1330</f>
        <v>48226H40040</v>
      </c>
      <c r="C1330" s="2" t="str">
        <f>IF(RawData!$B$2="","",RawData!$B$2)</f>
        <v>A2026100620533560886</v>
      </c>
      <c r="D1330" s="2">
        <f t="shared" si="80"/>
        <v>3</v>
      </c>
      <c r="E1330" s="2">
        <f t="shared" si="81"/>
        <v>45</v>
      </c>
      <c r="F1330" s="2">
        <f t="shared" si="82"/>
        <v>360</v>
      </c>
      <c r="G1330" s="2">
        <f>IF(COUNTIFS(RawData!$E:$E,$E1330,RawData!$F:$F,"CH"&amp;$D1330,RawData!$AF:$AF,$F1330)=0,"",SUMIFS(RawData!$P:$P,RawData!$E:$E,$E1330,RawData!$F:$F,"CH"&amp;$D1330,RawData!$AF:$AF,$F1330))</f>
        <v>1313.16</v>
      </c>
      <c r="H1330" s="2">
        <f>IF(COUNTIFS(RawData!$E:$E,$E1330,RawData!$F:$F,"CH"&amp;$D1330,RawData!$AF:$AF,$F1330)=0,"",SUMIFS(RawData!$T:$T,RawData!$E:$E,$E1330,RawData!$F:$F,"CH"&amp;$D1330,RawData!$AF:$AF,$F1330))</f>
        <v>56.14</v>
      </c>
      <c r="I1330" s="2">
        <f>IF(COUNTIFS(RawData!$E:$E,$E1330,RawData!$F:$F,"CH"&amp;$D1330,RawData!$AF:$AF,$F1330)=0,"",SUMIFS(RawData!$Z:$Z,RawData!$E:$E,$E1330,RawData!$F:$F,"CH"&amp;$D1330,RawData!$AF:$AF,$F1330))</f>
        <v>45</v>
      </c>
      <c r="J1330" s="2">
        <f>IF(COUNTIFS(RawData!$E:$E,$E1330,RawData!$F:$F,"CH"&amp;$D1330,RawData!$AF:$AF,$F1330)=0,"",SUMIFS(RawData!$AA:$AA,RawData!$E:$E,$E1330,RawData!$F:$F,"CH"&amp;$D1330,RawData!$AF:$AF,$F1330))</f>
        <v>43.25</v>
      </c>
      <c r="K1330" s="2">
        <f t="shared" si="83"/>
        <v>1.999999999998181E-2</v>
      </c>
    </row>
    <row r="1331" spans="1:11" x14ac:dyDescent="0.3">
      <c r="A1331" s="2" t="s">
        <v>64</v>
      </c>
      <c r="B1331" s="2" t="str">
        <f>RawData!A1331</f>
        <v>48226H40040</v>
      </c>
      <c r="C1331" s="2" t="str">
        <f>IF(RawData!$B$2="","",RawData!$B$2)</f>
        <v>A2026100620533560886</v>
      </c>
      <c r="D1331" s="2">
        <f t="shared" si="80"/>
        <v>3</v>
      </c>
      <c r="E1331" s="2">
        <f t="shared" si="81"/>
        <v>45</v>
      </c>
      <c r="F1331" s="2">
        <f t="shared" si="82"/>
        <v>370</v>
      </c>
      <c r="G1331" s="2">
        <f>IF(COUNTIFS(RawData!$E:$E,$E1331,RawData!$F:$F,"CH"&amp;$D1331,RawData!$AF:$AF,$F1331)=0,"",SUMIFS(RawData!$P:$P,RawData!$E:$E,$E1331,RawData!$F:$F,"CH"&amp;$D1331,RawData!$AF:$AF,$F1331))</f>
        <v>1313.22</v>
      </c>
      <c r="H1331" s="2">
        <f>IF(COUNTIFS(RawData!$E:$E,$E1331,RawData!$F:$F,"CH"&amp;$D1331,RawData!$AF:$AF,$F1331)=0,"",SUMIFS(RawData!$T:$T,RawData!$E:$E,$E1331,RawData!$F:$F,"CH"&amp;$D1331,RawData!$AF:$AF,$F1331))</f>
        <v>56.16</v>
      </c>
      <c r="I1331" s="2">
        <f>IF(COUNTIFS(RawData!$E:$E,$E1331,RawData!$F:$F,"CH"&amp;$D1331,RawData!$AF:$AF,$F1331)=0,"",SUMIFS(RawData!$Z:$Z,RawData!$E:$E,$E1331,RawData!$F:$F,"CH"&amp;$D1331,RawData!$AF:$AF,$F1331))</f>
        <v>44.99</v>
      </c>
      <c r="J1331" s="2">
        <f>IF(COUNTIFS(RawData!$E:$E,$E1331,RawData!$F:$F,"CH"&amp;$D1331,RawData!$AF:$AF,$F1331)=0,"",SUMIFS(RawData!$AA:$AA,RawData!$E:$E,$E1331,RawData!$F:$F,"CH"&amp;$D1331,RawData!$AF:$AF,$F1331))</f>
        <v>43.33</v>
      </c>
      <c r="K1331" s="2">
        <f t="shared" si="83"/>
        <v>5.999999999994543E-2</v>
      </c>
    </row>
    <row r="1332" spans="1:11" x14ac:dyDescent="0.3">
      <c r="A1332" s="2" t="s">
        <v>64</v>
      </c>
      <c r="B1332" s="2" t="str">
        <f>RawData!A1332</f>
        <v>48226H40040</v>
      </c>
      <c r="C1332" s="2" t="str">
        <f>IF(RawData!$B$2="","",RawData!$B$2)</f>
        <v>A2026100620533560886</v>
      </c>
      <c r="D1332" s="2">
        <f t="shared" si="80"/>
        <v>3</v>
      </c>
      <c r="E1332" s="2">
        <f t="shared" si="81"/>
        <v>45</v>
      </c>
      <c r="F1332" s="2">
        <f t="shared" si="82"/>
        <v>380</v>
      </c>
      <c r="G1332" s="2">
        <f>IF(COUNTIFS(RawData!$E:$E,$E1332,RawData!$F:$F,"CH"&amp;$D1332,RawData!$AF:$AF,$F1332)=0,"",SUMIFS(RawData!$P:$P,RawData!$E:$E,$E1332,RawData!$F:$F,"CH"&amp;$D1332,RawData!$AF:$AF,$F1332))</f>
        <v>1313.24</v>
      </c>
      <c r="H1332" s="2">
        <f>IF(COUNTIFS(RawData!$E:$E,$E1332,RawData!$F:$F,"CH"&amp;$D1332,RawData!$AF:$AF,$F1332)=0,"",SUMIFS(RawData!$T:$T,RawData!$E:$E,$E1332,RawData!$F:$F,"CH"&amp;$D1332,RawData!$AF:$AF,$F1332))</f>
        <v>56.16</v>
      </c>
      <c r="I1332" s="2">
        <f>IF(COUNTIFS(RawData!$E:$E,$E1332,RawData!$F:$F,"CH"&amp;$D1332,RawData!$AF:$AF,$F1332)=0,"",SUMIFS(RawData!$Z:$Z,RawData!$E:$E,$E1332,RawData!$F:$F,"CH"&amp;$D1332,RawData!$AF:$AF,$F1332))</f>
        <v>45.01</v>
      </c>
      <c r="J1332" s="2">
        <f>IF(COUNTIFS(RawData!$E:$E,$E1332,RawData!$F:$F,"CH"&amp;$D1332,RawData!$AF:$AF,$F1332)=0,"",SUMIFS(RawData!$AA:$AA,RawData!$E:$E,$E1332,RawData!$F:$F,"CH"&amp;$D1332,RawData!$AF:$AF,$F1332))</f>
        <v>43.36</v>
      </c>
      <c r="K1332" s="2">
        <f t="shared" si="83"/>
        <v>1.999999999998181E-2</v>
      </c>
    </row>
    <row r="1333" spans="1:11" x14ac:dyDescent="0.3">
      <c r="A1333" s="2" t="s">
        <v>64</v>
      </c>
      <c r="B1333" s="2" t="str">
        <f>RawData!A1333</f>
        <v>48226H40040</v>
      </c>
      <c r="C1333" s="2" t="str">
        <f>IF(RawData!$B$2="","",RawData!$B$2)</f>
        <v>A2026100620533560886</v>
      </c>
      <c r="D1333" s="2">
        <f t="shared" si="80"/>
        <v>3</v>
      </c>
      <c r="E1333" s="2">
        <f t="shared" si="81"/>
        <v>45</v>
      </c>
      <c r="F1333" s="2">
        <f t="shared" si="82"/>
        <v>390</v>
      </c>
      <c r="G1333" s="2">
        <f>IF(COUNTIFS(RawData!$E:$E,$E1333,RawData!$F:$F,"CH"&amp;$D1333,RawData!$AF:$AF,$F1333)=0,"",SUMIFS(RawData!$P:$P,RawData!$E:$E,$E1333,RawData!$F:$F,"CH"&amp;$D1333,RawData!$AF:$AF,$F1333))</f>
        <v>1313.3</v>
      </c>
      <c r="H1333" s="2">
        <f>IF(COUNTIFS(RawData!$E:$E,$E1333,RawData!$F:$F,"CH"&amp;$D1333,RawData!$AF:$AF,$F1333)=0,"",SUMIFS(RawData!$T:$T,RawData!$E:$E,$E1333,RawData!$F:$F,"CH"&amp;$D1333,RawData!$AF:$AF,$F1333))</f>
        <v>56.25</v>
      </c>
      <c r="I1333" s="2">
        <f>IF(COUNTIFS(RawData!$E:$E,$E1333,RawData!$F:$F,"CH"&amp;$D1333,RawData!$AF:$AF,$F1333)=0,"",SUMIFS(RawData!$Z:$Z,RawData!$E:$E,$E1333,RawData!$F:$F,"CH"&amp;$D1333,RawData!$AF:$AF,$F1333))</f>
        <v>45</v>
      </c>
      <c r="J1333" s="2">
        <f>IF(COUNTIFS(RawData!$E:$E,$E1333,RawData!$F:$F,"CH"&amp;$D1333,RawData!$AF:$AF,$F1333)=0,"",SUMIFS(RawData!$AA:$AA,RawData!$E:$E,$E1333,RawData!$F:$F,"CH"&amp;$D1333,RawData!$AF:$AF,$F1333))</f>
        <v>43.43</v>
      </c>
      <c r="K1333" s="2">
        <f t="shared" si="83"/>
        <v>5.999999999994543E-2</v>
      </c>
    </row>
    <row r="1334" spans="1:11" x14ac:dyDescent="0.3">
      <c r="A1334" s="2" t="s">
        <v>64</v>
      </c>
      <c r="B1334" s="2" t="str">
        <f>RawData!A1334</f>
        <v>48226H40040</v>
      </c>
      <c r="C1334" s="2" t="str">
        <f>IF(RawData!$B$2="","",RawData!$B$2)</f>
        <v>A2026100620533560886</v>
      </c>
      <c r="D1334" s="2">
        <f t="shared" si="80"/>
        <v>3</v>
      </c>
      <c r="E1334" s="2">
        <f t="shared" si="81"/>
        <v>45</v>
      </c>
      <c r="F1334" s="2">
        <f t="shared" si="82"/>
        <v>400</v>
      </c>
      <c r="G1334" s="2">
        <f>IF(COUNTIFS(RawData!$E:$E,$E1334,RawData!$F:$F,"CH"&amp;$D1334,RawData!$AF:$AF,$F1334)=0,"",SUMIFS(RawData!$P:$P,RawData!$E:$E,$E1334,RawData!$F:$F,"CH"&amp;$D1334,RawData!$AF:$AF,$F1334))</f>
        <v>1313.32</v>
      </c>
      <c r="H1334" s="2">
        <f>IF(COUNTIFS(RawData!$E:$E,$E1334,RawData!$F:$F,"CH"&amp;$D1334,RawData!$AF:$AF,$F1334)=0,"",SUMIFS(RawData!$T:$T,RawData!$E:$E,$E1334,RawData!$F:$F,"CH"&amp;$D1334,RawData!$AF:$AF,$F1334))</f>
        <v>56.28</v>
      </c>
      <c r="I1334" s="2">
        <f>IF(COUNTIFS(RawData!$E:$E,$E1334,RawData!$F:$F,"CH"&amp;$D1334,RawData!$AF:$AF,$F1334)=0,"",SUMIFS(RawData!$Z:$Z,RawData!$E:$E,$E1334,RawData!$F:$F,"CH"&amp;$D1334,RawData!$AF:$AF,$F1334))</f>
        <v>44.99</v>
      </c>
      <c r="J1334" s="2">
        <f>IF(COUNTIFS(RawData!$E:$E,$E1334,RawData!$F:$F,"CH"&amp;$D1334,RawData!$AF:$AF,$F1334)=0,"",SUMIFS(RawData!$AA:$AA,RawData!$E:$E,$E1334,RawData!$F:$F,"CH"&amp;$D1334,RawData!$AF:$AF,$F1334))</f>
        <v>43.43</v>
      </c>
      <c r="K1334" s="2">
        <f t="shared" si="83"/>
        <v>1.999999999998181E-2</v>
      </c>
    </row>
    <row r="1335" spans="1:11" x14ac:dyDescent="0.3">
      <c r="A1335" s="2" t="s">
        <v>65</v>
      </c>
      <c r="B1335" s="2" t="str">
        <f>RawData!A1335</f>
        <v>48226H40040</v>
      </c>
      <c r="C1335" s="2" t="str">
        <f>IF(RawData!$B$2="","",RawData!$B$2)</f>
        <v>A2026100620533560886</v>
      </c>
      <c r="D1335" s="2">
        <f t="shared" si="80"/>
        <v>4</v>
      </c>
      <c r="E1335" s="2">
        <f t="shared" si="81"/>
        <v>45</v>
      </c>
      <c r="F1335" s="2">
        <f t="shared" si="82"/>
        <v>100</v>
      </c>
      <c r="G1335" s="2">
        <f>IF(COUNTIFS(RawData!$E:$E,$E1335,RawData!$F:$F,"CH"&amp;$D1335,RawData!$AF:$AF,$F1335)=0,"",SUMIFS(RawData!$P:$P,RawData!$E:$E,$E1335,RawData!$F:$F,"CH"&amp;$D1335,RawData!$AF:$AF,$F1335))</f>
        <v>1331.98</v>
      </c>
      <c r="H1335" s="2">
        <f>IF(COUNTIFS(RawData!$E:$E,$E1335,RawData!$F:$F,"CH"&amp;$D1335,RawData!$AF:$AF,$F1335)=0,"",SUMIFS(RawData!$T:$T,RawData!$E:$E,$E1335,RawData!$F:$F,"CH"&amp;$D1335,RawData!$AF:$AF,$F1335))</f>
        <v>53.77</v>
      </c>
      <c r="I1335" s="2">
        <f>IF(COUNTIFS(RawData!$E:$E,$E1335,RawData!$F:$F,"CH"&amp;$D1335,RawData!$AF:$AF,$F1335)=0,"",SUMIFS(RawData!$Z:$Z,RawData!$E:$E,$E1335,RawData!$F:$F,"CH"&amp;$D1335,RawData!$AF:$AF,$F1335))</f>
        <v>44.98</v>
      </c>
      <c r="J1335" s="2">
        <f>IF(COUNTIFS(RawData!$E:$E,$E1335,RawData!$F:$F,"CH"&amp;$D1335,RawData!$AF:$AF,$F1335)=0,"",SUMIFS(RawData!$AA:$AA,RawData!$E:$E,$E1335,RawData!$F:$F,"CH"&amp;$D1335,RawData!$AF:$AF,$F1335))</f>
        <v>41.92</v>
      </c>
      <c r="K1335" s="2">
        <f t="shared" si="83"/>
        <v>18.660000000000082</v>
      </c>
    </row>
    <row r="1336" spans="1:11" x14ac:dyDescent="0.3">
      <c r="A1336" s="2" t="s">
        <v>65</v>
      </c>
      <c r="B1336" s="2" t="str">
        <f>RawData!A1336</f>
        <v>48226H40040</v>
      </c>
      <c r="C1336" s="2" t="str">
        <f>IF(RawData!$B$2="","",RawData!$B$2)</f>
        <v>A2026100620533560886</v>
      </c>
      <c r="D1336" s="2">
        <f t="shared" si="80"/>
        <v>4</v>
      </c>
      <c r="E1336" s="2">
        <f t="shared" si="81"/>
        <v>45</v>
      </c>
      <c r="F1336" s="2">
        <f t="shared" si="82"/>
        <v>110</v>
      </c>
      <c r="G1336" s="2">
        <f>IF(COUNTIFS(RawData!$E:$E,$E1336,RawData!$F:$F,"CH"&amp;$D1336,RawData!$AF:$AF,$F1336)=0,"",SUMIFS(RawData!$P:$P,RawData!$E:$E,$E1336,RawData!$F:$F,"CH"&amp;$D1336,RawData!$AF:$AF,$F1336))</f>
        <v>1332</v>
      </c>
      <c r="H1336" s="2">
        <f>IF(COUNTIFS(RawData!$E:$E,$E1336,RawData!$F:$F,"CH"&amp;$D1336,RawData!$AF:$AF,$F1336)=0,"",SUMIFS(RawData!$T:$T,RawData!$E:$E,$E1336,RawData!$F:$F,"CH"&amp;$D1336,RawData!$AF:$AF,$F1336))</f>
        <v>54.12</v>
      </c>
      <c r="I1336" s="2">
        <f>IF(COUNTIFS(RawData!$E:$E,$E1336,RawData!$F:$F,"CH"&amp;$D1336,RawData!$AF:$AF,$F1336)=0,"",SUMIFS(RawData!$Z:$Z,RawData!$E:$E,$E1336,RawData!$F:$F,"CH"&amp;$D1336,RawData!$AF:$AF,$F1336))</f>
        <v>44.97</v>
      </c>
      <c r="J1336" s="2">
        <f>IF(COUNTIFS(RawData!$E:$E,$E1336,RawData!$F:$F,"CH"&amp;$D1336,RawData!$AF:$AF,$F1336)=0,"",SUMIFS(RawData!$AA:$AA,RawData!$E:$E,$E1336,RawData!$F:$F,"CH"&amp;$D1336,RawData!$AF:$AF,$F1336))</f>
        <v>41.95</v>
      </c>
      <c r="K1336" s="2">
        <f t="shared" si="83"/>
        <v>1.999999999998181E-2</v>
      </c>
    </row>
    <row r="1337" spans="1:11" x14ac:dyDescent="0.3">
      <c r="A1337" s="2" t="s">
        <v>65</v>
      </c>
      <c r="B1337" s="2" t="str">
        <f>RawData!A1337</f>
        <v>48226H40040</v>
      </c>
      <c r="C1337" s="2" t="str">
        <f>IF(RawData!$B$2="","",RawData!$B$2)</f>
        <v>A2026100620533560886</v>
      </c>
      <c r="D1337" s="2">
        <f t="shared" si="80"/>
        <v>4</v>
      </c>
      <c r="E1337" s="2">
        <f t="shared" si="81"/>
        <v>45</v>
      </c>
      <c r="F1337" s="2">
        <f t="shared" si="82"/>
        <v>120</v>
      </c>
      <c r="G1337" s="2">
        <f>IF(COUNTIFS(RawData!$E:$E,$E1337,RawData!$F:$F,"CH"&amp;$D1337,RawData!$AF:$AF,$F1337)=0,"",SUMIFS(RawData!$P:$P,RawData!$E:$E,$E1337,RawData!$F:$F,"CH"&amp;$D1337,RawData!$AF:$AF,$F1337))</f>
        <v>1332.04</v>
      </c>
      <c r="H1337" s="2">
        <f>IF(COUNTIFS(RawData!$E:$E,$E1337,RawData!$F:$F,"CH"&amp;$D1337,RawData!$AF:$AF,$F1337)=0,"",SUMIFS(RawData!$T:$T,RawData!$E:$E,$E1337,RawData!$F:$F,"CH"&amp;$D1337,RawData!$AF:$AF,$F1337))</f>
        <v>54.5</v>
      </c>
      <c r="I1337" s="2">
        <f>IF(COUNTIFS(RawData!$E:$E,$E1337,RawData!$F:$F,"CH"&amp;$D1337,RawData!$AF:$AF,$F1337)=0,"",SUMIFS(RawData!$Z:$Z,RawData!$E:$E,$E1337,RawData!$F:$F,"CH"&amp;$D1337,RawData!$AF:$AF,$F1337))</f>
        <v>44.99</v>
      </c>
      <c r="J1337" s="2">
        <f>IF(COUNTIFS(RawData!$E:$E,$E1337,RawData!$F:$F,"CH"&amp;$D1337,RawData!$AF:$AF,$F1337)=0,"",SUMIFS(RawData!$AA:$AA,RawData!$E:$E,$E1337,RawData!$F:$F,"CH"&amp;$D1337,RawData!$AF:$AF,$F1337))</f>
        <v>41.99</v>
      </c>
      <c r="K1337" s="2">
        <f t="shared" si="83"/>
        <v>3.999999999996362E-2</v>
      </c>
    </row>
    <row r="1338" spans="1:11" x14ac:dyDescent="0.3">
      <c r="A1338" s="2" t="s">
        <v>65</v>
      </c>
      <c r="B1338" s="2" t="str">
        <f>RawData!A1338</f>
        <v>48226H40040</v>
      </c>
      <c r="C1338" s="2" t="str">
        <f>IF(RawData!$B$2="","",RawData!$B$2)</f>
        <v>A2026100620533560886</v>
      </c>
      <c r="D1338" s="2">
        <f t="shared" si="80"/>
        <v>4</v>
      </c>
      <c r="E1338" s="2">
        <f t="shared" si="81"/>
        <v>45</v>
      </c>
      <c r="F1338" s="2">
        <f t="shared" si="82"/>
        <v>130</v>
      </c>
      <c r="G1338" s="2">
        <f>IF(COUNTIFS(RawData!$E:$E,$E1338,RawData!$F:$F,"CH"&amp;$D1338,RawData!$AF:$AF,$F1338)=0,"",SUMIFS(RawData!$P:$P,RawData!$E:$E,$E1338,RawData!$F:$F,"CH"&amp;$D1338,RawData!$AF:$AF,$F1338))</f>
        <v>1332.06</v>
      </c>
      <c r="H1338" s="2">
        <f>IF(COUNTIFS(RawData!$E:$E,$E1338,RawData!$F:$F,"CH"&amp;$D1338,RawData!$AF:$AF,$F1338)=0,"",SUMIFS(RawData!$T:$T,RawData!$E:$E,$E1338,RawData!$F:$F,"CH"&amp;$D1338,RawData!$AF:$AF,$F1338))</f>
        <v>54.76</v>
      </c>
      <c r="I1338" s="2">
        <f>IF(COUNTIFS(RawData!$E:$E,$E1338,RawData!$F:$F,"CH"&amp;$D1338,RawData!$AF:$AF,$F1338)=0,"",SUMIFS(RawData!$Z:$Z,RawData!$E:$E,$E1338,RawData!$F:$F,"CH"&amp;$D1338,RawData!$AF:$AF,$F1338))</f>
        <v>45</v>
      </c>
      <c r="J1338" s="2">
        <f>IF(COUNTIFS(RawData!$E:$E,$E1338,RawData!$F:$F,"CH"&amp;$D1338,RawData!$AF:$AF,$F1338)=0,"",SUMIFS(RawData!$AA:$AA,RawData!$E:$E,$E1338,RawData!$F:$F,"CH"&amp;$D1338,RawData!$AF:$AF,$F1338))</f>
        <v>42.02</v>
      </c>
      <c r="K1338" s="2">
        <f t="shared" si="83"/>
        <v>1.999999999998181E-2</v>
      </c>
    </row>
    <row r="1339" spans="1:11" x14ac:dyDescent="0.3">
      <c r="A1339" s="2" t="s">
        <v>65</v>
      </c>
      <c r="B1339" s="2" t="str">
        <f>RawData!A1339</f>
        <v>48226H40040</v>
      </c>
      <c r="C1339" s="2" t="str">
        <f>IF(RawData!$B$2="","",RawData!$B$2)</f>
        <v>A2026100620533560886</v>
      </c>
      <c r="D1339" s="2">
        <f t="shared" si="80"/>
        <v>4</v>
      </c>
      <c r="E1339" s="2">
        <f t="shared" si="81"/>
        <v>45</v>
      </c>
      <c r="F1339" s="2">
        <f t="shared" si="82"/>
        <v>140</v>
      </c>
      <c r="G1339" s="2">
        <f>IF(COUNTIFS(RawData!$E:$E,$E1339,RawData!$F:$F,"CH"&amp;$D1339,RawData!$AF:$AF,$F1339)=0,"",SUMIFS(RawData!$P:$P,RawData!$E:$E,$E1339,RawData!$F:$F,"CH"&amp;$D1339,RawData!$AF:$AF,$F1339))</f>
        <v>1332.08</v>
      </c>
      <c r="H1339" s="2">
        <f>IF(COUNTIFS(RawData!$E:$E,$E1339,RawData!$F:$F,"CH"&amp;$D1339,RawData!$AF:$AF,$F1339)=0,"",SUMIFS(RawData!$T:$T,RawData!$E:$E,$E1339,RawData!$F:$F,"CH"&amp;$D1339,RawData!$AF:$AF,$F1339))</f>
        <v>54.96</v>
      </c>
      <c r="I1339" s="2">
        <f>IF(COUNTIFS(RawData!$E:$E,$E1339,RawData!$F:$F,"CH"&amp;$D1339,RawData!$AF:$AF,$F1339)=0,"",SUMIFS(RawData!$Z:$Z,RawData!$E:$E,$E1339,RawData!$F:$F,"CH"&amp;$D1339,RawData!$AF:$AF,$F1339))</f>
        <v>44.99</v>
      </c>
      <c r="J1339" s="2">
        <f>IF(COUNTIFS(RawData!$E:$E,$E1339,RawData!$F:$F,"CH"&amp;$D1339,RawData!$AF:$AF,$F1339)=0,"",SUMIFS(RawData!$AA:$AA,RawData!$E:$E,$E1339,RawData!$F:$F,"CH"&amp;$D1339,RawData!$AF:$AF,$F1339))</f>
        <v>42.09</v>
      </c>
      <c r="K1339" s="2">
        <f t="shared" si="83"/>
        <v>1.999999999998181E-2</v>
      </c>
    </row>
    <row r="1340" spans="1:11" x14ac:dyDescent="0.3">
      <c r="A1340" s="2" t="s">
        <v>65</v>
      </c>
      <c r="B1340" s="2" t="str">
        <f>RawData!A1340</f>
        <v>48226H40040</v>
      </c>
      <c r="C1340" s="2" t="str">
        <f>IF(RawData!$B$2="","",RawData!$B$2)</f>
        <v>A2026100620533560886</v>
      </c>
      <c r="D1340" s="2">
        <f t="shared" si="80"/>
        <v>4</v>
      </c>
      <c r="E1340" s="2">
        <f t="shared" si="81"/>
        <v>45</v>
      </c>
      <c r="F1340" s="2">
        <f t="shared" si="82"/>
        <v>150</v>
      </c>
      <c r="G1340" s="2">
        <f>IF(COUNTIFS(RawData!$E:$E,$E1340,RawData!$F:$F,"CH"&amp;$D1340,RawData!$AF:$AF,$F1340)=0,"",SUMIFS(RawData!$P:$P,RawData!$E:$E,$E1340,RawData!$F:$F,"CH"&amp;$D1340,RawData!$AF:$AF,$F1340))</f>
        <v>1332.12</v>
      </c>
      <c r="H1340" s="2">
        <f>IF(COUNTIFS(RawData!$E:$E,$E1340,RawData!$F:$F,"CH"&amp;$D1340,RawData!$AF:$AF,$F1340)=0,"",SUMIFS(RawData!$T:$T,RawData!$E:$E,$E1340,RawData!$F:$F,"CH"&amp;$D1340,RawData!$AF:$AF,$F1340))</f>
        <v>55.2</v>
      </c>
      <c r="I1340" s="2">
        <f>IF(COUNTIFS(RawData!$E:$E,$E1340,RawData!$F:$F,"CH"&amp;$D1340,RawData!$AF:$AF,$F1340)=0,"",SUMIFS(RawData!$Z:$Z,RawData!$E:$E,$E1340,RawData!$F:$F,"CH"&amp;$D1340,RawData!$AF:$AF,$F1340))</f>
        <v>45</v>
      </c>
      <c r="J1340" s="2">
        <f>IF(COUNTIFS(RawData!$E:$E,$E1340,RawData!$F:$F,"CH"&amp;$D1340,RawData!$AF:$AF,$F1340)=0,"",SUMIFS(RawData!$AA:$AA,RawData!$E:$E,$E1340,RawData!$F:$F,"CH"&amp;$D1340,RawData!$AF:$AF,$F1340))</f>
        <v>42.16</v>
      </c>
      <c r="K1340" s="2">
        <f t="shared" si="83"/>
        <v>3.999999999996362E-2</v>
      </c>
    </row>
    <row r="1341" spans="1:11" x14ac:dyDescent="0.3">
      <c r="A1341" s="2" t="s">
        <v>65</v>
      </c>
      <c r="B1341" s="2" t="str">
        <f>RawData!A1341</f>
        <v>48226H40040</v>
      </c>
      <c r="C1341" s="2" t="str">
        <f>IF(RawData!$B$2="","",RawData!$B$2)</f>
        <v>A2026100620533560886</v>
      </c>
      <c r="D1341" s="2">
        <f t="shared" si="80"/>
        <v>4</v>
      </c>
      <c r="E1341" s="2">
        <f t="shared" si="81"/>
        <v>45</v>
      </c>
      <c r="F1341" s="2">
        <f t="shared" si="82"/>
        <v>160</v>
      </c>
      <c r="G1341" s="2">
        <f>IF(COUNTIFS(RawData!$E:$E,$E1341,RawData!$F:$F,"CH"&amp;$D1341,RawData!$AF:$AF,$F1341)=0,"",SUMIFS(RawData!$P:$P,RawData!$E:$E,$E1341,RawData!$F:$F,"CH"&amp;$D1341,RawData!$AF:$AF,$F1341))</f>
        <v>1332.14</v>
      </c>
      <c r="H1341" s="2">
        <f>IF(COUNTIFS(RawData!$E:$E,$E1341,RawData!$F:$F,"CH"&amp;$D1341,RawData!$AF:$AF,$F1341)=0,"",SUMIFS(RawData!$T:$T,RawData!$E:$E,$E1341,RawData!$F:$F,"CH"&amp;$D1341,RawData!$AF:$AF,$F1341))</f>
        <v>55.46</v>
      </c>
      <c r="I1341" s="2">
        <f>IF(COUNTIFS(RawData!$E:$E,$E1341,RawData!$F:$F,"CH"&amp;$D1341,RawData!$AF:$AF,$F1341)=0,"",SUMIFS(RawData!$Z:$Z,RawData!$E:$E,$E1341,RawData!$F:$F,"CH"&amp;$D1341,RawData!$AF:$AF,$F1341))</f>
        <v>45.01</v>
      </c>
      <c r="J1341" s="2">
        <f>IF(COUNTIFS(RawData!$E:$E,$E1341,RawData!$F:$F,"CH"&amp;$D1341,RawData!$AF:$AF,$F1341)=0,"",SUMIFS(RawData!$AA:$AA,RawData!$E:$E,$E1341,RawData!$F:$F,"CH"&amp;$D1341,RawData!$AF:$AF,$F1341))</f>
        <v>42.2</v>
      </c>
      <c r="K1341" s="2">
        <f t="shared" si="83"/>
        <v>2.0000000000209184E-2</v>
      </c>
    </row>
    <row r="1342" spans="1:11" x14ac:dyDescent="0.3">
      <c r="A1342" s="2" t="s">
        <v>65</v>
      </c>
      <c r="B1342" s="2" t="str">
        <f>RawData!A1342</f>
        <v>48226H40040</v>
      </c>
      <c r="C1342" s="2" t="str">
        <f>IF(RawData!$B$2="","",RawData!$B$2)</f>
        <v>A2026100620533560886</v>
      </c>
      <c r="D1342" s="2">
        <f t="shared" si="80"/>
        <v>4</v>
      </c>
      <c r="E1342" s="2">
        <f t="shared" si="81"/>
        <v>45</v>
      </c>
      <c r="F1342" s="2">
        <f t="shared" si="82"/>
        <v>170</v>
      </c>
      <c r="G1342" s="2">
        <f>IF(COUNTIFS(RawData!$E:$E,$E1342,RawData!$F:$F,"CH"&amp;$D1342,RawData!$AF:$AF,$F1342)=0,"",SUMIFS(RawData!$P:$P,RawData!$E:$E,$E1342,RawData!$F:$F,"CH"&amp;$D1342,RawData!$AF:$AF,$F1342))</f>
        <v>1332.18</v>
      </c>
      <c r="H1342" s="2">
        <f>IF(COUNTIFS(RawData!$E:$E,$E1342,RawData!$F:$F,"CH"&amp;$D1342,RawData!$AF:$AF,$F1342)=0,"",SUMIFS(RawData!$T:$T,RawData!$E:$E,$E1342,RawData!$F:$F,"CH"&amp;$D1342,RawData!$AF:$AF,$F1342))</f>
        <v>55.66</v>
      </c>
      <c r="I1342" s="2">
        <f>IF(COUNTIFS(RawData!$E:$E,$E1342,RawData!$F:$F,"CH"&amp;$D1342,RawData!$AF:$AF,$F1342)=0,"",SUMIFS(RawData!$Z:$Z,RawData!$E:$E,$E1342,RawData!$F:$F,"CH"&amp;$D1342,RawData!$AF:$AF,$F1342))</f>
        <v>45</v>
      </c>
      <c r="J1342" s="2">
        <f>IF(COUNTIFS(RawData!$E:$E,$E1342,RawData!$F:$F,"CH"&amp;$D1342,RawData!$AF:$AF,$F1342)=0,"",SUMIFS(RawData!$AA:$AA,RawData!$E:$E,$E1342,RawData!$F:$F,"CH"&amp;$D1342,RawData!$AF:$AF,$F1342))</f>
        <v>42.23</v>
      </c>
      <c r="K1342" s="2">
        <f t="shared" si="83"/>
        <v>3.999999999996362E-2</v>
      </c>
    </row>
    <row r="1343" spans="1:11" x14ac:dyDescent="0.3">
      <c r="A1343" s="2" t="s">
        <v>65</v>
      </c>
      <c r="B1343" s="2" t="str">
        <f>RawData!A1343</f>
        <v>48226H40040</v>
      </c>
      <c r="C1343" s="2" t="str">
        <f>IF(RawData!$B$2="","",RawData!$B$2)</f>
        <v>A2026100620533560886</v>
      </c>
      <c r="D1343" s="2">
        <f t="shared" si="80"/>
        <v>4</v>
      </c>
      <c r="E1343" s="2">
        <f t="shared" si="81"/>
        <v>45</v>
      </c>
      <c r="F1343" s="2">
        <f t="shared" si="82"/>
        <v>180</v>
      </c>
      <c r="G1343" s="2">
        <f>IF(COUNTIFS(RawData!$E:$E,$E1343,RawData!$F:$F,"CH"&amp;$D1343,RawData!$AF:$AF,$F1343)=0,"",SUMIFS(RawData!$P:$P,RawData!$E:$E,$E1343,RawData!$F:$F,"CH"&amp;$D1343,RawData!$AF:$AF,$F1343))</f>
        <v>1332.2</v>
      </c>
      <c r="H1343" s="2">
        <f>IF(COUNTIFS(RawData!$E:$E,$E1343,RawData!$F:$F,"CH"&amp;$D1343,RawData!$AF:$AF,$F1343)=0,"",SUMIFS(RawData!$T:$T,RawData!$E:$E,$E1343,RawData!$F:$F,"CH"&amp;$D1343,RawData!$AF:$AF,$F1343))</f>
        <v>55.81</v>
      </c>
      <c r="I1343" s="2">
        <f>IF(COUNTIFS(RawData!$E:$E,$E1343,RawData!$F:$F,"CH"&amp;$D1343,RawData!$AF:$AF,$F1343)=0,"",SUMIFS(RawData!$Z:$Z,RawData!$E:$E,$E1343,RawData!$F:$F,"CH"&amp;$D1343,RawData!$AF:$AF,$F1343))</f>
        <v>45.01</v>
      </c>
      <c r="J1343" s="2">
        <f>IF(COUNTIFS(RawData!$E:$E,$E1343,RawData!$F:$F,"CH"&amp;$D1343,RawData!$AF:$AF,$F1343)=0,"",SUMIFS(RawData!$AA:$AA,RawData!$E:$E,$E1343,RawData!$F:$F,"CH"&amp;$D1343,RawData!$AF:$AF,$F1343))</f>
        <v>42.27</v>
      </c>
      <c r="K1343" s="2">
        <f t="shared" si="83"/>
        <v>1.999999999998181E-2</v>
      </c>
    </row>
    <row r="1344" spans="1:11" x14ac:dyDescent="0.3">
      <c r="A1344" s="2" t="s">
        <v>65</v>
      </c>
      <c r="B1344" s="2" t="str">
        <f>RawData!A1344</f>
        <v>48226H40040</v>
      </c>
      <c r="C1344" s="2" t="str">
        <f>IF(RawData!$B$2="","",RawData!$B$2)</f>
        <v>A2026100620533560886</v>
      </c>
      <c r="D1344" s="2">
        <f t="shared" si="80"/>
        <v>4</v>
      </c>
      <c r="E1344" s="2">
        <f t="shared" si="81"/>
        <v>45</v>
      </c>
      <c r="F1344" s="2">
        <f t="shared" si="82"/>
        <v>190</v>
      </c>
      <c r="G1344" s="2">
        <f>IF(COUNTIFS(RawData!$E:$E,$E1344,RawData!$F:$F,"CH"&amp;$D1344,RawData!$AF:$AF,$F1344)=0,"",SUMIFS(RawData!$P:$P,RawData!$E:$E,$E1344,RawData!$F:$F,"CH"&amp;$D1344,RawData!$AF:$AF,$F1344))</f>
        <v>1332.24</v>
      </c>
      <c r="H1344" s="2">
        <f>IF(COUNTIFS(RawData!$E:$E,$E1344,RawData!$F:$F,"CH"&amp;$D1344,RawData!$AF:$AF,$F1344)=0,"",SUMIFS(RawData!$T:$T,RawData!$E:$E,$E1344,RawData!$F:$F,"CH"&amp;$D1344,RawData!$AF:$AF,$F1344))</f>
        <v>55.95</v>
      </c>
      <c r="I1344" s="2">
        <f>IF(COUNTIFS(RawData!$E:$E,$E1344,RawData!$F:$F,"CH"&amp;$D1344,RawData!$AF:$AF,$F1344)=0,"",SUMIFS(RawData!$Z:$Z,RawData!$E:$E,$E1344,RawData!$F:$F,"CH"&amp;$D1344,RawData!$AF:$AF,$F1344))</f>
        <v>45.02</v>
      </c>
      <c r="J1344" s="2">
        <f>IF(COUNTIFS(RawData!$E:$E,$E1344,RawData!$F:$F,"CH"&amp;$D1344,RawData!$AF:$AF,$F1344)=0,"",SUMIFS(RawData!$AA:$AA,RawData!$E:$E,$E1344,RawData!$F:$F,"CH"&amp;$D1344,RawData!$AF:$AF,$F1344))</f>
        <v>42.3</v>
      </c>
      <c r="K1344" s="2">
        <f t="shared" si="83"/>
        <v>3.999999999996362E-2</v>
      </c>
    </row>
    <row r="1345" spans="1:11" x14ac:dyDescent="0.3">
      <c r="A1345" s="2" t="s">
        <v>65</v>
      </c>
      <c r="B1345" s="2" t="str">
        <f>RawData!A1345</f>
        <v>48226H40040</v>
      </c>
      <c r="C1345" s="2" t="str">
        <f>IF(RawData!$B$2="","",RawData!$B$2)</f>
        <v>A2026100620533560886</v>
      </c>
      <c r="D1345" s="2">
        <f t="shared" si="80"/>
        <v>4</v>
      </c>
      <c r="E1345" s="2">
        <f t="shared" si="81"/>
        <v>45</v>
      </c>
      <c r="F1345" s="2">
        <f t="shared" si="82"/>
        <v>200</v>
      </c>
      <c r="G1345" s="2">
        <f>IF(COUNTIFS(RawData!$E:$E,$E1345,RawData!$F:$F,"CH"&amp;$D1345,RawData!$AF:$AF,$F1345)=0,"",SUMIFS(RawData!$P:$P,RawData!$E:$E,$E1345,RawData!$F:$F,"CH"&amp;$D1345,RawData!$AF:$AF,$F1345))</f>
        <v>1332.26</v>
      </c>
      <c r="H1345" s="2">
        <f>IF(COUNTIFS(RawData!$E:$E,$E1345,RawData!$F:$F,"CH"&amp;$D1345,RawData!$AF:$AF,$F1345)=0,"",SUMIFS(RawData!$T:$T,RawData!$E:$E,$E1345,RawData!$F:$F,"CH"&amp;$D1345,RawData!$AF:$AF,$F1345))</f>
        <v>56.11</v>
      </c>
      <c r="I1345" s="2">
        <f>IF(COUNTIFS(RawData!$E:$E,$E1345,RawData!$F:$F,"CH"&amp;$D1345,RawData!$AF:$AF,$F1345)=0,"",SUMIFS(RawData!$Z:$Z,RawData!$E:$E,$E1345,RawData!$F:$F,"CH"&amp;$D1345,RawData!$AF:$AF,$F1345))</f>
        <v>45.02</v>
      </c>
      <c r="J1345" s="2">
        <f>IF(COUNTIFS(RawData!$E:$E,$E1345,RawData!$F:$F,"CH"&amp;$D1345,RawData!$AF:$AF,$F1345)=0,"",SUMIFS(RawData!$AA:$AA,RawData!$E:$E,$E1345,RawData!$F:$F,"CH"&amp;$D1345,RawData!$AF:$AF,$F1345))</f>
        <v>42.37</v>
      </c>
      <c r="K1345" s="2">
        <f t="shared" si="83"/>
        <v>1.999999999998181E-2</v>
      </c>
    </row>
    <row r="1346" spans="1:11" x14ac:dyDescent="0.3">
      <c r="A1346" s="2" t="s">
        <v>65</v>
      </c>
      <c r="B1346" s="2" t="str">
        <f>RawData!A1346</f>
        <v>48226H40040</v>
      </c>
      <c r="C1346" s="2" t="str">
        <f>IF(RawData!$B$2="","",RawData!$B$2)</f>
        <v>A2026100620533560886</v>
      </c>
      <c r="D1346" s="2">
        <f t="shared" si="80"/>
        <v>4</v>
      </c>
      <c r="E1346" s="2">
        <f t="shared" si="81"/>
        <v>45</v>
      </c>
      <c r="F1346" s="2">
        <f t="shared" si="82"/>
        <v>210</v>
      </c>
      <c r="G1346" s="2">
        <f>IF(COUNTIFS(RawData!$E:$E,$E1346,RawData!$F:$F,"CH"&amp;$D1346,RawData!$AF:$AF,$F1346)=0,"",SUMIFS(RawData!$P:$P,RawData!$E:$E,$E1346,RawData!$F:$F,"CH"&amp;$D1346,RawData!$AF:$AF,$F1346))</f>
        <v>1332.28</v>
      </c>
      <c r="H1346" s="2">
        <f>IF(COUNTIFS(RawData!$E:$E,$E1346,RawData!$F:$F,"CH"&amp;$D1346,RawData!$AF:$AF,$F1346)=0,"",SUMIFS(RawData!$T:$T,RawData!$E:$E,$E1346,RawData!$F:$F,"CH"&amp;$D1346,RawData!$AF:$AF,$F1346))</f>
        <v>56.2</v>
      </c>
      <c r="I1346" s="2">
        <f>IF(COUNTIFS(RawData!$E:$E,$E1346,RawData!$F:$F,"CH"&amp;$D1346,RawData!$AF:$AF,$F1346)=0,"",SUMIFS(RawData!$Z:$Z,RawData!$E:$E,$E1346,RawData!$F:$F,"CH"&amp;$D1346,RawData!$AF:$AF,$F1346))</f>
        <v>44.99</v>
      </c>
      <c r="J1346" s="2">
        <f>IF(COUNTIFS(RawData!$E:$E,$E1346,RawData!$F:$F,"CH"&amp;$D1346,RawData!$AF:$AF,$F1346)=0,"",SUMIFS(RawData!$AA:$AA,RawData!$E:$E,$E1346,RawData!$F:$F,"CH"&amp;$D1346,RawData!$AF:$AF,$F1346))</f>
        <v>42.37</v>
      </c>
      <c r="K1346" s="2">
        <f t="shared" si="83"/>
        <v>1.999999999998181E-2</v>
      </c>
    </row>
    <row r="1347" spans="1:11" x14ac:dyDescent="0.3">
      <c r="A1347" s="2" t="s">
        <v>65</v>
      </c>
      <c r="B1347" s="2" t="str">
        <f>RawData!A1347</f>
        <v>48226H40040</v>
      </c>
      <c r="C1347" s="2" t="str">
        <f>IF(RawData!$B$2="","",RawData!$B$2)</f>
        <v>A2026100620533560886</v>
      </c>
      <c r="D1347" s="2">
        <f t="shared" ref="D1347:D1410" si="84">MOD(INT((ROW()-2)/31),4)+1</f>
        <v>4</v>
      </c>
      <c r="E1347" s="2">
        <f t="shared" ref="E1347:E1410" si="85">-5+5*INT((ROW()-2)/124)</f>
        <v>45</v>
      </c>
      <c r="F1347" s="2">
        <f t="shared" ref="F1347:F1410" si="86">100+10*MOD(ROW()-2,31)</f>
        <v>220</v>
      </c>
      <c r="G1347" s="2">
        <f>IF(COUNTIFS(RawData!$E:$E,$E1347,RawData!$F:$F,"CH"&amp;$D1347,RawData!$AF:$AF,$F1347)=0,"",SUMIFS(RawData!$P:$P,RawData!$E:$E,$E1347,RawData!$F:$F,"CH"&amp;$D1347,RawData!$AF:$AF,$F1347))</f>
        <v>1332.32</v>
      </c>
      <c r="H1347" s="2">
        <f>IF(COUNTIFS(RawData!$E:$E,$E1347,RawData!$F:$F,"CH"&amp;$D1347,RawData!$AF:$AF,$F1347)=0,"",SUMIFS(RawData!$T:$T,RawData!$E:$E,$E1347,RawData!$F:$F,"CH"&amp;$D1347,RawData!$AF:$AF,$F1347))</f>
        <v>56.38</v>
      </c>
      <c r="I1347" s="2">
        <f>IF(COUNTIFS(RawData!$E:$E,$E1347,RawData!$F:$F,"CH"&amp;$D1347,RawData!$AF:$AF,$F1347)=0,"",SUMIFS(RawData!$Z:$Z,RawData!$E:$E,$E1347,RawData!$F:$F,"CH"&amp;$D1347,RawData!$AF:$AF,$F1347))</f>
        <v>45.03</v>
      </c>
      <c r="J1347" s="2">
        <f>IF(COUNTIFS(RawData!$E:$E,$E1347,RawData!$F:$F,"CH"&amp;$D1347,RawData!$AF:$AF,$F1347)=0,"",SUMIFS(RawData!$AA:$AA,RawData!$E:$E,$E1347,RawData!$F:$F,"CH"&amp;$D1347,RawData!$AF:$AF,$F1347))</f>
        <v>42.51</v>
      </c>
      <c r="K1347" s="2">
        <f t="shared" si="83"/>
        <v>3.999999999996362E-2</v>
      </c>
    </row>
    <row r="1348" spans="1:11" x14ac:dyDescent="0.3">
      <c r="A1348" s="2" t="s">
        <v>65</v>
      </c>
      <c r="B1348" s="2" t="str">
        <f>RawData!A1348</f>
        <v>48226H40040</v>
      </c>
      <c r="C1348" s="2" t="str">
        <f>IF(RawData!$B$2="","",RawData!$B$2)</f>
        <v>A2026100620533560886</v>
      </c>
      <c r="D1348" s="2">
        <f t="shared" si="84"/>
        <v>4</v>
      </c>
      <c r="E1348" s="2">
        <f t="shared" si="85"/>
        <v>45</v>
      </c>
      <c r="F1348" s="2">
        <f t="shared" si="86"/>
        <v>230</v>
      </c>
      <c r="G1348" s="2">
        <f>IF(COUNTIFS(RawData!$E:$E,$E1348,RawData!$F:$F,"CH"&amp;$D1348,RawData!$AF:$AF,$F1348)=0,"",SUMIFS(RawData!$P:$P,RawData!$E:$E,$E1348,RawData!$F:$F,"CH"&amp;$D1348,RawData!$AF:$AF,$F1348))</f>
        <v>1332.36</v>
      </c>
      <c r="H1348" s="2">
        <f>IF(COUNTIFS(RawData!$E:$E,$E1348,RawData!$F:$F,"CH"&amp;$D1348,RawData!$AF:$AF,$F1348)=0,"",SUMIFS(RawData!$T:$T,RawData!$E:$E,$E1348,RawData!$F:$F,"CH"&amp;$D1348,RawData!$AF:$AF,$F1348))</f>
        <v>56.52</v>
      </c>
      <c r="I1348" s="2">
        <f>IF(COUNTIFS(RawData!$E:$E,$E1348,RawData!$F:$F,"CH"&amp;$D1348,RawData!$AF:$AF,$F1348)=0,"",SUMIFS(RawData!$Z:$Z,RawData!$E:$E,$E1348,RawData!$F:$F,"CH"&amp;$D1348,RawData!$AF:$AF,$F1348))</f>
        <v>45.01</v>
      </c>
      <c r="J1348" s="2">
        <f>IF(COUNTIFS(RawData!$E:$E,$E1348,RawData!$F:$F,"CH"&amp;$D1348,RawData!$AF:$AF,$F1348)=0,"",SUMIFS(RawData!$AA:$AA,RawData!$E:$E,$E1348,RawData!$F:$F,"CH"&amp;$D1348,RawData!$AF:$AF,$F1348))</f>
        <v>42.55</v>
      </c>
      <c r="K1348" s="2">
        <f t="shared" ref="K1348:K1411" si="87">G1348-G1347</f>
        <v>3.999999999996362E-2</v>
      </c>
    </row>
    <row r="1349" spans="1:11" x14ac:dyDescent="0.3">
      <c r="A1349" s="2" t="s">
        <v>65</v>
      </c>
      <c r="B1349" s="2" t="str">
        <f>RawData!A1349</f>
        <v>48226H40040</v>
      </c>
      <c r="C1349" s="2" t="str">
        <f>IF(RawData!$B$2="","",RawData!$B$2)</f>
        <v>A2026100620533560886</v>
      </c>
      <c r="D1349" s="2">
        <f t="shared" si="84"/>
        <v>4</v>
      </c>
      <c r="E1349" s="2">
        <f t="shared" si="85"/>
        <v>45</v>
      </c>
      <c r="F1349" s="2">
        <f t="shared" si="86"/>
        <v>240</v>
      </c>
      <c r="G1349" s="2">
        <f>IF(COUNTIFS(RawData!$E:$E,$E1349,RawData!$F:$F,"CH"&amp;$D1349,RawData!$AF:$AF,$F1349)=0,"",SUMIFS(RawData!$P:$P,RawData!$E:$E,$E1349,RawData!$F:$F,"CH"&amp;$D1349,RawData!$AF:$AF,$F1349))</f>
        <v>1332.38</v>
      </c>
      <c r="H1349" s="2">
        <f>IF(COUNTIFS(RawData!$E:$E,$E1349,RawData!$F:$F,"CH"&amp;$D1349,RawData!$AF:$AF,$F1349)=0,"",SUMIFS(RawData!$T:$T,RawData!$E:$E,$E1349,RawData!$F:$F,"CH"&amp;$D1349,RawData!$AF:$AF,$F1349))</f>
        <v>56.59</v>
      </c>
      <c r="I1349" s="2">
        <f>IF(COUNTIFS(RawData!$E:$E,$E1349,RawData!$F:$F,"CH"&amp;$D1349,RawData!$AF:$AF,$F1349)=0,"",SUMIFS(RawData!$Z:$Z,RawData!$E:$E,$E1349,RawData!$F:$F,"CH"&amp;$D1349,RawData!$AF:$AF,$F1349))</f>
        <v>45</v>
      </c>
      <c r="J1349" s="2">
        <f>IF(COUNTIFS(RawData!$E:$E,$E1349,RawData!$F:$F,"CH"&amp;$D1349,RawData!$AF:$AF,$F1349)=0,"",SUMIFS(RawData!$AA:$AA,RawData!$E:$E,$E1349,RawData!$F:$F,"CH"&amp;$D1349,RawData!$AF:$AF,$F1349))</f>
        <v>42.62</v>
      </c>
      <c r="K1349" s="2">
        <f t="shared" si="87"/>
        <v>2.0000000000209184E-2</v>
      </c>
    </row>
    <row r="1350" spans="1:11" x14ac:dyDescent="0.3">
      <c r="A1350" s="2" t="s">
        <v>65</v>
      </c>
      <c r="B1350" s="2" t="str">
        <f>RawData!A1350</f>
        <v>48226H40040</v>
      </c>
      <c r="C1350" s="2" t="str">
        <f>IF(RawData!$B$2="","",RawData!$B$2)</f>
        <v>A2026100620533560886</v>
      </c>
      <c r="D1350" s="2">
        <f t="shared" si="84"/>
        <v>4</v>
      </c>
      <c r="E1350" s="2">
        <f t="shared" si="85"/>
        <v>45</v>
      </c>
      <c r="F1350" s="2">
        <f t="shared" si="86"/>
        <v>250</v>
      </c>
      <c r="G1350" s="2">
        <f>IF(COUNTIFS(RawData!$E:$E,$E1350,RawData!$F:$F,"CH"&amp;$D1350,RawData!$AF:$AF,$F1350)=0,"",SUMIFS(RawData!$P:$P,RawData!$E:$E,$E1350,RawData!$F:$F,"CH"&amp;$D1350,RawData!$AF:$AF,$F1350))</f>
        <v>1332.42</v>
      </c>
      <c r="H1350" s="2">
        <f>IF(COUNTIFS(RawData!$E:$E,$E1350,RawData!$F:$F,"CH"&amp;$D1350,RawData!$AF:$AF,$F1350)=0,"",SUMIFS(RawData!$T:$T,RawData!$E:$E,$E1350,RawData!$F:$F,"CH"&amp;$D1350,RawData!$AF:$AF,$F1350))</f>
        <v>56.71</v>
      </c>
      <c r="I1350" s="2">
        <f>IF(COUNTIFS(RawData!$E:$E,$E1350,RawData!$F:$F,"CH"&amp;$D1350,RawData!$AF:$AF,$F1350)=0,"",SUMIFS(RawData!$Z:$Z,RawData!$E:$E,$E1350,RawData!$F:$F,"CH"&amp;$D1350,RawData!$AF:$AF,$F1350))</f>
        <v>45.02</v>
      </c>
      <c r="J1350" s="2">
        <f>IF(COUNTIFS(RawData!$E:$E,$E1350,RawData!$F:$F,"CH"&amp;$D1350,RawData!$AF:$AF,$F1350)=0,"",SUMIFS(RawData!$AA:$AA,RawData!$E:$E,$E1350,RawData!$F:$F,"CH"&amp;$D1350,RawData!$AF:$AF,$F1350))</f>
        <v>42.65</v>
      </c>
      <c r="K1350" s="2">
        <f t="shared" si="87"/>
        <v>3.999999999996362E-2</v>
      </c>
    </row>
    <row r="1351" spans="1:11" x14ac:dyDescent="0.3">
      <c r="A1351" s="2" t="s">
        <v>65</v>
      </c>
      <c r="B1351" s="2" t="str">
        <f>RawData!A1351</f>
        <v>48226H40040</v>
      </c>
      <c r="C1351" s="2" t="str">
        <f>IF(RawData!$B$2="","",RawData!$B$2)</f>
        <v>A2026100620533560886</v>
      </c>
      <c r="D1351" s="2">
        <f t="shared" si="84"/>
        <v>4</v>
      </c>
      <c r="E1351" s="2">
        <f t="shared" si="85"/>
        <v>45</v>
      </c>
      <c r="F1351" s="2">
        <f t="shared" si="86"/>
        <v>260</v>
      </c>
      <c r="G1351" s="2">
        <f>IF(COUNTIFS(RawData!$E:$E,$E1351,RawData!$F:$F,"CH"&amp;$D1351,RawData!$AF:$AF,$F1351)=0,"",SUMIFS(RawData!$P:$P,RawData!$E:$E,$E1351,RawData!$F:$F,"CH"&amp;$D1351,RawData!$AF:$AF,$F1351))</f>
        <v>1332.46</v>
      </c>
      <c r="H1351" s="2">
        <f>IF(COUNTIFS(RawData!$E:$E,$E1351,RawData!$F:$F,"CH"&amp;$D1351,RawData!$AF:$AF,$F1351)=0,"",SUMIFS(RawData!$T:$T,RawData!$E:$E,$E1351,RawData!$F:$F,"CH"&amp;$D1351,RawData!$AF:$AF,$F1351))</f>
        <v>56.77</v>
      </c>
      <c r="I1351" s="2">
        <f>IF(COUNTIFS(RawData!$E:$E,$E1351,RawData!$F:$F,"CH"&amp;$D1351,RawData!$AF:$AF,$F1351)=0,"",SUMIFS(RawData!$Z:$Z,RawData!$E:$E,$E1351,RawData!$F:$F,"CH"&amp;$D1351,RawData!$AF:$AF,$F1351))</f>
        <v>45</v>
      </c>
      <c r="J1351" s="2">
        <f>IF(COUNTIFS(RawData!$E:$E,$E1351,RawData!$F:$F,"CH"&amp;$D1351,RawData!$AF:$AF,$F1351)=0,"",SUMIFS(RawData!$AA:$AA,RawData!$E:$E,$E1351,RawData!$F:$F,"CH"&amp;$D1351,RawData!$AF:$AF,$F1351))</f>
        <v>42.65</v>
      </c>
      <c r="K1351" s="2">
        <f t="shared" si="87"/>
        <v>3.999999999996362E-2</v>
      </c>
    </row>
    <row r="1352" spans="1:11" x14ac:dyDescent="0.3">
      <c r="A1352" s="2" t="s">
        <v>65</v>
      </c>
      <c r="B1352" s="2" t="str">
        <f>RawData!A1352</f>
        <v>48226H40040</v>
      </c>
      <c r="C1352" s="2" t="str">
        <f>IF(RawData!$B$2="","",RawData!$B$2)</f>
        <v>A2026100620533560886</v>
      </c>
      <c r="D1352" s="2">
        <f t="shared" si="84"/>
        <v>4</v>
      </c>
      <c r="E1352" s="2">
        <f t="shared" si="85"/>
        <v>45</v>
      </c>
      <c r="F1352" s="2">
        <f t="shared" si="86"/>
        <v>270</v>
      </c>
      <c r="G1352" s="2">
        <f>IF(COUNTIFS(RawData!$E:$E,$E1352,RawData!$F:$F,"CH"&amp;$D1352,RawData!$AF:$AF,$F1352)=0,"",SUMIFS(RawData!$P:$P,RawData!$E:$E,$E1352,RawData!$F:$F,"CH"&amp;$D1352,RawData!$AF:$AF,$F1352))</f>
        <v>1332.5</v>
      </c>
      <c r="H1352" s="2">
        <f>IF(COUNTIFS(RawData!$E:$E,$E1352,RawData!$F:$F,"CH"&amp;$D1352,RawData!$AF:$AF,$F1352)=0,"",SUMIFS(RawData!$T:$T,RawData!$E:$E,$E1352,RawData!$F:$F,"CH"&amp;$D1352,RawData!$AF:$AF,$F1352))</f>
        <v>56.84</v>
      </c>
      <c r="I1352" s="2">
        <f>IF(COUNTIFS(RawData!$E:$E,$E1352,RawData!$F:$F,"CH"&amp;$D1352,RawData!$AF:$AF,$F1352)=0,"",SUMIFS(RawData!$Z:$Z,RawData!$E:$E,$E1352,RawData!$F:$F,"CH"&amp;$D1352,RawData!$AF:$AF,$F1352))</f>
        <v>45.02</v>
      </c>
      <c r="J1352" s="2">
        <f>IF(COUNTIFS(RawData!$E:$E,$E1352,RawData!$F:$F,"CH"&amp;$D1352,RawData!$AF:$AF,$F1352)=0,"",SUMIFS(RawData!$AA:$AA,RawData!$E:$E,$E1352,RawData!$F:$F,"CH"&amp;$D1352,RawData!$AF:$AF,$F1352))</f>
        <v>42.76</v>
      </c>
      <c r="K1352" s="2">
        <f t="shared" si="87"/>
        <v>3.999999999996362E-2</v>
      </c>
    </row>
    <row r="1353" spans="1:11" x14ac:dyDescent="0.3">
      <c r="A1353" s="2" t="s">
        <v>65</v>
      </c>
      <c r="B1353" s="2" t="str">
        <f>RawData!A1353</f>
        <v>48226H40040</v>
      </c>
      <c r="C1353" s="2" t="str">
        <f>IF(RawData!$B$2="","",RawData!$B$2)</f>
        <v>A2026100620533560886</v>
      </c>
      <c r="D1353" s="2">
        <f t="shared" si="84"/>
        <v>4</v>
      </c>
      <c r="E1353" s="2">
        <f t="shared" si="85"/>
        <v>45</v>
      </c>
      <c r="F1353" s="2">
        <f t="shared" si="86"/>
        <v>280</v>
      </c>
      <c r="G1353" s="2">
        <f>IF(COUNTIFS(RawData!$E:$E,$E1353,RawData!$F:$F,"CH"&amp;$D1353,RawData!$AF:$AF,$F1353)=0,"",SUMIFS(RawData!$P:$P,RawData!$E:$E,$E1353,RawData!$F:$F,"CH"&amp;$D1353,RawData!$AF:$AF,$F1353))</f>
        <v>1332.52</v>
      </c>
      <c r="H1353" s="2">
        <f>IF(COUNTIFS(RawData!$E:$E,$E1353,RawData!$F:$F,"CH"&amp;$D1353,RawData!$AF:$AF,$F1353)=0,"",SUMIFS(RawData!$T:$T,RawData!$E:$E,$E1353,RawData!$F:$F,"CH"&amp;$D1353,RawData!$AF:$AF,$F1353))</f>
        <v>56.96</v>
      </c>
      <c r="I1353" s="2">
        <f>IF(COUNTIFS(RawData!$E:$E,$E1353,RawData!$F:$F,"CH"&amp;$D1353,RawData!$AF:$AF,$F1353)=0,"",SUMIFS(RawData!$Z:$Z,RawData!$E:$E,$E1353,RawData!$F:$F,"CH"&amp;$D1353,RawData!$AF:$AF,$F1353))</f>
        <v>45.01</v>
      </c>
      <c r="J1353" s="2">
        <f>IF(COUNTIFS(RawData!$E:$E,$E1353,RawData!$F:$F,"CH"&amp;$D1353,RawData!$AF:$AF,$F1353)=0,"",SUMIFS(RawData!$AA:$AA,RawData!$E:$E,$E1353,RawData!$F:$F,"CH"&amp;$D1353,RawData!$AF:$AF,$F1353))</f>
        <v>42.79</v>
      </c>
      <c r="K1353" s="2">
        <f t="shared" si="87"/>
        <v>1.999999999998181E-2</v>
      </c>
    </row>
    <row r="1354" spans="1:11" x14ac:dyDescent="0.3">
      <c r="A1354" s="2" t="s">
        <v>65</v>
      </c>
      <c r="B1354" s="2" t="str">
        <f>RawData!A1354</f>
        <v>48226H40040</v>
      </c>
      <c r="C1354" s="2" t="str">
        <f>IF(RawData!$B$2="","",RawData!$B$2)</f>
        <v>A2026100620533560886</v>
      </c>
      <c r="D1354" s="2">
        <f t="shared" si="84"/>
        <v>4</v>
      </c>
      <c r="E1354" s="2">
        <f t="shared" si="85"/>
        <v>45</v>
      </c>
      <c r="F1354" s="2">
        <f t="shared" si="86"/>
        <v>290</v>
      </c>
      <c r="G1354" s="2">
        <f>IF(COUNTIFS(RawData!$E:$E,$E1354,RawData!$F:$F,"CH"&amp;$D1354,RawData!$AF:$AF,$F1354)=0,"",SUMIFS(RawData!$P:$P,RawData!$E:$E,$E1354,RawData!$F:$F,"CH"&amp;$D1354,RawData!$AF:$AF,$F1354))</f>
        <v>1332.56</v>
      </c>
      <c r="H1354" s="2">
        <f>IF(COUNTIFS(RawData!$E:$E,$E1354,RawData!$F:$F,"CH"&amp;$D1354,RawData!$AF:$AF,$F1354)=0,"",SUMIFS(RawData!$T:$T,RawData!$E:$E,$E1354,RawData!$F:$F,"CH"&amp;$D1354,RawData!$AF:$AF,$F1354))</f>
        <v>57.03</v>
      </c>
      <c r="I1354" s="2">
        <f>IF(COUNTIFS(RawData!$E:$E,$E1354,RawData!$F:$F,"CH"&amp;$D1354,RawData!$AF:$AF,$F1354)=0,"",SUMIFS(RawData!$Z:$Z,RawData!$E:$E,$E1354,RawData!$F:$F,"CH"&amp;$D1354,RawData!$AF:$AF,$F1354))</f>
        <v>45.03</v>
      </c>
      <c r="J1354" s="2">
        <f>IF(COUNTIFS(RawData!$E:$E,$E1354,RawData!$F:$F,"CH"&amp;$D1354,RawData!$AF:$AF,$F1354)=0,"",SUMIFS(RawData!$AA:$AA,RawData!$E:$E,$E1354,RawData!$F:$F,"CH"&amp;$D1354,RawData!$AF:$AF,$F1354))</f>
        <v>42.9</v>
      </c>
      <c r="K1354" s="2">
        <f t="shared" si="87"/>
        <v>3.999999999996362E-2</v>
      </c>
    </row>
    <row r="1355" spans="1:11" x14ac:dyDescent="0.3">
      <c r="A1355" s="2" t="s">
        <v>65</v>
      </c>
      <c r="B1355" s="2" t="str">
        <f>RawData!A1355</f>
        <v>48226H40040</v>
      </c>
      <c r="C1355" s="2" t="str">
        <f>IF(RawData!$B$2="","",RawData!$B$2)</f>
        <v>A2026100620533560886</v>
      </c>
      <c r="D1355" s="2">
        <f t="shared" si="84"/>
        <v>4</v>
      </c>
      <c r="E1355" s="2">
        <f t="shared" si="85"/>
        <v>45</v>
      </c>
      <c r="F1355" s="2">
        <f t="shared" si="86"/>
        <v>300</v>
      </c>
      <c r="G1355" s="2">
        <f>IF(COUNTIFS(RawData!$E:$E,$E1355,RawData!$F:$F,"CH"&amp;$D1355,RawData!$AF:$AF,$F1355)=0,"",SUMIFS(RawData!$P:$P,RawData!$E:$E,$E1355,RawData!$F:$F,"CH"&amp;$D1355,RawData!$AF:$AF,$F1355))</f>
        <v>1332.6</v>
      </c>
      <c r="H1355" s="2">
        <f>IF(COUNTIFS(RawData!$E:$E,$E1355,RawData!$F:$F,"CH"&amp;$D1355,RawData!$AF:$AF,$F1355)=0,"",SUMIFS(RawData!$T:$T,RawData!$E:$E,$E1355,RawData!$F:$F,"CH"&amp;$D1355,RawData!$AF:$AF,$F1355))</f>
        <v>57.07</v>
      </c>
      <c r="I1355" s="2">
        <f>IF(COUNTIFS(RawData!$E:$E,$E1355,RawData!$F:$F,"CH"&amp;$D1355,RawData!$AF:$AF,$F1355)=0,"",SUMIFS(RawData!$Z:$Z,RawData!$E:$E,$E1355,RawData!$F:$F,"CH"&amp;$D1355,RawData!$AF:$AF,$F1355))</f>
        <v>45</v>
      </c>
      <c r="J1355" s="2">
        <f>IF(COUNTIFS(RawData!$E:$E,$E1355,RawData!$F:$F,"CH"&amp;$D1355,RawData!$AF:$AF,$F1355)=0,"",SUMIFS(RawData!$AA:$AA,RawData!$E:$E,$E1355,RawData!$F:$F,"CH"&amp;$D1355,RawData!$AF:$AF,$F1355))</f>
        <v>42.86</v>
      </c>
      <c r="K1355" s="2">
        <f t="shared" si="87"/>
        <v>3.999999999996362E-2</v>
      </c>
    </row>
    <row r="1356" spans="1:11" x14ac:dyDescent="0.3">
      <c r="A1356" s="2" t="s">
        <v>65</v>
      </c>
      <c r="B1356" s="2" t="str">
        <f>RawData!A1356</f>
        <v>48226H40040</v>
      </c>
      <c r="C1356" s="2" t="str">
        <f>IF(RawData!$B$2="","",RawData!$B$2)</f>
        <v>A2026100620533560886</v>
      </c>
      <c r="D1356" s="2">
        <f t="shared" si="84"/>
        <v>4</v>
      </c>
      <c r="E1356" s="2">
        <f t="shared" si="85"/>
        <v>45</v>
      </c>
      <c r="F1356" s="2">
        <f t="shared" si="86"/>
        <v>310</v>
      </c>
      <c r="G1356" s="2">
        <f>IF(COUNTIFS(RawData!$E:$E,$E1356,RawData!$F:$F,"CH"&amp;$D1356,RawData!$AF:$AF,$F1356)=0,"",SUMIFS(RawData!$P:$P,RawData!$E:$E,$E1356,RawData!$F:$F,"CH"&amp;$D1356,RawData!$AF:$AF,$F1356))</f>
        <v>1332.64</v>
      </c>
      <c r="H1356" s="2">
        <f>IF(COUNTIFS(RawData!$E:$E,$E1356,RawData!$F:$F,"CH"&amp;$D1356,RawData!$AF:$AF,$F1356)=0,"",SUMIFS(RawData!$T:$T,RawData!$E:$E,$E1356,RawData!$F:$F,"CH"&amp;$D1356,RawData!$AF:$AF,$F1356))</f>
        <v>57.11</v>
      </c>
      <c r="I1356" s="2">
        <f>IF(COUNTIFS(RawData!$E:$E,$E1356,RawData!$F:$F,"CH"&amp;$D1356,RawData!$AF:$AF,$F1356)=0,"",SUMIFS(RawData!$Z:$Z,RawData!$E:$E,$E1356,RawData!$F:$F,"CH"&amp;$D1356,RawData!$AF:$AF,$F1356))</f>
        <v>45.04</v>
      </c>
      <c r="J1356" s="2">
        <f>IF(COUNTIFS(RawData!$E:$E,$E1356,RawData!$F:$F,"CH"&amp;$D1356,RawData!$AF:$AF,$F1356)=0,"",SUMIFS(RawData!$AA:$AA,RawData!$E:$E,$E1356,RawData!$F:$F,"CH"&amp;$D1356,RawData!$AF:$AF,$F1356))</f>
        <v>43.01</v>
      </c>
      <c r="K1356" s="2">
        <f t="shared" si="87"/>
        <v>4.0000000000190994E-2</v>
      </c>
    </row>
    <row r="1357" spans="1:11" x14ac:dyDescent="0.3">
      <c r="A1357" s="2" t="s">
        <v>65</v>
      </c>
      <c r="B1357" s="2" t="str">
        <f>RawData!A1357</f>
        <v>48226H40040</v>
      </c>
      <c r="C1357" s="2" t="str">
        <f>IF(RawData!$B$2="","",RawData!$B$2)</f>
        <v>A2026100620533560886</v>
      </c>
      <c r="D1357" s="2">
        <f t="shared" si="84"/>
        <v>4</v>
      </c>
      <c r="E1357" s="2">
        <f t="shared" si="85"/>
        <v>45</v>
      </c>
      <c r="F1357" s="2">
        <f t="shared" si="86"/>
        <v>320</v>
      </c>
      <c r="G1357" s="2">
        <f>IF(COUNTIFS(RawData!$E:$E,$E1357,RawData!$F:$F,"CH"&amp;$D1357,RawData!$AF:$AF,$F1357)=0,"",SUMIFS(RawData!$P:$P,RawData!$E:$E,$E1357,RawData!$F:$F,"CH"&amp;$D1357,RawData!$AF:$AF,$F1357))</f>
        <v>1332.66</v>
      </c>
      <c r="H1357" s="2">
        <f>IF(COUNTIFS(RawData!$E:$E,$E1357,RawData!$F:$F,"CH"&amp;$D1357,RawData!$AF:$AF,$F1357)=0,"",SUMIFS(RawData!$T:$T,RawData!$E:$E,$E1357,RawData!$F:$F,"CH"&amp;$D1357,RawData!$AF:$AF,$F1357))</f>
        <v>57.21</v>
      </c>
      <c r="I1357" s="2">
        <f>IF(COUNTIFS(RawData!$E:$E,$E1357,RawData!$F:$F,"CH"&amp;$D1357,RawData!$AF:$AF,$F1357)=0,"",SUMIFS(RawData!$Z:$Z,RawData!$E:$E,$E1357,RawData!$F:$F,"CH"&amp;$D1357,RawData!$AF:$AF,$F1357))</f>
        <v>45.02</v>
      </c>
      <c r="J1357" s="2">
        <f>IF(COUNTIFS(RawData!$E:$E,$E1357,RawData!$F:$F,"CH"&amp;$D1357,RawData!$AF:$AF,$F1357)=0,"",SUMIFS(RawData!$AA:$AA,RawData!$E:$E,$E1357,RawData!$F:$F,"CH"&amp;$D1357,RawData!$AF:$AF,$F1357))</f>
        <v>43.04</v>
      </c>
      <c r="K1357" s="2">
        <f t="shared" si="87"/>
        <v>1.999999999998181E-2</v>
      </c>
    </row>
    <row r="1358" spans="1:11" x14ac:dyDescent="0.3">
      <c r="A1358" s="2" t="s">
        <v>65</v>
      </c>
      <c r="B1358" s="2" t="str">
        <f>RawData!A1358</f>
        <v>48226H40040</v>
      </c>
      <c r="C1358" s="2" t="str">
        <f>IF(RawData!$B$2="","",RawData!$B$2)</f>
        <v>A2026100620533560886</v>
      </c>
      <c r="D1358" s="2">
        <f t="shared" si="84"/>
        <v>4</v>
      </c>
      <c r="E1358" s="2">
        <f t="shared" si="85"/>
        <v>45</v>
      </c>
      <c r="F1358" s="2">
        <f t="shared" si="86"/>
        <v>330</v>
      </c>
      <c r="G1358" s="2">
        <f>IF(COUNTIFS(RawData!$E:$E,$E1358,RawData!$F:$F,"CH"&amp;$D1358,RawData!$AF:$AF,$F1358)=0,"",SUMIFS(RawData!$P:$P,RawData!$E:$E,$E1358,RawData!$F:$F,"CH"&amp;$D1358,RawData!$AF:$AF,$F1358))</f>
        <v>1332.7</v>
      </c>
      <c r="H1358" s="2">
        <f>IF(COUNTIFS(RawData!$E:$E,$E1358,RawData!$F:$F,"CH"&amp;$D1358,RawData!$AF:$AF,$F1358)=0,"",SUMIFS(RawData!$T:$T,RawData!$E:$E,$E1358,RawData!$F:$F,"CH"&amp;$D1358,RawData!$AF:$AF,$F1358))</f>
        <v>57.21</v>
      </c>
      <c r="I1358" s="2">
        <f>IF(COUNTIFS(RawData!$E:$E,$E1358,RawData!$F:$F,"CH"&amp;$D1358,RawData!$AF:$AF,$F1358)=0,"",SUMIFS(RawData!$Z:$Z,RawData!$E:$E,$E1358,RawData!$F:$F,"CH"&amp;$D1358,RawData!$AF:$AF,$F1358))</f>
        <v>45</v>
      </c>
      <c r="J1358" s="2">
        <f>IF(COUNTIFS(RawData!$E:$E,$E1358,RawData!$F:$F,"CH"&amp;$D1358,RawData!$AF:$AF,$F1358)=0,"",SUMIFS(RawData!$AA:$AA,RawData!$E:$E,$E1358,RawData!$F:$F,"CH"&amp;$D1358,RawData!$AF:$AF,$F1358))</f>
        <v>43.08</v>
      </c>
      <c r="K1358" s="2">
        <f t="shared" si="87"/>
        <v>3.999999999996362E-2</v>
      </c>
    </row>
    <row r="1359" spans="1:11" x14ac:dyDescent="0.3">
      <c r="A1359" s="2" t="s">
        <v>65</v>
      </c>
      <c r="B1359" s="2" t="str">
        <f>RawData!A1359</f>
        <v>48226H40040</v>
      </c>
      <c r="C1359" s="2" t="str">
        <f>IF(RawData!$B$2="","",RawData!$B$2)</f>
        <v>A2026100620533560886</v>
      </c>
      <c r="D1359" s="2">
        <f t="shared" si="84"/>
        <v>4</v>
      </c>
      <c r="E1359" s="2">
        <f t="shared" si="85"/>
        <v>45</v>
      </c>
      <c r="F1359" s="2">
        <f t="shared" si="86"/>
        <v>340</v>
      </c>
      <c r="G1359" s="2">
        <f>IF(COUNTIFS(RawData!$E:$E,$E1359,RawData!$F:$F,"CH"&amp;$D1359,RawData!$AF:$AF,$F1359)=0,"",SUMIFS(RawData!$P:$P,RawData!$E:$E,$E1359,RawData!$F:$F,"CH"&amp;$D1359,RawData!$AF:$AF,$F1359))</f>
        <v>1332.74</v>
      </c>
      <c r="H1359" s="2">
        <f>IF(COUNTIFS(RawData!$E:$E,$E1359,RawData!$F:$F,"CH"&amp;$D1359,RawData!$AF:$AF,$F1359)=0,"",SUMIFS(RawData!$T:$T,RawData!$E:$E,$E1359,RawData!$F:$F,"CH"&amp;$D1359,RawData!$AF:$AF,$F1359))</f>
        <v>57.36</v>
      </c>
      <c r="I1359" s="2">
        <f>IF(COUNTIFS(RawData!$E:$E,$E1359,RawData!$F:$F,"CH"&amp;$D1359,RawData!$AF:$AF,$F1359)=0,"",SUMIFS(RawData!$Z:$Z,RawData!$E:$E,$E1359,RawData!$F:$F,"CH"&amp;$D1359,RawData!$AF:$AF,$F1359))</f>
        <v>45</v>
      </c>
      <c r="J1359" s="2">
        <f>IF(COUNTIFS(RawData!$E:$E,$E1359,RawData!$F:$F,"CH"&amp;$D1359,RawData!$AF:$AF,$F1359)=0,"",SUMIFS(RawData!$AA:$AA,RawData!$E:$E,$E1359,RawData!$F:$F,"CH"&amp;$D1359,RawData!$AF:$AF,$F1359))</f>
        <v>43.15</v>
      </c>
      <c r="K1359" s="2">
        <f t="shared" si="87"/>
        <v>3.999999999996362E-2</v>
      </c>
    </row>
    <row r="1360" spans="1:11" x14ac:dyDescent="0.3">
      <c r="A1360" s="2" t="s">
        <v>65</v>
      </c>
      <c r="B1360" s="2" t="str">
        <f>RawData!A1360</f>
        <v>48226H40040</v>
      </c>
      <c r="C1360" s="2" t="str">
        <f>IF(RawData!$B$2="","",RawData!$B$2)</f>
        <v>A2026100620533560886</v>
      </c>
      <c r="D1360" s="2">
        <f t="shared" si="84"/>
        <v>4</v>
      </c>
      <c r="E1360" s="2">
        <f t="shared" si="85"/>
        <v>45</v>
      </c>
      <c r="F1360" s="2">
        <f t="shared" si="86"/>
        <v>350</v>
      </c>
      <c r="G1360" s="2">
        <f>IF(COUNTIFS(RawData!$E:$E,$E1360,RawData!$F:$F,"CH"&amp;$D1360,RawData!$AF:$AF,$F1360)=0,"",SUMIFS(RawData!$P:$P,RawData!$E:$E,$E1360,RawData!$F:$F,"CH"&amp;$D1360,RawData!$AF:$AF,$F1360))</f>
        <v>1332.78</v>
      </c>
      <c r="H1360" s="2">
        <f>IF(COUNTIFS(RawData!$E:$E,$E1360,RawData!$F:$F,"CH"&amp;$D1360,RawData!$AF:$AF,$F1360)=0,"",SUMIFS(RawData!$T:$T,RawData!$E:$E,$E1360,RawData!$F:$F,"CH"&amp;$D1360,RawData!$AF:$AF,$F1360))</f>
        <v>57.46</v>
      </c>
      <c r="I1360" s="2">
        <f>IF(COUNTIFS(RawData!$E:$E,$E1360,RawData!$F:$F,"CH"&amp;$D1360,RawData!$AF:$AF,$F1360)=0,"",SUMIFS(RawData!$Z:$Z,RawData!$E:$E,$E1360,RawData!$F:$F,"CH"&amp;$D1360,RawData!$AF:$AF,$F1360))</f>
        <v>45.01</v>
      </c>
      <c r="J1360" s="2">
        <f>IF(COUNTIFS(RawData!$E:$E,$E1360,RawData!$F:$F,"CH"&amp;$D1360,RawData!$AF:$AF,$F1360)=0,"",SUMIFS(RawData!$AA:$AA,RawData!$E:$E,$E1360,RawData!$F:$F,"CH"&amp;$D1360,RawData!$AF:$AF,$F1360))</f>
        <v>43.22</v>
      </c>
      <c r="K1360" s="2">
        <f t="shared" si="87"/>
        <v>3.999999999996362E-2</v>
      </c>
    </row>
    <row r="1361" spans="1:11" x14ac:dyDescent="0.3">
      <c r="A1361" s="2" t="s">
        <v>65</v>
      </c>
      <c r="B1361" s="2" t="str">
        <f>RawData!A1361</f>
        <v>48226H40040</v>
      </c>
      <c r="C1361" s="2" t="str">
        <f>IF(RawData!$B$2="","",RawData!$B$2)</f>
        <v>A2026100620533560886</v>
      </c>
      <c r="D1361" s="2">
        <f t="shared" si="84"/>
        <v>4</v>
      </c>
      <c r="E1361" s="2">
        <f t="shared" si="85"/>
        <v>45</v>
      </c>
      <c r="F1361" s="2">
        <f t="shared" si="86"/>
        <v>360</v>
      </c>
      <c r="G1361" s="2">
        <f>IF(COUNTIFS(RawData!$E:$E,$E1361,RawData!$F:$F,"CH"&amp;$D1361,RawData!$AF:$AF,$F1361)=0,"",SUMIFS(RawData!$P:$P,RawData!$E:$E,$E1361,RawData!$F:$F,"CH"&amp;$D1361,RawData!$AF:$AF,$F1361))</f>
        <v>1332.82</v>
      </c>
      <c r="H1361" s="2">
        <f>IF(COUNTIFS(RawData!$E:$E,$E1361,RawData!$F:$F,"CH"&amp;$D1361,RawData!$AF:$AF,$F1361)=0,"",SUMIFS(RawData!$T:$T,RawData!$E:$E,$E1361,RawData!$F:$F,"CH"&amp;$D1361,RawData!$AF:$AF,$F1361))</f>
        <v>57.49</v>
      </c>
      <c r="I1361" s="2">
        <f>IF(COUNTIFS(RawData!$E:$E,$E1361,RawData!$F:$F,"CH"&amp;$D1361,RawData!$AF:$AF,$F1361)=0,"",SUMIFS(RawData!$Z:$Z,RawData!$E:$E,$E1361,RawData!$F:$F,"CH"&amp;$D1361,RawData!$AF:$AF,$F1361))</f>
        <v>45</v>
      </c>
      <c r="J1361" s="2">
        <f>IF(COUNTIFS(RawData!$E:$E,$E1361,RawData!$F:$F,"CH"&amp;$D1361,RawData!$AF:$AF,$F1361)=0,"",SUMIFS(RawData!$AA:$AA,RawData!$E:$E,$E1361,RawData!$F:$F,"CH"&amp;$D1361,RawData!$AF:$AF,$F1361))</f>
        <v>43.25</v>
      </c>
      <c r="K1361" s="2">
        <f t="shared" si="87"/>
        <v>3.999999999996362E-2</v>
      </c>
    </row>
    <row r="1362" spans="1:11" x14ac:dyDescent="0.3">
      <c r="A1362" s="2" t="s">
        <v>65</v>
      </c>
      <c r="B1362" s="2" t="str">
        <f>RawData!A1362</f>
        <v>48226H40040</v>
      </c>
      <c r="C1362" s="2" t="str">
        <f>IF(RawData!$B$2="","",RawData!$B$2)</f>
        <v>A2026100620533560886</v>
      </c>
      <c r="D1362" s="2">
        <f t="shared" si="84"/>
        <v>4</v>
      </c>
      <c r="E1362" s="2">
        <f t="shared" si="85"/>
        <v>45</v>
      </c>
      <c r="F1362" s="2">
        <f t="shared" si="86"/>
        <v>370</v>
      </c>
      <c r="G1362" s="2">
        <f>IF(COUNTIFS(RawData!$E:$E,$E1362,RawData!$F:$F,"CH"&amp;$D1362,RawData!$AF:$AF,$F1362)=0,"",SUMIFS(RawData!$P:$P,RawData!$E:$E,$E1362,RawData!$F:$F,"CH"&amp;$D1362,RawData!$AF:$AF,$F1362))</f>
        <v>1332.86</v>
      </c>
      <c r="H1362" s="2">
        <f>IF(COUNTIFS(RawData!$E:$E,$E1362,RawData!$F:$F,"CH"&amp;$D1362,RawData!$AF:$AF,$F1362)=0,"",SUMIFS(RawData!$T:$T,RawData!$E:$E,$E1362,RawData!$F:$F,"CH"&amp;$D1362,RawData!$AF:$AF,$F1362))</f>
        <v>57.55</v>
      </c>
      <c r="I1362" s="2">
        <f>IF(COUNTIFS(RawData!$E:$E,$E1362,RawData!$F:$F,"CH"&amp;$D1362,RawData!$AF:$AF,$F1362)=0,"",SUMIFS(RawData!$Z:$Z,RawData!$E:$E,$E1362,RawData!$F:$F,"CH"&amp;$D1362,RawData!$AF:$AF,$F1362))</f>
        <v>44.99</v>
      </c>
      <c r="J1362" s="2">
        <f>IF(COUNTIFS(RawData!$E:$E,$E1362,RawData!$F:$F,"CH"&amp;$D1362,RawData!$AF:$AF,$F1362)=0,"",SUMIFS(RawData!$AA:$AA,RawData!$E:$E,$E1362,RawData!$F:$F,"CH"&amp;$D1362,RawData!$AF:$AF,$F1362))</f>
        <v>43.33</v>
      </c>
      <c r="K1362" s="2">
        <f t="shared" si="87"/>
        <v>3.999999999996362E-2</v>
      </c>
    </row>
    <row r="1363" spans="1:11" x14ac:dyDescent="0.3">
      <c r="A1363" s="2" t="s">
        <v>65</v>
      </c>
      <c r="B1363" s="2" t="str">
        <f>RawData!A1363</f>
        <v>48226H40040</v>
      </c>
      <c r="C1363" s="2" t="str">
        <f>IF(RawData!$B$2="","",RawData!$B$2)</f>
        <v>A2026100620533560886</v>
      </c>
      <c r="D1363" s="2">
        <f t="shared" si="84"/>
        <v>4</v>
      </c>
      <c r="E1363" s="2">
        <f t="shared" si="85"/>
        <v>45</v>
      </c>
      <c r="F1363" s="2">
        <f t="shared" si="86"/>
        <v>380</v>
      </c>
      <c r="G1363" s="2">
        <f>IF(COUNTIFS(RawData!$E:$E,$E1363,RawData!$F:$F,"CH"&amp;$D1363,RawData!$AF:$AF,$F1363)=0,"",SUMIFS(RawData!$P:$P,RawData!$E:$E,$E1363,RawData!$F:$F,"CH"&amp;$D1363,RawData!$AF:$AF,$F1363))</f>
        <v>1332.9</v>
      </c>
      <c r="H1363" s="2">
        <f>IF(COUNTIFS(RawData!$E:$E,$E1363,RawData!$F:$F,"CH"&amp;$D1363,RawData!$AF:$AF,$F1363)=0,"",SUMIFS(RawData!$T:$T,RawData!$E:$E,$E1363,RawData!$F:$F,"CH"&amp;$D1363,RawData!$AF:$AF,$F1363))</f>
        <v>57.6</v>
      </c>
      <c r="I1363" s="2">
        <f>IF(COUNTIFS(RawData!$E:$E,$E1363,RawData!$F:$F,"CH"&amp;$D1363,RawData!$AF:$AF,$F1363)=0,"",SUMIFS(RawData!$Z:$Z,RawData!$E:$E,$E1363,RawData!$F:$F,"CH"&amp;$D1363,RawData!$AF:$AF,$F1363))</f>
        <v>45.01</v>
      </c>
      <c r="J1363" s="2">
        <f>IF(COUNTIFS(RawData!$E:$E,$E1363,RawData!$F:$F,"CH"&amp;$D1363,RawData!$AF:$AF,$F1363)=0,"",SUMIFS(RawData!$AA:$AA,RawData!$E:$E,$E1363,RawData!$F:$F,"CH"&amp;$D1363,RawData!$AF:$AF,$F1363))</f>
        <v>43.36</v>
      </c>
      <c r="K1363" s="2">
        <f t="shared" si="87"/>
        <v>4.0000000000190994E-2</v>
      </c>
    </row>
    <row r="1364" spans="1:11" x14ac:dyDescent="0.3">
      <c r="A1364" s="2" t="s">
        <v>65</v>
      </c>
      <c r="B1364" s="2" t="str">
        <f>RawData!A1364</f>
        <v>48226H40040</v>
      </c>
      <c r="C1364" s="2" t="str">
        <f>IF(RawData!$B$2="","",RawData!$B$2)</f>
        <v>A2026100620533560886</v>
      </c>
      <c r="D1364" s="2">
        <f t="shared" si="84"/>
        <v>4</v>
      </c>
      <c r="E1364" s="2">
        <f t="shared" si="85"/>
        <v>45</v>
      </c>
      <c r="F1364" s="2">
        <f t="shared" si="86"/>
        <v>390</v>
      </c>
      <c r="G1364" s="2">
        <f>IF(COUNTIFS(RawData!$E:$E,$E1364,RawData!$F:$F,"CH"&amp;$D1364,RawData!$AF:$AF,$F1364)=0,"",SUMIFS(RawData!$P:$P,RawData!$E:$E,$E1364,RawData!$F:$F,"CH"&amp;$D1364,RawData!$AF:$AF,$F1364))</f>
        <v>1332.94</v>
      </c>
      <c r="H1364" s="2">
        <f>IF(COUNTIFS(RawData!$E:$E,$E1364,RawData!$F:$F,"CH"&amp;$D1364,RawData!$AF:$AF,$F1364)=0,"",SUMIFS(RawData!$T:$T,RawData!$E:$E,$E1364,RawData!$F:$F,"CH"&amp;$D1364,RawData!$AF:$AF,$F1364))</f>
        <v>57.67</v>
      </c>
      <c r="I1364" s="2">
        <f>IF(COUNTIFS(RawData!$E:$E,$E1364,RawData!$F:$F,"CH"&amp;$D1364,RawData!$AF:$AF,$F1364)=0,"",SUMIFS(RawData!$Z:$Z,RawData!$E:$E,$E1364,RawData!$F:$F,"CH"&amp;$D1364,RawData!$AF:$AF,$F1364))</f>
        <v>45</v>
      </c>
      <c r="J1364" s="2">
        <f>IF(COUNTIFS(RawData!$E:$E,$E1364,RawData!$F:$F,"CH"&amp;$D1364,RawData!$AF:$AF,$F1364)=0,"",SUMIFS(RawData!$AA:$AA,RawData!$E:$E,$E1364,RawData!$F:$F,"CH"&amp;$D1364,RawData!$AF:$AF,$F1364))</f>
        <v>43.43</v>
      </c>
      <c r="K1364" s="2">
        <f t="shared" si="87"/>
        <v>3.999999999996362E-2</v>
      </c>
    </row>
    <row r="1365" spans="1:11" x14ac:dyDescent="0.3">
      <c r="A1365" s="2" t="s">
        <v>65</v>
      </c>
      <c r="B1365" s="2" t="str">
        <f>RawData!A1365</f>
        <v>48226H40040</v>
      </c>
      <c r="C1365" s="2" t="str">
        <f>IF(RawData!$B$2="","",RawData!$B$2)</f>
        <v>A2026100620533560886</v>
      </c>
      <c r="D1365" s="2">
        <f t="shared" si="84"/>
        <v>4</v>
      </c>
      <c r="E1365" s="2">
        <f t="shared" si="85"/>
        <v>45</v>
      </c>
      <c r="F1365" s="2">
        <f t="shared" si="86"/>
        <v>400</v>
      </c>
      <c r="G1365" s="2">
        <f>IF(COUNTIFS(RawData!$E:$E,$E1365,RawData!$F:$F,"CH"&amp;$D1365,RawData!$AF:$AF,$F1365)=0,"",SUMIFS(RawData!$P:$P,RawData!$E:$E,$E1365,RawData!$F:$F,"CH"&amp;$D1365,RawData!$AF:$AF,$F1365))</f>
        <v>1332.98</v>
      </c>
      <c r="H1365" s="2">
        <f>IF(COUNTIFS(RawData!$E:$E,$E1365,RawData!$F:$F,"CH"&amp;$D1365,RawData!$AF:$AF,$F1365)=0,"",SUMIFS(RawData!$T:$T,RawData!$E:$E,$E1365,RawData!$F:$F,"CH"&amp;$D1365,RawData!$AF:$AF,$F1365))</f>
        <v>57.69</v>
      </c>
      <c r="I1365" s="2">
        <f>IF(COUNTIFS(RawData!$E:$E,$E1365,RawData!$F:$F,"CH"&amp;$D1365,RawData!$AF:$AF,$F1365)=0,"",SUMIFS(RawData!$Z:$Z,RawData!$E:$E,$E1365,RawData!$F:$F,"CH"&amp;$D1365,RawData!$AF:$AF,$F1365))</f>
        <v>44.99</v>
      </c>
      <c r="J1365" s="2">
        <f>IF(COUNTIFS(RawData!$E:$E,$E1365,RawData!$F:$F,"CH"&amp;$D1365,RawData!$AF:$AF,$F1365)=0,"",SUMIFS(RawData!$AA:$AA,RawData!$E:$E,$E1365,RawData!$F:$F,"CH"&amp;$D1365,RawData!$AF:$AF,$F1365))</f>
        <v>43.43</v>
      </c>
      <c r="K1365" s="2">
        <f t="shared" si="87"/>
        <v>3.999999999996362E-2</v>
      </c>
    </row>
    <row r="1366" spans="1:11" x14ac:dyDescent="0.3">
      <c r="A1366" s="2" t="s">
        <v>62</v>
      </c>
      <c r="B1366" s="2" t="str">
        <f>RawData!A1366</f>
        <v>48226H40040</v>
      </c>
      <c r="C1366" s="2" t="str">
        <f>IF(RawData!$B$2="","",RawData!$B$2)</f>
        <v>A2026100620533560886</v>
      </c>
      <c r="D1366" s="2">
        <f t="shared" si="84"/>
        <v>1</v>
      </c>
      <c r="E1366" s="2">
        <f t="shared" si="85"/>
        <v>50</v>
      </c>
      <c r="F1366" s="2">
        <f t="shared" si="86"/>
        <v>100</v>
      </c>
      <c r="G1366" s="2">
        <f>IF(COUNTIFS(RawData!$E:$E,$E1366,RawData!$F:$F,"CH"&amp;$D1366,RawData!$AF:$AF,$F1366)=0,"",SUMIFS(RawData!$P:$P,RawData!$E:$E,$E1366,RawData!$F:$F,"CH"&amp;$D1366,RawData!$AF:$AF,$F1366))</f>
        <v>1272.7</v>
      </c>
      <c r="H1366" s="2">
        <f>IF(COUNTIFS(RawData!$E:$E,$E1366,RawData!$F:$F,"CH"&amp;$D1366,RawData!$AF:$AF,$F1366)=0,"",SUMIFS(RawData!$T:$T,RawData!$E:$E,$E1366,RawData!$F:$F,"CH"&amp;$D1366,RawData!$AF:$AF,$F1366))</f>
        <v>56.4</v>
      </c>
      <c r="I1366" s="2">
        <f>IF(COUNTIFS(RawData!$E:$E,$E1366,RawData!$F:$F,"CH"&amp;$D1366,RawData!$AF:$AF,$F1366)=0,"",SUMIFS(RawData!$Z:$Z,RawData!$E:$E,$E1366,RawData!$F:$F,"CH"&amp;$D1366,RawData!$AF:$AF,$F1366))</f>
        <v>50</v>
      </c>
      <c r="J1366" s="2">
        <f>IF(COUNTIFS(RawData!$E:$E,$E1366,RawData!$F:$F,"CH"&amp;$D1366,RawData!$AF:$AF,$F1366)=0,"",SUMIFS(RawData!$AA:$AA,RawData!$E:$E,$E1366,RawData!$F:$F,"CH"&amp;$D1366,RawData!$AF:$AF,$F1366))</f>
        <v>47.34</v>
      </c>
      <c r="K1366" s="2">
        <f t="shared" si="87"/>
        <v>-60.279999999999973</v>
      </c>
    </row>
    <row r="1367" spans="1:11" x14ac:dyDescent="0.3">
      <c r="A1367" s="2" t="s">
        <v>62</v>
      </c>
      <c r="B1367" s="2" t="str">
        <f>RawData!A1367</f>
        <v>48226H40040</v>
      </c>
      <c r="C1367" s="2" t="str">
        <f>IF(RawData!$B$2="","",RawData!$B$2)</f>
        <v>A2026100620533560886</v>
      </c>
      <c r="D1367" s="2">
        <f t="shared" si="84"/>
        <v>1</v>
      </c>
      <c r="E1367" s="2">
        <f t="shared" si="85"/>
        <v>50</v>
      </c>
      <c r="F1367" s="2">
        <f t="shared" si="86"/>
        <v>110</v>
      </c>
      <c r="G1367" s="2">
        <f>IF(COUNTIFS(RawData!$E:$E,$E1367,RawData!$F:$F,"CH"&amp;$D1367,RawData!$AF:$AF,$F1367)=0,"",SUMIFS(RawData!$P:$P,RawData!$E:$E,$E1367,RawData!$F:$F,"CH"&amp;$D1367,RawData!$AF:$AF,$F1367))</f>
        <v>1272.72</v>
      </c>
      <c r="H1367" s="2">
        <f>IF(COUNTIFS(RawData!$E:$E,$E1367,RawData!$F:$F,"CH"&amp;$D1367,RawData!$AF:$AF,$F1367)=0,"",SUMIFS(RawData!$T:$T,RawData!$E:$E,$E1367,RawData!$F:$F,"CH"&amp;$D1367,RawData!$AF:$AF,$F1367))</f>
        <v>56.75</v>
      </c>
      <c r="I1367" s="2">
        <f>IF(COUNTIFS(RawData!$E:$E,$E1367,RawData!$F:$F,"CH"&amp;$D1367,RawData!$AF:$AF,$F1367)=0,"",SUMIFS(RawData!$Z:$Z,RawData!$E:$E,$E1367,RawData!$F:$F,"CH"&amp;$D1367,RawData!$AF:$AF,$F1367))</f>
        <v>50</v>
      </c>
      <c r="J1367" s="2">
        <f>IF(COUNTIFS(RawData!$E:$E,$E1367,RawData!$F:$F,"CH"&amp;$D1367,RawData!$AF:$AF,$F1367)=0,"",SUMIFS(RawData!$AA:$AA,RawData!$E:$E,$E1367,RawData!$F:$F,"CH"&amp;$D1367,RawData!$AF:$AF,$F1367))</f>
        <v>47.34</v>
      </c>
      <c r="K1367" s="2">
        <f t="shared" si="87"/>
        <v>1.999999999998181E-2</v>
      </c>
    </row>
    <row r="1368" spans="1:11" x14ac:dyDescent="0.3">
      <c r="A1368" s="2" t="s">
        <v>62</v>
      </c>
      <c r="B1368" s="2" t="str">
        <f>RawData!A1368</f>
        <v>48226H40040</v>
      </c>
      <c r="C1368" s="2" t="str">
        <f>IF(RawData!$B$2="","",RawData!$B$2)</f>
        <v>A2026100620533560886</v>
      </c>
      <c r="D1368" s="2">
        <f t="shared" si="84"/>
        <v>1</v>
      </c>
      <c r="E1368" s="2">
        <f t="shared" si="85"/>
        <v>50</v>
      </c>
      <c r="F1368" s="2">
        <f t="shared" si="86"/>
        <v>120</v>
      </c>
      <c r="G1368" s="2">
        <f>IF(COUNTIFS(RawData!$E:$E,$E1368,RawData!$F:$F,"CH"&amp;$D1368,RawData!$AF:$AF,$F1368)=0,"",SUMIFS(RawData!$P:$P,RawData!$E:$E,$E1368,RawData!$F:$F,"CH"&amp;$D1368,RawData!$AF:$AF,$F1368))</f>
        <v>1272.74</v>
      </c>
      <c r="H1368" s="2">
        <f>IF(COUNTIFS(RawData!$E:$E,$E1368,RawData!$F:$F,"CH"&amp;$D1368,RawData!$AF:$AF,$F1368)=0,"",SUMIFS(RawData!$T:$T,RawData!$E:$E,$E1368,RawData!$F:$F,"CH"&amp;$D1368,RawData!$AF:$AF,$F1368))</f>
        <v>57.25</v>
      </c>
      <c r="I1368" s="2">
        <f>IF(COUNTIFS(RawData!$E:$E,$E1368,RawData!$F:$F,"CH"&amp;$D1368,RawData!$AF:$AF,$F1368)=0,"",SUMIFS(RawData!$Z:$Z,RawData!$E:$E,$E1368,RawData!$F:$F,"CH"&amp;$D1368,RawData!$AF:$AF,$F1368))</f>
        <v>49.99</v>
      </c>
      <c r="J1368" s="2">
        <f>IF(COUNTIFS(RawData!$E:$E,$E1368,RawData!$F:$F,"CH"&amp;$D1368,RawData!$AF:$AF,$F1368)=0,"",SUMIFS(RawData!$AA:$AA,RawData!$E:$E,$E1368,RawData!$F:$F,"CH"&amp;$D1368,RawData!$AF:$AF,$F1368))</f>
        <v>47.42</v>
      </c>
      <c r="K1368" s="2">
        <f t="shared" si="87"/>
        <v>1.999999999998181E-2</v>
      </c>
    </row>
    <row r="1369" spans="1:11" x14ac:dyDescent="0.3">
      <c r="A1369" s="2" t="s">
        <v>62</v>
      </c>
      <c r="B1369" s="2" t="str">
        <f>RawData!A1369</f>
        <v>48226H40040</v>
      </c>
      <c r="C1369" s="2" t="str">
        <f>IF(RawData!$B$2="","",RawData!$B$2)</f>
        <v>A2026100620533560886</v>
      </c>
      <c r="D1369" s="2">
        <f t="shared" si="84"/>
        <v>1</v>
      </c>
      <c r="E1369" s="2">
        <f t="shared" si="85"/>
        <v>50</v>
      </c>
      <c r="F1369" s="2">
        <f t="shared" si="86"/>
        <v>130</v>
      </c>
      <c r="G1369" s="2">
        <f>IF(COUNTIFS(RawData!$E:$E,$E1369,RawData!$F:$F,"CH"&amp;$D1369,RawData!$AF:$AF,$F1369)=0,"",SUMIFS(RawData!$P:$P,RawData!$E:$E,$E1369,RawData!$F:$F,"CH"&amp;$D1369,RawData!$AF:$AF,$F1369))</f>
        <v>1272.76</v>
      </c>
      <c r="H1369" s="2">
        <f>IF(COUNTIFS(RawData!$E:$E,$E1369,RawData!$F:$F,"CH"&amp;$D1369,RawData!$AF:$AF,$F1369)=0,"",SUMIFS(RawData!$T:$T,RawData!$E:$E,$E1369,RawData!$F:$F,"CH"&amp;$D1369,RawData!$AF:$AF,$F1369))</f>
        <v>57.58</v>
      </c>
      <c r="I1369" s="2">
        <f>IF(COUNTIFS(RawData!$E:$E,$E1369,RawData!$F:$F,"CH"&amp;$D1369,RawData!$AF:$AF,$F1369)=0,"",SUMIFS(RawData!$Z:$Z,RawData!$E:$E,$E1369,RawData!$F:$F,"CH"&amp;$D1369,RawData!$AF:$AF,$F1369))</f>
        <v>49.99</v>
      </c>
      <c r="J1369" s="2">
        <f>IF(COUNTIFS(RawData!$E:$E,$E1369,RawData!$F:$F,"CH"&amp;$D1369,RawData!$AF:$AF,$F1369)=0,"",SUMIFS(RawData!$AA:$AA,RawData!$E:$E,$E1369,RawData!$F:$F,"CH"&amp;$D1369,RawData!$AF:$AF,$F1369))</f>
        <v>47.5</v>
      </c>
      <c r="K1369" s="2">
        <f t="shared" si="87"/>
        <v>1.999999999998181E-2</v>
      </c>
    </row>
    <row r="1370" spans="1:11" x14ac:dyDescent="0.3">
      <c r="A1370" s="2" t="s">
        <v>62</v>
      </c>
      <c r="B1370" s="2" t="str">
        <f>RawData!A1370</f>
        <v>48226H40040</v>
      </c>
      <c r="C1370" s="2" t="str">
        <f>IF(RawData!$B$2="","",RawData!$B$2)</f>
        <v>A2026100620533560886</v>
      </c>
      <c r="D1370" s="2">
        <f t="shared" si="84"/>
        <v>1</v>
      </c>
      <c r="E1370" s="2">
        <f t="shared" si="85"/>
        <v>50</v>
      </c>
      <c r="F1370" s="2">
        <f t="shared" si="86"/>
        <v>140</v>
      </c>
      <c r="G1370" s="2">
        <f>IF(COUNTIFS(RawData!$E:$E,$E1370,RawData!$F:$F,"CH"&amp;$D1370,RawData!$AF:$AF,$F1370)=0,"",SUMIFS(RawData!$P:$P,RawData!$E:$E,$E1370,RawData!$F:$F,"CH"&amp;$D1370,RawData!$AF:$AF,$F1370))</f>
        <v>1272.8</v>
      </c>
      <c r="H1370" s="2">
        <f>IF(COUNTIFS(RawData!$E:$E,$E1370,RawData!$F:$F,"CH"&amp;$D1370,RawData!$AF:$AF,$F1370)=0,"",SUMIFS(RawData!$T:$T,RawData!$E:$E,$E1370,RawData!$F:$F,"CH"&amp;$D1370,RawData!$AF:$AF,$F1370))</f>
        <v>57.82</v>
      </c>
      <c r="I1370" s="2">
        <f>IF(COUNTIFS(RawData!$E:$E,$E1370,RawData!$F:$F,"CH"&amp;$D1370,RawData!$AF:$AF,$F1370)=0,"",SUMIFS(RawData!$Z:$Z,RawData!$E:$E,$E1370,RawData!$F:$F,"CH"&amp;$D1370,RawData!$AF:$AF,$F1370))</f>
        <v>50</v>
      </c>
      <c r="J1370" s="2">
        <f>IF(COUNTIFS(RawData!$E:$E,$E1370,RawData!$F:$F,"CH"&amp;$D1370,RawData!$AF:$AF,$F1370)=0,"",SUMIFS(RawData!$AA:$AA,RawData!$E:$E,$E1370,RawData!$F:$F,"CH"&amp;$D1370,RawData!$AF:$AF,$F1370))</f>
        <v>47.46</v>
      </c>
      <c r="K1370" s="2">
        <f t="shared" si="87"/>
        <v>3.999999999996362E-2</v>
      </c>
    </row>
    <row r="1371" spans="1:11" x14ac:dyDescent="0.3">
      <c r="A1371" s="2" t="s">
        <v>62</v>
      </c>
      <c r="B1371" s="2" t="str">
        <f>RawData!A1371</f>
        <v>48226H40040</v>
      </c>
      <c r="C1371" s="2" t="str">
        <f>IF(RawData!$B$2="","",RawData!$B$2)</f>
        <v>A2026100620533560886</v>
      </c>
      <c r="D1371" s="2">
        <f t="shared" si="84"/>
        <v>1</v>
      </c>
      <c r="E1371" s="2">
        <f t="shared" si="85"/>
        <v>50</v>
      </c>
      <c r="F1371" s="2">
        <f t="shared" si="86"/>
        <v>150</v>
      </c>
      <c r="G1371" s="2">
        <f>IF(COUNTIFS(RawData!$E:$E,$E1371,RawData!$F:$F,"CH"&amp;$D1371,RawData!$AF:$AF,$F1371)=0,"",SUMIFS(RawData!$P:$P,RawData!$E:$E,$E1371,RawData!$F:$F,"CH"&amp;$D1371,RawData!$AF:$AF,$F1371))</f>
        <v>1272.82</v>
      </c>
      <c r="H1371" s="2">
        <f>IF(COUNTIFS(RawData!$E:$E,$E1371,RawData!$F:$F,"CH"&amp;$D1371,RawData!$AF:$AF,$F1371)=0,"",SUMIFS(RawData!$T:$T,RawData!$E:$E,$E1371,RawData!$F:$F,"CH"&amp;$D1371,RawData!$AF:$AF,$F1371))</f>
        <v>58.05</v>
      </c>
      <c r="I1371" s="2">
        <f>IF(COUNTIFS(RawData!$E:$E,$E1371,RawData!$F:$F,"CH"&amp;$D1371,RawData!$AF:$AF,$F1371)=0,"",SUMIFS(RawData!$Z:$Z,RawData!$E:$E,$E1371,RawData!$F:$F,"CH"&amp;$D1371,RawData!$AF:$AF,$F1371))</f>
        <v>50.01</v>
      </c>
      <c r="J1371" s="2">
        <f>IF(COUNTIFS(RawData!$E:$E,$E1371,RawData!$F:$F,"CH"&amp;$D1371,RawData!$AF:$AF,$F1371)=0,"",SUMIFS(RawData!$AA:$AA,RawData!$E:$E,$E1371,RawData!$F:$F,"CH"&amp;$D1371,RawData!$AF:$AF,$F1371))</f>
        <v>47.54</v>
      </c>
      <c r="K1371" s="2">
        <f t="shared" si="87"/>
        <v>1.999999999998181E-2</v>
      </c>
    </row>
    <row r="1372" spans="1:11" x14ac:dyDescent="0.3">
      <c r="A1372" s="2" t="s">
        <v>62</v>
      </c>
      <c r="B1372" s="2" t="str">
        <f>RawData!A1372</f>
        <v>48226H40040</v>
      </c>
      <c r="C1372" s="2" t="str">
        <f>IF(RawData!$B$2="","",RawData!$B$2)</f>
        <v>A2026100620533560886</v>
      </c>
      <c r="D1372" s="2">
        <f t="shared" si="84"/>
        <v>1</v>
      </c>
      <c r="E1372" s="2">
        <f t="shared" si="85"/>
        <v>50</v>
      </c>
      <c r="F1372" s="2">
        <f t="shared" si="86"/>
        <v>160</v>
      </c>
      <c r="G1372" s="2">
        <f>IF(COUNTIFS(RawData!$E:$E,$E1372,RawData!$F:$F,"CH"&amp;$D1372,RawData!$AF:$AF,$F1372)=0,"",SUMIFS(RawData!$P:$P,RawData!$E:$E,$E1372,RawData!$F:$F,"CH"&amp;$D1372,RawData!$AF:$AF,$F1372))</f>
        <v>1272.8399999999999</v>
      </c>
      <c r="H1372" s="2">
        <f>IF(COUNTIFS(RawData!$E:$E,$E1372,RawData!$F:$F,"CH"&amp;$D1372,RawData!$AF:$AF,$F1372)=0,"",SUMIFS(RawData!$T:$T,RawData!$E:$E,$E1372,RawData!$F:$F,"CH"&amp;$D1372,RawData!$AF:$AF,$F1372))</f>
        <v>58.37</v>
      </c>
      <c r="I1372" s="2">
        <f>IF(COUNTIFS(RawData!$E:$E,$E1372,RawData!$F:$F,"CH"&amp;$D1372,RawData!$AF:$AF,$F1372)=0,"",SUMIFS(RawData!$Z:$Z,RawData!$E:$E,$E1372,RawData!$F:$F,"CH"&amp;$D1372,RawData!$AF:$AF,$F1372))</f>
        <v>50.02</v>
      </c>
      <c r="J1372" s="2">
        <f>IF(COUNTIFS(RawData!$E:$E,$E1372,RawData!$F:$F,"CH"&amp;$D1372,RawData!$AF:$AF,$F1372)=0,"",SUMIFS(RawData!$AA:$AA,RawData!$E:$E,$E1372,RawData!$F:$F,"CH"&amp;$D1372,RawData!$AF:$AF,$F1372))</f>
        <v>47.57</v>
      </c>
      <c r="K1372" s="2">
        <f t="shared" si="87"/>
        <v>1.999999999998181E-2</v>
      </c>
    </row>
    <row r="1373" spans="1:11" x14ac:dyDescent="0.3">
      <c r="A1373" s="2" t="s">
        <v>62</v>
      </c>
      <c r="B1373" s="2" t="str">
        <f>RawData!A1373</f>
        <v>48226H40040</v>
      </c>
      <c r="C1373" s="2" t="str">
        <f>IF(RawData!$B$2="","",RawData!$B$2)</f>
        <v>A2026100620533560886</v>
      </c>
      <c r="D1373" s="2">
        <f t="shared" si="84"/>
        <v>1</v>
      </c>
      <c r="E1373" s="2">
        <f t="shared" si="85"/>
        <v>50</v>
      </c>
      <c r="F1373" s="2">
        <f t="shared" si="86"/>
        <v>170</v>
      </c>
      <c r="G1373" s="2">
        <f>IF(COUNTIFS(RawData!$E:$E,$E1373,RawData!$F:$F,"CH"&amp;$D1373,RawData!$AF:$AF,$F1373)=0,"",SUMIFS(RawData!$P:$P,RawData!$E:$E,$E1373,RawData!$F:$F,"CH"&amp;$D1373,RawData!$AF:$AF,$F1373))</f>
        <v>1272.8800000000001</v>
      </c>
      <c r="H1373" s="2">
        <f>IF(COUNTIFS(RawData!$E:$E,$E1373,RawData!$F:$F,"CH"&amp;$D1373,RawData!$AF:$AF,$F1373)=0,"",SUMIFS(RawData!$T:$T,RawData!$E:$E,$E1373,RawData!$F:$F,"CH"&amp;$D1373,RawData!$AF:$AF,$F1373))</f>
        <v>58.44</v>
      </c>
      <c r="I1373" s="2">
        <f>IF(COUNTIFS(RawData!$E:$E,$E1373,RawData!$F:$F,"CH"&amp;$D1373,RawData!$AF:$AF,$F1373)=0,"",SUMIFS(RawData!$Z:$Z,RawData!$E:$E,$E1373,RawData!$F:$F,"CH"&amp;$D1373,RawData!$AF:$AF,$F1373))</f>
        <v>50.03</v>
      </c>
      <c r="J1373" s="2">
        <f>IF(COUNTIFS(RawData!$E:$E,$E1373,RawData!$F:$F,"CH"&amp;$D1373,RawData!$AF:$AF,$F1373)=0,"",SUMIFS(RawData!$AA:$AA,RawData!$E:$E,$E1373,RawData!$F:$F,"CH"&amp;$D1373,RawData!$AF:$AF,$F1373))</f>
        <v>47.61</v>
      </c>
      <c r="K1373" s="2">
        <f t="shared" si="87"/>
        <v>4.0000000000190994E-2</v>
      </c>
    </row>
    <row r="1374" spans="1:11" x14ac:dyDescent="0.3">
      <c r="A1374" s="2" t="s">
        <v>62</v>
      </c>
      <c r="B1374" s="2" t="str">
        <f>RawData!A1374</f>
        <v>48226H40040</v>
      </c>
      <c r="C1374" s="2" t="str">
        <f>IF(RawData!$B$2="","",RawData!$B$2)</f>
        <v>A2026100620533560886</v>
      </c>
      <c r="D1374" s="2">
        <f t="shared" si="84"/>
        <v>1</v>
      </c>
      <c r="E1374" s="2">
        <f t="shared" si="85"/>
        <v>50</v>
      </c>
      <c r="F1374" s="2">
        <f t="shared" si="86"/>
        <v>180</v>
      </c>
      <c r="G1374" s="2">
        <f>IF(COUNTIFS(RawData!$E:$E,$E1374,RawData!$F:$F,"CH"&amp;$D1374,RawData!$AF:$AF,$F1374)=0,"",SUMIFS(RawData!$P:$P,RawData!$E:$E,$E1374,RawData!$F:$F,"CH"&amp;$D1374,RawData!$AF:$AF,$F1374))</f>
        <v>1272.9000000000001</v>
      </c>
      <c r="H1374" s="2">
        <f>IF(COUNTIFS(RawData!$E:$E,$E1374,RawData!$F:$F,"CH"&amp;$D1374,RawData!$AF:$AF,$F1374)=0,"",SUMIFS(RawData!$T:$T,RawData!$E:$E,$E1374,RawData!$F:$F,"CH"&amp;$D1374,RawData!$AF:$AF,$F1374))</f>
        <v>59.63</v>
      </c>
      <c r="I1374" s="2">
        <f>IF(COUNTIFS(RawData!$E:$E,$E1374,RawData!$F:$F,"CH"&amp;$D1374,RawData!$AF:$AF,$F1374)=0,"",SUMIFS(RawData!$Z:$Z,RawData!$E:$E,$E1374,RawData!$F:$F,"CH"&amp;$D1374,RawData!$AF:$AF,$F1374))</f>
        <v>49.99</v>
      </c>
      <c r="J1374" s="2">
        <f>IF(COUNTIFS(RawData!$E:$E,$E1374,RawData!$F:$F,"CH"&amp;$D1374,RawData!$AF:$AF,$F1374)=0,"",SUMIFS(RawData!$AA:$AA,RawData!$E:$E,$E1374,RawData!$F:$F,"CH"&amp;$D1374,RawData!$AF:$AF,$F1374))</f>
        <v>47.61</v>
      </c>
      <c r="K1374" s="2">
        <f t="shared" si="87"/>
        <v>1.999999999998181E-2</v>
      </c>
    </row>
    <row r="1375" spans="1:11" x14ac:dyDescent="0.3">
      <c r="A1375" s="2" t="s">
        <v>62</v>
      </c>
      <c r="B1375" s="2" t="str">
        <f>RawData!A1375</f>
        <v>48226H40040</v>
      </c>
      <c r="C1375" s="2" t="str">
        <f>IF(RawData!$B$2="","",RawData!$B$2)</f>
        <v>A2026100620533560886</v>
      </c>
      <c r="D1375" s="2">
        <f t="shared" si="84"/>
        <v>1</v>
      </c>
      <c r="E1375" s="2">
        <f t="shared" si="85"/>
        <v>50</v>
      </c>
      <c r="F1375" s="2">
        <f t="shared" si="86"/>
        <v>190</v>
      </c>
      <c r="G1375" s="2">
        <f>IF(COUNTIFS(RawData!$E:$E,$E1375,RawData!$F:$F,"CH"&amp;$D1375,RawData!$AF:$AF,$F1375)=0,"",SUMIFS(RawData!$P:$P,RawData!$E:$E,$E1375,RawData!$F:$F,"CH"&amp;$D1375,RawData!$AF:$AF,$F1375))</f>
        <v>1272.92</v>
      </c>
      <c r="H1375" s="2">
        <f>IF(COUNTIFS(RawData!$E:$E,$E1375,RawData!$F:$F,"CH"&amp;$D1375,RawData!$AF:$AF,$F1375)=0,"",SUMIFS(RawData!$T:$T,RawData!$E:$E,$E1375,RawData!$F:$F,"CH"&amp;$D1375,RawData!$AF:$AF,$F1375))</f>
        <v>58.82</v>
      </c>
      <c r="I1375" s="2">
        <f>IF(COUNTIFS(RawData!$E:$E,$E1375,RawData!$F:$F,"CH"&amp;$D1375,RawData!$AF:$AF,$F1375)=0,"",SUMIFS(RawData!$Z:$Z,RawData!$E:$E,$E1375,RawData!$F:$F,"CH"&amp;$D1375,RawData!$AF:$AF,$F1375))</f>
        <v>49.98</v>
      </c>
      <c r="J1375" s="2">
        <f>IF(COUNTIFS(RawData!$E:$E,$E1375,RawData!$F:$F,"CH"&amp;$D1375,RawData!$AF:$AF,$F1375)=0,"",SUMIFS(RawData!$AA:$AA,RawData!$E:$E,$E1375,RawData!$F:$F,"CH"&amp;$D1375,RawData!$AF:$AF,$F1375))</f>
        <v>47.69</v>
      </c>
      <c r="K1375" s="2">
        <f t="shared" si="87"/>
        <v>1.999999999998181E-2</v>
      </c>
    </row>
    <row r="1376" spans="1:11" x14ac:dyDescent="0.3">
      <c r="A1376" s="2" t="s">
        <v>62</v>
      </c>
      <c r="B1376" s="2" t="str">
        <f>RawData!A1376</f>
        <v>48226H40040</v>
      </c>
      <c r="C1376" s="2" t="str">
        <f>IF(RawData!$B$2="","",RawData!$B$2)</f>
        <v>A2026100620533560886</v>
      </c>
      <c r="D1376" s="2">
        <f t="shared" si="84"/>
        <v>1</v>
      </c>
      <c r="E1376" s="2">
        <f t="shared" si="85"/>
        <v>50</v>
      </c>
      <c r="F1376" s="2">
        <f t="shared" si="86"/>
        <v>200</v>
      </c>
      <c r="G1376" s="2">
        <f>IF(COUNTIFS(RawData!$E:$E,$E1376,RawData!$F:$F,"CH"&amp;$D1376,RawData!$AF:$AF,$F1376)=0,"",SUMIFS(RawData!$P:$P,RawData!$E:$E,$E1376,RawData!$F:$F,"CH"&amp;$D1376,RawData!$AF:$AF,$F1376))</f>
        <v>1272.96</v>
      </c>
      <c r="H1376" s="2">
        <f>IF(COUNTIFS(RawData!$E:$E,$E1376,RawData!$F:$F,"CH"&amp;$D1376,RawData!$AF:$AF,$F1376)=0,"",SUMIFS(RawData!$T:$T,RawData!$E:$E,$E1376,RawData!$F:$F,"CH"&amp;$D1376,RawData!$AF:$AF,$F1376))</f>
        <v>60.08</v>
      </c>
      <c r="I1376" s="2">
        <f>IF(COUNTIFS(RawData!$E:$E,$E1376,RawData!$F:$F,"CH"&amp;$D1376,RawData!$AF:$AF,$F1376)=0,"",SUMIFS(RawData!$Z:$Z,RawData!$E:$E,$E1376,RawData!$F:$F,"CH"&amp;$D1376,RawData!$AF:$AF,$F1376))</f>
        <v>50.01</v>
      </c>
      <c r="J1376" s="2">
        <f>IF(COUNTIFS(RawData!$E:$E,$E1376,RawData!$F:$F,"CH"&amp;$D1376,RawData!$AF:$AF,$F1376)=0,"",SUMIFS(RawData!$AA:$AA,RawData!$E:$E,$E1376,RawData!$F:$F,"CH"&amp;$D1376,RawData!$AF:$AF,$F1376))</f>
        <v>47.77</v>
      </c>
      <c r="K1376" s="2">
        <f t="shared" si="87"/>
        <v>3.999999999996362E-2</v>
      </c>
    </row>
    <row r="1377" spans="1:11" x14ac:dyDescent="0.3">
      <c r="A1377" s="2" t="s">
        <v>62</v>
      </c>
      <c r="B1377" s="2" t="str">
        <f>RawData!A1377</f>
        <v>48226H40040</v>
      </c>
      <c r="C1377" s="2" t="str">
        <f>IF(RawData!$B$2="","",RawData!$B$2)</f>
        <v>A2026100620533560886</v>
      </c>
      <c r="D1377" s="2">
        <f t="shared" si="84"/>
        <v>1</v>
      </c>
      <c r="E1377" s="2">
        <f t="shared" si="85"/>
        <v>50</v>
      </c>
      <c r="F1377" s="2">
        <f t="shared" si="86"/>
        <v>210</v>
      </c>
      <c r="G1377" s="2">
        <f>IF(COUNTIFS(RawData!$E:$E,$E1377,RawData!$F:$F,"CH"&amp;$D1377,RawData!$AF:$AF,$F1377)=0,"",SUMIFS(RawData!$P:$P,RawData!$E:$E,$E1377,RawData!$F:$F,"CH"&amp;$D1377,RawData!$AF:$AF,$F1377))</f>
        <v>1272.98</v>
      </c>
      <c r="H1377" s="2">
        <f>IF(COUNTIFS(RawData!$E:$E,$E1377,RawData!$F:$F,"CH"&amp;$D1377,RawData!$AF:$AF,$F1377)=0,"",SUMIFS(RawData!$T:$T,RawData!$E:$E,$E1377,RawData!$F:$F,"CH"&amp;$D1377,RawData!$AF:$AF,$F1377))</f>
        <v>60.1</v>
      </c>
      <c r="I1377" s="2">
        <f>IF(COUNTIFS(RawData!$E:$E,$E1377,RawData!$F:$F,"CH"&amp;$D1377,RawData!$AF:$AF,$F1377)=0,"",SUMIFS(RawData!$Z:$Z,RawData!$E:$E,$E1377,RawData!$F:$F,"CH"&amp;$D1377,RawData!$AF:$AF,$F1377))</f>
        <v>49.98</v>
      </c>
      <c r="J1377" s="2">
        <f>IF(COUNTIFS(RawData!$E:$E,$E1377,RawData!$F:$F,"CH"&amp;$D1377,RawData!$AF:$AF,$F1377)=0,"",SUMIFS(RawData!$AA:$AA,RawData!$E:$E,$E1377,RawData!$F:$F,"CH"&amp;$D1377,RawData!$AF:$AF,$F1377))</f>
        <v>47.81</v>
      </c>
      <c r="K1377" s="2">
        <f t="shared" si="87"/>
        <v>1.999999999998181E-2</v>
      </c>
    </row>
    <row r="1378" spans="1:11" x14ac:dyDescent="0.3">
      <c r="A1378" s="2" t="s">
        <v>62</v>
      </c>
      <c r="B1378" s="2" t="str">
        <f>RawData!A1378</f>
        <v>48226H40040</v>
      </c>
      <c r="C1378" s="2" t="str">
        <f>IF(RawData!$B$2="","",RawData!$B$2)</f>
        <v>A2026100620533560886</v>
      </c>
      <c r="D1378" s="2">
        <f t="shared" si="84"/>
        <v>1</v>
      </c>
      <c r="E1378" s="2">
        <f t="shared" si="85"/>
        <v>50</v>
      </c>
      <c r="F1378" s="2">
        <f t="shared" si="86"/>
        <v>220</v>
      </c>
      <c r="G1378" s="2">
        <f>IF(COUNTIFS(RawData!$E:$E,$E1378,RawData!$F:$F,"CH"&amp;$D1378,RawData!$AF:$AF,$F1378)=0,"",SUMIFS(RawData!$P:$P,RawData!$E:$E,$E1378,RawData!$F:$F,"CH"&amp;$D1378,RawData!$AF:$AF,$F1378))</f>
        <v>1273.02</v>
      </c>
      <c r="H1378" s="2">
        <f>IF(COUNTIFS(RawData!$E:$E,$E1378,RawData!$F:$F,"CH"&amp;$D1378,RawData!$AF:$AF,$F1378)=0,"",SUMIFS(RawData!$T:$T,RawData!$E:$E,$E1378,RawData!$F:$F,"CH"&amp;$D1378,RawData!$AF:$AF,$F1378))</f>
        <v>60.3</v>
      </c>
      <c r="I1378" s="2">
        <f>IF(COUNTIFS(RawData!$E:$E,$E1378,RawData!$F:$F,"CH"&amp;$D1378,RawData!$AF:$AF,$F1378)=0,"",SUMIFS(RawData!$Z:$Z,RawData!$E:$E,$E1378,RawData!$F:$F,"CH"&amp;$D1378,RawData!$AF:$AF,$F1378))</f>
        <v>49.97</v>
      </c>
      <c r="J1378" s="2">
        <f>IF(COUNTIFS(RawData!$E:$E,$E1378,RawData!$F:$F,"CH"&amp;$D1378,RawData!$AF:$AF,$F1378)=0,"",SUMIFS(RawData!$AA:$AA,RawData!$E:$E,$E1378,RawData!$F:$F,"CH"&amp;$D1378,RawData!$AF:$AF,$F1378))</f>
        <v>47.85</v>
      </c>
      <c r="K1378" s="2">
        <f t="shared" si="87"/>
        <v>3.999999999996362E-2</v>
      </c>
    </row>
    <row r="1379" spans="1:11" x14ac:dyDescent="0.3">
      <c r="A1379" s="2" t="s">
        <v>62</v>
      </c>
      <c r="B1379" s="2" t="str">
        <f>RawData!A1379</f>
        <v>48226H40040</v>
      </c>
      <c r="C1379" s="2" t="str">
        <f>IF(RawData!$B$2="","",RawData!$B$2)</f>
        <v>A2026100620533560886</v>
      </c>
      <c r="D1379" s="2">
        <f t="shared" si="84"/>
        <v>1</v>
      </c>
      <c r="E1379" s="2">
        <f t="shared" si="85"/>
        <v>50</v>
      </c>
      <c r="F1379" s="2">
        <f t="shared" si="86"/>
        <v>230</v>
      </c>
      <c r="G1379" s="2">
        <f>IF(COUNTIFS(RawData!$E:$E,$E1379,RawData!$F:$F,"CH"&amp;$D1379,RawData!$AF:$AF,$F1379)=0,"",SUMIFS(RawData!$P:$P,RawData!$E:$E,$E1379,RawData!$F:$F,"CH"&amp;$D1379,RawData!$AF:$AF,$F1379))</f>
        <v>1273.06</v>
      </c>
      <c r="H1379" s="2">
        <f>IF(COUNTIFS(RawData!$E:$E,$E1379,RawData!$F:$F,"CH"&amp;$D1379,RawData!$AF:$AF,$F1379)=0,"",SUMIFS(RawData!$T:$T,RawData!$E:$E,$E1379,RawData!$F:$F,"CH"&amp;$D1379,RawData!$AF:$AF,$F1379))</f>
        <v>60.41</v>
      </c>
      <c r="I1379" s="2">
        <f>IF(COUNTIFS(RawData!$E:$E,$E1379,RawData!$F:$F,"CH"&amp;$D1379,RawData!$AF:$AF,$F1379)=0,"",SUMIFS(RawData!$Z:$Z,RawData!$E:$E,$E1379,RawData!$F:$F,"CH"&amp;$D1379,RawData!$AF:$AF,$F1379))</f>
        <v>50.02</v>
      </c>
      <c r="J1379" s="2">
        <f>IF(COUNTIFS(RawData!$E:$E,$E1379,RawData!$F:$F,"CH"&amp;$D1379,RawData!$AF:$AF,$F1379)=0,"",SUMIFS(RawData!$AA:$AA,RawData!$E:$E,$E1379,RawData!$F:$F,"CH"&amp;$D1379,RawData!$AF:$AF,$F1379))</f>
        <v>47.96</v>
      </c>
      <c r="K1379" s="2">
        <f t="shared" si="87"/>
        <v>3.999999999996362E-2</v>
      </c>
    </row>
    <row r="1380" spans="1:11" x14ac:dyDescent="0.3">
      <c r="A1380" s="2" t="s">
        <v>62</v>
      </c>
      <c r="B1380" s="2" t="str">
        <f>RawData!A1380</f>
        <v>48226H40040</v>
      </c>
      <c r="C1380" s="2" t="str">
        <f>IF(RawData!$B$2="","",RawData!$B$2)</f>
        <v>A2026100620533560886</v>
      </c>
      <c r="D1380" s="2">
        <f t="shared" si="84"/>
        <v>1</v>
      </c>
      <c r="E1380" s="2">
        <f t="shared" si="85"/>
        <v>50</v>
      </c>
      <c r="F1380" s="2">
        <f t="shared" si="86"/>
        <v>240</v>
      </c>
      <c r="G1380" s="2">
        <f>IF(COUNTIFS(RawData!$E:$E,$E1380,RawData!$F:$F,"CH"&amp;$D1380,RawData!$AF:$AF,$F1380)=0,"",SUMIFS(RawData!$P:$P,RawData!$E:$E,$E1380,RawData!$F:$F,"CH"&amp;$D1380,RawData!$AF:$AF,$F1380))</f>
        <v>1273.08</v>
      </c>
      <c r="H1380" s="2">
        <f>IF(COUNTIFS(RawData!$E:$E,$E1380,RawData!$F:$F,"CH"&amp;$D1380,RawData!$AF:$AF,$F1380)=0,"",SUMIFS(RawData!$T:$T,RawData!$E:$E,$E1380,RawData!$F:$F,"CH"&amp;$D1380,RawData!$AF:$AF,$F1380))</f>
        <v>60.49</v>
      </c>
      <c r="I1380" s="2">
        <f>IF(COUNTIFS(RawData!$E:$E,$E1380,RawData!$F:$F,"CH"&amp;$D1380,RawData!$AF:$AF,$F1380)=0,"",SUMIFS(RawData!$Z:$Z,RawData!$E:$E,$E1380,RawData!$F:$F,"CH"&amp;$D1380,RawData!$AF:$AF,$F1380))</f>
        <v>50.01</v>
      </c>
      <c r="J1380" s="2">
        <f>IF(COUNTIFS(RawData!$E:$E,$E1380,RawData!$F:$F,"CH"&amp;$D1380,RawData!$AF:$AF,$F1380)=0,"",SUMIFS(RawData!$AA:$AA,RawData!$E:$E,$E1380,RawData!$F:$F,"CH"&amp;$D1380,RawData!$AF:$AF,$F1380))</f>
        <v>48</v>
      </c>
      <c r="K1380" s="2">
        <f t="shared" si="87"/>
        <v>1.999999999998181E-2</v>
      </c>
    </row>
    <row r="1381" spans="1:11" x14ac:dyDescent="0.3">
      <c r="A1381" s="2" t="s">
        <v>62</v>
      </c>
      <c r="B1381" s="2" t="str">
        <f>RawData!A1381</f>
        <v>48226H40040</v>
      </c>
      <c r="C1381" s="2" t="str">
        <f>IF(RawData!$B$2="","",RawData!$B$2)</f>
        <v>A2026100620533560886</v>
      </c>
      <c r="D1381" s="2">
        <f t="shared" si="84"/>
        <v>1</v>
      </c>
      <c r="E1381" s="2">
        <f t="shared" si="85"/>
        <v>50</v>
      </c>
      <c r="F1381" s="2">
        <f t="shared" si="86"/>
        <v>250</v>
      </c>
      <c r="G1381" s="2">
        <f>IF(COUNTIFS(RawData!$E:$E,$E1381,RawData!$F:$F,"CH"&amp;$D1381,RawData!$AF:$AF,$F1381)=0,"",SUMIFS(RawData!$P:$P,RawData!$E:$E,$E1381,RawData!$F:$F,"CH"&amp;$D1381,RawData!$AF:$AF,$F1381))</f>
        <v>1273.1199999999999</v>
      </c>
      <c r="H1381" s="2">
        <f>IF(COUNTIFS(RawData!$E:$E,$E1381,RawData!$F:$F,"CH"&amp;$D1381,RawData!$AF:$AF,$F1381)=0,"",SUMIFS(RawData!$T:$T,RawData!$E:$E,$E1381,RawData!$F:$F,"CH"&amp;$D1381,RawData!$AF:$AF,$F1381))</f>
        <v>60.62</v>
      </c>
      <c r="I1381" s="2">
        <f>IF(COUNTIFS(RawData!$E:$E,$E1381,RawData!$F:$F,"CH"&amp;$D1381,RawData!$AF:$AF,$F1381)=0,"",SUMIFS(RawData!$Z:$Z,RawData!$E:$E,$E1381,RawData!$F:$F,"CH"&amp;$D1381,RawData!$AF:$AF,$F1381))</f>
        <v>50</v>
      </c>
      <c r="J1381" s="2">
        <f>IF(COUNTIFS(RawData!$E:$E,$E1381,RawData!$F:$F,"CH"&amp;$D1381,RawData!$AF:$AF,$F1381)=0,"",SUMIFS(RawData!$AA:$AA,RawData!$E:$E,$E1381,RawData!$F:$F,"CH"&amp;$D1381,RawData!$AF:$AF,$F1381))</f>
        <v>48.04</v>
      </c>
      <c r="K1381" s="2">
        <f t="shared" si="87"/>
        <v>3.999999999996362E-2</v>
      </c>
    </row>
    <row r="1382" spans="1:11" x14ac:dyDescent="0.3">
      <c r="A1382" s="2" t="s">
        <v>62</v>
      </c>
      <c r="B1382" s="2" t="str">
        <f>RawData!A1382</f>
        <v>48226H40040</v>
      </c>
      <c r="C1382" s="2" t="str">
        <f>IF(RawData!$B$2="","",RawData!$B$2)</f>
        <v>A2026100620533560886</v>
      </c>
      <c r="D1382" s="2">
        <f t="shared" si="84"/>
        <v>1</v>
      </c>
      <c r="E1382" s="2">
        <f t="shared" si="85"/>
        <v>50</v>
      </c>
      <c r="F1382" s="2">
        <f t="shared" si="86"/>
        <v>260</v>
      </c>
      <c r="G1382" s="2">
        <f>IF(COUNTIFS(RawData!$E:$E,$E1382,RawData!$F:$F,"CH"&amp;$D1382,RawData!$AF:$AF,$F1382)=0,"",SUMIFS(RawData!$P:$P,RawData!$E:$E,$E1382,RawData!$F:$F,"CH"&amp;$D1382,RawData!$AF:$AF,$F1382))</f>
        <v>1273.1400000000001</v>
      </c>
      <c r="H1382" s="2">
        <f>IF(COUNTIFS(RawData!$E:$E,$E1382,RawData!$F:$F,"CH"&amp;$D1382,RawData!$AF:$AF,$F1382)=0,"",SUMIFS(RawData!$T:$T,RawData!$E:$E,$E1382,RawData!$F:$F,"CH"&amp;$D1382,RawData!$AF:$AF,$F1382))</f>
        <v>60.69</v>
      </c>
      <c r="I1382" s="2">
        <f>IF(COUNTIFS(RawData!$E:$E,$E1382,RawData!$F:$F,"CH"&amp;$D1382,RawData!$AF:$AF,$F1382)=0,"",SUMIFS(RawData!$Z:$Z,RawData!$E:$E,$E1382,RawData!$F:$F,"CH"&amp;$D1382,RawData!$AF:$AF,$F1382))</f>
        <v>50</v>
      </c>
      <c r="J1382" s="2">
        <f>IF(COUNTIFS(RawData!$E:$E,$E1382,RawData!$F:$F,"CH"&amp;$D1382,RawData!$AF:$AF,$F1382)=0,"",SUMIFS(RawData!$AA:$AA,RawData!$E:$E,$E1382,RawData!$F:$F,"CH"&amp;$D1382,RawData!$AF:$AF,$F1382))</f>
        <v>48.08</v>
      </c>
      <c r="K1382" s="2">
        <f t="shared" si="87"/>
        <v>2.0000000000209184E-2</v>
      </c>
    </row>
    <row r="1383" spans="1:11" x14ac:dyDescent="0.3">
      <c r="A1383" s="2" t="s">
        <v>62</v>
      </c>
      <c r="B1383" s="2" t="str">
        <f>RawData!A1383</f>
        <v>48226H40040</v>
      </c>
      <c r="C1383" s="2" t="str">
        <f>IF(RawData!$B$2="","",RawData!$B$2)</f>
        <v>A2026100620533560886</v>
      </c>
      <c r="D1383" s="2">
        <f t="shared" si="84"/>
        <v>1</v>
      </c>
      <c r="E1383" s="2">
        <f t="shared" si="85"/>
        <v>50</v>
      </c>
      <c r="F1383" s="2">
        <f t="shared" si="86"/>
        <v>270</v>
      </c>
      <c r="G1383" s="2">
        <f>IF(COUNTIFS(RawData!$E:$E,$E1383,RawData!$F:$F,"CH"&amp;$D1383,RawData!$AF:$AF,$F1383)=0,"",SUMIFS(RawData!$P:$P,RawData!$E:$E,$E1383,RawData!$F:$F,"CH"&amp;$D1383,RawData!$AF:$AF,$F1383))</f>
        <v>1273.18</v>
      </c>
      <c r="H1383" s="2">
        <f>IF(COUNTIFS(RawData!$E:$E,$E1383,RawData!$F:$F,"CH"&amp;$D1383,RawData!$AF:$AF,$F1383)=0,"",SUMIFS(RawData!$T:$T,RawData!$E:$E,$E1383,RawData!$F:$F,"CH"&amp;$D1383,RawData!$AF:$AF,$F1383))</f>
        <v>60.84</v>
      </c>
      <c r="I1383" s="2">
        <f>IF(COUNTIFS(RawData!$E:$E,$E1383,RawData!$F:$F,"CH"&amp;$D1383,RawData!$AF:$AF,$F1383)=0,"",SUMIFS(RawData!$Z:$Z,RawData!$E:$E,$E1383,RawData!$F:$F,"CH"&amp;$D1383,RawData!$AF:$AF,$F1383))</f>
        <v>49.96</v>
      </c>
      <c r="J1383" s="2">
        <f>IF(COUNTIFS(RawData!$E:$E,$E1383,RawData!$F:$F,"CH"&amp;$D1383,RawData!$AF:$AF,$F1383)=0,"",SUMIFS(RawData!$AA:$AA,RawData!$E:$E,$E1383,RawData!$F:$F,"CH"&amp;$D1383,RawData!$AF:$AF,$F1383))</f>
        <v>48.08</v>
      </c>
      <c r="K1383" s="2">
        <f t="shared" si="87"/>
        <v>3.999999999996362E-2</v>
      </c>
    </row>
    <row r="1384" spans="1:11" x14ac:dyDescent="0.3">
      <c r="A1384" s="2" t="s">
        <v>62</v>
      </c>
      <c r="B1384" s="2" t="str">
        <f>RawData!A1384</f>
        <v>48226H40040</v>
      </c>
      <c r="C1384" s="2" t="str">
        <f>IF(RawData!$B$2="","",RawData!$B$2)</f>
        <v>A2026100620533560886</v>
      </c>
      <c r="D1384" s="2">
        <f t="shared" si="84"/>
        <v>1</v>
      </c>
      <c r="E1384" s="2">
        <f t="shared" si="85"/>
        <v>50</v>
      </c>
      <c r="F1384" s="2">
        <f t="shared" si="86"/>
        <v>280</v>
      </c>
      <c r="G1384" s="2">
        <f>IF(COUNTIFS(RawData!$E:$E,$E1384,RawData!$F:$F,"CH"&amp;$D1384,RawData!$AF:$AF,$F1384)=0,"",SUMIFS(RawData!$P:$P,RawData!$E:$E,$E1384,RawData!$F:$F,"CH"&amp;$D1384,RawData!$AF:$AF,$F1384))</f>
        <v>1273.2</v>
      </c>
      <c r="H1384" s="2">
        <f>IF(COUNTIFS(RawData!$E:$E,$E1384,RawData!$F:$F,"CH"&amp;$D1384,RawData!$AF:$AF,$F1384)=0,"",SUMIFS(RawData!$T:$T,RawData!$E:$E,$E1384,RawData!$F:$F,"CH"&amp;$D1384,RawData!$AF:$AF,$F1384))</f>
        <v>60.93</v>
      </c>
      <c r="I1384" s="2">
        <f>IF(COUNTIFS(RawData!$E:$E,$E1384,RawData!$F:$F,"CH"&amp;$D1384,RawData!$AF:$AF,$F1384)=0,"",SUMIFS(RawData!$Z:$Z,RawData!$E:$E,$E1384,RawData!$F:$F,"CH"&amp;$D1384,RawData!$AF:$AF,$F1384))</f>
        <v>49.99</v>
      </c>
      <c r="J1384" s="2">
        <f>IF(COUNTIFS(RawData!$E:$E,$E1384,RawData!$F:$F,"CH"&amp;$D1384,RawData!$AF:$AF,$F1384)=0,"",SUMIFS(RawData!$AA:$AA,RawData!$E:$E,$E1384,RawData!$F:$F,"CH"&amp;$D1384,RawData!$AF:$AF,$F1384))</f>
        <v>48.2</v>
      </c>
      <c r="K1384" s="2">
        <f t="shared" si="87"/>
        <v>1.999999999998181E-2</v>
      </c>
    </row>
    <row r="1385" spans="1:11" x14ac:dyDescent="0.3">
      <c r="A1385" s="2" t="s">
        <v>62</v>
      </c>
      <c r="B1385" s="2" t="str">
        <f>RawData!A1385</f>
        <v>48226H40040</v>
      </c>
      <c r="C1385" s="2" t="str">
        <f>IF(RawData!$B$2="","",RawData!$B$2)</f>
        <v>A2026100620533560886</v>
      </c>
      <c r="D1385" s="2">
        <f t="shared" si="84"/>
        <v>1</v>
      </c>
      <c r="E1385" s="2">
        <f t="shared" si="85"/>
        <v>50</v>
      </c>
      <c r="F1385" s="2">
        <f t="shared" si="86"/>
        <v>290</v>
      </c>
      <c r="G1385" s="2">
        <f>IF(COUNTIFS(RawData!$E:$E,$E1385,RawData!$F:$F,"CH"&amp;$D1385,RawData!$AF:$AF,$F1385)=0,"",SUMIFS(RawData!$P:$P,RawData!$E:$E,$E1385,RawData!$F:$F,"CH"&amp;$D1385,RawData!$AF:$AF,$F1385))</f>
        <v>1273.24</v>
      </c>
      <c r="H1385" s="2">
        <f>IF(COUNTIFS(RawData!$E:$E,$E1385,RawData!$F:$F,"CH"&amp;$D1385,RawData!$AF:$AF,$F1385)=0,"",SUMIFS(RawData!$T:$T,RawData!$E:$E,$E1385,RawData!$F:$F,"CH"&amp;$D1385,RawData!$AF:$AF,$F1385))</f>
        <v>60.92</v>
      </c>
      <c r="I1385" s="2">
        <f>IF(COUNTIFS(RawData!$E:$E,$E1385,RawData!$F:$F,"CH"&amp;$D1385,RawData!$AF:$AF,$F1385)=0,"",SUMIFS(RawData!$Z:$Z,RawData!$E:$E,$E1385,RawData!$F:$F,"CH"&amp;$D1385,RawData!$AF:$AF,$F1385))</f>
        <v>50</v>
      </c>
      <c r="J1385" s="2">
        <f>IF(COUNTIFS(RawData!$E:$E,$E1385,RawData!$F:$F,"CH"&amp;$D1385,RawData!$AF:$AF,$F1385)=0,"",SUMIFS(RawData!$AA:$AA,RawData!$E:$E,$E1385,RawData!$F:$F,"CH"&amp;$D1385,RawData!$AF:$AF,$F1385))</f>
        <v>48.2</v>
      </c>
      <c r="K1385" s="2">
        <f t="shared" si="87"/>
        <v>3.999999999996362E-2</v>
      </c>
    </row>
    <row r="1386" spans="1:11" x14ac:dyDescent="0.3">
      <c r="A1386" s="2" t="s">
        <v>62</v>
      </c>
      <c r="B1386" s="2" t="str">
        <f>RawData!A1386</f>
        <v>48226H40040</v>
      </c>
      <c r="C1386" s="2" t="str">
        <f>IF(RawData!$B$2="","",RawData!$B$2)</f>
        <v>A2026100620533560886</v>
      </c>
      <c r="D1386" s="2">
        <f t="shared" si="84"/>
        <v>1</v>
      </c>
      <c r="E1386" s="2">
        <f t="shared" si="85"/>
        <v>50</v>
      </c>
      <c r="F1386" s="2">
        <f t="shared" si="86"/>
        <v>300</v>
      </c>
      <c r="G1386" s="2">
        <f>IF(COUNTIFS(RawData!$E:$E,$E1386,RawData!$F:$F,"CH"&amp;$D1386,RawData!$AF:$AF,$F1386)=0,"",SUMIFS(RawData!$P:$P,RawData!$E:$E,$E1386,RawData!$F:$F,"CH"&amp;$D1386,RawData!$AF:$AF,$F1386))</f>
        <v>1273.28</v>
      </c>
      <c r="H1386" s="2">
        <f>IF(COUNTIFS(RawData!$E:$E,$E1386,RawData!$F:$F,"CH"&amp;$D1386,RawData!$AF:$AF,$F1386)=0,"",SUMIFS(RawData!$T:$T,RawData!$E:$E,$E1386,RawData!$F:$F,"CH"&amp;$D1386,RawData!$AF:$AF,$F1386))</f>
        <v>61.11</v>
      </c>
      <c r="I1386" s="2">
        <f>IF(COUNTIFS(RawData!$E:$E,$E1386,RawData!$F:$F,"CH"&amp;$D1386,RawData!$AF:$AF,$F1386)=0,"",SUMIFS(RawData!$Z:$Z,RawData!$E:$E,$E1386,RawData!$F:$F,"CH"&amp;$D1386,RawData!$AF:$AF,$F1386))</f>
        <v>50</v>
      </c>
      <c r="J1386" s="2">
        <f>IF(COUNTIFS(RawData!$E:$E,$E1386,RawData!$F:$F,"CH"&amp;$D1386,RawData!$AF:$AF,$F1386)=0,"",SUMIFS(RawData!$AA:$AA,RawData!$E:$E,$E1386,RawData!$F:$F,"CH"&amp;$D1386,RawData!$AF:$AF,$F1386))</f>
        <v>48.28</v>
      </c>
      <c r="K1386" s="2">
        <f t="shared" si="87"/>
        <v>3.999999999996362E-2</v>
      </c>
    </row>
    <row r="1387" spans="1:11" x14ac:dyDescent="0.3">
      <c r="A1387" s="2" t="s">
        <v>62</v>
      </c>
      <c r="B1387" s="2" t="str">
        <f>RawData!A1387</f>
        <v>48226H40040</v>
      </c>
      <c r="C1387" s="2" t="str">
        <f>IF(RawData!$B$2="","",RawData!$B$2)</f>
        <v>A2026100620533560886</v>
      </c>
      <c r="D1387" s="2">
        <f t="shared" si="84"/>
        <v>1</v>
      </c>
      <c r="E1387" s="2">
        <f t="shared" si="85"/>
        <v>50</v>
      </c>
      <c r="F1387" s="2">
        <f t="shared" si="86"/>
        <v>310</v>
      </c>
      <c r="G1387" s="2">
        <f>IF(COUNTIFS(RawData!$E:$E,$E1387,RawData!$F:$F,"CH"&amp;$D1387,RawData!$AF:$AF,$F1387)=0,"",SUMIFS(RawData!$P:$P,RawData!$E:$E,$E1387,RawData!$F:$F,"CH"&amp;$D1387,RawData!$AF:$AF,$F1387))</f>
        <v>1273.32</v>
      </c>
      <c r="H1387" s="2">
        <f>IF(COUNTIFS(RawData!$E:$E,$E1387,RawData!$F:$F,"CH"&amp;$D1387,RawData!$AF:$AF,$F1387)=0,"",SUMIFS(RawData!$T:$T,RawData!$E:$E,$E1387,RawData!$F:$F,"CH"&amp;$D1387,RawData!$AF:$AF,$F1387))</f>
        <v>61.11</v>
      </c>
      <c r="I1387" s="2">
        <f>IF(COUNTIFS(RawData!$E:$E,$E1387,RawData!$F:$F,"CH"&amp;$D1387,RawData!$AF:$AF,$F1387)=0,"",SUMIFS(RawData!$Z:$Z,RawData!$E:$E,$E1387,RawData!$F:$F,"CH"&amp;$D1387,RawData!$AF:$AF,$F1387))</f>
        <v>50</v>
      </c>
      <c r="J1387" s="2">
        <f>IF(COUNTIFS(RawData!$E:$E,$E1387,RawData!$F:$F,"CH"&amp;$D1387,RawData!$AF:$AF,$F1387)=0,"",SUMIFS(RawData!$AA:$AA,RawData!$E:$E,$E1387,RawData!$F:$F,"CH"&amp;$D1387,RawData!$AF:$AF,$F1387))</f>
        <v>48.32</v>
      </c>
      <c r="K1387" s="2">
        <f t="shared" si="87"/>
        <v>3.999999999996362E-2</v>
      </c>
    </row>
    <row r="1388" spans="1:11" x14ac:dyDescent="0.3">
      <c r="A1388" s="2" t="s">
        <v>62</v>
      </c>
      <c r="B1388" s="2" t="str">
        <f>RawData!A1388</f>
        <v>48226H40040</v>
      </c>
      <c r="C1388" s="2" t="str">
        <f>IF(RawData!$B$2="","",RawData!$B$2)</f>
        <v>A2026100620533560886</v>
      </c>
      <c r="D1388" s="2">
        <f t="shared" si="84"/>
        <v>1</v>
      </c>
      <c r="E1388" s="2">
        <f t="shared" si="85"/>
        <v>50</v>
      </c>
      <c r="F1388" s="2">
        <f t="shared" si="86"/>
        <v>320</v>
      </c>
      <c r="G1388" s="2">
        <f>IF(COUNTIFS(RawData!$E:$E,$E1388,RawData!$F:$F,"CH"&amp;$D1388,RawData!$AF:$AF,$F1388)=0,"",SUMIFS(RawData!$P:$P,RawData!$E:$E,$E1388,RawData!$F:$F,"CH"&amp;$D1388,RawData!$AF:$AF,$F1388))</f>
        <v>1273.3599999999999</v>
      </c>
      <c r="H1388" s="2">
        <f>IF(COUNTIFS(RawData!$E:$E,$E1388,RawData!$F:$F,"CH"&amp;$D1388,RawData!$AF:$AF,$F1388)=0,"",SUMIFS(RawData!$T:$T,RawData!$E:$E,$E1388,RawData!$F:$F,"CH"&amp;$D1388,RawData!$AF:$AF,$F1388))</f>
        <v>61.14</v>
      </c>
      <c r="I1388" s="2">
        <f>IF(COUNTIFS(RawData!$E:$E,$E1388,RawData!$F:$F,"CH"&amp;$D1388,RawData!$AF:$AF,$F1388)=0,"",SUMIFS(RawData!$Z:$Z,RawData!$E:$E,$E1388,RawData!$F:$F,"CH"&amp;$D1388,RawData!$AF:$AF,$F1388))</f>
        <v>50</v>
      </c>
      <c r="J1388" s="2">
        <f>IF(COUNTIFS(RawData!$E:$E,$E1388,RawData!$F:$F,"CH"&amp;$D1388,RawData!$AF:$AF,$F1388)=0,"",SUMIFS(RawData!$AA:$AA,RawData!$E:$E,$E1388,RawData!$F:$F,"CH"&amp;$D1388,RawData!$AF:$AF,$F1388))</f>
        <v>48.4</v>
      </c>
      <c r="K1388" s="2">
        <f t="shared" si="87"/>
        <v>3.999999999996362E-2</v>
      </c>
    </row>
    <row r="1389" spans="1:11" x14ac:dyDescent="0.3">
      <c r="A1389" s="2" t="s">
        <v>62</v>
      </c>
      <c r="B1389" s="2" t="str">
        <f>RawData!A1389</f>
        <v>48226H40040</v>
      </c>
      <c r="C1389" s="2" t="str">
        <f>IF(RawData!$B$2="","",RawData!$B$2)</f>
        <v>A2026100620533560886</v>
      </c>
      <c r="D1389" s="2">
        <f t="shared" si="84"/>
        <v>1</v>
      </c>
      <c r="E1389" s="2">
        <f t="shared" si="85"/>
        <v>50</v>
      </c>
      <c r="F1389" s="2">
        <f t="shared" si="86"/>
        <v>330</v>
      </c>
      <c r="G1389" s="2">
        <f>IF(COUNTIFS(RawData!$E:$E,$E1389,RawData!$F:$F,"CH"&amp;$D1389,RawData!$AF:$AF,$F1389)=0,"",SUMIFS(RawData!$P:$P,RawData!$E:$E,$E1389,RawData!$F:$F,"CH"&amp;$D1389,RawData!$AF:$AF,$F1389))</f>
        <v>1273.3800000000001</v>
      </c>
      <c r="H1389" s="2">
        <f>IF(COUNTIFS(RawData!$E:$E,$E1389,RawData!$F:$F,"CH"&amp;$D1389,RawData!$AF:$AF,$F1389)=0,"",SUMIFS(RawData!$T:$T,RawData!$E:$E,$E1389,RawData!$F:$F,"CH"&amp;$D1389,RawData!$AF:$AF,$F1389))</f>
        <v>61.26</v>
      </c>
      <c r="I1389" s="2">
        <f>IF(COUNTIFS(RawData!$E:$E,$E1389,RawData!$F:$F,"CH"&amp;$D1389,RawData!$AF:$AF,$F1389)=0,"",SUMIFS(RawData!$Z:$Z,RawData!$E:$E,$E1389,RawData!$F:$F,"CH"&amp;$D1389,RawData!$AF:$AF,$F1389))</f>
        <v>49.99</v>
      </c>
      <c r="J1389" s="2">
        <f>IF(COUNTIFS(RawData!$E:$E,$E1389,RawData!$F:$F,"CH"&amp;$D1389,RawData!$AF:$AF,$F1389)=0,"",SUMIFS(RawData!$AA:$AA,RawData!$E:$E,$E1389,RawData!$F:$F,"CH"&amp;$D1389,RawData!$AF:$AF,$F1389))</f>
        <v>48.48</v>
      </c>
      <c r="K1389" s="2">
        <f t="shared" si="87"/>
        <v>2.0000000000209184E-2</v>
      </c>
    </row>
    <row r="1390" spans="1:11" x14ac:dyDescent="0.3">
      <c r="A1390" s="2" t="s">
        <v>62</v>
      </c>
      <c r="B1390" s="2" t="str">
        <f>RawData!A1390</f>
        <v>48226H40040</v>
      </c>
      <c r="C1390" s="2" t="str">
        <f>IF(RawData!$B$2="","",RawData!$B$2)</f>
        <v>A2026100620533560886</v>
      </c>
      <c r="D1390" s="2">
        <f t="shared" si="84"/>
        <v>1</v>
      </c>
      <c r="E1390" s="2">
        <f t="shared" si="85"/>
        <v>50</v>
      </c>
      <c r="F1390" s="2">
        <f t="shared" si="86"/>
        <v>340</v>
      </c>
      <c r="G1390" s="2">
        <f>IF(COUNTIFS(RawData!$E:$E,$E1390,RawData!$F:$F,"CH"&amp;$D1390,RawData!$AF:$AF,$F1390)=0,"",SUMIFS(RawData!$P:$P,RawData!$E:$E,$E1390,RawData!$F:$F,"CH"&amp;$D1390,RawData!$AF:$AF,$F1390))</f>
        <v>1273.42</v>
      </c>
      <c r="H1390" s="2">
        <f>IF(COUNTIFS(RawData!$E:$E,$E1390,RawData!$F:$F,"CH"&amp;$D1390,RawData!$AF:$AF,$F1390)=0,"",SUMIFS(RawData!$T:$T,RawData!$E:$E,$E1390,RawData!$F:$F,"CH"&amp;$D1390,RawData!$AF:$AF,$F1390))</f>
        <v>61.31</v>
      </c>
      <c r="I1390" s="2">
        <f>IF(COUNTIFS(RawData!$E:$E,$E1390,RawData!$F:$F,"CH"&amp;$D1390,RawData!$AF:$AF,$F1390)=0,"",SUMIFS(RawData!$Z:$Z,RawData!$E:$E,$E1390,RawData!$F:$F,"CH"&amp;$D1390,RawData!$AF:$AF,$F1390))</f>
        <v>50</v>
      </c>
      <c r="J1390" s="2">
        <f>IF(COUNTIFS(RawData!$E:$E,$E1390,RawData!$F:$F,"CH"&amp;$D1390,RawData!$AF:$AF,$F1390)=0,"",SUMIFS(RawData!$AA:$AA,RawData!$E:$E,$E1390,RawData!$F:$F,"CH"&amp;$D1390,RawData!$AF:$AF,$F1390))</f>
        <v>48.52</v>
      </c>
      <c r="K1390" s="2">
        <f t="shared" si="87"/>
        <v>3.999999999996362E-2</v>
      </c>
    </row>
    <row r="1391" spans="1:11" x14ac:dyDescent="0.3">
      <c r="A1391" s="2" t="s">
        <v>62</v>
      </c>
      <c r="B1391" s="2" t="str">
        <f>RawData!A1391</f>
        <v>48226H40040</v>
      </c>
      <c r="C1391" s="2" t="str">
        <f>IF(RawData!$B$2="","",RawData!$B$2)</f>
        <v>A2026100620533560886</v>
      </c>
      <c r="D1391" s="2">
        <f t="shared" si="84"/>
        <v>1</v>
      </c>
      <c r="E1391" s="2">
        <f t="shared" si="85"/>
        <v>50</v>
      </c>
      <c r="F1391" s="2">
        <f t="shared" si="86"/>
        <v>350</v>
      </c>
      <c r="G1391" s="2">
        <f>IF(COUNTIFS(RawData!$E:$E,$E1391,RawData!$F:$F,"CH"&amp;$D1391,RawData!$AF:$AF,$F1391)=0,"",SUMIFS(RawData!$P:$P,RawData!$E:$E,$E1391,RawData!$F:$F,"CH"&amp;$D1391,RawData!$AF:$AF,$F1391))</f>
        <v>1273.46</v>
      </c>
      <c r="H1391" s="2">
        <f>IF(COUNTIFS(RawData!$E:$E,$E1391,RawData!$F:$F,"CH"&amp;$D1391,RawData!$AF:$AF,$F1391)=0,"",SUMIFS(RawData!$T:$T,RawData!$E:$E,$E1391,RawData!$F:$F,"CH"&amp;$D1391,RawData!$AF:$AF,$F1391))</f>
        <v>61.38</v>
      </c>
      <c r="I1391" s="2">
        <f>IF(COUNTIFS(RawData!$E:$E,$E1391,RawData!$F:$F,"CH"&amp;$D1391,RawData!$AF:$AF,$F1391)=0,"",SUMIFS(RawData!$Z:$Z,RawData!$E:$E,$E1391,RawData!$F:$F,"CH"&amp;$D1391,RawData!$AF:$AF,$F1391))</f>
        <v>49.99</v>
      </c>
      <c r="J1391" s="2">
        <f>IF(COUNTIFS(RawData!$E:$E,$E1391,RawData!$F:$F,"CH"&amp;$D1391,RawData!$AF:$AF,$F1391)=0,"",SUMIFS(RawData!$AA:$AA,RawData!$E:$E,$E1391,RawData!$F:$F,"CH"&amp;$D1391,RawData!$AF:$AF,$F1391))</f>
        <v>48.52</v>
      </c>
      <c r="K1391" s="2">
        <f t="shared" si="87"/>
        <v>3.999999999996362E-2</v>
      </c>
    </row>
    <row r="1392" spans="1:11" x14ac:dyDescent="0.3">
      <c r="A1392" s="2" t="s">
        <v>62</v>
      </c>
      <c r="B1392" s="2" t="str">
        <f>RawData!A1392</f>
        <v>48226H40040</v>
      </c>
      <c r="C1392" s="2" t="str">
        <f>IF(RawData!$B$2="","",RawData!$B$2)</f>
        <v>A2026100620533560886</v>
      </c>
      <c r="D1392" s="2">
        <f t="shared" si="84"/>
        <v>1</v>
      </c>
      <c r="E1392" s="2">
        <f t="shared" si="85"/>
        <v>50</v>
      </c>
      <c r="F1392" s="2">
        <f t="shared" si="86"/>
        <v>360</v>
      </c>
      <c r="G1392" s="2">
        <f>IF(COUNTIFS(RawData!$E:$E,$E1392,RawData!$F:$F,"CH"&amp;$D1392,RawData!$AF:$AF,$F1392)=0,"",SUMIFS(RawData!$P:$P,RawData!$E:$E,$E1392,RawData!$F:$F,"CH"&amp;$D1392,RawData!$AF:$AF,$F1392))</f>
        <v>1273.5</v>
      </c>
      <c r="H1392" s="2">
        <f>IF(COUNTIFS(RawData!$E:$E,$E1392,RawData!$F:$F,"CH"&amp;$D1392,RawData!$AF:$AF,$F1392)=0,"",SUMIFS(RawData!$T:$T,RawData!$E:$E,$E1392,RawData!$F:$F,"CH"&amp;$D1392,RawData!$AF:$AF,$F1392))</f>
        <v>61.39</v>
      </c>
      <c r="I1392" s="2">
        <f>IF(COUNTIFS(RawData!$E:$E,$E1392,RawData!$F:$F,"CH"&amp;$D1392,RawData!$AF:$AF,$F1392)=0,"",SUMIFS(RawData!$Z:$Z,RawData!$E:$E,$E1392,RawData!$F:$F,"CH"&amp;$D1392,RawData!$AF:$AF,$F1392))</f>
        <v>49.99</v>
      </c>
      <c r="J1392" s="2">
        <f>IF(COUNTIFS(RawData!$E:$E,$E1392,RawData!$F:$F,"CH"&amp;$D1392,RawData!$AF:$AF,$F1392)=0,"",SUMIFS(RawData!$AA:$AA,RawData!$E:$E,$E1392,RawData!$F:$F,"CH"&amp;$D1392,RawData!$AF:$AF,$F1392))</f>
        <v>48.6</v>
      </c>
      <c r="K1392" s="2">
        <f t="shared" si="87"/>
        <v>3.999999999996362E-2</v>
      </c>
    </row>
    <row r="1393" spans="1:11" x14ac:dyDescent="0.3">
      <c r="A1393" s="2" t="s">
        <v>62</v>
      </c>
      <c r="B1393" s="2" t="str">
        <f>RawData!A1393</f>
        <v>48226H40040</v>
      </c>
      <c r="C1393" s="2" t="str">
        <f>IF(RawData!$B$2="","",RawData!$B$2)</f>
        <v>A2026100620533560886</v>
      </c>
      <c r="D1393" s="2">
        <f t="shared" si="84"/>
        <v>1</v>
      </c>
      <c r="E1393" s="2">
        <f t="shared" si="85"/>
        <v>50</v>
      </c>
      <c r="F1393" s="2">
        <f t="shared" si="86"/>
        <v>370</v>
      </c>
      <c r="G1393" s="2">
        <f>IF(COUNTIFS(RawData!$E:$E,$E1393,RawData!$F:$F,"CH"&amp;$D1393,RawData!$AF:$AF,$F1393)=0,"",SUMIFS(RawData!$P:$P,RawData!$E:$E,$E1393,RawData!$F:$F,"CH"&amp;$D1393,RawData!$AF:$AF,$F1393))</f>
        <v>1273.52</v>
      </c>
      <c r="H1393" s="2">
        <f>IF(COUNTIFS(RawData!$E:$E,$E1393,RawData!$F:$F,"CH"&amp;$D1393,RawData!$AF:$AF,$F1393)=0,"",SUMIFS(RawData!$T:$T,RawData!$E:$E,$E1393,RawData!$F:$F,"CH"&amp;$D1393,RawData!$AF:$AF,$F1393))</f>
        <v>61.44</v>
      </c>
      <c r="I1393" s="2">
        <f>IF(COUNTIFS(RawData!$E:$E,$E1393,RawData!$F:$F,"CH"&amp;$D1393,RawData!$AF:$AF,$F1393)=0,"",SUMIFS(RawData!$Z:$Z,RawData!$E:$E,$E1393,RawData!$F:$F,"CH"&amp;$D1393,RawData!$AF:$AF,$F1393))</f>
        <v>49.99</v>
      </c>
      <c r="J1393" s="2">
        <f>IF(COUNTIFS(RawData!$E:$E,$E1393,RawData!$F:$F,"CH"&amp;$D1393,RawData!$AF:$AF,$F1393)=0,"",SUMIFS(RawData!$AA:$AA,RawData!$E:$E,$E1393,RawData!$F:$F,"CH"&amp;$D1393,RawData!$AF:$AF,$F1393))</f>
        <v>48.68</v>
      </c>
      <c r="K1393" s="2">
        <f t="shared" si="87"/>
        <v>1.999999999998181E-2</v>
      </c>
    </row>
    <row r="1394" spans="1:11" x14ac:dyDescent="0.3">
      <c r="A1394" s="2" t="s">
        <v>62</v>
      </c>
      <c r="B1394" s="2" t="str">
        <f>RawData!A1394</f>
        <v>48226H40040</v>
      </c>
      <c r="C1394" s="2" t="str">
        <f>IF(RawData!$B$2="","",RawData!$B$2)</f>
        <v>A2026100620533560886</v>
      </c>
      <c r="D1394" s="2">
        <f t="shared" si="84"/>
        <v>1</v>
      </c>
      <c r="E1394" s="2">
        <f t="shared" si="85"/>
        <v>50</v>
      </c>
      <c r="F1394" s="2">
        <f t="shared" si="86"/>
        <v>380</v>
      </c>
      <c r="G1394" s="2">
        <f>IF(COUNTIFS(RawData!$E:$E,$E1394,RawData!$F:$F,"CH"&amp;$D1394,RawData!$AF:$AF,$F1394)=0,"",SUMIFS(RawData!$P:$P,RawData!$E:$E,$E1394,RawData!$F:$F,"CH"&amp;$D1394,RawData!$AF:$AF,$F1394))</f>
        <v>1273.58</v>
      </c>
      <c r="H1394" s="2">
        <f>IF(COUNTIFS(RawData!$E:$E,$E1394,RawData!$F:$F,"CH"&amp;$D1394,RawData!$AF:$AF,$F1394)=0,"",SUMIFS(RawData!$T:$T,RawData!$E:$E,$E1394,RawData!$F:$F,"CH"&amp;$D1394,RawData!$AF:$AF,$F1394))</f>
        <v>61.45</v>
      </c>
      <c r="I1394" s="2">
        <f>IF(COUNTIFS(RawData!$E:$E,$E1394,RawData!$F:$F,"CH"&amp;$D1394,RawData!$AF:$AF,$F1394)=0,"",SUMIFS(RawData!$Z:$Z,RawData!$E:$E,$E1394,RawData!$F:$F,"CH"&amp;$D1394,RawData!$AF:$AF,$F1394))</f>
        <v>49.99</v>
      </c>
      <c r="J1394" s="2">
        <f>IF(COUNTIFS(RawData!$E:$E,$E1394,RawData!$F:$F,"CH"&amp;$D1394,RawData!$AF:$AF,$F1394)=0,"",SUMIFS(RawData!$AA:$AA,RawData!$E:$E,$E1394,RawData!$F:$F,"CH"&amp;$D1394,RawData!$AF:$AF,$F1394))</f>
        <v>48.71</v>
      </c>
      <c r="K1394" s="2">
        <f t="shared" si="87"/>
        <v>5.999999999994543E-2</v>
      </c>
    </row>
    <row r="1395" spans="1:11" x14ac:dyDescent="0.3">
      <c r="A1395" s="2" t="s">
        <v>62</v>
      </c>
      <c r="B1395" s="2" t="str">
        <f>RawData!A1395</f>
        <v>48226H40040</v>
      </c>
      <c r="C1395" s="2" t="str">
        <f>IF(RawData!$B$2="","",RawData!$B$2)</f>
        <v>A2026100620533560886</v>
      </c>
      <c r="D1395" s="2">
        <f t="shared" si="84"/>
        <v>1</v>
      </c>
      <c r="E1395" s="2">
        <f t="shared" si="85"/>
        <v>50</v>
      </c>
      <c r="F1395" s="2">
        <f t="shared" si="86"/>
        <v>390</v>
      </c>
      <c r="G1395" s="2">
        <f>IF(COUNTIFS(RawData!$E:$E,$E1395,RawData!$F:$F,"CH"&amp;$D1395,RawData!$AF:$AF,$F1395)=0,"",SUMIFS(RawData!$P:$P,RawData!$E:$E,$E1395,RawData!$F:$F,"CH"&amp;$D1395,RawData!$AF:$AF,$F1395))</f>
        <v>1273.6199999999999</v>
      </c>
      <c r="H1395" s="2">
        <f>IF(COUNTIFS(RawData!$E:$E,$E1395,RawData!$F:$F,"CH"&amp;$D1395,RawData!$AF:$AF,$F1395)=0,"",SUMIFS(RawData!$T:$T,RawData!$E:$E,$E1395,RawData!$F:$F,"CH"&amp;$D1395,RawData!$AF:$AF,$F1395))</f>
        <v>61.6</v>
      </c>
      <c r="I1395" s="2">
        <f>IF(COUNTIFS(RawData!$E:$E,$E1395,RawData!$F:$F,"CH"&amp;$D1395,RawData!$AF:$AF,$F1395)=0,"",SUMIFS(RawData!$Z:$Z,RawData!$E:$E,$E1395,RawData!$F:$F,"CH"&amp;$D1395,RawData!$AF:$AF,$F1395))</f>
        <v>49.98</v>
      </c>
      <c r="J1395" s="2">
        <f>IF(COUNTIFS(RawData!$E:$E,$E1395,RawData!$F:$F,"CH"&amp;$D1395,RawData!$AF:$AF,$F1395)=0,"",SUMIFS(RawData!$AA:$AA,RawData!$E:$E,$E1395,RawData!$F:$F,"CH"&amp;$D1395,RawData!$AF:$AF,$F1395))</f>
        <v>48.84</v>
      </c>
      <c r="K1395" s="2">
        <f t="shared" si="87"/>
        <v>3.999999999996362E-2</v>
      </c>
    </row>
    <row r="1396" spans="1:11" x14ac:dyDescent="0.3">
      <c r="A1396" s="2" t="s">
        <v>62</v>
      </c>
      <c r="B1396" s="2" t="str">
        <f>RawData!A1396</f>
        <v>48226H40040</v>
      </c>
      <c r="C1396" s="2" t="str">
        <f>IF(RawData!$B$2="","",RawData!$B$2)</f>
        <v>A2026100620533560886</v>
      </c>
      <c r="D1396" s="2">
        <f t="shared" si="84"/>
        <v>1</v>
      </c>
      <c r="E1396" s="2">
        <f t="shared" si="85"/>
        <v>50</v>
      </c>
      <c r="F1396" s="2">
        <f t="shared" si="86"/>
        <v>400</v>
      </c>
      <c r="G1396" s="2">
        <f>IF(COUNTIFS(RawData!$E:$E,$E1396,RawData!$F:$F,"CH"&amp;$D1396,RawData!$AF:$AF,$F1396)=0,"",SUMIFS(RawData!$P:$P,RawData!$E:$E,$E1396,RawData!$F:$F,"CH"&amp;$D1396,RawData!$AF:$AF,$F1396))</f>
        <v>1273.6600000000001</v>
      </c>
      <c r="H1396" s="2">
        <f>IF(COUNTIFS(RawData!$E:$E,$E1396,RawData!$F:$F,"CH"&amp;$D1396,RawData!$AF:$AF,$F1396)=0,"",SUMIFS(RawData!$T:$T,RawData!$E:$E,$E1396,RawData!$F:$F,"CH"&amp;$D1396,RawData!$AF:$AF,$F1396))</f>
        <v>61.64</v>
      </c>
      <c r="I1396" s="2">
        <f>IF(COUNTIFS(RawData!$E:$E,$E1396,RawData!$F:$F,"CH"&amp;$D1396,RawData!$AF:$AF,$F1396)=0,"",SUMIFS(RawData!$Z:$Z,RawData!$E:$E,$E1396,RawData!$F:$F,"CH"&amp;$D1396,RawData!$AF:$AF,$F1396))</f>
        <v>50</v>
      </c>
      <c r="J1396" s="2">
        <f>IF(COUNTIFS(RawData!$E:$E,$E1396,RawData!$F:$F,"CH"&amp;$D1396,RawData!$AF:$AF,$F1396)=0,"",SUMIFS(RawData!$AA:$AA,RawData!$E:$E,$E1396,RawData!$F:$F,"CH"&amp;$D1396,RawData!$AF:$AF,$F1396))</f>
        <v>48.87</v>
      </c>
      <c r="K1396" s="2">
        <f t="shared" si="87"/>
        <v>4.0000000000190994E-2</v>
      </c>
    </row>
    <row r="1397" spans="1:11" x14ac:dyDescent="0.3">
      <c r="A1397" s="2" t="s">
        <v>63</v>
      </c>
      <c r="B1397" s="2" t="str">
        <f>RawData!A1397</f>
        <v>48226H40040</v>
      </c>
      <c r="C1397" s="2" t="str">
        <f>IF(RawData!$B$2="","",RawData!$B$2)</f>
        <v>A2026100620533560886</v>
      </c>
      <c r="D1397" s="2">
        <f t="shared" si="84"/>
        <v>2</v>
      </c>
      <c r="E1397" s="2">
        <f t="shared" si="85"/>
        <v>50</v>
      </c>
      <c r="F1397" s="2">
        <f t="shared" si="86"/>
        <v>100</v>
      </c>
      <c r="G1397" s="2">
        <f>IF(COUNTIFS(RawData!$E:$E,$E1397,RawData!$F:$F,"CH"&amp;$D1397,RawData!$AF:$AF,$F1397)=0,"",SUMIFS(RawData!$P:$P,RawData!$E:$E,$E1397,RawData!$F:$F,"CH"&amp;$D1397,RawData!$AF:$AF,$F1397))</f>
        <v>1292.44</v>
      </c>
      <c r="H1397" s="2">
        <f>IF(COUNTIFS(RawData!$E:$E,$E1397,RawData!$F:$F,"CH"&amp;$D1397,RawData!$AF:$AF,$F1397)=0,"",SUMIFS(RawData!$T:$T,RawData!$E:$E,$E1397,RawData!$F:$F,"CH"&amp;$D1397,RawData!$AF:$AF,$F1397))</f>
        <v>58.28</v>
      </c>
      <c r="I1397" s="2">
        <f>IF(COUNTIFS(RawData!$E:$E,$E1397,RawData!$F:$F,"CH"&amp;$D1397,RawData!$AF:$AF,$F1397)=0,"",SUMIFS(RawData!$Z:$Z,RawData!$E:$E,$E1397,RawData!$F:$F,"CH"&amp;$D1397,RawData!$AF:$AF,$F1397))</f>
        <v>50</v>
      </c>
      <c r="J1397" s="2">
        <f>IF(COUNTIFS(RawData!$E:$E,$E1397,RawData!$F:$F,"CH"&amp;$D1397,RawData!$AF:$AF,$F1397)=0,"",SUMIFS(RawData!$AA:$AA,RawData!$E:$E,$E1397,RawData!$F:$F,"CH"&amp;$D1397,RawData!$AF:$AF,$F1397))</f>
        <v>47.34</v>
      </c>
      <c r="K1397" s="2">
        <f t="shared" si="87"/>
        <v>18.779999999999973</v>
      </c>
    </row>
    <row r="1398" spans="1:11" x14ac:dyDescent="0.3">
      <c r="A1398" s="2" t="s">
        <v>63</v>
      </c>
      <c r="B1398" s="2" t="str">
        <f>RawData!A1398</f>
        <v>48226H40040</v>
      </c>
      <c r="C1398" s="2" t="str">
        <f>IF(RawData!$B$2="","",RawData!$B$2)</f>
        <v>A2026100620533560886</v>
      </c>
      <c r="D1398" s="2">
        <f t="shared" si="84"/>
        <v>2</v>
      </c>
      <c r="E1398" s="2">
        <f t="shared" si="85"/>
        <v>50</v>
      </c>
      <c r="F1398" s="2">
        <f t="shared" si="86"/>
        <v>110</v>
      </c>
      <c r="G1398" s="2">
        <f>IF(COUNTIFS(RawData!$E:$E,$E1398,RawData!$F:$F,"CH"&amp;$D1398,RawData!$AF:$AF,$F1398)=0,"",SUMIFS(RawData!$P:$P,RawData!$E:$E,$E1398,RawData!$F:$F,"CH"&amp;$D1398,RawData!$AF:$AF,$F1398))</f>
        <v>1292.46</v>
      </c>
      <c r="H1398" s="2">
        <f>IF(COUNTIFS(RawData!$E:$E,$E1398,RawData!$F:$F,"CH"&amp;$D1398,RawData!$AF:$AF,$F1398)=0,"",SUMIFS(RawData!$T:$T,RawData!$E:$E,$E1398,RawData!$F:$F,"CH"&amp;$D1398,RawData!$AF:$AF,$F1398))</f>
        <v>58.67</v>
      </c>
      <c r="I1398" s="2">
        <f>IF(COUNTIFS(RawData!$E:$E,$E1398,RawData!$F:$F,"CH"&amp;$D1398,RawData!$AF:$AF,$F1398)=0,"",SUMIFS(RawData!$Z:$Z,RawData!$E:$E,$E1398,RawData!$F:$F,"CH"&amp;$D1398,RawData!$AF:$AF,$F1398))</f>
        <v>50</v>
      </c>
      <c r="J1398" s="2">
        <f>IF(COUNTIFS(RawData!$E:$E,$E1398,RawData!$F:$F,"CH"&amp;$D1398,RawData!$AF:$AF,$F1398)=0,"",SUMIFS(RawData!$AA:$AA,RawData!$E:$E,$E1398,RawData!$F:$F,"CH"&amp;$D1398,RawData!$AF:$AF,$F1398))</f>
        <v>47.34</v>
      </c>
      <c r="K1398" s="2">
        <f t="shared" si="87"/>
        <v>1.999999999998181E-2</v>
      </c>
    </row>
    <row r="1399" spans="1:11" x14ac:dyDescent="0.3">
      <c r="A1399" s="2" t="s">
        <v>63</v>
      </c>
      <c r="B1399" s="2" t="str">
        <f>RawData!A1399</f>
        <v>48226H40040</v>
      </c>
      <c r="C1399" s="2" t="str">
        <f>IF(RawData!$B$2="","",RawData!$B$2)</f>
        <v>A2026100620533560886</v>
      </c>
      <c r="D1399" s="2">
        <f t="shared" si="84"/>
        <v>2</v>
      </c>
      <c r="E1399" s="2">
        <f t="shared" si="85"/>
        <v>50</v>
      </c>
      <c r="F1399" s="2">
        <f t="shared" si="86"/>
        <v>120</v>
      </c>
      <c r="G1399" s="2">
        <f>IF(COUNTIFS(RawData!$E:$E,$E1399,RawData!$F:$F,"CH"&amp;$D1399,RawData!$AF:$AF,$F1399)=0,"",SUMIFS(RawData!$P:$P,RawData!$E:$E,$E1399,RawData!$F:$F,"CH"&amp;$D1399,RawData!$AF:$AF,$F1399))</f>
        <v>1292.48</v>
      </c>
      <c r="H1399" s="2">
        <f>IF(COUNTIFS(RawData!$E:$E,$E1399,RawData!$F:$F,"CH"&amp;$D1399,RawData!$AF:$AF,$F1399)=0,"",SUMIFS(RawData!$T:$T,RawData!$E:$E,$E1399,RawData!$F:$F,"CH"&amp;$D1399,RawData!$AF:$AF,$F1399))</f>
        <v>59.08</v>
      </c>
      <c r="I1399" s="2">
        <f>IF(COUNTIFS(RawData!$E:$E,$E1399,RawData!$F:$F,"CH"&amp;$D1399,RawData!$AF:$AF,$F1399)=0,"",SUMIFS(RawData!$Z:$Z,RawData!$E:$E,$E1399,RawData!$F:$F,"CH"&amp;$D1399,RawData!$AF:$AF,$F1399))</f>
        <v>49.99</v>
      </c>
      <c r="J1399" s="2">
        <f>IF(COUNTIFS(RawData!$E:$E,$E1399,RawData!$F:$F,"CH"&amp;$D1399,RawData!$AF:$AF,$F1399)=0,"",SUMIFS(RawData!$AA:$AA,RawData!$E:$E,$E1399,RawData!$F:$F,"CH"&amp;$D1399,RawData!$AF:$AF,$F1399))</f>
        <v>47.42</v>
      </c>
      <c r="K1399" s="2">
        <f t="shared" si="87"/>
        <v>1.999999999998181E-2</v>
      </c>
    </row>
    <row r="1400" spans="1:11" x14ac:dyDescent="0.3">
      <c r="A1400" s="2" t="s">
        <v>63</v>
      </c>
      <c r="B1400" s="2" t="str">
        <f>RawData!A1400</f>
        <v>48226H40040</v>
      </c>
      <c r="C1400" s="2" t="str">
        <f>IF(RawData!$B$2="","",RawData!$B$2)</f>
        <v>A2026100620533560886</v>
      </c>
      <c r="D1400" s="2">
        <f t="shared" si="84"/>
        <v>2</v>
      </c>
      <c r="E1400" s="2">
        <f t="shared" si="85"/>
        <v>50</v>
      </c>
      <c r="F1400" s="2">
        <f t="shared" si="86"/>
        <v>130</v>
      </c>
      <c r="G1400" s="2">
        <f>IF(COUNTIFS(RawData!$E:$E,$E1400,RawData!$F:$F,"CH"&amp;$D1400,RawData!$AF:$AF,$F1400)=0,"",SUMIFS(RawData!$P:$P,RawData!$E:$E,$E1400,RawData!$F:$F,"CH"&amp;$D1400,RawData!$AF:$AF,$F1400))</f>
        <v>1292.5</v>
      </c>
      <c r="H1400" s="2">
        <f>IF(COUNTIFS(RawData!$E:$E,$E1400,RawData!$F:$F,"CH"&amp;$D1400,RawData!$AF:$AF,$F1400)=0,"",SUMIFS(RawData!$T:$T,RawData!$E:$E,$E1400,RawData!$F:$F,"CH"&amp;$D1400,RawData!$AF:$AF,$F1400))</f>
        <v>59.36</v>
      </c>
      <c r="I1400" s="2">
        <f>IF(COUNTIFS(RawData!$E:$E,$E1400,RawData!$F:$F,"CH"&amp;$D1400,RawData!$AF:$AF,$F1400)=0,"",SUMIFS(RawData!$Z:$Z,RawData!$E:$E,$E1400,RawData!$F:$F,"CH"&amp;$D1400,RawData!$AF:$AF,$F1400))</f>
        <v>49.99</v>
      </c>
      <c r="J1400" s="2">
        <f>IF(COUNTIFS(RawData!$E:$E,$E1400,RawData!$F:$F,"CH"&amp;$D1400,RawData!$AF:$AF,$F1400)=0,"",SUMIFS(RawData!$AA:$AA,RawData!$E:$E,$E1400,RawData!$F:$F,"CH"&amp;$D1400,RawData!$AF:$AF,$F1400))</f>
        <v>47.5</v>
      </c>
      <c r="K1400" s="2">
        <f t="shared" si="87"/>
        <v>1.999999999998181E-2</v>
      </c>
    </row>
    <row r="1401" spans="1:11" x14ac:dyDescent="0.3">
      <c r="A1401" s="2" t="s">
        <v>63</v>
      </c>
      <c r="B1401" s="2" t="str">
        <f>RawData!A1401</f>
        <v>48226H40040</v>
      </c>
      <c r="C1401" s="2" t="str">
        <f>IF(RawData!$B$2="","",RawData!$B$2)</f>
        <v>A2026100620533560886</v>
      </c>
      <c r="D1401" s="2">
        <f t="shared" si="84"/>
        <v>2</v>
      </c>
      <c r="E1401" s="2">
        <f t="shared" si="85"/>
        <v>50</v>
      </c>
      <c r="F1401" s="2">
        <f t="shared" si="86"/>
        <v>140</v>
      </c>
      <c r="G1401" s="2">
        <f>IF(COUNTIFS(RawData!$E:$E,$E1401,RawData!$F:$F,"CH"&amp;$D1401,RawData!$AF:$AF,$F1401)=0,"",SUMIFS(RawData!$P:$P,RawData!$E:$E,$E1401,RawData!$F:$F,"CH"&amp;$D1401,RawData!$AF:$AF,$F1401))</f>
        <v>1292.54</v>
      </c>
      <c r="H1401" s="2">
        <f>IF(COUNTIFS(RawData!$E:$E,$E1401,RawData!$F:$F,"CH"&amp;$D1401,RawData!$AF:$AF,$F1401)=0,"",SUMIFS(RawData!$T:$T,RawData!$E:$E,$E1401,RawData!$F:$F,"CH"&amp;$D1401,RawData!$AF:$AF,$F1401))</f>
        <v>59.58</v>
      </c>
      <c r="I1401" s="2">
        <f>IF(COUNTIFS(RawData!$E:$E,$E1401,RawData!$F:$F,"CH"&amp;$D1401,RawData!$AF:$AF,$F1401)=0,"",SUMIFS(RawData!$Z:$Z,RawData!$E:$E,$E1401,RawData!$F:$F,"CH"&amp;$D1401,RawData!$AF:$AF,$F1401))</f>
        <v>50</v>
      </c>
      <c r="J1401" s="2">
        <f>IF(COUNTIFS(RawData!$E:$E,$E1401,RawData!$F:$F,"CH"&amp;$D1401,RawData!$AF:$AF,$F1401)=0,"",SUMIFS(RawData!$AA:$AA,RawData!$E:$E,$E1401,RawData!$F:$F,"CH"&amp;$D1401,RawData!$AF:$AF,$F1401))</f>
        <v>47.46</v>
      </c>
      <c r="K1401" s="2">
        <f t="shared" si="87"/>
        <v>3.999999999996362E-2</v>
      </c>
    </row>
    <row r="1402" spans="1:11" x14ac:dyDescent="0.3">
      <c r="A1402" s="2" t="s">
        <v>63</v>
      </c>
      <c r="B1402" s="2" t="str">
        <f>RawData!A1402</f>
        <v>48226H40040</v>
      </c>
      <c r="C1402" s="2" t="str">
        <f>IF(RawData!$B$2="","",RawData!$B$2)</f>
        <v>A2026100620533560886</v>
      </c>
      <c r="D1402" s="2">
        <f t="shared" si="84"/>
        <v>2</v>
      </c>
      <c r="E1402" s="2">
        <f t="shared" si="85"/>
        <v>50</v>
      </c>
      <c r="F1402" s="2">
        <f t="shared" si="86"/>
        <v>150</v>
      </c>
      <c r="G1402" s="2">
        <f>IF(COUNTIFS(RawData!$E:$E,$E1402,RawData!$F:$F,"CH"&amp;$D1402,RawData!$AF:$AF,$F1402)=0,"",SUMIFS(RawData!$P:$P,RawData!$E:$E,$E1402,RawData!$F:$F,"CH"&amp;$D1402,RawData!$AF:$AF,$F1402))</f>
        <v>1292.56</v>
      </c>
      <c r="H1402" s="2">
        <f>IF(COUNTIFS(RawData!$E:$E,$E1402,RawData!$F:$F,"CH"&amp;$D1402,RawData!$AF:$AF,$F1402)=0,"",SUMIFS(RawData!$T:$T,RawData!$E:$E,$E1402,RawData!$F:$F,"CH"&amp;$D1402,RawData!$AF:$AF,$F1402))</f>
        <v>59.91</v>
      </c>
      <c r="I1402" s="2">
        <f>IF(COUNTIFS(RawData!$E:$E,$E1402,RawData!$F:$F,"CH"&amp;$D1402,RawData!$AF:$AF,$F1402)=0,"",SUMIFS(RawData!$Z:$Z,RawData!$E:$E,$E1402,RawData!$F:$F,"CH"&amp;$D1402,RawData!$AF:$AF,$F1402))</f>
        <v>50.01</v>
      </c>
      <c r="J1402" s="2">
        <f>IF(COUNTIFS(RawData!$E:$E,$E1402,RawData!$F:$F,"CH"&amp;$D1402,RawData!$AF:$AF,$F1402)=0,"",SUMIFS(RawData!$AA:$AA,RawData!$E:$E,$E1402,RawData!$F:$F,"CH"&amp;$D1402,RawData!$AF:$AF,$F1402))</f>
        <v>47.54</v>
      </c>
      <c r="K1402" s="2">
        <f t="shared" si="87"/>
        <v>1.999999999998181E-2</v>
      </c>
    </row>
    <row r="1403" spans="1:11" x14ac:dyDescent="0.3">
      <c r="A1403" s="2" t="s">
        <v>63</v>
      </c>
      <c r="B1403" s="2" t="str">
        <f>RawData!A1403</f>
        <v>48226H40040</v>
      </c>
      <c r="C1403" s="2" t="str">
        <f>IF(RawData!$B$2="","",RawData!$B$2)</f>
        <v>A2026100620533560886</v>
      </c>
      <c r="D1403" s="2">
        <f t="shared" si="84"/>
        <v>2</v>
      </c>
      <c r="E1403" s="2">
        <f t="shared" si="85"/>
        <v>50</v>
      </c>
      <c r="F1403" s="2">
        <f t="shared" si="86"/>
        <v>160</v>
      </c>
      <c r="G1403" s="2">
        <f>IF(COUNTIFS(RawData!$E:$E,$E1403,RawData!$F:$F,"CH"&amp;$D1403,RawData!$AF:$AF,$F1403)=0,"",SUMIFS(RawData!$P:$P,RawData!$E:$E,$E1403,RawData!$F:$F,"CH"&amp;$D1403,RawData!$AF:$AF,$F1403))</f>
        <v>1292.58</v>
      </c>
      <c r="H1403" s="2">
        <f>IF(COUNTIFS(RawData!$E:$E,$E1403,RawData!$F:$F,"CH"&amp;$D1403,RawData!$AF:$AF,$F1403)=0,"",SUMIFS(RawData!$T:$T,RawData!$E:$E,$E1403,RawData!$F:$F,"CH"&amp;$D1403,RawData!$AF:$AF,$F1403))</f>
        <v>59.98</v>
      </c>
      <c r="I1403" s="2">
        <f>IF(COUNTIFS(RawData!$E:$E,$E1403,RawData!$F:$F,"CH"&amp;$D1403,RawData!$AF:$AF,$F1403)=0,"",SUMIFS(RawData!$Z:$Z,RawData!$E:$E,$E1403,RawData!$F:$F,"CH"&amp;$D1403,RawData!$AF:$AF,$F1403))</f>
        <v>50.02</v>
      </c>
      <c r="J1403" s="2">
        <f>IF(COUNTIFS(RawData!$E:$E,$E1403,RawData!$F:$F,"CH"&amp;$D1403,RawData!$AF:$AF,$F1403)=0,"",SUMIFS(RawData!$AA:$AA,RawData!$E:$E,$E1403,RawData!$F:$F,"CH"&amp;$D1403,RawData!$AF:$AF,$F1403))</f>
        <v>47.57</v>
      </c>
      <c r="K1403" s="2">
        <f t="shared" si="87"/>
        <v>1.999999999998181E-2</v>
      </c>
    </row>
    <row r="1404" spans="1:11" x14ac:dyDescent="0.3">
      <c r="A1404" s="2" t="s">
        <v>63</v>
      </c>
      <c r="B1404" s="2" t="str">
        <f>RawData!A1404</f>
        <v>48226H40040</v>
      </c>
      <c r="C1404" s="2" t="str">
        <f>IF(RawData!$B$2="","",RawData!$B$2)</f>
        <v>A2026100620533560886</v>
      </c>
      <c r="D1404" s="2">
        <f t="shared" si="84"/>
        <v>2</v>
      </c>
      <c r="E1404" s="2">
        <f t="shared" si="85"/>
        <v>50</v>
      </c>
      <c r="F1404" s="2">
        <f t="shared" si="86"/>
        <v>170</v>
      </c>
      <c r="G1404" s="2">
        <f>IF(COUNTIFS(RawData!$E:$E,$E1404,RawData!$F:$F,"CH"&amp;$D1404,RawData!$AF:$AF,$F1404)=0,"",SUMIFS(RawData!$P:$P,RawData!$E:$E,$E1404,RawData!$F:$F,"CH"&amp;$D1404,RawData!$AF:$AF,$F1404))</f>
        <v>1292.6199999999999</v>
      </c>
      <c r="H1404" s="2">
        <f>IF(COUNTIFS(RawData!$E:$E,$E1404,RawData!$F:$F,"CH"&amp;$D1404,RawData!$AF:$AF,$F1404)=0,"",SUMIFS(RawData!$T:$T,RawData!$E:$E,$E1404,RawData!$F:$F,"CH"&amp;$D1404,RawData!$AF:$AF,$F1404))</f>
        <v>60.05</v>
      </c>
      <c r="I1404" s="2">
        <f>IF(COUNTIFS(RawData!$E:$E,$E1404,RawData!$F:$F,"CH"&amp;$D1404,RawData!$AF:$AF,$F1404)=0,"",SUMIFS(RawData!$Z:$Z,RawData!$E:$E,$E1404,RawData!$F:$F,"CH"&amp;$D1404,RawData!$AF:$AF,$F1404))</f>
        <v>50.03</v>
      </c>
      <c r="J1404" s="2">
        <f>IF(COUNTIFS(RawData!$E:$E,$E1404,RawData!$F:$F,"CH"&amp;$D1404,RawData!$AF:$AF,$F1404)=0,"",SUMIFS(RawData!$AA:$AA,RawData!$E:$E,$E1404,RawData!$F:$F,"CH"&amp;$D1404,RawData!$AF:$AF,$F1404))</f>
        <v>47.61</v>
      </c>
      <c r="K1404" s="2">
        <f t="shared" si="87"/>
        <v>3.999999999996362E-2</v>
      </c>
    </row>
    <row r="1405" spans="1:11" x14ac:dyDescent="0.3">
      <c r="A1405" s="2" t="s">
        <v>63</v>
      </c>
      <c r="B1405" s="2" t="str">
        <f>RawData!A1405</f>
        <v>48226H40040</v>
      </c>
      <c r="C1405" s="2" t="str">
        <f>IF(RawData!$B$2="","",RawData!$B$2)</f>
        <v>A2026100620533560886</v>
      </c>
      <c r="D1405" s="2">
        <f t="shared" si="84"/>
        <v>2</v>
      </c>
      <c r="E1405" s="2">
        <f t="shared" si="85"/>
        <v>50</v>
      </c>
      <c r="F1405" s="2">
        <f t="shared" si="86"/>
        <v>180</v>
      </c>
      <c r="G1405" s="2">
        <f>IF(COUNTIFS(RawData!$E:$E,$E1405,RawData!$F:$F,"CH"&amp;$D1405,RawData!$AF:$AF,$F1405)=0,"",SUMIFS(RawData!$P:$P,RawData!$E:$E,$E1405,RawData!$F:$F,"CH"&amp;$D1405,RawData!$AF:$AF,$F1405))</f>
        <v>1292.6400000000001</v>
      </c>
      <c r="H1405" s="2">
        <f>IF(COUNTIFS(RawData!$E:$E,$E1405,RawData!$F:$F,"CH"&amp;$D1405,RawData!$AF:$AF,$F1405)=0,"",SUMIFS(RawData!$T:$T,RawData!$E:$E,$E1405,RawData!$F:$F,"CH"&amp;$D1405,RawData!$AF:$AF,$F1405))</f>
        <v>60.28</v>
      </c>
      <c r="I1405" s="2">
        <f>IF(COUNTIFS(RawData!$E:$E,$E1405,RawData!$F:$F,"CH"&amp;$D1405,RawData!$AF:$AF,$F1405)=0,"",SUMIFS(RawData!$Z:$Z,RawData!$E:$E,$E1405,RawData!$F:$F,"CH"&amp;$D1405,RawData!$AF:$AF,$F1405))</f>
        <v>49.99</v>
      </c>
      <c r="J1405" s="2">
        <f>IF(COUNTIFS(RawData!$E:$E,$E1405,RawData!$F:$F,"CH"&amp;$D1405,RawData!$AF:$AF,$F1405)=0,"",SUMIFS(RawData!$AA:$AA,RawData!$E:$E,$E1405,RawData!$F:$F,"CH"&amp;$D1405,RawData!$AF:$AF,$F1405))</f>
        <v>47.61</v>
      </c>
      <c r="K1405" s="2">
        <f t="shared" si="87"/>
        <v>2.0000000000209184E-2</v>
      </c>
    </row>
    <row r="1406" spans="1:11" x14ac:dyDescent="0.3">
      <c r="A1406" s="2" t="s">
        <v>63</v>
      </c>
      <c r="B1406" s="2" t="str">
        <f>RawData!A1406</f>
        <v>48226H40040</v>
      </c>
      <c r="C1406" s="2" t="str">
        <f>IF(RawData!$B$2="","",RawData!$B$2)</f>
        <v>A2026100620533560886</v>
      </c>
      <c r="D1406" s="2">
        <f t="shared" si="84"/>
        <v>2</v>
      </c>
      <c r="E1406" s="2">
        <f t="shared" si="85"/>
        <v>50</v>
      </c>
      <c r="F1406" s="2">
        <f t="shared" si="86"/>
        <v>190</v>
      </c>
      <c r="G1406" s="2">
        <f>IF(COUNTIFS(RawData!$E:$E,$E1406,RawData!$F:$F,"CH"&amp;$D1406,RawData!$AF:$AF,$F1406)=0,"",SUMIFS(RawData!$P:$P,RawData!$E:$E,$E1406,RawData!$F:$F,"CH"&amp;$D1406,RawData!$AF:$AF,$F1406))</f>
        <v>1292.68</v>
      </c>
      <c r="H1406" s="2">
        <f>IF(COUNTIFS(RawData!$E:$E,$E1406,RawData!$F:$F,"CH"&amp;$D1406,RawData!$AF:$AF,$F1406)=0,"",SUMIFS(RawData!$T:$T,RawData!$E:$E,$E1406,RawData!$F:$F,"CH"&amp;$D1406,RawData!$AF:$AF,$F1406))</f>
        <v>60.42</v>
      </c>
      <c r="I1406" s="2">
        <f>IF(COUNTIFS(RawData!$E:$E,$E1406,RawData!$F:$F,"CH"&amp;$D1406,RawData!$AF:$AF,$F1406)=0,"",SUMIFS(RawData!$Z:$Z,RawData!$E:$E,$E1406,RawData!$F:$F,"CH"&amp;$D1406,RawData!$AF:$AF,$F1406))</f>
        <v>49.98</v>
      </c>
      <c r="J1406" s="2">
        <f>IF(COUNTIFS(RawData!$E:$E,$E1406,RawData!$F:$F,"CH"&amp;$D1406,RawData!$AF:$AF,$F1406)=0,"",SUMIFS(RawData!$AA:$AA,RawData!$E:$E,$E1406,RawData!$F:$F,"CH"&amp;$D1406,RawData!$AF:$AF,$F1406))</f>
        <v>47.69</v>
      </c>
      <c r="K1406" s="2">
        <f t="shared" si="87"/>
        <v>3.999999999996362E-2</v>
      </c>
    </row>
    <row r="1407" spans="1:11" x14ac:dyDescent="0.3">
      <c r="A1407" s="2" t="s">
        <v>63</v>
      </c>
      <c r="B1407" s="2" t="str">
        <f>RawData!A1407</f>
        <v>48226H40040</v>
      </c>
      <c r="C1407" s="2" t="str">
        <f>IF(RawData!$B$2="","",RawData!$B$2)</f>
        <v>A2026100620533560886</v>
      </c>
      <c r="D1407" s="2">
        <f t="shared" si="84"/>
        <v>2</v>
      </c>
      <c r="E1407" s="2">
        <f t="shared" si="85"/>
        <v>50</v>
      </c>
      <c r="F1407" s="2">
        <f t="shared" si="86"/>
        <v>200</v>
      </c>
      <c r="G1407" s="2">
        <f>IF(COUNTIFS(RawData!$E:$E,$E1407,RawData!$F:$F,"CH"&amp;$D1407,RawData!$AF:$AF,$F1407)=0,"",SUMIFS(RawData!$P:$P,RawData!$E:$E,$E1407,RawData!$F:$F,"CH"&amp;$D1407,RawData!$AF:$AF,$F1407))</f>
        <v>1292.7</v>
      </c>
      <c r="H1407" s="2">
        <f>IF(COUNTIFS(RawData!$E:$E,$E1407,RawData!$F:$F,"CH"&amp;$D1407,RawData!$AF:$AF,$F1407)=0,"",SUMIFS(RawData!$T:$T,RawData!$E:$E,$E1407,RawData!$F:$F,"CH"&amp;$D1407,RawData!$AF:$AF,$F1407))</f>
        <v>60.66</v>
      </c>
      <c r="I1407" s="2">
        <f>IF(COUNTIFS(RawData!$E:$E,$E1407,RawData!$F:$F,"CH"&amp;$D1407,RawData!$AF:$AF,$F1407)=0,"",SUMIFS(RawData!$Z:$Z,RawData!$E:$E,$E1407,RawData!$F:$F,"CH"&amp;$D1407,RawData!$AF:$AF,$F1407))</f>
        <v>50.01</v>
      </c>
      <c r="J1407" s="2">
        <f>IF(COUNTIFS(RawData!$E:$E,$E1407,RawData!$F:$F,"CH"&amp;$D1407,RawData!$AF:$AF,$F1407)=0,"",SUMIFS(RawData!$AA:$AA,RawData!$E:$E,$E1407,RawData!$F:$F,"CH"&amp;$D1407,RawData!$AF:$AF,$F1407))</f>
        <v>47.77</v>
      </c>
      <c r="K1407" s="2">
        <f t="shared" si="87"/>
        <v>1.999999999998181E-2</v>
      </c>
    </row>
    <row r="1408" spans="1:11" x14ac:dyDescent="0.3">
      <c r="A1408" s="2" t="s">
        <v>63</v>
      </c>
      <c r="B1408" s="2" t="str">
        <f>RawData!A1408</f>
        <v>48226H40040</v>
      </c>
      <c r="C1408" s="2" t="str">
        <f>IF(RawData!$B$2="","",RawData!$B$2)</f>
        <v>A2026100620533560886</v>
      </c>
      <c r="D1408" s="2">
        <f t="shared" si="84"/>
        <v>2</v>
      </c>
      <c r="E1408" s="2">
        <f t="shared" si="85"/>
        <v>50</v>
      </c>
      <c r="F1408" s="2">
        <f t="shared" si="86"/>
        <v>210</v>
      </c>
      <c r="G1408" s="2">
        <f>IF(COUNTIFS(RawData!$E:$E,$E1408,RawData!$F:$F,"CH"&amp;$D1408,RawData!$AF:$AF,$F1408)=0,"",SUMIFS(RawData!$P:$P,RawData!$E:$E,$E1408,RawData!$F:$F,"CH"&amp;$D1408,RawData!$AF:$AF,$F1408))</f>
        <v>1292.74</v>
      </c>
      <c r="H1408" s="2">
        <f>IF(COUNTIFS(RawData!$E:$E,$E1408,RawData!$F:$F,"CH"&amp;$D1408,RawData!$AF:$AF,$F1408)=0,"",SUMIFS(RawData!$T:$T,RawData!$E:$E,$E1408,RawData!$F:$F,"CH"&amp;$D1408,RawData!$AF:$AF,$F1408))</f>
        <v>60.86</v>
      </c>
      <c r="I1408" s="2">
        <f>IF(COUNTIFS(RawData!$E:$E,$E1408,RawData!$F:$F,"CH"&amp;$D1408,RawData!$AF:$AF,$F1408)=0,"",SUMIFS(RawData!$Z:$Z,RawData!$E:$E,$E1408,RawData!$F:$F,"CH"&amp;$D1408,RawData!$AF:$AF,$F1408))</f>
        <v>49.98</v>
      </c>
      <c r="J1408" s="2">
        <f>IF(COUNTIFS(RawData!$E:$E,$E1408,RawData!$F:$F,"CH"&amp;$D1408,RawData!$AF:$AF,$F1408)=0,"",SUMIFS(RawData!$AA:$AA,RawData!$E:$E,$E1408,RawData!$F:$F,"CH"&amp;$D1408,RawData!$AF:$AF,$F1408))</f>
        <v>47.81</v>
      </c>
      <c r="K1408" s="2">
        <f t="shared" si="87"/>
        <v>3.999999999996362E-2</v>
      </c>
    </row>
    <row r="1409" spans="1:11" x14ac:dyDescent="0.3">
      <c r="A1409" s="2" t="s">
        <v>63</v>
      </c>
      <c r="B1409" s="2" t="str">
        <f>RawData!A1409</f>
        <v>48226H40040</v>
      </c>
      <c r="C1409" s="2" t="str">
        <f>IF(RawData!$B$2="","",RawData!$B$2)</f>
        <v>A2026100620533560886</v>
      </c>
      <c r="D1409" s="2">
        <f t="shared" si="84"/>
        <v>2</v>
      </c>
      <c r="E1409" s="2">
        <f t="shared" si="85"/>
        <v>50</v>
      </c>
      <c r="F1409" s="2">
        <f t="shared" si="86"/>
        <v>220</v>
      </c>
      <c r="G1409" s="2">
        <f>IF(COUNTIFS(RawData!$E:$E,$E1409,RawData!$F:$F,"CH"&amp;$D1409,RawData!$AF:$AF,$F1409)=0,"",SUMIFS(RawData!$P:$P,RawData!$E:$E,$E1409,RawData!$F:$F,"CH"&amp;$D1409,RawData!$AF:$AF,$F1409))</f>
        <v>1292.76</v>
      </c>
      <c r="H1409" s="2">
        <f>IF(COUNTIFS(RawData!$E:$E,$E1409,RawData!$F:$F,"CH"&amp;$D1409,RawData!$AF:$AF,$F1409)=0,"",SUMIFS(RawData!$T:$T,RawData!$E:$E,$E1409,RawData!$F:$F,"CH"&amp;$D1409,RawData!$AF:$AF,$F1409))</f>
        <v>60.76</v>
      </c>
      <c r="I1409" s="2">
        <f>IF(COUNTIFS(RawData!$E:$E,$E1409,RawData!$F:$F,"CH"&amp;$D1409,RawData!$AF:$AF,$F1409)=0,"",SUMIFS(RawData!$Z:$Z,RawData!$E:$E,$E1409,RawData!$F:$F,"CH"&amp;$D1409,RawData!$AF:$AF,$F1409))</f>
        <v>49.97</v>
      </c>
      <c r="J1409" s="2">
        <f>IF(COUNTIFS(RawData!$E:$E,$E1409,RawData!$F:$F,"CH"&amp;$D1409,RawData!$AF:$AF,$F1409)=0,"",SUMIFS(RawData!$AA:$AA,RawData!$E:$E,$E1409,RawData!$F:$F,"CH"&amp;$D1409,RawData!$AF:$AF,$F1409))</f>
        <v>47.85</v>
      </c>
      <c r="K1409" s="2">
        <f t="shared" si="87"/>
        <v>1.999999999998181E-2</v>
      </c>
    </row>
    <row r="1410" spans="1:11" x14ac:dyDescent="0.3">
      <c r="A1410" s="2" t="s">
        <v>63</v>
      </c>
      <c r="B1410" s="2" t="str">
        <f>RawData!A1410</f>
        <v>48226H40040</v>
      </c>
      <c r="C1410" s="2" t="str">
        <f>IF(RawData!$B$2="","",RawData!$B$2)</f>
        <v>A2026100620533560886</v>
      </c>
      <c r="D1410" s="2">
        <f t="shared" si="84"/>
        <v>2</v>
      </c>
      <c r="E1410" s="2">
        <f t="shared" si="85"/>
        <v>50</v>
      </c>
      <c r="F1410" s="2">
        <f t="shared" si="86"/>
        <v>230</v>
      </c>
      <c r="G1410" s="2">
        <f>IF(COUNTIFS(RawData!$E:$E,$E1410,RawData!$F:$F,"CH"&amp;$D1410,RawData!$AF:$AF,$F1410)=0,"",SUMIFS(RawData!$P:$P,RawData!$E:$E,$E1410,RawData!$F:$F,"CH"&amp;$D1410,RawData!$AF:$AF,$F1410))</f>
        <v>1292.8</v>
      </c>
      <c r="H1410" s="2">
        <f>IF(COUNTIFS(RawData!$E:$E,$E1410,RawData!$F:$F,"CH"&amp;$D1410,RawData!$AF:$AF,$F1410)=0,"",SUMIFS(RawData!$T:$T,RawData!$E:$E,$E1410,RawData!$F:$F,"CH"&amp;$D1410,RawData!$AF:$AF,$F1410))</f>
        <v>60.81</v>
      </c>
      <c r="I1410" s="2">
        <f>IF(COUNTIFS(RawData!$E:$E,$E1410,RawData!$F:$F,"CH"&amp;$D1410,RawData!$AF:$AF,$F1410)=0,"",SUMIFS(RawData!$Z:$Z,RawData!$E:$E,$E1410,RawData!$F:$F,"CH"&amp;$D1410,RawData!$AF:$AF,$F1410))</f>
        <v>50.02</v>
      </c>
      <c r="J1410" s="2">
        <f>IF(COUNTIFS(RawData!$E:$E,$E1410,RawData!$F:$F,"CH"&amp;$D1410,RawData!$AF:$AF,$F1410)=0,"",SUMIFS(RawData!$AA:$AA,RawData!$E:$E,$E1410,RawData!$F:$F,"CH"&amp;$D1410,RawData!$AF:$AF,$F1410))</f>
        <v>47.96</v>
      </c>
      <c r="K1410" s="2">
        <f t="shared" si="87"/>
        <v>3.999999999996362E-2</v>
      </c>
    </row>
    <row r="1411" spans="1:11" x14ac:dyDescent="0.3">
      <c r="A1411" s="2" t="s">
        <v>63</v>
      </c>
      <c r="B1411" s="2" t="str">
        <f>RawData!A1411</f>
        <v>48226H40040</v>
      </c>
      <c r="C1411" s="2" t="str">
        <f>IF(RawData!$B$2="","",RawData!$B$2)</f>
        <v>A2026100620533560886</v>
      </c>
      <c r="D1411" s="2">
        <f t="shared" ref="D1411:D1474" si="88">MOD(INT((ROW()-2)/31),4)+1</f>
        <v>2</v>
      </c>
      <c r="E1411" s="2">
        <f t="shared" ref="E1411:E1474" si="89">-5+5*INT((ROW()-2)/124)</f>
        <v>50</v>
      </c>
      <c r="F1411" s="2">
        <f t="shared" ref="F1411:F1474" si="90">100+10*MOD(ROW()-2,31)</f>
        <v>240</v>
      </c>
      <c r="G1411" s="2">
        <f>IF(COUNTIFS(RawData!$E:$E,$E1411,RawData!$F:$F,"CH"&amp;$D1411,RawData!$AF:$AF,$F1411)=0,"",SUMIFS(RawData!$P:$P,RawData!$E:$E,$E1411,RawData!$F:$F,"CH"&amp;$D1411,RawData!$AF:$AF,$F1411))</f>
        <v>1292.82</v>
      </c>
      <c r="H1411" s="2">
        <f>IF(COUNTIFS(RawData!$E:$E,$E1411,RawData!$F:$F,"CH"&amp;$D1411,RawData!$AF:$AF,$F1411)=0,"",SUMIFS(RawData!$T:$T,RawData!$E:$E,$E1411,RawData!$F:$F,"CH"&amp;$D1411,RawData!$AF:$AF,$F1411))</f>
        <v>61.05</v>
      </c>
      <c r="I1411" s="2">
        <f>IF(COUNTIFS(RawData!$E:$E,$E1411,RawData!$F:$F,"CH"&amp;$D1411,RawData!$AF:$AF,$F1411)=0,"",SUMIFS(RawData!$Z:$Z,RawData!$E:$E,$E1411,RawData!$F:$F,"CH"&amp;$D1411,RawData!$AF:$AF,$F1411))</f>
        <v>50.01</v>
      </c>
      <c r="J1411" s="2">
        <f>IF(COUNTIFS(RawData!$E:$E,$E1411,RawData!$F:$F,"CH"&amp;$D1411,RawData!$AF:$AF,$F1411)=0,"",SUMIFS(RawData!$AA:$AA,RawData!$E:$E,$E1411,RawData!$F:$F,"CH"&amp;$D1411,RawData!$AF:$AF,$F1411))</f>
        <v>48</v>
      </c>
      <c r="K1411" s="2">
        <f t="shared" si="87"/>
        <v>1.999999999998181E-2</v>
      </c>
    </row>
    <row r="1412" spans="1:11" x14ac:dyDescent="0.3">
      <c r="A1412" s="2" t="s">
        <v>63</v>
      </c>
      <c r="B1412" s="2" t="str">
        <f>RawData!A1412</f>
        <v>48226H40040</v>
      </c>
      <c r="C1412" s="2" t="str">
        <f>IF(RawData!$B$2="","",RawData!$B$2)</f>
        <v>A2026100620533560886</v>
      </c>
      <c r="D1412" s="2">
        <f t="shared" si="88"/>
        <v>2</v>
      </c>
      <c r="E1412" s="2">
        <f t="shared" si="89"/>
        <v>50</v>
      </c>
      <c r="F1412" s="2">
        <f t="shared" si="90"/>
        <v>250</v>
      </c>
      <c r="G1412" s="2">
        <f>IF(COUNTIFS(RawData!$E:$E,$E1412,RawData!$F:$F,"CH"&amp;$D1412,RawData!$AF:$AF,$F1412)=0,"",SUMIFS(RawData!$P:$P,RawData!$E:$E,$E1412,RawData!$F:$F,"CH"&amp;$D1412,RawData!$AF:$AF,$F1412))</f>
        <v>1292.8599999999999</v>
      </c>
      <c r="H1412" s="2">
        <f>IF(COUNTIFS(RawData!$E:$E,$E1412,RawData!$F:$F,"CH"&amp;$D1412,RawData!$AF:$AF,$F1412)=0,"",SUMIFS(RawData!$T:$T,RawData!$E:$E,$E1412,RawData!$F:$F,"CH"&amp;$D1412,RawData!$AF:$AF,$F1412))</f>
        <v>61.11</v>
      </c>
      <c r="I1412" s="2">
        <f>IF(COUNTIFS(RawData!$E:$E,$E1412,RawData!$F:$F,"CH"&amp;$D1412,RawData!$AF:$AF,$F1412)=0,"",SUMIFS(RawData!$Z:$Z,RawData!$E:$E,$E1412,RawData!$F:$F,"CH"&amp;$D1412,RawData!$AF:$AF,$F1412))</f>
        <v>50</v>
      </c>
      <c r="J1412" s="2">
        <f>IF(COUNTIFS(RawData!$E:$E,$E1412,RawData!$F:$F,"CH"&amp;$D1412,RawData!$AF:$AF,$F1412)=0,"",SUMIFS(RawData!$AA:$AA,RawData!$E:$E,$E1412,RawData!$F:$F,"CH"&amp;$D1412,RawData!$AF:$AF,$F1412))</f>
        <v>48.04</v>
      </c>
      <c r="K1412" s="2">
        <f t="shared" ref="K1412:K1475" si="91">G1412-G1411</f>
        <v>3.999999999996362E-2</v>
      </c>
    </row>
    <row r="1413" spans="1:11" x14ac:dyDescent="0.3">
      <c r="A1413" s="2" t="s">
        <v>63</v>
      </c>
      <c r="B1413" s="2" t="str">
        <f>RawData!A1413</f>
        <v>48226H40040</v>
      </c>
      <c r="C1413" s="2" t="str">
        <f>IF(RawData!$B$2="","",RawData!$B$2)</f>
        <v>A2026100620533560886</v>
      </c>
      <c r="D1413" s="2">
        <f t="shared" si="88"/>
        <v>2</v>
      </c>
      <c r="E1413" s="2">
        <f t="shared" si="89"/>
        <v>50</v>
      </c>
      <c r="F1413" s="2">
        <f t="shared" si="90"/>
        <v>260</v>
      </c>
      <c r="G1413" s="2">
        <f>IF(COUNTIFS(RawData!$E:$E,$E1413,RawData!$F:$F,"CH"&amp;$D1413,RawData!$AF:$AF,$F1413)=0,"",SUMIFS(RawData!$P:$P,RawData!$E:$E,$E1413,RawData!$F:$F,"CH"&amp;$D1413,RawData!$AF:$AF,$F1413))</f>
        <v>1292.9000000000001</v>
      </c>
      <c r="H1413" s="2">
        <f>IF(COUNTIFS(RawData!$E:$E,$E1413,RawData!$F:$F,"CH"&amp;$D1413,RawData!$AF:$AF,$F1413)=0,"",SUMIFS(RawData!$T:$T,RawData!$E:$E,$E1413,RawData!$F:$F,"CH"&amp;$D1413,RawData!$AF:$AF,$F1413))</f>
        <v>61.32</v>
      </c>
      <c r="I1413" s="2">
        <f>IF(COUNTIFS(RawData!$E:$E,$E1413,RawData!$F:$F,"CH"&amp;$D1413,RawData!$AF:$AF,$F1413)=0,"",SUMIFS(RawData!$Z:$Z,RawData!$E:$E,$E1413,RawData!$F:$F,"CH"&amp;$D1413,RawData!$AF:$AF,$F1413))</f>
        <v>50</v>
      </c>
      <c r="J1413" s="2">
        <f>IF(COUNTIFS(RawData!$E:$E,$E1413,RawData!$F:$F,"CH"&amp;$D1413,RawData!$AF:$AF,$F1413)=0,"",SUMIFS(RawData!$AA:$AA,RawData!$E:$E,$E1413,RawData!$F:$F,"CH"&amp;$D1413,RawData!$AF:$AF,$F1413))</f>
        <v>48.08</v>
      </c>
      <c r="K1413" s="2">
        <f t="shared" si="91"/>
        <v>4.0000000000190994E-2</v>
      </c>
    </row>
    <row r="1414" spans="1:11" x14ac:dyDescent="0.3">
      <c r="A1414" s="2" t="s">
        <v>63</v>
      </c>
      <c r="B1414" s="2" t="str">
        <f>RawData!A1414</f>
        <v>48226H40040</v>
      </c>
      <c r="C1414" s="2" t="str">
        <f>IF(RawData!$B$2="","",RawData!$B$2)</f>
        <v>A2026100620533560886</v>
      </c>
      <c r="D1414" s="2">
        <f t="shared" si="88"/>
        <v>2</v>
      </c>
      <c r="E1414" s="2">
        <f t="shared" si="89"/>
        <v>50</v>
      </c>
      <c r="F1414" s="2">
        <f t="shared" si="90"/>
        <v>270</v>
      </c>
      <c r="G1414" s="2">
        <f>IF(COUNTIFS(RawData!$E:$E,$E1414,RawData!$F:$F,"CH"&amp;$D1414,RawData!$AF:$AF,$F1414)=0,"",SUMIFS(RawData!$P:$P,RawData!$E:$E,$E1414,RawData!$F:$F,"CH"&amp;$D1414,RawData!$AF:$AF,$F1414))</f>
        <v>1292.94</v>
      </c>
      <c r="H1414" s="2">
        <f>IF(COUNTIFS(RawData!$E:$E,$E1414,RawData!$F:$F,"CH"&amp;$D1414,RawData!$AF:$AF,$F1414)=0,"",SUMIFS(RawData!$T:$T,RawData!$E:$E,$E1414,RawData!$F:$F,"CH"&amp;$D1414,RawData!$AF:$AF,$F1414))</f>
        <v>61.25</v>
      </c>
      <c r="I1414" s="2">
        <f>IF(COUNTIFS(RawData!$E:$E,$E1414,RawData!$F:$F,"CH"&amp;$D1414,RawData!$AF:$AF,$F1414)=0,"",SUMIFS(RawData!$Z:$Z,RawData!$E:$E,$E1414,RawData!$F:$F,"CH"&amp;$D1414,RawData!$AF:$AF,$F1414))</f>
        <v>49.96</v>
      </c>
      <c r="J1414" s="2">
        <f>IF(COUNTIFS(RawData!$E:$E,$E1414,RawData!$F:$F,"CH"&amp;$D1414,RawData!$AF:$AF,$F1414)=0,"",SUMIFS(RawData!$AA:$AA,RawData!$E:$E,$E1414,RawData!$F:$F,"CH"&amp;$D1414,RawData!$AF:$AF,$F1414))</f>
        <v>48.08</v>
      </c>
      <c r="K1414" s="2">
        <f t="shared" si="91"/>
        <v>3.999999999996362E-2</v>
      </c>
    </row>
    <row r="1415" spans="1:11" x14ac:dyDescent="0.3">
      <c r="A1415" s="2" t="s">
        <v>63</v>
      </c>
      <c r="B1415" s="2" t="str">
        <f>RawData!A1415</f>
        <v>48226H40040</v>
      </c>
      <c r="C1415" s="2" t="str">
        <f>IF(RawData!$B$2="","",RawData!$B$2)</f>
        <v>A2026100620533560886</v>
      </c>
      <c r="D1415" s="2">
        <f t="shared" si="88"/>
        <v>2</v>
      </c>
      <c r="E1415" s="2">
        <f t="shared" si="89"/>
        <v>50</v>
      </c>
      <c r="F1415" s="2">
        <f t="shared" si="90"/>
        <v>280</v>
      </c>
      <c r="G1415" s="2">
        <f>IF(COUNTIFS(RawData!$E:$E,$E1415,RawData!$F:$F,"CH"&amp;$D1415,RawData!$AF:$AF,$F1415)=0,"",SUMIFS(RawData!$P:$P,RawData!$E:$E,$E1415,RawData!$F:$F,"CH"&amp;$D1415,RawData!$AF:$AF,$F1415))</f>
        <v>1292.96</v>
      </c>
      <c r="H1415" s="2">
        <f>IF(COUNTIFS(RawData!$E:$E,$E1415,RawData!$F:$F,"CH"&amp;$D1415,RawData!$AF:$AF,$F1415)=0,"",SUMIFS(RawData!$T:$T,RawData!$E:$E,$E1415,RawData!$F:$F,"CH"&amp;$D1415,RawData!$AF:$AF,$F1415))</f>
        <v>61.25</v>
      </c>
      <c r="I1415" s="2">
        <f>IF(COUNTIFS(RawData!$E:$E,$E1415,RawData!$F:$F,"CH"&amp;$D1415,RawData!$AF:$AF,$F1415)=0,"",SUMIFS(RawData!$Z:$Z,RawData!$E:$E,$E1415,RawData!$F:$F,"CH"&amp;$D1415,RawData!$AF:$AF,$F1415))</f>
        <v>49.99</v>
      </c>
      <c r="J1415" s="2">
        <f>IF(COUNTIFS(RawData!$E:$E,$E1415,RawData!$F:$F,"CH"&amp;$D1415,RawData!$AF:$AF,$F1415)=0,"",SUMIFS(RawData!$AA:$AA,RawData!$E:$E,$E1415,RawData!$F:$F,"CH"&amp;$D1415,RawData!$AF:$AF,$F1415))</f>
        <v>48.2</v>
      </c>
      <c r="K1415" s="2">
        <f t="shared" si="91"/>
        <v>1.999999999998181E-2</v>
      </c>
    </row>
    <row r="1416" spans="1:11" x14ac:dyDescent="0.3">
      <c r="A1416" s="2" t="s">
        <v>63</v>
      </c>
      <c r="B1416" s="2" t="str">
        <f>RawData!A1416</f>
        <v>48226H40040</v>
      </c>
      <c r="C1416" s="2" t="str">
        <f>IF(RawData!$B$2="","",RawData!$B$2)</f>
        <v>A2026100620533560886</v>
      </c>
      <c r="D1416" s="2">
        <f t="shared" si="88"/>
        <v>2</v>
      </c>
      <c r="E1416" s="2">
        <f t="shared" si="89"/>
        <v>50</v>
      </c>
      <c r="F1416" s="2">
        <f t="shared" si="90"/>
        <v>290</v>
      </c>
      <c r="G1416" s="2">
        <f>IF(COUNTIFS(RawData!$E:$E,$E1416,RawData!$F:$F,"CH"&amp;$D1416,RawData!$AF:$AF,$F1416)=0,"",SUMIFS(RawData!$P:$P,RawData!$E:$E,$E1416,RawData!$F:$F,"CH"&amp;$D1416,RawData!$AF:$AF,$F1416))</f>
        <v>1293</v>
      </c>
      <c r="H1416" s="2">
        <f>IF(COUNTIFS(RawData!$E:$E,$E1416,RawData!$F:$F,"CH"&amp;$D1416,RawData!$AF:$AF,$F1416)=0,"",SUMIFS(RawData!$T:$T,RawData!$E:$E,$E1416,RawData!$F:$F,"CH"&amp;$D1416,RawData!$AF:$AF,$F1416))</f>
        <v>61.36</v>
      </c>
      <c r="I1416" s="2">
        <f>IF(COUNTIFS(RawData!$E:$E,$E1416,RawData!$F:$F,"CH"&amp;$D1416,RawData!$AF:$AF,$F1416)=0,"",SUMIFS(RawData!$Z:$Z,RawData!$E:$E,$E1416,RawData!$F:$F,"CH"&amp;$D1416,RawData!$AF:$AF,$F1416))</f>
        <v>50</v>
      </c>
      <c r="J1416" s="2">
        <f>IF(COUNTIFS(RawData!$E:$E,$E1416,RawData!$F:$F,"CH"&amp;$D1416,RawData!$AF:$AF,$F1416)=0,"",SUMIFS(RawData!$AA:$AA,RawData!$E:$E,$E1416,RawData!$F:$F,"CH"&amp;$D1416,RawData!$AF:$AF,$F1416))</f>
        <v>48.2</v>
      </c>
      <c r="K1416" s="2">
        <f t="shared" si="91"/>
        <v>3.999999999996362E-2</v>
      </c>
    </row>
    <row r="1417" spans="1:11" x14ac:dyDescent="0.3">
      <c r="A1417" s="2" t="s">
        <v>63</v>
      </c>
      <c r="B1417" s="2" t="str">
        <f>RawData!A1417</f>
        <v>48226H40040</v>
      </c>
      <c r="C1417" s="2" t="str">
        <f>IF(RawData!$B$2="","",RawData!$B$2)</f>
        <v>A2026100620533560886</v>
      </c>
      <c r="D1417" s="2">
        <f t="shared" si="88"/>
        <v>2</v>
      </c>
      <c r="E1417" s="2">
        <f t="shared" si="89"/>
        <v>50</v>
      </c>
      <c r="F1417" s="2">
        <f t="shared" si="90"/>
        <v>300</v>
      </c>
      <c r="G1417" s="2">
        <f>IF(COUNTIFS(RawData!$E:$E,$E1417,RawData!$F:$F,"CH"&amp;$D1417,RawData!$AF:$AF,$F1417)=0,"",SUMIFS(RawData!$P:$P,RawData!$E:$E,$E1417,RawData!$F:$F,"CH"&amp;$D1417,RawData!$AF:$AF,$F1417))</f>
        <v>1293.04</v>
      </c>
      <c r="H1417" s="2">
        <f>IF(COUNTIFS(RawData!$E:$E,$E1417,RawData!$F:$F,"CH"&amp;$D1417,RawData!$AF:$AF,$F1417)=0,"",SUMIFS(RawData!$T:$T,RawData!$E:$E,$E1417,RawData!$F:$F,"CH"&amp;$D1417,RawData!$AF:$AF,$F1417))</f>
        <v>61.43</v>
      </c>
      <c r="I1417" s="2">
        <f>IF(COUNTIFS(RawData!$E:$E,$E1417,RawData!$F:$F,"CH"&amp;$D1417,RawData!$AF:$AF,$F1417)=0,"",SUMIFS(RawData!$Z:$Z,RawData!$E:$E,$E1417,RawData!$F:$F,"CH"&amp;$D1417,RawData!$AF:$AF,$F1417))</f>
        <v>50</v>
      </c>
      <c r="J1417" s="2">
        <f>IF(COUNTIFS(RawData!$E:$E,$E1417,RawData!$F:$F,"CH"&amp;$D1417,RawData!$AF:$AF,$F1417)=0,"",SUMIFS(RawData!$AA:$AA,RawData!$E:$E,$E1417,RawData!$F:$F,"CH"&amp;$D1417,RawData!$AF:$AF,$F1417))</f>
        <v>48.28</v>
      </c>
      <c r="K1417" s="2">
        <f t="shared" si="91"/>
        <v>3.999999999996362E-2</v>
      </c>
    </row>
    <row r="1418" spans="1:11" x14ac:dyDescent="0.3">
      <c r="A1418" s="2" t="s">
        <v>63</v>
      </c>
      <c r="B1418" s="2" t="str">
        <f>RawData!A1418</f>
        <v>48226H40040</v>
      </c>
      <c r="C1418" s="2" t="str">
        <f>IF(RawData!$B$2="","",RawData!$B$2)</f>
        <v>A2026100620533560886</v>
      </c>
      <c r="D1418" s="2">
        <f t="shared" si="88"/>
        <v>2</v>
      </c>
      <c r="E1418" s="2">
        <f t="shared" si="89"/>
        <v>50</v>
      </c>
      <c r="F1418" s="2">
        <f t="shared" si="90"/>
        <v>310</v>
      </c>
      <c r="G1418" s="2">
        <f>IF(COUNTIFS(RawData!$E:$E,$E1418,RawData!$F:$F,"CH"&amp;$D1418,RawData!$AF:$AF,$F1418)=0,"",SUMIFS(RawData!$P:$P,RawData!$E:$E,$E1418,RawData!$F:$F,"CH"&amp;$D1418,RawData!$AF:$AF,$F1418))</f>
        <v>1293.06</v>
      </c>
      <c r="H1418" s="2">
        <f>IF(COUNTIFS(RawData!$E:$E,$E1418,RawData!$F:$F,"CH"&amp;$D1418,RawData!$AF:$AF,$F1418)=0,"",SUMIFS(RawData!$T:$T,RawData!$E:$E,$E1418,RawData!$F:$F,"CH"&amp;$D1418,RawData!$AF:$AF,$F1418))</f>
        <v>61.58</v>
      </c>
      <c r="I1418" s="2">
        <f>IF(COUNTIFS(RawData!$E:$E,$E1418,RawData!$F:$F,"CH"&amp;$D1418,RawData!$AF:$AF,$F1418)=0,"",SUMIFS(RawData!$Z:$Z,RawData!$E:$E,$E1418,RawData!$F:$F,"CH"&amp;$D1418,RawData!$AF:$AF,$F1418))</f>
        <v>50</v>
      </c>
      <c r="J1418" s="2">
        <f>IF(COUNTIFS(RawData!$E:$E,$E1418,RawData!$F:$F,"CH"&amp;$D1418,RawData!$AF:$AF,$F1418)=0,"",SUMIFS(RawData!$AA:$AA,RawData!$E:$E,$E1418,RawData!$F:$F,"CH"&amp;$D1418,RawData!$AF:$AF,$F1418))</f>
        <v>48.32</v>
      </c>
      <c r="K1418" s="2">
        <f t="shared" si="91"/>
        <v>1.999999999998181E-2</v>
      </c>
    </row>
    <row r="1419" spans="1:11" x14ac:dyDescent="0.3">
      <c r="A1419" s="2" t="s">
        <v>63</v>
      </c>
      <c r="B1419" s="2" t="str">
        <f>RawData!A1419</f>
        <v>48226H40040</v>
      </c>
      <c r="C1419" s="2" t="str">
        <f>IF(RawData!$B$2="","",RawData!$B$2)</f>
        <v>A2026100620533560886</v>
      </c>
      <c r="D1419" s="2">
        <f t="shared" si="88"/>
        <v>2</v>
      </c>
      <c r="E1419" s="2">
        <f t="shared" si="89"/>
        <v>50</v>
      </c>
      <c r="F1419" s="2">
        <f t="shared" si="90"/>
        <v>320</v>
      </c>
      <c r="G1419" s="2">
        <f>IF(COUNTIFS(RawData!$E:$E,$E1419,RawData!$F:$F,"CH"&amp;$D1419,RawData!$AF:$AF,$F1419)=0,"",SUMIFS(RawData!$P:$P,RawData!$E:$E,$E1419,RawData!$F:$F,"CH"&amp;$D1419,RawData!$AF:$AF,$F1419))</f>
        <v>1293.0999999999999</v>
      </c>
      <c r="H1419" s="2">
        <f>IF(COUNTIFS(RawData!$E:$E,$E1419,RawData!$F:$F,"CH"&amp;$D1419,RawData!$AF:$AF,$F1419)=0,"",SUMIFS(RawData!$T:$T,RawData!$E:$E,$E1419,RawData!$F:$F,"CH"&amp;$D1419,RawData!$AF:$AF,$F1419))</f>
        <v>61.64</v>
      </c>
      <c r="I1419" s="2">
        <f>IF(COUNTIFS(RawData!$E:$E,$E1419,RawData!$F:$F,"CH"&amp;$D1419,RawData!$AF:$AF,$F1419)=0,"",SUMIFS(RawData!$Z:$Z,RawData!$E:$E,$E1419,RawData!$F:$F,"CH"&amp;$D1419,RawData!$AF:$AF,$F1419))</f>
        <v>50</v>
      </c>
      <c r="J1419" s="2">
        <f>IF(COUNTIFS(RawData!$E:$E,$E1419,RawData!$F:$F,"CH"&amp;$D1419,RawData!$AF:$AF,$F1419)=0,"",SUMIFS(RawData!$AA:$AA,RawData!$E:$E,$E1419,RawData!$F:$F,"CH"&amp;$D1419,RawData!$AF:$AF,$F1419))</f>
        <v>48.4</v>
      </c>
      <c r="K1419" s="2">
        <f t="shared" si="91"/>
        <v>3.999999999996362E-2</v>
      </c>
    </row>
    <row r="1420" spans="1:11" x14ac:dyDescent="0.3">
      <c r="A1420" s="2" t="s">
        <v>63</v>
      </c>
      <c r="B1420" s="2" t="str">
        <f>RawData!A1420</f>
        <v>48226H40040</v>
      </c>
      <c r="C1420" s="2" t="str">
        <f>IF(RawData!$B$2="","",RawData!$B$2)</f>
        <v>A2026100620533560886</v>
      </c>
      <c r="D1420" s="2">
        <f t="shared" si="88"/>
        <v>2</v>
      </c>
      <c r="E1420" s="2">
        <f t="shared" si="89"/>
        <v>50</v>
      </c>
      <c r="F1420" s="2">
        <f t="shared" si="90"/>
        <v>330</v>
      </c>
      <c r="G1420" s="2">
        <f>IF(COUNTIFS(RawData!$E:$E,$E1420,RawData!$F:$F,"CH"&amp;$D1420,RawData!$AF:$AF,$F1420)=0,"",SUMIFS(RawData!$P:$P,RawData!$E:$E,$E1420,RawData!$F:$F,"CH"&amp;$D1420,RawData!$AF:$AF,$F1420))</f>
        <v>1293.1400000000001</v>
      </c>
      <c r="H1420" s="2">
        <f>IF(COUNTIFS(RawData!$E:$E,$E1420,RawData!$F:$F,"CH"&amp;$D1420,RawData!$AF:$AF,$F1420)=0,"",SUMIFS(RawData!$T:$T,RawData!$E:$E,$E1420,RawData!$F:$F,"CH"&amp;$D1420,RawData!$AF:$AF,$F1420))</f>
        <v>61.57</v>
      </c>
      <c r="I1420" s="2">
        <f>IF(COUNTIFS(RawData!$E:$E,$E1420,RawData!$F:$F,"CH"&amp;$D1420,RawData!$AF:$AF,$F1420)=0,"",SUMIFS(RawData!$Z:$Z,RawData!$E:$E,$E1420,RawData!$F:$F,"CH"&amp;$D1420,RawData!$AF:$AF,$F1420))</f>
        <v>49.99</v>
      </c>
      <c r="J1420" s="2">
        <f>IF(COUNTIFS(RawData!$E:$E,$E1420,RawData!$F:$F,"CH"&amp;$D1420,RawData!$AF:$AF,$F1420)=0,"",SUMIFS(RawData!$AA:$AA,RawData!$E:$E,$E1420,RawData!$F:$F,"CH"&amp;$D1420,RawData!$AF:$AF,$F1420))</f>
        <v>48.48</v>
      </c>
      <c r="K1420" s="2">
        <f t="shared" si="91"/>
        <v>4.0000000000190994E-2</v>
      </c>
    </row>
    <row r="1421" spans="1:11" x14ac:dyDescent="0.3">
      <c r="A1421" s="2" t="s">
        <v>63</v>
      </c>
      <c r="B1421" s="2" t="str">
        <f>RawData!A1421</f>
        <v>48226H40040</v>
      </c>
      <c r="C1421" s="2" t="str">
        <f>IF(RawData!$B$2="","",RawData!$B$2)</f>
        <v>A2026100620533560886</v>
      </c>
      <c r="D1421" s="2">
        <f t="shared" si="88"/>
        <v>2</v>
      </c>
      <c r="E1421" s="2">
        <f t="shared" si="89"/>
        <v>50</v>
      </c>
      <c r="F1421" s="2">
        <f t="shared" si="90"/>
        <v>340</v>
      </c>
      <c r="G1421" s="2">
        <f>IF(COUNTIFS(RawData!$E:$E,$E1421,RawData!$F:$F,"CH"&amp;$D1421,RawData!$AF:$AF,$F1421)=0,"",SUMIFS(RawData!$P:$P,RawData!$E:$E,$E1421,RawData!$F:$F,"CH"&amp;$D1421,RawData!$AF:$AF,$F1421))</f>
        <v>1293.18</v>
      </c>
      <c r="H1421" s="2">
        <f>IF(COUNTIFS(RawData!$E:$E,$E1421,RawData!$F:$F,"CH"&amp;$D1421,RawData!$AF:$AF,$F1421)=0,"",SUMIFS(RawData!$T:$T,RawData!$E:$E,$E1421,RawData!$F:$F,"CH"&amp;$D1421,RawData!$AF:$AF,$F1421))</f>
        <v>61.57</v>
      </c>
      <c r="I1421" s="2">
        <f>IF(COUNTIFS(RawData!$E:$E,$E1421,RawData!$F:$F,"CH"&amp;$D1421,RawData!$AF:$AF,$F1421)=0,"",SUMIFS(RawData!$Z:$Z,RawData!$E:$E,$E1421,RawData!$F:$F,"CH"&amp;$D1421,RawData!$AF:$AF,$F1421))</f>
        <v>50</v>
      </c>
      <c r="J1421" s="2">
        <f>IF(COUNTIFS(RawData!$E:$E,$E1421,RawData!$F:$F,"CH"&amp;$D1421,RawData!$AF:$AF,$F1421)=0,"",SUMIFS(RawData!$AA:$AA,RawData!$E:$E,$E1421,RawData!$F:$F,"CH"&amp;$D1421,RawData!$AF:$AF,$F1421))</f>
        <v>48.52</v>
      </c>
      <c r="K1421" s="2">
        <f t="shared" si="91"/>
        <v>3.999999999996362E-2</v>
      </c>
    </row>
    <row r="1422" spans="1:11" x14ac:dyDescent="0.3">
      <c r="A1422" s="2" t="s">
        <v>63</v>
      </c>
      <c r="B1422" s="2" t="str">
        <f>RawData!A1422</f>
        <v>48226H40040</v>
      </c>
      <c r="C1422" s="2" t="str">
        <f>IF(RawData!$B$2="","",RawData!$B$2)</f>
        <v>A2026100620533560886</v>
      </c>
      <c r="D1422" s="2">
        <f t="shared" si="88"/>
        <v>2</v>
      </c>
      <c r="E1422" s="2">
        <f t="shared" si="89"/>
        <v>50</v>
      </c>
      <c r="F1422" s="2">
        <f t="shared" si="90"/>
        <v>350</v>
      </c>
      <c r="G1422" s="2">
        <f>IF(COUNTIFS(RawData!$E:$E,$E1422,RawData!$F:$F,"CH"&amp;$D1422,RawData!$AF:$AF,$F1422)=0,"",SUMIFS(RawData!$P:$P,RawData!$E:$E,$E1422,RawData!$F:$F,"CH"&amp;$D1422,RawData!$AF:$AF,$F1422))</f>
        <v>1293.22</v>
      </c>
      <c r="H1422" s="2">
        <f>IF(COUNTIFS(RawData!$E:$E,$E1422,RawData!$F:$F,"CH"&amp;$D1422,RawData!$AF:$AF,$F1422)=0,"",SUMIFS(RawData!$T:$T,RawData!$E:$E,$E1422,RawData!$F:$F,"CH"&amp;$D1422,RawData!$AF:$AF,$F1422))</f>
        <v>61.66</v>
      </c>
      <c r="I1422" s="2">
        <f>IF(COUNTIFS(RawData!$E:$E,$E1422,RawData!$F:$F,"CH"&amp;$D1422,RawData!$AF:$AF,$F1422)=0,"",SUMIFS(RawData!$Z:$Z,RawData!$E:$E,$E1422,RawData!$F:$F,"CH"&amp;$D1422,RawData!$AF:$AF,$F1422))</f>
        <v>49.99</v>
      </c>
      <c r="J1422" s="2">
        <f>IF(COUNTIFS(RawData!$E:$E,$E1422,RawData!$F:$F,"CH"&amp;$D1422,RawData!$AF:$AF,$F1422)=0,"",SUMIFS(RawData!$AA:$AA,RawData!$E:$E,$E1422,RawData!$F:$F,"CH"&amp;$D1422,RawData!$AF:$AF,$F1422))</f>
        <v>48.52</v>
      </c>
      <c r="K1422" s="2">
        <f t="shared" si="91"/>
        <v>3.999999999996362E-2</v>
      </c>
    </row>
    <row r="1423" spans="1:11" x14ac:dyDescent="0.3">
      <c r="A1423" s="2" t="s">
        <v>63</v>
      </c>
      <c r="B1423" s="2" t="str">
        <f>RawData!A1423</f>
        <v>48226H40040</v>
      </c>
      <c r="C1423" s="2" t="str">
        <f>IF(RawData!$B$2="","",RawData!$B$2)</f>
        <v>A2026100620533560886</v>
      </c>
      <c r="D1423" s="2">
        <f t="shared" si="88"/>
        <v>2</v>
      </c>
      <c r="E1423" s="2">
        <f t="shared" si="89"/>
        <v>50</v>
      </c>
      <c r="F1423" s="2">
        <f t="shared" si="90"/>
        <v>360</v>
      </c>
      <c r="G1423" s="2">
        <f>IF(COUNTIFS(RawData!$E:$E,$E1423,RawData!$F:$F,"CH"&amp;$D1423,RawData!$AF:$AF,$F1423)=0,"",SUMIFS(RawData!$P:$P,RawData!$E:$E,$E1423,RawData!$F:$F,"CH"&amp;$D1423,RawData!$AF:$AF,$F1423))</f>
        <v>1293.24</v>
      </c>
      <c r="H1423" s="2">
        <f>IF(COUNTIFS(RawData!$E:$E,$E1423,RawData!$F:$F,"CH"&amp;$D1423,RawData!$AF:$AF,$F1423)=0,"",SUMIFS(RawData!$T:$T,RawData!$E:$E,$E1423,RawData!$F:$F,"CH"&amp;$D1423,RawData!$AF:$AF,$F1423))</f>
        <v>61.83</v>
      </c>
      <c r="I1423" s="2">
        <f>IF(COUNTIFS(RawData!$E:$E,$E1423,RawData!$F:$F,"CH"&amp;$D1423,RawData!$AF:$AF,$F1423)=0,"",SUMIFS(RawData!$Z:$Z,RawData!$E:$E,$E1423,RawData!$F:$F,"CH"&amp;$D1423,RawData!$AF:$AF,$F1423))</f>
        <v>49.99</v>
      </c>
      <c r="J1423" s="2">
        <f>IF(COUNTIFS(RawData!$E:$E,$E1423,RawData!$F:$F,"CH"&amp;$D1423,RawData!$AF:$AF,$F1423)=0,"",SUMIFS(RawData!$AA:$AA,RawData!$E:$E,$E1423,RawData!$F:$F,"CH"&amp;$D1423,RawData!$AF:$AF,$F1423))</f>
        <v>48.6</v>
      </c>
      <c r="K1423" s="2">
        <f t="shared" si="91"/>
        <v>1.999999999998181E-2</v>
      </c>
    </row>
    <row r="1424" spans="1:11" x14ac:dyDescent="0.3">
      <c r="A1424" s="2" t="s">
        <v>63</v>
      </c>
      <c r="B1424" s="2" t="str">
        <f>RawData!A1424</f>
        <v>48226H40040</v>
      </c>
      <c r="C1424" s="2" t="str">
        <f>IF(RawData!$B$2="","",RawData!$B$2)</f>
        <v>A2026100620533560886</v>
      </c>
      <c r="D1424" s="2">
        <f t="shared" si="88"/>
        <v>2</v>
      </c>
      <c r="E1424" s="2">
        <f t="shared" si="89"/>
        <v>50</v>
      </c>
      <c r="F1424" s="2">
        <f t="shared" si="90"/>
        <v>370</v>
      </c>
      <c r="G1424" s="2">
        <f>IF(COUNTIFS(RawData!$E:$E,$E1424,RawData!$F:$F,"CH"&amp;$D1424,RawData!$AF:$AF,$F1424)=0,"",SUMIFS(RawData!$P:$P,RawData!$E:$E,$E1424,RawData!$F:$F,"CH"&amp;$D1424,RawData!$AF:$AF,$F1424))</f>
        <v>1293.3</v>
      </c>
      <c r="H1424" s="2">
        <f>IF(COUNTIFS(RawData!$E:$E,$E1424,RawData!$F:$F,"CH"&amp;$D1424,RawData!$AF:$AF,$F1424)=0,"",SUMIFS(RawData!$T:$T,RawData!$E:$E,$E1424,RawData!$F:$F,"CH"&amp;$D1424,RawData!$AF:$AF,$F1424))</f>
        <v>61.83</v>
      </c>
      <c r="I1424" s="2">
        <f>IF(COUNTIFS(RawData!$E:$E,$E1424,RawData!$F:$F,"CH"&amp;$D1424,RawData!$AF:$AF,$F1424)=0,"",SUMIFS(RawData!$Z:$Z,RawData!$E:$E,$E1424,RawData!$F:$F,"CH"&amp;$D1424,RawData!$AF:$AF,$F1424))</f>
        <v>49.99</v>
      </c>
      <c r="J1424" s="2">
        <f>IF(COUNTIFS(RawData!$E:$E,$E1424,RawData!$F:$F,"CH"&amp;$D1424,RawData!$AF:$AF,$F1424)=0,"",SUMIFS(RawData!$AA:$AA,RawData!$E:$E,$E1424,RawData!$F:$F,"CH"&amp;$D1424,RawData!$AF:$AF,$F1424))</f>
        <v>48.68</v>
      </c>
      <c r="K1424" s="2">
        <f t="shared" si="91"/>
        <v>5.999999999994543E-2</v>
      </c>
    </row>
    <row r="1425" spans="1:11" x14ac:dyDescent="0.3">
      <c r="A1425" s="2" t="s">
        <v>63</v>
      </c>
      <c r="B1425" s="2" t="str">
        <f>RawData!A1425</f>
        <v>48226H40040</v>
      </c>
      <c r="C1425" s="2" t="str">
        <f>IF(RawData!$B$2="","",RawData!$B$2)</f>
        <v>A2026100620533560886</v>
      </c>
      <c r="D1425" s="2">
        <f t="shared" si="88"/>
        <v>2</v>
      </c>
      <c r="E1425" s="2">
        <f t="shared" si="89"/>
        <v>50</v>
      </c>
      <c r="F1425" s="2">
        <f t="shared" si="90"/>
        <v>380</v>
      </c>
      <c r="G1425" s="2">
        <f>IF(COUNTIFS(RawData!$E:$E,$E1425,RawData!$F:$F,"CH"&amp;$D1425,RawData!$AF:$AF,$F1425)=0,"",SUMIFS(RawData!$P:$P,RawData!$E:$E,$E1425,RawData!$F:$F,"CH"&amp;$D1425,RawData!$AF:$AF,$F1425))</f>
        <v>1293.32</v>
      </c>
      <c r="H1425" s="2">
        <f>IF(COUNTIFS(RawData!$E:$E,$E1425,RawData!$F:$F,"CH"&amp;$D1425,RawData!$AF:$AF,$F1425)=0,"",SUMIFS(RawData!$T:$T,RawData!$E:$E,$E1425,RawData!$F:$F,"CH"&amp;$D1425,RawData!$AF:$AF,$F1425))</f>
        <v>61.76</v>
      </c>
      <c r="I1425" s="2">
        <f>IF(COUNTIFS(RawData!$E:$E,$E1425,RawData!$F:$F,"CH"&amp;$D1425,RawData!$AF:$AF,$F1425)=0,"",SUMIFS(RawData!$Z:$Z,RawData!$E:$E,$E1425,RawData!$F:$F,"CH"&amp;$D1425,RawData!$AF:$AF,$F1425))</f>
        <v>49.99</v>
      </c>
      <c r="J1425" s="2">
        <f>IF(COUNTIFS(RawData!$E:$E,$E1425,RawData!$F:$F,"CH"&amp;$D1425,RawData!$AF:$AF,$F1425)=0,"",SUMIFS(RawData!$AA:$AA,RawData!$E:$E,$E1425,RawData!$F:$F,"CH"&amp;$D1425,RawData!$AF:$AF,$F1425))</f>
        <v>48.71</v>
      </c>
      <c r="K1425" s="2">
        <f t="shared" si="91"/>
        <v>1.999999999998181E-2</v>
      </c>
    </row>
    <row r="1426" spans="1:11" x14ac:dyDescent="0.3">
      <c r="A1426" s="2" t="s">
        <v>63</v>
      </c>
      <c r="B1426" s="2" t="str">
        <f>RawData!A1426</f>
        <v>48226H40040</v>
      </c>
      <c r="C1426" s="2" t="str">
        <f>IF(RawData!$B$2="","",RawData!$B$2)</f>
        <v>A2026100620533560886</v>
      </c>
      <c r="D1426" s="2">
        <f t="shared" si="88"/>
        <v>2</v>
      </c>
      <c r="E1426" s="2">
        <f t="shared" si="89"/>
        <v>50</v>
      </c>
      <c r="F1426" s="2">
        <f t="shared" si="90"/>
        <v>390</v>
      </c>
      <c r="G1426" s="2">
        <f>IF(COUNTIFS(RawData!$E:$E,$E1426,RawData!$F:$F,"CH"&amp;$D1426,RawData!$AF:$AF,$F1426)=0,"",SUMIFS(RawData!$P:$P,RawData!$E:$E,$E1426,RawData!$F:$F,"CH"&amp;$D1426,RawData!$AF:$AF,$F1426))</f>
        <v>1293.3800000000001</v>
      </c>
      <c r="H1426" s="2">
        <f>IF(COUNTIFS(RawData!$E:$E,$E1426,RawData!$F:$F,"CH"&amp;$D1426,RawData!$AF:$AF,$F1426)=0,"",SUMIFS(RawData!$T:$T,RawData!$E:$E,$E1426,RawData!$F:$F,"CH"&amp;$D1426,RawData!$AF:$AF,$F1426))</f>
        <v>61.75</v>
      </c>
      <c r="I1426" s="2">
        <f>IF(COUNTIFS(RawData!$E:$E,$E1426,RawData!$F:$F,"CH"&amp;$D1426,RawData!$AF:$AF,$F1426)=0,"",SUMIFS(RawData!$Z:$Z,RawData!$E:$E,$E1426,RawData!$F:$F,"CH"&amp;$D1426,RawData!$AF:$AF,$F1426))</f>
        <v>49.98</v>
      </c>
      <c r="J1426" s="2">
        <f>IF(COUNTIFS(RawData!$E:$E,$E1426,RawData!$F:$F,"CH"&amp;$D1426,RawData!$AF:$AF,$F1426)=0,"",SUMIFS(RawData!$AA:$AA,RawData!$E:$E,$E1426,RawData!$F:$F,"CH"&amp;$D1426,RawData!$AF:$AF,$F1426))</f>
        <v>48.84</v>
      </c>
      <c r="K1426" s="2">
        <f t="shared" si="91"/>
        <v>6.0000000000172804E-2</v>
      </c>
    </row>
    <row r="1427" spans="1:11" x14ac:dyDescent="0.3">
      <c r="A1427" s="2" t="s">
        <v>63</v>
      </c>
      <c r="B1427" s="2" t="str">
        <f>RawData!A1427</f>
        <v>48226H40040</v>
      </c>
      <c r="C1427" s="2" t="str">
        <f>IF(RawData!$B$2="","",RawData!$B$2)</f>
        <v>A2026100620533560886</v>
      </c>
      <c r="D1427" s="2">
        <f t="shared" si="88"/>
        <v>2</v>
      </c>
      <c r="E1427" s="2">
        <f t="shared" si="89"/>
        <v>50</v>
      </c>
      <c r="F1427" s="2">
        <f t="shared" si="90"/>
        <v>400</v>
      </c>
      <c r="G1427" s="2">
        <f>IF(COUNTIFS(RawData!$E:$E,$E1427,RawData!$F:$F,"CH"&amp;$D1427,RawData!$AF:$AF,$F1427)=0,"",SUMIFS(RawData!$P:$P,RawData!$E:$E,$E1427,RawData!$F:$F,"CH"&amp;$D1427,RawData!$AF:$AF,$F1427))</f>
        <v>1293.42</v>
      </c>
      <c r="H1427" s="2">
        <f>IF(COUNTIFS(RawData!$E:$E,$E1427,RawData!$F:$F,"CH"&amp;$D1427,RawData!$AF:$AF,$F1427)=0,"",SUMIFS(RawData!$T:$T,RawData!$E:$E,$E1427,RawData!$F:$F,"CH"&amp;$D1427,RawData!$AF:$AF,$F1427))</f>
        <v>61.94</v>
      </c>
      <c r="I1427" s="2">
        <f>IF(COUNTIFS(RawData!$E:$E,$E1427,RawData!$F:$F,"CH"&amp;$D1427,RawData!$AF:$AF,$F1427)=0,"",SUMIFS(RawData!$Z:$Z,RawData!$E:$E,$E1427,RawData!$F:$F,"CH"&amp;$D1427,RawData!$AF:$AF,$F1427))</f>
        <v>50</v>
      </c>
      <c r="J1427" s="2">
        <f>IF(COUNTIFS(RawData!$E:$E,$E1427,RawData!$F:$F,"CH"&amp;$D1427,RawData!$AF:$AF,$F1427)=0,"",SUMIFS(RawData!$AA:$AA,RawData!$E:$E,$E1427,RawData!$F:$F,"CH"&amp;$D1427,RawData!$AF:$AF,$F1427))</f>
        <v>48.87</v>
      </c>
      <c r="K1427" s="2">
        <f t="shared" si="91"/>
        <v>3.999999999996362E-2</v>
      </c>
    </row>
    <row r="1428" spans="1:11" x14ac:dyDescent="0.3">
      <c r="A1428" s="2" t="s">
        <v>64</v>
      </c>
      <c r="B1428" s="2" t="str">
        <f>RawData!A1428</f>
        <v>48226H40040</v>
      </c>
      <c r="C1428" s="2" t="str">
        <f>IF(RawData!$B$2="","",RawData!$B$2)</f>
        <v>A2026100620533560886</v>
      </c>
      <c r="D1428" s="2">
        <f t="shared" si="88"/>
        <v>3</v>
      </c>
      <c r="E1428" s="2">
        <f t="shared" si="89"/>
        <v>50</v>
      </c>
      <c r="F1428" s="2">
        <f t="shared" si="90"/>
        <v>100</v>
      </c>
      <c r="G1428" s="2">
        <f>IF(COUNTIFS(RawData!$E:$E,$E1428,RawData!$F:$F,"CH"&amp;$D1428,RawData!$AF:$AF,$F1428)=0,"",SUMIFS(RawData!$P:$P,RawData!$E:$E,$E1428,RawData!$F:$F,"CH"&amp;$D1428,RawData!$AF:$AF,$F1428))</f>
        <v>1312.86</v>
      </c>
      <c r="H1428" s="2">
        <f>IF(COUNTIFS(RawData!$E:$E,$E1428,RawData!$F:$F,"CH"&amp;$D1428,RawData!$AF:$AF,$F1428)=0,"",SUMIFS(RawData!$T:$T,RawData!$E:$E,$E1428,RawData!$F:$F,"CH"&amp;$D1428,RawData!$AF:$AF,$F1428))</f>
        <v>51.97</v>
      </c>
      <c r="I1428" s="2">
        <f>IF(COUNTIFS(RawData!$E:$E,$E1428,RawData!$F:$F,"CH"&amp;$D1428,RawData!$AF:$AF,$F1428)=0,"",SUMIFS(RawData!$Z:$Z,RawData!$E:$E,$E1428,RawData!$F:$F,"CH"&amp;$D1428,RawData!$AF:$AF,$F1428))</f>
        <v>50</v>
      </c>
      <c r="J1428" s="2">
        <f>IF(COUNTIFS(RawData!$E:$E,$E1428,RawData!$F:$F,"CH"&amp;$D1428,RawData!$AF:$AF,$F1428)=0,"",SUMIFS(RawData!$AA:$AA,RawData!$E:$E,$E1428,RawData!$F:$F,"CH"&amp;$D1428,RawData!$AF:$AF,$F1428))</f>
        <v>47.34</v>
      </c>
      <c r="K1428" s="2">
        <f t="shared" si="91"/>
        <v>19.439999999999827</v>
      </c>
    </row>
    <row r="1429" spans="1:11" x14ac:dyDescent="0.3">
      <c r="A1429" s="2" t="s">
        <v>64</v>
      </c>
      <c r="B1429" s="2" t="str">
        <f>RawData!A1429</f>
        <v>48226H40040</v>
      </c>
      <c r="C1429" s="2" t="str">
        <f>IF(RawData!$B$2="","",RawData!$B$2)</f>
        <v>A2026100620533560886</v>
      </c>
      <c r="D1429" s="2">
        <f t="shared" si="88"/>
        <v>3</v>
      </c>
      <c r="E1429" s="2">
        <f t="shared" si="89"/>
        <v>50</v>
      </c>
      <c r="F1429" s="2">
        <f t="shared" si="90"/>
        <v>110</v>
      </c>
      <c r="G1429" s="2">
        <f>IF(COUNTIFS(RawData!$E:$E,$E1429,RawData!$F:$F,"CH"&amp;$D1429,RawData!$AF:$AF,$F1429)=0,"",SUMIFS(RawData!$P:$P,RawData!$E:$E,$E1429,RawData!$F:$F,"CH"&amp;$D1429,RawData!$AF:$AF,$F1429))</f>
        <v>1312.88</v>
      </c>
      <c r="H1429" s="2">
        <f>IF(COUNTIFS(RawData!$E:$E,$E1429,RawData!$F:$F,"CH"&amp;$D1429,RawData!$AF:$AF,$F1429)=0,"",SUMIFS(RawData!$T:$T,RawData!$E:$E,$E1429,RawData!$F:$F,"CH"&amp;$D1429,RawData!$AF:$AF,$F1429))</f>
        <v>52.35</v>
      </c>
      <c r="I1429" s="2">
        <f>IF(COUNTIFS(RawData!$E:$E,$E1429,RawData!$F:$F,"CH"&amp;$D1429,RawData!$AF:$AF,$F1429)=0,"",SUMIFS(RawData!$Z:$Z,RawData!$E:$E,$E1429,RawData!$F:$F,"CH"&amp;$D1429,RawData!$AF:$AF,$F1429))</f>
        <v>50</v>
      </c>
      <c r="J1429" s="2">
        <f>IF(COUNTIFS(RawData!$E:$E,$E1429,RawData!$F:$F,"CH"&amp;$D1429,RawData!$AF:$AF,$F1429)=0,"",SUMIFS(RawData!$AA:$AA,RawData!$E:$E,$E1429,RawData!$F:$F,"CH"&amp;$D1429,RawData!$AF:$AF,$F1429))</f>
        <v>47.34</v>
      </c>
      <c r="K1429" s="2">
        <f t="shared" si="91"/>
        <v>2.0000000000209184E-2</v>
      </c>
    </row>
    <row r="1430" spans="1:11" x14ac:dyDescent="0.3">
      <c r="A1430" s="2" t="s">
        <v>64</v>
      </c>
      <c r="B1430" s="2" t="str">
        <f>RawData!A1430</f>
        <v>48226H40040</v>
      </c>
      <c r="C1430" s="2" t="str">
        <f>IF(RawData!$B$2="","",RawData!$B$2)</f>
        <v>A2026100620533560886</v>
      </c>
      <c r="D1430" s="2">
        <f t="shared" si="88"/>
        <v>3</v>
      </c>
      <c r="E1430" s="2">
        <f t="shared" si="89"/>
        <v>50</v>
      </c>
      <c r="F1430" s="2">
        <f t="shared" si="90"/>
        <v>120</v>
      </c>
      <c r="G1430" s="2">
        <f>IF(COUNTIFS(RawData!$E:$E,$E1430,RawData!$F:$F,"CH"&amp;$D1430,RawData!$AF:$AF,$F1430)=0,"",SUMIFS(RawData!$P:$P,RawData!$E:$E,$E1430,RawData!$F:$F,"CH"&amp;$D1430,RawData!$AF:$AF,$F1430))</f>
        <v>1312.9</v>
      </c>
      <c r="H1430" s="2">
        <f>IF(COUNTIFS(RawData!$E:$E,$E1430,RawData!$F:$F,"CH"&amp;$D1430,RawData!$AF:$AF,$F1430)=0,"",SUMIFS(RawData!$T:$T,RawData!$E:$E,$E1430,RawData!$F:$F,"CH"&amp;$D1430,RawData!$AF:$AF,$F1430))</f>
        <v>52.74</v>
      </c>
      <c r="I1430" s="2">
        <f>IF(COUNTIFS(RawData!$E:$E,$E1430,RawData!$F:$F,"CH"&amp;$D1430,RawData!$AF:$AF,$F1430)=0,"",SUMIFS(RawData!$Z:$Z,RawData!$E:$E,$E1430,RawData!$F:$F,"CH"&amp;$D1430,RawData!$AF:$AF,$F1430))</f>
        <v>49.99</v>
      </c>
      <c r="J1430" s="2">
        <f>IF(COUNTIFS(RawData!$E:$E,$E1430,RawData!$F:$F,"CH"&amp;$D1430,RawData!$AF:$AF,$F1430)=0,"",SUMIFS(RawData!$AA:$AA,RawData!$E:$E,$E1430,RawData!$F:$F,"CH"&amp;$D1430,RawData!$AF:$AF,$F1430))</f>
        <v>47.42</v>
      </c>
      <c r="K1430" s="2">
        <f t="shared" si="91"/>
        <v>1.999999999998181E-2</v>
      </c>
    </row>
    <row r="1431" spans="1:11" x14ac:dyDescent="0.3">
      <c r="A1431" s="2" t="s">
        <v>64</v>
      </c>
      <c r="B1431" s="2" t="str">
        <f>RawData!A1431</f>
        <v>48226H40040</v>
      </c>
      <c r="C1431" s="2" t="str">
        <f>IF(RawData!$B$2="","",RawData!$B$2)</f>
        <v>A2026100620533560886</v>
      </c>
      <c r="D1431" s="2">
        <f t="shared" si="88"/>
        <v>3</v>
      </c>
      <c r="E1431" s="2">
        <f t="shared" si="89"/>
        <v>50</v>
      </c>
      <c r="F1431" s="2">
        <f t="shared" si="90"/>
        <v>130</v>
      </c>
      <c r="G1431" s="2">
        <f>IF(COUNTIFS(RawData!$E:$E,$E1431,RawData!$F:$F,"CH"&amp;$D1431,RawData!$AF:$AF,$F1431)=0,"",SUMIFS(RawData!$P:$P,RawData!$E:$E,$E1431,RawData!$F:$F,"CH"&amp;$D1431,RawData!$AF:$AF,$F1431))</f>
        <v>1312.94</v>
      </c>
      <c r="H1431" s="2">
        <f>IF(COUNTIFS(RawData!$E:$E,$E1431,RawData!$F:$F,"CH"&amp;$D1431,RawData!$AF:$AF,$F1431)=0,"",SUMIFS(RawData!$T:$T,RawData!$E:$E,$E1431,RawData!$F:$F,"CH"&amp;$D1431,RawData!$AF:$AF,$F1431))</f>
        <v>53.04</v>
      </c>
      <c r="I1431" s="2">
        <f>IF(COUNTIFS(RawData!$E:$E,$E1431,RawData!$F:$F,"CH"&amp;$D1431,RawData!$AF:$AF,$F1431)=0,"",SUMIFS(RawData!$Z:$Z,RawData!$E:$E,$E1431,RawData!$F:$F,"CH"&amp;$D1431,RawData!$AF:$AF,$F1431))</f>
        <v>49.99</v>
      </c>
      <c r="J1431" s="2">
        <f>IF(COUNTIFS(RawData!$E:$E,$E1431,RawData!$F:$F,"CH"&amp;$D1431,RawData!$AF:$AF,$F1431)=0,"",SUMIFS(RawData!$AA:$AA,RawData!$E:$E,$E1431,RawData!$F:$F,"CH"&amp;$D1431,RawData!$AF:$AF,$F1431))</f>
        <v>47.5</v>
      </c>
      <c r="K1431" s="2">
        <f t="shared" si="91"/>
        <v>3.999999999996362E-2</v>
      </c>
    </row>
    <row r="1432" spans="1:11" x14ac:dyDescent="0.3">
      <c r="A1432" s="2" t="s">
        <v>64</v>
      </c>
      <c r="B1432" s="2" t="str">
        <f>RawData!A1432</f>
        <v>48226H40040</v>
      </c>
      <c r="C1432" s="2" t="str">
        <f>IF(RawData!$B$2="","",RawData!$B$2)</f>
        <v>A2026100620533560886</v>
      </c>
      <c r="D1432" s="2">
        <f t="shared" si="88"/>
        <v>3</v>
      </c>
      <c r="E1432" s="2">
        <f t="shared" si="89"/>
        <v>50</v>
      </c>
      <c r="F1432" s="2">
        <f t="shared" si="90"/>
        <v>140</v>
      </c>
      <c r="G1432" s="2">
        <f>IF(COUNTIFS(RawData!$E:$E,$E1432,RawData!$F:$F,"CH"&amp;$D1432,RawData!$AF:$AF,$F1432)=0,"",SUMIFS(RawData!$P:$P,RawData!$E:$E,$E1432,RawData!$F:$F,"CH"&amp;$D1432,RawData!$AF:$AF,$F1432))</f>
        <v>1312.96</v>
      </c>
      <c r="H1432" s="2">
        <f>IF(COUNTIFS(RawData!$E:$E,$E1432,RawData!$F:$F,"CH"&amp;$D1432,RawData!$AF:$AF,$F1432)=0,"",SUMIFS(RawData!$T:$T,RawData!$E:$E,$E1432,RawData!$F:$F,"CH"&amp;$D1432,RawData!$AF:$AF,$F1432))</f>
        <v>53.35</v>
      </c>
      <c r="I1432" s="2">
        <f>IF(COUNTIFS(RawData!$E:$E,$E1432,RawData!$F:$F,"CH"&amp;$D1432,RawData!$AF:$AF,$F1432)=0,"",SUMIFS(RawData!$Z:$Z,RawData!$E:$E,$E1432,RawData!$F:$F,"CH"&amp;$D1432,RawData!$AF:$AF,$F1432))</f>
        <v>50</v>
      </c>
      <c r="J1432" s="2">
        <f>IF(COUNTIFS(RawData!$E:$E,$E1432,RawData!$F:$F,"CH"&amp;$D1432,RawData!$AF:$AF,$F1432)=0,"",SUMIFS(RawData!$AA:$AA,RawData!$E:$E,$E1432,RawData!$F:$F,"CH"&amp;$D1432,RawData!$AF:$AF,$F1432))</f>
        <v>47.46</v>
      </c>
      <c r="K1432" s="2">
        <f t="shared" si="91"/>
        <v>1.999999999998181E-2</v>
      </c>
    </row>
    <row r="1433" spans="1:11" x14ac:dyDescent="0.3">
      <c r="A1433" s="2" t="s">
        <v>64</v>
      </c>
      <c r="B1433" s="2" t="str">
        <f>RawData!A1433</f>
        <v>48226H40040</v>
      </c>
      <c r="C1433" s="2" t="str">
        <f>IF(RawData!$B$2="","",RawData!$B$2)</f>
        <v>A2026100620533560886</v>
      </c>
      <c r="D1433" s="2">
        <f t="shared" si="88"/>
        <v>3</v>
      </c>
      <c r="E1433" s="2">
        <f t="shared" si="89"/>
        <v>50</v>
      </c>
      <c r="F1433" s="2">
        <f t="shared" si="90"/>
        <v>150</v>
      </c>
      <c r="G1433" s="2">
        <f>IF(COUNTIFS(RawData!$E:$E,$E1433,RawData!$F:$F,"CH"&amp;$D1433,RawData!$AF:$AF,$F1433)=0,"",SUMIFS(RawData!$P:$P,RawData!$E:$E,$E1433,RawData!$F:$F,"CH"&amp;$D1433,RawData!$AF:$AF,$F1433))</f>
        <v>1312.98</v>
      </c>
      <c r="H1433" s="2">
        <f>IF(COUNTIFS(RawData!$E:$E,$E1433,RawData!$F:$F,"CH"&amp;$D1433,RawData!$AF:$AF,$F1433)=0,"",SUMIFS(RawData!$T:$T,RawData!$E:$E,$E1433,RawData!$F:$F,"CH"&amp;$D1433,RawData!$AF:$AF,$F1433))</f>
        <v>53.55</v>
      </c>
      <c r="I1433" s="2">
        <f>IF(COUNTIFS(RawData!$E:$E,$E1433,RawData!$F:$F,"CH"&amp;$D1433,RawData!$AF:$AF,$F1433)=0,"",SUMIFS(RawData!$Z:$Z,RawData!$E:$E,$E1433,RawData!$F:$F,"CH"&amp;$D1433,RawData!$AF:$AF,$F1433))</f>
        <v>50.01</v>
      </c>
      <c r="J1433" s="2">
        <f>IF(COUNTIFS(RawData!$E:$E,$E1433,RawData!$F:$F,"CH"&amp;$D1433,RawData!$AF:$AF,$F1433)=0,"",SUMIFS(RawData!$AA:$AA,RawData!$E:$E,$E1433,RawData!$F:$F,"CH"&amp;$D1433,RawData!$AF:$AF,$F1433))</f>
        <v>47.54</v>
      </c>
      <c r="K1433" s="2">
        <f t="shared" si="91"/>
        <v>1.999999999998181E-2</v>
      </c>
    </row>
    <row r="1434" spans="1:11" x14ac:dyDescent="0.3">
      <c r="A1434" s="2" t="s">
        <v>64</v>
      </c>
      <c r="B1434" s="2" t="str">
        <f>RawData!A1434</f>
        <v>48226H40040</v>
      </c>
      <c r="C1434" s="2" t="str">
        <f>IF(RawData!$B$2="","",RawData!$B$2)</f>
        <v>A2026100620533560886</v>
      </c>
      <c r="D1434" s="2">
        <f t="shared" si="88"/>
        <v>3</v>
      </c>
      <c r="E1434" s="2">
        <f t="shared" si="89"/>
        <v>50</v>
      </c>
      <c r="F1434" s="2">
        <f t="shared" si="90"/>
        <v>160</v>
      </c>
      <c r="G1434" s="2">
        <f>IF(COUNTIFS(RawData!$E:$E,$E1434,RawData!$F:$F,"CH"&amp;$D1434,RawData!$AF:$AF,$F1434)=0,"",SUMIFS(RawData!$P:$P,RawData!$E:$E,$E1434,RawData!$F:$F,"CH"&amp;$D1434,RawData!$AF:$AF,$F1434))</f>
        <v>1313.02</v>
      </c>
      <c r="H1434" s="2">
        <f>IF(COUNTIFS(RawData!$E:$E,$E1434,RawData!$F:$F,"CH"&amp;$D1434,RawData!$AF:$AF,$F1434)=0,"",SUMIFS(RawData!$T:$T,RawData!$E:$E,$E1434,RawData!$F:$F,"CH"&amp;$D1434,RawData!$AF:$AF,$F1434))</f>
        <v>53.8</v>
      </c>
      <c r="I1434" s="2">
        <f>IF(COUNTIFS(RawData!$E:$E,$E1434,RawData!$F:$F,"CH"&amp;$D1434,RawData!$AF:$AF,$F1434)=0,"",SUMIFS(RawData!$Z:$Z,RawData!$E:$E,$E1434,RawData!$F:$F,"CH"&amp;$D1434,RawData!$AF:$AF,$F1434))</f>
        <v>50.02</v>
      </c>
      <c r="J1434" s="2">
        <f>IF(COUNTIFS(RawData!$E:$E,$E1434,RawData!$F:$F,"CH"&amp;$D1434,RawData!$AF:$AF,$F1434)=0,"",SUMIFS(RawData!$AA:$AA,RawData!$E:$E,$E1434,RawData!$F:$F,"CH"&amp;$D1434,RawData!$AF:$AF,$F1434))</f>
        <v>47.57</v>
      </c>
      <c r="K1434" s="2">
        <f t="shared" si="91"/>
        <v>3.999999999996362E-2</v>
      </c>
    </row>
    <row r="1435" spans="1:11" x14ac:dyDescent="0.3">
      <c r="A1435" s="2" t="s">
        <v>64</v>
      </c>
      <c r="B1435" s="2" t="str">
        <f>RawData!A1435</f>
        <v>48226H40040</v>
      </c>
      <c r="C1435" s="2" t="str">
        <f>IF(RawData!$B$2="","",RawData!$B$2)</f>
        <v>A2026100620533560886</v>
      </c>
      <c r="D1435" s="2">
        <f t="shared" si="88"/>
        <v>3</v>
      </c>
      <c r="E1435" s="2">
        <f t="shared" si="89"/>
        <v>50</v>
      </c>
      <c r="F1435" s="2">
        <f t="shared" si="90"/>
        <v>170</v>
      </c>
      <c r="G1435" s="2">
        <f>IF(COUNTIFS(RawData!$E:$E,$E1435,RawData!$F:$F,"CH"&amp;$D1435,RawData!$AF:$AF,$F1435)=0,"",SUMIFS(RawData!$P:$P,RawData!$E:$E,$E1435,RawData!$F:$F,"CH"&amp;$D1435,RawData!$AF:$AF,$F1435))</f>
        <v>1313.04</v>
      </c>
      <c r="H1435" s="2">
        <f>IF(COUNTIFS(RawData!$E:$E,$E1435,RawData!$F:$F,"CH"&amp;$D1435,RawData!$AF:$AF,$F1435)=0,"",SUMIFS(RawData!$T:$T,RawData!$E:$E,$E1435,RawData!$F:$F,"CH"&amp;$D1435,RawData!$AF:$AF,$F1435))</f>
        <v>54</v>
      </c>
      <c r="I1435" s="2">
        <f>IF(COUNTIFS(RawData!$E:$E,$E1435,RawData!$F:$F,"CH"&amp;$D1435,RawData!$AF:$AF,$F1435)=0,"",SUMIFS(RawData!$Z:$Z,RawData!$E:$E,$E1435,RawData!$F:$F,"CH"&amp;$D1435,RawData!$AF:$AF,$F1435))</f>
        <v>50.03</v>
      </c>
      <c r="J1435" s="2">
        <f>IF(COUNTIFS(RawData!$E:$E,$E1435,RawData!$F:$F,"CH"&amp;$D1435,RawData!$AF:$AF,$F1435)=0,"",SUMIFS(RawData!$AA:$AA,RawData!$E:$E,$E1435,RawData!$F:$F,"CH"&amp;$D1435,RawData!$AF:$AF,$F1435))</f>
        <v>47.61</v>
      </c>
      <c r="K1435" s="2">
        <f t="shared" si="91"/>
        <v>1.999999999998181E-2</v>
      </c>
    </row>
    <row r="1436" spans="1:11" x14ac:dyDescent="0.3">
      <c r="A1436" s="2" t="s">
        <v>64</v>
      </c>
      <c r="B1436" s="2" t="str">
        <f>RawData!A1436</f>
        <v>48226H40040</v>
      </c>
      <c r="C1436" s="2" t="str">
        <f>IF(RawData!$B$2="","",RawData!$B$2)</f>
        <v>A2026100620533560886</v>
      </c>
      <c r="D1436" s="2">
        <f t="shared" si="88"/>
        <v>3</v>
      </c>
      <c r="E1436" s="2">
        <f t="shared" si="89"/>
        <v>50</v>
      </c>
      <c r="F1436" s="2">
        <f t="shared" si="90"/>
        <v>180</v>
      </c>
      <c r="G1436" s="2">
        <f>IF(COUNTIFS(RawData!$E:$E,$E1436,RawData!$F:$F,"CH"&amp;$D1436,RawData!$AF:$AF,$F1436)=0,"",SUMIFS(RawData!$P:$P,RawData!$E:$E,$E1436,RawData!$F:$F,"CH"&amp;$D1436,RawData!$AF:$AF,$F1436))</f>
        <v>1313.08</v>
      </c>
      <c r="H1436" s="2">
        <f>IF(COUNTIFS(RawData!$E:$E,$E1436,RawData!$F:$F,"CH"&amp;$D1436,RawData!$AF:$AF,$F1436)=0,"",SUMIFS(RawData!$T:$T,RawData!$E:$E,$E1436,RawData!$F:$F,"CH"&amp;$D1436,RawData!$AF:$AF,$F1436))</f>
        <v>54.2</v>
      </c>
      <c r="I1436" s="2">
        <f>IF(COUNTIFS(RawData!$E:$E,$E1436,RawData!$F:$F,"CH"&amp;$D1436,RawData!$AF:$AF,$F1436)=0,"",SUMIFS(RawData!$Z:$Z,RawData!$E:$E,$E1436,RawData!$F:$F,"CH"&amp;$D1436,RawData!$AF:$AF,$F1436))</f>
        <v>49.99</v>
      </c>
      <c r="J1436" s="2">
        <f>IF(COUNTIFS(RawData!$E:$E,$E1436,RawData!$F:$F,"CH"&amp;$D1436,RawData!$AF:$AF,$F1436)=0,"",SUMIFS(RawData!$AA:$AA,RawData!$E:$E,$E1436,RawData!$F:$F,"CH"&amp;$D1436,RawData!$AF:$AF,$F1436))</f>
        <v>47.61</v>
      </c>
      <c r="K1436" s="2">
        <f t="shared" si="91"/>
        <v>3.999999999996362E-2</v>
      </c>
    </row>
    <row r="1437" spans="1:11" x14ac:dyDescent="0.3">
      <c r="A1437" s="2" t="s">
        <v>64</v>
      </c>
      <c r="B1437" s="2" t="str">
        <f>RawData!A1437</f>
        <v>48226H40040</v>
      </c>
      <c r="C1437" s="2" t="str">
        <f>IF(RawData!$B$2="","",RawData!$B$2)</f>
        <v>A2026100620533560886</v>
      </c>
      <c r="D1437" s="2">
        <f t="shared" si="88"/>
        <v>3</v>
      </c>
      <c r="E1437" s="2">
        <f t="shared" si="89"/>
        <v>50</v>
      </c>
      <c r="F1437" s="2">
        <f t="shared" si="90"/>
        <v>190</v>
      </c>
      <c r="G1437" s="2">
        <f>IF(COUNTIFS(RawData!$E:$E,$E1437,RawData!$F:$F,"CH"&amp;$D1437,RawData!$AF:$AF,$F1437)=0,"",SUMIFS(RawData!$P:$P,RawData!$E:$E,$E1437,RawData!$F:$F,"CH"&amp;$D1437,RawData!$AF:$AF,$F1437))</f>
        <v>1313.1</v>
      </c>
      <c r="H1437" s="2">
        <f>IF(COUNTIFS(RawData!$E:$E,$E1437,RawData!$F:$F,"CH"&amp;$D1437,RawData!$AF:$AF,$F1437)=0,"",SUMIFS(RawData!$T:$T,RawData!$E:$E,$E1437,RawData!$F:$F,"CH"&amp;$D1437,RawData!$AF:$AF,$F1437))</f>
        <v>54.32</v>
      </c>
      <c r="I1437" s="2">
        <f>IF(COUNTIFS(RawData!$E:$E,$E1437,RawData!$F:$F,"CH"&amp;$D1437,RawData!$AF:$AF,$F1437)=0,"",SUMIFS(RawData!$Z:$Z,RawData!$E:$E,$E1437,RawData!$F:$F,"CH"&amp;$D1437,RawData!$AF:$AF,$F1437))</f>
        <v>49.98</v>
      </c>
      <c r="J1437" s="2">
        <f>IF(COUNTIFS(RawData!$E:$E,$E1437,RawData!$F:$F,"CH"&amp;$D1437,RawData!$AF:$AF,$F1437)=0,"",SUMIFS(RawData!$AA:$AA,RawData!$E:$E,$E1437,RawData!$F:$F,"CH"&amp;$D1437,RawData!$AF:$AF,$F1437))</f>
        <v>47.69</v>
      </c>
      <c r="K1437" s="2">
        <f t="shared" si="91"/>
        <v>1.999999999998181E-2</v>
      </c>
    </row>
    <row r="1438" spans="1:11" x14ac:dyDescent="0.3">
      <c r="A1438" s="2" t="s">
        <v>64</v>
      </c>
      <c r="B1438" s="2" t="str">
        <f>RawData!A1438</f>
        <v>48226H40040</v>
      </c>
      <c r="C1438" s="2" t="str">
        <f>IF(RawData!$B$2="","",RawData!$B$2)</f>
        <v>A2026100620533560886</v>
      </c>
      <c r="D1438" s="2">
        <f t="shared" si="88"/>
        <v>3</v>
      </c>
      <c r="E1438" s="2">
        <f t="shared" si="89"/>
        <v>50</v>
      </c>
      <c r="F1438" s="2">
        <f t="shared" si="90"/>
        <v>200</v>
      </c>
      <c r="G1438" s="2">
        <f>IF(COUNTIFS(RawData!$E:$E,$E1438,RawData!$F:$F,"CH"&amp;$D1438,RawData!$AF:$AF,$F1438)=0,"",SUMIFS(RawData!$P:$P,RawData!$E:$E,$E1438,RawData!$F:$F,"CH"&amp;$D1438,RawData!$AF:$AF,$F1438))</f>
        <v>1313.14</v>
      </c>
      <c r="H1438" s="2">
        <f>IF(COUNTIFS(RawData!$E:$E,$E1438,RawData!$F:$F,"CH"&amp;$D1438,RawData!$AF:$AF,$F1438)=0,"",SUMIFS(RawData!$T:$T,RawData!$E:$E,$E1438,RawData!$F:$F,"CH"&amp;$D1438,RawData!$AF:$AF,$F1438))</f>
        <v>54.53</v>
      </c>
      <c r="I1438" s="2">
        <f>IF(COUNTIFS(RawData!$E:$E,$E1438,RawData!$F:$F,"CH"&amp;$D1438,RawData!$AF:$AF,$F1438)=0,"",SUMIFS(RawData!$Z:$Z,RawData!$E:$E,$E1438,RawData!$F:$F,"CH"&amp;$D1438,RawData!$AF:$AF,$F1438))</f>
        <v>50.01</v>
      </c>
      <c r="J1438" s="2">
        <f>IF(COUNTIFS(RawData!$E:$E,$E1438,RawData!$F:$F,"CH"&amp;$D1438,RawData!$AF:$AF,$F1438)=0,"",SUMIFS(RawData!$AA:$AA,RawData!$E:$E,$E1438,RawData!$F:$F,"CH"&amp;$D1438,RawData!$AF:$AF,$F1438))</f>
        <v>47.77</v>
      </c>
      <c r="K1438" s="2">
        <f t="shared" si="91"/>
        <v>4.0000000000190994E-2</v>
      </c>
    </row>
    <row r="1439" spans="1:11" x14ac:dyDescent="0.3">
      <c r="A1439" s="2" t="s">
        <v>64</v>
      </c>
      <c r="B1439" s="2" t="str">
        <f>RawData!A1439</f>
        <v>48226H40040</v>
      </c>
      <c r="C1439" s="2" t="str">
        <f>IF(RawData!$B$2="","",RawData!$B$2)</f>
        <v>A2026100620533560886</v>
      </c>
      <c r="D1439" s="2">
        <f t="shared" si="88"/>
        <v>3</v>
      </c>
      <c r="E1439" s="2">
        <f t="shared" si="89"/>
        <v>50</v>
      </c>
      <c r="F1439" s="2">
        <f t="shared" si="90"/>
        <v>210</v>
      </c>
      <c r="G1439" s="2">
        <f>IF(COUNTIFS(RawData!$E:$E,$E1439,RawData!$F:$F,"CH"&amp;$D1439,RawData!$AF:$AF,$F1439)=0,"",SUMIFS(RawData!$P:$P,RawData!$E:$E,$E1439,RawData!$F:$F,"CH"&amp;$D1439,RawData!$AF:$AF,$F1439))</f>
        <v>1313.16</v>
      </c>
      <c r="H1439" s="2">
        <f>IF(COUNTIFS(RawData!$E:$E,$E1439,RawData!$F:$F,"CH"&amp;$D1439,RawData!$AF:$AF,$F1439)=0,"",SUMIFS(RawData!$T:$T,RawData!$E:$E,$E1439,RawData!$F:$F,"CH"&amp;$D1439,RawData!$AF:$AF,$F1439))</f>
        <v>54.64</v>
      </c>
      <c r="I1439" s="2">
        <f>IF(COUNTIFS(RawData!$E:$E,$E1439,RawData!$F:$F,"CH"&amp;$D1439,RawData!$AF:$AF,$F1439)=0,"",SUMIFS(RawData!$Z:$Z,RawData!$E:$E,$E1439,RawData!$F:$F,"CH"&amp;$D1439,RawData!$AF:$AF,$F1439))</f>
        <v>49.98</v>
      </c>
      <c r="J1439" s="2">
        <f>IF(COUNTIFS(RawData!$E:$E,$E1439,RawData!$F:$F,"CH"&amp;$D1439,RawData!$AF:$AF,$F1439)=0,"",SUMIFS(RawData!$AA:$AA,RawData!$E:$E,$E1439,RawData!$F:$F,"CH"&amp;$D1439,RawData!$AF:$AF,$F1439))</f>
        <v>47.81</v>
      </c>
      <c r="K1439" s="2">
        <f t="shared" si="91"/>
        <v>1.999999999998181E-2</v>
      </c>
    </row>
    <row r="1440" spans="1:11" x14ac:dyDescent="0.3">
      <c r="A1440" s="2" t="s">
        <v>64</v>
      </c>
      <c r="B1440" s="2" t="str">
        <f>RawData!A1440</f>
        <v>48226H40040</v>
      </c>
      <c r="C1440" s="2" t="str">
        <f>IF(RawData!$B$2="","",RawData!$B$2)</f>
        <v>A2026100620533560886</v>
      </c>
      <c r="D1440" s="2">
        <f t="shared" si="88"/>
        <v>3</v>
      </c>
      <c r="E1440" s="2">
        <f t="shared" si="89"/>
        <v>50</v>
      </c>
      <c r="F1440" s="2">
        <f t="shared" si="90"/>
        <v>220</v>
      </c>
      <c r="G1440" s="2">
        <f>IF(COUNTIFS(RawData!$E:$E,$E1440,RawData!$F:$F,"CH"&amp;$D1440,RawData!$AF:$AF,$F1440)=0,"",SUMIFS(RawData!$P:$P,RawData!$E:$E,$E1440,RawData!$F:$F,"CH"&amp;$D1440,RawData!$AF:$AF,$F1440))</f>
        <v>1313.2</v>
      </c>
      <c r="H1440" s="2">
        <f>IF(COUNTIFS(RawData!$E:$E,$E1440,RawData!$F:$F,"CH"&amp;$D1440,RawData!$AF:$AF,$F1440)=0,"",SUMIFS(RawData!$T:$T,RawData!$E:$E,$E1440,RawData!$F:$F,"CH"&amp;$D1440,RawData!$AF:$AF,$F1440))</f>
        <v>54.82</v>
      </c>
      <c r="I1440" s="2">
        <f>IF(COUNTIFS(RawData!$E:$E,$E1440,RawData!$F:$F,"CH"&amp;$D1440,RawData!$AF:$AF,$F1440)=0,"",SUMIFS(RawData!$Z:$Z,RawData!$E:$E,$E1440,RawData!$F:$F,"CH"&amp;$D1440,RawData!$AF:$AF,$F1440))</f>
        <v>49.97</v>
      </c>
      <c r="J1440" s="2">
        <f>IF(COUNTIFS(RawData!$E:$E,$E1440,RawData!$F:$F,"CH"&amp;$D1440,RawData!$AF:$AF,$F1440)=0,"",SUMIFS(RawData!$AA:$AA,RawData!$E:$E,$E1440,RawData!$F:$F,"CH"&amp;$D1440,RawData!$AF:$AF,$F1440))</f>
        <v>47.85</v>
      </c>
      <c r="K1440" s="2">
        <f t="shared" si="91"/>
        <v>3.999999999996362E-2</v>
      </c>
    </row>
    <row r="1441" spans="1:11" x14ac:dyDescent="0.3">
      <c r="A1441" s="2" t="s">
        <v>64</v>
      </c>
      <c r="B1441" s="2" t="str">
        <f>RawData!A1441</f>
        <v>48226H40040</v>
      </c>
      <c r="C1441" s="2" t="str">
        <f>IF(RawData!$B$2="","",RawData!$B$2)</f>
        <v>A2026100620533560886</v>
      </c>
      <c r="D1441" s="2">
        <f t="shared" si="88"/>
        <v>3</v>
      </c>
      <c r="E1441" s="2">
        <f t="shared" si="89"/>
        <v>50</v>
      </c>
      <c r="F1441" s="2">
        <f t="shared" si="90"/>
        <v>230</v>
      </c>
      <c r="G1441" s="2">
        <f>IF(COUNTIFS(RawData!$E:$E,$E1441,RawData!$F:$F,"CH"&amp;$D1441,RawData!$AF:$AF,$F1441)=0,"",SUMIFS(RawData!$P:$P,RawData!$E:$E,$E1441,RawData!$F:$F,"CH"&amp;$D1441,RawData!$AF:$AF,$F1441))</f>
        <v>1313.24</v>
      </c>
      <c r="H1441" s="2">
        <f>IF(COUNTIFS(RawData!$E:$E,$E1441,RawData!$F:$F,"CH"&amp;$D1441,RawData!$AF:$AF,$F1441)=0,"",SUMIFS(RawData!$T:$T,RawData!$E:$E,$E1441,RawData!$F:$F,"CH"&amp;$D1441,RawData!$AF:$AF,$F1441))</f>
        <v>54.94</v>
      </c>
      <c r="I1441" s="2">
        <f>IF(COUNTIFS(RawData!$E:$E,$E1441,RawData!$F:$F,"CH"&amp;$D1441,RawData!$AF:$AF,$F1441)=0,"",SUMIFS(RawData!$Z:$Z,RawData!$E:$E,$E1441,RawData!$F:$F,"CH"&amp;$D1441,RawData!$AF:$AF,$F1441))</f>
        <v>50.02</v>
      </c>
      <c r="J1441" s="2">
        <f>IF(COUNTIFS(RawData!$E:$E,$E1441,RawData!$F:$F,"CH"&amp;$D1441,RawData!$AF:$AF,$F1441)=0,"",SUMIFS(RawData!$AA:$AA,RawData!$E:$E,$E1441,RawData!$F:$F,"CH"&amp;$D1441,RawData!$AF:$AF,$F1441))</f>
        <v>47.96</v>
      </c>
      <c r="K1441" s="2">
        <f t="shared" si="91"/>
        <v>3.999999999996362E-2</v>
      </c>
    </row>
    <row r="1442" spans="1:11" x14ac:dyDescent="0.3">
      <c r="A1442" s="2" t="s">
        <v>64</v>
      </c>
      <c r="B1442" s="2" t="str">
        <f>RawData!A1442</f>
        <v>48226H40040</v>
      </c>
      <c r="C1442" s="2" t="str">
        <f>IF(RawData!$B$2="","",RawData!$B$2)</f>
        <v>A2026100620533560886</v>
      </c>
      <c r="D1442" s="2">
        <f t="shared" si="88"/>
        <v>3</v>
      </c>
      <c r="E1442" s="2">
        <f t="shared" si="89"/>
        <v>50</v>
      </c>
      <c r="F1442" s="2">
        <f t="shared" si="90"/>
        <v>240</v>
      </c>
      <c r="G1442" s="2">
        <f>IF(COUNTIFS(RawData!$E:$E,$E1442,RawData!$F:$F,"CH"&amp;$D1442,RawData!$AF:$AF,$F1442)=0,"",SUMIFS(RawData!$P:$P,RawData!$E:$E,$E1442,RawData!$F:$F,"CH"&amp;$D1442,RawData!$AF:$AF,$F1442))</f>
        <v>1313.26</v>
      </c>
      <c r="H1442" s="2">
        <f>IF(COUNTIFS(RawData!$E:$E,$E1442,RawData!$F:$F,"CH"&amp;$D1442,RawData!$AF:$AF,$F1442)=0,"",SUMIFS(RawData!$T:$T,RawData!$E:$E,$E1442,RawData!$F:$F,"CH"&amp;$D1442,RawData!$AF:$AF,$F1442))</f>
        <v>55.07</v>
      </c>
      <c r="I1442" s="2">
        <f>IF(COUNTIFS(RawData!$E:$E,$E1442,RawData!$F:$F,"CH"&amp;$D1442,RawData!$AF:$AF,$F1442)=0,"",SUMIFS(RawData!$Z:$Z,RawData!$E:$E,$E1442,RawData!$F:$F,"CH"&amp;$D1442,RawData!$AF:$AF,$F1442))</f>
        <v>50.01</v>
      </c>
      <c r="J1442" s="2">
        <f>IF(COUNTIFS(RawData!$E:$E,$E1442,RawData!$F:$F,"CH"&amp;$D1442,RawData!$AF:$AF,$F1442)=0,"",SUMIFS(RawData!$AA:$AA,RawData!$E:$E,$E1442,RawData!$F:$F,"CH"&amp;$D1442,RawData!$AF:$AF,$F1442))</f>
        <v>48</v>
      </c>
      <c r="K1442" s="2">
        <f t="shared" si="91"/>
        <v>1.999999999998181E-2</v>
      </c>
    </row>
    <row r="1443" spans="1:11" x14ac:dyDescent="0.3">
      <c r="A1443" s="2" t="s">
        <v>64</v>
      </c>
      <c r="B1443" s="2" t="str">
        <f>RawData!A1443</f>
        <v>48226H40040</v>
      </c>
      <c r="C1443" s="2" t="str">
        <f>IF(RawData!$B$2="","",RawData!$B$2)</f>
        <v>A2026100620533560886</v>
      </c>
      <c r="D1443" s="2">
        <f t="shared" si="88"/>
        <v>3</v>
      </c>
      <c r="E1443" s="2">
        <f t="shared" si="89"/>
        <v>50</v>
      </c>
      <c r="F1443" s="2">
        <f t="shared" si="90"/>
        <v>250</v>
      </c>
      <c r="G1443" s="2">
        <f>IF(COUNTIFS(RawData!$E:$E,$E1443,RawData!$F:$F,"CH"&amp;$D1443,RawData!$AF:$AF,$F1443)=0,"",SUMIFS(RawData!$P:$P,RawData!$E:$E,$E1443,RawData!$F:$F,"CH"&amp;$D1443,RawData!$AF:$AF,$F1443))</f>
        <v>1313.28</v>
      </c>
      <c r="H1443" s="2">
        <f>IF(COUNTIFS(RawData!$E:$E,$E1443,RawData!$F:$F,"CH"&amp;$D1443,RawData!$AF:$AF,$F1443)=0,"",SUMIFS(RawData!$T:$T,RawData!$E:$E,$E1443,RawData!$F:$F,"CH"&amp;$D1443,RawData!$AF:$AF,$F1443))</f>
        <v>55.09</v>
      </c>
      <c r="I1443" s="2">
        <f>IF(COUNTIFS(RawData!$E:$E,$E1443,RawData!$F:$F,"CH"&amp;$D1443,RawData!$AF:$AF,$F1443)=0,"",SUMIFS(RawData!$Z:$Z,RawData!$E:$E,$E1443,RawData!$F:$F,"CH"&amp;$D1443,RawData!$AF:$AF,$F1443))</f>
        <v>50</v>
      </c>
      <c r="J1443" s="2">
        <f>IF(COUNTIFS(RawData!$E:$E,$E1443,RawData!$F:$F,"CH"&amp;$D1443,RawData!$AF:$AF,$F1443)=0,"",SUMIFS(RawData!$AA:$AA,RawData!$E:$E,$E1443,RawData!$F:$F,"CH"&amp;$D1443,RawData!$AF:$AF,$F1443))</f>
        <v>48.04</v>
      </c>
      <c r="K1443" s="2">
        <f t="shared" si="91"/>
        <v>1.999999999998181E-2</v>
      </c>
    </row>
    <row r="1444" spans="1:11" x14ac:dyDescent="0.3">
      <c r="A1444" s="2" t="s">
        <v>64</v>
      </c>
      <c r="B1444" s="2" t="str">
        <f>RawData!A1444</f>
        <v>48226H40040</v>
      </c>
      <c r="C1444" s="2" t="str">
        <f>IF(RawData!$B$2="","",RawData!$B$2)</f>
        <v>A2026100620533560886</v>
      </c>
      <c r="D1444" s="2">
        <f t="shared" si="88"/>
        <v>3</v>
      </c>
      <c r="E1444" s="2">
        <f t="shared" si="89"/>
        <v>50</v>
      </c>
      <c r="F1444" s="2">
        <f t="shared" si="90"/>
        <v>260</v>
      </c>
      <c r="G1444" s="2">
        <f>IF(COUNTIFS(RawData!$E:$E,$E1444,RawData!$F:$F,"CH"&amp;$D1444,RawData!$AF:$AF,$F1444)=0,"",SUMIFS(RawData!$P:$P,RawData!$E:$E,$E1444,RawData!$F:$F,"CH"&amp;$D1444,RawData!$AF:$AF,$F1444))</f>
        <v>1313.32</v>
      </c>
      <c r="H1444" s="2">
        <f>IF(COUNTIFS(RawData!$E:$E,$E1444,RawData!$F:$F,"CH"&amp;$D1444,RawData!$AF:$AF,$F1444)=0,"",SUMIFS(RawData!$T:$T,RawData!$E:$E,$E1444,RawData!$F:$F,"CH"&amp;$D1444,RawData!$AF:$AF,$F1444))</f>
        <v>55.2</v>
      </c>
      <c r="I1444" s="2">
        <f>IF(COUNTIFS(RawData!$E:$E,$E1444,RawData!$F:$F,"CH"&amp;$D1444,RawData!$AF:$AF,$F1444)=0,"",SUMIFS(RawData!$Z:$Z,RawData!$E:$E,$E1444,RawData!$F:$F,"CH"&amp;$D1444,RawData!$AF:$AF,$F1444))</f>
        <v>50</v>
      </c>
      <c r="J1444" s="2">
        <f>IF(COUNTIFS(RawData!$E:$E,$E1444,RawData!$F:$F,"CH"&amp;$D1444,RawData!$AF:$AF,$F1444)=0,"",SUMIFS(RawData!$AA:$AA,RawData!$E:$E,$E1444,RawData!$F:$F,"CH"&amp;$D1444,RawData!$AF:$AF,$F1444))</f>
        <v>48.08</v>
      </c>
      <c r="K1444" s="2">
        <f t="shared" si="91"/>
        <v>3.999999999996362E-2</v>
      </c>
    </row>
    <row r="1445" spans="1:11" x14ac:dyDescent="0.3">
      <c r="A1445" s="2" t="s">
        <v>64</v>
      </c>
      <c r="B1445" s="2" t="str">
        <f>RawData!A1445</f>
        <v>48226H40040</v>
      </c>
      <c r="C1445" s="2" t="str">
        <f>IF(RawData!$B$2="","",RawData!$B$2)</f>
        <v>A2026100620533560886</v>
      </c>
      <c r="D1445" s="2">
        <f t="shared" si="88"/>
        <v>3</v>
      </c>
      <c r="E1445" s="2">
        <f t="shared" si="89"/>
        <v>50</v>
      </c>
      <c r="F1445" s="2">
        <f t="shared" si="90"/>
        <v>270</v>
      </c>
      <c r="G1445" s="2">
        <f>IF(COUNTIFS(RawData!$E:$E,$E1445,RawData!$F:$F,"CH"&amp;$D1445,RawData!$AF:$AF,$F1445)=0,"",SUMIFS(RawData!$P:$P,RawData!$E:$E,$E1445,RawData!$F:$F,"CH"&amp;$D1445,RawData!$AF:$AF,$F1445))</f>
        <v>1313.36</v>
      </c>
      <c r="H1445" s="2">
        <f>IF(COUNTIFS(RawData!$E:$E,$E1445,RawData!$F:$F,"CH"&amp;$D1445,RawData!$AF:$AF,$F1445)=0,"",SUMIFS(RawData!$T:$T,RawData!$E:$E,$E1445,RawData!$F:$F,"CH"&amp;$D1445,RawData!$AF:$AF,$F1445))</f>
        <v>55.33</v>
      </c>
      <c r="I1445" s="2">
        <f>IF(COUNTIFS(RawData!$E:$E,$E1445,RawData!$F:$F,"CH"&amp;$D1445,RawData!$AF:$AF,$F1445)=0,"",SUMIFS(RawData!$Z:$Z,RawData!$E:$E,$E1445,RawData!$F:$F,"CH"&amp;$D1445,RawData!$AF:$AF,$F1445))</f>
        <v>49.96</v>
      </c>
      <c r="J1445" s="2">
        <f>IF(COUNTIFS(RawData!$E:$E,$E1445,RawData!$F:$F,"CH"&amp;$D1445,RawData!$AF:$AF,$F1445)=0,"",SUMIFS(RawData!$AA:$AA,RawData!$E:$E,$E1445,RawData!$F:$F,"CH"&amp;$D1445,RawData!$AF:$AF,$F1445))</f>
        <v>48.08</v>
      </c>
      <c r="K1445" s="2">
        <f t="shared" si="91"/>
        <v>3.999999999996362E-2</v>
      </c>
    </row>
    <row r="1446" spans="1:11" x14ac:dyDescent="0.3">
      <c r="A1446" s="2" t="s">
        <v>64</v>
      </c>
      <c r="B1446" s="2" t="str">
        <f>RawData!A1446</f>
        <v>48226H40040</v>
      </c>
      <c r="C1446" s="2" t="str">
        <f>IF(RawData!$B$2="","",RawData!$B$2)</f>
        <v>A2026100620533560886</v>
      </c>
      <c r="D1446" s="2">
        <f t="shared" si="88"/>
        <v>3</v>
      </c>
      <c r="E1446" s="2">
        <f t="shared" si="89"/>
        <v>50</v>
      </c>
      <c r="F1446" s="2">
        <f t="shared" si="90"/>
        <v>280</v>
      </c>
      <c r="G1446" s="2">
        <f>IF(COUNTIFS(RawData!$E:$E,$E1446,RawData!$F:$F,"CH"&amp;$D1446,RawData!$AF:$AF,$F1446)=0,"",SUMIFS(RawData!$P:$P,RawData!$E:$E,$E1446,RawData!$F:$F,"CH"&amp;$D1446,RawData!$AF:$AF,$F1446))</f>
        <v>1313.4</v>
      </c>
      <c r="H1446" s="2">
        <f>IF(COUNTIFS(RawData!$E:$E,$E1446,RawData!$F:$F,"CH"&amp;$D1446,RawData!$AF:$AF,$F1446)=0,"",SUMIFS(RawData!$T:$T,RawData!$E:$E,$E1446,RawData!$F:$F,"CH"&amp;$D1446,RawData!$AF:$AF,$F1446))</f>
        <v>55.38</v>
      </c>
      <c r="I1446" s="2">
        <f>IF(COUNTIFS(RawData!$E:$E,$E1446,RawData!$F:$F,"CH"&amp;$D1446,RawData!$AF:$AF,$F1446)=0,"",SUMIFS(RawData!$Z:$Z,RawData!$E:$E,$E1446,RawData!$F:$F,"CH"&amp;$D1446,RawData!$AF:$AF,$F1446))</f>
        <v>49.99</v>
      </c>
      <c r="J1446" s="2">
        <f>IF(COUNTIFS(RawData!$E:$E,$E1446,RawData!$F:$F,"CH"&amp;$D1446,RawData!$AF:$AF,$F1446)=0,"",SUMIFS(RawData!$AA:$AA,RawData!$E:$E,$E1446,RawData!$F:$F,"CH"&amp;$D1446,RawData!$AF:$AF,$F1446))</f>
        <v>48.2</v>
      </c>
      <c r="K1446" s="2">
        <f t="shared" si="91"/>
        <v>4.0000000000190994E-2</v>
      </c>
    </row>
    <row r="1447" spans="1:11" x14ac:dyDescent="0.3">
      <c r="A1447" s="2" t="s">
        <v>64</v>
      </c>
      <c r="B1447" s="2" t="str">
        <f>RawData!A1447</f>
        <v>48226H40040</v>
      </c>
      <c r="C1447" s="2" t="str">
        <f>IF(RawData!$B$2="","",RawData!$B$2)</f>
        <v>A2026100620533560886</v>
      </c>
      <c r="D1447" s="2">
        <f t="shared" si="88"/>
        <v>3</v>
      </c>
      <c r="E1447" s="2">
        <f t="shared" si="89"/>
        <v>50</v>
      </c>
      <c r="F1447" s="2">
        <f t="shared" si="90"/>
        <v>290</v>
      </c>
      <c r="G1447" s="2">
        <f>IF(COUNTIFS(RawData!$E:$E,$E1447,RawData!$F:$F,"CH"&amp;$D1447,RawData!$AF:$AF,$F1447)=0,"",SUMIFS(RawData!$P:$P,RawData!$E:$E,$E1447,RawData!$F:$F,"CH"&amp;$D1447,RawData!$AF:$AF,$F1447))</f>
        <v>1313.42</v>
      </c>
      <c r="H1447" s="2">
        <f>IF(COUNTIFS(RawData!$E:$E,$E1447,RawData!$F:$F,"CH"&amp;$D1447,RawData!$AF:$AF,$F1447)=0,"",SUMIFS(RawData!$T:$T,RawData!$E:$E,$E1447,RawData!$F:$F,"CH"&amp;$D1447,RawData!$AF:$AF,$F1447))</f>
        <v>55.49</v>
      </c>
      <c r="I1447" s="2">
        <f>IF(COUNTIFS(RawData!$E:$E,$E1447,RawData!$F:$F,"CH"&amp;$D1447,RawData!$AF:$AF,$F1447)=0,"",SUMIFS(RawData!$Z:$Z,RawData!$E:$E,$E1447,RawData!$F:$F,"CH"&amp;$D1447,RawData!$AF:$AF,$F1447))</f>
        <v>50</v>
      </c>
      <c r="J1447" s="2">
        <f>IF(COUNTIFS(RawData!$E:$E,$E1447,RawData!$F:$F,"CH"&amp;$D1447,RawData!$AF:$AF,$F1447)=0,"",SUMIFS(RawData!$AA:$AA,RawData!$E:$E,$E1447,RawData!$F:$F,"CH"&amp;$D1447,RawData!$AF:$AF,$F1447))</f>
        <v>48.2</v>
      </c>
      <c r="K1447" s="2">
        <f t="shared" si="91"/>
        <v>1.999999999998181E-2</v>
      </c>
    </row>
    <row r="1448" spans="1:11" x14ac:dyDescent="0.3">
      <c r="A1448" s="2" t="s">
        <v>64</v>
      </c>
      <c r="B1448" s="2" t="str">
        <f>RawData!A1448</f>
        <v>48226H40040</v>
      </c>
      <c r="C1448" s="2" t="str">
        <f>IF(RawData!$B$2="","",RawData!$B$2)</f>
        <v>A2026100620533560886</v>
      </c>
      <c r="D1448" s="2">
        <f t="shared" si="88"/>
        <v>3</v>
      </c>
      <c r="E1448" s="2">
        <f t="shared" si="89"/>
        <v>50</v>
      </c>
      <c r="F1448" s="2">
        <f t="shared" si="90"/>
        <v>300</v>
      </c>
      <c r="G1448" s="2">
        <f>IF(COUNTIFS(RawData!$E:$E,$E1448,RawData!$F:$F,"CH"&amp;$D1448,RawData!$AF:$AF,$F1448)=0,"",SUMIFS(RawData!$P:$P,RawData!$E:$E,$E1448,RawData!$F:$F,"CH"&amp;$D1448,RawData!$AF:$AF,$F1448))</f>
        <v>1313.46</v>
      </c>
      <c r="H1448" s="2">
        <f>IF(COUNTIFS(RawData!$E:$E,$E1448,RawData!$F:$F,"CH"&amp;$D1448,RawData!$AF:$AF,$F1448)=0,"",SUMIFS(RawData!$T:$T,RawData!$E:$E,$E1448,RawData!$F:$F,"CH"&amp;$D1448,RawData!$AF:$AF,$F1448))</f>
        <v>55.56</v>
      </c>
      <c r="I1448" s="2">
        <f>IF(COUNTIFS(RawData!$E:$E,$E1448,RawData!$F:$F,"CH"&amp;$D1448,RawData!$AF:$AF,$F1448)=0,"",SUMIFS(RawData!$Z:$Z,RawData!$E:$E,$E1448,RawData!$F:$F,"CH"&amp;$D1448,RawData!$AF:$AF,$F1448))</f>
        <v>50</v>
      </c>
      <c r="J1448" s="2">
        <f>IF(COUNTIFS(RawData!$E:$E,$E1448,RawData!$F:$F,"CH"&amp;$D1448,RawData!$AF:$AF,$F1448)=0,"",SUMIFS(RawData!$AA:$AA,RawData!$E:$E,$E1448,RawData!$F:$F,"CH"&amp;$D1448,RawData!$AF:$AF,$F1448))</f>
        <v>48.28</v>
      </c>
      <c r="K1448" s="2">
        <f t="shared" si="91"/>
        <v>3.999999999996362E-2</v>
      </c>
    </row>
    <row r="1449" spans="1:11" x14ac:dyDescent="0.3">
      <c r="A1449" s="2" t="s">
        <v>64</v>
      </c>
      <c r="B1449" s="2" t="str">
        <f>RawData!A1449</f>
        <v>48226H40040</v>
      </c>
      <c r="C1449" s="2" t="str">
        <f>IF(RawData!$B$2="","",RawData!$B$2)</f>
        <v>A2026100620533560886</v>
      </c>
      <c r="D1449" s="2">
        <f t="shared" si="88"/>
        <v>3</v>
      </c>
      <c r="E1449" s="2">
        <f t="shared" si="89"/>
        <v>50</v>
      </c>
      <c r="F1449" s="2">
        <f t="shared" si="90"/>
        <v>310</v>
      </c>
      <c r="G1449" s="2">
        <f>IF(COUNTIFS(RawData!$E:$E,$E1449,RawData!$F:$F,"CH"&amp;$D1449,RawData!$AF:$AF,$F1449)=0,"",SUMIFS(RawData!$P:$P,RawData!$E:$E,$E1449,RawData!$F:$F,"CH"&amp;$D1449,RawData!$AF:$AF,$F1449))</f>
        <v>1313.5</v>
      </c>
      <c r="H1449" s="2">
        <f>IF(COUNTIFS(RawData!$E:$E,$E1449,RawData!$F:$F,"CH"&amp;$D1449,RawData!$AF:$AF,$F1449)=0,"",SUMIFS(RawData!$T:$T,RawData!$E:$E,$E1449,RawData!$F:$F,"CH"&amp;$D1449,RawData!$AF:$AF,$F1449))</f>
        <v>55.7</v>
      </c>
      <c r="I1449" s="2">
        <f>IF(COUNTIFS(RawData!$E:$E,$E1449,RawData!$F:$F,"CH"&amp;$D1449,RawData!$AF:$AF,$F1449)=0,"",SUMIFS(RawData!$Z:$Z,RawData!$E:$E,$E1449,RawData!$F:$F,"CH"&amp;$D1449,RawData!$AF:$AF,$F1449))</f>
        <v>50</v>
      </c>
      <c r="J1449" s="2">
        <f>IF(COUNTIFS(RawData!$E:$E,$E1449,RawData!$F:$F,"CH"&amp;$D1449,RawData!$AF:$AF,$F1449)=0,"",SUMIFS(RawData!$AA:$AA,RawData!$E:$E,$E1449,RawData!$F:$F,"CH"&amp;$D1449,RawData!$AF:$AF,$F1449))</f>
        <v>48.32</v>
      </c>
      <c r="K1449" s="2">
        <f t="shared" si="91"/>
        <v>3.999999999996362E-2</v>
      </c>
    </row>
    <row r="1450" spans="1:11" x14ac:dyDescent="0.3">
      <c r="A1450" s="2" t="s">
        <v>64</v>
      </c>
      <c r="B1450" s="2" t="str">
        <f>RawData!A1450</f>
        <v>48226H40040</v>
      </c>
      <c r="C1450" s="2" t="str">
        <f>IF(RawData!$B$2="","",RawData!$B$2)</f>
        <v>A2026100620533560886</v>
      </c>
      <c r="D1450" s="2">
        <f t="shared" si="88"/>
        <v>3</v>
      </c>
      <c r="E1450" s="2">
        <f t="shared" si="89"/>
        <v>50</v>
      </c>
      <c r="F1450" s="2">
        <f t="shared" si="90"/>
        <v>320</v>
      </c>
      <c r="G1450" s="2">
        <f>IF(COUNTIFS(RawData!$E:$E,$E1450,RawData!$F:$F,"CH"&amp;$D1450,RawData!$AF:$AF,$F1450)=0,"",SUMIFS(RawData!$P:$P,RawData!$E:$E,$E1450,RawData!$F:$F,"CH"&amp;$D1450,RawData!$AF:$AF,$F1450))</f>
        <v>1313.54</v>
      </c>
      <c r="H1450" s="2">
        <f>IF(COUNTIFS(RawData!$E:$E,$E1450,RawData!$F:$F,"CH"&amp;$D1450,RawData!$AF:$AF,$F1450)=0,"",SUMIFS(RawData!$T:$T,RawData!$E:$E,$E1450,RawData!$F:$F,"CH"&amp;$D1450,RawData!$AF:$AF,$F1450))</f>
        <v>55.75</v>
      </c>
      <c r="I1450" s="2">
        <f>IF(COUNTIFS(RawData!$E:$E,$E1450,RawData!$F:$F,"CH"&amp;$D1450,RawData!$AF:$AF,$F1450)=0,"",SUMIFS(RawData!$Z:$Z,RawData!$E:$E,$E1450,RawData!$F:$F,"CH"&amp;$D1450,RawData!$AF:$AF,$F1450))</f>
        <v>50</v>
      </c>
      <c r="J1450" s="2">
        <f>IF(COUNTIFS(RawData!$E:$E,$E1450,RawData!$F:$F,"CH"&amp;$D1450,RawData!$AF:$AF,$F1450)=0,"",SUMIFS(RawData!$AA:$AA,RawData!$E:$E,$E1450,RawData!$F:$F,"CH"&amp;$D1450,RawData!$AF:$AF,$F1450))</f>
        <v>48.4</v>
      </c>
      <c r="K1450" s="2">
        <f t="shared" si="91"/>
        <v>3.999999999996362E-2</v>
      </c>
    </row>
    <row r="1451" spans="1:11" x14ac:dyDescent="0.3">
      <c r="A1451" s="2" t="s">
        <v>64</v>
      </c>
      <c r="B1451" s="2" t="str">
        <f>RawData!A1451</f>
        <v>48226H40040</v>
      </c>
      <c r="C1451" s="2" t="str">
        <f>IF(RawData!$B$2="","",RawData!$B$2)</f>
        <v>A2026100620533560886</v>
      </c>
      <c r="D1451" s="2">
        <f t="shared" si="88"/>
        <v>3</v>
      </c>
      <c r="E1451" s="2">
        <f t="shared" si="89"/>
        <v>50</v>
      </c>
      <c r="F1451" s="2">
        <f t="shared" si="90"/>
        <v>330</v>
      </c>
      <c r="G1451" s="2">
        <f>IF(COUNTIFS(RawData!$E:$E,$E1451,RawData!$F:$F,"CH"&amp;$D1451,RawData!$AF:$AF,$F1451)=0,"",SUMIFS(RawData!$P:$P,RawData!$E:$E,$E1451,RawData!$F:$F,"CH"&amp;$D1451,RawData!$AF:$AF,$F1451))</f>
        <v>1313.58</v>
      </c>
      <c r="H1451" s="2">
        <f>IF(COUNTIFS(RawData!$E:$E,$E1451,RawData!$F:$F,"CH"&amp;$D1451,RawData!$AF:$AF,$F1451)=0,"",SUMIFS(RawData!$T:$T,RawData!$E:$E,$E1451,RawData!$F:$F,"CH"&amp;$D1451,RawData!$AF:$AF,$F1451))</f>
        <v>55.79</v>
      </c>
      <c r="I1451" s="2">
        <f>IF(COUNTIFS(RawData!$E:$E,$E1451,RawData!$F:$F,"CH"&amp;$D1451,RawData!$AF:$AF,$F1451)=0,"",SUMIFS(RawData!$Z:$Z,RawData!$E:$E,$E1451,RawData!$F:$F,"CH"&amp;$D1451,RawData!$AF:$AF,$F1451))</f>
        <v>49.99</v>
      </c>
      <c r="J1451" s="2">
        <f>IF(COUNTIFS(RawData!$E:$E,$E1451,RawData!$F:$F,"CH"&amp;$D1451,RawData!$AF:$AF,$F1451)=0,"",SUMIFS(RawData!$AA:$AA,RawData!$E:$E,$E1451,RawData!$F:$F,"CH"&amp;$D1451,RawData!$AF:$AF,$F1451))</f>
        <v>48.48</v>
      </c>
      <c r="K1451" s="2">
        <f t="shared" si="91"/>
        <v>3.999999999996362E-2</v>
      </c>
    </row>
    <row r="1452" spans="1:11" x14ac:dyDescent="0.3">
      <c r="A1452" s="2" t="s">
        <v>64</v>
      </c>
      <c r="B1452" s="2" t="str">
        <f>RawData!A1452</f>
        <v>48226H40040</v>
      </c>
      <c r="C1452" s="2" t="str">
        <f>IF(RawData!$B$2="","",RawData!$B$2)</f>
        <v>A2026100620533560886</v>
      </c>
      <c r="D1452" s="2">
        <f t="shared" si="88"/>
        <v>3</v>
      </c>
      <c r="E1452" s="2">
        <f t="shared" si="89"/>
        <v>50</v>
      </c>
      <c r="F1452" s="2">
        <f t="shared" si="90"/>
        <v>340</v>
      </c>
      <c r="G1452" s="2">
        <f>IF(COUNTIFS(RawData!$E:$E,$E1452,RawData!$F:$F,"CH"&amp;$D1452,RawData!$AF:$AF,$F1452)=0,"",SUMIFS(RawData!$P:$P,RawData!$E:$E,$E1452,RawData!$F:$F,"CH"&amp;$D1452,RawData!$AF:$AF,$F1452))</f>
        <v>1313.62</v>
      </c>
      <c r="H1452" s="2">
        <f>IF(COUNTIFS(RawData!$E:$E,$E1452,RawData!$F:$F,"CH"&amp;$D1452,RawData!$AF:$AF,$F1452)=0,"",SUMIFS(RawData!$T:$T,RawData!$E:$E,$E1452,RawData!$F:$F,"CH"&amp;$D1452,RawData!$AF:$AF,$F1452))</f>
        <v>55.92</v>
      </c>
      <c r="I1452" s="2">
        <f>IF(COUNTIFS(RawData!$E:$E,$E1452,RawData!$F:$F,"CH"&amp;$D1452,RawData!$AF:$AF,$F1452)=0,"",SUMIFS(RawData!$Z:$Z,RawData!$E:$E,$E1452,RawData!$F:$F,"CH"&amp;$D1452,RawData!$AF:$AF,$F1452))</f>
        <v>50</v>
      </c>
      <c r="J1452" s="2">
        <f>IF(COUNTIFS(RawData!$E:$E,$E1452,RawData!$F:$F,"CH"&amp;$D1452,RawData!$AF:$AF,$F1452)=0,"",SUMIFS(RawData!$AA:$AA,RawData!$E:$E,$E1452,RawData!$F:$F,"CH"&amp;$D1452,RawData!$AF:$AF,$F1452))</f>
        <v>48.52</v>
      </c>
      <c r="K1452" s="2">
        <f t="shared" si="91"/>
        <v>3.999999999996362E-2</v>
      </c>
    </row>
    <row r="1453" spans="1:11" x14ac:dyDescent="0.3">
      <c r="A1453" s="2" t="s">
        <v>64</v>
      </c>
      <c r="B1453" s="2" t="str">
        <f>RawData!A1453</f>
        <v>48226H40040</v>
      </c>
      <c r="C1453" s="2" t="str">
        <f>IF(RawData!$B$2="","",RawData!$B$2)</f>
        <v>A2026100620533560886</v>
      </c>
      <c r="D1453" s="2">
        <f t="shared" si="88"/>
        <v>3</v>
      </c>
      <c r="E1453" s="2">
        <f t="shared" si="89"/>
        <v>50</v>
      </c>
      <c r="F1453" s="2">
        <f t="shared" si="90"/>
        <v>350</v>
      </c>
      <c r="G1453" s="2">
        <f>IF(COUNTIFS(RawData!$E:$E,$E1453,RawData!$F:$F,"CH"&amp;$D1453,RawData!$AF:$AF,$F1453)=0,"",SUMIFS(RawData!$P:$P,RawData!$E:$E,$E1453,RawData!$F:$F,"CH"&amp;$D1453,RawData!$AF:$AF,$F1453))</f>
        <v>1313.64</v>
      </c>
      <c r="H1453" s="2">
        <f>IF(COUNTIFS(RawData!$E:$E,$E1453,RawData!$F:$F,"CH"&amp;$D1453,RawData!$AF:$AF,$F1453)=0,"",SUMIFS(RawData!$T:$T,RawData!$E:$E,$E1453,RawData!$F:$F,"CH"&amp;$D1453,RawData!$AF:$AF,$F1453))</f>
        <v>56.02</v>
      </c>
      <c r="I1453" s="2">
        <f>IF(COUNTIFS(RawData!$E:$E,$E1453,RawData!$F:$F,"CH"&amp;$D1453,RawData!$AF:$AF,$F1453)=0,"",SUMIFS(RawData!$Z:$Z,RawData!$E:$E,$E1453,RawData!$F:$F,"CH"&amp;$D1453,RawData!$AF:$AF,$F1453))</f>
        <v>49.99</v>
      </c>
      <c r="J1453" s="2">
        <f>IF(COUNTIFS(RawData!$E:$E,$E1453,RawData!$F:$F,"CH"&amp;$D1453,RawData!$AF:$AF,$F1453)=0,"",SUMIFS(RawData!$AA:$AA,RawData!$E:$E,$E1453,RawData!$F:$F,"CH"&amp;$D1453,RawData!$AF:$AF,$F1453))</f>
        <v>48.52</v>
      </c>
      <c r="K1453" s="2">
        <f t="shared" si="91"/>
        <v>2.0000000000209184E-2</v>
      </c>
    </row>
    <row r="1454" spans="1:11" x14ac:dyDescent="0.3">
      <c r="A1454" s="2" t="s">
        <v>64</v>
      </c>
      <c r="B1454" s="2" t="str">
        <f>RawData!A1454</f>
        <v>48226H40040</v>
      </c>
      <c r="C1454" s="2" t="str">
        <f>IF(RawData!$B$2="","",RawData!$B$2)</f>
        <v>A2026100620533560886</v>
      </c>
      <c r="D1454" s="2">
        <f t="shared" si="88"/>
        <v>3</v>
      </c>
      <c r="E1454" s="2">
        <f t="shared" si="89"/>
        <v>50</v>
      </c>
      <c r="F1454" s="2">
        <f t="shared" si="90"/>
        <v>360</v>
      </c>
      <c r="G1454" s="2">
        <f>IF(COUNTIFS(RawData!$E:$E,$E1454,RawData!$F:$F,"CH"&amp;$D1454,RawData!$AF:$AF,$F1454)=0,"",SUMIFS(RawData!$P:$P,RawData!$E:$E,$E1454,RawData!$F:$F,"CH"&amp;$D1454,RawData!$AF:$AF,$F1454))</f>
        <v>1313.7</v>
      </c>
      <c r="H1454" s="2">
        <f>IF(COUNTIFS(RawData!$E:$E,$E1454,RawData!$F:$F,"CH"&amp;$D1454,RawData!$AF:$AF,$F1454)=0,"",SUMIFS(RawData!$T:$T,RawData!$E:$E,$E1454,RawData!$F:$F,"CH"&amp;$D1454,RawData!$AF:$AF,$F1454))</f>
        <v>55.95</v>
      </c>
      <c r="I1454" s="2">
        <f>IF(COUNTIFS(RawData!$E:$E,$E1454,RawData!$F:$F,"CH"&amp;$D1454,RawData!$AF:$AF,$F1454)=0,"",SUMIFS(RawData!$Z:$Z,RawData!$E:$E,$E1454,RawData!$F:$F,"CH"&amp;$D1454,RawData!$AF:$AF,$F1454))</f>
        <v>49.99</v>
      </c>
      <c r="J1454" s="2">
        <f>IF(COUNTIFS(RawData!$E:$E,$E1454,RawData!$F:$F,"CH"&amp;$D1454,RawData!$AF:$AF,$F1454)=0,"",SUMIFS(RawData!$AA:$AA,RawData!$E:$E,$E1454,RawData!$F:$F,"CH"&amp;$D1454,RawData!$AF:$AF,$F1454))</f>
        <v>48.6</v>
      </c>
      <c r="K1454" s="2">
        <f t="shared" si="91"/>
        <v>5.999999999994543E-2</v>
      </c>
    </row>
    <row r="1455" spans="1:11" x14ac:dyDescent="0.3">
      <c r="A1455" s="2" t="s">
        <v>64</v>
      </c>
      <c r="B1455" s="2" t="str">
        <f>RawData!A1455</f>
        <v>48226H40040</v>
      </c>
      <c r="C1455" s="2" t="str">
        <f>IF(RawData!$B$2="","",RawData!$B$2)</f>
        <v>A2026100620533560886</v>
      </c>
      <c r="D1455" s="2">
        <f t="shared" si="88"/>
        <v>3</v>
      </c>
      <c r="E1455" s="2">
        <f t="shared" si="89"/>
        <v>50</v>
      </c>
      <c r="F1455" s="2">
        <f t="shared" si="90"/>
        <v>370</v>
      </c>
      <c r="G1455" s="2">
        <f>IF(COUNTIFS(RawData!$E:$E,$E1455,RawData!$F:$F,"CH"&amp;$D1455,RawData!$AF:$AF,$F1455)=0,"",SUMIFS(RawData!$P:$P,RawData!$E:$E,$E1455,RawData!$F:$F,"CH"&amp;$D1455,RawData!$AF:$AF,$F1455))</f>
        <v>1313.72</v>
      </c>
      <c r="H1455" s="2">
        <f>IF(COUNTIFS(RawData!$E:$E,$E1455,RawData!$F:$F,"CH"&amp;$D1455,RawData!$AF:$AF,$F1455)=0,"",SUMIFS(RawData!$T:$T,RawData!$E:$E,$E1455,RawData!$F:$F,"CH"&amp;$D1455,RawData!$AF:$AF,$F1455))</f>
        <v>56.12</v>
      </c>
      <c r="I1455" s="2">
        <f>IF(COUNTIFS(RawData!$E:$E,$E1455,RawData!$F:$F,"CH"&amp;$D1455,RawData!$AF:$AF,$F1455)=0,"",SUMIFS(RawData!$Z:$Z,RawData!$E:$E,$E1455,RawData!$F:$F,"CH"&amp;$D1455,RawData!$AF:$AF,$F1455))</f>
        <v>49.99</v>
      </c>
      <c r="J1455" s="2">
        <f>IF(COUNTIFS(RawData!$E:$E,$E1455,RawData!$F:$F,"CH"&amp;$D1455,RawData!$AF:$AF,$F1455)=0,"",SUMIFS(RawData!$AA:$AA,RawData!$E:$E,$E1455,RawData!$F:$F,"CH"&amp;$D1455,RawData!$AF:$AF,$F1455))</f>
        <v>48.68</v>
      </c>
      <c r="K1455" s="2">
        <f t="shared" si="91"/>
        <v>1.999999999998181E-2</v>
      </c>
    </row>
    <row r="1456" spans="1:11" x14ac:dyDescent="0.3">
      <c r="A1456" s="2" t="s">
        <v>64</v>
      </c>
      <c r="B1456" s="2" t="str">
        <f>RawData!A1456</f>
        <v>48226H40040</v>
      </c>
      <c r="C1456" s="2" t="str">
        <f>IF(RawData!$B$2="","",RawData!$B$2)</f>
        <v>A2026100620533560886</v>
      </c>
      <c r="D1456" s="2">
        <f t="shared" si="88"/>
        <v>3</v>
      </c>
      <c r="E1456" s="2">
        <f t="shared" si="89"/>
        <v>50</v>
      </c>
      <c r="F1456" s="2">
        <f t="shared" si="90"/>
        <v>380</v>
      </c>
      <c r="G1456" s="2">
        <f>IF(COUNTIFS(RawData!$E:$E,$E1456,RawData!$F:$F,"CH"&amp;$D1456,RawData!$AF:$AF,$F1456)=0,"",SUMIFS(RawData!$P:$P,RawData!$E:$E,$E1456,RawData!$F:$F,"CH"&amp;$D1456,RawData!$AF:$AF,$F1456))</f>
        <v>1313.76</v>
      </c>
      <c r="H1456" s="2">
        <f>IF(COUNTIFS(RawData!$E:$E,$E1456,RawData!$F:$F,"CH"&amp;$D1456,RawData!$AF:$AF,$F1456)=0,"",SUMIFS(RawData!$T:$T,RawData!$E:$E,$E1456,RawData!$F:$F,"CH"&amp;$D1456,RawData!$AF:$AF,$F1456))</f>
        <v>56.1</v>
      </c>
      <c r="I1456" s="2">
        <f>IF(COUNTIFS(RawData!$E:$E,$E1456,RawData!$F:$F,"CH"&amp;$D1456,RawData!$AF:$AF,$F1456)=0,"",SUMIFS(RawData!$Z:$Z,RawData!$E:$E,$E1456,RawData!$F:$F,"CH"&amp;$D1456,RawData!$AF:$AF,$F1456))</f>
        <v>49.99</v>
      </c>
      <c r="J1456" s="2">
        <f>IF(COUNTIFS(RawData!$E:$E,$E1456,RawData!$F:$F,"CH"&amp;$D1456,RawData!$AF:$AF,$F1456)=0,"",SUMIFS(RawData!$AA:$AA,RawData!$E:$E,$E1456,RawData!$F:$F,"CH"&amp;$D1456,RawData!$AF:$AF,$F1456))</f>
        <v>48.71</v>
      </c>
      <c r="K1456" s="2">
        <f t="shared" si="91"/>
        <v>3.999999999996362E-2</v>
      </c>
    </row>
    <row r="1457" spans="1:11" x14ac:dyDescent="0.3">
      <c r="A1457" s="2" t="s">
        <v>64</v>
      </c>
      <c r="B1457" s="2" t="str">
        <f>RawData!A1457</f>
        <v>48226H40040</v>
      </c>
      <c r="C1457" s="2" t="str">
        <f>IF(RawData!$B$2="","",RawData!$B$2)</f>
        <v>A2026100620533560886</v>
      </c>
      <c r="D1457" s="2">
        <f t="shared" si="88"/>
        <v>3</v>
      </c>
      <c r="E1457" s="2">
        <f t="shared" si="89"/>
        <v>50</v>
      </c>
      <c r="F1457" s="2">
        <f t="shared" si="90"/>
        <v>390</v>
      </c>
      <c r="G1457" s="2">
        <f>IF(COUNTIFS(RawData!$E:$E,$E1457,RawData!$F:$F,"CH"&amp;$D1457,RawData!$AF:$AF,$F1457)=0,"",SUMIFS(RawData!$P:$P,RawData!$E:$E,$E1457,RawData!$F:$F,"CH"&amp;$D1457,RawData!$AF:$AF,$F1457))</f>
        <v>1313.8</v>
      </c>
      <c r="H1457" s="2">
        <f>IF(COUNTIFS(RawData!$E:$E,$E1457,RawData!$F:$F,"CH"&amp;$D1457,RawData!$AF:$AF,$F1457)=0,"",SUMIFS(RawData!$T:$T,RawData!$E:$E,$E1457,RawData!$F:$F,"CH"&amp;$D1457,RawData!$AF:$AF,$F1457))</f>
        <v>56.27</v>
      </c>
      <c r="I1457" s="2">
        <f>IF(COUNTIFS(RawData!$E:$E,$E1457,RawData!$F:$F,"CH"&amp;$D1457,RawData!$AF:$AF,$F1457)=0,"",SUMIFS(RawData!$Z:$Z,RawData!$E:$E,$E1457,RawData!$F:$F,"CH"&amp;$D1457,RawData!$AF:$AF,$F1457))</f>
        <v>49.98</v>
      </c>
      <c r="J1457" s="2">
        <f>IF(COUNTIFS(RawData!$E:$E,$E1457,RawData!$F:$F,"CH"&amp;$D1457,RawData!$AF:$AF,$F1457)=0,"",SUMIFS(RawData!$AA:$AA,RawData!$E:$E,$E1457,RawData!$F:$F,"CH"&amp;$D1457,RawData!$AF:$AF,$F1457))</f>
        <v>48.84</v>
      </c>
      <c r="K1457" s="2">
        <f t="shared" si="91"/>
        <v>3.999999999996362E-2</v>
      </c>
    </row>
    <row r="1458" spans="1:11" x14ac:dyDescent="0.3">
      <c r="A1458" s="2" t="s">
        <v>64</v>
      </c>
      <c r="B1458" s="2" t="str">
        <f>RawData!A1458</f>
        <v>48226H40040</v>
      </c>
      <c r="C1458" s="2" t="str">
        <f>IF(RawData!$B$2="","",RawData!$B$2)</f>
        <v>A2026100620533560886</v>
      </c>
      <c r="D1458" s="2">
        <f t="shared" si="88"/>
        <v>3</v>
      </c>
      <c r="E1458" s="2">
        <f t="shared" si="89"/>
        <v>50</v>
      </c>
      <c r="F1458" s="2">
        <f t="shared" si="90"/>
        <v>400</v>
      </c>
      <c r="G1458" s="2">
        <f>IF(COUNTIFS(RawData!$E:$E,$E1458,RawData!$F:$F,"CH"&amp;$D1458,RawData!$AF:$AF,$F1458)=0,"",SUMIFS(RawData!$P:$P,RawData!$E:$E,$E1458,RawData!$F:$F,"CH"&amp;$D1458,RawData!$AF:$AF,$F1458))</f>
        <v>1313.82</v>
      </c>
      <c r="H1458" s="2">
        <f>IF(COUNTIFS(RawData!$E:$E,$E1458,RawData!$F:$F,"CH"&amp;$D1458,RawData!$AF:$AF,$F1458)=0,"",SUMIFS(RawData!$T:$T,RawData!$E:$E,$E1458,RawData!$F:$F,"CH"&amp;$D1458,RawData!$AF:$AF,$F1458))</f>
        <v>56.24</v>
      </c>
      <c r="I1458" s="2">
        <f>IF(COUNTIFS(RawData!$E:$E,$E1458,RawData!$F:$F,"CH"&amp;$D1458,RawData!$AF:$AF,$F1458)=0,"",SUMIFS(RawData!$Z:$Z,RawData!$E:$E,$E1458,RawData!$F:$F,"CH"&amp;$D1458,RawData!$AF:$AF,$F1458))</f>
        <v>50</v>
      </c>
      <c r="J1458" s="2">
        <f>IF(COUNTIFS(RawData!$E:$E,$E1458,RawData!$F:$F,"CH"&amp;$D1458,RawData!$AF:$AF,$F1458)=0,"",SUMIFS(RawData!$AA:$AA,RawData!$E:$E,$E1458,RawData!$F:$F,"CH"&amp;$D1458,RawData!$AF:$AF,$F1458))</f>
        <v>48.87</v>
      </c>
      <c r="K1458" s="2">
        <f t="shared" si="91"/>
        <v>1.999999999998181E-2</v>
      </c>
    </row>
    <row r="1459" spans="1:11" x14ac:dyDescent="0.3">
      <c r="A1459" s="2" t="s">
        <v>65</v>
      </c>
      <c r="B1459" s="2" t="str">
        <f>RawData!A1459</f>
        <v>48226H40040</v>
      </c>
      <c r="C1459" s="2" t="str">
        <f>IF(RawData!$B$2="","",RawData!$B$2)</f>
        <v>A2026100620533560886</v>
      </c>
      <c r="D1459" s="2">
        <f t="shared" si="88"/>
        <v>4</v>
      </c>
      <c r="E1459" s="2">
        <f t="shared" si="89"/>
        <v>50</v>
      </c>
      <c r="F1459" s="2">
        <f t="shared" si="90"/>
        <v>100</v>
      </c>
      <c r="G1459" s="2">
        <f>IF(COUNTIFS(RawData!$E:$E,$E1459,RawData!$F:$F,"CH"&amp;$D1459,RawData!$AF:$AF,$F1459)=0,"",SUMIFS(RawData!$P:$P,RawData!$E:$E,$E1459,RawData!$F:$F,"CH"&amp;$D1459,RawData!$AF:$AF,$F1459))</f>
        <v>1332.48</v>
      </c>
      <c r="H1459" s="2">
        <f>IF(COUNTIFS(RawData!$E:$E,$E1459,RawData!$F:$F,"CH"&amp;$D1459,RawData!$AF:$AF,$F1459)=0,"",SUMIFS(RawData!$T:$T,RawData!$E:$E,$E1459,RawData!$F:$F,"CH"&amp;$D1459,RawData!$AF:$AF,$F1459))</f>
        <v>53.39</v>
      </c>
      <c r="I1459" s="2">
        <f>IF(COUNTIFS(RawData!$E:$E,$E1459,RawData!$F:$F,"CH"&amp;$D1459,RawData!$AF:$AF,$F1459)=0,"",SUMIFS(RawData!$Z:$Z,RawData!$E:$E,$E1459,RawData!$F:$F,"CH"&amp;$D1459,RawData!$AF:$AF,$F1459))</f>
        <v>50</v>
      </c>
      <c r="J1459" s="2">
        <f>IF(COUNTIFS(RawData!$E:$E,$E1459,RawData!$F:$F,"CH"&amp;$D1459,RawData!$AF:$AF,$F1459)=0,"",SUMIFS(RawData!$AA:$AA,RawData!$E:$E,$E1459,RawData!$F:$F,"CH"&amp;$D1459,RawData!$AF:$AF,$F1459))</f>
        <v>47.34</v>
      </c>
      <c r="K1459" s="2">
        <f t="shared" si="91"/>
        <v>18.660000000000082</v>
      </c>
    </row>
    <row r="1460" spans="1:11" x14ac:dyDescent="0.3">
      <c r="A1460" s="2" t="s">
        <v>65</v>
      </c>
      <c r="B1460" s="2" t="str">
        <f>RawData!A1460</f>
        <v>48226H40040</v>
      </c>
      <c r="C1460" s="2" t="str">
        <f>IF(RawData!$B$2="","",RawData!$B$2)</f>
        <v>A2026100620533560886</v>
      </c>
      <c r="D1460" s="2">
        <f t="shared" si="88"/>
        <v>4</v>
      </c>
      <c r="E1460" s="2">
        <f t="shared" si="89"/>
        <v>50</v>
      </c>
      <c r="F1460" s="2">
        <f t="shared" si="90"/>
        <v>110</v>
      </c>
      <c r="G1460" s="2">
        <f>IF(COUNTIFS(RawData!$E:$E,$E1460,RawData!$F:$F,"CH"&amp;$D1460,RawData!$AF:$AF,$F1460)=0,"",SUMIFS(RawData!$P:$P,RawData!$E:$E,$E1460,RawData!$F:$F,"CH"&amp;$D1460,RawData!$AF:$AF,$F1460))</f>
        <v>1332.52</v>
      </c>
      <c r="H1460" s="2">
        <f>IF(COUNTIFS(RawData!$E:$E,$E1460,RawData!$F:$F,"CH"&amp;$D1460,RawData!$AF:$AF,$F1460)=0,"",SUMIFS(RawData!$T:$T,RawData!$E:$E,$E1460,RawData!$F:$F,"CH"&amp;$D1460,RawData!$AF:$AF,$F1460))</f>
        <v>53.83</v>
      </c>
      <c r="I1460" s="2">
        <f>IF(COUNTIFS(RawData!$E:$E,$E1460,RawData!$F:$F,"CH"&amp;$D1460,RawData!$AF:$AF,$F1460)=0,"",SUMIFS(RawData!$Z:$Z,RawData!$E:$E,$E1460,RawData!$F:$F,"CH"&amp;$D1460,RawData!$AF:$AF,$F1460))</f>
        <v>50</v>
      </c>
      <c r="J1460" s="2">
        <f>IF(COUNTIFS(RawData!$E:$E,$E1460,RawData!$F:$F,"CH"&amp;$D1460,RawData!$AF:$AF,$F1460)=0,"",SUMIFS(RawData!$AA:$AA,RawData!$E:$E,$E1460,RawData!$F:$F,"CH"&amp;$D1460,RawData!$AF:$AF,$F1460))</f>
        <v>47.34</v>
      </c>
      <c r="K1460" s="2">
        <f t="shared" si="91"/>
        <v>3.999999999996362E-2</v>
      </c>
    </row>
    <row r="1461" spans="1:11" x14ac:dyDescent="0.3">
      <c r="A1461" s="2" t="s">
        <v>65</v>
      </c>
      <c r="B1461" s="2" t="str">
        <f>RawData!A1461</f>
        <v>48226H40040</v>
      </c>
      <c r="C1461" s="2" t="str">
        <f>IF(RawData!$B$2="","",RawData!$B$2)</f>
        <v>A2026100620533560886</v>
      </c>
      <c r="D1461" s="2">
        <f t="shared" si="88"/>
        <v>4</v>
      </c>
      <c r="E1461" s="2">
        <f t="shared" si="89"/>
        <v>50</v>
      </c>
      <c r="F1461" s="2">
        <f t="shared" si="90"/>
        <v>120</v>
      </c>
      <c r="G1461" s="2">
        <f>IF(COUNTIFS(RawData!$E:$E,$E1461,RawData!$F:$F,"CH"&amp;$D1461,RawData!$AF:$AF,$F1461)=0,"",SUMIFS(RawData!$P:$P,RawData!$E:$E,$E1461,RawData!$F:$F,"CH"&amp;$D1461,RawData!$AF:$AF,$F1461))</f>
        <v>1332.54</v>
      </c>
      <c r="H1461" s="2">
        <f>IF(COUNTIFS(RawData!$E:$E,$E1461,RawData!$F:$F,"CH"&amp;$D1461,RawData!$AF:$AF,$F1461)=0,"",SUMIFS(RawData!$T:$T,RawData!$E:$E,$E1461,RawData!$F:$F,"CH"&amp;$D1461,RawData!$AF:$AF,$F1461))</f>
        <v>54.12</v>
      </c>
      <c r="I1461" s="2">
        <f>IF(COUNTIFS(RawData!$E:$E,$E1461,RawData!$F:$F,"CH"&amp;$D1461,RawData!$AF:$AF,$F1461)=0,"",SUMIFS(RawData!$Z:$Z,RawData!$E:$E,$E1461,RawData!$F:$F,"CH"&amp;$D1461,RawData!$AF:$AF,$F1461))</f>
        <v>49.99</v>
      </c>
      <c r="J1461" s="2">
        <f>IF(COUNTIFS(RawData!$E:$E,$E1461,RawData!$F:$F,"CH"&amp;$D1461,RawData!$AF:$AF,$F1461)=0,"",SUMIFS(RawData!$AA:$AA,RawData!$E:$E,$E1461,RawData!$F:$F,"CH"&amp;$D1461,RawData!$AF:$AF,$F1461))</f>
        <v>47.42</v>
      </c>
      <c r="K1461" s="2">
        <f t="shared" si="91"/>
        <v>1.999999999998181E-2</v>
      </c>
    </row>
    <row r="1462" spans="1:11" x14ac:dyDescent="0.3">
      <c r="A1462" s="2" t="s">
        <v>65</v>
      </c>
      <c r="B1462" s="2" t="str">
        <f>RawData!A1462</f>
        <v>48226H40040</v>
      </c>
      <c r="C1462" s="2" t="str">
        <f>IF(RawData!$B$2="","",RawData!$B$2)</f>
        <v>A2026100620533560886</v>
      </c>
      <c r="D1462" s="2">
        <f t="shared" si="88"/>
        <v>4</v>
      </c>
      <c r="E1462" s="2">
        <f t="shared" si="89"/>
        <v>50</v>
      </c>
      <c r="F1462" s="2">
        <f t="shared" si="90"/>
        <v>130</v>
      </c>
      <c r="G1462" s="2">
        <f>IF(COUNTIFS(RawData!$E:$E,$E1462,RawData!$F:$F,"CH"&amp;$D1462,RawData!$AF:$AF,$F1462)=0,"",SUMIFS(RawData!$P:$P,RawData!$E:$E,$E1462,RawData!$F:$F,"CH"&amp;$D1462,RawData!$AF:$AF,$F1462))</f>
        <v>1332.56</v>
      </c>
      <c r="H1462" s="2">
        <f>IF(COUNTIFS(RawData!$E:$E,$E1462,RawData!$F:$F,"CH"&amp;$D1462,RawData!$AF:$AF,$F1462)=0,"",SUMIFS(RawData!$T:$T,RawData!$E:$E,$E1462,RawData!$F:$F,"CH"&amp;$D1462,RawData!$AF:$AF,$F1462))</f>
        <v>54.52</v>
      </c>
      <c r="I1462" s="2">
        <f>IF(COUNTIFS(RawData!$E:$E,$E1462,RawData!$F:$F,"CH"&amp;$D1462,RawData!$AF:$AF,$F1462)=0,"",SUMIFS(RawData!$Z:$Z,RawData!$E:$E,$E1462,RawData!$F:$F,"CH"&amp;$D1462,RawData!$AF:$AF,$F1462))</f>
        <v>49.99</v>
      </c>
      <c r="J1462" s="2">
        <f>IF(COUNTIFS(RawData!$E:$E,$E1462,RawData!$F:$F,"CH"&amp;$D1462,RawData!$AF:$AF,$F1462)=0,"",SUMIFS(RawData!$AA:$AA,RawData!$E:$E,$E1462,RawData!$F:$F,"CH"&amp;$D1462,RawData!$AF:$AF,$F1462))</f>
        <v>47.5</v>
      </c>
      <c r="K1462" s="2">
        <f t="shared" si="91"/>
        <v>1.999999999998181E-2</v>
      </c>
    </row>
    <row r="1463" spans="1:11" x14ac:dyDescent="0.3">
      <c r="A1463" s="2" t="s">
        <v>65</v>
      </c>
      <c r="B1463" s="2" t="str">
        <f>RawData!A1463</f>
        <v>48226H40040</v>
      </c>
      <c r="C1463" s="2" t="str">
        <f>IF(RawData!$B$2="","",RawData!$B$2)</f>
        <v>A2026100620533560886</v>
      </c>
      <c r="D1463" s="2">
        <f t="shared" si="88"/>
        <v>4</v>
      </c>
      <c r="E1463" s="2">
        <f t="shared" si="89"/>
        <v>50</v>
      </c>
      <c r="F1463" s="2">
        <f t="shared" si="90"/>
        <v>140</v>
      </c>
      <c r="G1463" s="2">
        <f>IF(COUNTIFS(RawData!$E:$E,$E1463,RawData!$F:$F,"CH"&amp;$D1463,RawData!$AF:$AF,$F1463)=0,"",SUMIFS(RawData!$P:$P,RawData!$E:$E,$E1463,RawData!$F:$F,"CH"&amp;$D1463,RawData!$AF:$AF,$F1463))</f>
        <v>1332.6</v>
      </c>
      <c r="H1463" s="2">
        <f>IF(COUNTIFS(RawData!$E:$E,$E1463,RawData!$F:$F,"CH"&amp;$D1463,RawData!$AF:$AF,$F1463)=0,"",SUMIFS(RawData!$T:$T,RawData!$E:$E,$E1463,RawData!$F:$F,"CH"&amp;$D1463,RawData!$AF:$AF,$F1463))</f>
        <v>54.77</v>
      </c>
      <c r="I1463" s="2">
        <f>IF(COUNTIFS(RawData!$E:$E,$E1463,RawData!$F:$F,"CH"&amp;$D1463,RawData!$AF:$AF,$F1463)=0,"",SUMIFS(RawData!$Z:$Z,RawData!$E:$E,$E1463,RawData!$F:$F,"CH"&amp;$D1463,RawData!$AF:$AF,$F1463))</f>
        <v>50</v>
      </c>
      <c r="J1463" s="2">
        <f>IF(COUNTIFS(RawData!$E:$E,$E1463,RawData!$F:$F,"CH"&amp;$D1463,RawData!$AF:$AF,$F1463)=0,"",SUMIFS(RawData!$AA:$AA,RawData!$E:$E,$E1463,RawData!$F:$F,"CH"&amp;$D1463,RawData!$AF:$AF,$F1463))</f>
        <v>47.46</v>
      </c>
      <c r="K1463" s="2">
        <f t="shared" si="91"/>
        <v>3.999999999996362E-2</v>
      </c>
    </row>
    <row r="1464" spans="1:11" x14ac:dyDescent="0.3">
      <c r="A1464" s="2" t="s">
        <v>65</v>
      </c>
      <c r="B1464" s="2" t="str">
        <f>RawData!A1464</f>
        <v>48226H40040</v>
      </c>
      <c r="C1464" s="2" t="str">
        <f>IF(RawData!$B$2="","",RawData!$B$2)</f>
        <v>A2026100620533560886</v>
      </c>
      <c r="D1464" s="2">
        <f t="shared" si="88"/>
        <v>4</v>
      </c>
      <c r="E1464" s="2">
        <f t="shared" si="89"/>
        <v>50</v>
      </c>
      <c r="F1464" s="2">
        <f t="shared" si="90"/>
        <v>150</v>
      </c>
      <c r="G1464" s="2">
        <f>IF(COUNTIFS(RawData!$E:$E,$E1464,RawData!$F:$F,"CH"&amp;$D1464,RawData!$AF:$AF,$F1464)=0,"",SUMIFS(RawData!$P:$P,RawData!$E:$E,$E1464,RawData!$F:$F,"CH"&amp;$D1464,RawData!$AF:$AF,$F1464))</f>
        <v>1332.62</v>
      </c>
      <c r="H1464" s="2">
        <f>IF(COUNTIFS(RawData!$E:$E,$E1464,RawData!$F:$F,"CH"&amp;$D1464,RawData!$AF:$AF,$F1464)=0,"",SUMIFS(RawData!$T:$T,RawData!$E:$E,$E1464,RawData!$F:$F,"CH"&amp;$D1464,RawData!$AF:$AF,$F1464))</f>
        <v>55.11</v>
      </c>
      <c r="I1464" s="2">
        <f>IF(COUNTIFS(RawData!$E:$E,$E1464,RawData!$F:$F,"CH"&amp;$D1464,RawData!$AF:$AF,$F1464)=0,"",SUMIFS(RawData!$Z:$Z,RawData!$E:$E,$E1464,RawData!$F:$F,"CH"&amp;$D1464,RawData!$AF:$AF,$F1464))</f>
        <v>50.01</v>
      </c>
      <c r="J1464" s="2">
        <f>IF(COUNTIFS(RawData!$E:$E,$E1464,RawData!$F:$F,"CH"&amp;$D1464,RawData!$AF:$AF,$F1464)=0,"",SUMIFS(RawData!$AA:$AA,RawData!$E:$E,$E1464,RawData!$F:$F,"CH"&amp;$D1464,RawData!$AF:$AF,$F1464))</f>
        <v>47.54</v>
      </c>
      <c r="K1464" s="2">
        <f t="shared" si="91"/>
        <v>1.999999999998181E-2</v>
      </c>
    </row>
    <row r="1465" spans="1:11" x14ac:dyDescent="0.3">
      <c r="A1465" s="2" t="s">
        <v>65</v>
      </c>
      <c r="B1465" s="2" t="str">
        <f>RawData!A1465</f>
        <v>48226H40040</v>
      </c>
      <c r="C1465" s="2" t="str">
        <f>IF(RawData!$B$2="","",RawData!$B$2)</f>
        <v>A2026100620533560886</v>
      </c>
      <c r="D1465" s="2">
        <f t="shared" si="88"/>
        <v>4</v>
      </c>
      <c r="E1465" s="2">
        <f t="shared" si="89"/>
        <v>50</v>
      </c>
      <c r="F1465" s="2">
        <f t="shared" si="90"/>
        <v>160</v>
      </c>
      <c r="G1465" s="2">
        <f>IF(COUNTIFS(RawData!$E:$E,$E1465,RawData!$F:$F,"CH"&amp;$D1465,RawData!$AF:$AF,$F1465)=0,"",SUMIFS(RawData!$P:$P,RawData!$E:$E,$E1465,RawData!$F:$F,"CH"&amp;$D1465,RawData!$AF:$AF,$F1465))</f>
        <v>1332.66</v>
      </c>
      <c r="H1465" s="2">
        <f>IF(COUNTIFS(RawData!$E:$E,$E1465,RawData!$F:$F,"CH"&amp;$D1465,RawData!$AF:$AF,$F1465)=0,"",SUMIFS(RawData!$T:$T,RawData!$E:$E,$E1465,RawData!$F:$F,"CH"&amp;$D1465,RawData!$AF:$AF,$F1465))</f>
        <v>55.24</v>
      </c>
      <c r="I1465" s="2">
        <f>IF(COUNTIFS(RawData!$E:$E,$E1465,RawData!$F:$F,"CH"&amp;$D1465,RawData!$AF:$AF,$F1465)=0,"",SUMIFS(RawData!$Z:$Z,RawData!$E:$E,$E1465,RawData!$F:$F,"CH"&amp;$D1465,RawData!$AF:$AF,$F1465))</f>
        <v>50.02</v>
      </c>
      <c r="J1465" s="2">
        <f>IF(COUNTIFS(RawData!$E:$E,$E1465,RawData!$F:$F,"CH"&amp;$D1465,RawData!$AF:$AF,$F1465)=0,"",SUMIFS(RawData!$AA:$AA,RawData!$E:$E,$E1465,RawData!$F:$F,"CH"&amp;$D1465,RawData!$AF:$AF,$F1465))</f>
        <v>47.57</v>
      </c>
      <c r="K1465" s="2">
        <f t="shared" si="91"/>
        <v>4.0000000000190994E-2</v>
      </c>
    </row>
    <row r="1466" spans="1:11" x14ac:dyDescent="0.3">
      <c r="A1466" s="2" t="s">
        <v>65</v>
      </c>
      <c r="B1466" s="2" t="str">
        <f>RawData!A1466</f>
        <v>48226H40040</v>
      </c>
      <c r="C1466" s="2" t="str">
        <f>IF(RawData!$B$2="","",RawData!$B$2)</f>
        <v>A2026100620533560886</v>
      </c>
      <c r="D1466" s="2">
        <f t="shared" si="88"/>
        <v>4</v>
      </c>
      <c r="E1466" s="2">
        <f t="shared" si="89"/>
        <v>50</v>
      </c>
      <c r="F1466" s="2">
        <f t="shared" si="90"/>
        <v>170</v>
      </c>
      <c r="G1466" s="2">
        <f>IF(COUNTIFS(RawData!$E:$E,$E1466,RawData!$F:$F,"CH"&amp;$D1466,RawData!$AF:$AF,$F1466)=0,"",SUMIFS(RawData!$P:$P,RawData!$E:$E,$E1466,RawData!$F:$F,"CH"&amp;$D1466,RawData!$AF:$AF,$F1466))</f>
        <v>1332.68</v>
      </c>
      <c r="H1466" s="2">
        <f>IF(COUNTIFS(RawData!$E:$E,$E1466,RawData!$F:$F,"CH"&amp;$D1466,RawData!$AF:$AF,$F1466)=0,"",SUMIFS(RawData!$T:$T,RawData!$E:$E,$E1466,RawData!$F:$F,"CH"&amp;$D1466,RawData!$AF:$AF,$F1466))</f>
        <v>55.44</v>
      </c>
      <c r="I1466" s="2">
        <f>IF(COUNTIFS(RawData!$E:$E,$E1466,RawData!$F:$F,"CH"&amp;$D1466,RawData!$AF:$AF,$F1466)=0,"",SUMIFS(RawData!$Z:$Z,RawData!$E:$E,$E1466,RawData!$F:$F,"CH"&amp;$D1466,RawData!$AF:$AF,$F1466))</f>
        <v>50.03</v>
      </c>
      <c r="J1466" s="2">
        <f>IF(COUNTIFS(RawData!$E:$E,$E1466,RawData!$F:$F,"CH"&amp;$D1466,RawData!$AF:$AF,$F1466)=0,"",SUMIFS(RawData!$AA:$AA,RawData!$E:$E,$E1466,RawData!$F:$F,"CH"&amp;$D1466,RawData!$AF:$AF,$F1466))</f>
        <v>47.61</v>
      </c>
      <c r="K1466" s="2">
        <f t="shared" si="91"/>
        <v>1.999999999998181E-2</v>
      </c>
    </row>
    <row r="1467" spans="1:11" x14ac:dyDescent="0.3">
      <c r="A1467" s="2" t="s">
        <v>65</v>
      </c>
      <c r="B1467" s="2" t="str">
        <f>RawData!A1467</f>
        <v>48226H40040</v>
      </c>
      <c r="C1467" s="2" t="str">
        <f>IF(RawData!$B$2="","",RawData!$B$2)</f>
        <v>A2026100620533560886</v>
      </c>
      <c r="D1467" s="2">
        <f t="shared" si="88"/>
        <v>4</v>
      </c>
      <c r="E1467" s="2">
        <f t="shared" si="89"/>
        <v>50</v>
      </c>
      <c r="F1467" s="2">
        <f t="shared" si="90"/>
        <v>180</v>
      </c>
      <c r="G1467" s="2">
        <f>IF(COUNTIFS(RawData!$E:$E,$E1467,RawData!$F:$F,"CH"&amp;$D1467,RawData!$AF:$AF,$F1467)=0,"",SUMIFS(RawData!$P:$P,RawData!$E:$E,$E1467,RawData!$F:$F,"CH"&amp;$D1467,RawData!$AF:$AF,$F1467))</f>
        <v>1332.7</v>
      </c>
      <c r="H1467" s="2">
        <f>IF(COUNTIFS(RawData!$E:$E,$E1467,RawData!$F:$F,"CH"&amp;$D1467,RawData!$AF:$AF,$F1467)=0,"",SUMIFS(RawData!$T:$T,RawData!$E:$E,$E1467,RawData!$F:$F,"CH"&amp;$D1467,RawData!$AF:$AF,$F1467))</f>
        <v>55.64</v>
      </c>
      <c r="I1467" s="2">
        <f>IF(COUNTIFS(RawData!$E:$E,$E1467,RawData!$F:$F,"CH"&amp;$D1467,RawData!$AF:$AF,$F1467)=0,"",SUMIFS(RawData!$Z:$Z,RawData!$E:$E,$E1467,RawData!$F:$F,"CH"&amp;$D1467,RawData!$AF:$AF,$F1467))</f>
        <v>49.99</v>
      </c>
      <c r="J1467" s="2">
        <f>IF(COUNTIFS(RawData!$E:$E,$E1467,RawData!$F:$F,"CH"&amp;$D1467,RawData!$AF:$AF,$F1467)=0,"",SUMIFS(RawData!$AA:$AA,RawData!$E:$E,$E1467,RawData!$F:$F,"CH"&amp;$D1467,RawData!$AF:$AF,$F1467))</f>
        <v>47.61</v>
      </c>
      <c r="K1467" s="2">
        <f t="shared" si="91"/>
        <v>1.999999999998181E-2</v>
      </c>
    </row>
    <row r="1468" spans="1:11" x14ac:dyDescent="0.3">
      <c r="A1468" s="2" t="s">
        <v>65</v>
      </c>
      <c r="B1468" s="2" t="str">
        <f>RawData!A1468</f>
        <v>48226H40040</v>
      </c>
      <c r="C1468" s="2" t="str">
        <f>IF(RawData!$B$2="","",RawData!$B$2)</f>
        <v>A2026100620533560886</v>
      </c>
      <c r="D1468" s="2">
        <f t="shared" si="88"/>
        <v>4</v>
      </c>
      <c r="E1468" s="2">
        <f t="shared" si="89"/>
        <v>50</v>
      </c>
      <c r="F1468" s="2">
        <f t="shared" si="90"/>
        <v>190</v>
      </c>
      <c r="G1468" s="2">
        <f>IF(COUNTIFS(RawData!$E:$E,$E1468,RawData!$F:$F,"CH"&amp;$D1468,RawData!$AF:$AF,$F1468)=0,"",SUMIFS(RawData!$P:$P,RawData!$E:$E,$E1468,RawData!$F:$F,"CH"&amp;$D1468,RawData!$AF:$AF,$F1468))</f>
        <v>1332.74</v>
      </c>
      <c r="H1468" s="2">
        <f>IF(COUNTIFS(RawData!$E:$E,$E1468,RawData!$F:$F,"CH"&amp;$D1468,RawData!$AF:$AF,$F1468)=0,"",SUMIFS(RawData!$T:$T,RawData!$E:$E,$E1468,RawData!$F:$F,"CH"&amp;$D1468,RawData!$AF:$AF,$F1468))</f>
        <v>55.79</v>
      </c>
      <c r="I1468" s="2">
        <f>IF(COUNTIFS(RawData!$E:$E,$E1468,RawData!$F:$F,"CH"&amp;$D1468,RawData!$AF:$AF,$F1468)=0,"",SUMIFS(RawData!$Z:$Z,RawData!$E:$E,$E1468,RawData!$F:$F,"CH"&amp;$D1468,RawData!$AF:$AF,$F1468))</f>
        <v>49.98</v>
      </c>
      <c r="J1468" s="2">
        <f>IF(COUNTIFS(RawData!$E:$E,$E1468,RawData!$F:$F,"CH"&amp;$D1468,RawData!$AF:$AF,$F1468)=0,"",SUMIFS(RawData!$AA:$AA,RawData!$E:$E,$E1468,RawData!$F:$F,"CH"&amp;$D1468,RawData!$AF:$AF,$F1468))</f>
        <v>47.69</v>
      </c>
      <c r="K1468" s="2">
        <f t="shared" si="91"/>
        <v>3.999999999996362E-2</v>
      </c>
    </row>
    <row r="1469" spans="1:11" x14ac:dyDescent="0.3">
      <c r="A1469" s="2" t="s">
        <v>65</v>
      </c>
      <c r="B1469" s="2" t="str">
        <f>RawData!A1469</f>
        <v>48226H40040</v>
      </c>
      <c r="C1469" s="2" t="str">
        <f>IF(RawData!$B$2="","",RawData!$B$2)</f>
        <v>A2026100620533560886</v>
      </c>
      <c r="D1469" s="2">
        <f t="shared" si="88"/>
        <v>4</v>
      </c>
      <c r="E1469" s="2">
        <f t="shared" si="89"/>
        <v>50</v>
      </c>
      <c r="F1469" s="2">
        <f t="shared" si="90"/>
        <v>200</v>
      </c>
      <c r="G1469" s="2">
        <f>IF(COUNTIFS(RawData!$E:$E,$E1469,RawData!$F:$F,"CH"&amp;$D1469,RawData!$AF:$AF,$F1469)=0,"",SUMIFS(RawData!$P:$P,RawData!$E:$E,$E1469,RawData!$F:$F,"CH"&amp;$D1469,RawData!$AF:$AF,$F1469))</f>
        <v>1332.76</v>
      </c>
      <c r="H1469" s="2">
        <f>IF(COUNTIFS(RawData!$E:$E,$E1469,RawData!$F:$F,"CH"&amp;$D1469,RawData!$AF:$AF,$F1469)=0,"",SUMIFS(RawData!$T:$T,RawData!$E:$E,$E1469,RawData!$F:$F,"CH"&amp;$D1469,RawData!$AF:$AF,$F1469))</f>
        <v>55.93</v>
      </c>
      <c r="I1469" s="2">
        <f>IF(COUNTIFS(RawData!$E:$E,$E1469,RawData!$F:$F,"CH"&amp;$D1469,RawData!$AF:$AF,$F1469)=0,"",SUMIFS(RawData!$Z:$Z,RawData!$E:$E,$E1469,RawData!$F:$F,"CH"&amp;$D1469,RawData!$AF:$AF,$F1469))</f>
        <v>50.01</v>
      </c>
      <c r="J1469" s="2">
        <f>IF(COUNTIFS(RawData!$E:$E,$E1469,RawData!$F:$F,"CH"&amp;$D1469,RawData!$AF:$AF,$F1469)=0,"",SUMIFS(RawData!$AA:$AA,RawData!$E:$E,$E1469,RawData!$F:$F,"CH"&amp;$D1469,RawData!$AF:$AF,$F1469))</f>
        <v>47.77</v>
      </c>
      <c r="K1469" s="2">
        <f t="shared" si="91"/>
        <v>1.999999999998181E-2</v>
      </c>
    </row>
    <row r="1470" spans="1:11" x14ac:dyDescent="0.3">
      <c r="A1470" s="2" t="s">
        <v>65</v>
      </c>
      <c r="B1470" s="2" t="str">
        <f>RawData!A1470</f>
        <v>48226H40040</v>
      </c>
      <c r="C1470" s="2" t="str">
        <f>IF(RawData!$B$2="","",RawData!$B$2)</f>
        <v>A2026100620533560886</v>
      </c>
      <c r="D1470" s="2">
        <f t="shared" si="88"/>
        <v>4</v>
      </c>
      <c r="E1470" s="2">
        <f t="shared" si="89"/>
        <v>50</v>
      </c>
      <c r="F1470" s="2">
        <f t="shared" si="90"/>
        <v>210</v>
      </c>
      <c r="G1470" s="2">
        <f>IF(COUNTIFS(RawData!$E:$E,$E1470,RawData!$F:$F,"CH"&amp;$D1470,RawData!$AF:$AF,$F1470)=0,"",SUMIFS(RawData!$P:$P,RawData!$E:$E,$E1470,RawData!$F:$F,"CH"&amp;$D1470,RawData!$AF:$AF,$F1470))</f>
        <v>1332.8</v>
      </c>
      <c r="H1470" s="2">
        <f>IF(COUNTIFS(RawData!$E:$E,$E1470,RawData!$F:$F,"CH"&amp;$D1470,RawData!$AF:$AF,$F1470)=0,"",SUMIFS(RawData!$T:$T,RawData!$E:$E,$E1470,RawData!$F:$F,"CH"&amp;$D1470,RawData!$AF:$AF,$F1470))</f>
        <v>56.08</v>
      </c>
      <c r="I1470" s="2">
        <f>IF(COUNTIFS(RawData!$E:$E,$E1470,RawData!$F:$F,"CH"&amp;$D1470,RawData!$AF:$AF,$F1470)=0,"",SUMIFS(RawData!$Z:$Z,RawData!$E:$E,$E1470,RawData!$F:$F,"CH"&amp;$D1470,RawData!$AF:$AF,$F1470))</f>
        <v>49.98</v>
      </c>
      <c r="J1470" s="2">
        <f>IF(COUNTIFS(RawData!$E:$E,$E1470,RawData!$F:$F,"CH"&amp;$D1470,RawData!$AF:$AF,$F1470)=0,"",SUMIFS(RawData!$AA:$AA,RawData!$E:$E,$E1470,RawData!$F:$F,"CH"&amp;$D1470,RawData!$AF:$AF,$F1470))</f>
        <v>47.81</v>
      </c>
      <c r="K1470" s="2">
        <f t="shared" si="91"/>
        <v>3.999999999996362E-2</v>
      </c>
    </row>
    <row r="1471" spans="1:11" x14ac:dyDescent="0.3">
      <c r="A1471" s="2" t="s">
        <v>65</v>
      </c>
      <c r="B1471" s="2" t="str">
        <f>RawData!A1471</f>
        <v>48226H40040</v>
      </c>
      <c r="C1471" s="2" t="str">
        <f>IF(RawData!$B$2="","",RawData!$B$2)</f>
        <v>A2026100620533560886</v>
      </c>
      <c r="D1471" s="2">
        <f t="shared" si="88"/>
        <v>4</v>
      </c>
      <c r="E1471" s="2">
        <f t="shared" si="89"/>
        <v>50</v>
      </c>
      <c r="F1471" s="2">
        <f t="shared" si="90"/>
        <v>220</v>
      </c>
      <c r="G1471" s="2">
        <f>IF(COUNTIFS(RawData!$E:$E,$E1471,RawData!$F:$F,"CH"&amp;$D1471,RawData!$AF:$AF,$F1471)=0,"",SUMIFS(RawData!$P:$P,RawData!$E:$E,$E1471,RawData!$F:$F,"CH"&amp;$D1471,RawData!$AF:$AF,$F1471))</f>
        <v>1332.84</v>
      </c>
      <c r="H1471" s="2">
        <f>IF(COUNTIFS(RawData!$E:$E,$E1471,RawData!$F:$F,"CH"&amp;$D1471,RawData!$AF:$AF,$F1471)=0,"",SUMIFS(RawData!$T:$T,RawData!$E:$E,$E1471,RawData!$F:$F,"CH"&amp;$D1471,RawData!$AF:$AF,$F1471))</f>
        <v>56.15</v>
      </c>
      <c r="I1471" s="2">
        <f>IF(COUNTIFS(RawData!$E:$E,$E1471,RawData!$F:$F,"CH"&amp;$D1471,RawData!$AF:$AF,$F1471)=0,"",SUMIFS(RawData!$Z:$Z,RawData!$E:$E,$E1471,RawData!$F:$F,"CH"&amp;$D1471,RawData!$AF:$AF,$F1471))</f>
        <v>49.97</v>
      </c>
      <c r="J1471" s="2">
        <f>IF(COUNTIFS(RawData!$E:$E,$E1471,RawData!$F:$F,"CH"&amp;$D1471,RawData!$AF:$AF,$F1471)=0,"",SUMIFS(RawData!$AA:$AA,RawData!$E:$E,$E1471,RawData!$F:$F,"CH"&amp;$D1471,RawData!$AF:$AF,$F1471))</f>
        <v>47.85</v>
      </c>
      <c r="K1471" s="2">
        <f t="shared" si="91"/>
        <v>3.999999999996362E-2</v>
      </c>
    </row>
    <row r="1472" spans="1:11" x14ac:dyDescent="0.3">
      <c r="A1472" s="2" t="s">
        <v>65</v>
      </c>
      <c r="B1472" s="2" t="str">
        <f>RawData!A1472</f>
        <v>48226H40040</v>
      </c>
      <c r="C1472" s="2" t="str">
        <f>IF(RawData!$B$2="","",RawData!$B$2)</f>
        <v>A2026100620533560886</v>
      </c>
      <c r="D1472" s="2">
        <f t="shared" si="88"/>
        <v>4</v>
      </c>
      <c r="E1472" s="2">
        <f t="shared" si="89"/>
        <v>50</v>
      </c>
      <c r="F1472" s="2">
        <f t="shared" si="90"/>
        <v>230</v>
      </c>
      <c r="G1472" s="2">
        <f>IF(COUNTIFS(RawData!$E:$E,$E1472,RawData!$F:$F,"CH"&amp;$D1472,RawData!$AF:$AF,$F1472)=0,"",SUMIFS(RawData!$P:$P,RawData!$E:$E,$E1472,RawData!$F:$F,"CH"&amp;$D1472,RawData!$AF:$AF,$F1472))</f>
        <v>1332.88</v>
      </c>
      <c r="H1472" s="2">
        <f>IF(COUNTIFS(RawData!$E:$E,$E1472,RawData!$F:$F,"CH"&amp;$D1472,RawData!$AF:$AF,$F1472)=0,"",SUMIFS(RawData!$T:$T,RawData!$E:$E,$E1472,RawData!$F:$F,"CH"&amp;$D1472,RawData!$AF:$AF,$F1472))</f>
        <v>56.26</v>
      </c>
      <c r="I1472" s="2">
        <f>IF(COUNTIFS(RawData!$E:$E,$E1472,RawData!$F:$F,"CH"&amp;$D1472,RawData!$AF:$AF,$F1472)=0,"",SUMIFS(RawData!$Z:$Z,RawData!$E:$E,$E1472,RawData!$F:$F,"CH"&amp;$D1472,RawData!$AF:$AF,$F1472))</f>
        <v>50.02</v>
      </c>
      <c r="J1472" s="2">
        <f>IF(COUNTIFS(RawData!$E:$E,$E1472,RawData!$F:$F,"CH"&amp;$D1472,RawData!$AF:$AF,$F1472)=0,"",SUMIFS(RawData!$AA:$AA,RawData!$E:$E,$E1472,RawData!$F:$F,"CH"&amp;$D1472,RawData!$AF:$AF,$F1472))</f>
        <v>47.96</v>
      </c>
      <c r="K1472" s="2">
        <f t="shared" si="91"/>
        <v>4.0000000000190994E-2</v>
      </c>
    </row>
    <row r="1473" spans="1:11" x14ac:dyDescent="0.3">
      <c r="A1473" s="2" t="s">
        <v>65</v>
      </c>
      <c r="B1473" s="2" t="str">
        <f>RawData!A1473</f>
        <v>48226H40040</v>
      </c>
      <c r="C1473" s="2" t="str">
        <f>IF(RawData!$B$2="","",RawData!$B$2)</f>
        <v>A2026100620533560886</v>
      </c>
      <c r="D1473" s="2">
        <f t="shared" si="88"/>
        <v>4</v>
      </c>
      <c r="E1473" s="2">
        <f t="shared" si="89"/>
        <v>50</v>
      </c>
      <c r="F1473" s="2">
        <f t="shared" si="90"/>
        <v>240</v>
      </c>
      <c r="G1473" s="2">
        <f>IF(COUNTIFS(RawData!$E:$E,$E1473,RawData!$F:$F,"CH"&amp;$D1473,RawData!$AF:$AF,$F1473)=0,"",SUMIFS(RawData!$P:$P,RawData!$E:$E,$E1473,RawData!$F:$F,"CH"&amp;$D1473,RawData!$AF:$AF,$F1473))</f>
        <v>1332.9</v>
      </c>
      <c r="H1473" s="2">
        <f>IF(COUNTIFS(RawData!$E:$E,$E1473,RawData!$F:$F,"CH"&amp;$D1473,RawData!$AF:$AF,$F1473)=0,"",SUMIFS(RawData!$T:$T,RawData!$E:$E,$E1473,RawData!$F:$F,"CH"&amp;$D1473,RawData!$AF:$AF,$F1473))</f>
        <v>56.45</v>
      </c>
      <c r="I1473" s="2">
        <f>IF(COUNTIFS(RawData!$E:$E,$E1473,RawData!$F:$F,"CH"&amp;$D1473,RawData!$AF:$AF,$F1473)=0,"",SUMIFS(RawData!$Z:$Z,RawData!$E:$E,$E1473,RawData!$F:$F,"CH"&amp;$D1473,RawData!$AF:$AF,$F1473))</f>
        <v>50.01</v>
      </c>
      <c r="J1473" s="2">
        <f>IF(COUNTIFS(RawData!$E:$E,$E1473,RawData!$F:$F,"CH"&amp;$D1473,RawData!$AF:$AF,$F1473)=0,"",SUMIFS(RawData!$AA:$AA,RawData!$E:$E,$E1473,RawData!$F:$F,"CH"&amp;$D1473,RawData!$AF:$AF,$F1473))</f>
        <v>48</v>
      </c>
      <c r="K1473" s="2">
        <f t="shared" si="91"/>
        <v>1.999999999998181E-2</v>
      </c>
    </row>
    <row r="1474" spans="1:11" x14ac:dyDescent="0.3">
      <c r="A1474" s="2" t="s">
        <v>65</v>
      </c>
      <c r="B1474" s="2" t="str">
        <f>RawData!A1474</f>
        <v>48226H40040</v>
      </c>
      <c r="C1474" s="2" t="str">
        <f>IF(RawData!$B$2="","",RawData!$B$2)</f>
        <v>A2026100620533560886</v>
      </c>
      <c r="D1474" s="2">
        <f t="shared" si="88"/>
        <v>4</v>
      </c>
      <c r="E1474" s="2">
        <f t="shared" si="89"/>
        <v>50</v>
      </c>
      <c r="F1474" s="2">
        <f t="shared" si="90"/>
        <v>250</v>
      </c>
      <c r="G1474" s="2">
        <f>IF(COUNTIFS(RawData!$E:$E,$E1474,RawData!$F:$F,"CH"&amp;$D1474,RawData!$AF:$AF,$F1474)=0,"",SUMIFS(RawData!$P:$P,RawData!$E:$E,$E1474,RawData!$F:$F,"CH"&amp;$D1474,RawData!$AF:$AF,$F1474))</f>
        <v>1332.94</v>
      </c>
      <c r="H1474" s="2">
        <f>IF(COUNTIFS(RawData!$E:$E,$E1474,RawData!$F:$F,"CH"&amp;$D1474,RawData!$AF:$AF,$F1474)=0,"",SUMIFS(RawData!$T:$T,RawData!$E:$E,$E1474,RawData!$F:$F,"CH"&amp;$D1474,RawData!$AF:$AF,$F1474))</f>
        <v>56.55</v>
      </c>
      <c r="I1474" s="2">
        <f>IF(COUNTIFS(RawData!$E:$E,$E1474,RawData!$F:$F,"CH"&amp;$D1474,RawData!$AF:$AF,$F1474)=0,"",SUMIFS(RawData!$Z:$Z,RawData!$E:$E,$E1474,RawData!$F:$F,"CH"&amp;$D1474,RawData!$AF:$AF,$F1474))</f>
        <v>50</v>
      </c>
      <c r="J1474" s="2">
        <f>IF(COUNTIFS(RawData!$E:$E,$E1474,RawData!$F:$F,"CH"&amp;$D1474,RawData!$AF:$AF,$F1474)=0,"",SUMIFS(RawData!$AA:$AA,RawData!$E:$E,$E1474,RawData!$F:$F,"CH"&amp;$D1474,RawData!$AF:$AF,$F1474))</f>
        <v>48.04</v>
      </c>
      <c r="K1474" s="2">
        <f t="shared" si="91"/>
        <v>3.999999999996362E-2</v>
      </c>
    </row>
    <row r="1475" spans="1:11" x14ac:dyDescent="0.3">
      <c r="A1475" s="2" t="s">
        <v>65</v>
      </c>
      <c r="B1475" s="2" t="str">
        <f>RawData!A1475</f>
        <v>48226H40040</v>
      </c>
      <c r="C1475" s="2" t="str">
        <f>IF(RawData!$B$2="","",RawData!$B$2)</f>
        <v>A2026100620533560886</v>
      </c>
      <c r="D1475" s="2">
        <f t="shared" ref="D1475:D1538" si="92">MOD(INT((ROW()-2)/31),4)+1</f>
        <v>4</v>
      </c>
      <c r="E1475" s="2">
        <f t="shared" ref="E1475:E1538" si="93">-5+5*INT((ROW()-2)/124)</f>
        <v>50</v>
      </c>
      <c r="F1475" s="2">
        <f t="shared" ref="F1475:F1538" si="94">100+10*MOD(ROW()-2,31)</f>
        <v>260</v>
      </c>
      <c r="G1475" s="2">
        <f>IF(COUNTIFS(RawData!$E:$E,$E1475,RawData!$F:$F,"CH"&amp;$D1475,RawData!$AF:$AF,$F1475)=0,"",SUMIFS(RawData!$P:$P,RawData!$E:$E,$E1475,RawData!$F:$F,"CH"&amp;$D1475,RawData!$AF:$AF,$F1475))</f>
        <v>1332.96</v>
      </c>
      <c r="H1475" s="2">
        <f>IF(COUNTIFS(RawData!$E:$E,$E1475,RawData!$F:$F,"CH"&amp;$D1475,RawData!$AF:$AF,$F1475)=0,"",SUMIFS(RawData!$T:$T,RawData!$E:$E,$E1475,RawData!$F:$F,"CH"&amp;$D1475,RawData!$AF:$AF,$F1475))</f>
        <v>56.64</v>
      </c>
      <c r="I1475" s="2">
        <f>IF(COUNTIFS(RawData!$E:$E,$E1475,RawData!$F:$F,"CH"&amp;$D1475,RawData!$AF:$AF,$F1475)=0,"",SUMIFS(RawData!$Z:$Z,RawData!$E:$E,$E1475,RawData!$F:$F,"CH"&amp;$D1475,RawData!$AF:$AF,$F1475))</f>
        <v>50</v>
      </c>
      <c r="J1475" s="2">
        <f>IF(COUNTIFS(RawData!$E:$E,$E1475,RawData!$F:$F,"CH"&amp;$D1475,RawData!$AF:$AF,$F1475)=0,"",SUMIFS(RawData!$AA:$AA,RawData!$E:$E,$E1475,RawData!$F:$F,"CH"&amp;$D1475,RawData!$AF:$AF,$F1475))</f>
        <v>48.08</v>
      </c>
      <c r="K1475" s="2">
        <f t="shared" si="91"/>
        <v>1.999999999998181E-2</v>
      </c>
    </row>
    <row r="1476" spans="1:11" x14ac:dyDescent="0.3">
      <c r="A1476" s="2" t="s">
        <v>65</v>
      </c>
      <c r="B1476" s="2" t="str">
        <f>RawData!A1476</f>
        <v>48226H40040</v>
      </c>
      <c r="C1476" s="2" t="str">
        <f>IF(RawData!$B$2="","",RawData!$B$2)</f>
        <v>A2026100620533560886</v>
      </c>
      <c r="D1476" s="2">
        <f t="shared" si="92"/>
        <v>4</v>
      </c>
      <c r="E1476" s="2">
        <f t="shared" si="93"/>
        <v>50</v>
      </c>
      <c r="F1476" s="2">
        <f t="shared" si="94"/>
        <v>270</v>
      </c>
      <c r="G1476" s="2">
        <f>IF(COUNTIFS(RawData!$E:$E,$E1476,RawData!$F:$F,"CH"&amp;$D1476,RawData!$AF:$AF,$F1476)=0,"",SUMIFS(RawData!$P:$P,RawData!$E:$E,$E1476,RawData!$F:$F,"CH"&amp;$D1476,RawData!$AF:$AF,$F1476))</f>
        <v>1333</v>
      </c>
      <c r="H1476" s="2">
        <f>IF(COUNTIFS(RawData!$E:$E,$E1476,RawData!$F:$F,"CH"&amp;$D1476,RawData!$AF:$AF,$F1476)=0,"",SUMIFS(RawData!$T:$T,RawData!$E:$E,$E1476,RawData!$F:$F,"CH"&amp;$D1476,RawData!$AF:$AF,$F1476))</f>
        <v>56.74</v>
      </c>
      <c r="I1476" s="2">
        <f>IF(COUNTIFS(RawData!$E:$E,$E1476,RawData!$F:$F,"CH"&amp;$D1476,RawData!$AF:$AF,$F1476)=0,"",SUMIFS(RawData!$Z:$Z,RawData!$E:$E,$E1476,RawData!$F:$F,"CH"&amp;$D1476,RawData!$AF:$AF,$F1476))</f>
        <v>49.96</v>
      </c>
      <c r="J1476" s="2">
        <f>IF(COUNTIFS(RawData!$E:$E,$E1476,RawData!$F:$F,"CH"&amp;$D1476,RawData!$AF:$AF,$F1476)=0,"",SUMIFS(RawData!$AA:$AA,RawData!$E:$E,$E1476,RawData!$F:$F,"CH"&amp;$D1476,RawData!$AF:$AF,$F1476))</f>
        <v>48.08</v>
      </c>
      <c r="K1476" s="2">
        <f t="shared" ref="K1476:K1539" si="95">G1476-G1475</f>
        <v>3.999999999996362E-2</v>
      </c>
    </row>
    <row r="1477" spans="1:11" x14ac:dyDescent="0.3">
      <c r="A1477" s="2" t="s">
        <v>65</v>
      </c>
      <c r="B1477" s="2" t="str">
        <f>RawData!A1477</f>
        <v>48226H40040</v>
      </c>
      <c r="C1477" s="2" t="str">
        <f>IF(RawData!$B$2="","",RawData!$B$2)</f>
        <v>A2026100620533560886</v>
      </c>
      <c r="D1477" s="2">
        <f t="shared" si="92"/>
        <v>4</v>
      </c>
      <c r="E1477" s="2">
        <f t="shared" si="93"/>
        <v>50</v>
      </c>
      <c r="F1477" s="2">
        <f t="shared" si="94"/>
        <v>280</v>
      </c>
      <c r="G1477" s="2">
        <f>IF(COUNTIFS(RawData!$E:$E,$E1477,RawData!$F:$F,"CH"&amp;$D1477,RawData!$AF:$AF,$F1477)=0,"",SUMIFS(RawData!$P:$P,RawData!$E:$E,$E1477,RawData!$F:$F,"CH"&amp;$D1477,RawData!$AF:$AF,$F1477))</f>
        <v>1333.04</v>
      </c>
      <c r="H1477" s="2">
        <f>IF(COUNTIFS(RawData!$E:$E,$E1477,RawData!$F:$F,"CH"&amp;$D1477,RawData!$AF:$AF,$F1477)=0,"",SUMIFS(RawData!$T:$T,RawData!$E:$E,$E1477,RawData!$F:$F,"CH"&amp;$D1477,RawData!$AF:$AF,$F1477))</f>
        <v>56.83</v>
      </c>
      <c r="I1477" s="2">
        <f>IF(COUNTIFS(RawData!$E:$E,$E1477,RawData!$F:$F,"CH"&amp;$D1477,RawData!$AF:$AF,$F1477)=0,"",SUMIFS(RawData!$Z:$Z,RawData!$E:$E,$E1477,RawData!$F:$F,"CH"&amp;$D1477,RawData!$AF:$AF,$F1477))</f>
        <v>49.99</v>
      </c>
      <c r="J1477" s="2">
        <f>IF(COUNTIFS(RawData!$E:$E,$E1477,RawData!$F:$F,"CH"&amp;$D1477,RawData!$AF:$AF,$F1477)=0,"",SUMIFS(RawData!$AA:$AA,RawData!$E:$E,$E1477,RawData!$F:$F,"CH"&amp;$D1477,RawData!$AF:$AF,$F1477))</f>
        <v>48.2</v>
      </c>
      <c r="K1477" s="2">
        <f t="shared" si="95"/>
        <v>3.999999999996362E-2</v>
      </c>
    </row>
    <row r="1478" spans="1:11" x14ac:dyDescent="0.3">
      <c r="A1478" s="2" t="s">
        <v>65</v>
      </c>
      <c r="B1478" s="2" t="str">
        <f>RawData!A1478</f>
        <v>48226H40040</v>
      </c>
      <c r="C1478" s="2" t="str">
        <f>IF(RawData!$B$2="","",RawData!$B$2)</f>
        <v>A2026100620533560886</v>
      </c>
      <c r="D1478" s="2">
        <f t="shared" si="92"/>
        <v>4</v>
      </c>
      <c r="E1478" s="2">
        <f t="shared" si="93"/>
        <v>50</v>
      </c>
      <c r="F1478" s="2">
        <f t="shared" si="94"/>
        <v>290</v>
      </c>
      <c r="G1478" s="2">
        <f>IF(COUNTIFS(RawData!$E:$E,$E1478,RawData!$F:$F,"CH"&amp;$D1478,RawData!$AF:$AF,$F1478)=0,"",SUMIFS(RawData!$P:$P,RawData!$E:$E,$E1478,RawData!$F:$F,"CH"&amp;$D1478,RawData!$AF:$AF,$F1478))</f>
        <v>1333.08</v>
      </c>
      <c r="H1478" s="2">
        <f>IF(COUNTIFS(RawData!$E:$E,$E1478,RawData!$F:$F,"CH"&amp;$D1478,RawData!$AF:$AF,$F1478)=0,"",SUMIFS(RawData!$T:$T,RawData!$E:$E,$E1478,RawData!$F:$F,"CH"&amp;$D1478,RawData!$AF:$AF,$F1478))</f>
        <v>56.88</v>
      </c>
      <c r="I1478" s="2">
        <f>IF(COUNTIFS(RawData!$E:$E,$E1478,RawData!$F:$F,"CH"&amp;$D1478,RawData!$AF:$AF,$F1478)=0,"",SUMIFS(RawData!$Z:$Z,RawData!$E:$E,$E1478,RawData!$F:$F,"CH"&amp;$D1478,RawData!$AF:$AF,$F1478))</f>
        <v>50</v>
      </c>
      <c r="J1478" s="2">
        <f>IF(COUNTIFS(RawData!$E:$E,$E1478,RawData!$F:$F,"CH"&amp;$D1478,RawData!$AF:$AF,$F1478)=0,"",SUMIFS(RawData!$AA:$AA,RawData!$E:$E,$E1478,RawData!$F:$F,"CH"&amp;$D1478,RawData!$AF:$AF,$F1478))</f>
        <v>48.2</v>
      </c>
      <c r="K1478" s="2">
        <f t="shared" si="95"/>
        <v>3.999999999996362E-2</v>
      </c>
    </row>
    <row r="1479" spans="1:11" x14ac:dyDescent="0.3">
      <c r="A1479" s="2" t="s">
        <v>65</v>
      </c>
      <c r="B1479" s="2" t="str">
        <f>RawData!A1479</f>
        <v>48226H40040</v>
      </c>
      <c r="C1479" s="2" t="str">
        <f>IF(RawData!$B$2="","",RawData!$B$2)</f>
        <v>A2026100620533560886</v>
      </c>
      <c r="D1479" s="2">
        <f t="shared" si="92"/>
        <v>4</v>
      </c>
      <c r="E1479" s="2">
        <f t="shared" si="93"/>
        <v>50</v>
      </c>
      <c r="F1479" s="2">
        <f t="shared" si="94"/>
        <v>300</v>
      </c>
      <c r="G1479" s="2">
        <f>IF(COUNTIFS(RawData!$E:$E,$E1479,RawData!$F:$F,"CH"&amp;$D1479,RawData!$AF:$AF,$F1479)=0,"",SUMIFS(RawData!$P:$P,RawData!$E:$E,$E1479,RawData!$F:$F,"CH"&amp;$D1479,RawData!$AF:$AF,$F1479))</f>
        <v>1333.1</v>
      </c>
      <c r="H1479" s="2">
        <f>IF(COUNTIFS(RawData!$E:$E,$E1479,RawData!$F:$F,"CH"&amp;$D1479,RawData!$AF:$AF,$F1479)=0,"",SUMIFS(RawData!$T:$T,RawData!$E:$E,$E1479,RawData!$F:$F,"CH"&amp;$D1479,RawData!$AF:$AF,$F1479))</f>
        <v>56.91</v>
      </c>
      <c r="I1479" s="2">
        <f>IF(COUNTIFS(RawData!$E:$E,$E1479,RawData!$F:$F,"CH"&amp;$D1479,RawData!$AF:$AF,$F1479)=0,"",SUMIFS(RawData!$Z:$Z,RawData!$E:$E,$E1479,RawData!$F:$F,"CH"&amp;$D1479,RawData!$AF:$AF,$F1479))</f>
        <v>50</v>
      </c>
      <c r="J1479" s="2">
        <f>IF(COUNTIFS(RawData!$E:$E,$E1479,RawData!$F:$F,"CH"&amp;$D1479,RawData!$AF:$AF,$F1479)=0,"",SUMIFS(RawData!$AA:$AA,RawData!$E:$E,$E1479,RawData!$F:$F,"CH"&amp;$D1479,RawData!$AF:$AF,$F1479))</f>
        <v>48.28</v>
      </c>
      <c r="K1479" s="2">
        <f t="shared" si="95"/>
        <v>1.999999999998181E-2</v>
      </c>
    </row>
    <row r="1480" spans="1:11" x14ac:dyDescent="0.3">
      <c r="A1480" s="2" t="s">
        <v>65</v>
      </c>
      <c r="B1480" s="2" t="str">
        <f>RawData!A1480</f>
        <v>48226H40040</v>
      </c>
      <c r="C1480" s="2" t="str">
        <f>IF(RawData!$B$2="","",RawData!$B$2)</f>
        <v>A2026100620533560886</v>
      </c>
      <c r="D1480" s="2">
        <f t="shared" si="92"/>
        <v>4</v>
      </c>
      <c r="E1480" s="2">
        <f t="shared" si="93"/>
        <v>50</v>
      </c>
      <c r="F1480" s="2">
        <f t="shared" si="94"/>
        <v>310</v>
      </c>
      <c r="G1480" s="2">
        <f>IF(COUNTIFS(RawData!$E:$E,$E1480,RawData!$F:$F,"CH"&amp;$D1480,RawData!$AF:$AF,$F1480)=0,"",SUMIFS(RawData!$P:$P,RawData!$E:$E,$E1480,RawData!$F:$F,"CH"&amp;$D1480,RawData!$AF:$AF,$F1480))</f>
        <v>1333.14</v>
      </c>
      <c r="H1480" s="2">
        <f>IF(COUNTIFS(RawData!$E:$E,$E1480,RawData!$F:$F,"CH"&amp;$D1480,RawData!$AF:$AF,$F1480)=0,"",SUMIFS(RawData!$T:$T,RawData!$E:$E,$E1480,RawData!$F:$F,"CH"&amp;$D1480,RawData!$AF:$AF,$F1480))</f>
        <v>56.97</v>
      </c>
      <c r="I1480" s="2">
        <f>IF(COUNTIFS(RawData!$E:$E,$E1480,RawData!$F:$F,"CH"&amp;$D1480,RawData!$AF:$AF,$F1480)=0,"",SUMIFS(RawData!$Z:$Z,RawData!$E:$E,$E1480,RawData!$F:$F,"CH"&amp;$D1480,RawData!$AF:$AF,$F1480))</f>
        <v>50</v>
      </c>
      <c r="J1480" s="2">
        <f>IF(COUNTIFS(RawData!$E:$E,$E1480,RawData!$F:$F,"CH"&amp;$D1480,RawData!$AF:$AF,$F1480)=0,"",SUMIFS(RawData!$AA:$AA,RawData!$E:$E,$E1480,RawData!$F:$F,"CH"&amp;$D1480,RawData!$AF:$AF,$F1480))</f>
        <v>48.32</v>
      </c>
      <c r="K1480" s="2">
        <f t="shared" si="95"/>
        <v>4.0000000000190994E-2</v>
      </c>
    </row>
    <row r="1481" spans="1:11" x14ac:dyDescent="0.3">
      <c r="A1481" s="2" t="s">
        <v>65</v>
      </c>
      <c r="B1481" s="2" t="str">
        <f>RawData!A1481</f>
        <v>48226H40040</v>
      </c>
      <c r="C1481" s="2" t="str">
        <f>IF(RawData!$B$2="","",RawData!$B$2)</f>
        <v>A2026100620533560886</v>
      </c>
      <c r="D1481" s="2">
        <f t="shared" si="92"/>
        <v>4</v>
      </c>
      <c r="E1481" s="2">
        <f t="shared" si="93"/>
        <v>50</v>
      </c>
      <c r="F1481" s="2">
        <f t="shared" si="94"/>
        <v>320</v>
      </c>
      <c r="G1481" s="2">
        <f>IF(COUNTIFS(RawData!$E:$E,$E1481,RawData!$F:$F,"CH"&amp;$D1481,RawData!$AF:$AF,$F1481)=0,"",SUMIFS(RawData!$P:$P,RawData!$E:$E,$E1481,RawData!$F:$F,"CH"&amp;$D1481,RawData!$AF:$AF,$F1481))</f>
        <v>1333.18</v>
      </c>
      <c r="H1481" s="2">
        <f>IF(COUNTIFS(RawData!$E:$E,$E1481,RawData!$F:$F,"CH"&amp;$D1481,RawData!$AF:$AF,$F1481)=0,"",SUMIFS(RawData!$T:$T,RawData!$E:$E,$E1481,RawData!$F:$F,"CH"&amp;$D1481,RawData!$AF:$AF,$F1481))</f>
        <v>57</v>
      </c>
      <c r="I1481" s="2">
        <f>IF(COUNTIFS(RawData!$E:$E,$E1481,RawData!$F:$F,"CH"&amp;$D1481,RawData!$AF:$AF,$F1481)=0,"",SUMIFS(RawData!$Z:$Z,RawData!$E:$E,$E1481,RawData!$F:$F,"CH"&amp;$D1481,RawData!$AF:$AF,$F1481))</f>
        <v>50</v>
      </c>
      <c r="J1481" s="2">
        <f>IF(COUNTIFS(RawData!$E:$E,$E1481,RawData!$F:$F,"CH"&amp;$D1481,RawData!$AF:$AF,$F1481)=0,"",SUMIFS(RawData!$AA:$AA,RawData!$E:$E,$E1481,RawData!$F:$F,"CH"&amp;$D1481,RawData!$AF:$AF,$F1481))</f>
        <v>48.4</v>
      </c>
      <c r="K1481" s="2">
        <f t="shared" si="95"/>
        <v>3.999999999996362E-2</v>
      </c>
    </row>
    <row r="1482" spans="1:11" x14ac:dyDescent="0.3">
      <c r="A1482" s="2" t="s">
        <v>65</v>
      </c>
      <c r="B1482" s="2" t="str">
        <f>RawData!A1482</f>
        <v>48226H40040</v>
      </c>
      <c r="C1482" s="2" t="str">
        <f>IF(RawData!$B$2="","",RawData!$B$2)</f>
        <v>A2026100620533560886</v>
      </c>
      <c r="D1482" s="2">
        <f t="shared" si="92"/>
        <v>4</v>
      </c>
      <c r="E1482" s="2">
        <f t="shared" si="93"/>
        <v>50</v>
      </c>
      <c r="F1482" s="2">
        <f t="shared" si="94"/>
        <v>330</v>
      </c>
      <c r="G1482" s="2">
        <f>IF(COUNTIFS(RawData!$E:$E,$E1482,RawData!$F:$F,"CH"&amp;$D1482,RawData!$AF:$AF,$F1482)=0,"",SUMIFS(RawData!$P:$P,RawData!$E:$E,$E1482,RawData!$F:$F,"CH"&amp;$D1482,RawData!$AF:$AF,$F1482))</f>
        <v>1333.22</v>
      </c>
      <c r="H1482" s="2">
        <f>IF(COUNTIFS(RawData!$E:$E,$E1482,RawData!$F:$F,"CH"&amp;$D1482,RawData!$AF:$AF,$F1482)=0,"",SUMIFS(RawData!$T:$T,RawData!$E:$E,$E1482,RawData!$F:$F,"CH"&amp;$D1482,RawData!$AF:$AF,$F1482))</f>
        <v>57.14</v>
      </c>
      <c r="I1482" s="2">
        <f>IF(COUNTIFS(RawData!$E:$E,$E1482,RawData!$F:$F,"CH"&amp;$D1482,RawData!$AF:$AF,$F1482)=0,"",SUMIFS(RawData!$Z:$Z,RawData!$E:$E,$E1482,RawData!$F:$F,"CH"&amp;$D1482,RawData!$AF:$AF,$F1482))</f>
        <v>49.99</v>
      </c>
      <c r="J1482" s="2">
        <f>IF(COUNTIFS(RawData!$E:$E,$E1482,RawData!$F:$F,"CH"&amp;$D1482,RawData!$AF:$AF,$F1482)=0,"",SUMIFS(RawData!$AA:$AA,RawData!$E:$E,$E1482,RawData!$F:$F,"CH"&amp;$D1482,RawData!$AF:$AF,$F1482))</f>
        <v>48.48</v>
      </c>
      <c r="K1482" s="2">
        <f t="shared" si="95"/>
        <v>3.999999999996362E-2</v>
      </c>
    </row>
    <row r="1483" spans="1:11" x14ac:dyDescent="0.3">
      <c r="A1483" s="2" t="s">
        <v>65</v>
      </c>
      <c r="B1483" s="2" t="str">
        <f>RawData!A1483</f>
        <v>48226H40040</v>
      </c>
      <c r="C1483" s="2" t="str">
        <f>IF(RawData!$B$2="","",RawData!$B$2)</f>
        <v>A2026100620533560886</v>
      </c>
      <c r="D1483" s="2">
        <f t="shared" si="92"/>
        <v>4</v>
      </c>
      <c r="E1483" s="2">
        <f t="shared" si="93"/>
        <v>50</v>
      </c>
      <c r="F1483" s="2">
        <f t="shared" si="94"/>
        <v>340</v>
      </c>
      <c r="G1483" s="2">
        <f>IF(COUNTIFS(RawData!$E:$E,$E1483,RawData!$F:$F,"CH"&amp;$D1483,RawData!$AF:$AF,$F1483)=0,"",SUMIFS(RawData!$P:$P,RawData!$E:$E,$E1483,RawData!$F:$F,"CH"&amp;$D1483,RawData!$AF:$AF,$F1483))</f>
        <v>1333.26</v>
      </c>
      <c r="H1483" s="2">
        <f>IF(COUNTIFS(RawData!$E:$E,$E1483,RawData!$F:$F,"CH"&amp;$D1483,RawData!$AF:$AF,$F1483)=0,"",SUMIFS(RawData!$T:$T,RawData!$E:$E,$E1483,RawData!$F:$F,"CH"&amp;$D1483,RawData!$AF:$AF,$F1483))</f>
        <v>57.14</v>
      </c>
      <c r="I1483" s="2">
        <f>IF(COUNTIFS(RawData!$E:$E,$E1483,RawData!$F:$F,"CH"&amp;$D1483,RawData!$AF:$AF,$F1483)=0,"",SUMIFS(RawData!$Z:$Z,RawData!$E:$E,$E1483,RawData!$F:$F,"CH"&amp;$D1483,RawData!$AF:$AF,$F1483))</f>
        <v>50</v>
      </c>
      <c r="J1483" s="2">
        <f>IF(COUNTIFS(RawData!$E:$E,$E1483,RawData!$F:$F,"CH"&amp;$D1483,RawData!$AF:$AF,$F1483)=0,"",SUMIFS(RawData!$AA:$AA,RawData!$E:$E,$E1483,RawData!$F:$F,"CH"&amp;$D1483,RawData!$AF:$AF,$F1483))</f>
        <v>48.52</v>
      </c>
      <c r="K1483" s="2">
        <f t="shared" si="95"/>
        <v>3.999999999996362E-2</v>
      </c>
    </row>
    <row r="1484" spans="1:11" x14ac:dyDescent="0.3">
      <c r="A1484" s="2" t="s">
        <v>65</v>
      </c>
      <c r="B1484" s="2" t="str">
        <f>RawData!A1484</f>
        <v>48226H40040</v>
      </c>
      <c r="C1484" s="2" t="str">
        <f>IF(RawData!$B$2="","",RawData!$B$2)</f>
        <v>A2026100620533560886</v>
      </c>
      <c r="D1484" s="2">
        <f t="shared" si="92"/>
        <v>4</v>
      </c>
      <c r="E1484" s="2">
        <f t="shared" si="93"/>
        <v>50</v>
      </c>
      <c r="F1484" s="2">
        <f t="shared" si="94"/>
        <v>350</v>
      </c>
      <c r="G1484" s="2">
        <f>IF(COUNTIFS(RawData!$E:$E,$E1484,RawData!$F:$F,"CH"&amp;$D1484,RawData!$AF:$AF,$F1484)=0,"",SUMIFS(RawData!$P:$P,RawData!$E:$E,$E1484,RawData!$F:$F,"CH"&amp;$D1484,RawData!$AF:$AF,$F1484))</f>
        <v>1333.3</v>
      </c>
      <c r="H1484" s="2">
        <f>IF(COUNTIFS(RawData!$E:$E,$E1484,RawData!$F:$F,"CH"&amp;$D1484,RawData!$AF:$AF,$F1484)=0,"",SUMIFS(RawData!$T:$T,RawData!$E:$E,$E1484,RawData!$F:$F,"CH"&amp;$D1484,RawData!$AF:$AF,$F1484))</f>
        <v>57.3</v>
      </c>
      <c r="I1484" s="2">
        <f>IF(COUNTIFS(RawData!$E:$E,$E1484,RawData!$F:$F,"CH"&amp;$D1484,RawData!$AF:$AF,$F1484)=0,"",SUMIFS(RawData!$Z:$Z,RawData!$E:$E,$E1484,RawData!$F:$F,"CH"&amp;$D1484,RawData!$AF:$AF,$F1484))</f>
        <v>49.99</v>
      </c>
      <c r="J1484" s="2">
        <f>IF(COUNTIFS(RawData!$E:$E,$E1484,RawData!$F:$F,"CH"&amp;$D1484,RawData!$AF:$AF,$F1484)=0,"",SUMIFS(RawData!$AA:$AA,RawData!$E:$E,$E1484,RawData!$F:$F,"CH"&amp;$D1484,RawData!$AF:$AF,$F1484))</f>
        <v>48.52</v>
      </c>
      <c r="K1484" s="2">
        <f t="shared" si="95"/>
        <v>3.999999999996362E-2</v>
      </c>
    </row>
    <row r="1485" spans="1:11" x14ac:dyDescent="0.3">
      <c r="A1485" s="2" t="s">
        <v>65</v>
      </c>
      <c r="B1485" s="2" t="str">
        <f>RawData!A1485</f>
        <v>48226H40040</v>
      </c>
      <c r="C1485" s="2" t="str">
        <f>IF(RawData!$B$2="","",RawData!$B$2)</f>
        <v>A2026100620533560886</v>
      </c>
      <c r="D1485" s="2">
        <f t="shared" si="92"/>
        <v>4</v>
      </c>
      <c r="E1485" s="2">
        <f t="shared" si="93"/>
        <v>50</v>
      </c>
      <c r="F1485" s="2">
        <f t="shared" si="94"/>
        <v>360</v>
      </c>
      <c r="G1485" s="2">
        <f>IF(COUNTIFS(RawData!$E:$E,$E1485,RawData!$F:$F,"CH"&amp;$D1485,RawData!$AF:$AF,$F1485)=0,"",SUMIFS(RawData!$P:$P,RawData!$E:$E,$E1485,RawData!$F:$F,"CH"&amp;$D1485,RawData!$AF:$AF,$F1485))</f>
        <v>1333.34</v>
      </c>
      <c r="H1485" s="2">
        <f>IF(COUNTIFS(RawData!$E:$E,$E1485,RawData!$F:$F,"CH"&amp;$D1485,RawData!$AF:$AF,$F1485)=0,"",SUMIFS(RawData!$T:$T,RawData!$E:$E,$E1485,RawData!$F:$F,"CH"&amp;$D1485,RawData!$AF:$AF,$F1485))</f>
        <v>57.38</v>
      </c>
      <c r="I1485" s="2">
        <f>IF(COUNTIFS(RawData!$E:$E,$E1485,RawData!$F:$F,"CH"&amp;$D1485,RawData!$AF:$AF,$F1485)=0,"",SUMIFS(RawData!$Z:$Z,RawData!$E:$E,$E1485,RawData!$F:$F,"CH"&amp;$D1485,RawData!$AF:$AF,$F1485))</f>
        <v>49.99</v>
      </c>
      <c r="J1485" s="2">
        <f>IF(COUNTIFS(RawData!$E:$E,$E1485,RawData!$F:$F,"CH"&amp;$D1485,RawData!$AF:$AF,$F1485)=0,"",SUMIFS(RawData!$AA:$AA,RawData!$E:$E,$E1485,RawData!$F:$F,"CH"&amp;$D1485,RawData!$AF:$AF,$F1485))</f>
        <v>48.6</v>
      </c>
      <c r="K1485" s="2">
        <f t="shared" si="95"/>
        <v>3.999999999996362E-2</v>
      </c>
    </row>
    <row r="1486" spans="1:11" x14ac:dyDescent="0.3">
      <c r="A1486" s="2" t="s">
        <v>65</v>
      </c>
      <c r="B1486" s="2" t="str">
        <f>RawData!A1486</f>
        <v>48226H40040</v>
      </c>
      <c r="C1486" s="2" t="str">
        <f>IF(RawData!$B$2="","",RawData!$B$2)</f>
        <v>A2026100620533560886</v>
      </c>
      <c r="D1486" s="2">
        <f t="shared" si="92"/>
        <v>4</v>
      </c>
      <c r="E1486" s="2">
        <f t="shared" si="93"/>
        <v>50</v>
      </c>
      <c r="F1486" s="2">
        <f t="shared" si="94"/>
        <v>370</v>
      </c>
      <c r="G1486" s="2">
        <f>IF(COUNTIFS(RawData!$E:$E,$E1486,RawData!$F:$F,"CH"&amp;$D1486,RawData!$AF:$AF,$F1486)=0,"",SUMIFS(RawData!$P:$P,RawData!$E:$E,$E1486,RawData!$F:$F,"CH"&amp;$D1486,RawData!$AF:$AF,$F1486))</f>
        <v>1333.38</v>
      </c>
      <c r="H1486" s="2">
        <f>IF(COUNTIFS(RawData!$E:$E,$E1486,RawData!$F:$F,"CH"&amp;$D1486,RawData!$AF:$AF,$F1486)=0,"",SUMIFS(RawData!$T:$T,RawData!$E:$E,$E1486,RawData!$F:$F,"CH"&amp;$D1486,RawData!$AF:$AF,$F1486))</f>
        <v>57.36</v>
      </c>
      <c r="I1486" s="2">
        <f>IF(COUNTIFS(RawData!$E:$E,$E1486,RawData!$F:$F,"CH"&amp;$D1486,RawData!$AF:$AF,$F1486)=0,"",SUMIFS(RawData!$Z:$Z,RawData!$E:$E,$E1486,RawData!$F:$F,"CH"&amp;$D1486,RawData!$AF:$AF,$F1486))</f>
        <v>49.99</v>
      </c>
      <c r="J1486" s="2">
        <f>IF(COUNTIFS(RawData!$E:$E,$E1486,RawData!$F:$F,"CH"&amp;$D1486,RawData!$AF:$AF,$F1486)=0,"",SUMIFS(RawData!$AA:$AA,RawData!$E:$E,$E1486,RawData!$F:$F,"CH"&amp;$D1486,RawData!$AF:$AF,$F1486))</f>
        <v>48.68</v>
      </c>
      <c r="K1486" s="2">
        <f t="shared" si="95"/>
        <v>4.0000000000190994E-2</v>
      </c>
    </row>
    <row r="1487" spans="1:11" x14ac:dyDescent="0.3">
      <c r="A1487" s="2" t="s">
        <v>65</v>
      </c>
      <c r="B1487" s="2" t="str">
        <f>RawData!A1487</f>
        <v>48226H40040</v>
      </c>
      <c r="C1487" s="2" t="str">
        <f>IF(RawData!$B$2="","",RawData!$B$2)</f>
        <v>A2026100620533560886</v>
      </c>
      <c r="D1487" s="2">
        <f t="shared" si="92"/>
        <v>4</v>
      </c>
      <c r="E1487" s="2">
        <f t="shared" si="93"/>
        <v>50</v>
      </c>
      <c r="F1487" s="2">
        <f t="shared" si="94"/>
        <v>380</v>
      </c>
      <c r="G1487" s="2">
        <f>IF(COUNTIFS(RawData!$E:$E,$E1487,RawData!$F:$F,"CH"&amp;$D1487,RawData!$AF:$AF,$F1487)=0,"",SUMIFS(RawData!$P:$P,RawData!$E:$E,$E1487,RawData!$F:$F,"CH"&amp;$D1487,RawData!$AF:$AF,$F1487))</f>
        <v>1333.42</v>
      </c>
      <c r="H1487" s="2">
        <f>IF(COUNTIFS(RawData!$E:$E,$E1487,RawData!$F:$F,"CH"&amp;$D1487,RawData!$AF:$AF,$F1487)=0,"",SUMIFS(RawData!$T:$T,RawData!$E:$E,$E1487,RawData!$F:$F,"CH"&amp;$D1487,RawData!$AF:$AF,$F1487))</f>
        <v>57.39</v>
      </c>
      <c r="I1487" s="2">
        <f>IF(COUNTIFS(RawData!$E:$E,$E1487,RawData!$F:$F,"CH"&amp;$D1487,RawData!$AF:$AF,$F1487)=0,"",SUMIFS(RawData!$Z:$Z,RawData!$E:$E,$E1487,RawData!$F:$F,"CH"&amp;$D1487,RawData!$AF:$AF,$F1487))</f>
        <v>49.99</v>
      </c>
      <c r="J1487" s="2">
        <f>IF(COUNTIFS(RawData!$E:$E,$E1487,RawData!$F:$F,"CH"&amp;$D1487,RawData!$AF:$AF,$F1487)=0,"",SUMIFS(RawData!$AA:$AA,RawData!$E:$E,$E1487,RawData!$F:$F,"CH"&amp;$D1487,RawData!$AF:$AF,$F1487))</f>
        <v>48.71</v>
      </c>
      <c r="K1487" s="2">
        <f t="shared" si="95"/>
        <v>3.999999999996362E-2</v>
      </c>
    </row>
    <row r="1488" spans="1:11" x14ac:dyDescent="0.3">
      <c r="A1488" s="2" t="s">
        <v>65</v>
      </c>
      <c r="B1488" s="2" t="str">
        <f>RawData!A1488</f>
        <v>48226H40040</v>
      </c>
      <c r="C1488" s="2" t="str">
        <f>IF(RawData!$B$2="","",RawData!$B$2)</f>
        <v>A2026100620533560886</v>
      </c>
      <c r="D1488" s="2">
        <f t="shared" si="92"/>
        <v>4</v>
      </c>
      <c r="E1488" s="2">
        <f t="shared" si="93"/>
        <v>50</v>
      </c>
      <c r="F1488" s="2">
        <f t="shared" si="94"/>
        <v>390</v>
      </c>
      <c r="G1488" s="2">
        <f>IF(COUNTIFS(RawData!$E:$E,$E1488,RawData!$F:$F,"CH"&amp;$D1488,RawData!$AF:$AF,$F1488)=0,"",SUMIFS(RawData!$P:$P,RawData!$E:$E,$E1488,RawData!$F:$F,"CH"&amp;$D1488,RawData!$AF:$AF,$F1488))</f>
        <v>1333.46</v>
      </c>
      <c r="H1488" s="2">
        <f>IF(COUNTIFS(RawData!$E:$E,$E1488,RawData!$F:$F,"CH"&amp;$D1488,RawData!$AF:$AF,$F1488)=0,"",SUMIFS(RawData!$T:$T,RawData!$E:$E,$E1488,RawData!$F:$F,"CH"&amp;$D1488,RawData!$AF:$AF,$F1488))</f>
        <v>57.39</v>
      </c>
      <c r="I1488" s="2">
        <f>IF(COUNTIFS(RawData!$E:$E,$E1488,RawData!$F:$F,"CH"&amp;$D1488,RawData!$AF:$AF,$F1488)=0,"",SUMIFS(RawData!$Z:$Z,RawData!$E:$E,$E1488,RawData!$F:$F,"CH"&amp;$D1488,RawData!$AF:$AF,$F1488))</f>
        <v>49.98</v>
      </c>
      <c r="J1488" s="2">
        <f>IF(COUNTIFS(RawData!$E:$E,$E1488,RawData!$F:$F,"CH"&amp;$D1488,RawData!$AF:$AF,$F1488)=0,"",SUMIFS(RawData!$AA:$AA,RawData!$E:$E,$E1488,RawData!$F:$F,"CH"&amp;$D1488,RawData!$AF:$AF,$F1488))</f>
        <v>48.84</v>
      </c>
      <c r="K1488" s="2">
        <f t="shared" si="95"/>
        <v>3.999999999996362E-2</v>
      </c>
    </row>
    <row r="1489" spans="1:11" x14ac:dyDescent="0.3">
      <c r="A1489" s="2" t="s">
        <v>65</v>
      </c>
      <c r="B1489" s="2" t="str">
        <f>RawData!A1489</f>
        <v>48226H40040</v>
      </c>
      <c r="C1489" s="2" t="str">
        <f>IF(RawData!$B$2="","",RawData!$B$2)</f>
        <v>A2026100620533560886</v>
      </c>
      <c r="D1489" s="2">
        <f t="shared" si="92"/>
        <v>4</v>
      </c>
      <c r="E1489" s="2">
        <f t="shared" si="93"/>
        <v>50</v>
      </c>
      <c r="F1489" s="2">
        <f t="shared" si="94"/>
        <v>400</v>
      </c>
      <c r="G1489" s="2">
        <f>IF(COUNTIFS(RawData!$E:$E,$E1489,RawData!$F:$F,"CH"&amp;$D1489,RawData!$AF:$AF,$F1489)=0,"",SUMIFS(RawData!$P:$P,RawData!$E:$E,$E1489,RawData!$F:$F,"CH"&amp;$D1489,RawData!$AF:$AF,$F1489))</f>
        <v>1333.5</v>
      </c>
      <c r="H1489" s="2">
        <f>IF(COUNTIFS(RawData!$E:$E,$E1489,RawData!$F:$F,"CH"&amp;$D1489,RawData!$AF:$AF,$F1489)=0,"",SUMIFS(RawData!$T:$T,RawData!$E:$E,$E1489,RawData!$F:$F,"CH"&amp;$D1489,RawData!$AF:$AF,$F1489))</f>
        <v>57.49</v>
      </c>
      <c r="I1489" s="2">
        <f>IF(COUNTIFS(RawData!$E:$E,$E1489,RawData!$F:$F,"CH"&amp;$D1489,RawData!$AF:$AF,$F1489)=0,"",SUMIFS(RawData!$Z:$Z,RawData!$E:$E,$E1489,RawData!$F:$F,"CH"&amp;$D1489,RawData!$AF:$AF,$F1489))</f>
        <v>50</v>
      </c>
      <c r="J1489" s="2">
        <f>IF(COUNTIFS(RawData!$E:$E,$E1489,RawData!$F:$F,"CH"&amp;$D1489,RawData!$AF:$AF,$F1489)=0,"",SUMIFS(RawData!$AA:$AA,RawData!$E:$E,$E1489,RawData!$F:$F,"CH"&amp;$D1489,RawData!$AF:$AF,$F1489))</f>
        <v>48.87</v>
      </c>
      <c r="K1489" s="2">
        <f t="shared" si="95"/>
        <v>3.999999999996362E-2</v>
      </c>
    </row>
    <row r="1490" spans="1:11" x14ac:dyDescent="0.3">
      <c r="A1490" s="2" t="s">
        <v>62</v>
      </c>
      <c r="B1490" s="2" t="str">
        <f>RawData!A1490</f>
        <v>48226H40040</v>
      </c>
      <c r="C1490" s="2" t="str">
        <f>IF(RawData!$B$2="","",RawData!$B$2)</f>
        <v>A2026100620533560886</v>
      </c>
      <c r="D1490" s="2">
        <f t="shared" si="92"/>
        <v>1</v>
      </c>
      <c r="E1490" s="2">
        <f t="shared" si="93"/>
        <v>55</v>
      </c>
      <c r="F1490" s="2">
        <f t="shared" si="94"/>
        <v>100</v>
      </c>
      <c r="G1490" s="2">
        <f>IF(COUNTIFS(RawData!$E:$E,$E1490,RawData!$F:$F,"CH"&amp;$D1490,RawData!$AF:$AF,$F1490)=0,"",SUMIFS(RawData!$P:$P,RawData!$E:$E,$E1490,RawData!$F:$F,"CH"&amp;$D1490,RawData!$AF:$AF,$F1490))</f>
        <v>1273.24</v>
      </c>
      <c r="H1490" s="2">
        <f>IF(COUNTIFS(RawData!$E:$E,$E1490,RawData!$F:$F,"CH"&amp;$D1490,RawData!$AF:$AF,$F1490)=0,"",SUMIFS(RawData!$T:$T,RawData!$E:$E,$E1490,RawData!$F:$F,"CH"&amp;$D1490,RawData!$AF:$AF,$F1490))</f>
        <v>55.99</v>
      </c>
      <c r="I1490" s="2">
        <f>IF(COUNTIFS(RawData!$E:$E,$E1490,RawData!$F:$F,"CH"&amp;$D1490,RawData!$AF:$AF,$F1490)=0,"",SUMIFS(RawData!$Z:$Z,RawData!$E:$E,$E1490,RawData!$F:$F,"CH"&amp;$D1490,RawData!$AF:$AF,$F1490))</f>
        <v>55.01</v>
      </c>
      <c r="J1490" s="2">
        <f>IF(COUNTIFS(RawData!$E:$E,$E1490,RawData!$F:$F,"CH"&amp;$D1490,RawData!$AF:$AF,$F1490)=0,"",SUMIFS(RawData!$AA:$AA,RawData!$E:$E,$E1490,RawData!$F:$F,"CH"&amp;$D1490,RawData!$AF:$AF,$F1490))</f>
        <v>52.98</v>
      </c>
      <c r="K1490" s="2">
        <f t="shared" si="95"/>
        <v>-60.259999999999991</v>
      </c>
    </row>
    <row r="1491" spans="1:11" x14ac:dyDescent="0.3">
      <c r="A1491" s="2" t="s">
        <v>62</v>
      </c>
      <c r="B1491" s="2" t="str">
        <f>RawData!A1491</f>
        <v>48226H40040</v>
      </c>
      <c r="C1491" s="2" t="str">
        <f>IF(RawData!$B$2="","",RawData!$B$2)</f>
        <v>A2026100620533560886</v>
      </c>
      <c r="D1491" s="2">
        <f t="shared" si="92"/>
        <v>1</v>
      </c>
      <c r="E1491" s="2">
        <f t="shared" si="93"/>
        <v>55</v>
      </c>
      <c r="F1491" s="2">
        <f t="shared" si="94"/>
        <v>110</v>
      </c>
      <c r="G1491" s="2">
        <f>IF(COUNTIFS(RawData!$E:$E,$E1491,RawData!$F:$F,"CH"&amp;$D1491,RawData!$AF:$AF,$F1491)=0,"",SUMIFS(RawData!$P:$P,RawData!$E:$E,$E1491,RawData!$F:$F,"CH"&amp;$D1491,RawData!$AF:$AF,$F1491))</f>
        <v>1273.26</v>
      </c>
      <c r="H1491" s="2">
        <f>IF(COUNTIFS(RawData!$E:$E,$E1491,RawData!$F:$F,"CH"&amp;$D1491,RawData!$AF:$AF,$F1491)=0,"",SUMIFS(RawData!$T:$T,RawData!$E:$E,$E1491,RawData!$F:$F,"CH"&amp;$D1491,RawData!$AF:$AF,$F1491))</f>
        <v>56.39</v>
      </c>
      <c r="I1491" s="2">
        <f>IF(COUNTIFS(RawData!$E:$E,$E1491,RawData!$F:$F,"CH"&amp;$D1491,RawData!$AF:$AF,$F1491)=0,"",SUMIFS(RawData!$Z:$Z,RawData!$E:$E,$E1491,RawData!$F:$F,"CH"&amp;$D1491,RawData!$AF:$AF,$F1491))</f>
        <v>55.01</v>
      </c>
      <c r="J1491" s="2">
        <f>IF(COUNTIFS(RawData!$E:$E,$E1491,RawData!$F:$F,"CH"&amp;$D1491,RawData!$AF:$AF,$F1491)=0,"",SUMIFS(RawData!$AA:$AA,RawData!$E:$E,$E1491,RawData!$F:$F,"CH"&amp;$D1491,RawData!$AF:$AF,$F1491))</f>
        <v>53.02</v>
      </c>
      <c r="K1491" s="2">
        <f t="shared" si="95"/>
        <v>1.999999999998181E-2</v>
      </c>
    </row>
    <row r="1492" spans="1:11" x14ac:dyDescent="0.3">
      <c r="A1492" s="2" t="s">
        <v>62</v>
      </c>
      <c r="B1492" s="2" t="str">
        <f>RawData!A1492</f>
        <v>48226H40040</v>
      </c>
      <c r="C1492" s="2" t="str">
        <f>IF(RawData!$B$2="","",RawData!$B$2)</f>
        <v>A2026100620533560886</v>
      </c>
      <c r="D1492" s="2">
        <f t="shared" si="92"/>
        <v>1</v>
      </c>
      <c r="E1492" s="2">
        <f t="shared" si="93"/>
        <v>55</v>
      </c>
      <c r="F1492" s="2">
        <f t="shared" si="94"/>
        <v>120</v>
      </c>
      <c r="G1492" s="2">
        <f>IF(COUNTIFS(RawData!$E:$E,$E1492,RawData!$F:$F,"CH"&amp;$D1492,RawData!$AF:$AF,$F1492)=0,"",SUMIFS(RawData!$P:$P,RawData!$E:$E,$E1492,RawData!$F:$F,"CH"&amp;$D1492,RawData!$AF:$AF,$F1492))</f>
        <v>1273.28</v>
      </c>
      <c r="H1492" s="2">
        <f>IF(COUNTIFS(RawData!$E:$E,$E1492,RawData!$F:$F,"CH"&amp;$D1492,RawData!$AF:$AF,$F1492)=0,"",SUMIFS(RawData!$T:$T,RawData!$E:$E,$E1492,RawData!$F:$F,"CH"&amp;$D1492,RawData!$AF:$AF,$F1492))</f>
        <v>56.73</v>
      </c>
      <c r="I1492" s="2">
        <f>IF(COUNTIFS(RawData!$E:$E,$E1492,RawData!$F:$F,"CH"&amp;$D1492,RawData!$AF:$AF,$F1492)=0,"",SUMIFS(RawData!$Z:$Z,RawData!$E:$E,$E1492,RawData!$F:$F,"CH"&amp;$D1492,RawData!$AF:$AF,$F1492))</f>
        <v>54.99</v>
      </c>
      <c r="J1492" s="2">
        <f>IF(COUNTIFS(RawData!$E:$E,$E1492,RawData!$F:$F,"CH"&amp;$D1492,RawData!$AF:$AF,$F1492)=0,"",SUMIFS(RawData!$AA:$AA,RawData!$E:$E,$E1492,RawData!$F:$F,"CH"&amp;$D1492,RawData!$AF:$AF,$F1492))</f>
        <v>53.11</v>
      </c>
      <c r="K1492" s="2">
        <f t="shared" si="95"/>
        <v>1.999999999998181E-2</v>
      </c>
    </row>
    <row r="1493" spans="1:11" x14ac:dyDescent="0.3">
      <c r="A1493" s="2" t="s">
        <v>62</v>
      </c>
      <c r="B1493" s="2" t="str">
        <f>RawData!A1493</f>
        <v>48226H40040</v>
      </c>
      <c r="C1493" s="2" t="str">
        <f>IF(RawData!$B$2="","",RawData!$B$2)</f>
        <v>A2026100620533560886</v>
      </c>
      <c r="D1493" s="2">
        <f t="shared" si="92"/>
        <v>1</v>
      </c>
      <c r="E1493" s="2">
        <f t="shared" si="93"/>
        <v>55</v>
      </c>
      <c r="F1493" s="2">
        <f t="shared" si="94"/>
        <v>130</v>
      </c>
      <c r="G1493" s="2">
        <f>IF(COUNTIFS(RawData!$E:$E,$E1493,RawData!$F:$F,"CH"&amp;$D1493,RawData!$AF:$AF,$F1493)=0,"",SUMIFS(RawData!$P:$P,RawData!$E:$E,$E1493,RawData!$F:$F,"CH"&amp;$D1493,RawData!$AF:$AF,$F1493))</f>
        <v>1273.3</v>
      </c>
      <c r="H1493" s="2">
        <f>IF(COUNTIFS(RawData!$E:$E,$E1493,RawData!$F:$F,"CH"&amp;$D1493,RawData!$AF:$AF,$F1493)=0,"",SUMIFS(RawData!$T:$T,RawData!$E:$E,$E1493,RawData!$F:$F,"CH"&amp;$D1493,RawData!$AF:$AF,$F1493))</f>
        <v>57.07</v>
      </c>
      <c r="I1493" s="2">
        <f>IF(COUNTIFS(RawData!$E:$E,$E1493,RawData!$F:$F,"CH"&amp;$D1493,RawData!$AF:$AF,$F1493)=0,"",SUMIFS(RawData!$Z:$Z,RawData!$E:$E,$E1493,RawData!$F:$F,"CH"&amp;$D1493,RawData!$AF:$AF,$F1493))</f>
        <v>55.01</v>
      </c>
      <c r="J1493" s="2">
        <f>IF(COUNTIFS(RawData!$E:$E,$E1493,RawData!$F:$F,"CH"&amp;$D1493,RawData!$AF:$AF,$F1493)=0,"",SUMIFS(RawData!$AA:$AA,RawData!$E:$E,$E1493,RawData!$F:$F,"CH"&amp;$D1493,RawData!$AF:$AF,$F1493))</f>
        <v>53.16</v>
      </c>
      <c r="K1493" s="2">
        <f t="shared" si="95"/>
        <v>1.999999999998181E-2</v>
      </c>
    </row>
    <row r="1494" spans="1:11" x14ac:dyDescent="0.3">
      <c r="A1494" s="2" t="s">
        <v>62</v>
      </c>
      <c r="B1494" s="2" t="str">
        <f>RawData!A1494</f>
        <v>48226H40040</v>
      </c>
      <c r="C1494" s="2" t="str">
        <f>IF(RawData!$B$2="","",RawData!$B$2)</f>
        <v>A2026100620533560886</v>
      </c>
      <c r="D1494" s="2">
        <f t="shared" si="92"/>
        <v>1</v>
      </c>
      <c r="E1494" s="2">
        <f t="shared" si="93"/>
        <v>55</v>
      </c>
      <c r="F1494" s="2">
        <f t="shared" si="94"/>
        <v>140</v>
      </c>
      <c r="G1494" s="2">
        <f>IF(COUNTIFS(RawData!$E:$E,$E1494,RawData!$F:$F,"CH"&amp;$D1494,RawData!$AF:$AF,$F1494)=0,"",SUMIFS(RawData!$P:$P,RawData!$E:$E,$E1494,RawData!$F:$F,"CH"&amp;$D1494,RawData!$AF:$AF,$F1494))</f>
        <v>1273.3399999999999</v>
      </c>
      <c r="H1494" s="2">
        <f>IF(COUNTIFS(RawData!$E:$E,$E1494,RawData!$F:$F,"CH"&amp;$D1494,RawData!$AF:$AF,$F1494)=0,"",SUMIFS(RawData!$T:$T,RawData!$E:$E,$E1494,RawData!$F:$F,"CH"&amp;$D1494,RawData!$AF:$AF,$F1494))</f>
        <v>57.52</v>
      </c>
      <c r="I1494" s="2">
        <f>IF(COUNTIFS(RawData!$E:$E,$E1494,RawData!$F:$F,"CH"&amp;$D1494,RawData!$AF:$AF,$F1494)=0,"",SUMIFS(RawData!$Z:$Z,RawData!$E:$E,$E1494,RawData!$F:$F,"CH"&amp;$D1494,RawData!$AF:$AF,$F1494))</f>
        <v>54.99</v>
      </c>
      <c r="J1494" s="2">
        <f>IF(COUNTIFS(RawData!$E:$E,$E1494,RawData!$F:$F,"CH"&amp;$D1494,RawData!$AF:$AF,$F1494)=0,"",SUMIFS(RawData!$AA:$AA,RawData!$E:$E,$E1494,RawData!$F:$F,"CH"&amp;$D1494,RawData!$AF:$AF,$F1494))</f>
        <v>53.16</v>
      </c>
      <c r="K1494" s="2">
        <f t="shared" si="95"/>
        <v>3.999999999996362E-2</v>
      </c>
    </row>
    <row r="1495" spans="1:11" x14ac:dyDescent="0.3">
      <c r="A1495" s="2" t="s">
        <v>62</v>
      </c>
      <c r="B1495" s="2" t="str">
        <f>RawData!A1495</f>
        <v>48226H40040</v>
      </c>
      <c r="C1495" s="2" t="str">
        <f>IF(RawData!$B$2="","",RawData!$B$2)</f>
        <v>A2026100620533560886</v>
      </c>
      <c r="D1495" s="2">
        <f t="shared" si="92"/>
        <v>1</v>
      </c>
      <c r="E1495" s="2">
        <f t="shared" si="93"/>
        <v>55</v>
      </c>
      <c r="F1495" s="2">
        <f t="shared" si="94"/>
        <v>150</v>
      </c>
      <c r="G1495" s="2">
        <f>IF(COUNTIFS(RawData!$E:$E,$E1495,RawData!$F:$F,"CH"&amp;$D1495,RawData!$AF:$AF,$F1495)=0,"",SUMIFS(RawData!$P:$P,RawData!$E:$E,$E1495,RawData!$F:$F,"CH"&amp;$D1495,RawData!$AF:$AF,$F1495))</f>
        <v>1273.3599999999999</v>
      </c>
      <c r="H1495" s="2">
        <f>IF(COUNTIFS(RawData!$E:$E,$E1495,RawData!$F:$F,"CH"&amp;$D1495,RawData!$AF:$AF,$F1495)=0,"",SUMIFS(RawData!$T:$T,RawData!$E:$E,$E1495,RawData!$F:$F,"CH"&amp;$D1495,RawData!$AF:$AF,$F1495))</f>
        <v>57.83</v>
      </c>
      <c r="I1495" s="2">
        <f>IF(COUNTIFS(RawData!$E:$E,$E1495,RawData!$F:$F,"CH"&amp;$D1495,RawData!$AF:$AF,$F1495)=0,"",SUMIFS(RawData!$Z:$Z,RawData!$E:$E,$E1495,RawData!$F:$F,"CH"&amp;$D1495,RawData!$AF:$AF,$F1495))</f>
        <v>55</v>
      </c>
      <c r="J1495" s="2">
        <f>IF(COUNTIFS(RawData!$E:$E,$E1495,RawData!$F:$F,"CH"&amp;$D1495,RawData!$AF:$AF,$F1495)=0,"",SUMIFS(RawData!$AA:$AA,RawData!$E:$E,$E1495,RawData!$F:$F,"CH"&amp;$D1495,RawData!$AF:$AF,$F1495))</f>
        <v>53.25</v>
      </c>
      <c r="K1495" s="2">
        <f t="shared" si="95"/>
        <v>1.999999999998181E-2</v>
      </c>
    </row>
    <row r="1496" spans="1:11" x14ac:dyDescent="0.3">
      <c r="A1496" s="2" t="s">
        <v>62</v>
      </c>
      <c r="B1496" s="2" t="str">
        <f>RawData!A1496</f>
        <v>48226H40040</v>
      </c>
      <c r="C1496" s="2" t="str">
        <f>IF(RawData!$B$2="","",RawData!$B$2)</f>
        <v>A2026100620533560886</v>
      </c>
      <c r="D1496" s="2">
        <f t="shared" si="92"/>
        <v>1</v>
      </c>
      <c r="E1496" s="2">
        <f t="shared" si="93"/>
        <v>55</v>
      </c>
      <c r="F1496" s="2">
        <f t="shared" si="94"/>
        <v>160</v>
      </c>
      <c r="G1496" s="2">
        <f>IF(COUNTIFS(RawData!$E:$E,$E1496,RawData!$F:$F,"CH"&amp;$D1496,RawData!$AF:$AF,$F1496)=0,"",SUMIFS(RawData!$P:$P,RawData!$E:$E,$E1496,RawData!$F:$F,"CH"&amp;$D1496,RawData!$AF:$AF,$F1496))</f>
        <v>1273.3800000000001</v>
      </c>
      <c r="H1496" s="2">
        <f>IF(COUNTIFS(RawData!$E:$E,$E1496,RawData!$F:$F,"CH"&amp;$D1496,RawData!$AF:$AF,$F1496)=0,"",SUMIFS(RawData!$T:$T,RawData!$E:$E,$E1496,RawData!$F:$F,"CH"&amp;$D1496,RawData!$AF:$AF,$F1496))</f>
        <v>57.93</v>
      </c>
      <c r="I1496" s="2">
        <f>IF(COUNTIFS(RawData!$E:$E,$E1496,RawData!$F:$F,"CH"&amp;$D1496,RawData!$AF:$AF,$F1496)=0,"",SUMIFS(RawData!$Z:$Z,RawData!$E:$E,$E1496,RawData!$F:$F,"CH"&amp;$D1496,RawData!$AF:$AF,$F1496))</f>
        <v>54.99</v>
      </c>
      <c r="J1496" s="2">
        <f>IF(COUNTIFS(RawData!$E:$E,$E1496,RawData!$F:$F,"CH"&amp;$D1496,RawData!$AF:$AF,$F1496)=0,"",SUMIFS(RawData!$AA:$AA,RawData!$E:$E,$E1496,RawData!$F:$F,"CH"&amp;$D1496,RawData!$AF:$AF,$F1496))</f>
        <v>53.2</v>
      </c>
      <c r="K1496" s="2">
        <f t="shared" si="95"/>
        <v>2.0000000000209184E-2</v>
      </c>
    </row>
    <row r="1497" spans="1:11" x14ac:dyDescent="0.3">
      <c r="A1497" s="2" t="s">
        <v>62</v>
      </c>
      <c r="B1497" s="2" t="str">
        <f>RawData!A1497</f>
        <v>48226H40040</v>
      </c>
      <c r="C1497" s="2" t="str">
        <f>IF(RawData!$B$2="","",RawData!$B$2)</f>
        <v>A2026100620533560886</v>
      </c>
      <c r="D1497" s="2">
        <f t="shared" si="92"/>
        <v>1</v>
      </c>
      <c r="E1497" s="2">
        <f t="shared" si="93"/>
        <v>55</v>
      </c>
      <c r="F1497" s="2">
        <f t="shared" si="94"/>
        <v>170</v>
      </c>
      <c r="G1497" s="2">
        <f>IF(COUNTIFS(RawData!$E:$E,$E1497,RawData!$F:$F,"CH"&amp;$D1497,RawData!$AF:$AF,$F1497)=0,"",SUMIFS(RawData!$P:$P,RawData!$E:$E,$E1497,RawData!$F:$F,"CH"&amp;$D1497,RawData!$AF:$AF,$F1497))</f>
        <v>1273.4000000000001</v>
      </c>
      <c r="H1497" s="2">
        <f>IF(COUNTIFS(RawData!$E:$E,$E1497,RawData!$F:$F,"CH"&amp;$D1497,RawData!$AF:$AF,$F1497)=0,"",SUMIFS(RawData!$T:$T,RawData!$E:$E,$E1497,RawData!$F:$F,"CH"&amp;$D1497,RawData!$AF:$AF,$F1497))</f>
        <v>59.19</v>
      </c>
      <c r="I1497" s="2">
        <f>IF(COUNTIFS(RawData!$E:$E,$E1497,RawData!$F:$F,"CH"&amp;$D1497,RawData!$AF:$AF,$F1497)=0,"",SUMIFS(RawData!$Z:$Z,RawData!$E:$E,$E1497,RawData!$F:$F,"CH"&amp;$D1497,RawData!$AF:$AF,$F1497))</f>
        <v>54.98</v>
      </c>
      <c r="J1497" s="2">
        <f>IF(COUNTIFS(RawData!$E:$E,$E1497,RawData!$F:$F,"CH"&amp;$D1497,RawData!$AF:$AF,$F1497)=0,"",SUMIFS(RawData!$AA:$AA,RawData!$E:$E,$E1497,RawData!$F:$F,"CH"&amp;$D1497,RawData!$AF:$AF,$F1497))</f>
        <v>53.25</v>
      </c>
      <c r="K1497" s="2">
        <f t="shared" si="95"/>
        <v>1.999999999998181E-2</v>
      </c>
    </row>
    <row r="1498" spans="1:11" x14ac:dyDescent="0.3">
      <c r="A1498" s="2" t="s">
        <v>62</v>
      </c>
      <c r="B1498" s="2" t="str">
        <f>RawData!A1498</f>
        <v>48226H40040</v>
      </c>
      <c r="C1498" s="2" t="str">
        <f>IF(RawData!$B$2="","",RawData!$B$2)</f>
        <v>A2026100620533560886</v>
      </c>
      <c r="D1498" s="2">
        <f t="shared" si="92"/>
        <v>1</v>
      </c>
      <c r="E1498" s="2">
        <f t="shared" si="93"/>
        <v>55</v>
      </c>
      <c r="F1498" s="2">
        <f t="shared" si="94"/>
        <v>180</v>
      </c>
      <c r="G1498" s="2">
        <f>IF(COUNTIFS(RawData!$E:$E,$E1498,RawData!$F:$F,"CH"&amp;$D1498,RawData!$AF:$AF,$F1498)=0,"",SUMIFS(RawData!$P:$P,RawData!$E:$E,$E1498,RawData!$F:$F,"CH"&amp;$D1498,RawData!$AF:$AF,$F1498))</f>
        <v>1273.44</v>
      </c>
      <c r="H1498" s="2">
        <f>IF(COUNTIFS(RawData!$E:$E,$E1498,RawData!$F:$F,"CH"&amp;$D1498,RawData!$AF:$AF,$F1498)=0,"",SUMIFS(RawData!$T:$T,RawData!$E:$E,$E1498,RawData!$F:$F,"CH"&amp;$D1498,RawData!$AF:$AF,$F1498))</f>
        <v>58.49</v>
      </c>
      <c r="I1498" s="2">
        <f>IF(COUNTIFS(RawData!$E:$E,$E1498,RawData!$F:$F,"CH"&amp;$D1498,RawData!$AF:$AF,$F1498)=0,"",SUMIFS(RawData!$Z:$Z,RawData!$E:$E,$E1498,RawData!$F:$F,"CH"&amp;$D1498,RawData!$AF:$AF,$F1498))</f>
        <v>55</v>
      </c>
      <c r="J1498" s="2">
        <f>IF(COUNTIFS(RawData!$E:$E,$E1498,RawData!$F:$F,"CH"&amp;$D1498,RawData!$AF:$AF,$F1498)=0,"",SUMIFS(RawData!$AA:$AA,RawData!$E:$E,$E1498,RawData!$F:$F,"CH"&amp;$D1498,RawData!$AF:$AF,$F1498))</f>
        <v>53.33</v>
      </c>
      <c r="K1498" s="2">
        <f t="shared" si="95"/>
        <v>3.999999999996362E-2</v>
      </c>
    </row>
    <row r="1499" spans="1:11" x14ac:dyDescent="0.3">
      <c r="A1499" s="2" t="s">
        <v>62</v>
      </c>
      <c r="B1499" s="2" t="str">
        <f>RawData!A1499</f>
        <v>48226H40040</v>
      </c>
      <c r="C1499" s="2" t="str">
        <f>IF(RawData!$B$2="","",RawData!$B$2)</f>
        <v>A2026100620533560886</v>
      </c>
      <c r="D1499" s="2">
        <f t="shared" si="92"/>
        <v>1</v>
      </c>
      <c r="E1499" s="2">
        <f t="shared" si="93"/>
        <v>55</v>
      </c>
      <c r="F1499" s="2">
        <f t="shared" si="94"/>
        <v>190</v>
      </c>
      <c r="G1499" s="2">
        <f>IF(COUNTIFS(RawData!$E:$E,$E1499,RawData!$F:$F,"CH"&amp;$D1499,RawData!$AF:$AF,$F1499)=0,"",SUMIFS(RawData!$P:$P,RawData!$E:$E,$E1499,RawData!$F:$F,"CH"&amp;$D1499,RawData!$AF:$AF,$F1499))</f>
        <v>1273.46</v>
      </c>
      <c r="H1499" s="2">
        <f>IF(COUNTIFS(RawData!$E:$E,$E1499,RawData!$F:$F,"CH"&amp;$D1499,RawData!$AF:$AF,$F1499)=0,"",SUMIFS(RawData!$T:$T,RawData!$E:$E,$E1499,RawData!$F:$F,"CH"&amp;$D1499,RawData!$AF:$AF,$F1499))</f>
        <v>58.54</v>
      </c>
      <c r="I1499" s="2">
        <f>IF(COUNTIFS(RawData!$E:$E,$E1499,RawData!$F:$F,"CH"&amp;$D1499,RawData!$AF:$AF,$F1499)=0,"",SUMIFS(RawData!$Z:$Z,RawData!$E:$E,$E1499,RawData!$F:$F,"CH"&amp;$D1499,RawData!$AF:$AF,$F1499))</f>
        <v>54.99</v>
      </c>
      <c r="J1499" s="2">
        <f>IF(COUNTIFS(RawData!$E:$E,$E1499,RawData!$F:$F,"CH"&amp;$D1499,RawData!$AF:$AF,$F1499)=0,"",SUMIFS(RawData!$AA:$AA,RawData!$E:$E,$E1499,RawData!$F:$F,"CH"&amp;$D1499,RawData!$AF:$AF,$F1499))</f>
        <v>53.33</v>
      </c>
      <c r="K1499" s="2">
        <f t="shared" si="95"/>
        <v>1.999999999998181E-2</v>
      </c>
    </row>
    <row r="1500" spans="1:11" x14ac:dyDescent="0.3">
      <c r="A1500" s="2" t="s">
        <v>62</v>
      </c>
      <c r="B1500" s="2" t="str">
        <f>RawData!A1500</f>
        <v>48226H40040</v>
      </c>
      <c r="C1500" s="2" t="str">
        <f>IF(RawData!$B$2="","",RawData!$B$2)</f>
        <v>A2026100620533560886</v>
      </c>
      <c r="D1500" s="2">
        <f t="shared" si="92"/>
        <v>1</v>
      </c>
      <c r="E1500" s="2">
        <f t="shared" si="93"/>
        <v>55</v>
      </c>
      <c r="F1500" s="2">
        <f t="shared" si="94"/>
        <v>200</v>
      </c>
      <c r="G1500" s="2">
        <f>IF(COUNTIFS(RawData!$E:$E,$E1500,RawData!$F:$F,"CH"&amp;$D1500,RawData!$AF:$AF,$F1500)=0,"",SUMIFS(RawData!$P:$P,RawData!$E:$E,$E1500,RawData!$F:$F,"CH"&amp;$D1500,RawData!$AF:$AF,$F1500))</f>
        <v>1273.5</v>
      </c>
      <c r="H1500" s="2">
        <f>IF(COUNTIFS(RawData!$E:$E,$E1500,RawData!$F:$F,"CH"&amp;$D1500,RawData!$AF:$AF,$F1500)=0,"",SUMIFS(RawData!$T:$T,RawData!$E:$E,$E1500,RawData!$F:$F,"CH"&amp;$D1500,RawData!$AF:$AF,$F1500))</f>
        <v>59.73</v>
      </c>
      <c r="I1500" s="2">
        <f>IF(COUNTIFS(RawData!$E:$E,$E1500,RawData!$F:$F,"CH"&amp;$D1500,RawData!$AF:$AF,$F1500)=0,"",SUMIFS(RawData!$Z:$Z,RawData!$E:$E,$E1500,RawData!$F:$F,"CH"&amp;$D1500,RawData!$AF:$AF,$F1500))</f>
        <v>55.01</v>
      </c>
      <c r="J1500" s="2">
        <f>IF(COUNTIFS(RawData!$E:$E,$E1500,RawData!$F:$F,"CH"&amp;$D1500,RawData!$AF:$AF,$F1500)=0,"",SUMIFS(RawData!$AA:$AA,RawData!$E:$E,$E1500,RawData!$F:$F,"CH"&amp;$D1500,RawData!$AF:$AF,$F1500))</f>
        <v>53.42</v>
      </c>
      <c r="K1500" s="2">
        <f t="shared" si="95"/>
        <v>3.999999999996362E-2</v>
      </c>
    </row>
    <row r="1501" spans="1:11" x14ac:dyDescent="0.3">
      <c r="A1501" s="2" t="s">
        <v>62</v>
      </c>
      <c r="B1501" s="2" t="str">
        <f>RawData!A1501</f>
        <v>48226H40040</v>
      </c>
      <c r="C1501" s="2" t="str">
        <f>IF(RawData!$B$2="","",RawData!$B$2)</f>
        <v>A2026100620533560886</v>
      </c>
      <c r="D1501" s="2">
        <f t="shared" si="92"/>
        <v>1</v>
      </c>
      <c r="E1501" s="2">
        <f t="shared" si="93"/>
        <v>55</v>
      </c>
      <c r="F1501" s="2">
        <f t="shared" si="94"/>
        <v>210</v>
      </c>
      <c r="G1501" s="2">
        <f>IF(COUNTIFS(RawData!$E:$E,$E1501,RawData!$F:$F,"CH"&amp;$D1501,RawData!$AF:$AF,$F1501)=0,"",SUMIFS(RawData!$P:$P,RawData!$E:$E,$E1501,RawData!$F:$F,"CH"&amp;$D1501,RawData!$AF:$AF,$F1501))</f>
        <v>1273.52</v>
      </c>
      <c r="H1501" s="2">
        <f>IF(COUNTIFS(RawData!$E:$E,$E1501,RawData!$F:$F,"CH"&amp;$D1501,RawData!$AF:$AF,$F1501)=0,"",SUMIFS(RawData!$T:$T,RawData!$E:$E,$E1501,RawData!$F:$F,"CH"&amp;$D1501,RawData!$AF:$AF,$F1501))</f>
        <v>60.04</v>
      </c>
      <c r="I1501" s="2">
        <f>IF(COUNTIFS(RawData!$E:$E,$E1501,RawData!$F:$F,"CH"&amp;$D1501,RawData!$AF:$AF,$F1501)=0,"",SUMIFS(RawData!$Z:$Z,RawData!$E:$E,$E1501,RawData!$F:$F,"CH"&amp;$D1501,RawData!$AF:$AF,$F1501))</f>
        <v>55</v>
      </c>
      <c r="J1501" s="2">
        <f>IF(COUNTIFS(RawData!$E:$E,$E1501,RawData!$F:$F,"CH"&amp;$D1501,RawData!$AF:$AF,$F1501)=0,"",SUMIFS(RawData!$AA:$AA,RawData!$E:$E,$E1501,RawData!$F:$F,"CH"&amp;$D1501,RawData!$AF:$AF,$F1501))</f>
        <v>53.42</v>
      </c>
      <c r="K1501" s="2">
        <f t="shared" si="95"/>
        <v>1.999999999998181E-2</v>
      </c>
    </row>
    <row r="1502" spans="1:11" x14ac:dyDescent="0.3">
      <c r="A1502" s="2" t="s">
        <v>62</v>
      </c>
      <c r="B1502" s="2" t="str">
        <f>RawData!A1502</f>
        <v>48226H40040</v>
      </c>
      <c r="C1502" s="2" t="str">
        <f>IF(RawData!$B$2="","",RawData!$B$2)</f>
        <v>A2026100620533560886</v>
      </c>
      <c r="D1502" s="2">
        <f t="shared" si="92"/>
        <v>1</v>
      </c>
      <c r="E1502" s="2">
        <f t="shared" si="93"/>
        <v>55</v>
      </c>
      <c r="F1502" s="2">
        <f t="shared" si="94"/>
        <v>220</v>
      </c>
      <c r="G1502" s="2">
        <f>IF(COUNTIFS(RawData!$E:$E,$E1502,RawData!$F:$F,"CH"&amp;$D1502,RawData!$AF:$AF,$F1502)=0,"",SUMIFS(RawData!$P:$P,RawData!$E:$E,$E1502,RawData!$F:$F,"CH"&amp;$D1502,RawData!$AF:$AF,$F1502))</f>
        <v>1273.54</v>
      </c>
      <c r="H1502" s="2">
        <f>IF(COUNTIFS(RawData!$E:$E,$E1502,RawData!$F:$F,"CH"&amp;$D1502,RawData!$AF:$AF,$F1502)=0,"",SUMIFS(RawData!$T:$T,RawData!$E:$E,$E1502,RawData!$F:$F,"CH"&amp;$D1502,RawData!$AF:$AF,$F1502))</f>
        <v>59.97</v>
      </c>
      <c r="I1502" s="2">
        <f>IF(COUNTIFS(RawData!$E:$E,$E1502,RawData!$F:$F,"CH"&amp;$D1502,RawData!$AF:$AF,$F1502)=0,"",SUMIFS(RawData!$Z:$Z,RawData!$E:$E,$E1502,RawData!$F:$F,"CH"&amp;$D1502,RawData!$AF:$AF,$F1502))</f>
        <v>55.02</v>
      </c>
      <c r="J1502" s="2">
        <f>IF(COUNTIFS(RawData!$E:$E,$E1502,RawData!$F:$F,"CH"&amp;$D1502,RawData!$AF:$AF,$F1502)=0,"",SUMIFS(RawData!$AA:$AA,RawData!$E:$E,$E1502,RawData!$F:$F,"CH"&amp;$D1502,RawData!$AF:$AF,$F1502))</f>
        <v>53.51</v>
      </c>
      <c r="K1502" s="2">
        <f t="shared" si="95"/>
        <v>1.999999999998181E-2</v>
      </c>
    </row>
    <row r="1503" spans="1:11" x14ac:dyDescent="0.3">
      <c r="A1503" s="2" t="s">
        <v>62</v>
      </c>
      <c r="B1503" s="2" t="str">
        <f>RawData!A1503</f>
        <v>48226H40040</v>
      </c>
      <c r="C1503" s="2" t="str">
        <f>IF(RawData!$B$2="","",RawData!$B$2)</f>
        <v>A2026100620533560886</v>
      </c>
      <c r="D1503" s="2">
        <f t="shared" si="92"/>
        <v>1</v>
      </c>
      <c r="E1503" s="2">
        <f t="shared" si="93"/>
        <v>55</v>
      </c>
      <c r="F1503" s="2">
        <f t="shared" si="94"/>
        <v>230</v>
      </c>
      <c r="G1503" s="2">
        <f>IF(COUNTIFS(RawData!$E:$E,$E1503,RawData!$F:$F,"CH"&amp;$D1503,RawData!$AF:$AF,$F1503)=0,"",SUMIFS(RawData!$P:$P,RawData!$E:$E,$E1503,RawData!$F:$F,"CH"&amp;$D1503,RawData!$AF:$AF,$F1503))</f>
        <v>1273.58</v>
      </c>
      <c r="H1503" s="2">
        <f>IF(COUNTIFS(RawData!$E:$E,$E1503,RawData!$F:$F,"CH"&amp;$D1503,RawData!$AF:$AF,$F1503)=0,"",SUMIFS(RawData!$T:$T,RawData!$E:$E,$E1503,RawData!$F:$F,"CH"&amp;$D1503,RawData!$AF:$AF,$F1503))</f>
        <v>60.22</v>
      </c>
      <c r="I1503" s="2">
        <f>IF(COUNTIFS(RawData!$E:$E,$E1503,RawData!$F:$F,"CH"&amp;$D1503,RawData!$AF:$AF,$F1503)=0,"",SUMIFS(RawData!$Z:$Z,RawData!$E:$E,$E1503,RawData!$F:$F,"CH"&amp;$D1503,RawData!$AF:$AF,$F1503))</f>
        <v>55.02</v>
      </c>
      <c r="J1503" s="2">
        <f>IF(COUNTIFS(RawData!$E:$E,$E1503,RawData!$F:$F,"CH"&amp;$D1503,RawData!$AF:$AF,$F1503)=0,"",SUMIFS(RawData!$AA:$AA,RawData!$E:$E,$E1503,RawData!$F:$F,"CH"&amp;$D1503,RawData!$AF:$AF,$F1503))</f>
        <v>53.6</v>
      </c>
      <c r="K1503" s="2">
        <f t="shared" si="95"/>
        <v>3.999999999996362E-2</v>
      </c>
    </row>
    <row r="1504" spans="1:11" x14ac:dyDescent="0.3">
      <c r="A1504" s="2" t="s">
        <v>62</v>
      </c>
      <c r="B1504" s="2" t="str">
        <f>RawData!A1504</f>
        <v>48226H40040</v>
      </c>
      <c r="C1504" s="2" t="str">
        <f>IF(RawData!$B$2="","",RawData!$B$2)</f>
        <v>A2026100620533560886</v>
      </c>
      <c r="D1504" s="2">
        <f t="shared" si="92"/>
        <v>1</v>
      </c>
      <c r="E1504" s="2">
        <f t="shared" si="93"/>
        <v>55</v>
      </c>
      <c r="F1504" s="2">
        <f t="shared" si="94"/>
        <v>240</v>
      </c>
      <c r="G1504" s="2">
        <f>IF(COUNTIFS(RawData!$E:$E,$E1504,RawData!$F:$F,"CH"&amp;$D1504,RawData!$AF:$AF,$F1504)=0,"",SUMIFS(RawData!$P:$P,RawData!$E:$E,$E1504,RawData!$F:$F,"CH"&amp;$D1504,RawData!$AF:$AF,$F1504))</f>
        <v>1273.6199999999999</v>
      </c>
      <c r="H1504" s="2">
        <f>IF(COUNTIFS(RawData!$E:$E,$E1504,RawData!$F:$F,"CH"&amp;$D1504,RawData!$AF:$AF,$F1504)=0,"",SUMIFS(RawData!$T:$T,RawData!$E:$E,$E1504,RawData!$F:$F,"CH"&amp;$D1504,RawData!$AF:$AF,$F1504))</f>
        <v>60.21</v>
      </c>
      <c r="I1504" s="2">
        <f>IF(COUNTIFS(RawData!$E:$E,$E1504,RawData!$F:$F,"CH"&amp;$D1504,RawData!$AF:$AF,$F1504)=0,"",SUMIFS(RawData!$Z:$Z,RawData!$E:$E,$E1504,RawData!$F:$F,"CH"&amp;$D1504,RawData!$AF:$AF,$F1504))</f>
        <v>54.98</v>
      </c>
      <c r="J1504" s="2">
        <f>IF(COUNTIFS(RawData!$E:$E,$E1504,RawData!$F:$F,"CH"&amp;$D1504,RawData!$AF:$AF,$F1504)=0,"",SUMIFS(RawData!$AA:$AA,RawData!$E:$E,$E1504,RawData!$F:$F,"CH"&amp;$D1504,RawData!$AF:$AF,$F1504))</f>
        <v>53.6</v>
      </c>
      <c r="K1504" s="2">
        <f t="shared" si="95"/>
        <v>3.999999999996362E-2</v>
      </c>
    </row>
    <row r="1505" spans="1:11" x14ac:dyDescent="0.3">
      <c r="A1505" s="2" t="s">
        <v>62</v>
      </c>
      <c r="B1505" s="2" t="str">
        <f>RawData!A1505</f>
        <v>48226H40040</v>
      </c>
      <c r="C1505" s="2" t="str">
        <f>IF(RawData!$B$2="","",RawData!$B$2)</f>
        <v>A2026100620533560886</v>
      </c>
      <c r="D1505" s="2">
        <f t="shared" si="92"/>
        <v>1</v>
      </c>
      <c r="E1505" s="2">
        <f t="shared" si="93"/>
        <v>55</v>
      </c>
      <c r="F1505" s="2">
        <f t="shared" si="94"/>
        <v>250</v>
      </c>
      <c r="G1505" s="2">
        <f>IF(COUNTIFS(RawData!$E:$E,$E1505,RawData!$F:$F,"CH"&amp;$D1505,RawData!$AF:$AF,$F1505)=0,"",SUMIFS(RawData!$P:$P,RawData!$E:$E,$E1505,RawData!$F:$F,"CH"&amp;$D1505,RawData!$AF:$AF,$F1505))</f>
        <v>1273.6400000000001</v>
      </c>
      <c r="H1505" s="2">
        <f>IF(COUNTIFS(RawData!$E:$E,$E1505,RawData!$F:$F,"CH"&amp;$D1505,RawData!$AF:$AF,$F1505)=0,"",SUMIFS(RawData!$T:$T,RawData!$E:$E,$E1505,RawData!$F:$F,"CH"&amp;$D1505,RawData!$AF:$AF,$F1505))</f>
        <v>60.42</v>
      </c>
      <c r="I1505" s="2">
        <f>IF(COUNTIFS(RawData!$E:$E,$E1505,RawData!$F:$F,"CH"&amp;$D1505,RawData!$AF:$AF,$F1505)=0,"",SUMIFS(RawData!$Z:$Z,RawData!$E:$E,$E1505,RawData!$F:$F,"CH"&amp;$D1505,RawData!$AF:$AF,$F1505))</f>
        <v>55.03</v>
      </c>
      <c r="J1505" s="2">
        <f>IF(COUNTIFS(RawData!$E:$E,$E1505,RawData!$F:$F,"CH"&amp;$D1505,RawData!$AF:$AF,$F1505)=0,"",SUMIFS(RawData!$AA:$AA,RawData!$E:$E,$E1505,RawData!$F:$F,"CH"&amp;$D1505,RawData!$AF:$AF,$F1505))</f>
        <v>53.64</v>
      </c>
      <c r="K1505" s="2">
        <f t="shared" si="95"/>
        <v>2.0000000000209184E-2</v>
      </c>
    </row>
    <row r="1506" spans="1:11" x14ac:dyDescent="0.3">
      <c r="A1506" s="2" t="s">
        <v>62</v>
      </c>
      <c r="B1506" s="2" t="str">
        <f>RawData!A1506</f>
        <v>48226H40040</v>
      </c>
      <c r="C1506" s="2" t="str">
        <f>IF(RawData!$B$2="","",RawData!$B$2)</f>
        <v>A2026100620533560886</v>
      </c>
      <c r="D1506" s="2">
        <f t="shared" si="92"/>
        <v>1</v>
      </c>
      <c r="E1506" s="2">
        <f t="shared" si="93"/>
        <v>55</v>
      </c>
      <c r="F1506" s="2">
        <f t="shared" si="94"/>
        <v>260</v>
      </c>
      <c r="G1506" s="2">
        <f>IF(COUNTIFS(RawData!$E:$E,$E1506,RawData!$F:$F,"CH"&amp;$D1506,RawData!$AF:$AF,$F1506)=0,"",SUMIFS(RawData!$P:$P,RawData!$E:$E,$E1506,RawData!$F:$F,"CH"&amp;$D1506,RawData!$AF:$AF,$F1506))</f>
        <v>1273.68</v>
      </c>
      <c r="H1506" s="2">
        <f>IF(COUNTIFS(RawData!$E:$E,$E1506,RawData!$F:$F,"CH"&amp;$D1506,RawData!$AF:$AF,$F1506)=0,"",SUMIFS(RawData!$T:$T,RawData!$E:$E,$E1506,RawData!$F:$F,"CH"&amp;$D1506,RawData!$AF:$AF,$F1506))</f>
        <v>60.53</v>
      </c>
      <c r="I1506" s="2">
        <f>IF(COUNTIFS(RawData!$E:$E,$E1506,RawData!$F:$F,"CH"&amp;$D1506,RawData!$AF:$AF,$F1506)=0,"",SUMIFS(RawData!$Z:$Z,RawData!$E:$E,$E1506,RawData!$F:$F,"CH"&amp;$D1506,RawData!$AF:$AF,$F1506))</f>
        <v>55</v>
      </c>
      <c r="J1506" s="2">
        <f>IF(COUNTIFS(RawData!$E:$E,$E1506,RawData!$F:$F,"CH"&amp;$D1506,RawData!$AF:$AF,$F1506)=0,"",SUMIFS(RawData!$AA:$AA,RawData!$E:$E,$E1506,RawData!$F:$F,"CH"&amp;$D1506,RawData!$AF:$AF,$F1506))</f>
        <v>53.69</v>
      </c>
      <c r="K1506" s="2">
        <f t="shared" si="95"/>
        <v>3.999999999996362E-2</v>
      </c>
    </row>
    <row r="1507" spans="1:11" x14ac:dyDescent="0.3">
      <c r="A1507" s="2" t="s">
        <v>62</v>
      </c>
      <c r="B1507" s="2" t="str">
        <f>RawData!A1507</f>
        <v>48226H40040</v>
      </c>
      <c r="C1507" s="2" t="str">
        <f>IF(RawData!$B$2="","",RawData!$B$2)</f>
        <v>A2026100620533560886</v>
      </c>
      <c r="D1507" s="2">
        <f t="shared" si="92"/>
        <v>1</v>
      </c>
      <c r="E1507" s="2">
        <f t="shared" si="93"/>
        <v>55</v>
      </c>
      <c r="F1507" s="2">
        <f t="shared" si="94"/>
        <v>270</v>
      </c>
      <c r="G1507" s="2">
        <f>IF(COUNTIFS(RawData!$E:$E,$E1507,RawData!$F:$F,"CH"&amp;$D1507,RawData!$AF:$AF,$F1507)=0,"",SUMIFS(RawData!$P:$P,RawData!$E:$E,$E1507,RawData!$F:$F,"CH"&amp;$D1507,RawData!$AF:$AF,$F1507))</f>
        <v>1273.7</v>
      </c>
      <c r="H1507" s="2">
        <f>IF(COUNTIFS(RawData!$E:$E,$E1507,RawData!$F:$F,"CH"&amp;$D1507,RawData!$AF:$AF,$F1507)=0,"",SUMIFS(RawData!$T:$T,RawData!$E:$E,$E1507,RawData!$F:$F,"CH"&amp;$D1507,RawData!$AF:$AF,$F1507))</f>
        <v>60.55</v>
      </c>
      <c r="I1507" s="2">
        <f>IF(COUNTIFS(RawData!$E:$E,$E1507,RawData!$F:$F,"CH"&amp;$D1507,RawData!$AF:$AF,$F1507)=0,"",SUMIFS(RawData!$Z:$Z,RawData!$E:$E,$E1507,RawData!$F:$F,"CH"&amp;$D1507,RawData!$AF:$AF,$F1507))</f>
        <v>55</v>
      </c>
      <c r="J1507" s="2">
        <f>IF(COUNTIFS(RawData!$E:$E,$E1507,RawData!$F:$F,"CH"&amp;$D1507,RawData!$AF:$AF,$F1507)=0,"",SUMIFS(RawData!$AA:$AA,RawData!$E:$E,$E1507,RawData!$F:$F,"CH"&amp;$D1507,RawData!$AF:$AF,$F1507))</f>
        <v>53.78</v>
      </c>
      <c r="K1507" s="2">
        <f t="shared" si="95"/>
        <v>1.999999999998181E-2</v>
      </c>
    </row>
    <row r="1508" spans="1:11" x14ac:dyDescent="0.3">
      <c r="A1508" s="2" t="s">
        <v>62</v>
      </c>
      <c r="B1508" s="2" t="str">
        <f>RawData!A1508</f>
        <v>48226H40040</v>
      </c>
      <c r="C1508" s="2" t="str">
        <f>IF(RawData!$B$2="","",RawData!$B$2)</f>
        <v>A2026100620533560886</v>
      </c>
      <c r="D1508" s="2">
        <f t="shared" si="92"/>
        <v>1</v>
      </c>
      <c r="E1508" s="2">
        <f t="shared" si="93"/>
        <v>55</v>
      </c>
      <c r="F1508" s="2">
        <f t="shared" si="94"/>
        <v>280</v>
      </c>
      <c r="G1508" s="2">
        <f>IF(COUNTIFS(RawData!$E:$E,$E1508,RawData!$F:$F,"CH"&amp;$D1508,RawData!$AF:$AF,$F1508)=0,"",SUMIFS(RawData!$P:$P,RawData!$E:$E,$E1508,RawData!$F:$F,"CH"&amp;$D1508,RawData!$AF:$AF,$F1508))</f>
        <v>1273.74</v>
      </c>
      <c r="H1508" s="2">
        <f>IF(COUNTIFS(RawData!$E:$E,$E1508,RawData!$F:$F,"CH"&amp;$D1508,RawData!$AF:$AF,$F1508)=0,"",SUMIFS(RawData!$T:$T,RawData!$E:$E,$E1508,RawData!$F:$F,"CH"&amp;$D1508,RawData!$AF:$AF,$F1508))</f>
        <v>60.67</v>
      </c>
      <c r="I1508" s="2">
        <f>IF(COUNTIFS(RawData!$E:$E,$E1508,RawData!$F:$F,"CH"&amp;$D1508,RawData!$AF:$AF,$F1508)=0,"",SUMIFS(RawData!$Z:$Z,RawData!$E:$E,$E1508,RawData!$F:$F,"CH"&amp;$D1508,RawData!$AF:$AF,$F1508))</f>
        <v>55.01</v>
      </c>
      <c r="J1508" s="2">
        <f>IF(COUNTIFS(RawData!$E:$E,$E1508,RawData!$F:$F,"CH"&amp;$D1508,RawData!$AF:$AF,$F1508)=0,"",SUMIFS(RawData!$AA:$AA,RawData!$E:$E,$E1508,RawData!$F:$F,"CH"&amp;$D1508,RawData!$AF:$AF,$F1508))</f>
        <v>53.82</v>
      </c>
      <c r="K1508" s="2">
        <f t="shared" si="95"/>
        <v>3.999999999996362E-2</v>
      </c>
    </row>
    <row r="1509" spans="1:11" x14ac:dyDescent="0.3">
      <c r="A1509" s="2" t="s">
        <v>62</v>
      </c>
      <c r="B1509" s="2" t="str">
        <f>RawData!A1509</f>
        <v>48226H40040</v>
      </c>
      <c r="C1509" s="2" t="str">
        <f>IF(RawData!$B$2="","",RawData!$B$2)</f>
        <v>A2026100620533560886</v>
      </c>
      <c r="D1509" s="2">
        <f t="shared" si="92"/>
        <v>1</v>
      </c>
      <c r="E1509" s="2">
        <f t="shared" si="93"/>
        <v>55</v>
      </c>
      <c r="F1509" s="2">
        <f t="shared" si="94"/>
        <v>290</v>
      </c>
      <c r="G1509" s="2">
        <f>IF(COUNTIFS(RawData!$E:$E,$E1509,RawData!$F:$F,"CH"&amp;$D1509,RawData!$AF:$AF,$F1509)=0,"",SUMIFS(RawData!$P:$P,RawData!$E:$E,$E1509,RawData!$F:$F,"CH"&amp;$D1509,RawData!$AF:$AF,$F1509))</f>
        <v>1273.76</v>
      </c>
      <c r="H1509" s="2">
        <f>IF(COUNTIFS(RawData!$E:$E,$E1509,RawData!$F:$F,"CH"&amp;$D1509,RawData!$AF:$AF,$F1509)=0,"",SUMIFS(RawData!$T:$T,RawData!$E:$E,$E1509,RawData!$F:$F,"CH"&amp;$D1509,RawData!$AF:$AF,$F1509))</f>
        <v>60.73</v>
      </c>
      <c r="I1509" s="2">
        <f>IF(COUNTIFS(RawData!$E:$E,$E1509,RawData!$F:$F,"CH"&amp;$D1509,RawData!$AF:$AF,$F1509)=0,"",SUMIFS(RawData!$Z:$Z,RawData!$E:$E,$E1509,RawData!$F:$F,"CH"&amp;$D1509,RawData!$AF:$AF,$F1509))</f>
        <v>55.01</v>
      </c>
      <c r="J1509" s="2">
        <f>IF(COUNTIFS(RawData!$E:$E,$E1509,RawData!$F:$F,"CH"&amp;$D1509,RawData!$AF:$AF,$F1509)=0,"",SUMIFS(RawData!$AA:$AA,RawData!$E:$E,$E1509,RawData!$F:$F,"CH"&amp;$D1509,RawData!$AF:$AF,$F1509))</f>
        <v>53.91</v>
      </c>
      <c r="K1509" s="2">
        <f t="shared" si="95"/>
        <v>1.999999999998181E-2</v>
      </c>
    </row>
    <row r="1510" spans="1:11" x14ac:dyDescent="0.3">
      <c r="A1510" s="2" t="s">
        <v>62</v>
      </c>
      <c r="B1510" s="2" t="str">
        <f>RawData!A1510</f>
        <v>48226H40040</v>
      </c>
      <c r="C1510" s="2" t="str">
        <f>IF(RawData!$B$2="","",RawData!$B$2)</f>
        <v>A2026100620533560886</v>
      </c>
      <c r="D1510" s="2">
        <f t="shared" si="92"/>
        <v>1</v>
      </c>
      <c r="E1510" s="2">
        <f t="shared" si="93"/>
        <v>55</v>
      </c>
      <c r="F1510" s="2">
        <f t="shared" si="94"/>
        <v>300</v>
      </c>
      <c r="G1510" s="2">
        <f>IF(COUNTIFS(RawData!$E:$E,$E1510,RawData!$F:$F,"CH"&amp;$D1510,RawData!$AF:$AF,$F1510)=0,"",SUMIFS(RawData!$P:$P,RawData!$E:$E,$E1510,RawData!$F:$F,"CH"&amp;$D1510,RawData!$AF:$AF,$F1510))</f>
        <v>1273.82</v>
      </c>
      <c r="H1510" s="2">
        <f>IF(COUNTIFS(RawData!$E:$E,$E1510,RawData!$F:$F,"CH"&amp;$D1510,RawData!$AF:$AF,$F1510)=0,"",SUMIFS(RawData!$T:$T,RawData!$E:$E,$E1510,RawData!$F:$F,"CH"&amp;$D1510,RawData!$AF:$AF,$F1510))</f>
        <v>60.8</v>
      </c>
      <c r="I1510" s="2">
        <f>IF(COUNTIFS(RawData!$E:$E,$E1510,RawData!$F:$F,"CH"&amp;$D1510,RawData!$AF:$AF,$F1510)=0,"",SUMIFS(RawData!$Z:$Z,RawData!$E:$E,$E1510,RawData!$F:$F,"CH"&amp;$D1510,RawData!$AF:$AF,$F1510))</f>
        <v>54.98</v>
      </c>
      <c r="J1510" s="2">
        <f>IF(COUNTIFS(RawData!$E:$E,$E1510,RawData!$F:$F,"CH"&amp;$D1510,RawData!$AF:$AF,$F1510)=0,"",SUMIFS(RawData!$AA:$AA,RawData!$E:$E,$E1510,RawData!$F:$F,"CH"&amp;$D1510,RawData!$AF:$AF,$F1510))</f>
        <v>53.87</v>
      </c>
      <c r="K1510" s="2">
        <f t="shared" si="95"/>
        <v>5.999999999994543E-2</v>
      </c>
    </row>
    <row r="1511" spans="1:11" x14ac:dyDescent="0.3">
      <c r="A1511" s="2" t="s">
        <v>62</v>
      </c>
      <c r="B1511" s="2" t="str">
        <f>RawData!A1511</f>
        <v>48226H40040</v>
      </c>
      <c r="C1511" s="2" t="str">
        <f>IF(RawData!$B$2="","",RawData!$B$2)</f>
        <v>A2026100620533560886</v>
      </c>
      <c r="D1511" s="2">
        <f t="shared" si="92"/>
        <v>1</v>
      </c>
      <c r="E1511" s="2">
        <f t="shared" si="93"/>
        <v>55</v>
      </c>
      <c r="F1511" s="2">
        <f t="shared" si="94"/>
        <v>310</v>
      </c>
      <c r="G1511" s="2">
        <f>IF(COUNTIFS(RawData!$E:$E,$E1511,RawData!$F:$F,"CH"&amp;$D1511,RawData!$AF:$AF,$F1511)=0,"",SUMIFS(RawData!$P:$P,RawData!$E:$E,$E1511,RawData!$F:$F,"CH"&amp;$D1511,RawData!$AF:$AF,$F1511))</f>
        <v>1273.8399999999999</v>
      </c>
      <c r="H1511" s="2">
        <f>IF(COUNTIFS(RawData!$E:$E,$E1511,RawData!$F:$F,"CH"&amp;$D1511,RawData!$AF:$AF,$F1511)=0,"",SUMIFS(RawData!$T:$T,RawData!$E:$E,$E1511,RawData!$F:$F,"CH"&amp;$D1511,RawData!$AF:$AF,$F1511))</f>
        <v>60.81</v>
      </c>
      <c r="I1511" s="2">
        <f>IF(COUNTIFS(RawData!$E:$E,$E1511,RawData!$F:$F,"CH"&amp;$D1511,RawData!$AF:$AF,$F1511)=0,"",SUMIFS(RawData!$Z:$Z,RawData!$E:$E,$E1511,RawData!$F:$F,"CH"&amp;$D1511,RawData!$AF:$AF,$F1511))</f>
        <v>55</v>
      </c>
      <c r="J1511" s="2">
        <f>IF(COUNTIFS(RawData!$E:$E,$E1511,RawData!$F:$F,"CH"&amp;$D1511,RawData!$AF:$AF,$F1511)=0,"",SUMIFS(RawData!$AA:$AA,RawData!$E:$E,$E1511,RawData!$F:$F,"CH"&amp;$D1511,RawData!$AF:$AF,$F1511))</f>
        <v>53.96</v>
      </c>
      <c r="K1511" s="2">
        <f t="shared" si="95"/>
        <v>1.999999999998181E-2</v>
      </c>
    </row>
    <row r="1512" spans="1:11" x14ac:dyDescent="0.3">
      <c r="A1512" s="2" t="s">
        <v>62</v>
      </c>
      <c r="B1512" s="2" t="str">
        <f>RawData!A1512</f>
        <v>48226H40040</v>
      </c>
      <c r="C1512" s="2" t="str">
        <f>IF(RawData!$B$2="","",RawData!$B$2)</f>
        <v>A2026100620533560886</v>
      </c>
      <c r="D1512" s="2">
        <f t="shared" si="92"/>
        <v>1</v>
      </c>
      <c r="E1512" s="2">
        <f t="shared" si="93"/>
        <v>55</v>
      </c>
      <c r="F1512" s="2">
        <f t="shared" si="94"/>
        <v>320</v>
      </c>
      <c r="G1512" s="2">
        <f>IF(COUNTIFS(RawData!$E:$E,$E1512,RawData!$F:$F,"CH"&amp;$D1512,RawData!$AF:$AF,$F1512)=0,"",SUMIFS(RawData!$P:$P,RawData!$E:$E,$E1512,RawData!$F:$F,"CH"&amp;$D1512,RawData!$AF:$AF,$F1512))</f>
        <v>1273.8800000000001</v>
      </c>
      <c r="H1512" s="2">
        <f>IF(COUNTIFS(RawData!$E:$E,$E1512,RawData!$F:$F,"CH"&amp;$D1512,RawData!$AF:$AF,$F1512)=0,"",SUMIFS(RawData!$T:$T,RawData!$E:$E,$E1512,RawData!$F:$F,"CH"&amp;$D1512,RawData!$AF:$AF,$F1512))</f>
        <v>60.93</v>
      </c>
      <c r="I1512" s="2">
        <f>IF(COUNTIFS(RawData!$E:$E,$E1512,RawData!$F:$F,"CH"&amp;$D1512,RawData!$AF:$AF,$F1512)=0,"",SUMIFS(RawData!$Z:$Z,RawData!$E:$E,$E1512,RawData!$F:$F,"CH"&amp;$D1512,RawData!$AF:$AF,$F1512))</f>
        <v>55</v>
      </c>
      <c r="J1512" s="2">
        <f>IF(COUNTIFS(RawData!$E:$E,$E1512,RawData!$F:$F,"CH"&amp;$D1512,RawData!$AF:$AF,$F1512)=0,"",SUMIFS(RawData!$AA:$AA,RawData!$E:$E,$E1512,RawData!$F:$F,"CH"&amp;$D1512,RawData!$AF:$AF,$F1512))</f>
        <v>53.91</v>
      </c>
      <c r="K1512" s="2">
        <f t="shared" si="95"/>
        <v>4.0000000000190994E-2</v>
      </c>
    </row>
    <row r="1513" spans="1:11" x14ac:dyDescent="0.3">
      <c r="A1513" s="2" t="s">
        <v>62</v>
      </c>
      <c r="B1513" s="2" t="str">
        <f>RawData!A1513</f>
        <v>48226H40040</v>
      </c>
      <c r="C1513" s="2" t="str">
        <f>IF(RawData!$B$2="","",RawData!$B$2)</f>
        <v>A2026100620533560886</v>
      </c>
      <c r="D1513" s="2">
        <f t="shared" si="92"/>
        <v>1</v>
      </c>
      <c r="E1513" s="2">
        <f t="shared" si="93"/>
        <v>55</v>
      </c>
      <c r="F1513" s="2">
        <f t="shared" si="94"/>
        <v>330</v>
      </c>
      <c r="G1513" s="2">
        <f>IF(COUNTIFS(RawData!$E:$E,$E1513,RawData!$F:$F,"CH"&amp;$D1513,RawData!$AF:$AF,$F1513)=0,"",SUMIFS(RawData!$P:$P,RawData!$E:$E,$E1513,RawData!$F:$F,"CH"&amp;$D1513,RawData!$AF:$AF,$F1513))</f>
        <v>1273.92</v>
      </c>
      <c r="H1513" s="2">
        <f>IF(COUNTIFS(RawData!$E:$E,$E1513,RawData!$F:$F,"CH"&amp;$D1513,RawData!$AF:$AF,$F1513)=0,"",SUMIFS(RawData!$T:$T,RawData!$E:$E,$E1513,RawData!$F:$F,"CH"&amp;$D1513,RawData!$AF:$AF,$F1513))</f>
        <v>61.01</v>
      </c>
      <c r="I1513" s="2">
        <f>IF(COUNTIFS(RawData!$E:$E,$E1513,RawData!$F:$F,"CH"&amp;$D1513,RawData!$AF:$AF,$F1513)=0,"",SUMIFS(RawData!$Z:$Z,RawData!$E:$E,$E1513,RawData!$F:$F,"CH"&amp;$D1513,RawData!$AF:$AF,$F1513))</f>
        <v>55.01</v>
      </c>
      <c r="J1513" s="2">
        <f>IF(COUNTIFS(RawData!$E:$E,$E1513,RawData!$F:$F,"CH"&amp;$D1513,RawData!$AF:$AF,$F1513)=0,"",SUMIFS(RawData!$AA:$AA,RawData!$E:$E,$E1513,RawData!$F:$F,"CH"&amp;$D1513,RawData!$AF:$AF,$F1513))</f>
        <v>54.05</v>
      </c>
      <c r="K1513" s="2">
        <f t="shared" si="95"/>
        <v>3.999999999996362E-2</v>
      </c>
    </row>
    <row r="1514" spans="1:11" x14ac:dyDescent="0.3">
      <c r="A1514" s="2" t="s">
        <v>62</v>
      </c>
      <c r="B1514" s="2" t="str">
        <f>RawData!A1514</f>
        <v>48226H40040</v>
      </c>
      <c r="C1514" s="2" t="str">
        <f>IF(RawData!$B$2="","",RawData!$B$2)</f>
        <v>A2026100620533560886</v>
      </c>
      <c r="D1514" s="2">
        <f t="shared" si="92"/>
        <v>1</v>
      </c>
      <c r="E1514" s="2">
        <f t="shared" si="93"/>
        <v>55</v>
      </c>
      <c r="F1514" s="2">
        <f t="shared" si="94"/>
        <v>340</v>
      </c>
      <c r="G1514" s="2">
        <f>IF(COUNTIFS(RawData!$E:$E,$E1514,RawData!$F:$F,"CH"&amp;$D1514,RawData!$AF:$AF,$F1514)=0,"",SUMIFS(RawData!$P:$P,RawData!$E:$E,$E1514,RawData!$F:$F,"CH"&amp;$D1514,RawData!$AF:$AF,$F1514))</f>
        <v>1273.96</v>
      </c>
      <c r="H1514" s="2">
        <f>IF(COUNTIFS(RawData!$E:$E,$E1514,RawData!$F:$F,"CH"&amp;$D1514,RawData!$AF:$AF,$F1514)=0,"",SUMIFS(RawData!$T:$T,RawData!$E:$E,$E1514,RawData!$F:$F,"CH"&amp;$D1514,RawData!$AF:$AF,$F1514))</f>
        <v>61.06</v>
      </c>
      <c r="I1514" s="2">
        <f>IF(COUNTIFS(RawData!$E:$E,$E1514,RawData!$F:$F,"CH"&amp;$D1514,RawData!$AF:$AF,$F1514)=0,"",SUMIFS(RawData!$Z:$Z,RawData!$E:$E,$E1514,RawData!$F:$F,"CH"&amp;$D1514,RawData!$AF:$AF,$F1514))</f>
        <v>55.01</v>
      </c>
      <c r="J1514" s="2">
        <f>IF(COUNTIFS(RawData!$E:$E,$E1514,RawData!$F:$F,"CH"&amp;$D1514,RawData!$AF:$AF,$F1514)=0,"",SUMIFS(RawData!$AA:$AA,RawData!$E:$E,$E1514,RawData!$F:$F,"CH"&amp;$D1514,RawData!$AF:$AF,$F1514))</f>
        <v>54.05</v>
      </c>
      <c r="K1514" s="2">
        <f t="shared" si="95"/>
        <v>3.999999999996362E-2</v>
      </c>
    </row>
    <row r="1515" spans="1:11" x14ac:dyDescent="0.3">
      <c r="A1515" s="2" t="s">
        <v>62</v>
      </c>
      <c r="B1515" s="2" t="str">
        <f>RawData!A1515</f>
        <v>48226H40040</v>
      </c>
      <c r="C1515" s="2" t="str">
        <f>IF(RawData!$B$2="","",RawData!$B$2)</f>
        <v>A2026100620533560886</v>
      </c>
      <c r="D1515" s="2">
        <f t="shared" si="92"/>
        <v>1</v>
      </c>
      <c r="E1515" s="2">
        <f t="shared" si="93"/>
        <v>55</v>
      </c>
      <c r="F1515" s="2">
        <f t="shared" si="94"/>
        <v>350</v>
      </c>
      <c r="G1515" s="2">
        <f>IF(COUNTIFS(RawData!$E:$E,$E1515,RawData!$F:$F,"CH"&amp;$D1515,RawData!$AF:$AF,$F1515)=0,"",SUMIFS(RawData!$P:$P,RawData!$E:$E,$E1515,RawData!$F:$F,"CH"&amp;$D1515,RawData!$AF:$AF,$F1515))</f>
        <v>1273.98</v>
      </c>
      <c r="H1515" s="2">
        <f>IF(COUNTIFS(RawData!$E:$E,$E1515,RawData!$F:$F,"CH"&amp;$D1515,RawData!$AF:$AF,$F1515)=0,"",SUMIFS(RawData!$T:$T,RawData!$E:$E,$E1515,RawData!$F:$F,"CH"&amp;$D1515,RawData!$AF:$AF,$F1515))</f>
        <v>61.14</v>
      </c>
      <c r="I1515" s="2">
        <f>IF(COUNTIFS(RawData!$E:$E,$E1515,RawData!$F:$F,"CH"&amp;$D1515,RawData!$AF:$AF,$F1515)=0,"",SUMIFS(RawData!$Z:$Z,RawData!$E:$E,$E1515,RawData!$F:$F,"CH"&amp;$D1515,RawData!$AF:$AF,$F1515))</f>
        <v>54.99</v>
      </c>
      <c r="J1515" s="2">
        <f>IF(COUNTIFS(RawData!$E:$E,$E1515,RawData!$F:$F,"CH"&amp;$D1515,RawData!$AF:$AF,$F1515)=0,"",SUMIFS(RawData!$AA:$AA,RawData!$E:$E,$E1515,RawData!$F:$F,"CH"&amp;$D1515,RawData!$AF:$AF,$F1515))</f>
        <v>54.23</v>
      </c>
      <c r="K1515" s="2">
        <f t="shared" si="95"/>
        <v>1.999999999998181E-2</v>
      </c>
    </row>
    <row r="1516" spans="1:11" x14ac:dyDescent="0.3">
      <c r="A1516" s="2" t="s">
        <v>62</v>
      </c>
      <c r="B1516" s="2" t="str">
        <f>RawData!A1516</f>
        <v>48226H40040</v>
      </c>
      <c r="C1516" s="2" t="str">
        <f>IF(RawData!$B$2="","",RawData!$B$2)</f>
        <v>A2026100620533560886</v>
      </c>
      <c r="D1516" s="2">
        <f t="shared" si="92"/>
        <v>1</v>
      </c>
      <c r="E1516" s="2">
        <f t="shared" si="93"/>
        <v>55</v>
      </c>
      <c r="F1516" s="2">
        <f t="shared" si="94"/>
        <v>360</v>
      </c>
      <c r="G1516" s="2">
        <f>IF(COUNTIFS(RawData!$E:$E,$E1516,RawData!$F:$F,"CH"&amp;$D1516,RawData!$AF:$AF,$F1516)=0,"",SUMIFS(RawData!$P:$P,RawData!$E:$E,$E1516,RawData!$F:$F,"CH"&amp;$D1516,RawData!$AF:$AF,$F1516))</f>
        <v>1274.04</v>
      </c>
      <c r="H1516" s="2">
        <f>IF(COUNTIFS(RawData!$E:$E,$E1516,RawData!$F:$F,"CH"&amp;$D1516,RawData!$AF:$AF,$F1516)=0,"",SUMIFS(RawData!$T:$T,RawData!$E:$E,$E1516,RawData!$F:$F,"CH"&amp;$D1516,RawData!$AF:$AF,$F1516))</f>
        <v>61.19</v>
      </c>
      <c r="I1516" s="2">
        <f>IF(COUNTIFS(RawData!$E:$E,$E1516,RawData!$F:$F,"CH"&amp;$D1516,RawData!$AF:$AF,$F1516)=0,"",SUMIFS(RawData!$Z:$Z,RawData!$E:$E,$E1516,RawData!$F:$F,"CH"&amp;$D1516,RawData!$AF:$AF,$F1516))</f>
        <v>55.01</v>
      </c>
      <c r="J1516" s="2">
        <f>IF(COUNTIFS(RawData!$E:$E,$E1516,RawData!$F:$F,"CH"&amp;$D1516,RawData!$AF:$AF,$F1516)=0,"",SUMIFS(RawData!$AA:$AA,RawData!$E:$E,$E1516,RawData!$F:$F,"CH"&amp;$D1516,RawData!$AF:$AF,$F1516))</f>
        <v>54.18</v>
      </c>
      <c r="K1516" s="2">
        <f t="shared" si="95"/>
        <v>5.999999999994543E-2</v>
      </c>
    </row>
    <row r="1517" spans="1:11" x14ac:dyDescent="0.3">
      <c r="A1517" s="2" t="s">
        <v>62</v>
      </c>
      <c r="B1517" s="2" t="str">
        <f>RawData!A1517</f>
        <v>48226H40040</v>
      </c>
      <c r="C1517" s="2" t="str">
        <f>IF(RawData!$B$2="","",RawData!$B$2)</f>
        <v>A2026100620533560886</v>
      </c>
      <c r="D1517" s="2">
        <f t="shared" si="92"/>
        <v>1</v>
      </c>
      <c r="E1517" s="2">
        <f t="shared" si="93"/>
        <v>55</v>
      </c>
      <c r="F1517" s="2">
        <f t="shared" si="94"/>
        <v>370</v>
      </c>
      <c r="G1517" s="2">
        <f>IF(COUNTIFS(RawData!$E:$E,$E1517,RawData!$F:$F,"CH"&amp;$D1517,RawData!$AF:$AF,$F1517)=0,"",SUMIFS(RawData!$P:$P,RawData!$E:$E,$E1517,RawData!$F:$F,"CH"&amp;$D1517,RawData!$AF:$AF,$F1517))</f>
        <v>1274.06</v>
      </c>
      <c r="H1517" s="2">
        <f>IF(COUNTIFS(RawData!$E:$E,$E1517,RawData!$F:$F,"CH"&amp;$D1517,RawData!$AF:$AF,$F1517)=0,"",SUMIFS(RawData!$T:$T,RawData!$E:$E,$E1517,RawData!$F:$F,"CH"&amp;$D1517,RawData!$AF:$AF,$F1517))</f>
        <v>61.15</v>
      </c>
      <c r="I1517" s="2">
        <f>IF(COUNTIFS(RawData!$E:$E,$E1517,RawData!$F:$F,"CH"&amp;$D1517,RawData!$AF:$AF,$F1517)=0,"",SUMIFS(RawData!$Z:$Z,RawData!$E:$E,$E1517,RawData!$F:$F,"CH"&amp;$D1517,RawData!$AF:$AF,$F1517))</f>
        <v>54.99</v>
      </c>
      <c r="J1517" s="2">
        <f>IF(COUNTIFS(RawData!$E:$E,$E1517,RawData!$F:$F,"CH"&amp;$D1517,RawData!$AF:$AF,$F1517)=0,"",SUMIFS(RawData!$AA:$AA,RawData!$E:$E,$E1517,RawData!$F:$F,"CH"&amp;$D1517,RawData!$AF:$AF,$F1517))</f>
        <v>54.18</v>
      </c>
      <c r="K1517" s="2">
        <f t="shared" si="95"/>
        <v>1.999999999998181E-2</v>
      </c>
    </row>
    <row r="1518" spans="1:11" x14ac:dyDescent="0.3">
      <c r="A1518" s="2" t="s">
        <v>62</v>
      </c>
      <c r="B1518" s="2" t="str">
        <f>RawData!A1518</f>
        <v>48226H40040</v>
      </c>
      <c r="C1518" s="2" t="str">
        <f>IF(RawData!$B$2="","",RawData!$B$2)</f>
        <v>A2026100620533560886</v>
      </c>
      <c r="D1518" s="2">
        <f t="shared" si="92"/>
        <v>1</v>
      </c>
      <c r="E1518" s="2">
        <f t="shared" si="93"/>
        <v>55</v>
      </c>
      <c r="F1518" s="2">
        <f t="shared" si="94"/>
        <v>380</v>
      </c>
      <c r="G1518" s="2">
        <f>IF(COUNTIFS(RawData!$E:$E,$E1518,RawData!$F:$F,"CH"&amp;$D1518,RawData!$AF:$AF,$F1518)=0,"",SUMIFS(RawData!$P:$P,RawData!$E:$E,$E1518,RawData!$F:$F,"CH"&amp;$D1518,RawData!$AF:$AF,$F1518))</f>
        <v>1274.0999999999999</v>
      </c>
      <c r="H1518" s="2">
        <f>IF(COUNTIFS(RawData!$E:$E,$E1518,RawData!$F:$F,"CH"&amp;$D1518,RawData!$AF:$AF,$F1518)=0,"",SUMIFS(RawData!$T:$T,RawData!$E:$E,$E1518,RawData!$F:$F,"CH"&amp;$D1518,RawData!$AF:$AF,$F1518))</f>
        <v>61.2</v>
      </c>
      <c r="I1518" s="2">
        <f>IF(COUNTIFS(RawData!$E:$E,$E1518,RawData!$F:$F,"CH"&amp;$D1518,RawData!$AF:$AF,$F1518)=0,"",SUMIFS(RawData!$Z:$Z,RawData!$E:$E,$E1518,RawData!$F:$F,"CH"&amp;$D1518,RawData!$AF:$AF,$F1518))</f>
        <v>55.02</v>
      </c>
      <c r="J1518" s="2">
        <f>IF(COUNTIFS(RawData!$E:$E,$E1518,RawData!$F:$F,"CH"&amp;$D1518,RawData!$AF:$AF,$F1518)=0,"",SUMIFS(RawData!$AA:$AA,RawData!$E:$E,$E1518,RawData!$F:$F,"CH"&amp;$D1518,RawData!$AF:$AF,$F1518))</f>
        <v>54.32</v>
      </c>
      <c r="K1518" s="2">
        <f t="shared" si="95"/>
        <v>3.999999999996362E-2</v>
      </c>
    </row>
    <row r="1519" spans="1:11" x14ac:dyDescent="0.3">
      <c r="A1519" s="2" t="s">
        <v>62</v>
      </c>
      <c r="B1519" s="2" t="str">
        <f>RawData!A1519</f>
        <v>48226H40040</v>
      </c>
      <c r="C1519" s="2" t="str">
        <f>IF(RawData!$B$2="","",RawData!$B$2)</f>
        <v>A2026100620533560886</v>
      </c>
      <c r="D1519" s="2">
        <f t="shared" si="92"/>
        <v>1</v>
      </c>
      <c r="E1519" s="2">
        <f t="shared" si="93"/>
        <v>55</v>
      </c>
      <c r="F1519" s="2">
        <f t="shared" si="94"/>
        <v>390</v>
      </c>
      <c r="G1519" s="2">
        <f>IF(COUNTIFS(RawData!$E:$E,$E1519,RawData!$F:$F,"CH"&amp;$D1519,RawData!$AF:$AF,$F1519)=0,"",SUMIFS(RawData!$P:$P,RawData!$E:$E,$E1519,RawData!$F:$F,"CH"&amp;$D1519,RawData!$AF:$AF,$F1519))</f>
        <v>1274.1400000000001</v>
      </c>
      <c r="H1519" s="2">
        <f>IF(COUNTIFS(RawData!$E:$E,$E1519,RawData!$F:$F,"CH"&amp;$D1519,RawData!$AF:$AF,$F1519)=0,"",SUMIFS(RawData!$T:$T,RawData!$E:$E,$E1519,RawData!$F:$F,"CH"&amp;$D1519,RawData!$AF:$AF,$F1519))</f>
        <v>61.23</v>
      </c>
      <c r="I1519" s="2">
        <f>IF(COUNTIFS(RawData!$E:$E,$E1519,RawData!$F:$F,"CH"&amp;$D1519,RawData!$AF:$AF,$F1519)=0,"",SUMIFS(RawData!$Z:$Z,RawData!$E:$E,$E1519,RawData!$F:$F,"CH"&amp;$D1519,RawData!$AF:$AF,$F1519))</f>
        <v>55.01</v>
      </c>
      <c r="J1519" s="2">
        <f>IF(COUNTIFS(RawData!$E:$E,$E1519,RawData!$F:$F,"CH"&amp;$D1519,RawData!$AF:$AF,$F1519)=0,"",SUMIFS(RawData!$AA:$AA,RawData!$E:$E,$E1519,RawData!$F:$F,"CH"&amp;$D1519,RawData!$AF:$AF,$F1519))</f>
        <v>54.32</v>
      </c>
      <c r="K1519" s="2">
        <f t="shared" si="95"/>
        <v>4.0000000000190994E-2</v>
      </c>
    </row>
    <row r="1520" spans="1:11" x14ac:dyDescent="0.3">
      <c r="A1520" s="2" t="s">
        <v>62</v>
      </c>
      <c r="B1520" s="2" t="str">
        <f>RawData!A1520</f>
        <v>48226H40040</v>
      </c>
      <c r="C1520" s="2" t="str">
        <f>IF(RawData!$B$2="","",RawData!$B$2)</f>
        <v>A2026100620533560886</v>
      </c>
      <c r="D1520" s="2">
        <f t="shared" si="92"/>
        <v>1</v>
      </c>
      <c r="E1520" s="2">
        <f t="shared" si="93"/>
        <v>55</v>
      </c>
      <c r="F1520" s="2">
        <f t="shared" si="94"/>
        <v>400</v>
      </c>
      <c r="G1520" s="2">
        <f>IF(COUNTIFS(RawData!$E:$E,$E1520,RawData!$F:$F,"CH"&amp;$D1520,RawData!$AF:$AF,$F1520)=0,"",SUMIFS(RawData!$P:$P,RawData!$E:$E,$E1520,RawData!$F:$F,"CH"&amp;$D1520,RawData!$AF:$AF,$F1520))</f>
        <v>1274.18</v>
      </c>
      <c r="H1520" s="2">
        <f>IF(COUNTIFS(RawData!$E:$E,$E1520,RawData!$F:$F,"CH"&amp;$D1520,RawData!$AF:$AF,$F1520)=0,"",SUMIFS(RawData!$T:$T,RawData!$E:$E,$E1520,RawData!$F:$F,"CH"&amp;$D1520,RawData!$AF:$AF,$F1520))</f>
        <v>61.34</v>
      </c>
      <c r="I1520" s="2">
        <f>IF(COUNTIFS(RawData!$E:$E,$E1520,RawData!$F:$F,"CH"&amp;$D1520,RawData!$AF:$AF,$F1520)=0,"",SUMIFS(RawData!$Z:$Z,RawData!$E:$E,$E1520,RawData!$F:$F,"CH"&amp;$D1520,RawData!$AF:$AF,$F1520))</f>
        <v>54.99</v>
      </c>
      <c r="J1520" s="2">
        <f>IF(COUNTIFS(RawData!$E:$E,$E1520,RawData!$F:$F,"CH"&amp;$D1520,RawData!$AF:$AF,$F1520)=0,"",SUMIFS(RawData!$AA:$AA,RawData!$E:$E,$E1520,RawData!$F:$F,"CH"&amp;$D1520,RawData!$AF:$AF,$F1520))</f>
        <v>54.41</v>
      </c>
      <c r="K1520" s="2">
        <f t="shared" si="95"/>
        <v>3.999999999996362E-2</v>
      </c>
    </row>
    <row r="1521" spans="1:11" x14ac:dyDescent="0.3">
      <c r="A1521" s="2" t="s">
        <v>63</v>
      </c>
      <c r="B1521" s="2" t="str">
        <f>RawData!A1521</f>
        <v>48226H40040</v>
      </c>
      <c r="C1521" s="2" t="str">
        <f>IF(RawData!$B$2="","",RawData!$B$2)</f>
        <v>A2026100620533560886</v>
      </c>
      <c r="D1521" s="2">
        <f t="shared" si="92"/>
        <v>2</v>
      </c>
      <c r="E1521" s="2">
        <f t="shared" si="93"/>
        <v>55</v>
      </c>
      <c r="F1521" s="2">
        <f t="shared" si="94"/>
        <v>100</v>
      </c>
      <c r="G1521" s="2">
        <f>IF(COUNTIFS(RawData!$E:$E,$E1521,RawData!$F:$F,"CH"&amp;$D1521,RawData!$AF:$AF,$F1521)=0,"",SUMIFS(RawData!$P:$P,RawData!$E:$E,$E1521,RawData!$F:$F,"CH"&amp;$D1521,RawData!$AF:$AF,$F1521))</f>
        <v>1292.98</v>
      </c>
      <c r="H1521" s="2">
        <f>IF(COUNTIFS(RawData!$E:$E,$E1521,RawData!$F:$F,"CH"&amp;$D1521,RawData!$AF:$AF,$F1521)=0,"",SUMIFS(RawData!$T:$T,RawData!$E:$E,$E1521,RawData!$F:$F,"CH"&amp;$D1521,RawData!$AF:$AF,$F1521))</f>
        <v>57.42</v>
      </c>
      <c r="I1521" s="2">
        <f>IF(COUNTIFS(RawData!$E:$E,$E1521,RawData!$F:$F,"CH"&amp;$D1521,RawData!$AF:$AF,$F1521)=0,"",SUMIFS(RawData!$Z:$Z,RawData!$E:$E,$E1521,RawData!$F:$F,"CH"&amp;$D1521,RawData!$AF:$AF,$F1521))</f>
        <v>55.01</v>
      </c>
      <c r="J1521" s="2">
        <f>IF(COUNTIFS(RawData!$E:$E,$E1521,RawData!$F:$F,"CH"&amp;$D1521,RawData!$AF:$AF,$F1521)=0,"",SUMIFS(RawData!$AA:$AA,RawData!$E:$E,$E1521,RawData!$F:$F,"CH"&amp;$D1521,RawData!$AF:$AF,$F1521))</f>
        <v>52.98</v>
      </c>
      <c r="K1521" s="2">
        <f t="shared" si="95"/>
        <v>18.799999999999955</v>
      </c>
    </row>
    <row r="1522" spans="1:11" x14ac:dyDescent="0.3">
      <c r="A1522" s="2" t="s">
        <v>63</v>
      </c>
      <c r="B1522" s="2" t="str">
        <f>RawData!A1522</f>
        <v>48226H40040</v>
      </c>
      <c r="C1522" s="2" t="str">
        <f>IF(RawData!$B$2="","",RawData!$B$2)</f>
        <v>A2026100620533560886</v>
      </c>
      <c r="D1522" s="2">
        <f t="shared" si="92"/>
        <v>2</v>
      </c>
      <c r="E1522" s="2">
        <f t="shared" si="93"/>
        <v>55</v>
      </c>
      <c r="F1522" s="2">
        <f t="shared" si="94"/>
        <v>110</v>
      </c>
      <c r="G1522" s="2">
        <f>IF(COUNTIFS(RawData!$E:$E,$E1522,RawData!$F:$F,"CH"&amp;$D1522,RawData!$AF:$AF,$F1522)=0,"",SUMIFS(RawData!$P:$P,RawData!$E:$E,$E1522,RawData!$F:$F,"CH"&amp;$D1522,RawData!$AF:$AF,$F1522))</f>
        <v>1293</v>
      </c>
      <c r="H1522" s="2">
        <f>IF(COUNTIFS(RawData!$E:$E,$E1522,RawData!$F:$F,"CH"&amp;$D1522,RawData!$AF:$AF,$F1522)=0,"",SUMIFS(RawData!$T:$T,RawData!$E:$E,$E1522,RawData!$F:$F,"CH"&amp;$D1522,RawData!$AF:$AF,$F1522))</f>
        <v>58.4</v>
      </c>
      <c r="I1522" s="2">
        <f>IF(COUNTIFS(RawData!$E:$E,$E1522,RawData!$F:$F,"CH"&amp;$D1522,RawData!$AF:$AF,$F1522)=0,"",SUMIFS(RawData!$Z:$Z,RawData!$E:$E,$E1522,RawData!$F:$F,"CH"&amp;$D1522,RawData!$AF:$AF,$F1522))</f>
        <v>55.01</v>
      </c>
      <c r="J1522" s="2">
        <f>IF(COUNTIFS(RawData!$E:$E,$E1522,RawData!$F:$F,"CH"&amp;$D1522,RawData!$AF:$AF,$F1522)=0,"",SUMIFS(RawData!$AA:$AA,RawData!$E:$E,$E1522,RawData!$F:$F,"CH"&amp;$D1522,RawData!$AF:$AF,$F1522))</f>
        <v>53.02</v>
      </c>
      <c r="K1522" s="2">
        <f t="shared" si="95"/>
        <v>1.999999999998181E-2</v>
      </c>
    </row>
    <row r="1523" spans="1:11" x14ac:dyDescent="0.3">
      <c r="A1523" s="2" t="s">
        <v>63</v>
      </c>
      <c r="B1523" s="2" t="str">
        <f>RawData!A1523</f>
        <v>48226H40040</v>
      </c>
      <c r="C1523" s="2" t="str">
        <f>IF(RawData!$B$2="","",RawData!$B$2)</f>
        <v>A2026100620533560886</v>
      </c>
      <c r="D1523" s="2">
        <f t="shared" si="92"/>
        <v>2</v>
      </c>
      <c r="E1523" s="2">
        <f t="shared" si="93"/>
        <v>55</v>
      </c>
      <c r="F1523" s="2">
        <f t="shared" si="94"/>
        <v>120</v>
      </c>
      <c r="G1523" s="2">
        <f>IF(COUNTIFS(RawData!$E:$E,$E1523,RawData!$F:$F,"CH"&amp;$D1523,RawData!$AF:$AF,$F1523)=0,"",SUMIFS(RawData!$P:$P,RawData!$E:$E,$E1523,RawData!$F:$F,"CH"&amp;$D1523,RawData!$AF:$AF,$F1523))</f>
        <v>1293.02</v>
      </c>
      <c r="H1523" s="2">
        <f>IF(COUNTIFS(RawData!$E:$E,$E1523,RawData!$F:$F,"CH"&amp;$D1523,RawData!$AF:$AF,$F1523)=0,"",SUMIFS(RawData!$T:$T,RawData!$E:$E,$E1523,RawData!$F:$F,"CH"&amp;$D1523,RawData!$AF:$AF,$F1523))</f>
        <v>58.78</v>
      </c>
      <c r="I1523" s="2">
        <f>IF(COUNTIFS(RawData!$E:$E,$E1523,RawData!$F:$F,"CH"&amp;$D1523,RawData!$AF:$AF,$F1523)=0,"",SUMIFS(RawData!$Z:$Z,RawData!$E:$E,$E1523,RawData!$F:$F,"CH"&amp;$D1523,RawData!$AF:$AF,$F1523))</f>
        <v>54.99</v>
      </c>
      <c r="J1523" s="2">
        <f>IF(COUNTIFS(RawData!$E:$E,$E1523,RawData!$F:$F,"CH"&amp;$D1523,RawData!$AF:$AF,$F1523)=0,"",SUMIFS(RawData!$AA:$AA,RawData!$E:$E,$E1523,RawData!$F:$F,"CH"&amp;$D1523,RawData!$AF:$AF,$F1523))</f>
        <v>53.11</v>
      </c>
      <c r="K1523" s="2">
        <f t="shared" si="95"/>
        <v>1.999999999998181E-2</v>
      </c>
    </row>
    <row r="1524" spans="1:11" x14ac:dyDescent="0.3">
      <c r="A1524" s="2" t="s">
        <v>63</v>
      </c>
      <c r="B1524" s="2" t="str">
        <f>RawData!A1524</f>
        <v>48226H40040</v>
      </c>
      <c r="C1524" s="2" t="str">
        <f>IF(RawData!$B$2="","",RawData!$B$2)</f>
        <v>A2026100620533560886</v>
      </c>
      <c r="D1524" s="2">
        <f t="shared" si="92"/>
        <v>2</v>
      </c>
      <c r="E1524" s="2">
        <f t="shared" si="93"/>
        <v>55</v>
      </c>
      <c r="F1524" s="2">
        <f t="shared" si="94"/>
        <v>130</v>
      </c>
      <c r="G1524" s="2">
        <f>IF(COUNTIFS(RawData!$E:$E,$E1524,RawData!$F:$F,"CH"&amp;$D1524,RawData!$AF:$AF,$F1524)=0,"",SUMIFS(RawData!$P:$P,RawData!$E:$E,$E1524,RawData!$F:$F,"CH"&amp;$D1524,RawData!$AF:$AF,$F1524))</f>
        <v>1293.06</v>
      </c>
      <c r="H1524" s="2">
        <f>IF(COUNTIFS(RawData!$E:$E,$E1524,RawData!$F:$F,"CH"&amp;$D1524,RawData!$AF:$AF,$F1524)=0,"",SUMIFS(RawData!$T:$T,RawData!$E:$E,$E1524,RawData!$F:$F,"CH"&amp;$D1524,RawData!$AF:$AF,$F1524))</f>
        <v>59.2</v>
      </c>
      <c r="I1524" s="2">
        <f>IF(COUNTIFS(RawData!$E:$E,$E1524,RawData!$F:$F,"CH"&amp;$D1524,RawData!$AF:$AF,$F1524)=0,"",SUMIFS(RawData!$Z:$Z,RawData!$E:$E,$E1524,RawData!$F:$F,"CH"&amp;$D1524,RawData!$AF:$AF,$F1524))</f>
        <v>55.01</v>
      </c>
      <c r="J1524" s="2">
        <f>IF(COUNTIFS(RawData!$E:$E,$E1524,RawData!$F:$F,"CH"&amp;$D1524,RawData!$AF:$AF,$F1524)=0,"",SUMIFS(RawData!$AA:$AA,RawData!$E:$E,$E1524,RawData!$F:$F,"CH"&amp;$D1524,RawData!$AF:$AF,$F1524))</f>
        <v>53.16</v>
      </c>
      <c r="K1524" s="2">
        <f t="shared" si="95"/>
        <v>3.999999999996362E-2</v>
      </c>
    </row>
    <row r="1525" spans="1:11" x14ac:dyDescent="0.3">
      <c r="A1525" s="2" t="s">
        <v>63</v>
      </c>
      <c r="B1525" s="2" t="str">
        <f>RawData!A1525</f>
        <v>48226H40040</v>
      </c>
      <c r="C1525" s="2" t="str">
        <f>IF(RawData!$B$2="","",RawData!$B$2)</f>
        <v>A2026100620533560886</v>
      </c>
      <c r="D1525" s="2">
        <f t="shared" si="92"/>
        <v>2</v>
      </c>
      <c r="E1525" s="2">
        <f t="shared" si="93"/>
        <v>55</v>
      </c>
      <c r="F1525" s="2">
        <f t="shared" si="94"/>
        <v>140</v>
      </c>
      <c r="G1525" s="2">
        <f>IF(COUNTIFS(RawData!$E:$E,$E1525,RawData!$F:$F,"CH"&amp;$D1525,RawData!$AF:$AF,$F1525)=0,"",SUMIFS(RawData!$P:$P,RawData!$E:$E,$E1525,RawData!$F:$F,"CH"&amp;$D1525,RawData!$AF:$AF,$F1525))</f>
        <v>1293.08</v>
      </c>
      <c r="H1525" s="2">
        <f>IF(COUNTIFS(RawData!$E:$E,$E1525,RawData!$F:$F,"CH"&amp;$D1525,RawData!$AF:$AF,$F1525)=0,"",SUMIFS(RawData!$T:$T,RawData!$E:$E,$E1525,RawData!$F:$F,"CH"&amp;$D1525,RawData!$AF:$AF,$F1525))</f>
        <v>59.52</v>
      </c>
      <c r="I1525" s="2">
        <f>IF(COUNTIFS(RawData!$E:$E,$E1525,RawData!$F:$F,"CH"&amp;$D1525,RawData!$AF:$AF,$F1525)=0,"",SUMIFS(RawData!$Z:$Z,RawData!$E:$E,$E1525,RawData!$F:$F,"CH"&amp;$D1525,RawData!$AF:$AF,$F1525))</f>
        <v>54.99</v>
      </c>
      <c r="J1525" s="2">
        <f>IF(COUNTIFS(RawData!$E:$E,$E1525,RawData!$F:$F,"CH"&amp;$D1525,RawData!$AF:$AF,$F1525)=0,"",SUMIFS(RawData!$AA:$AA,RawData!$E:$E,$E1525,RawData!$F:$F,"CH"&amp;$D1525,RawData!$AF:$AF,$F1525))</f>
        <v>53.16</v>
      </c>
      <c r="K1525" s="2">
        <f t="shared" si="95"/>
        <v>1.999999999998181E-2</v>
      </c>
    </row>
    <row r="1526" spans="1:11" x14ac:dyDescent="0.3">
      <c r="A1526" s="2" t="s">
        <v>63</v>
      </c>
      <c r="B1526" s="2" t="str">
        <f>RawData!A1526</f>
        <v>48226H40040</v>
      </c>
      <c r="C1526" s="2" t="str">
        <f>IF(RawData!$B$2="","",RawData!$B$2)</f>
        <v>A2026100620533560886</v>
      </c>
      <c r="D1526" s="2">
        <f t="shared" si="92"/>
        <v>2</v>
      </c>
      <c r="E1526" s="2">
        <f t="shared" si="93"/>
        <v>55</v>
      </c>
      <c r="F1526" s="2">
        <f t="shared" si="94"/>
        <v>150</v>
      </c>
      <c r="G1526" s="2">
        <f>IF(COUNTIFS(RawData!$E:$E,$E1526,RawData!$F:$F,"CH"&amp;$D1526,RawData!$AF:$AF,$F1526)=0,"",SUMIFS(RawData!$P:$P,RawData!$E:$E,$E1526,RawData!$F:$F,"CH"&amp;$D1526,RawData!$AF:$AF,$F1526))</f>
        <v>1293.0999999999999</v>
      </c>
      <c r="H1526" s="2">
        <f>IF(COUNTIFS(RawData!$E:$E,$E1526,RawData!$F:$F,"CH"&amp;$D1526,RawData!$AF:$AF,$F1526)=0,"",SUMIFS(RawData!$T:$T,RawData!$E:$E,$E1526,RawData!$F:$F,"CH"&amp;$D1526,RawData!$AF:$AF,$F1526))</f>
        <v>59.64</v>
      </c>
      <c r="I1526" s="2">
        <f>IF(COUNTIFS(RawData!$E:$E,$E1526,RawData!$F:$F,"CH"&amp;$D1526,RawData!$AF:$AF,$F1526)=0,"",SUMIFS(RawData!$Z:$Z,RawData!$E:$E,$E1526,RawData!$F:$F,"CH"&amp;$D1526,RawData!$AF:$AF,$F1526))</f>
        <v>55</v>
      </c>
      <c r="J1526" s="2">
        <f>IF(COUNTIFS(RawData!$E:$E,$E1526,RawData!$F:$F,"CH"&amp;$D1526,RawData!$AF:$AF,$F1526)=0,"",SUMIFS(RawData!$AA:$AA,RawData!$E:$E,$E1526,RawData!$F:$F,"CH"&amp;$D1526,RawData!$AF:$AF,$F1526))</f>
        <v>53.25</v>
      </c>
      <c r="K1526" s="2">
        <f t="shared" si="95"/>
        <v>1.999999999998181E-2</v>
      </c>
    </row>
    <row r="1527" spans="1:11" x14ac:dyDescent="0.3">
      <c r="A1527" s="2" t="s">
        <v>63</v>
      </c>
      <c r="B1527" s="2" t="str">
        <f>RawData!A1527</f>
        <v>48226H40040</v>
      </c>
      <c r="C1527" s="2" t="str">
        <f>IF(RawData!$B$2="","",RawData!$B$2)</f>
        <v>A2026100620533560886</v>
      </c>
      <c r="D1527" s="2">
        <f t="shared" si="92"/>
        <v>2</v>
      </c>
      <c r="E1527" s="2">
        <f t="shared" si="93"/>
        <v>55</v>
      </c>
      <c r="F1527" s="2">
        <f t="shared" si="94"/>
        <v>160</v>
      </c>
      <c r="G1527" s="2">
        <f>IF(COUNTIFS(RawData!$E:$E,$E1527,RawData!$F:$F,"CH"&amp;$D1527,RawData!$AF:$AF,$F1527)=0,"",SUMIFS(RawData!$P:$P,RawData!$E:$E,$E1527,RawData!$F:$F,"CH"&amp;$D1527,RawData!$AF:$AF,$F1527))</f>
        <v>1293.1400000000001</v>
      </c>
      <c r="H1527" s="2">
        <f>IF(COUNTIFS(RawData!$E:$E,$E1527,RawData!$F:$F,"CH"&amp;$D1527,RawData!$AF:$AF,$F1527)=0,"",SUMIFS(RawData!$T:$T,RawData!$E:$E,$E1527,RawData!$F:$F,"CH"&amp;$D1527,RawData!$AF:$AF,$F1527))</f>
        <v>59.98</v>
      </c>
      <c r="I1527" s="2">
        <f>IF(COUNTIFS(RawData!$E:$E,$E1527,RawData!$F:$F,"CH"&amp;$D1527,RawData!$AF:$AF,$F1527)=0,"",SUMIFS(RawData!$Z:$Z,RawData!$E:$E,$E1527,RawData!$F:$F,"CH"&amp;$D1527,RawData!$AF:$AF,$F1527))</f>
        <v>54.99</v>
      </c>
      <c r="J1527" s="2">
        <f>IF(COUNTIFS(RawData!$E:$E,$E1527,RawData!$F:$F,"CH"&amp;$D1527,RawData!$AF:$AF,$F1527)=0,"",SUMIFS(RawData!$AA:$AA,RawData!$E:$E,$E1527,RawData!$F:$F,"CH"&amp;$D1527,RawData!$AF:$AF,$F1527))</f>
        <v>53.2</v>
      </c>
      <c r="K1527" s="2">
        <f t="shared" si="95"/>
        <v>4.0000000000190994E-2</v>
      </c>
    </row>
    <row r="1528" spans="1:11" x14ac:dyDescent="0.3">
      <c r="A1528" s="2" t="s">
        <v>63</v>
      </c>
      <c r="B1528" s="2" t="str">
        <f>RawData!A1528</f>
        <v>48226H40040</v>
      </c>
      <c r="C1528" s="2" t="str">
        <f>IF(RawData!$B$2="","",RawData!$B$2)</f>
        <v>A2026100620533560886</v>
      </c>
      <c r="D1528" s="2">
        <f t="shared" si="92"/>
        <v>2</v>
      </c>
      <c r="E1528" s="2">
        <f t="shared" si="93"/>
        <v>55</v>
      </c>
      <c r="F1528" s="2">
        <f t="shared" si="94"/>
        <v>170</v>
      </c>
      <c r="G1528" s="2">
        <f>IF(COUNTIFS(RawData!$E:$E,$E1528,RawData!$F:$F,"CH"&amp;$D1528,RawData!$AF:$AF,$F1528)=0,"",SUMIFS(RawData!$P:$P,RawData!$E:$E,$E1528,RawData!$F:$F,"CH"&amp;$D1528,RawData!$AF:$AF,$F1528))</f>
        <v>1293.1600000000001</v>
      </c>
      <c r="H1528" s="2">
        <f>IF(COUNTIFS(RawData!$E:$E,$E1528,RawData!$F:$F,"CH"&amp;$D1528,RawData!$AF:$AF,$F1528)=0,"",SUMIFS(RawData!$T:$T,RawData!$E:$E,$E1528,RawData!$F:$F,"CH"&amp;$D1528,RawData!$AF:$AF,$F1528))</f>
        <v>60</v>
      </c>
      <c r="I1528" s="2">
        <f>IF(COUNTIFS(RawData!$E:$E,$E1528,RawData!$F:$F,"CH"&amp;$D1528,RawData!$AF:$AF,$F1528)=0,"",SUMIFS(RawData!$Z:$Z,RawData!$E:$E,$E1528,RawData!$F:$F,"CH"&amp;$D1528,RawData!$AF:$AF,$F1528))</f>
        <v>54.98</v>
      </c>
      <c r="J1528" s="2">
        <f>IF(COUNTIFS(RawData!$E:$E,$E1528,RawData!$F:$F,"CH"&amp;$D1528,RawData!$AF:$AF,$F1528)=0,"",SUMIFS(RawData!$AA:$AA,RawData!$E:$E,$E1528,RawData!$F:$F,"CH"&amp;$D1528,RawData!$AF:$AF,$F1528))</f>
        <v>53.25</v>
      </c>
      <c r="K1528" s="2">
        <f t="shared" si="95"/>
        <v>1.999999999998181E-2</v>
      </c>
    </row>
    <row r="1529" spans="1:11" x14ac:dyDescent="0.3">
      <c r="A1529" s="2" t="s">
        <v>63</v>
      </c>
      <c r="B1529" s="2" t="str">
        <f>RawData!A1529</f>
        <v>48226H40040</v>
      </c>
      <c r="C1529" s="2" t="str">
        <f>IF(RawData!$B$2="","",RawData!$B$2)</f>
        <v>A2026100620533560886</v>
      </c>
      <c r="D1529" s="2">
        <f t="shared" si="92"/>
        <v>2</v>
      </c>
      <c r="E1529" s="2">
        <f t="shared" si="93"/>
        <v>55</v>
      </c>
      <c r="F1529" s="2">
        <f t="shared" si="94"/>
        <v>180</v>
      </c>
      <c r="G1529" s="2">
        <f>IF(COUNTIFS(RawData!$E:$E,$E1529,RawData!$F:$F,"CH"&amp;$D1529,RawData!$AF:$AF,$F1529)=0,"",SUMIFS(RawData!$P:$P,RawData!$E:$E,$E1529,RawData!$F:$F,"CH"&amp;$D1529,RawData!$AF:$AF,$F1529))</f>
        <v>1293.18</v>
      </c>
      <c r="H1529" s="2">
        <f>IF(COUNTIFS(RawData!$E:$E,$E1529,RawData!$F:$F,"CH"&amp;$D1529,RawData!$AF:$AF,$F1529)=0,"",SUMIFS(RawData!$T:$T,RawData!$E:$E,$E1529,RawData!$F:$F,"CH"&amp;$D1529,RawData!$AF:$AF,$F1529))</f>
        <v>60.15</v>
      </c>
      <c r="I1529" s="2">
        <f>IF(COUNTIFS(RawData!$E:$E,$E1529,RawData!$F:$F,"CH"&amp;$D1529,RawData!$AF:$AF,$F1529)=0,"",SUMIFS(RawData!$Z:$Z,RawData!$E:$E,$E1529,RawData!$F:$F,"CH"&amp;$D1529,RawData!$AF:$AF,$F1529))</f>
        <v>55</v>
      </c>
      <c r="J1529" s="2">
        <f>IF(COUNTIFS(RawData!$E:$E,$E1529,RawData!$F:$F,"CH"&amp;$D1529,RawData!$AF:$AF,$F1529)=0,"",SUMIFS(RawData!$AA:$AA,RawData!$E:$E,$E1529,RawData!$F:$F,"CH"&amp;$D1529,RawData!$AF:$AF,$F1529))</f>
        <v>53.33</v>
      </c>
      <c r="K1529" s="2">
        <f t="shared" si="95"/>
        <v>1.999999999998181E-2</v>
      </c>
    </row>
    <row r="1530" spans="1:11" x14ac:dyDescent="0.3">
      <c r="A1530" s="2" t="s">
        <v>63</v>
      </c>
      <c r="B1530" s="2" t="str">
        <f>RawData!A1530</f>
        <v>48226H40040</v>
      </c>
      <c r="C1530" s="2" t="str">
        <f>IF(RawData!$B$2="","",RawData!$B$2)</f>
        <v>A2026100620533560886</v>
      </c>
      <c r="D1530" s="2">
        <f t="shared" si="92"/>
        <v>2</v>
      </c>
      <c r="E1530" s="2">
        <f t="shared" si="93"/>
        <v>55</v>
      </c>
      <c r="F1530" s="2">
        <f t="shared" si="94"/>
        <v>190</v>
      </c>
      <c r="G1530" s="2">
        <f>IF(COUNTIFS(RawData!$E:$E,$E1530,RawData!$F:$F,"CH"&amp;$D1530,RawData!$AF:$AF,$F1530)=0,"",SUMIFS(RawData!$P:$P,RawData!$E:$E,$E1530,RawData!$F:$F,"CH"&amp;$D1530,RawData!$AF:$AF,$F1530))</f>
        <v>1293.22</v>
      </c>
      <c r="H1530" s="2">
        <f>IF(COUNTIFS(RawData!$E:$E,$E1530,RawData!$F:$F,"CH"&amp;$D1530,RawData!$AF:$AF,$F1530)=0,"",SUMIFS(RawData!$T:$T,RawData!$E:$E,$E1530,RawData!$F:$F,"CH"&amp;$D1530,RawData!$AF:$AF,$F1530))</f>
        <v>60.36</v>
      </c>
      <c r="I1530" s="2">
        <f>IF(COUNTIFS(RawData!$E:$E,$E1530,RawData!$F:$F,"CH"&amp;$D1530,RawData!$AF:$AF,$F1530)=0,"",SUMIFS(RawData!$Z:$Z,RawData!$E:$E,$E1530,RawData!$F:$F,"CH"&amp;$D1530,RawData!$AF:$AF,$F1530))</f>
        <v>54.99</v>
      </c>
      <c r="J1530" s="2">
        <f>IF(COUNTIFS(RawData!$E:$E,$E1530,RawData!$F:$F,"CH"&amp;$D1530,RawData!$AF:$AF,$F1530)=0,"",SUMIFS(RawData!$AA:$AA,RawData!$E:$E,$E1530,RawData!$F:$F,"CH"&amp;$D1530,RawData!$AF:$AF,$F1530))</f>
        <v>53.33</v>
      </c>
      <c r="K1530" s="2">
        <f t="shared" si="95"/>
        <v>3.999999999996362E-2</v>
      </c>
    </row>
    <row r="1531" spans="1:11" x14ac:dyDescent="0.3">
      <c r="A1531" s="2" t="s">
        <v>63</v>
      </c>
      <c r="B1531" s="2" t="str">
        <f>RawData!A1531</f>
        <v>48226H40040</v>
      </c>
      <c r="C1531" s="2" t="str">
        <f>IF(RawData!$B$2="","",RawData!$B$2)</f>
        <v>A2026100620533560886</v>
      </c>
      <c r="D1531" s="2">
        <f t="shared" si="92"/>
        <v>2</v>
      </c>
      <c r="E1531" s="2">
        <f t="shared" si="93"/>
        <v>55</v>
      </c>
      <c r="F1531" s="2">
        <f t="shared" si="94"/>
        <v>200</v>
      </c>
      <c r="G1531" s="2">
        <f>IF(COUNTIFS(RawData!$E:$E,$E1531,RawData!$F:$F,"CH"&amp;$D1531,RawData!$AF:$AF,$F1531)=0,"",SUMIFS(RawData!$P:$P,RawData!$E:$E,$E1531,RawData!$F:$F,"CH"&amp;$D1531,RawData!$AF:$AF,$F1531))</f>
        <v>1293.24</v>
      </c>
      <c r="H1531" s="2">
        <f>IF(COUNTIFS(RawData!$E:$E,$E1531,RawData!$F:$F,"CH"&amp;$D1531,RawData!$AF:$AF,$F1531)=0,"",SUMIFS(RawData!$T:$T,RawData!$E:$E,$E1531,RawData!$F:$F,"CH"&amp;$D1531,RawData!$AF:$AF,$F1531))</f>
        <v>60.45</v>
      </c>
      <c r="I1531" s="2">
        <f>IF(COUNTIFS(RawData!$E:$E,$E1531,RawData!$F:$F,"CH"&amp;$D1531,RawData!$AF:$AF,$F1531)=0,"",SUMIFS(RawData!$Z:$Z,RawData!$E:$E,$E1531,RawData!$F:$F,"CH"&amp;$D1531,RawData!$AF:$AF,$F1531))</f>
        <v>55.01</v>
      </c>
      <c r="J1531" s="2">
        <f>IF(COUNTIFS(RawData!$E:$E,$E1531,RawData!$F:$F,"CH"&amp;$D1531,RawData!$AF:$AF,$F1531)=0,"",SUMIFS(RawData!$AA:$AA,RawData!$E:$E,$E1531,RawData!$F:$F,"CH"&amp;$D1531,RawData!$AF:$AF,$F1531))</f>
        <v>53.42</v>
      </c>
      <c r="K1531" s="2">
        <f t="shared" si="95"/>
        <v>1.999999999998181E-2</v>
      </c>
    </row>
    <row r="1532" spans="1:11" x14ac:dyDescent="0.3">
      <c r="A1532" s="2" t="s">
        <v>63</v>
      </c>
      <c r="B1532" s="2" t="str">
        <f>RawData!A1532</f>
        <v>48226H40040</v>
      </c>
      <c r="C1532" s="2" t="str">
        <f>IF(RawData!$B$2="","",RawData!$B$2)</f>
        <v>A2026100620533560886</v>
      </c>
      <c r="D1532" s="2">
        <f t="shared" si="92"/>
        <v>2</v>
      </c>
      <c r="E1532" s="2">
        <f t="shared" si="93"/>
        <v>55</v>
      </c>
      <c r="F1532" s="2">
        <f t="shared" si="94"/>
        <v>210</v>
      </c>
      <c r="G1532" s="2">
        <f>IF(COUNTIFS(RawData!$E:$E,$E1532,RawData!$F:$F,"CH"&amp;$D1532,RawData!$AF:$AF,$F1532)=0,"",SUMIFS(RawData!$P:$P,RawData!$E:$E,$E1532,RawData!$F:$F,"CH"&amp;$D1532,RawData!$AF:$AF,$F1532))</f>
        <v>1293.28</v>
      </c>
      <c r="H1532" s="2">
        <f>IF(COUNTIFS(RawData!$E:$E,$E1532,RawData!$F:$F,"CH"&amp;$D1532,RawData!$AF:$AF,$F1532)=0,"",SUMIFS(RawData!$T:$T,RawData!$E:$E,$E1532,RawData!$F:$F,"CH"&amp;$D1532,RawData!$AF:$AF,$F1532))</f>
        <v>60.51</v>
      </c>
      <c r="I1532" s="2">
        <f>IF(COUNTIFS(RawData!$E:$E,$E1532,RawData!$F:$F,"CH"&amp;$D1532,RawData!$AF:$AF,$F1532)=0,"",SUMIFS(RawData!$Z:$Z,RawData!$E:$E,$E1532,RawData!$F:$F,"CH"&amp;$D1532,RawData!$AF:$AF,$F1532))</f>
        <v>55</v>
      </c>
      <c r="J1532" s="2">
        <f>IF(COUNTIFS(RawData!$E:$E,$E1532,RawData!$F:$F,"CH"&amp;$D1532,RawData!$AF:$AF,$F1532)=0,"",SUMIFS(RawData!$AA:$AA,RawData!$E:$E,$E1532,RawData!$F:$F,"CH"&amp;$D1532,RawData!$AF:$AF,$F1532))</f>
        <v>53.42</v>
      </c>
      <c r="K1532" s="2">
        <f t="shared" si="95"/>
        <v>3.999999999996362E-2</v>
      </c>
    </row>
    <row r="1533" spans="1:11" x14ac:dyDescent="0.3">
      <c r="A1533" s="2" t="s">
        <v>63</v>
      </c>
      <c r="B1533" s="2" t="str">
        <f>RawData!A1533</f>
        <v>48226H40040</v>
      </c>
      <c r="C1533" s="2" t="str">
        <f>IF(RawData!$B$2="","",RawData!$B$2)</f>
        <v>A2026100620533560886</v>
      </c>
      <c r="D1533" s="2">
        <f t="shared" si="92"/>
        <v>2</v>
      </c>
      <c r="E1533" s="2">
        <f t="shared" si="93"/>
        <v>55</v>
      </c>
      <c r="F1533" s="2">
        <f t="shared" si="94"/>
        <v>220</v>
      </c>
      <c r="G1533" s="2">
        <f>IF(COUNTIFS(RawData!$E:$E,$E1533,RawData!$F:$F,"CH"&amp;$D1533,RawData!$AF:$AF,$F1533)=0,"",SUMIFS(RawData!$P:$P,RawData!$E:$E,$E1533,RawData!$F:$F,"CH"&amp;$D1533,RawData!$AF:$AF,$F1533))</f>
        <v>1293.3</v>
      </c>
      <c r="H1533" s="2">
        <f>IF(COUNTIFS(RawData!$E:$E,$E1533,RawData!$F:$F,"CH"&amp;$D1533,RawData!$AF:$AF,$F1533)=0,"",SUMIFS(RawData!$T:$T,RawData!$E:$E,$E1533,RawData!$F:$F,"CH"&amp;$D1533,RawData!$AF:$AF,$F1533))</f>
        <v>60.87</v>
      </c>
      <c r="I1533" s="2">
        <f>IF(COUNTIFS(RawData!$E:$E,$E1533,RawData!$F:$F,"CH"&amp;$D1533,RawData!$AF:$AF,$F1533)=0,"",SUMIFS(RawData!$Z:$Z,RawData!$E:$E,$E1533,RawData!$F:$F,"CH"&amp;$D1533,RawData!$AF:$AF,$F1533))</f>
        <v>55.02</v>
      </c>
      <c r="J1533" s="2">
        <f>IF(COUNTIFS(RawData!$E:$E,$E1533,RawData!$F:$F,"CH"&amp;$D1533,RawData!$AF:$AF,$F1533)=0,"",SUMIFS(RawData!$AA:$AA,RawData!$E:$E,$E1533,RawData!$F:$F,"CH"&amp;$D1533,RawData!$AF:$AF,$F1533))</f>
        <v>53.51</v>
      </c>
      <c r="K1533" s="2">
        <f t="shared" si="95"/>
        <v>1.999999999998181E-2</v>
      </c>
    </row>
    <row r="1534" spans="1:11" x14ac:dyDescent="0.3">
      <c r="A1534" s="2" t="s">
        <v>63</v>
      </c>
      <c r="B1534" s="2" t="str">
        <f>RawData!A1534</f>
        <v>48226H40040</v>
      </c>
      <c r="C1534" s="2" t="str">
        <f>IF(RawData!$B$2="","",RawData!$B$2)</f>
        <v>A2026100620533560886</v>
      </c>
      <c r="D1534" s="2">
        <f t="shared" si="92"/>
        <v>2</v>
      </c>
      <c r="E1534" s="2">
        <f t="shared" si="93"/>
        <v>55</v>
      </c>
      <c r="F1534" s="2">
        <f t="shared" si="94"/>
        <v>230</v>
      </c>
      <c r="G1534" s="2">
        <f>IF(COUNTIFS(RawData!$E:$E,$E1534,RawData!$F:$F,"CH"&amp;$D1534,RawData!$AF:$AF,$F1534)=0,"",SUMIFS(RawData!$P:$P,RawData!$E:$E,$E1534,RawData!$F:$F,"CH"&amp;$D1534,RawData!$AF:$AF,$F1534))</f>
        <v>1293.3399999999999</v>
      </c>
      <c r="H1534" s="2">
        <f>IF(COUNTIFS(RawData!$E:$E,$E1534,RawData!$F:$F,"CH"&amp;$D1534,RawData!$AF:$AF,$F1534)=0,"",SUMIFS(RawData!$T:$T,RawData!$E:$E,$E1534,RawData!$F:$F,"CH"&amp;$D1534,RawData!$AF:$AF,$F1534))</f>
        <v>60.75</v>
      </c>
      <c r="I1534" s="2">
        <f>IF(COUNTIFS(RawData!$E:$E,$E1534,RawData!$F:$F,"CH"&amp;$D1534,RawData!$AF:$AF,$F1534)=0,"",SUMIFS(RawData!$Z:$Z,RawData!$E:$E,$E1534,RawData!$F:$F,"CH"&amp;$D1534,RawData!$AF:$AF,$F1534))</f>
        <v>55.02</v>
      </c>
      <c r="J1534" s="2">
        <f>IF(COUNTIFS(RawData!$E:$E,$E1534,RawData!$F:$F,"CH"&amp;$D1534,RawData!$AF:$AF,$F1534)=0,"",SUMIFS(RawData!$AA:$AA,RawData!$E:$E,$E1534,RawData!$F:$F,"CH"&amp;$D1534,RawData!$AF:$AF,$F1534))</f>
        <v>53.6</v>
      </c>
      <c r="K1534" s="2">
        <f t="shared" si="95"/>
        <v>3.999999999996362E-2</v>
      </c>
    </row>
    <row r="1535" spans="1:11" x14ac:dyDescent="0.3">
      <c r="A1535" s="2" t="s">
        <v>63</v>
      </c>
      <c r="B1535" s="2" t="str">
        <f>RawData!A1535</f>
        <v>48226H40040</v>
      </c>
      <c r="C1535" s="2" t="str">
        <f>IF(RawData!$B$2="","",RawData!$B$2)</f>
        <v>A2026100620533560886</v>
      </c>
      <c r="D1535" s="2">
        <f t="shared" si="92"/>
        <v>2</v>
      </c>
      <c r="E1535" s="2">
        <f t="shared" si="93"/>
        <v>55</v>
      </c>
      <c r="F1535" s="2">
        <f t="shared" si="94"/>
        <v>240</v>
      </c>
      <c r="G1535" s="2">
        <f>IF(COUNTIFS(RawData!$E:$E,$E1535,RawData!$F:$F,"CH"&amp;$D1535,RawData!$AF:$AF,$F1535)=0,"",SUMIFS(RawData!$P:$P,RawData!$E:$E,$E1535,RawData!$F:$F,"CH"&amp;$D1535,RawData!$AF:$AF,$F1535))</f>
        <v>1293.3599999999999</v>
      </c>
      <c r="H1535" s="2">
        <f>IF(COUNTIFS(RawData!$E:$E,$E1535,RawData!$F:$F,"CH"&amp;$D1535,RawData!$AF:$AF,$F1535)=0,"",SUMIFS(RawData!$T:$T,RawData!$E:$E,$E1535,RawData!$F:$F,"CH"&amp;$D1535,RawData!$AF:$AF,$F1535))</f>
        <v>60.99</v>
      </c>
      <c r="I1535" s="2">
        <f>IF(COUNTIFS(RawData!$E:$E,$E1535,RawData!$F:$F,"CH"&amp;$D1535,RawData!$AF:$AF,$F1535)=0,"",SUMIFS(RawData!$Z:$Z,RawData!$E:$E,$E1535,RawData!$F:$F,"CH"&amp;$D1535,RawData!$AF:$AF,$F1535))</f>
        <v>54.98</v>
      </c>
      <c r="J1535" s="2">
        <f>IF(COUNTIFS(RawData!$E:$E,$E1535,RawData!$F:$F,"CH"&amp;$D1535,RawData!$AF:$AF,$F1535)=0,"",SUMIFS(RawData!$AA:$AA,RawData!$E:$E,$E1535,RawData!$F:$F,"CH"&amp;$D1535,RawData!$AF:$AF,$F1535))</f>
        <v>53.6</v>
      </c>
      <c r="K1535" s="2">
        <f t="shared" si="95"/>
        <v>1.999999999998181E-2</v>
      </c>
    </row>
    <row r="1536" spans="1:11" x14ac:dyDescent="0.3">
      <c r="A1536" s="2" t="s">
        <v>63</v>
      </c>
      <c r="B1536" s="2" t="str">
        <f>RawData!A1536</f>
        <v>48226H40040</v>
      </c>
      <c r="C1536" s="2" t="str">
        <f>IF(RawData!$B$2="","",RawData!$B$2)</f>
        <v>A2026100620533560886</v>
      </c>
      <c r="D1536" s="2">
        <f t="shared" si="92"/>
        <v>2</v>
      </c>
      <c r="E1536" s="2">
        <f t="shared" si="93"/>
        <v>55</v>
      </c>
      <c r="F1536" s="2">
        <f t="shared" si="94"/>
        <v>250</v>
      </c>
      <c r="G1536" s="2">
        <f>IF(COUNTIFS(RawData!$E:$E,$E1536,RawData!$F:$F,"CH"&amp;$D1536,RawData!$AF:$AF,$F1536)=0,"",SUMIFS(RawData!$P:$P,RawData!$E:$E,$E1536,RawData!$F:$F,"CH"&amp;$D1536,RawData!$AF:$AF,$F1536))</f>
        <v>1293.4000000000001</v>
      </c>
      <c r="H1536" s="2">
        <f>IF(COUNTIFS(RawData!$E:$E,$E1536,RawData!$F:$F,"CH"&amp;$D1536,RawData!$AF:$AF,$F1536)=0,"",SUMIFS(RawData!$T:$T,RawData!$E:$E,$E1536,RawData!$F:$F,"CH"&amp;$D1536,RawData!$AF:$AF,$F1536))</f>
        <v>61.02</v>
      </c>
      <c r="I1536" s="2">
        <f>IF(COUNTIFS(RawData!$E:$E,$E1536,RawData!$F:$F,"CH"&amp;$D1536,RawData!$AF:$AF,$F1536)=0,"",SUMIFS(RawData!$Z:$Z,RawData!$E:$E,$E1536,RawData!$F:$F,"CH"&amp;$D1536,RawData!$AF:$AF,$F1536))</f>
        <v>55.03</v>
      </c>
      <c r="J1536" s="2">
        <f>IF(COUNTIFS(RawData!$E:$E,$E1536,RawData!$F:$F,"CH"&amp;$D1536,RawData!$AF:$AF,$F1536)=0,"",SUMIFS(RawData!$AA:$AA,RawData!$E:$E,$E1536,RawData!$F:$F,"CH"&amp;$D1536,RawData!$AF:$AF,$F1536))</f>
        <v>53.64</v>
      </c>
      <c r="K1536" s="2">
        <f t="shared" si="95"/>
        <v>4.0000000000190994E-2</v>
      </c>
    </row>
    <row r="1537" spans="1:11" x14ac:dyDescent="0.3">
      <c r="A1537" s="2" t="s">
        <v>63</v>
      </c>
      <c r="B1537" s="2" t="str">
        <f>RawData!A1537</f>
        <v>48226H40040</v>
      </c>
      <c r="C1537" s="2" t="str">
        <f>IF(RawData!$B$2="","",RawData!$B$2)</f>
        <v>A2026100620533560886</v>
      </c>
      <c r="D1537" s="2">
        <f t="shared" si="92"/>
        <v>2</v>
      </c>
      <c r="E1537" s="2">
        <f t="shared" si="93"/>
        <v>55</v>
      </c>
      <c r="F1537" s="2">
        <f t="shared" si="94"/>
        <v>260</v>
      </c>
      <c r="G1537" s="2">
        <f>IF(COUNTIFS(RawData!$E:$E,$E1537,RawData!$F:$F,"CH"&amp;$D1537,RawData!$AF:$AF,$F1537)=0,"",SUMIFS(RawData!$P:$P,RawData!$E:$E,$E1537,RawData!$F:$F,"CH"&amp;$D1537,RawData!$AF:$AF,$F1537))</f>
        <v>1293.44</v>
      </c>
      <c r="H1537" s="2">
        <f>IF(COUNTIFS(RawData!$E:$E,$E1537,RawData!$F:$F,"CH"&amp;$D1537,RawData!$AF:$AF,$F1537)=0,"",SUMIFS(RawData!$T:$T,RawData!$E:$E,$E1537,RawData!$F:$F,"CH"&amp;$D1537,RawData!$AF:$AF,$F1537))</f>
        <v>61.12</v>
      </c>
      <c r="I1537" s="2">
        <f>IF(COUNTIFS(RawData!$E:$E,$E1537,RawData!$F:$F,"CH"&amp;$D1537,RawData!$AF:$AF,$F1537)=0,"",SUMIFS(RawData!$Z:$Z,RawData!$E:$E,$E1537,RawData!$F:$F,"CH"&amp;$D1537,RawData!$AF:$AF,$F1537))</f>
        <v>55</v>
      </c>
      <c r="J1537" s="2">
        <f>IF(COUNTIFS(RawData!$E:$E,$E1537,RawData!$F:$F,"CH"&amp;$D1537,RawData!$AF:$AF,$F1537)=0,"",SUMIFS(RawData!$AA:$AA,RawData!$E:$E,$E1537,RawData!$F:$F,"CH"&amp;$D1537,RawData!$AF:$AF,$F1537))</f>
        <v>53.69</v>
      </c>
      <c r="K1537" s="2">
        <f t="shared" si="95"/>
        <v>3.999999999996362E-2</v>
      </c>
    </row>
    <row r="1538" spans="1:11" x14ac:dyDescent="0.3">
      <c r="A1538" s="2" t="s">
        <v>63</v>
      </c>
      <c r="B1538" s="2" t="str">
        <f>RawData!A1538</f>
        <v>48226H40040</v>
      </c>
      <c r="C1538" s="2" t="str">
        <f>IF(RawData!$B$2="","",RawData!$B$2)</f>
        <v>A2026100620533560886</v>
      </c>
      <c r="D1538" s="2">
        <f t="shared" si="92"/>
        <v>2</v>
      </c>
      <c r="E1538" s="2">
        <f t="shared" si="93"/>
        <v>55</v>
      </c>
      <c r="F1538" s="2">
        <f t="shared" si="94"/>
        <v>270</v>
      </c>
      <c r="G1538" s="2">
        <f>IF(COUNTIFS(RawData!$E:$E,$E1538,RawData!$F:$F,"CH"&amp;$D1538,RawData!$AF:$AF,$F1538)=0,"",SUMIFS(RawData!$P:$P,RawData!$E:$E,$E1538,RawData!$F:$F,"CH"&amp;$D1538,RawData!$AF:$AF,$F1538))</f>
        <v>1293.46</v>
      </c>
      <c r="H1538" s="2">
        <f>IF(COUNTIFS(RawData!$E:$E,$E1538,RawData!$F:$F,"CH"&amp;$D1538,RawData!$AF:$AF,$F1538)=0,"",SUMIFS(RawData!$T:$T,RawData!$E:$E,$E1538,RawData!$F:$F,"CH"&amp;$D1538,RawData!$AF:$AF,$F1538))</f>
        <v>61.2</v>
      </c>
      <c r="I1538" s="2">
        <f>IF(COUNTIFS(RawData!$E:$E,$E1538,RawData!$F:$F,"CH"&amp;$D1538,RawData!$AF:$AF,$F1538)=0,"",SUMIFS(RawData!$Z:$Z,RawData!$E:$E,$E1538,RawData!$F:$F,"CH"&amp;$D1538,RawData!$AF:$AF,$F1538))</f>
        <v>55</v>
      </c>
      <c r="J1538" s="2">
        <f>IF(COUNTIFS(RawData!$E:$E,$E1538,RawData!$F:$F,"CH"&amp;$D1538,RawData!$AF:$AF,$F1538)=0,"",SUMIFS(RawData!$AA:$AA,RawData!$E:$E,$E1538,RawData!$F:$F,"CH"&amp;$D1538,RawData!$AF:$AF,$F1538))</f>
        <v>53.78</v>
      </c>
      <c r="K1538" s="2">
        <f t="shared" si="95"/>
        <v>1.999999999998181E-2</v>
      </c>
    </row>
    <row r="1539" spans="1:11" x14ac:dyDescent="0.3">
      <c r="A1539" s="2" t="s">
        <v>63</v>
      </c>
      <c r="B1539" s="2" t="str">
        <f>RawData!A1539</f>
        <v>48226H40040</v>
      </c>
      <c r="C1539" s="2" t="str">
        <f>IF(RawData!$B$2="","",RawData!$B$2)</f>
        <v>A2026100620533560886</v>
      </c>
      <c r="D1539" s="2">
        <f t="shared" ref="D1539:D1602" si="96">MOD(INT((ROW()-2)/31),4)+1</f>
        <v>2</v>
      </c>
      <c r="E1539" s="2">
        <f t="shared" ref="E1539:E1602" si="97">-5+5*INT((ROW()-2)/124)</f>
        <v>55</v>
      </c>
      <c r="F1539" s="2">
        <f t="shared" ref="F1539:F1602" si="98">100+10*MOD(ROW()-2,31)</f>
        <v>280</v>
      </c>
      <c r="G1539" s="2">
        <f>IF(COUNTIFS(RawData!$E:$E,$E1539,RawData!$F:$F,"CH"&amp;$D1539,RawData!$AF:$AF,$F1539)=0,"",SUMIFS(RawData!$P:$P,RawData!$E:$E,$E1539,RawData!$F:$F,"CH"&amp;$D1539,RawData!$AF:$AF,$F1539))</f>
        <v>1293.5</v>
      </c>
      <c r="H1539" s="2">
        <f>IF(COUNTIFS(RawData!$E:$E,$E1539,RawData!$F:$F,"CH"&amp;$D1539,RawData!$AF:$AF,$F1539)=0,"",SUMIFS(RawData!$T:$T,RawData!$E:$E,$E1539,RawData!$F:$F,"CH"&amp;$D1539,RawData!$AF:$AF,$F1539))</f>
        <v>61.21</v>
      </c>
      <c r="I1539" s="2">
        <f>IF(COUNTIFS(RawData!$E:$E,$E1539,RawData!$F:$F,"CH"&amp;$D1539,RawData!$AF:$AF,$F1539)=0,"",SUMIFS(RawData!$Z:$Z,RawData!$E:$E,$E1539,RawData!$F:$F,"CH"&amp;$D1539,RawData!$AF:$AF,$F1539))</f>
        <v>55.01</v>
      </c>
      <c r="J1539" s="2">
        <f>IF(COUNTIFS(RawData!$E:$E,$E1539,RawData!$F:$F,"CH"&amp;$D1539,RawData!$AF:$AF,$F1539)=0,"",SUMIFS(RawData!$AA:$AA,RawData!$E:$E,$E1539,RawData!$F:$F,"CH"&amp;$D1539,RawData!$AF:$AF,$F1539))</f>
        <v>53.82</v>
      </c>
      <c r="K1539" s="2">
        <f t="shared" si="95"/>
        <v>3.999999999996362E-2</v>
      </c>
    </row>
    <row r="1540" spans="1:11" x14ac:dyDescent="0.3">
      <c r="A1540" s="2" t="s">
        <v>63</v>
      </c>
      <c r="B1540" s="2" t="str">
        <f>RawData!A1540</f>
        <v>48226H40040</v>
      </c>
      <c r="C1540" s="2" t="str">
        <f>IF(RawData!$B$2="","",RawData!$B$2)</f>
        <v>A2026100620533560886</v>
      </c>
      <c r="D1540" s="2">
        <f t="shared" si="96"/>
        <v>2</v>
      </c>
      <c r="E1540" s="2">
        <f t="shared" si="97"/>
        <v>55</v>
      </c>
      <c r="F1540" s="2">
        <f t="shared" si="98"/>
        <v>290</v>
      </c>
      <c r="G1540" s="2">
        <f>IF(COUNTIFS(RawData!$E:$E,$E1540,RawData!$F:$F,"CH"&amp;$D1540,RawData!$AF:$AF,$F1540)=0,"",SUMIFS(RawData!$P:$P,RawData!$E:$E,$E1540,RawData!$F:$F,"CH"&amp;$D1540,RawData!$AF:$AF,$F1540))</f>
        <v>1293.54</v>
      </c>
      <c r="H1540" s="2">
        <f>IF(COUNTIFS(RawData!$E:$E,$E1540,RawData!$F:$F,"CH"&amp;$D1540,RawData!$AF:$AF,$F1540)=0,"",SUMIFS(RawData!$T:$T,RawData!$E:$E,$E1540,RawData!$F:$F,"CH"&amp;$D1540,RawData!$AF:$AF,$F1540))</f>
        <v>61.16</v>
      </c>
      <c r="I1540" s="2">
        <f>IF(COUNTIFS(RawData!$E:$E,$E1540,RawData!$F:$F,"CH"&amp;$D1540,RawData!$AF:$AF,$F1540)=0,"",SUMIFS(RawData!$Z:$Z,RawData!$E:$E,$E1540,RawData!$F:$F,"CH"&amp;$D1540,RawData!$AF:$AF,$F1540))</f>
        <v>55.01</v>
      </c>
      <c r="J1540" s="2">
        <f>IF(COUNTIFS(RawData!$E:$E,$E1540,RawData!$F:$F,"CH"&amp;$D1540,RawData!$AF:$AF,$F1540)=0,"",SUMIFS(RawData!$AA:$AA,RawData!$E:$E,$E1540,RawData!$F:$F,"CH"&amp;$D1540,RawData!$AF:$AF,$F1540))</f>
        <v>53.91</v>
      </c>
      <c r="K1540" s="2">
        <f t="shared" ref="K1540:K1603" si="99">G1540-G1539</f>
        <v>3.999999999996362E-2</v>
      </c>
    </row>
    <row r="1541" spans="1:11" x14ac:dyDescent="0.3">
      <c r="A1541" s="2" t="s">
        <v>63</v>
      </c>
      <c r="B1541" s="2" t="str">
        <f>RawData!A1541</f>
        <v>48226H40040</v>
      </c>
      <c r="C1541" s="2" t="str">
        <f>IF(RawData!$B$2="","",RawData!$B$2)</f>
        <v>A2026100620533560886</v>
      </c>
      <c r="D1541" s="2">
        <f t="shared" si="96"/>
        <v>2</v>
      </c>
      <c r="E1541" s="2">
        <f t="shared" si="97"/>
        <v>55</v>
      </c>
      <c r="F1541" s="2">
        <f t="shared" si="98"/>
        <v>300</v>
      </c>
      <c r="G1541" s="2">
        <f>IF(COUNTIFS(RawData!$E:$E,$E1541,RawData!$F:$F,"CH"&amp;$D1541,RawData!$AF:$AF,$F1541)=0,"",SUMIFS(RawData!$P:$P,RawData!$E:$E,$E1541,RawData!$F:$F,"CH"&amp;$D1541,RawData!$AF:$AF,$F1541))</f>
        <v>1293.58</v>
      </c>
      <c r="H1541" s="2">
        <f>IF(COUNTIFS(RawData!$E:$E,$E1541,RawData!$F:$F,"CH"&amp;$D1541,RawData!$AF:$AF,$F1541)=0,"",SUMIFS(RawData!$T:$T,RawData!$E:$E,$E1541,RawData!$F:$F,"CH"&amp;$D1541,RawData!$AF:$AF,$F1541))</f>
        <v>61.31</v>
      </c>
      <c r="I1541" s="2">
        <f>IF(COUNTIFS(RawData!$E:$E,$E1541,RawData!$F:$F,"CH"&amp;$D1541,RawData!$AF:$AF,$F1541)=0,"",SUMIFS(RawData!$Z:$Z,RawData!$E:$E,$E1541,RawData!$F:$F,"CH"&amp;$D1541,RawData!$AF:$AF,$F1541))</f>
        <v>54.98</v>
      </c>
      <c r="J1541" s="2">
        <f>IF(COUNTIFS(RawData!$E:$E,$E1541,RawData!$F:$F,"CH"&amp;$D1541,RawData!$AF:$AF,$F1541)=0,"",SUMIFS(RawData!$AA:$AA,RawData!$E:$E,$E1541,RawData!$F:$F,"CH"&amp;$D1541,RawData!$AF:$AF,$F1541))</f>
        <v>53.87</v>
      </c>
      <c r="K1541" s="2">
        <f t="shared" si="99"/>
        <v>3.999999999996362E-2</v>
      </c>
    </row>
    <row r="1542" spans="1:11" x14ac:dyDescent="0.3">
      <c r="A1542" s="2" t="s">
        <v>63</v>
      </c>
      <c r="B1542" s="2" t="str">
        <f>RawData!A1542</f>
        <v>48226H40040</v>
      </c>
      <c r="C1542" s="2" t="str">
        <f>IF(RawData!$B$2="","",RawData!$B$2)</f>
        <v>A2026100620533560886</v>
      </c>
      <c r="D1542" s="2">
        <f t="shared" si="96"/>
        <v>2</v>
      </c>
      <c r="E1542" s="2">
        <f t="shared" si="97"/>
        <v>55</v>
      </c>
      <c r="F1542" s="2">
        <f t="shared" si="98"/>
        <v>310</v>
      </c>
      <c r="G1542" s="2">
        <f>IF(COUNTIFS(RawData!$E:$E,$E1542,RawData!$F:$F,"CH"&amp;$D1542,RawData!$AF:$AF,$F1542)=0,"",SUMIFS(RawData!$P:$P,RawData!$E:$E,$E1542,RawData!$F:$F,"CH"&amp;$D1542,RawData!$AF:$AF,$F1542))</f>
        <v>1293.5999999999999</v>
      </c>
      <c r="H1542" s="2">
        <f>IF(COUNTIFS(RawData!$E:$E,$E1542,RawData!$F:$F,"CH"&amp;$D1542,RawData!$AF:$AF,$F1542)=0,"",SUMIFS(RawData!$T:$T,RawData!$E:$E,$E1542,RawData!$F:$F,"CH"&amp;$D1542,RawData!$AF:$AF,$F1542))</f>
        <v>61.47</v>
      </c>
      <c r="I1542" s="2">
        <f>IF(COUNTIFS(RawData!$E:$E,$E1542,RawData!$F:$F,"CH"&amp;$D1542,RawData!$AF:$AF,$F1542)=0,"",SUMIFS(RawData!$Z:$Z,RawData!$E:$E,$E1542,RawData!$F:$F,"CH"&amp;$D1542,RawData!$AF:$AF,$F1542))</f>
        <v>55</v>
      </c>
      <c r="J1542" s="2">
        <f>IF(COUNTIFS(RawData!$E:$E,$E1542,RawData!$F:$F,"CH"&amp;$D1542,RawData!$AF:$AF,$F1542)=0,"",SUMIFS(RawData!$AA:$AA,RawData!$E:$E,$E1542,RawData!$F:$F,"CH"&amp;$D1542,RawData!$AF:$AF,$F1542))</f>
        <v>53.96</v>
      </c>
      <c r="K1542" s="2">
        <f t="shared" si="99"/>
        <v>1.999999999998181E-2</v>
      </c>
    </row>
    <row r="1543" spans="1:11" x14ac:dyDescent="0.3">
      <c r="A1543" s="2" t="s">
        <v>63</v>
      </c>
      <c r="B1543" s="2" t="str">
        <f>RawData!A1543</f>
        <v>48226H40040</v>
      </c>
      <c r="C1543" s="2" t="str">
        <f>IF(RawData!$B$2="","",RawData!$B$2)</f>
        <v>A2026100620533560886</v>
      </c>
      <c r="D1543" s="2">
        <f t="shared" si="96"/>
        <v>2</v>
      </c>
      <c r="E1543" s="2">
        <f t="shared" si="97"/>
        <v>55</v>
      </c>
      <c r="F1543" s="2">
        <f t="shared" si="98"/>
        <v>320</v>
      </c>
      <c r="G1543" s="2">
        <f>IF(COUNTIFS(RawData!$E:$E,$E1543,RawData!$F:$F,"CH"&amp;$D1543,RawData!$AF:$AF,$F1543)=0,"",SUMIFS(RawData!$P:$P,RawData!$E:$E,$E1543,RawData!$F:$F,"CH"&amp;$D1543,RawData!$AF:$AF,$F1543))</f>
        <v>1293.6400000000001</v>
      </c>
      <c r="H1543" s="2">
        <f>IF(COUNTIFS(RawData!$E:$E,$E1543,RawData!$F:$F,"CH"&amp;$D1543,RawData!$AF:$AF,$F1543)=0,"",SUMIFS(RawData!$T:$T,RawData!$E:$E,$E1543,RawData!$F:$F,"CH"&amp;$D1543,RawData!$AF:$AF,$F1543))</f>
        <v>61.44</v>
      </c>
      <c r="I1543" s="2">
        <f>IF(COUNTIFS(RawData!$E:$E,$E1543,RawData!$F:$F,"CH"&amp;$D1543,RawData!$AF:$AF,$F1543)=0,"",SUMIFS(RawData!$Z:$Z,RawData!$E:$E,$E1543,RawData!$F:$F,"CH"&amp;$D1543,RawData!$AF:$AF,$F1543))</f>
        <v>55</v>
      </c>
      <c r="J1543" s="2">
        <f>IF(COUNTIFS(RawData!$E:$E,$E1543,RawData!$F:$F,"CH"&amp;$D1543,RawData!$AF:$AF,$F1543)=0,"",SUMIFS(RawData!$AA:$AA,RawData!$E:$E,$E1543,RawData!$F:$F,"CH"&amp;$D1543,RawData!$AF:$AF,$F1543))</f>
        <v>53.91</v>
      </c>
      <c r="K1543" s="2">
        <f t="shared" si="99"/>
        <v>4.0000000000190994E-2</v>
      </c>
    </row>
    <row r="1544" spans="1:11" x14ac:dyDescent="0.3">
      <c r="A1544" s="2" t="s">
        <v>63</v>
      </c>
      <c r="B1544" s="2" t="str">
        <f>RawData!A1544</f>
        <v>48226H40040</v>
      </c>
      <c r="C1544" s="2" t="str">
        <f>IF(RawData!$B$2="","",RawData!$B$2)</f>
        <v>A2026100620533560886</v>
      </c>
      <c r="D1544" s="2">
        <f t="shared" si="96"/>
        <v>2</v>
      </c>
      <c r="E1544" s="2">
        <f t="shared" si="97"/>
        <v>55</v>
      </c>
      <c r="F1544" s="2">
        <f t="shared" si="98"/>
        <v>330</v>
      </c>
      <c r="G1544" s="2">
        <f>IF(COUNTIFS(RawData!$E:$E,$E1544,RawData!$F:$F,"CH"&amp;$D1544,RawData!$AF:$AF,$F1544)=0,"",SUMIFS(RawData!$P:$P,RawData!$E:$E,$E1544,RawData!$F:$F,"CH"&amp;$D1544,RawData!$AF:$AF,$F1544))</f>
        <v>1293.68</v>
      </c>
      <c r="H1544" s="2">
        <f>IF(COUNTIFS(RawData!$E:$E,$E1544,RawData!$F:$F,"CH"&amp;$D1544,RawData!$AF:$AF,$F1544)=0,"",SUMIFS(RawData!$T:$T,RawData!$E:$E,$E1544,RawData!$F:$F,"CH"&amp;$D1544,RawData!$AF:$AF,$F1544))</f>
        <v>61.46</v>
      </c>
      <c r="I1544" s="2">
        <f>IF(COUNTIFS(RawData!$E:$E,$E1544,RawData!$F:$F,"CH"&amp;$D1544,RawData!$AF:$AF,$F1544)=0,"",SUMIFS(RawData!$Z:$Z,RawData!$E:$E,$E1544,RawData!$F:$F,"CH"&amp;$D1544,RawData!$AF:$AF,$F1544))</f>
        <v>55.01</v>
      </c>
      <c r="J1544" s="2">
        <f>IF(COUNTIFS(RawData!$E:$E,$E1544,RawData!$F:$F,"CH"&amp;$D1544,RawData!$AF:$AF,$F1544)=0,"",SUMIFS(RawData!$AA:$AA,RawData!$E:$E,$E1544,RawData!$F:$F,"CH"&amp;$D1544,RawData!$AF:$AF,$F1544))</f>
        <v>54.05</v>
      </c>
      <c r="K1544" s="2">
        <f t="shared" si="99"/>
        <v>3.999999999996362E-2</v>
      </c>
    </row>
    <row r="1545" spans="1:11" x14ac:dyDescent="0.3">
      <c r="A1545" s="2" t="s">
        <v>63</v>
      </c>
      <c r="B1545" s="2" t="str">
        <f>RawData!A1545</f>
        <v>48226H40040</v>
      </c>
      <c r="C1545" s="2" t="str">
        <f>IF(RawData!$B$2="","",RawData!$B$2)</f>
        <v>A2026100620533560886</v>
      </c>
      <c r="D1545" s="2">
        <f t="shared" si="96"/>
        <v>2</v>
      </c>
      <c r="E1545" s="2">
        <f t="shared" si="97"/>
        <v>55</v>
      </c>
      <c r="F1545" s="2">
        <f t="shared" si="98"/>
        <v>340</v>
      </c>
      <c r="G1545" s="2">
        <f>IF(COUNTIFS(RawData!$E:$E,$E1545,RawData!$F:$F,"CH"&amp;$D1545,RawData!$AF:$AF,$F1545)=0,"",SUMIFS(RawData!$P:$P,RawData!$E:$E,$E1545,RawData!$F:$F,"CH"&amp;$D1545,RawData!$AF:$AF,$F1545))</f>
        <v>1293.72</v>
      </c>
      <c r="H1545" s="2">
        <f>IF(COUNTIFS(RawData!$E:$E,$E1545,RawData!$F:$F,"CH"&amp;$D1545,RawData!$AF:$AF,$F1545)=0,"",SUMIFS(RawData!$T:$T,RawData!$E:$E,$E1545,RawData!$F:$F,"CH"&amp;$D1545,RawData!$AF:$AF,$F1545))</f>
        <v>61.48</v>
      </c>
      <c r="I1545" s="2">
        <f>IF(COUNTIFS(RawData!$E:$E,$E1545,RawData!$F:$F,"CH"&amp;$D1545,RawData!$AF:$AF,$F1545)=0,"",SUMIFS(RawData!$Z:$Z,RawData!$E:$E,$E1545,RawData!$F:$F,"CH"&amp;$D1545,RawData!$AF:$AF,$F1545))</f>
        <v>55.01</v>
      </c>
      <c r="J1545" s="2">
        <f>IF(COUNTIFS(RawData!$E:$E,$E1545,RawData!$F:$F,"CH"&amp;$D1545,RawData!$AF:$AF,$F1545)=0,"",SUMIFS(RawData!$AA:$AA,RawData!$E:$E,$E1545,RawData!$F:$F,"CH"&amp;$D1545,RawData!$AF:$AF,$F1545))</f>
        <v>54.05</v>
      </c>
      <c r="K1545" s="2">
        <f t="shared" si="99"/>
        <v>3.999999999996362E-2</v>
      </c>
    </row>
    <row r="1546" spans="1:11" x14ac:dyDescent="0.3">
      <c r="A1546" s="2" t="s">
        <v>63</v>
      </c>
      <c r="B1546" s="2" t="str">
        <f>RawData!A1546</f>
        <v>48226H40040</v>
      </c>
      <c r="C1546" s="2" t="str">
        <f>IF(RawData!$B$2="","",RawData!$B$2)</f>
        <v>A2026100620533560886</v>
      </c>
      <c r="D1546" s="2">
        <f t="shared" si="96"/>
        <v>2</v>
      </c>
      <c r="E1546" s="2">
        <f t="shared" si="97"/>
        <v>55</v>
      </c>
      <c r="F1546" s="2">
        <f t="shared" si="98"/>
        <v>350</v>
      </c>
      <c r="G1546" s="2">
        <f>IF(COUNTIFS(RawData!$E:$E,$E1546,RawData!$F:$F,"CH"&amp;$D1546,RawData!$AF:$AF,$F1546)=0,"",SUMIFS(RawData!$P:$P,RawData!$E:$E,$E1546,RawData!$F:$F,"CH"&amp;$D1546,RawData!$AF:$AF,$F1546))</f>
        <v>1293.76</v>
      </c>
      <c r="H1546" s="2">
        <f>IF(COUNTIFS(RawData!$E:$E,$E1546,RawData!$F:$F,"CH"&amp;$D1546,RawData!$AF:$AF,$F1546)=0,"",SUMIFS(RawData!$T:$T,RawData!$E:$E,$E1546,RawData!$F:$F,"CH"&amp;$D1546,RawData!$AF:$AF,$F1546))</f>
        <v>61.61</v>
      </c>
      <c r="I1546" s="2">
        <f>IF(COUNTIFS(RawData!$E:$E,$E1546,RawData!$F:$F,"CH"&amp;$D1546,RawData!$AF:$AF,$F1546)=0,"",SUMIFS(RawData!$Z:$Z,RawData!$E:$E,$E1546,RawData!$F:$F,"CH"&amp;$D1546,RawData!$AF:$AF,$F1546))</f>
        <v>54.99</v>
      </c>
      <c r="J1546" s="2">
        <f>IF(COUNTIFS(RawData!$E:$E,$E1546,RawData!$F:$F,"CH"&amp;$D1546,RawData!$AF:$AF,$F1546)=0,"",SUMIFS(RawData!$AA:$AA,RawData!$E:$E,$E1546,RawData!$F:$F,"CH"&amp;$D1546,RawData!$AF:$AF,$F1546))</f>
        <v>54.23</v>
      </c>
      <c r="K1546" s="2">
        <f t="shared" si="99"/>
        <v>3.999999999996362E-2</v>
      </c>
    </row>
    <row r="1547" spans="1:11" x14ac:dyDescent="0.3">
      <c r="A1547" s="2" t="s">
        <v>63</v>
      </c>
      <c r="B1547" s="2" t="str">
        <f>RawData!A1547</f>
        <v>48226H40040</v>
      </c>
      <c r="C1547" s="2" t="str">
        <f>IF(RawData!$B$2="","",RawData!$B$2)</f>
        <v>A2026100620533560886</v>
      </c>
      <c r="D1547" s="2">
        <f t="shared" si="96"/>
        <v>2</v>
      </c>
      <c r="E1547" s="2">
        <f t="shared" si="97"/>
        <v>55</v>
      </c>
      <c r="F1547" s="2">
        <f t="shared" si="98"/>
        <v>360</v>
      </c>
      <c r="G1547" s="2">
        <f>IF(COUNTIFS(RawData!$E:$E,$E1547,RawData!$F:$F,"CH"&amp;$D1547,RawData!$AF:$AF,$F1547)=0,"",SUMIFS(RawData!$P:$P,RawData!$E:$E,$E1547,RawData!$F:$F,"CH"&amp;$D1547,RawData!$AF:$AF,$F1547))</f>
        <v>1293.8</v>
      </c>
      <c r="H1547" s="2">
        <f>IF(COUNTIFS(RawData!$E:$E,$E1547,RawData!$F:$F,"CH"&amp;$D1547,RawData!$AF:$AF,$F1547)=0,"",SUMIFS(RawData!$T:$T,RawData!$E:$E,$E1547,RawData!$F:$F,"CH"&amp;$D1547,RawData!$AF:$AF,$F1547))</f>
        <v>61.66</v>
      </c>
      <c r="I1547" s="2">
        <f>IF(COUNTIFS(RawData!$E:$E,$E1547,RawData!$F:$F,"CH"&amp;$D1547,RawData!$AF:$AF,$F1547)=0,"",SUMIFS(RawData!$Z:$Z,RawData!$E:$E,$E1547,RawData!$F:$F,"CH"&amp;$D1547,RawData!$AF:$AF,$F1547))</f>
        <v>55.01</v>
      </c>
      <c r="J1547" s="2">
        <f>IF(COUNTIFS(RawData!$E:$E,$E1547,RawData!$F:$F,"CH"&amp;$D1547,RawData!$AF:$AF,$F1547)=0,"",SUMIFS(RawData!$AA:$AA,RawData!$E:$E,$E1547,RawData!$F:$F,"CH"&amp;$D1547,RawData!$AF:$AF,$F1547))</f>
        <v>54.18</v>
      </c>
      <c r="K1547" s="2">
        <f t="shared" si="99"/>
        <v>3.999999999996362E-2</v>
      </c>
    </row>
    <row r="1548" spans="1:11" x14ac:dyDescent="0.3">
      <c r="A1548" s="2" t="s">
        <v>63</v>
      </c>
      <c r="B1548" s="2" t="str">
        <f>RawData!A1548</f>
        <v>48226H40040</v>
      </c>
      <c r="C1548" s="2" t="str">
        <f>IF(RawData!$B$2="","",RawData!$B$2)</f>
        <v>A2026100620533560886</v>
      </c>
      <c r="D1548" s="2">
        <f t="shared" si="96"/>
        <v>2</v>
      </c>
      <c r="E1548" s="2">
        <f t="shared" si="97"/>
        <v>55</v>
      </c>
      <c r="F1548" s="2">
        <f t="shared" si="98"/>
        <v>370</v>
      </c>
      <c r="G1548" s="2">
        <f>IF(COUNTIFS(RawData!$E:$E,$E1548,RawData!$F:$F,"CH"&amp;$D1548,RawData!$AF:$AF,$F1548)=0,"",SUMIFS(RawData!$P:$P,RawData!$E:$E,$E1548,RawData!$F:$F,"CH"&amp;$D1548,RawData!$AF:$AF,$F1548))</f>
        <v>1293.82</v>
      </c>
      <c r="H1548" s="2">
        <f>IF(COUNTIFS(RawData!$E:$E,$E1548,RawData!$F:$F,"CH"&amp;$D1548,RawData!$AF:$AF,$F1548)=0,"",SUMIFS(RawData!$T:$T,RawData!$E:$E,$E1548,RawData!$F:$F,"CH"&amp;$D1548,RawData!$AF:$AF,$F1548))</f>
        <v>61.71</v>
      </c>
      <c r="I1548" s="2">
        <f>IF(COUNTIFS(RawData!$E:$E,$E1548,RawData!$F:$F,"CH"&amp;$D1548,RawData!$AF:$AF,$F1548)=0,"",SUMIFS(RawData!$Z:$Z,RawData!$E:$E,$E1548,RawData!$F:$F,"CH"&amp;$D1548,RawData!$AF:$AF,$F1548))</f>
        <v>54.99</v>
      </c>
      <c r="J1548" s="2">
        <f>IF(COUNTIFS(RawData!$E:$E,$E1548,RawData!$F:$F,"CH"&amp;$D1548,RawData!$AF:$AF,$F1548)=0,"",SUMIFS(RawData!$AA:$AA,RawData!$E:$E,$E1548,RawData!$F:$F,"CH"&amp;$D1548,RawData!$AF:$AF,$F1548))</f>
        <v>54.18</v>
      </c>
      <c r="K1548" s="2">
        <f t="shared" si="99"/>
        <v>1.999999999998181E-2</v>
      </c>
    </row>
    <row r="1549" spans="1:11" x14ac:dyDescent="0.3">
      <c r="A1549" s="2" t="s">
        <v>63</v>
      </c>
      <c r="B1549" s="2" t="str">
        <f>RawData!A1549</f>
        <v>48226H40040</v>
      </c>
      <c r="C1549" s="2" t="str">
        <f>IF(RawData!$B$2="","",RawData!$B$2)</f>
        <v>A2026100620533560886</v>
      </c>
      <c r="D1549" s="2">
        <f t="shared" si="96"/>
        <v>2</v>
      </c>
      <c r="E1549" s="2">
        <f t="shared" si="97"/>
        <v>55</v>
      </c>
      <c r="F1549" s="2">
        <f t="shared" si="98"/>
        <v>380</v>
      </c>
      <c r="G1549" s="2">
        <f>IF(COUNTIFS(RawData!$E:$E,$E1549,RawData!$F:$F,"CH"&amp;$D1549,RawData!$AF:$AF,$F1549)=0,"",SUMIFS(RawData!$P:$P,RawData!$E:$E,$E1549,RawData!$F:$F,"CH"&amp;$D1549,RawData!$AF:$AF,$F1549))</f>
        <v>1293.8800000000001</v>
      </c>
      <c r="H1549" s="2">
        <f>IF(COUNTIFS(RawData!$E:$E,$E1549,RawData!$F:$F,"CH"&amp;$D1549,RawData!$AF:$AF,$F1549)=0,"",SUMIFS(RawData!$T:$T,RawData!$E:$E,$E1549,RawData!$F:$F,"CH"&amp;$D1549,RawData!$AF:$AF,$F1549))</f>
        <v>61.66</v>
      </c>
      <c r="I1549" s="2">
        <f>IF(COUNTIFS(RawData!$E:$E,$E1549,RawData!$F:$F,"CH"&amp;$D1549,RawData!$AF:$AF,$F1549)=0,"",SUMIFS(RawData!$Z:$Z,RawData!$E:$E,$E1549,RawData!$F:$F,"CH"&amp;$D1549,RawData!$AF:$AF,$F1549))</f>
        <v>55.02</v>
      </c>
      <c r="J1549" s="2">
        <f>IF(COUNTIFS(RawData!$E:$E,$E1549,RawData!$F:$F,"CH"&amp;$D1549,RawData!$AF:$AF,$F1549)=0,"",SUMIFS(RawData!$AA:$AA,RawData!$E:$E,$E1549,RawData!$F:$F,"CH"&amp;$D1549,RawData!$AF:$AF,$F1549))</f>
        <v>54.32</v>
      </c>
      <c r="K1549" s="2">
        <f t="shared" si="99"/>
        <v>6.0000000000172804E-2</v>
      </c>
    </row>
    <row r="1550" spans="1:11" x14ac:dyDescent="0.3">
      <c r="A1550" s="2" t="s">
        <v>63</v>
      </c>
      <c r="B1550" s="2" t="str">
        <f>RawData!A1550</f>
        <v>48226H40040</v>
      </c>
      <c r="C1550" s="2" t="str">
        <f>IF(RawData!$B$2="","",RawData!$B$2)</f>
        <v>A2026100620533560886</v>
      </c>
      <c r="D1550" s="2">
        <f t="shared" si="96"/>
        <v>2</v>
      </c>
      <c r="E1550" s="2">
        <f t="shared" si="97"/>
        <v>55</v>
      </c>
      <c r="F1550" s="2">
        <f t="shared" si="98"/>
        <v>390</v>
      </c>
      <c r="G1550" s="2">
        <f>IF(COUNTIFS(RawData!$E:$E,$E1550,RawData!$F:$F,"CH"&amp;$D1550,RawData!$AF:$AF,$F1550)=0,"",SUMIFS(RawData!$P:$P,RawData!$E:$E,$E1550,RawData!$F:$F,"CH"&amp;$D1550,RawData!$AF:$AF,$F1550))</f>
        <v>1293.92</v>
      </c>
      <c r="H1550" s="2">
        <f>IF(COUNTIFS(RawData!$E:$E,$E1550,RawData!$F:$F,"CH"&amp;$D1550,RawData!$AF:$AF,$F1550)=0,"",SUMIFS(RawData!$T:$T,RawData!$E:$E,$E1550,RawData!$F:$F,"CH"&amp;$D1550,RawData!$AF:$AF,$F1550))</f>
        <v>61.73</v>
      </c>
      <c r="I1550" s="2">
        <f>IF(COUNTIFS(RawData!$E:$E,$E1550,RawData!$F:$F,"CH"&amp;$D1550,RawData!$AF:$AF,$F1550)=0,"",SUMIFS(RawData!$Z:$Z,RawData!$E:$E,$E1550,RawData!$F:$F,"CH"&amp;$D1550,RawData!$AF:$AF,$F1550))</f>
        <v>55.01</v>
      </c>
      <c r="J1550" s="2">
        <f>IF(COUNTIFS(RawData!$E:$E,$E1550,RawData!$F:$F,"CH"&amp;$D1550,RawData!$AF:$AF,$F1550)=0,"",SUMIFS(RawData!$AA:$AA,RawData!$E:$E,$E1550,RawData!$F:$F,"CH"&amp;$D1550,RawData!$AF:$AF,$F1550))</f>
        <v>54.32</v>
      </c>
      <c r="K1550" s="2">
        <f t="shared" si="99"/>
        <v>3.999999999996362E-2</v>
      </c>
    </row>
    <row r="1551" spans="1:11" x14ac:dyDescent="0.3">
      <c r="A1551" s="2" t="s">
        <v>63</v>
      </c>
      <c r="B1551" s="2" t="str">
        <f>RawData!A1551</f>
        <v>48226H40040</v>
      </c>
      <c r="C1551" s="2" t="str">
        <f>IF(RawData!$B$2="","",RawData!$B$2)</f>
        <v>A2026100620533560886</v>
      </c>
      <c r="D1551" s="2">
        <f t="shared" si="96"/>
        <v>2</v>
      </c>
      <c r="E1551" s="2">
        <f t="shared" si="97"/>
        <v>55</v>
      </c>
      <c r="F1551" s="2">
        <f t="shared" si="98"/>
        <v>400</v>
      </c>
      <c r="G1551" s="2">
        <f>IF(COUNTIFS(RawData!$E:$E,$E1551,RawData!$F:$F,"CH"&amp;$D1551,RawData!$AF:$AF,$F1551)=0,"",SUMIFS(RawData!$P:$P,RawData!$E:$E,$E1551,RawData!$F:$F,"CH"&amp;$D1551,RawData!$AF:$AF,$F1551))</f>
        <v>1293.96</v>
      </c>
      <c r="H1551" s="2">
        <f>IF(COUNTIFS(RawData!$E:$E,$E1551,RawData!$F:$F,"CH"&amp;$D1551,RawData!$AF:$AF,$F1551)=0,"",SUMIFS(RawData!$T:$T,RawData!$E:$E,$E1551,RawData!$F:$F,"CH"&amp;$D1551,RawData!$AF:$AF,$F1551))</f>
        <v>61.77</v>
      </c>
      <c r="I1551" s="2">
        <f>IF(COUNTIFS(RawData!$E:$E,$E1551,RawData!$F:$F,"CH"&amp;$D1551,RawData!$AF:$AF,$F1551)=0,"",SUMIFS(RawData!$Z:$Z,RawData!$E:$E,$E1551,RawData!$F:$F,"CH"&amp;$D1551,RawData!$AF:$AF,$F1551))</f>
        <v>54.99</v>
      </c>
      <c r="J1551" s="2">
        <f>IF(COUNTIFS(RawData!$E:$E,$E1551,RawData!$F:$F,"CH"&amp;$D1551,RawData!$AF:$AF,$F1551)=0,"",SUMIFS(RawData!$AA:$AA,RawData!$E:$E,$E1551,RawData!$F:$F,"CH"&amp;$D1551,RawData!$AF:$AF,$F1551))</f>
        <v>54.41</v>
      </c>
      <c r="K1551" s="2">
        <f t="shared" si="99"/>
        <v>3.999999999996362E-2</v>
      </c>
    </row>
    <row r="1552" spans="1:11" x14ac:dyDescent="0.3">
      <c r="A1552" s="2" t="s">
        <v>64</v>
      </c>
      <c r="B1552" s="2" t="str">
        <f>RawData!A1552</f>
        <v>48226H40040</v>
      </c>
      <c r="C1552" s="2" t="str">
        <f>IF(RawData!$B$2="","",RawData!$B$2)</f>
        <v>A2026100620533560886</v>
      </c>
      <c r="D1552" s="2">
        <f t="shared" si="96"/>
        <v>3</v>
      </c>
      <c r="E1552" s="2">
        <f t="shared" si="97"/>
        <v>55</v>
      </c>
      <c r="F1552" s="2">
        <f t="shared" si="98"/>
        <v>100</v>
      </c>
      <c r="G1552" s="2">
        <f>IF(COUNTIFS(RawData!$E:$E,$E1552,RawData!$F:$F,"CH"&amp;$D1552,RawData!$AF:$AF,$F1552)=0,"",SUMIFS(RawData!$P:$P,RawData!$E:$E,$E1552,RawData!$F:$F,"CH"&amp;$D1552,RawData!$AF:$AF,$F1552))</f>
        <v>1313.38</v>
      </c>
      <c r="H1552" s="2">
        <f>IF(COUNTIFS(RawData!$E:$E,$E1552,RawData!$F:$F,"CH"&amp;$D1552,RawData!$AF:$AF,$F1552)=0,"",SUMIFS(RawData!$T:$T,RawData!$E:$E,$E1552,RawData!$F:$F,"CH"&amp;$D1552,RawData!$AF:$AF,$F1552))</f>
        <v>51.54</v>
      </c>
      <c r="I1552" s="2">
        <f>IF(COUNTIFS(RawData!$E:$E,$E1552,RawData!$F:$F,"CH"&amp;$D1552,RawData!$AF:$AF,$F1552)=0,"",SUMIFS(RawData!$Z:$Z,RawData!$E:$E,$E1552,RawData!$F:$F,"CH"&amp;$D1552,RawData!$AF:$AF,$F1552))</f>
        <v>55.01</v>
      </c>
      <c r="J1552" s="2">
        <f>IF(COUNTIFS(RawData!$E:$E,$E1552,RawData!$F:$F,"CH"&amp;$D1552,RawData!$AF:$AF,$F1552)=0,"",SUMIFS(RawData!$AA:$AA,RawData!$E:$E,$E1552,RawData!$F:$F,"CH"&amp;$D1552,RawData!$AF:$AF,$F1552))</f>
        <v>52.98</v>
      </c>
      <c r="K1552" s="2">
        <f t="shared" si="99"/>
        <v>19.420000000000073</v>
      </c>
    </row>
    <row r="1553" spans="1:11" x14ac:dyDescent="0.3">
      <c r="A1553" s="2" t="s">
        <v>64</v>
      </c>
      <c r="B1553" s="2" t="str">
        <f>RawData!A1553</f>
        <v>48226H40040</v>
      </c>
      <c r="C1553" s="2" t="str">
        <f>IF(RawData!$B$2="","",RawData!$B$2)</f>
        <v>A2026100620533560886</v>
      </c>
      <c r="D1553" s="2">
        <f t="shared" si="96"/>
        <v>3</v>
      </c>
      <c r="E1553" s="2">
        <f t="shared" si="97"/>
        <v>55</v>
      </c>
      <c r="F1553" s="2">
        <f t="shared" si="98"/>
        <v>110</v>
      </c>
      <c r="G1553" s="2">
        <f>IF(COUNTIFS(RawData!$E:$E,$E1553,RawData!$F:$F,"CH"&amp;$D1553,RawData!$AF:$AF,$F1553)=0,"",SUMIFS(RawData!$P:$P,RawData!$E:$E,$E1553,RawData!$F:$F,"CH"&amp;$D1553,RawData!$AF:$AF,$F1553))</f>
        <v>1313.42</v>
      </c>
      <c r="H1553" s="2">
        <f>IF(COUNTIFS(RawData!$E:$E,$E1553,RawData!$F:$F,"CH"&amp;$D1553,RawData!$AF:$AF,$F1553)=0,"",SUMIFS(RawData!$T:$T,RawData!$E:$E,$E1553,RawData!$F:$F,"CH"&amp;$D1553,RawData!$AF:$AF,$F1553))</f>
        <v>52.11</v>
      </c>
      <c r="I1553" s="2">
        <f>IF(COUNTIFS(RawData!$E:$E,$E1553,RawData!$F:$F,"CH"&amp;$D1553,RawData!$AF:$AF,$F1553)=0,"",SUMIFS(RawData!$Z:$Z,RawData!$E:$E,$E1553,RawData!$F:$F,"CH"&amp;$D1553,RawData!$AF:$AF,$F1553))</f>
        <v>55.01</v>
      </c>
      <c r="J1553" s="2">
        <f>IF(COUNTIFS(RawData!$E:$E,$E1553,RawData!$F:$F,"CH"&amp;$D1553,RawData!$AF:$AF,$F1553)=0,"",SUMIFS(RawData!$AA:$AA,RawData!$E:$E,$E1553,RawData!$F:$F,"CH"&amp;$D1553,RawData!$AF:$AF,$F1553))</f>
        <v>53.02</v>
      </c>
      <c r="K1553" s="2">
        <f t="shared" si="99"/>
        <v>3.999999999996362E-2</v>
      </c>
    </row>
    <row r="1554" spans="1:11" x14ac:dyDescent="0.3">
      <c r="A1554" s="2" t="s">
        <v>64</v>
      </c>
      <c r="B1554" s="2" t="str">
        <f>RawData!A1554</f>
        <v>48226H40040</v>
      </c>
      <c r="C1554" s="2" t="str">
        <f>IF(RawData!$B$2="","",RawData!$B$2)</f>
        <v>A2026100620533560886</v>
      </c>
      <c r="D1554" s="2">
        <f t="shared" si="96"/>
        <v>3</v>
      </c>
      <c r="E1554" s="2">
        <f t="shared" si="97"/>
        <v>55</v>
      </c>
      <c r="F1554" s="2">
        <f t="shared" si="98"/>
        <v>120</v>
      </c>
      <c r="G1554" s="2">
        <f>IF(COUNTIFS(RawData!$E:$E,$E1554,RawData!$F:$F,"CH"&amp;$D1554,RawData!$AF:$AF,$F1554)=0,"",SUMIFS(RawData!$P:$P,RawData!$E:$E,$E1554,RawData!$F:$F,"CH"&amp;$D1554,RawData!$AF:$AF,$F1554))</f>
        <v>1313.44</v>
      </c>
      <c r="H1554" s="2">
        <f>IF(COUNTIFS(RawData!$E:$E,$E1554,RawData!$F:$F,"CH"&amp;$D1554,RawData!$AF:$AF,$F1554)=0,"",SUMIFS(RawData!$T:$T,RawData!$E:$E,$E1554,RawData!$F:$F,"CH"&amp;$D1554,RawData!$AF:$AF,$F1554))</f>
        <v>52.44</v>
      </c>
      <c r="I1554" s="2">
        <f>IF(COUNTIFS(RawData!$E:$E,$E1554,RawData!$F:$F,"CH"&amp;$D1554,RawData!$AF:$AF,$F1554)=0,"",SUMIFS(RawData!$Z:$Z,RawData!$E:$E,$E1554,RawData!$F:$F,"CH"&amp;$D1554,RawData!$AF:$AF,$F1554))</f>
        <v>54.99</v>
      </c>
      <c r="J1554" s="2">
        <f>IF(COUNTIFS(RawData!$E:$E,$E1554,RawData!$F:$F,"CH"&amp;$D1554,RawData!$AF:$AF,$F1554)=0,"",SUMIFS(RawData!$AA:$AA,RawData!$E:$E,$E1554,RawData!$F:$F,"CH"&amp;$D1554,RawData!$AF:$AF,$F1554))</f>
        <v>53.11</v>
      </c>
      <c r="K1554" s="2">
        <f t="shared" si="99"/>
        <v>1.999999999998181E-2</v>
      </c>
    </row>
    <row r="1555" spans="1:11" x14ac:dyDescent="0.3">
      <c r="A1555" s="2" t="s">
        <v>64</v>
      </c>
      <c r="B1555" s="2" t="str">
        <f>RawData!A1555</f>
        <v>48226H40040</v>
      </c>
      <c r="C1555" s="2" t="str">
        <f>IF(RawData!$B$2="","",RawData!$B$2)</f>
        <v>A2026100620533560886</v>
      </c>
      <c r="D1555" s="2">
        <f t="shared" si="96"/>
        <v>3</v>
      </c>
      <c r="E1555" s="2">
        <f t="shared" si="97"/>
        <v>55</v>
      </c>
      <c r="F1555" s="2">
        <f t="shared" si="98"/>
        <v>130</v>
      </c>
      <c r="G1555" s="2">
        <f>IF(COUNTIFS(RawData!$E:$E,$E1555,RawData!$F:$F,"CH"&amp;$D1555,RawData!$AF:$AF,$F1555)=0,"",SUMIFS(RawData!$P:$P,RawData!$E:$E,$E1555,RawData!$F:$F,"CH"&amp;$D1555,RawData!$AF:$AF,$F1555))</f>
        <v>1313.46</v>
      </c>
      <c r="H1555" s="2">
        <f>IF(COUNTIFS(RawData!$E:$E,$E1555,RawData!$F:$F,"CH"&amp;$D1555,RawData!$AF:$AF,$F1555)=0,"",SUMIFS(RawData!$T:$T,RawData!$E:$E,$E1555,RawData!$F:$F,"CH"&amp;$D1555,RawData!$AF:$AF,$F1555))</f>
        <v>52.76</v>
      </c>
      <c r="I1555" s="2">
        <f>IF(COUNTIFS(RawData!$E:$E,$E1555,RawData!$F:$F,"CH"&amp;$D1555,RawData!$AF:$AF,$F1555)=0,"",SUMIFS(RawData!$Z:$Z,RawData!$E:$E,$E1555,RawData!$F:$F,"CH"&amp;$D1555,RawData!$AF:$AF,$F1555))</f>
        <v>55.01</v>
      </c>
      <c r="J1555" s="2">
        <f>IF(COUNTIFS(RawData!$E:$E,$E1555,RawData!$F:$F,"CH"&amp;$D1555,RawData!$AF:$AF,$F1555)=0,"",SUMIFS(RawData!$AA:$AA,RawData!$E:$E,$E1555,RawData!$F:$F,"CH"&amp;$D1555,RawData!$AF:$AF,$F1555))</f>
        <v>53.16</v>
      </c>
      <c r="K1555" s="2">
        <f t="shared" si="99"/>
        <v>1.999999999998181E-2</v>
      </c>
    </row>
    <row r="1556" spans="1:11" x14ac:dyDescent="0.3">
      <c r="A1556" s="2" t="s">
        <v>64</v>
      </c>
      <c r="B1556" s="2" t="str">
        <f>RawData!A1556</f>
        <v>48226H40040</v>
      </c>
      <c r="C1556" s="2" t="str">
        <f>IF(RawData!$B$2="","",RawData!$B$2)</f>
        <v>A2026100620533560886</v>
      </c>
      <c r="D1556" s="2">
        <f t="shared" si="96"/>
        <v>3</v>
      </c>
      <c r="E1556" s="2">
        <f t="shared" si="97"/>
        <v>55</v>
      </c>
      <c r="F1556" s="2">
        <f t="shared" si="98"/>
        <v>140</v>
      </c>
      <c r="G1556" s="2">
        <f>IF(COUNTIFS(RawData!$E:$E,$E1556,RawData!$F:$F,"CH"&amp;$D1556,RawData!$AF:$AF,$F1556)=0,"",SUMIFS(RawData!$P:$P,RawData!$E:$E,$E1556,RawData!$F:$F,"CH"&amp;$D1556,RawData!$AF:$AF,$F1556))</f>
        <v>1313.48</v>
      </c>
      <c r="H1556" s="2">
        <f>IF(COUNTIFS(RawData!$E:$E,$E1556,RawData!$F:$F,"CH"&amp;$D1556,RawData!$AF:$AF,$F1556)=0,"",SUMIFS(RawData!$T:$T,RawData!$E:$E,$E1556,RawData!$F:$F,"CH"&amp;$D1556,RawData!$AF:$AF,$F1556))</f>
        <v>53.01</v>
      </c>
      <c r="I1556" s="2">
        <f>IF(COUNTIFS(RawData!$E:$E,$E1556,RawData!$F:$F,"CH"&amp;$D1556,RawData!$AF:$AF,$F1556)=0,"",SUMIFS(RawData!$Z:$Z,RawData!$E:$E,$E1556,RawData!$F:$F,"CH"&amp;$D1556,RawData!$AF:$AF,$F1556))</f>
        <v>54.99</v>
      </c>
      <c r="J1556" s="2">
        <f>IF(COUNTIFS(RawData!$E:$E,$E1556,RawData!$F:$F,"CH"&amp;$D1556,RawData!$AF:$AF,$F1556)=0,"",SUMIFS(RawData!$AA:$AA,RawData!$E:$E,$E1556,RawData!$F:$F,"CH"&amp;$D1556,RawData!$AF:$AF,$F1556))</f>
        <v>53.16</v>
      </c>
      <c r="K1556" s="2">
        <f t="shared" si="99"/>
        <v>1.999999999998181E-2</v>
      </c>
    </row>
    <row r="1557" spans="1:11" x14ac:dyDescent="0.3">
      <c r="A1557" s="2" t="s">
        <v>64</v>
      </c>
      <c r="B1557" s="2" t="str">
        <f>RawData!A1557</f>
        <v>48226H40040</v>
      </c>
      <c r="C1557" s="2" t="str">
        <f>IF(RawData!$B$2="","",RawData!$B$2)</f>
        <v>A2026100620533560886</v>
      </c>
      <c r="D1557" s="2">
        <f t="shared" si="96"/>
        <v>3</v>
      </c>
      <c r="E1557" s="2">
        <f t="shared" si="97"/>
        <v>55</v>
      </c>
      <c r="F1557" s="2">
        <f t="shared" si="98"/>
        <v>150</v>
      </c>
      <c r="G1557" s="2">
        <f>IF(COUNTIFS(RawData!$E:$E,$E1557,RawData!$F:$F,"CH"&amp;$D1557,RawData!$AF:$AF,$F1557)=0,"",SUMIFS(RawData!$P:$P,RawData!$E:$E,$E1557,RawData!$F:$F,"CH"&amp;$D1557,RawData!$AF:$AF,$F1557))</f>
        <v>1313.52</v>
      </c>
      <c r="H1557" s="2">
        <f>IF(COUNTIFS(RawData!$E:$E,$E1557,RawData!$F:$F,"CH"&amp;$D1557,RawData!$AF:$AF,$F1557)=0,"",SUMIFS(RawData!$T:$T,RawData!$E:$E,$E1557,RawData!$F:$F,"CH"&amp;$D1557,RawData!$AF:$AF,$F1557))</f>
        <v>53.36</v>
      </c>
      <c r="I1557" s="2">
        <f>IF(COUNTIFS(RawData!$E:$E,$E1557,RawData!$F:$F,"CH"&amp;$D1557,RawData!$AF:$AF,$F1557)=0,"",SUMIFS(RawData!$Z:$Z,RawData!$E:$E,$E1557,RawData!$F:$F,"CH"&amp;$D1557,RawData!$AF:$AF,$F1557))</f>
        <v>55</v>
      </c>
      <c r="J1557" s="2">
        <f>IF(COUNTIFS(RawData!$E:$E,$E1557,RawData!$F:$F,"CH"&amp;$D1557,RawData!$AF:$AF,$F1557)=0,"",SUMIFS(RawData!$AA:$AA,RawData!$E:$E,$E1557,RawData!$F:$F,"CH"&amp;$D1557,RawData!$AF:$AF,$F1557))</f>
        <v>53.25</v>
      </c>
      <c r="K1557" s="2">
        <f t="shared" si="99"/>
        <v>3.999999999996362E-2</v>
      </c>
    </row>
    <row r="1558" spans="1:11" x14ac:dyDescent="0.3">
      <c r="A1558" s="2" t="s">
        <v>64</v>
      </c>
      <c r="B1558" s="2" t="str">
        <f>RawData!A1558</f>
        <v>48226H40040</v>
      </c>
      <c r="C1558" s="2" t="str">
        <f>IF(RawData!$B$2="","",RawData!$B$2)</f>
        <v>A2026100620533560886</v>
      </c>
      <c r="D1558" s="2">
        <f t="shared" si="96"/>
        <v>3</v>
      </c>
      <c r="E1558" s="2">
        <f t="shared" si="97"/>
        <v>55</v>
      </c>
      <c r="F1558" s="2">
        <f t="shared" si="98"/>
        <v>160</v>
      </c>
      <c r="G1558" s="2">
        <f>IF(COUNTIFS(RawData!$E:$E,$E1558,RawData!$F:$F,"CH"&amp;$D1558,RawData!$AF:$AF,$F1558)=0,"",SUMIFS(RawData!$P:$P,RawData!$E:$E,$E1558,RawData!$F:$F,"CH"&amp;$D1558,RawData!$AF:$AF,$F1558))</f>
        <v>1313.54</v>
      </c>
      <c r="H1558" s="2">
        <f>IF(COUNTIFS(RawData!$E:$E,$E1558,RawData!$F:$F,"CH"&amp;$D1558,RawData!$AF:$AF,$F1558)=0,"",SUMIFS(RawData!$T:$T,RawData!$E:$E,$E1558,RawData!$F:$F,"CH"&amp;$D1558,RawData!$AF:$AF,$F1558))</f>
        <v>53.48</v>
      </c>
      <c r="I1558" s="2">
        <f>IF(COUNTIFS(RawData!$E:$E,$E1558,RawData!$F:$F,"CH"&amp;$D1558,RawData!$AF:$AF,$F1558)=0,"",SUMIFS(RawData!$Z:$Z,RawData!$E:$E,$E1558,RawData!$F:$F,"CH"&amp;$D1558,RawData!$AF:$AF,$F1558))</f>
        <v>54.99</v>
      </c>
      <c r="J1558" s="2">
        <f>IF(COUNTIFS(RawData!$E:$E,$E1558,RawData!$F:$F,"CH"&amp;$D1558,RawData!$AF:$AF,$F1558)=0,"",SUMIFS(RawData!$AA:$AA,RawData!$E:$E,$E1558,RawData!$F:$F,"CH"&amp;$D1558,RawData!$AF:$AF,$F1558))</f>
        <v>53.2</v>
      </c>
      <c r="K1558" s="2">
        <f t="shared" si="99"/>
        <v>1.999999999998181E-2</v>
      </c>
    </row>
    <row r="1559" spans="1:11" x14ac:dyDescent="0.3">
      <c r="A1559" s="2" t="s">
        <v>64</v>
      </c>
      <c r="B1559" s="2" t="str">
        <f>RawData!A1559</f>
        <v>48226H40040</v>
      </c>
      <c r="C1559" s="2" t="str">
        <f>IF(RawData!$B$2="","",RawData!$B$2)</f>
        <v>A2026100620533560886</v>
      </c>
      <c r="D1559" s="2">
        <f t="shared" si="96"/>
        <v>3</v>
      </c>
      <c r="E1559" s="2">
        <f t="shared" si="97"/>
        <v>55</v>
      </c>
      <c r="F1559" s="2">
        <f t="shared" si="98"/>
        <v>170</v>
      </c>
      <c r="G1559" s="2">
        <f>IF(COUNTIFS(RawData!$E:$E,$E1559,RawData!$F:$F,"CH"&amp;$D1559,RawData!$AF:$AF,$F1559)=0,"",SUMIFS(RawData!$P:$P,RawData!$E:$E,$E1559,RawData!$F:$F,"CH"&amp;$D1559,RawData!$AF:$AF,$F1559))</f>
        <v>1313.56</v>
      </c>
      <c r="H1559" s="2">
        <f>IF(COUNTIFS(RawData!$E:$E,$E1559,RawData!$F:$F,"CH"&amp;$D1559,RawData!$AF:$AF,$F1559)=0,"",SUMIFS(RawData!$T:$T,RawData!$E:$E,$E1559,RawData!$F:$F,"CH"&amp;$D1559,RawData!$AF:$AF,$F1559))</f>
        <v>53.77</v>
      </c>
      <c r="I1559" s="2">
        <f>IF(COUNTIFS(RawData!$E:$E,$E1559,RawData!$F:$F,"CH"&amp;$D1559,RawData!$AF:$AF,$F1559)=0,"",SUMIFS(RawData!$Z:$Z,RawData!$E:$E,$E1559,RawData!$F:$F,"CH"&amp;$D1559,RawData!$AF:$AF,$F1559))</f>
        <v>54.98</v>
      </c>
      <c r="J1559" s="2">
        <f>IF(COUNTIFS(RawData!$E:$E,$E1559,RawData!$F:$F,"CH"&amp;$D1559,RawData!$AF:$AF,$F1559)=0,"",SUMIFS(RawData!$AA:$AA,RawData!$E:$E,$E1559,RawData!$F:$F,"CH"&amp;$D1559,RawData!$AF:$AF,$F1559))</f>
        <v>53.25</v>
      </c>
      <c r="K1559" s="2">
        <f t="shared" si="99"/>
        <v>1.999999999998181E-2</v>
      </c>
    </row>
    <row r="1560" spans="1:11" x14ac:dyDescent="0.3">
      <c r="A1560" s="2" t="s">
        <v>64</v>
      </c>
      <c r="B1560" s="2" t="str">
        <f>RawData!A1560</f>
        <v>48226H40040</v>
      </c>
      <c r="C1560" s="2" t="str">
        <f>IF(RawData!$B$2="","",RawData!$B$2)</f>
        <v>A2026100620533560886</v>
      </c>
      <c r="D1560" s="2">
        <f t="shared" si="96"/>
        <v>3</v>
      </c>
      <c r="E1560" s="2">
        <f t="shared" si="97"/>
        <v>55</v>
      </c>
      <c r="F1560" s="2">
        <f t="shared" si="98"/>
        <v>180</v>
      </c>
      <c r="G1560" s="2">
        <f>IF(COUNTIFS(RawData!$E:$E,$E1560,RawData!$F:$F,"CH"&amp;$D1560,RawData!$AF:$AF,$F1560)=0,"",SUMIFS(RawData!$P:$P,RawData!$E:$E,$E1560,RawData!$F:$F,"CH"&amp;$D1560,RawData!$AF:$AF,$F1560))</f>
        <v>1313.6</v>
      </c>
      <c r="H1560" s="2">
        <f>IF(COUNTIFS(RawData!$E:$E,$E1560,RawData!$F:$F,"CH"&amp;$D1560,RawData!$AF:$AF,$F1560)=0,"",SUMIFS(RawData!$T:$T,RawData!$E:$E,$E1560,RawData!$F:$F,"CH"&amp;$D1560,RawData!$AF:$AF,$F1560))</f>
        <v>53.94</v>
      </c>
      <c r="I1560" s="2">
        <f>IF(COUNTIFS(RawData!$E:$E,$E1560,RawData!$F:$F,"CH"&amp;$D1560,RawData!$AF:$AF,$F1560)=0,"",SUMIFS(RawData!$Z:$Z,RawData!$E:$E,$E1560,RawData!$F:$F,"CH"&amp;$D1560,RawData!$AF:$AF,$F1560))</f>
        <v>55</v>
      </c>
      <c r="J1560" s="2">
        <f>IF(COUNTIFS(RawData!$E:$E,$E1560,RawData!$F:$F,"CH"&amp;$D1560,RawData!$AF:$AF,$F1560)=0,"",SUMIFS(RawData!$AA:$AA,RawData!$E:$E,$E1560,RawData!$F:$F,"CH"&amp;$D1560,RawData!$AF:$AF,$F1560))</f>
        <v>53.33</v>
      </c>
      <c r="K1560" s="2">
        <f t="shared" si="99"/>
        <v>3.999999999996362E-2</v>
      </c>
    </row>
    <row r="1561" spans="1:11" x14ac:dyDescent="0.3">
      <c r="A1561" s="2" t="s">
        <v>64</v>
      </c>
      <c r="B1561" s="2" t="str">
        <f>RawData!A1561</f>
        <v>48226H40040</v>
      </c>
      <c r="C1561" s="2" t="str">
        <f>IF(RawData!$B$2="","",RawData!$B$2)</f>
        <v>A2026100620533560886</v>
      </c>
      <c r="D1561" s="2">
        <f t="shared" si="96"/>
        <v>3</v>
      </c>
      <c r="E1561" s="2">
        <f t="shared" si="97"/>
        <v>55</v>
      </c>
      <c r="F1561" s="2">
        <f t="shared" si="98"/>
        <v>190</v>
      </c>
      <c r="G1561" s="2">
        <f>IF(COUNTIFS(RawData!$E:$E,$E1561,RawData!$F:$F,"CH"&amp;$D1561,RawData!$AF:$AF,$F1561)=0,"",SUMIFS(RawData!$P:$P,RawData!$E:$E,$E1561,RawData!$F:$F,"CH"&amp;$D1561,RawData!$AF:$AF,$F1561))</f>
        <v>1313.64</v>
      </c>
      <c r="H1561" s="2">
        <f>IF(COUNTIFS(RawData!$E:$E,$E1561,RawData!$F:$F,"CH"&amp;$D1561,RawData!$AF:$AF,$F1561)=0,"",SUMIFS(RawData!$T:$T,RawData!$E:$E,$E1561,RawData!$F:$F,"CH"&amp;$D1561,RawData!$AF:$AF,$F1561))</f>
        <v>54.13</v>
      </c>
      <c r="I1561" s="2">
        <f>IF(COUNTIFS(RawData!$E:$E,$E1561,RawData!$F:$F,"CH"&amp;$D1561,RawData!$AF:$AF,$F1561)=0,"",SUMIFS(RawData!$Z:$Z,RawData!$E:$E,$E1561,RawData!$F:$F,"CH"&amp;$D1561,RawData!$AF:$AF,$F1561))</f>
        <v>54.99</v>
      </c>
      <c r="J1561" s="2">
        <f>IF(COUNTIFS(RawData!$E:$E,$E1561,RawData!$F:$F,"CH"&amp;$D1561,RawData!$AF:$AF,$F1561)=0,"",SUMIFS(RawData!$AA:$AA,RawData!$E:$E,$E1561,RawData!$F:$F,"CH"&amp;$D1561,RawData!$AF:$AF,$F1561))</f>
        <v>53.33</v>
      </c>
      <c r="K1561" s="2">
        <f t="shared" si="99"/>
        <v>4.0000000000190994E-2</v>
      </c>
    </row>
    <row r="1562" spans="1:11" x14ac:dyDescent="0.3">
      <c r="A1562" s="2" t="s">
        <v>64</v>
      </c>
      <c r="B1562" s="2" t="str">
        <f>RawData!A1562</f>
        <v>48226H40040</v>
      </c>
      <c r="C1562" s="2" t="str">
        <f>IF(RawData!$B$2="","",RawData!$B$2)</f>
        <v>A2026100620533560886</v>
      </c>
      <c r="D1562" s="2">
        <f t="shared" si="96"/>
        <v>3</v>
      </c>
      <c r="E1562" s="2">
        <f t="shared" si="97"/>
        <v>55</v>
      </c>
      <c r="F1562" s="2">
        <f t="shared" si="98"/>
        <v>200</v>
      </c>
      <c r="G1562" s="2">
        <f>IF(COUNTIFS(RawData!$E:$E,$E1562,RawData!$F:$F,"CH"&amp;$D1562,RawData!$AF:$AF,$F1562)=0,"",SUMIFS(RawData!$P:$P,RawData!$E:$E,$E1562,RawData!$F:$F,"CH"&amp;$D1562,RawData!$AF:$AF,$F1562))</f>
        <v>1313.66</v>
      </c>
      <c r="H1562" s="2">
        <f>IF(COUNTIFS(RawData!$E:$E,$E1562,RawData!$F:$F,"CH"&amp;$D1562,RawData!$AF:$AF,$F1562)=0,"",SUMIFS(RawData!$T:$T,RawData!$E:$E,$E1562,RawData!$F:$F,"CH"&amp;$D1562,RawData!$AF:$AF,$F1562))</f>
        <v>54.32</v>
      </c>
      <c r="I1562" s="2">
        <f>IF(COUNTIFS(RawData!$E:$E,$E1562,RawData!$F:$F,"CH"&amp;$D1562,RawData!$AF:$AF,$F1562)=0,"",SUMIFS(RawData!$Z:$Z,RawData!$E:$E,$E1562,RawData!$F:$F,"CH"&amp;$D1562,RawData!$AF:$AF,$F1562))</f>
        <v>55.01</v>
      </c>
      <c r="J1562" s="2">
        <f>IF(COUNTIFS(RawData!$E:$E,$E1562,RawData!$F:$F,"CH"&amp;$D1562,RawData!$AF:$AF,$F1562)=0,"",SUMIFS(RawData!$AA:$AA,RawData!$E:$E,$E1562,RawData!$F:$F,"CH"&amp;$D1562,RawData!$AF:$AF,$F1562))</f>
        <v>53.42</v>
      </c>
      <c r="K1562" s="2">
        <f t="shared" si="99"/>
        <v>1.999999999998181E-2</v>
      </c>
    </row>
    <row r="1563" spans="1:11" x14ac:dyDescent="0.3">
      <c r="A1563" s="2" t="s">
        <v>64</v>
      </c>
      <c r="B1563" s="2" t="str">
        <f>RawData!A1563</f>
        <v>48226H40040</v>
      </c>
      <c r="C1563" s="2" t="str">
        <f>IF(RawData!$B$2="","",RawData!$B$2)</f>
        <v>A2026100620533560886</v>
      </c>
      <c r="D1563" s="2">
        <f t="shared" si="96"/>
        <v>3</v>
      </c>
      <c r="E1563" s="2">
        <f t="shared" si="97"/>
        <v>55</v>
      </c>
      <c r="F1563" s="2">
        <f t="shared" si="98"/>
        <v>210</v>
      </c>
      <c r="G1563" s="2">
        <f>IF(COUNTIFS(RawData!$E:$E,$E1563,RawData!$F:$F,"CH"&amp;$D1563,RawData!$AF:$AF,$F1563)=0,"",SUMIFS(RawData!$P:$P,RawData!$E:$E,$E1563,RawData!$F:$F,"CH"&amp;$D1563,RawData!$AF:$AF,$F1563))</f>
        <v>1313.7</v>
      </c>
      <c r="H1563" s="2">
        <f>IF(COUNTIFS(RawData!$E:$E,$E1563,RawData!$F:$F,"CH"&amp;$D1563,RawData!$AF:$AF,$F1563)=0,"",SUMIFS(RawData!$T:$T,RawData!$E:$E,$E1563,RawData!$F:$F,"CH"&amp;$D1563,RawData!$AF:$AF,$F1563))</f>
        <v>54.44</v>
      </c>
      <c r="I1563" s="2">
        <f>IF(COUNTIFS(RawData!$E:$E,$E1563,RawData!$F:$F,"CH"&amp;$D1563,RawData!$AF:$AF,$F1563)=0,"",SUMIFS(RawData!$Z:$Z,RawData!$E:$E,$E1563,RawData!$F:$F,"CH"&amp;$D1563,RawData!$AF:$AF,$F1563))</f>
        <v>55</v>
      </c>
      <c r="J1563" s="2">
        <f>IF(COUNTIFS(RawData!$E:$E,$E1563,RawData!$F:$F,"CH"&amp;$D1563,RawData!$AF:$AF,$F1563)=0,"",SUMIFS(RawData!$AA:$AA,RawData!$E:$E,$E1563,RawData!$F:$F,"CH"&amp;$D1563,RawData!$AF:$AF,$F1563))</f>
        <v>53.42</v>
      </c>
      <c r="K1563" s="2">
        <f t="shared" si="99"/>
        <v>3.999999999996362E-2</v>
      </c>
    </row>
    <row r="1564" spans="1:11" x14ac:dyDescent="0.3">
      <c r="A1564" s="2" t="s">
        <v>64</v>
      </c>
      <c r="B1564" s="2" t="str">
        <f>RawData!A1564</f>
        <v>48226H40040</v>
      </c>
      <c r="C1564" s="2" t="str">
        <f>IF(RawData!$B$2="","",RawData!$B$2)</f>
        <v>A2026100620533560886</v>
      </c>
      <c r="D1564" s="2">
        <f t="shared" si="96"/>
        <v>3</v>
      </c>
      <c r="E1564" s="2">
        <f t="shared" si="97"/>
        <v>55</v>
      </c>
      <c r="F1564" s="2">
        <f t="shared" si="98"/>
        <v>220</v>
      </c>
      <c r="G1564" s="2">
        <f>IF(COUNTIFS(RawData!$E:$E,$E1564,RawData!$F:$F,"CH"&amp;$D1564,RawData!$AF:$AF,$F1564)=0,"",SUMIFS(RawData!$P:$P,RawData!$E:$E,$E1564,RawData!$F:$F,"CH"&amp;$D1564,RawData!$AF:$AF,$F1564))</f>
        <v>1313.72</v>
      </c>
      <c r="H1564" s="2">
        <f>IF(COUNTIFS(RawData!$E:$E,$E1564,RawData!$F:$F,"CH"&amp;$D1564,RawData!$AF:$AF,$F1564)=0,"",SUMIFS(RawData!$T:$T,RawData!$E:$E,$E1564,RawData!$F:$F,"CH"&amp;$D1564,RawData!$AF:$AF,$F1564))</f>
        <v>54.63</v>
      </c>
      <c r="I1564" s="2">
        <f>IF(COUNTIFS(RawData!$E:$E,$E1564,RawData!$F:$F,"CH"&amp;$D1564,RawData!$AF:$AF,$F1564)=0,"",SUMIFS(RawData!$Z:$Z,RawData!$E:$E,$E1564,RawData!$F:$F,"CH"&amp;$D1564,RawData!$AF:$AF,$F1564))</f>
        <v>55.02</v>
      </c>
      <c r="J1564" s="2">
        <f>IF(COUNTIFS(RawData!$E:$E,$E1564,RawData!$F:$F,"CH"&amp;$D1564,RawData!$AF:$AF,$F1564)=0,"",SUMIFS(RawData!$AA:$AA,RawData!$E:$E,$E1564,RawData!$F:$F,"CH"&amp;$D1564,RawData!$AF:$AF,$F1564))</f>
        <v>53.51</v>
      </c>
      <c r="K1564" s="2">
        <f t="shared" si="99"/>
        <v>1.999999999998181E-2</v>
      </c>
    </row>
    <row r="1565" spans="1:11" x14ac:dyDescent="0.3">
      <c r="A1565" s="2" t="s">
        <v>64</v>
      </c>
      <c r="B1565" s="2" t="str">
        <f>RawData!A1565</f>
        <v>48226H40040</v>
      </c>
      <c r="C1565" s="2" t="str">
        <f>IF(RawData!$B$2="","",RawData!$B$2)</f>
        <v>A2026100620533560886</v>
      </c>
      <c r="D1565" s="2">
        <f t="shared" si="96"/>
        <v>3</v>
      </c>
      <c r="E1565" s="2">
        <f t="shared" si="97"/>
        <v>55</v>
      </c>
      <c r="F1565" s="2">
        <f t="shared" si="98"/>
        <v>230</v>
      </c>
      <c r="G1565" s="2">
        <f>IF(COUNTIFS(RawData!$E:$E,$E1565,RawData!$F:$F,"CH"&amp;$D1565,RawData!$AF:$AF,$F1565)=0,"",SUMIFS(RawData!$P:$P,RawData!$E:$E,$E1565,RawData!$F:$F,"CH"&amp;$D1565,RawData!$AF:$AF,$F1565))</f>
        <v>1313.76</v>
      </c>
      <c r="H1565" s="2">
        <f>IF(COUNTIFS(RawData!$E:$E,$E1565,RawData!$F:$F,"CH"&amp;$D1565,RawData!$AF:$AF,$F1565)=0,"",SUMIFS(RawData!$T:$T,RawData!$E:$E,$E1565,RawData!$F:$F,"CH"&amp;$D1565,RawData!$AF:$AF,$F1565))</f>
        <v>54.67</v>
      </c>
      <c r="I1565" s="2">
        <f>IF(COUNTIFS(RawData!$E:$E,$E1565,RawData!$F:$F,"CH"&amp;$D1565,RawData!$AF:$AF,$F1565)=0,"",SUMIFS(RawData!$Z:$Z,RawData!$E:$E,$E1565,RawData!$F:$F,"CH"&amp;$D1565,RawData!$AF:$AF,$F1565))</f>
        <v>55.02</v>
      </c>
      <c r="J1565" s="2">
        <f>IF(COUNTIFS(RawData!$E:$E,$E1565,RawData!$F:$F,"CH"&amp;$D1565,RawData!$AF:$AF,$F1565)=0,"",SUMIFS(RawData!$AA:$AA,RawData!$E:$E,$E1565,RawData!$F:$F,"CH"&amp;$D1565,RawData!$AF:$AF,$F1565))</f>
        <v>53.6</v>
      </c>
      <c r="K1565" s="2">
        <f t="shared" si="99"/>
        <v>3.999999999996362E-2</v>
      </c>
    </row>
    <row r="1566" spans="1:11" x14ac:dyDescent="0.3">
      <c r="A1566" s="2" t="s">
        <v>64</v>
      </c>
      <c r="B1566" s="2" t="str">
        <f>RawData!A1566</f>
        <v>48226H40040</v>
      </c>
      <c r="C1566" s="2" t="str">
        <f>IF(RawData!$B$2="","",RawData!$B$2)</f>
        <v>A2026100620533560886</v>
      </c>
      <c r="D1566" s="2">
        <f t="shared" si="96"/>
        <v>3</v>
      </c>
      <c r="E1566" s="2">
        <f t="shared" si="97"/>
        <v>55</v>
      </c>
      <c r="F1566" s="2">
        <f t="shared" si="98"/>
        <v>240</v>
      </c>
      <c r="G1566" s="2">
        <f>IF(COUNTIFS(RawData!$E:$E,$E1566,RawData!$F:$F,"CH"&amp;$D1566,RawData!$AF:$AF,$F1566)=0,"",SUMIFS(RawData!$P:$P,RawData!$E:$E,$E1566,RawData!$F:$F,"CH"&amp;$D1566,RawData!$AF:$AF,$F1566))</f>
        <v>1313.78</v>
      </c>
      <c r="H1566" s="2">
        <f>IF(COUNTIFS(RawData!$E:$E,$E1566,RawData!$F:$F,"CH"&amp;$D1566,RawData!$AF:$AF,$F1566)=0,"",SUMIFS(RawData!$T:$T,RawData!$E:$E,$E1566,RawData!$F:$F,"CH"&amp;$D1566,RawData!$AF:$AF,$F1566))</f>
        <v>54.85</v>
      </c>
      <c r="I1566" s="2">
        <f>IF(COUNTIFS(RawData!$E:$E,$E1566,RawData!$F:$F,"CH"&amp;$D1566,RawData!$AF:$AF,$F1566)=0,"",SUMIFS(RawData!$Z:$Z,RawData!$E:$E,$E1566,RawData!$F:$F,"CH"&amp;$D1566,RawData!$AF:$AF,$F1566))</f>
        <v>54.98</v>
      </c>
      <c r="J1566" s="2">
        <f>IF(COUNTIFS(RawData!$E:$E,$E1566,RawData!$F:$F,"CH"&amp;$D1566,RawData!$AF:$AF,$F1566)=0,"",SUMIFS(RawData!$AA:$AA,RawData!$E:$E,$E1566,RawData!$F:$F,"CH"&amp;$D1566,RawData!$AF:$AF,$F1566))</f>
        <v>53.6</v>
      </c>
      <c r="K1566" s="2">
        <f t="shared" si="99"/>
        <v>1.999999999998181E-2</v>
      </c>
    </row>
    <row r="1567" spans="1:11" x14ac:dyDescent="0.3">
      <c r="A1567" s="2" t="s">
        <v>64</v>
      </c>
      <c r="B1567" s="2" t="str">
        <f>RawData!A1567</f>
        <v>48226H40040</v>
      </c>
      <c r="C1567" s="2" t="str">
        <f>IF(RawData!$B$2="","",RawData!$B$2)</f>
        <v>A2026100620533560886</v>
      </c>
      <c r="D1567" s="2">
        <f t="shared" si="96"/>
        <v>3</v>
      </c>
      <c r="E1567" s="2">
        <f t="shared" si="97"/>
        <v>55</v>
      </c>
      <c r="F1567" s="2">
        <f t="shared" si="98"/>
        <v>250</v>
      </c>
      <c r="G1567" s="2">
        <f>IF(COUNTIFS(RawData!$E:$E,$E1567,RawData!$F:$F,"CH"&amp;$D1567,RawData!$AF:$AF,$F1567)=0,"",SUMIFS(RawData!$P:$P,RawData!$E:$E,$E1567,RawData!$F:$F,"CH"&amp;$D1567,RawData!$AF:$AF,$F1567))</f>
        <v>1313.82</v>
      </c>
      <c r="H1567" s="2">
        <f>IF(COUNTIFS(RawData!$E:$E,$E1567,RawData!$F:$F,"CH"&amp;$D1567,RawData!$AF:$AF,$F1567)=0,"",SUMIFS(RawData!$T:$T,RawData!$E:$E,$E1567,RawData!$F:$F,"CH"&amp;$D1567,RawData!$AF:$AF,$F1567))</f>
        <v>55</v>
      </c>
      <c r="I1567" s="2">
        <f>IF(COUNTIFS(RawData!$E:$E,$E1567,RawData!$F:$F,"CH"&amp;$D1567,RawData!$AF:$AF,$F1567)=0,"",SUMIFS(RawData!$Z:$Z,RawData!$E:$E,$E1567,RawData!$F:$F,"CH"&amp;$D1567,RawData!$AF:$AF,$F1567))</f>
        <v>55.03</v>
      </c>
      <c r="J1567" s="2">
        <f>IF(COUNTIFS(RawData!$E:$E,$E1567,RawData!$F:$F,"CH"&amp;$D1567,RawData!$AF:$AF,$F1567)=0,"",SUMIFS(RawData!$AA:$AA,RawData!$E:$E,$E1567,RawData!$F:$F,"CH"&amp;$D1567,RawData!$AF:$AF,$F1567))</f>
        <v>53.64</v>
      </c>
      <c r="K1567" s="2">
        <f t="shared" si="99"/>
        <v>3.999999999996362E-2</v>
      </c>
    </row>
    <row r="1568" spans="1:11" x14ac:dyDescent="0.3">
      <c r="A1568" s="2" t="s">
        <v>64</v>
      </c>
      <c r="B1568" s="2" t="str">
        <f>RawData!A1568</f>
        <v>48226H40040</v>
      </c>
      <c r="C1568" s="2" t="str">
        <f>IF(RawData!$B$2="","",RawData!$B$2)</f>
        <v>A2026100620533560886</v>
      </c>
      <c r="D1568" s="2">
        <f t="shared" si="96"/>
        <v>3</v>
      </c>
      <c r="E1568" s="2">
        <f t="shared" si="97"/>
        <v>55</v>
      </c>
      <c r="F1568" s="2">
        <f t="shared" si="98"/>
        <v>260</v>
      </c>
      <c r="G1568" s="2">
        <f>IF(COUNTIFS(RawData!$E:$E,$E1568,RawData!$F:$F,"CH"&amp;$D1568,RawData!$AF:$AF,$F1568)=0,"",SUMIFS(RawData!$P:$P,RawData!$E:$E,$E1568,RawData!$F:$F,"CH"&amp;$D1568,RawData!$AF:$AF,$F1568))</f>
        <v>1313.86</v>
      </c>
      <c r="H1568" s="2">
        <f>IF(COUNTIFS(RawData!$E:$E,$E1568,RawData!$F:$F,"CH"&amp;$D1568,RawData!$AF:$AF,$F1568)=0,"",SUMIFS(RawData!$T:$T,RawData!$E:$E,$E1568,RawData!$F:$F,"CH"&amp;$D1568,RawData!$AF:$AF,$F1568))</f>
        <v>55.02</v>
      </c>
      <c r="I1568" s="2">
        <f>IF(COUNTIFS(RawData!$E:$E,$E1568,RawData!$F:$F,"CH"&amp;$D1568,RawData!$AF:$AF,$F1568)=0,"",SUMIFS(RawData!$Z:$Z,RawData!$E:$E,$E1568,RawData!$F:$F,"CH"&amp;$D1568,RawData!$AF:$AF,$F1568))</f>
        <v>55</v>
      </c>
      <c r="J1568" s="2">
        <f>IF(COUNTIFS(RawData!$E:$E,$E1568,RawData!$F:$F,"CH"&amp;$D1568,RawData!$AF:$AF,$F1568)=0,"",SUMIFS(RawData!$AA:$AA,RawData!$E:$E,$E1568,RawData!$F:$F,"CH"&amp;$D1568,RawData!$AF:$AF,$F1568))</f>
        <v>53.69</v>
      </c>
      <c r="K1568" s="2">
        <f t="shared" si="99"/>
        <v>3.999999999996362E-2</v>
      </c>
    </row>
    <row r="1569" spans="1:11" x14ac:dyDescent="0.3">
      <c r="A1569" s="2" t="s">
        <v>64</v>
      </c>
      <c r="B1569" s="2" t="str">
        <f>RawData!A1569</f>
        <v>48226H40040</v>
      </c>
      <c r="C1569" s="2" t="str">
        <f>IF(RawData!$B$2="","",RawData!$B$2)</f>
        <v>A2026100620533560886</v>
      </c>
      <c r="D1569" s="2">
        <f t="shared" si="96"/>
        <v>3</v>
      </c>
      <c r="E1569" s="2">
        <f t="shared" si="97"/>
        <v>55</v>
      </c>
      <c r="F1569" s="2">
        <f t="shared" si="98"/>
        <v>270</v>
      </c>
      <c r="G1569" s="2">
        <f>IF(COUNTIFS(RawData!$E:$E,$E1569,RawData!$F:$F,"CH"&amp;$D1569,RawData!$AF:$AF,$F1569)=0,"",SUMIFS(RawData!$P:$P,RawData!$E:$E,$E1569,RawData!$F:$F,"CH"&amp;$D1569,RawData!$AF:$AF,$F1569))</f>
        <v>1313.9</v>
      </c>
      <c r="H1569" s="2">
        <f>IF(COUNTIFS(RawData!$E:$E,$E1569,RawData!$F:$F,"CH"&amp;$D1569,RawData!$AF:$AF,$F1569)=0,"",SUMIFS(RawData!$T:$T,RawData!$E:$E,$E1569,RawData!$F:$F,"CH"&amp;$D1569,RawData!$AF:$AF,$F1569))</f>
        <v>55.15</v>
      </c>
      <c r="I1569" s="2">
        <f>IF(COUNTIFS(RawData!$E:$E,$E1569,RawData!$F:$F,"CH"&amp;$D1569,RawData!$AF:$AF,$F1569)=0,"",SUMIFS(RawData!$Z:$Z,RawData!$E:$E,$E1569,RawData!$F:$F,"CH"&amp;$D1569,RawData!$AF:$AF,$F1569))</f>
        <v>55</v>
      </c>
      <c r="J1569" s="2">
        <f>IF(COUNTIFS(RawData!$E:$E,$E1569,RawData!$F:$F,"CH"&amp;$D1569,RawData!$AF:$AF,$F1569)=0,"",SUMIFS(RawData!$AA:$AA,RawData!$E:$E,$E1569,RawData!$F:$F,"CH"&amp;$D1569,RawData!$AF:$AF,$F1569))</f>
        <v>53.78</v>
      </c>
      <c r="K1569" s="2">
        <f t="shared" si="99"/>
        <v>4.0000000000190994E-2</v>
      </c>
    </row>
    <row r="1570" spans="1:11" x14ac:dyDescent="0.3">
      <c r="A1570" s="2" t="s">
        <v>64</v>
      </c>
      <c r="B1570" s="2" t="str">
        <f>RawData!A1570</f>
        <v>48226H40040</v>
      </c>
      <c r="C1570" s="2" t="str">
        <f>IF(RawData!$B$2="","",RawData!$B$2)</f>
        <v>A2026100620533560886</v>
      </c>
      <c r="D1570" s="2">
        <f t="shared" si="96"/>
        <v>3</v>
      </c>
      <c r="E1570" s="2">
        <f t="shared" si="97"/>
        <v>55</v>
      </c>
      <c r="F1570" s="2">
        <f t="shared" si="98"/>
        <v>280</v>
      </c>
      <c r="G1570" s="2">
        <f>IF(COUNTIFS(RawData!$E:$E,$E1570,RawData!$F:$F,"CH"&amp;$D1570,RawData!$AF:$AF,$F1570)=0,"",SUMIFS(RawData!$P:$P,RawData!$E:$E,$E1570,RawData!$F:$F,"CH"&amp;$D1570,RawData!$AF:$AF,$F1570))</f>
        <v>1313.92</v>
      </c>
      <c r="H1570" s="2">
        <f>IF(COUNTIFS(RawData!$E:$E,$E1570,RawData!$F:$F,"CH"&amp;$D1570,RawData!$AF:$AF,$F1570)=0,"",SUMIFS(RawData!$T:$T,RawData!$E:$E,$E1570,RawData!$F:$F,"CH"&amp;$D1570,RawData!$AF:$AF,$F1570))</f>
        <v>55.21</v>
      </c>
      <c r="I1570" s="2">
        <f>IF(COUNTIFS(RawData!$E:$E,$E1570,RawData!$F:$F,"CH"&amp;$D1570,RawData!$AF:$AF,$F1570)=0,"",SUMIFS(RawData!$Z:$Z,RawData!$E:$E,$E1570,RawData!$F:$F,"CH"&amp;$D1570,RawData!$AF:$AF,$F1570))</f>
        <v>55.01</v>
      </c>
      <c r="J1570" s="2">
        <f>IF(COUNTIFS(RawData!$E:$E,$E1570,RawData!$F:$F,"CH"&amp;$D1570,RawData!$AF:$AF,$F1570)=0,"",SUMIFS(RawData!$AA:$AA,RawData!$E:$E,$E1570,RawData!$F:$F,"CH"&amp;$D1570,RawData!$AF:$AF,$F1570))</f>
        <v>53.82</v>
      </c>
      <c r="K1570" s="2">
        <f t="shared" si="99"/>
        <v>1.999999999998181E-2</v>
      </c>
    </row>
    <row r="1571" spans="1:11" x14ac:dyDescent="0.3">
      <c r="A1571" s="2" t="s">
        <v>64</v>
      </c>
      <c r="B1571" s="2" t="str">
        <f>RawData!A1571</f>
        <v>48226H40040</v>
      </c>
      <c r="C1571" s="2" t="str">
        <f>IF(RawData!$B$2="","",RawData!$B$2)</f>
        <v>A2026100620533560886</v>
      </c>
      <c r="D1571" s="2">
        <f t="shared" si="96"/>
        <v>3</v>
      </c>
      <c r="E1571" s="2">
        <f t="shared" si="97"/>
        <v>55</v>
      </c>
      <c r="F1571" s="2">
        <f t="shared" si="98"/>
        <v>290</v>
      </c>
      <c r="G1571" s="2">
        <f>IF(COUNTIFS(RawData!$E:$E,$E1571,RawData!$F:$F,"CH"&amp;$D1571,RawData!$AF:$AF,$F1571)=0,"",SUMIFS(RawData!$P:$P,RawData!$E:$E,$E1571,RawData!$F:$F,"CH"&amp;$D1571,RawData!$AF:$AF,$F1571))</f>
        <v>1313.96</v>
      </c>
      <c r="H1571" s="2">
        <f>IF(COUNTIFS(RawData!$E:$E,$E1571,RawData!$F:$F,"CH"&amp;$D1571,RawData!$AF:$AF,$F1571)=0,"",SUMIFS(RawData!$T:$T,RawData!$E:$E,$E1571,RawData!$F:$F,"CH"&amp;$D1571,RawData!$AF:$AF,$F1571))</f>
        <v>55.32</v>
      </c>
      <c r="I1571" s="2">
        <f>IF(COUNTIFS(RawData!$E:$E,$E1571,RawData!$F:$F,"CH"&amp;$D1571,RawData!$AF:$AF,$F1571)=0,"",SUMIFS(RawData!$Z:$Z,RawData!$E:$E,$E1571,RawData!$F:$F,"CH"&amp;$D1571,RawData!$AF:$AF,$F1571))</f>
        <v>55.01</v>
      </c>
      <c r="J1571" s="2">
        <f>IF(COUNTIFS(RawData!$E:$E,$E1571,RawData!$F:$F,"CH"&amp;$D1571,RawData!$AF:$AF,$F1571)=0,"",SUMIFS(RawData!$AA:$AA,RawData!$E:$E,$E1571,RawData!$F:$F,"CH"&amp;$D1571,RawData!$AF:$AF,$F1571))</f>
        <v>53.91</v>
      </c>
      <c r="K1571" s="2">
        <f t="shared" si="99"/>
        <v>3.999999999996362E-2</v>
      </c>
    </row>
    <row r="1572" spans="1:11" x14ac:dyDescent="0.3">
      <c r="A1572" s="2" t="s">
        <v>64</v>
      </c>
      <c r="B1572" s="2" t="str">
        <f>RawData!A1572</f>
        <v>48226H40040</v>
      </c>
      <c r="C1572" s="2" t="str">
        <f>IF(RawData!$B$2="","",RawData!$B$2)</f>
        <v>A2026100620533560886</v>
      </c>
      <c r="D1572" s="2">
        <f t="shared" si="96"/>
        <v>3</v>
      </c>
      <c r="E1572" s="2">
        <f t="shared" si="97"/>
        <v>55</v>
      </c>
      <c r="F1572" s="2">
        <f t="shared" si="98"/>
        <v>300</v>
      </c>
      <c r="G1572" s="2">
        <f>IF(COUNTIFS(RawData!$E:$E,$E1572,RawData!$F:$F,"CH"&amp;$D1572,RawData!$AF:$AF,$F1572)=0,"",SUMIFS(RawData!$P:$P,RawData!$E:$E,$E1572,RawData!$F:$F,"CH"&amp;$D1572,RawData!$AF:$AF,$F1572))</f>
        <v>1314</v>
      </c>
      <c r="H1572" s="2">
        <f>IF(COUNTIFS(RawData!$E:$E,$E1572,RawData!$F:$F,"CH"&amp;$D1572,RawData!$AF:$AF,$F1572)=0,"",SUMIFS(RawData!$T:$T,RawData!$E:$E,$E1572,RawData!$F:$F,"CH"&amp;$D1572,RawData!$AF:$AF,$F1572))</f>
        <v>55.41</v>
      </c>
      <c r="I1572" s="2">
        <f>IF(COUNTIFS(RawData!$E:$E,$E1572,RawData!$F:$F,"CH"&amp;$D1572,RawData!$AF:$AF,$F1572)=0,"",SUMIFS(RawData!$Z:$Z,RawData!$E:$E,$E1572,RawData!$F:$F,"CH"&amp;$D1572,RawData!$AF:$AF,$F1572))</f>
        <v>54.98</v>
      </c>
      <c r="J1572" s="2">
        <f>IF(COUNTIFS(RawData!$E:$E,$E1572,RawData!$F:$F,"CH"&amp;$D1572,RawData!$AF:$AF,$F1572)=0,"",SUMIFS(RawData!$AA:$AA,RawData!$E:$E,$E1572,RawData!$F:$F,"CH"&amp;$D1572,RawData!$AF:$AF,$F1572))</f>
        <v>53.87</v>
      </c>
      <c r="K1572" s="2">
        <f t="shared" si="99"/>
        <v>3.999999999996362E-2</v>
      </c>
    </row>
    <row r="1573" spans="1:11" x14ac:dyDescent="0.3">
      <c r="A1573" s="2" t="s">
        <v>64</v>
      </c>
      <c r="B1573" s="2" t="str">
        <f>RawData!A1573</f>
        <v>48226H40040</v>
      </c>
      <c r="C1573" s="2" t="str">
        <f>IF(RawData!$B$2="","",RawData!$B$2)</f>
        <v>A2026100620533560886</v>
      </c>
      <c r="D1573" s="2">
        <f t="shared" si="96"/>
        <v>3</v>
      </c>
      <c r="E1573" s="2">
        <f t="shared" si="97"/>
        <v>55</v>
      </c>
      <c r="F1573" s="2">
        <f t="shared" si="98"/>
        <v>310</v>
      </c>
      <c r="G1573" s="2">
        <f>IF(COUNTIFS(RawData!$E:$E,$E1573,RawData!$F:$F,"CH"&amp;$D1573,RawData!$AF:$AF,$F1573)=0,"",SUMIFS(RawData!$P:$P,RawData!$E:$E,$E1573,RawData!$F:$F,"CH"&amp;$D1573,RawData!$AF:$AF,$F1573))</f>
        <v>1314.02</v>
      </c>
      <c r="H1573" s="2">
        <f>IF(COUNTIFS(RawData!$E:$E,$E1573,RawData!$F:$F,"CH"&amp;$D1573,RawData!$AF:$AF,$F1573)=0,"",SUMIFS(RawData!$T:$T,RawData!$E:$E,$E1573,RawData!$F:$F,"CH"&amp;$D1573,RawData!$AF:$AF,$F1573))</f>
        <v>55.5</v>
      </c>
      <c r="I1573" s="2">
        <f>IF(COUNTIFS(RawData!$E:$E,$E1573,RawData!$F:$F,"CH"&amp;$D1573,RawData!$AF:$AF,$F1573)=0,"",SUMIFS(RawData!$Z:$Z,RawData!$E:$E,$E1573,RawData!$F:$F,"CH"&amp;$D1573,RawData!$AF:$AF,$F1573))</f>
        <v>55</v>
      </c>
      <c r="J1573" s="2">
        <f>IF(COUNTIFS(RawData!$E:$E,$E1573,RawData!$F:$F,"CH"&amp;$D1573,RawData!$AF:$AF,$F1573)=0,"",SUMIFS(RawData!$AA:$AA,RawData!$E:$E,$E1573,RawData!$F:$F,"CH"&amp;$D1573,RawData!$AF:$AF,$F1573))</f>
        <v>53.96</v>
      </c>
      <c r="K1573" s="2">
        <f t="shared" si="99"/>
        <v>1.999999999998181E-2</v>
      </c>
    </row>
    <row r="1574" spans="1:11" x14ac:dyDescent="0.3">
      <c r="A1574" s="2" t="s">
        <v>64</v>
      </c>
      <c r="B1574" s="2" t="str">
        <f>RawData!A1574</f>
        <v>48226H40040</v>
      </c>
      <c r="C1574" s="2" t="str">
        <f>IF(RawData!$B$2="","",RawData!$B$2)</f>
        <v>A2026100620533560886</v>
      </c>
      <c r="D1574" s="2">
        <f t="shared" si="96"/>
        <v>3</v>
      </c>
      <c r="E1574" s="2">
        <f t="shared" si="97"/>
        <v>55</v>
      </c>
      <c r="F1574" s="2">
        <f t="shared" si="98"/>
        <v>320</v>
      </c>
      <c r="G1574" s="2">
        <f>IF(COUNTIFS(RawData!$E:$E,$E1574,RawData!$F:$F,"CH"&amp;$D1574,RawData!$AF:$AF,$F1574)=0,"",SUMIFS(RawData!$P:$P,RawData!$E:$E,$E1574,RawData!$F:$F,"CH"&amp;$D1574,RawData!$AF:$AF,$F1574))</f>
        <v>1314.06</v>
      </c>
      <c r="H1574" s="2">
        <f>IF(COUNTIFS(RawData!$E:$E,$E1574,RawData!$F:$F,"CH"&amp;$D1574,RawData!$AF:$AF,$F1574)=0,"",SUMIFS(RawData!$T:$T,RawData!$E:$E,$E1574,RawData!$F:$F,"CH"&amp;$D1574,RawData!$AF:$AF,$F1574))</f>
        <v>55.61</v>
      </c>
      <c r="I1574" s="2">
        <f>IF(COUNTIFS(RawData!$E:$E,$E1574,RawData!$F:$F,"CH"&amp;$D1574,RawData!$AF:$AF,$F1574)=0,"",SUMIFS(RawData!$Z:$Z,RawData!$E:$E,$E1574,RawData!$F:$F,"CH"&amp;$D1574,RawData!$AF:$AF,$F1574))</f>
        <v>55</v>
      </c>
      <c r="J1574" s="2">
        <f>IF(COUNTIFS(RawData!$E:$E,$E1574,RawData!$F:$F,"CH"&amp;$D1574,RawData!$AF:$AF,$F1574)=0,"",SUMIFS(RawData!$AA:$AA,RawData!$E:$E,$E1574,RawData!$F:$F,"CH"&amp;$D1574,RawData!$AF:$AF,$F1574))</f>
        <v>53.91</v>
      </c>
      <c r="K1574" s="2">
        <f t="shared" si="99"/>
        <v>3.999999999996362E-2</v>
      </c>
    </row>
    <row r="1575" spans="1:11" x14ac:dyDescent="0.3">
      <c r="A1575" s="2" t="s">
        <v>64</v>
      </c>
      <c r="B1575" s="2" t="str">
        <f>RawData!A1575</f>
        <v>48226H40040</v>
      </c>
      <c r="C1575" s="2" t="str">
        <f>IF(RawData!$B$2="","",RawData!$B$2)</f>
        <v>A2026100620533560886</v>
      </c>
      <c r="D1575" s="2">
        <f t="shared" si="96"/>
        <v>3</v>
      </c>
      <c r="E1575" s="2">
        <f t="shared" si="97"/>
        <v>55</v>
      </c>
      <c r="F1575" s="2">
        <f t="shared" si="98"/>
        <v>330</v>
      </c>
      <c r="G1575" s="2">
        <f>IF(COUNTIFS(RawData!$E:$E,$E1575,RawData!$F:$F,"CH"&amp;$D1575,RawData!$AF:$AF,$F1575)=0,"",SUMIFS(RawData!$P:$P,RawData!$E:$E,$E1575,RawData!$F:$F,"CH"&amp;$D1575,RawData!$AF:$AF,$F1575))</f>
        <v>1314.1</v>
      </c>
      <c r="H1575" s="2">
        <f>IF(COUNTIFS(RawData!$E:$E,$E1575,RawData!$F:$F,"CH"&amp;$D1575,RawData!$AF:$AF,$F1575)=0,"",SUMIFS(RawData!$T:$T,RawData!$E:$E,$E1575,RawData!$F:$F,"CH"&amp;$D1575,RawData!$AF:$AF,$F1575))</f>
        <v>55.64</v>
      </c>
      <c r="I1575" s="2">
        <f>IF(COUNTIFS(RawData!$E:$E,$E1575,RawData!$F:$F,"CH"&amp;$D1575,RawData!$AF:$AF,$F1575)=0,"",SUMIFS(RawData!$Z:$Z,RawData!$E:$E,$E1575,RawData!$F:$F,"CH"&amp;$D1575,RawData!$AF:$AF,$F1575))</f>
        <v>55.01</v>
      </c>
      <c r="J1575" s="2">
        <f>IF(COUNTIFS(RawData!$E:$E,$E1575,RawData!$F:$F,"CH"&amp;$D1575,RawData!$AF:$AF,$F1575)=0,"",SUMIFS(RawData!$AA:$AA,RawData!$E:$E,$E1575,RawData!$F:$F,"CH"&amp;$D1575,RawData!$AF:$AF,$F1575))</f>
        <v>54.05</v>
      </c>
      <c r="K1575" s="2">
        <f t="shared" si="99"/>
        <v>3.999999999996362E-2</v>
      </c>
    </row>
    <row r="1576" spans="1:11" x14ac:dyDescent="0.3">
      <c r="A1576" s="2" t="s">
        <v>64</v>
      </c>
      <c r="B1576" s="2" t="str">
        <f>RawData!A1576</f>
        <v>48226H40040</v>
      </c>
      <c r="C1576" s="2" t="str">
        <f>IF(RawData!$B$2="","",RawData!$B$2)</f>
        <v>A2026100620533560886</v>
      </c>
      <c r="D1576" s="2">
        <f t="shared" si="96"/>
        <v>3</v>
      </c>
      <c r="E1576" s="2">
        <f t="shared" si="97"/>
        <v>55</v>
      </c>
      <c r="F1576" s="2">
        <f t="shared" si="98"/>
        <v>340</v>
      </c>
      <c r="G1576" s="2">
        <f>IF(COUNTIFS(RawData!$E:$E,$E1576,RawData!$F:$F,"CH"&amp;$D1576,RawData!$AF:$AF,$F1576)=0,"",SUMIFS(RawData!$P:$P,RawData!$E:$E,$E1576,RawData!$F:$F,"CH"&amp;$D1576,RawData!$AF:$AF,$F1576))</f>
        <v>1314.12</v>
      </c>
      <c r="H1576" s="2">
        <f>IF(COUNTIFS(RawData!$E:$E,$E1576,RawData!$F:$F,"CH"&amp;$D1576,RawData!$AF:$AF,$F1576)=0,"",SUMIFS(RawData!$T:$T,RawData!$E:$E,$E1576,RawData!$F:$F,"CH"&amp;$D1576,RawData!$AF:$AF,$F1576))</f>
        <v>55.69</v>
      </c>
      <c r="I1576" s="2">
        <f>IF(COUNTIFS(RawData!$E:$E,$E1576,RawData!$F:$F,"CH"&amp;$D1576,RawData!$AF:$AF,$F1576)=0,"",SUMIFS(RawData!$Z:$Z,RawData!$E:$E,$E1576,RawData!$F:$F,"CH"&amp;$D1576,RawData!$AF:$AF,$F1576))</f>
        <v>55.01</v>
      </c>
      <c r="J1576" s="2">
        <f>IF(COUNTIFS(RawData!$E:$E,$E1576,RawData!$F:$F,"CH"&amp;$D1576,RawData!$AF:$AF,$F1576)=0,"",SUMIFS(RawData!$AA:$AA,RawData!$E:$E,$E1576,RawData!$F:$F,"CH"&amp;$D1576,RawData!$AF:$AF,$F1576))</f>
        <v>54.05</v>
      </c>
      <c r="K1576" s="2">
        <f t="shared" si="99"/>
        <v>1.999999999998181E-2</v>
      </c>
    </row>
    <row r="1577" spans="1:11" x14ac:dyDescent="0.3">
      <c r="A1577" s="2" t="s">
        <v>64</v>
      </c>
      <c r="B1577" s="2" t="str">
        <f>RawData!A1577</f>
        <v>48226H40040</v>
      </c>
      <c r="C1577" s="2" t="str">
        <f>IF(RawData!$B$2="","",RawData!$B$2)</f>
        <v>A2026100620533560886</v>
      </c>
      <c r="D1577" s="2">
        <f t="shared" si="96"/>
        <v>3</v>
      </c>
      <c r="E1577" s="2">
        <f t="shared" si="97"/>
        <v>55</v>
      </c>
      <c r="F1577" s="2">
        <f t="shared" si="98"/>
        <v>350</v>
      </c>
      <c r="G1577" s="2">
        <f>IF(COUNTIFS(RawData!$E:$E,$E1577,RawData!$F:$F,"CH"&amp;$D1577,RawData!$AF:$AF,$F1577)=0,"",SUMIFS(RawData!$P:$P,RawData!$E:$E,$E1577,RawData!$F:$F,"CH"&amp;$D1577,RawData!$AF:$AF,$F1577))</f>
        <v>1314.18</v>
      </c>
      <c r="H1577" s="2">
        <f>IF(COUNTIFS(RawData!$E:$E,$E1577,RawData!$F:$F,"CH"&amp;$D1577,RawData!$AF:$AF,$F1577)=0,"",SUMIFS(RawData!$T:$T,RawData!$E:$E,$E1577,RawData!$F:$F,"CH"&amp;$D1577,RawData!$AF:$AF,$F1577))</f>
        <v>55.72</v>
      </c>
      <c r="I1577" s="2">
        <f>IF(COUNTIFS(RawData!$E:$E,$E1577,RawData!$F:$F,"CH"&amp;$D1577,RawData!$AF:$AF,$F1577)=0,"",SUMIFS(RawData!$Z:$Z,RawData!$E:$E,$E1577,RawData!$F:$F,"CH"&amp;$D1577,RawData!$AF:$AF,$F1577))</f>
        <v>54.99</v>
      </c>
      <c r="J1577" s="2">
        <f>IF(COUNTIFS(RawData!$E:$E,$E1577,RawData!$F:$F,"CH"&amp;$D1577,RawData!$AF:$AF,$F1577)=0,"",SUMIFS(RawData!$AA:$AA,RawData!$E:$E,$E1577,RawData!$F:$F,"CH"&amp;$D1577,RawData!$AF:$AF,$F1577))</f>
        <v>54.23</v>
      </c>
      <c r="K1577" s="2">
        <f t="shared" si="99"/>
        <v>6.0000000000172804E-2</v>
      </c>
    </row>
    <row r="1578" spans="1:11" x14ac:dyDescent="0.3">
      <c r="A1578" s="2" t="s">
        <v>64</v>
      </c>
      <c r="B1578" s="2" t="str">
        <f>RawData!A1578</f>
        <v>48226H40040</v>
      </c>
      <c r="C1578" s="2" t="str">
        <f>IF(RawData!$B$2="","",RawData!$B$2)</f>
        <v>A2026100620533560886</v>
      </c>
      <c r="D1578" s="2">
        <f t="shared" si="96"/>
        <v>3</v>
      </c>
      <c r="E1578" s="2">
        <f t="shared" si="97"/>
        <v>55</v>
      </c>
      <c r="F1578" s="2">
        <f t="shared" si="98"/>
        <v>360</v>
      </c>
      <c r="G1578" s="2">
        <f>IF(COUNTIFS(RawData!$E:$E,$E1578,RawData!$F:$F,"CH"&amp;$D1578,RawData!$AF:$AF,$F1578)=0,"",SUMIFS(RawData!$P:$P,RawData!$E:$E,$E1578,RawData!$F:$F,"CH"&amp;$D1578,RawData!$AF:$AF,$F1578))</f>
        <v>1314.22</v>
      </c>
      <c r="H1578" s="2">
        <f>IF(COUNTIFS(RawData!$E:$E,$E1578,RawData!$F:$F,"CH"&amp;$D1578,RawData!$AF:$AF,$F1578)=0,"",SUMIFS(RawData!$T:$T,RawData!$E:$E,$E1578,RawData!$F:$F,"CH"&amp;$D1578,RawData!$AF:$AF,$F1578))</f>
        <v>55.79</v>
      </c>
      <c r="I1578" s="2">
        <f>IF(COUNTIFS(RawData!$E:$E,$E1578,RawData!$F:$F,"CH"&amp;$D1578,RawData!$AF:$AF,$F1578)=0,"",SUMIFS(RawData!$Z:$Z,RawData!$E:$E,$E1578,RawData!$F:$F,"CH"&amp;$D1578,RawData!$AF:$AF,$F1578))</f>
        <v>55.01</v>
      </c>
      <c r="J1578" s="2">
        <f>IF(COUNTIFS(RawData!$E:$E,$E1578,RawData!$F:$F,"CH"&amp;$D1578,RawData!$AF:$AF,$F1578)=0,"",SUMIFS(RawData!$AA:$AA,RawData!$E:$E,$E1578,RawData!$F:$F,"CH"&amp;$D1578,RawData!$AF:$AF,$F1578))</f>
        <v>54.18</v>
      </c>
      <c r="K1578" s="2">
        <f t="shared" si="99"/>
        <v>3.999999999996362E-2</v>
      </c>
    </row>
    <row r="1579" spans="1:11" x14ac:dyDescent="0.3">
      <c r="A1579" s="2" t="s">
        <v>64</v>
      </c>
      <c r="B1579" s="2" t="str">
        <f>RawData!A1579</f>
        <v>48226H40040</v>
      </c>
      <c r="C1579" s="2" t="str">
        <f>IF(RawData!$B$2="","",RawData!$B$2)</f>
        <v>A2026100620533560886</v>
      </c>
      <c r="D1579" s="2">
        <f t="shared" si="96"/>
        <v>3</v>
      </c>
      <c r="E1579" s="2">
        <f t="shared" si="97"/>
        <v>55</v>
      </c>
      <c r="F1579" s="2">
        <f t="shared" si="98"/>
        <v>370</v>
      </c>
      <c r="G1579" s="2">
        <f>IF(COUNTIFS(RawData!$E:$E,$E1579,RawData!$F:$F,"CH"&amp;$D1579,RawData!$AF:$AF,$F1579)=0,"",SUMIFS(RawData!$P:$P,RawData!$E:$E,$E1579,RawData!$F:$F,"CH"&amp;$D1579,RawData!$AF:$AF,$F1579))</f>
        <v>1314.24</v>
      </c>
      <c r="H1579" s="2">
        <f>IF(COUNTIFS(RawData!$E:$E,$E1579,RawData!$F:$F,"CH"&amp;$D1579,RawData!$AF:$AF,$F1579)=0,"",SUMIFS(RawData!$T:$T,RawData!$E:$E,$E1579,RawData!$F:$F,"CH"&amp;$D1579,RawData!$AF:$AF,$F1579))</f>
        <v>55.9</v>
      </c>
      <c r="I1579" s="2">
        <f>IF(COUNTIFS(RawData!$E:$E,$E1579,RawData!$F:$F,"CH"&amp;$D1579,RawData!$AF:$AF,$F1579)=0,"",SUMIFS(RawData!$Z:$Z,RawData!$E:$E,$E1579,RawData!$F:$F,"CH"&amp;$D1579,RawData!$AF:$AF,$F1579))</f>
        <v>54.99</v>
      </c>
      <c r="J1579" s="2">
        <f>IF(COUNTIFS(RawData!$E:$E,$E1579,RawData!$F:$F,"CH"&amp;$D1579,RawData!$AF:$AF,$F1579)=0,"",SUMIFS(RawData!$AA:$AA,RawData!$E:$E,$E1579,RawData!$F:$F,"CH"&amp;$D1579,RawData!$AF:$AF,$F1579))</f>
        <v>54.18</v>
      </c>
      <c r="K1579" s="2">
        <f t="shared" si="99"/>
        <v>1.999999999998181E-2</v>
      </c>
    </row>
    <row r="1580" spans="1:11" x14ac:dyDescent="0.3">
      <c r="A1580" s="2" t="s">
        <v>64</v>
      </c>
      <c r="B1580" s="2" t="str">
        <f>RawData!A1580</f>
        <v>48226H40040</v>
      </c>
      <c r="C1580" s="2" t="str">
        <f>IF(RawData!$B$2="","",RawData!$B$2)</f>
        <v>A2026100620533560886</v>
      </c>
      <c r="D1580" s="2">
        <f t="shared" si="96"/>
        <v>3</v>
      </c>
      <c r="E1580" s="2">
        <f t="shared" si="97"/>
        <v>55</v>
      </c>
      <c r="F1580" s="2">
        <f t="shared" si="98"/>
        <v>380</v>
      </c>
      <c r="G1580" s="2">
        <f>IF(COUNTIFS(RawData!$E:$E,$E1580,RawData!$F:$F,"CH"&amp;$D1580,RawData!$AF:$AF,$F1580)=0,"",SUMIFS(RawData!$P:$P,RawData!$E:$E,$E1580,RawData!$F:$F,"CH"&amp;$D1580,RawData!$AF:$AF,$F1580))</f>
        <v>1314.28</v>
      </c>
      <c r="H1580" s="2">
        <f>IF(COUNTIFS(RawData!$E:$E,$E1580,RawData!$F:$F,"CH"&amp;$D1580,RawData!$AF:$AF,$F1580)=0,"",SUMIFS(RawData!$T:$T,RawData!$E:$E,$E1580,RawData!$F:$F,"CH"&amp;$D1580,RawData!$AF:$AF,$F1580))</f>
        <v>55.91</v>
      </c>
      <c r="I1580" s="2">
        <f>IF(COUNTIFS(RawData!$E:$E,$E1580,RawData!$F:$F,"CH"&amp;$D1580,RawData!$AF:$AF,$F1580)=0,"",SUMIFS(RawData!$Z:$Z,RawData!$E:$E,$E1580,RawData!$F:$F,"CH"&amp;$D1580,RawData!$AF:$AF,$F1580))</f>
        <v>55.02</v>
      </c>
      <c r="J1580" s="2">
        <f>IF(COUNTIFS(RawData!$E:$E,$E1580,RawData!$F:$F,"CH"&amp;$D1580,RawData!$AF:$AF,$F1580)=0,"",SUMIFS(RawData!$AA:$AA,RawData!$E:$E,$E1580,RawData!$F:$F,"CH"&amp;$D1580,RawData!$AF:$AF,$F1580))</f>
        <v>54.32</v>
      </c>
      <c r="K1580" s="2">
        <f t="shared" si="99"/>
        <v>3.999999999996362E-2</v>
      </c>
    </row>
    <row r="1581" spans="1:11" x14ac:dyDescent="0.3">
      <c r="A1581" s="2" t="s">
        <v>64</v>
      </c>
      <c r="B1581" s="2" t="str">
        <f>RawData!A1581</f>
        <v>48226H40040</v>
      </c>
      <c r="C1581" s="2" t="str">
        <f>IF(RawData!$B$2="","",RawData!$B$2)</f>
        <v>A2026100620533560886</v>
      </c>
      <c r="D1581" s="2">
        <f t="shared" si="96"/>
        <v>3</v>
      </c>
      <c r="E1581" s="2">
        <f t="shared" si="97"/>
        <v>55</v>
      </c>
      <c r="F1581" s="2">
        <f t="shared" si="98"/>
        <v>390</v>
      </c>
      <c r="G1581" s="2">
        <f>IF(COUNTIFS(RawData!$E:$E,$E1581,RawData!$F:$F,"CH"&amp;$D1581,RawData!$AF:$AF,$F1581)=0,"",SUMIFS(RawData!$P:$P,RawData!$E:$E,$E1581,RawData!$F:$F,"CH"&amp;$D1581,RawData!$AF:$AF,$F1581))</f>
        <v>1314.32</v>
      </c>
      <c r="H1581" s="2">
        <f>IF(COUNTIFS(RawData!$E:$E,$E1581,RawData!$F:$F,"CH"&amp;$D1581,RawData!$AF:$AF,$F1581)=0,"",SUMIFS(RawData!$T:$T,RawData!$E:$E,$E1581,RawData!$F:$F,"CH"&amp;$D1581,RawData!$AF:$AF,$F1581))</f>
        <v>55.99</v>
      </c>
      <c r="I1581" s="2">
        <f>IF(COUNTIFS(RawData!$E:$E,$E1581,RawData!$F:$F,"CH"&amp;$D1581,RawData!$AF:$AF,$F1581)=0,"",SUMIFS(RawData!$Z:$Z,RawData!$E:$E,$E1581,RawData!$F:$F,"CH"&amp;$D1581,RawData!$AF:$AF,$F1581))</f>
        <v>55.01</v>
      </c>
      <c r="J1581" s="2">
        <f>IF(COUNTIFS(RawData!$E:$E,$E1581,RawData!$F:$F,"CH"&amp;$D1581,RawData!$AF:$AF,$F1581)=0,"",SUMIFS(RawData!$AA:$AA,RawData!$E:$E,$E1581,RawData!$F:$F,"CH"&amp;$D1581,RawData!$AF:$AF,$F1581))</f>
        <v>54.32</v>
      </c>
      <c r="K1581" s="2">
        <f t="shared" si="99"/>
        <v>3.999999999996362E-2</v>
      </c>
    </row>
    <row r="1582" spans="1:11" x14ac:dyDescent="0.3">
      <c r="A1582" s="2" t="s">
        <v>64</v>
      </c>
      <c r="B1582" s="2" t="str">
        <f>RawData!A1582</f>
        <v>48226H40040</v>
      </c>
      <c r="C1582" s="2" t="str">
        <f>IF(RawData!$B$2="","",RawData!$B$2)</f>
        <v>A2026100620533560886</v>
      </c>
      <c r="D1582" s="2">
        <f t="shared" si="96"/>
        <v>3</v>
      </c>
      <c r="E1582" s="2">
        <f t="shared" si="97"/>
        <v>55</v>
      </c>
      <c r="F1582" s="2">
        <f t="shared" si="98"/>
        <v>400</v>
      </c>
      <c r="G1582" s="2">
        <f>IF(COUNTIFS(RawData!$E:$E,$E1582,RawData!$F:$F,"CH"&amp;$D1582,RawData!$AF:$AF,$F1582)=0,"",SUMIFS(RawData!$P:$P,RawData!$E:$E,$E1582,RawData!$F:$F,"CH"&amp;$D1582,RawData!$AF:$AF,$F1582))</f>
        <v>1314.38</v>
      </c>
      <c r="H1582" s="2">
        <f>IF(COUNTIFS(RawData!$E:$E,$E1582,RawData!$F:$F,"CH"&amp;$D1582,RawData!$AF:$AF,$F1582)=0,"",SUMIFS(RawData!$T:$T,RawData!$E:$E,$E1582,RawData!$F:$F,"CH"&amp;$D1582,RawData!$AF:$AF,$F1582))</f>
        <v>56.09</v>
      </c>
      <c r="I1582" s="2">
        <f>IF(COUNTIFS(RawData!$E:$E,$E1582,RawData!$F:$F,"CH"&amp;$D1582,RawData!$AF:$AF,$F1582)=0,"",SUMIFS(RawData!$Z:$Z,RawData!$E:$E,$E1582,RawData!$F:$F,"CH"&amp;$D1582,RawData!$AF:$AF,$F1582))</f>
        <v>54.99</v>
      </c>
      <c r="J1582" s="2">
        <f>IF(COUNTIFS(RawData!$E:$E,$E1582,RawData!$F:$F,"CH"&amp;$D1582,RawData!$AF:$AF,$F1582)=0,"",SUMIFS(RawData!$AA:$AA,RawData!$E:$E,$E1582,RawData!$F:$F,"CH"&amp;$D1582,RawData!$AF:$AF,$F1582))</f>
        <v>54.41</v>
      </c>
      <c r="K1582" s="2">
        <f t="shared" si="99"/>
        <v>6.0000000000172804E-2</v>
      </c>
    </row>
    <row r="1583" spans="1:11" x14ac:dyDescent="0.3">
      <c r="A1583" s="2" t="s">
        <v>65</v>
      </c>
      <c r="B1583" s="2" t="str">
        <f>RawData!A1583</f>
        <v>48226H40040</v>
      </c>
      <c r="C1583" s="2" t="str">
        <f>IF(RawData!$B$2="","",RawData!$B$2)</f>
        <v>A2026100620533560886</v>
      </c>
      <c r="D1583" s="2">
        <f t="shared" si="96"/>
        <v>4</v>
      </c>
      <c r="E1583" s="2">
        <f t="shared" si="97"/>
        <v>55</v>
      </c>
      <c r="F1583" s="2">
        <f t="shared" si="98"/>
        <v>100</v>
      </c>
      <c r="G1583" s="2">
        <f>IF(COUNTIFS(RawData!$E:$E,$E1583,RawData!$F:$F,"CH"&amp;$D1583,RawData!$AF:$AF,$F1583)=0,"",SUMIFS(RawData!$P:$P,RawData!$E:$E,$E1583,RawData!$F:$F,"CH"&amp;$D1583,RawData!$AF:$AF,$F1583))</f>
        <v>1333.02</v>
      </c>
      <c r="H1583" s="2">
        <f>IF(COUNTIFS(RawData!$E:$E,$E1583,RawData!$F:$F,"CH"&amp;$D1583,RawData!$AF:$AF,$F1583)=0,"",SUMIFS(RawData!$T:$T,RawData!$E:$E,$E1583,RawData!$F:$F,"CH"&amp;$D1583,RawData!$AF:$AF,$F1583))</f>
        <v>53.08</v>
      </c>
      <c r="I1583" s="2">
        <f>IF(COUNTIFS(RawData!$E:$E,$E1583,RawData!$F:$F,"CH"&amp;$D1583,RawData!$AF:$AF,$F1583)=0,"",SUMIFS(RawData!$Z:$Z,RawData!$E:$E,$E1583,RawData!$F:$F,"CH"&amp;$D1583,RawData!$AF:$AF,$F1583))</f>
        <v>55.01</v>
      </c>
      <c r="J1583" s="2">
        <f>IF(COUNTIFS(RawData!$E:$E,$E1583,RawData!$F:$F,"CH"&amp;$D1583,RawData!$AF:$AF,$F1583)=0,"",SUMIFS(RawData!$AA:$AA,RawData!$E:$E,$E1583,RawData!$F:$F,"CH"&amp;$D1583,RawData!$AF:$AF,$F1583))</f>
        <v>52.98</v>
      </c>
      <c r="K1583" s="2">
        <f t="shared" si="99"/>
        <v>18.639999999999873</v>
      </c>
    </row>
    <row r="1584" spans="1:11" x14ac:dyDescent="0.3">
      <c r="A1584" s="2" t="s">
        <v>65</v>
      </c>
      <c r="B1584" s="2" t="str">
        <f>RawData!A1584</f>
        <v>48226H40040</v>
      </c>
      <c r="C1584" s="2" t="str">
        <f>IF(RawData!$B$2="","",RawData!$B$2)</f>
        <v>A2026100620533560886</v>
      </c>
      <c r="D1584" s="2">
        <f t="shared" si="96"/>
        <v>4</v>
      </c>
      <c r="E1584" s="2">
        <f t="shared" si="97"/>
        <v>55</v>
      </c>
      <c r="F1584" s="2">
        <f t="shared" si="98"/>
        <v>110</v>
      </c>
      <c r="G1584" s="2">
        <f>IF(COUNTIFS(RawData!$E:$E,$E1584,RawData!$F:$F,"CH"&amp;$D1584,RawData!$AF:$AF,$F1584)=0,"",SUMIFS(RawData!$P:$P,RawData!$E:$E,$E1584,RawData!$F:$F,"CH"&amp;$D1584,RawData!$AF:$AF,$F1584))</f>
        <v>1333.04</v>
      </c>
      <c r="H1584" s="2">
        <f>IF(COUNTIFS(RawData!$E:$E,$E1584,RawData!$F:$F,"CH"&amp;$D1584,RawData!$AF:$AF,$F1584)=0,"",SUMIFS(RawData!$T:$T,RawData!$E:$E,$E1584,RawData!$F:$F,"CH"&amp;$D1584,RawData!$AF:$AF,$F1584))</f>
        <v>53.54</v>
      </c>
      <c r="I1584" s="2">
        <f>IF(COUNTIFS(RawData!$E:$E,$E1584,RawData!$F:$F,"CH"&amp;$D1584,RawData!$AF:$AF,$F1584)=0,"",SUMIFS(RawData!$Z:$Z,RawData!$E:$E,$E1584,RawData!$F:$F,"CH"&amp;$D1584,RawData!$AF:$AF,$F1584))</f>
        <v>55.01</v>
      </c>
      <c r="J1584" s="2">
        <f>IF(COUNTIFS(RawData!$E:$E,$E1584,RawData!$F:$F,"CH"&amp;$D1584,RawData!$AF:$AF,$F1584)=0,"",SUMIFS(RawData!$AA:$AA,RawData!$E:$E,$E1584,RawData!$F:$F,"CH"&amp;$D1584,RawData!$AF:$AF,$F1584))</f>
        <v>53.02</v>
      </c>
      <c r="K1584" s="2">
        <f t="shared" si="99"/>
        <v>1.999999999998181E-2</v>
      </c>
    </row>
    <row r="1585" spans="1:11" x14ac:dyDescent="0.3">
      <c r="A1585" s="2" t="s">
        <v>65</v>
      </c>
      <c r="B1585" s="2" t="str">
        <f>RawData!A1585</f>
        <v>48226H40040</v>
      </c>
      <c r="C1585" s="2" t="str">
        <f>IF(RawData!$B$2="","",RawData!$B$2)</f>
        <v>A2026100620533560886</v>
      </c>
      <c r="D1585" s="2">
        <f t="shared" si="96"/>
        <v>4</v>
      </c>
      <c r="E1585" s="2">
        <f t="shared" si="97"/>
        <v>55</v>
      </c>
      <c r="F1585" s="2">
        <f t="shared" si="98"/>
        <v>120</v>
      </c>
      <c r="G1585" s="2">
        <f>IF(COUNTIFS(RawData!$E:$E,$E1585,RawData!$F:$F,"CH"&amp;$D1585,RawData!$AF:$AF,$F1585)=0,"",SUMIFS(RawData!$P:$P,RawData!$E:$E,$E1585,RawData!$F:$F,"CH"&amp;$D1585,RawData!$AF:$AF,$F1585))</f>
        <v>1333.08</v>
      </c>
      <c r="H1585" s="2">
        <f>IF(COUNTIFS(RawData!$E:$E,$E1585,RawData!$F:$F,"CH"&amp;$D1585,RawData!$AF:$AF,$F1585)=0,"",SUMIFS(RawData!$T:$T,RawData!$E:$E,$E1585,RawData!$F:$F,"CH"&amp;$D1585,RawData!$AF:$AF,$F1585))</f>
        <v>53.86</v>
      </c>
      <c r="I1585" s="2">
        <f>IF(COUNTIFS(RawData!$E:$E,$E1585,RawData!$F:$F,"CH"&amp;$D1585,RawData!$AF:$AF,$F1585)=0,"",SUMIFS(RawData!$Z:$Z,RawData!$E:$E,$E1585,RawData!$F:$F,"CH"&amp;$D1585,RawData!$AF:$AF,$F1585))</f>
        <v>54.99</v>
      </c>
      <c r="J1585" s="2">
        <f>IF(COUNTIFS(RawData!$E:$E,$E1585,RawData!$F:$F,"CH"&amp;$D1585,RawData!$AF:$AF,$F1585)=0,"",SUMIFS(RawData!$AA:$AA,RawData!$E:$E,$E1585,RawData!$F:$F,"CH"&amp;$D1585,RawData!$AF:$AF,$F1585))</f>
        <v>53.11</v>
      </c>
      <c r="K1585" s="2">
        <f t="shared" si="99"/>
        <v>3.999999999996362E-2</v>
      </c>
    </row>
    <row r="1586" spans="1:11" x14ac:dyDescent="0.3">
      <c r="A1586" s="2" t="s">
        <v>65</v>
      </c>
      <c r="B1586" s="2" t="str">
        <f>RawData!A1586</f>
        <v>48226H40040</v>
      </c>
      <c r="C1586" s="2" t="str">
        <f>IF(RawData!$B$2="","",RawData!$B$2)</f>
        <v>A2026100620533560886</v>
      </c>
      <c r="D1586" s="2">
        <f t="shared" si="96"/>
        <v>4</v>
      </c>
      <c r="E1586" s="2">
        <f t="shared" si="97"/>
        <v>55</v>
      </c>
      <c r="F1586" s="2">
        <f t="shared" si="98"/>
        <v>130</v>
      </c>
      <c r="G1586" s="2">
        <f>IF(COUNTIFS(RawData!$E:$E,$E1586,RawData!$F:$F,"CH"&amp;$D1586,RawData!$AF:$AF,$F1586)=0,"",SUMIFS(RawData!$P:$P,RawData!$E:$E,$E1586,RawData!$F:$F,"CH"&amp;$D1586,RawData!$AF:$AF,$F1586))</f>
        <v>1333.1</v>
      </c>
      <c r="H1586" s="2">
        <f>IF(COUNTIFS(RawData!$E:$E,$E1586,RawData!$F:$F,"CH"&amp;$D1586,RawData!$AF:$AF,$F1586)=0,"",SUMIFS(RawData!$T:$T,RawData!$E:$E,$E1586,RawData!$F:$F,"CH"&amp;$D1586,RawData!$AF:$AF,$F1586))</f>
        <v>54.25</v>
      </c>
      <c r="I1586" s="2">
        <f>IF(COUNTIFS(RawData!$E:$E,$E1586,RawData!$F:$F,"CH"&amp;$D1586,RawData!$AF:$AF,$F1586)=0,"",SUMIFS(RawData!$Z:$Z,RawData!$E:$E,$E1586,RawData!$F:$F,"CH"&amp;$D1586,RawData!$AF:$AF,$F1586))</f>
        <v>55.01</v>
      </c>
      <c r="J1586" s="2">
        <f>IF(COUNTIFS(RawData!$E:$E,$E1586,RawData!$F:$F,"CH"&amp;$D1586,RawData!$AF:$AF,$F1586)=0,"",SUMIFS(RawData!$AA:$AA,RawData!$E:$E,$E1586,RawData!$F:$F,"CH"&amp;$D1586,RawData!$AF:$AF,$F1586))</f>
        <v>53.16</v>
      </c>
      <c r="K1586" s="2">
        <f t="shared" si="99"/>
        <v>1.999999999998181E-2</v>
      </c>
    </row>
    <row r="1587" spans="1:11" x14ac:dyDescent="0.3">
      <c r="A1587" s="2" t="s">
        <v>65</v>
      </c>
      <c r="B1587" s="2" t="str">
        <f>RawData!A1587</f>
        <v>48226H40040</v>
      </c>
      <c r="C1587" s="2" t="str">
        <f>IF(RawData!$B$2="","",RawData!$B$2)</f>
        <v>A2026100620533560886</v>
      </c>
      <c r="D1587" s="2">
        <f t="shared" si="96"/>
        <v>4</v>
      </c>
      <c r="E1587" s="2">
        <f t="shared" si="97"/>
        <v>55</v>
      </c>
      <c r="F1587" s="2">
        <f t="shared" si="98"/>
        <v>140</v>
      </c>
      <c r="G1587" s="2">
        <f>IF(COUNTIFS(RawData!$E:$E,$E1587,RawData!$F:$F,"CH"&amp;$D1587,RawData!$AF:$AF,$F1587)=0,"",SUMIFS(RawData!$P:$P,RawData!$E:$E,$E1587,RawData!$F:$F,"CH"&amp;$D1587,RawData!$AF:$AF,$F1587))</f>
        <v>1333.12</v>
      </c>
      <c r="H1587" s="2">
        <f>IF(COUNTIFS(RawData!$E:$E,$E1587,RawData!$F:$F,"CH"&amp;$D1587,RawData!$AF:$AF,$F1587)=0,"",SUMIFS(RawData!$T:$T,RawData!$E:$E,$E1587,RawData!$F:$F,"CH"&amp;$D1587,RawData!$AF:$AF,$F1587))</f>
        <v>54.57</v>
      </c>
      <c r="I1587" s="2">
        <f>IF(COUNTIFS(RawData!$E:$E,$E1587,RawData!$F:$F,"CH"&amp;$D1587,RawData!$AF:$AF,$F1587)=0,"",SUMIFS(RawData!$Z:$Z,RawData!$E:$E,$E1587,RawData!$F:$F,"CH"&amp;$D1587,RawData!$AF:$AF,$F1587))</f>
        <v>54.99</v>
      </c>
      <c r="J1587" s="2">
        <f>IF(COUNTIFS(RawData!$E:$E,$E1587,RawData!$F:$F,"CH"&amp;$D1587,RawData!$AF:$AF,$F1587)=0,"",SUMIFS(RawData!$AA:$AA,RawData!$E:$E,$E1587,RawData!$F:$F,"CH"&amp;$D1587,RawData!$AF:$AF,$F1587))</f>
        <v>53.16</v>
      </c>
      <c r="K1587" s="2">
        <f t="shared" si="99"/>
        <v>1.999999999998181E-2</v>
      </c>
    </row>
    <row r="1588" spans="1:11" x14ac:dyDescent="0.3">
      <c r="A1588" s="2" t="s">
        <v>65</v>
      </c>
      <c r="B1588" s="2" t="str">
        <f>RawData!A1588</f>
        <v>48226H40040</v>
      </c>
      <c r="C1588" s="2" t="str">
        <f>IF(RawData!$B$2="","",RawData!$B$2)</f>
        <v>A2026100620533560886</v>
      </c>
      <c r="D1588" s="2">
        <f t="shared" si="96"/>
        <v>4</v>
      </c>
      <c r="E1588" s="2">
        <f t="shared" si="97"/>
        <v>55</v>
      </c>
      <c r="F1588" s="2">
        <f t="shared" si="98"/>
        <v>150</v>
      </c>
      <c r="G1588" s="2">
        <f>IF(COUNTIFS(RawData!$E:$E,$E1588,RawData!$F:$F,"CH"&amp;$D1588,RawData!$AF:$AF,$F1588)=0,"",SUMIFS(RawData!$P:$P,RawData!$E:$E,$E1588,RawData!$F:$F,"CH"&amp;$D1588,RawData!$AF:$AF,$F1588))</f>
        <v>1333.16</v>
      </c>
      <c r="H1588" s="2">
        <f>IF(COUNTIFS(RawData!$E:$E,$E1588,RawData!$F:$F,"CH"&amp;$D1588,RawData!$AF:$AF,$F1588)=0,"",SUMIFS(RawData!$T:$T,RawData!$E:$E,$E1588,RawData!$F:$F,"CH"&amp;$D1588,RawData!$AF:$AF,$F1588))</f>
        <v>54.82</v>
      </c>
      <c r="I1588" s="2">
        <f>IF(COUNTIFS(RawData!$E:$E,$E1588,RawData!$F:$F,"CH"&amp;$D1588,RawData!$AF:$AF,$F1588)=0,"",SUMIFS(RawData!$Z:$Z,RawData!$E:$E,$E1588,RawData!$F:$F,"CH"&amp;$D1588,RawData!$AF:$AF,$F1588))</f>
        <v>55</v>
      </c>
      <c r="J1588" s="2">
        <f>IF(COUNTIFS(RawData!$E:$E,$E1588,RawData!$F:$F,"CH"&amp;$D1588,RawData!$AF:$AF,$F1588)=0,"",SUMIFS(RawData!$AA:$AA,RawData!$E:$E,$E1588,RawData!$F:$F,"CH"&amp;$D1588,RawData!$AF:$AF,$F1588))</f>
        <v>53.25</v>
      </c>
      <c r="K1588" s="2">
        <f t="shared" si="99"/>
        <v>4.0000000000190994E-2</v>
      </c>
    </row>
    <row r="1589" spans="1:11" x14ac:dyDescent="0.3">
      <c r="A1589" s="2" t="s">
        <v>65</v>
      </c>
      <c r="B1589" s="2" t="str">
        <f>RawData!A1589</f>
        <v>48226H40040</v>
      </c>
      <c r="C1589" s="2" t="str">
        <f>IF(RawData!$B$2="","",RawData!$B$2)</f>
        <v>A2026100620533560886</v>
      </c>
      <c r="D1589" s="2">
        <f t="shared" si="96"/>
        <v>4</v>
      </c>
      <c r="E1589" s="2">
        <f t="shared" si="97"/>
        <v>55</v>
      </c>
      <c r="F1589" s="2">
        <f t="shared" si="98"/>
        <v>160</v>
      </c>
      <c r="G1589" s="2">
        <f>IF(COUNTIFS(RawData!$E:$E,$E1589,RawData!$F:$F,"CH"&amp;$D1589,RawData!$AF:$AF,$F1589)=0,"",SUMIFS(RawData!$P:$P,RawData!$E:$E,$E1589,RawData!$F:$F,"CH"&amp;$D1589,RawData!$AF:$AF,$F1589))</f>
        <v>1333.18</v>
      </c>
      <c r="H1589" s="2">
        <f>IF(COUNTIFS(RawData!$E:$E,$E1589,RawData!$F:$F,"CH"&amp;$D1589,RawData!$AF:$AF,$F1589)=0,"",SUMIFS(RawData!$T:$T,RawData!$E:$E,$E1589,RawData!$F:$F,"CH"&amp;$D1589,RawData!$AF:$AF,$F1589))</f>
        <v>54.96</v>
      </c>
      <c r="I1589" s="2">
        <f>IF(COUNTIFS(RawData!$E:$E,$E1589,RawData!$F:$F,"CH"&amp;$D1589,RawData!$AF:$AF,$F1589)=0,"",SUMIFS(RawData!$Z:$Z,RawData!$E:$E,$E1589,RawData!$F:$F,"CH"&amp;$D1589,RawData!$AF:$AF,$F1589))</f>
        <v>54.99</v>
      </c>
      <c r="J1589" s="2">
        <f>IF(COUNTIFS(RawData!$E:$E,$E1589,RawData!$F:$F,"CH"&amp;$D1589,RawData!$AF:$AF,$F1589)=0,"",SUMIFS(RawData!$AA:$AA,RawData!$E:$E,$E1589,RawData!$F:$F,"CH"&amp;$D1589,RawData!$AF:$AF,$F1589))</f>
        <v>53.2</v>
      </c>
      <c r="K1589" s="2">
        <f t="shared" si="99"/>
        <v>1.999999999998181E-2</v>
      </c>
    </row>
    <row r="1590" spans="1:11" x14ac:dyDescent="0.3">
      <c r="A1590" s="2" t="s">
        <v>65</v>
      </c>
      <c r="B1590" s="2" t="str">
        <f>RawData!A1590</f>
        <v>48226H40040</v>
      </c>
      <c r="C1590" s="2" t="str">
        <f>IF(RawData!$B$2="","",RawData!$B$2)</f>
        <v>A2026100620533560886</v>
      </c>
      <c r="D1590" s="2">
        <f t="shared" si="96"/>
        <v>4</v>
      </c>
      <c r="E1590" s="2">
        <f t="shared" si="97"/>
        <v>55</v>
      </c>
      <c r="F1590" s="2">
        <f t="shared" si="98"/>
        <v>170</v>
      </c>
      <c r="G1590" s="2">
        <f>IF(COUNTIFS(RawData!$E:$E,$E1590,RawData!$F:$F,"CH"&amp;$D1590,RawData!$AF:$AF,$F1590)=0,"",SUMIFS(RawData!$P:$P,RawData!$E:$E,$E1590,RawData!$F:$F,"CH"&amp;$D1590,RawData!$AF:$AF,$F1590))</f>
        <v>1333.2</v>
      </c>
      <c r="H1590" s="2">
        <f>IF(COUNTIFS(RawData!$E:$E,$E1590,RawData!$F:$F,"CH"&amp;$D1590,RawData!$AF:$AF,$F1590)=0,"",SUMIFS(RawData!$T:$T,RawData!$E:$E,$E1590,RawData!$F:$F,"CH"&amp;$D1590,RawData!$AF:$AF,$F1590))</f>
        <v>55.18</v>
      </c>
      <c r="I1590" s="2">
        <f>IF(COUNTIFS(RawData!$E:$E,$E1590,RawData!$F:$F,"CH"&amp;$D1590,RawData!$AF:$AF,$F1590)=0,"",SUMIFS(RawData!$Z:$Z,RawData!$E:$E,$E1590,RawData!$F:$F,"CH"&amp;$D1590,RawData!$AF:$AF,$F1590))</f>
        <v>54.98</v>
      </c>
      <c r="J1590" s="2">
        <f>IF(COUNTIFS(RawData!$E:$E,$E1590,RawData!$F:$F,"CH"&amp;$D1590,RawData!$AF:$AF,$F1590)=0,"",SUMIFS(RawData!$AA:$AA,RawData!$E:$E,$E1590,RawData!$F:$F,"CH"&amp;$D1590,RawData!$AF:$AF,$F1590))</f>
        <v>53.25</v>
      </c>
      <c r="K1590" s="2">
        <f t="shared" si="99"/>
        <v>1.999999999998181E-2</v>
      </c>
    </row>
    <row r="1591" spans="1:11" x14ac:dyDescent="0.3">
      <c r="A1591" s="2" t="s">
        <v>65</v>
      </c>
      <c r="B1591" s="2" t="str">
        <f>RawData!A1591</f>
        <v>48226H40040</v>
      </c>
      <c r="C1591" s="2" t="str">
        <f>IF(RawData!$B$2="","",RawData!$B$2)</f>
        <v>A2026100620533560886</v>
      </c>
      <c r="D1591" s="2">
        <f t="shared" si="96"/>
        <v>4</v>
      </c>
      <c r="E1591" s="2">
        <f t="shared" si="97"/>
        <v>55</v>
      </c>
      <c r="F1591" s="2">
        <f t="shared" si="98"/>
        <v>180</v>
      </c>
      <c r="G1591" s="2">
        <f>IF(COUNTIFS(RawData!$E:$E,$E1591,RawData!$F:$F,"CH"&amp;$D1591,RawData!$AF:$AF,$F1591)=0,"",SUMIFS(RawData!$P:$P,RawData!$E:$E,$E1591,RawData!$F:$F,"CH"&amp;$D1591,RawData!$AF:$AF,$F1591))</f>
        <v>1333.24</v>
      </c>
      <c r="H1591" s="2">
        <f>IF(COUNTIFS(RawData!$E:$E,$E1591,RawData!$F:$F,"CH"&amp;$D1591,RawData!$AF:$AF,$F1591)=0,"",SUMIFS(RawData!$T:$T,RawData!$E:$E,$E1591,RawData!$F:$F,"CH"&amp;$D1591,RawData!$AF:$AF,$F1591))</f>
        <v>55.37</v>
      </c>
      <c r="I1591" s="2">
        <f>IF(COUNTIFS(RawData!$E:$E,$E1591,RawData!$F:$F,"CH"&amp;$D1591,RawData!$AF:$AF,$F1591)=0,"",SUMIFS(RawData!$Z:$Z,RawData!$E:$E,$E1591,RawData!$F:$F,"CH"&amp;$D1591,RawData!$AF:$AF,$F1591))</f>
        <v>55</v>
      </c>
      <c r="J1591" s="2">
        <f>IF(COUNTIFS(RawData!$E:$E,$E1591,RawData!$F:$F,"CH"&amp;$D1591,RawData!$AF:$AF,$F1591)=0,"",SUMIFS(RawData!$AA:$AA,RawData!$E:$E,$E1591,RawData!$F:$F,"CH"&amp;$D1591,RawData!$AF:$AF,$F1591))</f>
        <v>53.33</v>
      </c>
      <c r="K1591" s="2">
        <f t="shared" si="99"/>
        <v>3.999999999996362E-2</v>
      </c>
    </row>
    <row r="1592" spans="1:11" x14ac:dyDescent="0.3">
      <c r="A1592" s="2" t="s">
        <v>65</v>
      </c>
      <c r="B1592" s="2" t="str">
        <f>RawData!A1592</f>
        <v>48226H40040</v>
      </c>
      <c r="C1592" s="2" t="str">
        <f>IF(RawData!$B$2="","",RawData!$B$2)</f>
        <v>A2026100620533560886</v>
      </c>
      <c r="D1592" s="2">
        <f t="shared" si="96"/>
        <v>4</v>
      </c>
      <c r="E1592" s="2">
        <f t="shared" si="97"/>
        <v>55</v>
      </c>
      <c r="F1592" s="2">
        <f t="shared" si="98"/>
        <v>190</v>
      </c>
      <c r="G1592" s="2">
        <f>IF(COUNTIFS(RawData!$E:$E,$E1592,RawData!$F:$F,"CH"&amp;$D1592,RawData!$AF:$AF,$F1592)=0,"",SUMIFS(RawData!$P:$P,RawData!$E:$E,$E1592,RawData!$F:$F,"CH"&amp;$D1592,RawData!$AF:$AF,$F1592))</f>
        <v>1333.28</v>
      </c>
      <c r="H1592" s="2">
        <f>IF(COUNTIFS(RawData!$E:$E,$E1592,RawData!$F:$F,"CH"&amp;$D1592,RawData!$AF:$AF,$F1592)=0,"",SUMIFS(RawData!$T:$T,RawData!$E:$E,$E1592,RawData!$F:$F,"CH"&amp;$D1592,RawData!$AF:$AF,$F1592))</f>
        <v>55.5</v>
      </c>
      <c r="I1592" s="2">
        <f>IF(COUNTIFS(RawData!$E:$E,$E1592,RawData!$F:$F,"CH"&amp;$D1592,RawData!$AF:$AF,$F1592)=0,"",SUMIFS(RawData!$Z:$Z,RawData!$E:$E,$E1592,RawData!$F:$F,"CH"&amp;$D1592,RawData!$AF:$AF,$F1592))</f>
        <v>54.99</v>
      </c>
      <c r="J1592" s="2">
        <f>IF(COUNTIFS(RawData!$E:$E,$E1592,RawData!$F:$F,"CH"&amp;$D1592,RawData!$AF:$AF,$F1592)=0,"",SUMIFS(RawData!$AA:$AA,RawData!$E:$E,$E1592,RawData!$F:$F,"CH"&amp;$D1592,RawData!$AF:$AF,$F1592))</f>
        <v>53.33</v>
      </c>
      <c r="K1592" s="2">
        <f t="shared" si="99"/>
        <v>3.999999999996362E-2</v>
      </c>
    </row>
    <row r="1593" spans="1:11" x14ac:dyDescent="0.3">
      <c r="A1593" s="2" t="s">
        <v>65</v>
      </c>
      <c r="B1593" s="2" t="str">
        <f>RawData!A1593</f>
        <v>48226H40040</v>
      </c>
      <c r="C1593" s="2" t="str">
        <f>IF(RawData!$B$2="","",RawData!$B$2)</f>
        <v>A2026100620533560886</v>
      </c>
      <c r="D1593" s="2">
        <f t="shared" si="96"/>
        <v>4</v>
      </c>
      <c r="E1593" s="2">
        <f t="shared" si="97"/>
        <v>55</v>
      </c>
      <c r="F1593" s="2">
        <f t="shared" si="98"/>
        <v>200</v>
      </c>
      <c r="G1593" s="2">
        <f>IF(COUNTIFS(RawData!$E:$E,$E1593,RawData!$F:$F,"CH"&amp;$D1593,RawData!$AF:$AF,$F1593)=0,"",SUMIFS(RawData!$P:$P,RawData!$E:$E,$E1593,RawData!$F:$F,"CH"&amp;$D1593,RawData!$AF:$AF,$F1593))</f>
        <v>1333.3</v>
      </c>
      <c r="H1593" s="2">
        <f>IF(COUNTIFS(RawData!$E:$E,$E1593,RawData!$F:$F,"CH"&amp;$D1593,RawData!$AF:$AF,$F1593)=0,"",SUMIFS(RawData!$T:$T,RawData!$E:$E,$E1593,RawData!$F:$F,"CH"&amp;$D1593,RawData!$AF:$AF,$F1593))</f>
        <v>55.77</v>
      </c>
      <c r="I1593" s="2">
        <f>IF(COUNTIFS(RawData!$E:$E,$E1593,RawData!$F:$F,"CH"&amp;$D1593,RawData!$AF:$AF,$F1593)=0,"",SUMIFS(RawData!$Z:$Z,RawData!$E:$E,$E1593,RawData!$F:$F,"CH"&amp;$D1593,RawData!$AF:$AF,$F1593))</f>
        <v>55.01</v>
      </c>
      <c r="J1593" s="2">
        <f>IF(COUNTIFS(RawData!$E:$E,$E1593,RawData!$F:$F,"CH"&amp;$D1593,RawData!$AF:$AF,$F1593)=0,"",SUMIFS(RawData!$AA:$AA,RawData!$E:$E,$E1593,RawData!$F:$F,"CH"&amp;$D1593,RawData!$AF:$AF,$F1593))</f>
        <v>53.42</v>
      </c>
      <c r="K1593" s="2">
        <f t="shared" si="99"/>
        <v>1.999999999998181E-2</v>
      </c>
    </row>
    <row r="1594" spans="1:11" x14ac:dyDescent="0.3">
      <c r="A1594" s="2" t="s">
        <v>65</v>
      </c>
      <c r="B1594" s="2" t="str">
        <f>RawData!A1594</f>
        <v>48226H40040</v>
      </c>
      <c r="C1594" s="2" t="str">
        <f>IF(RawData!$B$2="","",RawData!$B$2)</f>
        <v>A2026100620533560886</v>
      </c>
      <c r="D1594" s="2">
        <f t="shared" si="96"/>
        <v>4</v>
      </c>
      <c r="E1594" s="2">
        <f t="shared" si="97"/>
        <v>55</v>
      </c>
      <c r="F1594" s="2">
        <f t="shared" si="98"/>
        <v>210</v>
      </c>
      <c r="G1594" s="2">
        <f>IF(COUNTIFS(RawData!$E:$E,$E1594,RawData!$F:$F,"CH"&amp;$D1594,RawData!$AF:$AF,$F1594)=0,"",SUMIFS(RawData!$P:$P,RawData!$E:$E,$E1594,RawData!$F:$F,"CH"&amp;$D1594,RawData!$AF:$AF,$F1594))</f>
        <v>1333.34</v>
      </c>
      <c r="H1594" s="2">
        <f>IF(COUNTIFS(RawData!$E:$E,$E1594,RawData!$F:$F,"CH"&amp;$D1594,RawData!$AF:$AF,$F1594)=0,"",SUMIFS(RawData!$T:$T,RawData!$E:$E,$E1594,RawData!$F:$F,"CH"&amp;$D1594,RawData!$AF:$AF,$F1594))</f>
        <v>55.92</v>
      </c>
      <c r="I1594" s="2">
        <f>IF(COUNTIFS(RawData!$E:$E,$E1594,RawData!$F:$F,"CH"&amp;$D1594,RawData!$AF:$AF,$F1594)=0,"",SUMIFS(RawData!$Z:$Z,RawData!$E:$E,$E1594,RawData!$F:$F,"CH"&amp;$D1594,RawData!$AF:$AF,$F1594))</f>
        <v>55</v>
      </c>
      <c r="J1594" s="2">
        <f>IF(COUNTIFS(RawData!$E:$E,$E1594,RawData!$F:$F,"CH"&amp;$D1594,RawData!$AF:$AF,$F1594)=0,"",SUMIFS(RawData!$AA:$AA,RawData!$E:$E,$E1594,RawData!$F:$F,"CH"&amp;$D1594,RawData!$AF:$AF,$F1594))</f>
        <v>53.42</v>
      </c>
      <c r="K1594" s="2">
        <f t="shared" si="99"/>
        <v>3.999999999996362E-2</v>
      </c>
    </row>
    <row r="1595" spans="1:11" x14ac:dyDescent="0.3">
      <c r="A1595" s="2" t="s">
        <v>65</v>
      </c>
      <c r="B1595" s="2" t="str">
        <f>RawData!A1595</f>
        <v>48226H40040</v>
      </c>
      <c r="C1595" s="2" t="str">
        <f>IF(RawData!$B$2="","",RawData!$B$2)</f>
        <v>A2026100620533560886</v>
      </c>
      <c r="D1595" s="2">
        <f t="shared" si="96"/>
        <v>4</v>
      </c>
      <c r="E1595" s="2">
        <f t="shared" si="97"/>
        <v>55</v>
      </c>
      <c r="F1595" s="2">
        <f t="shared" si="98"/>
        <v>220</v>
      </c>
      <c r="G1595" s="2">
        <f>IF(COUNTIFS(RawData!$E:$E,$E1595,RawData!$F:$F,"CH"&amp;$D1595,RawData!$AF:$AF,$F1595)=0,"",SUMIFS(RawData!$P:$P,RawData!$E:$E,$E1595,RawData!$F:$F,"CH"&amp;$D1595,RawData!$AF:$AF,$F1595))</f>
        <v>1333.38</v>
      </c>
      <c r="H1595" s="2">
        <f>IF(COUNTIFS(RawData!$E:$E,$E1595,RawData!$F:$F,"CH"&amp;$D1595,RawData!$AF:$AF,$F1595)=0,"",SUMIFS(RawData!$T:$T,RawData!$E:$E,$E1595,RawData!$F:$F,"CH"&amp;$D1595,RawData!$AF:$AF,$F1595))</f>
        <v>55.9</v>
      </c>
      <c r="I1595" s="2">
        <f>IF(COUNTIFS(RawData!$E:$E,$E1595,RawData!$F:$F,"CH"&amp;$D1595,RawData!$AF:$AF,$F1595)=0,"",SUMIFS(RawData!$Z:$Z,RawData!$E:$E,$E1595,RawData!$F:$F,"CH"&amp;$D1595,RawData!$AF:$AF,$F1595))</f>
        <v>55.02</v>
      </c>
      <c r="J1595" s="2">
        <f>IF(COUNTIFS(RawData!$E:$E,$E1595,RawData!$F:$F,"CH"&amp;$D1595,RawData!$AF:$AF,$F1595)=0,"",SUMIFS(RawData!$AA:$AA,RawData!$E:$E,$E1595,RawData!$F:$F,"CH"&amp;$D1595,RawData!$AF:$AF,$F1595))</f>
        <v>53.51</v>
      </c>
      <c r="K1595" s="2">
        <f t="shared" si="99"/>
        <v>4.0000000000190994E-2</v>
      </c>
    </row>
    <row r="1596" spans="1:11" x14ac:dyDescent="0.3">
      <c r="A1596" s="2" t="s">
        <v>65</v>
      </c>
      <c r="B1596" s="2" t="str">
        <f>RawData!A1596</f>
        <v>48226H40040</v>
      </c>
      <c r="C1596" s="2" t="str">
        <f>IF(RawData!$B$2="","",RawData!$B$2)</f>
        <v>A2026100620533560886</v>
      </c>
      <c r="D1596" s="2">
        <f t="shared" si="96"/>
        <v>4</v>
      </c>
      <c r="E1596" s="2">
        <f t="shared" si="97"/>
        <v>55</v>
      </c>
      <c r="F1596" s="2">
        <f t="shared" si="98"/>
        <v>230</v>
      </c>
      <c r="G1596" s="2">
        <f>IF(COUNTIFS(RawData!$E:$E,$E1596,RawData!$F:$F,"CH"&amp;$D1596,RawData!$AF:$AF,$F1596)=0,"",SUMIFS(RawData!$P:$P,RawData!$E:$E,$E1596,RawData!$F:$F,"CH"&amp;$D1596,RawData!$AF:$AF,$F1596))</f>
        <v>1333.4</v>
      </c>
      <c r="H1596" s="2">
        <f>IF(COUNTIFS(RawData!$E:$E,$E1596,RawData!$F:$F,"CH"&amp;$D1596,RawData!$AF:$AF,$F1596)=0,"",SUMIFS(RawData!$T:$T,RawData!$E:$E,$E1596,RawData!$F:$F,"CH"&amp;$D1596,RawData!$AF:$AF,$F1596))</f>
        <v>56.08</v>
      </c>
      <c r="I1596" s="2">
        <f>IF(COUNTIFS(RawData!$E:$E,$E1596,RawData!$F:$F,"CH"&amp;$D1596,RawData!$AF:$AF,$F1596)=0,"",SUMIFS(RawData!$Z:$Z,RawData!$E:$E,$E1596,RawData!$F:$F,"CH"&amp;$D1596,RawData!$AF:$AF,$F1596))</f>
        <v>55.02</v>
      </c>
      <c r="J1596" s="2">
        <f>IF(COUNTIFS(RawData!$E:$E,$E1596,RawData!$F:$F,"CH"&amp;$D1596,RawData!$AF:$AF,$F1596)=0,"",SUMIFS(RawData!$AA:$AA,RawData!$E:$E,$E1596,RawData!$F:$F,"CH"&amp;$D1596,RawData!$AF:$AF,$F1596))</f>
        <v>53.6</v>
      </c>
      <c r="K1596" s="2">
        <f t="shared" si="99"/>
        <v>1.999999999998181E-2</v>
      </c>
    </row>
    <row r="1597" spans="1:11" x14ac:dyDescent="0.3">
      <c r="A1597" s="2" t="s">
        <v>65</v>
      </c>
      <c r="B1597" s="2" t="str">
        <f>RawData!A1597</f>
        <v>48226H40040</v>
      </c>
      <c r="C1597" s="2" t="str">
        <f>IF(RawData!$B$2="","",RawData!$B$2)</f>
        <v>A2026100620533560886</v>
      </c>
      <c r="D1597" s="2">
        <f t="shared" si="96"/>
        <v>4</v>
      </c>
      <c r="E1597" s="2">
        <f t="shared" si="97"/>
        <v>55</v>
      </c>
      <c r="F1597" s="2">
        <f t="shared" si="98"/>
        <v>240</v>
      </c>
      <c r="G1597" s="2">
        <f>IF(COUNTIFS(RawData!$E:$E,$E1597,RawData!$F:$F,"CH"&amp;$D1597,RawData!$AF:$AF,$F1597)=0,"",SUMIFS(RawData!$P:$P,RawData!$E:$E,$E1597,RawData!$F:$F,"CH"&amp;$D1597,RawData!$AF:$AF,$F1597))</f>
        <v>1333.44</v>
      </c>
      <c r="H1597" s="2">
        <f>IF(COUNTIFS(RawData!$E:$E,$E1597,RawData!$F:$F,"CH"&amp;$D1597,RawData!$AF:$AF,$F1597)=0,"",SUMIFS(RawData!$T:$T,RawData!$E:$E,$E1597,RawData!$F:$F,"CH"&amp;$D1597,RawData!$AF:$AF,$F1597))</f>
        <v>56.28</v>
      </c>
      <c r="I1597" s="2">
        <f>IF(COUNTIFS(RawData!$E:$E,$E1597,RawData!$F:$F,"CH"&amp;$D1597,RawData!$AF:$AF,$F1597)=0,"",SUMIFS(RawData!$Z:$Z,RawData!$E:$E,$E1597,RawData!$F:$F,"CH"&amp;$D1597,RawData!$AF:$AF,$F1597))</f>
        <v>54.98</v>
      </c>
      <c r="J1597" s="2">
        <f>IF(COUNTIFS(RawData!$E:$E,$E1597,RawData!$F:$F,"CH"&amp;$D1597,RawData!$AF:$AF,$F1597)=0,"",SUMIFS(RawData!$AA:$AA,RawData!$E:$E,$E1597,RawData!$F:$F,"CH"&amp;$D1597,RawData!$AF:$AF,$F1597))</f>
        <v>53.6</v>
      </c>
      <c r="K1597" s="2">
        <f t="shared" si="99"/>
        <v>3.999999999996362E-2</v>
      </c>
    </row>
    <row r="1598" spans="1:11" x14ac:dyDescent="0.3">
      <c r="A1598" s="2" t="s">
        <v>65</v>
      </c>
      <c r="B1598" s="2" t="str">
        <f>RawData!A1598</f>
        <v>48226H40040</v>
      </c>
      <c r="C1598" s="2" t="str">
        <f>IF(RawData!$B$2="","",RawData!$B$2)</f>
        <v>A2026100620533560886</v>
      </c>
      <c r="D1598" s="2">
        <f t="shared" si="96"/>
        <v>4</v>
      </c>
      <c r="E1598" s="2">
        <f t="shared" si="97"/>
        <v>55</v>
      </c>
      <c r="F1598" s="2">
        <f t="shared" si="98"/>
        <v>250</v>
      </c>
      <c r="G1598" s="2">
        <f>IF(COUNTIFS(RawData!$E:$E,$E1598,RawData!$F:$F,"CH"&amp;$D1598,RawData!$AF:$AF,$F1598)=0,"",SUMIFS(RawData!$P:$P,RawData!$E:$E,$E1598,RawData!$F:$F,"CH"&amp;$D1598,RawData!$AF:$AF,$F1598))</f>
        <v>1333.46</v>
      </c>
      <c r="H1598" s="2">
        <f>IF(COUNTIFS(RawData!$E:$E,$E1598,RawData!$F:$F,"CH"&amp;$D1598,RawData!$AF:$AF,$F1598)=0,"",SUMIFS(RawData!$T:$T,RawData!$E:$E,$E1598,RawData!$F:$F,"CH"&amp;$D1598,RawData!$AF:$AF,$F1598))</f>
        <v>56.28</v>
      </c>
      <c r="I1598" s="2">
        <f>IF(COUNTIFS(RawData!$E:$E,$E1598,RawData!$F:$F,"CH"&amp;$D1598,RawData!$AF:$AF,$F1598)=0,"",SUMIFS(RawData!$Z:$Z,RawData!$E:$E,$E1598,RawData!$F:$F,"CH"&amp;$D1598,RawData!$AF:$AF,$F1598))</f>
        <v>55.03</v>
      </c>
      <c r="J1598" s="2">
        <f>IF(COUNTIFS(RawData!$E:$E,$E1598,RawData!$F:$F,"CH"&amp;$D1598,RawData!$AF:$AF,$F1598)=0,"",SUMIFS(RawData!$AA:$AA,RawData!$E:$E,$E1598,RawData!$F:$F,"CH"&amp;$D1598,RawData!$AF:$AF,$F1598))</f>
        <v>53.64</v>
      </c>
      <c r="K1598" s="2">
        <f t="shared" si="99"/>
        <v>1.999999999998181E-2</v>
      </c>
    </row>
    <row r="1599" spans="1:11" x14ac:dyDescent="0.3">
      <c r="A1599" s="2" t="s">
        <v>65</v>
      </c>
      <c r="B1599" s="2" t="str">
        <f>RawData!A1599</f>
        <v>48226H40040</v>
      </c>
      <c r="C1599" s="2" t="str">
        <f>IF(RawData!$B$2="","",RawData!$B$2)</f>
        <v>A2026100620533560886</v>
      </c>
      <c r="D1599" s="2">
        <f t="shared" si="96"/>
        <v>4</v>
      </c>
      <c r="E1599" s="2">
        <f t="shared" si="97"/>
        <v>55</v>
      </c>
      <c r="F1599" s="2">
        <f t="shared" si="98"/>
        <v>260</v>
      </c>
      <c r="G1599" s="2">
        <f>IF(COUNTIFS(RawData!$E:$E,$E1599,RawData!$F:$F,"CH"&amp;$D1599,RawData!$AF:$AF,$F1599)=0,"",SUMIFS(RawData!$P:$P,RawData!$E:$E,$E1599,RawData!$F:$F,"CH"&amp;$D1599,RawData!$AF:$AF,$F1599))</f>
        <v>1333.5</v>
      </c>
      <c r="H1599" s="2">
        <f>IF(COUNTIFS(RawData!$E:$E,$E1599,RawData!$F:$F,"CH"&amp;$D1599,RawData!$AF:$AF,$F1599)=0,"",SUMIFS(RawData!$T:$T,RawData!$E:$E,$E1599,RawData!$F:$F,"CH"&amp;$D1599,RawData!$AF:$AF,$F1599))</f>
        <v>56.52</v>
      </c>
      <c r="I1599" s="2">
        <f>IF(COUNTIFS(RawData!$E:$E,$E1599,RawData!$F:$F,"CH"&amp;$D1599,RawData!$AF:$AF,$F1599)=0,"",SUMIFS(RawData!$Z:$Z,RawData!$E:$E,$E1599,RawData!$F:$F,"CH"&amp;$D1599,RawData!$AF:$AF,$F1599))</f>
        <v>55</v>
      </c>
      <c r="J1599" s="2">
        <f>IF(COUNTIFS(RawData!$E:$E,$E1599,RawData!$F:$F,"CH"&amp;$D1599,RawData!$AF:$AF,$F1599)=0,"",SUMIFS(RawData!$AA:$AA,RawData!$E:$E,$E1599,RawData!$F:$F,"CH"&amp;$D1599,RawData!$AF:$AF,$F1599))</f>
        <v>53.69</v>
      </c>
      <c r="K1599" s="2">
        <f t="shared" si="99"/>
        <v>3.999999999996362E-2</v>
      </c>
    </row>
    <row r="1600" spans="1:11" x14ac:dyDescent="0.3">
      <c r="A1600" s="2" t="s">
        <v>65</v>
      </c>
      <c r="B1600" s="2" t="str">
        <f>RawData!A1600</f>
        <v>48226H40040</v>
      </c>
      <c r="C1600" s="2" t="str">
        <f>IF(RawData!$B$2="","",RawData!$B$2)</f>
        <v>A2026100620533560886</v>
      </c>
      <c r="D1600" s="2">
        <f t="shared" si="96"/>
        <v>4</v>
      </c>
      <c r="E1600" s="2">
        <f t="shared" si="97"/>
        <v>55</v>
      </c>
      <c r="F1600" s="2">
        <f t="shared" si="98"/>
        <v>270</v>
      </c>
      <c r="G1600" s="2">
        <f>IF(COUNTIFS(RawData!$E:$E,$E1600,RawData!$F:$F,"CH"&amp;$D1600,RawData!$AF:$AF,$F1600)=0,"",SUMIFS(RawData!$P:$P,RawData!$E:$E,$E1600,RawData!$F:$F,"CH"&amp;$D1600,RawData!$AF:$AF,$F1600))</f>
        <v>1333.54</v>
      </c>
      <c r="H1600" s="2">
        <f>IF(COUNTIFS(RawData!$E:$E,$E1600,RawData!$F:$F,"CH"&amp;$D1600,RawData!$AF:$AF,$F1600)=0,"",SUMIFS(RawData!$T:$T,RawData!$E:$E,$E1600,RawData!$F:$F,"CH"&amp;$D1600,RawData!$AF:$AF,$F1600))</f>
        <v>56.53</v>
      </c>
      <c r="I1600" s="2">
        <f>IF(COUNTIFS(RawData!$E:$E,$E1600,RawData!$F:$F,"CH"&amp;$D1600,RawData!$AF:$AF,$F1600)=0,"",SUMIFS(RawData!$Z:$Z,RawData!$E:$E,$E1600,RawData!$F:$F,"CH"&amp;$D1600,RawData!$AF:$AF,$F1600))</f>
        <v>55</v>
      </c>
      <c r="J1600" s="2">
        <f>IF(COUNTIFS(RawData!$E:$E,$E1600,RawData!$F:$F,"CH"&amp;$D1600,RawData!$AF:$AF,$F1600)=0,"",SUMIFS(RawData!$AA:$AA,RawData!$E:$E,$E1600,RawData!$F:$F,"CH"&amp;$D1600,RawData!$AF:$AF,$F1600))</f>
        <v>53.78</v>
      </c>
      <c r="K1600" s="2">
        <f t="shared" si="99"/>
        <v>3.999999999996362E-2</v>
      </c>
    </row>
    <row r="1601" spans="1:11" x14ac:dyDescent="0.3">
      <c r="A1601" s="2" t="s">
        <v>65</v>
      </c>
      <c r="B1601" s="2" t="str">
        <f>RawData!A1601</f>
        <v>48226H40040</v>
      </c>
      <c r="C1601" s="2" t="str">
        <f>IF(RawData!$B$2="","",RawData!$B$2)</f>
        <v>A2026100620533560886</v>
      </c>
      <c r="D1601" s="2">
        <f t="shared" si="96"/>
        <v>4</v>
      </c>
      <c r="E1601" s="2">
        <f t="shared" si="97"/>
        <v>55</v>
      </c>
      <c r="F1601" s="2">
        <f t="shared" si="98"/>
        <v>280</v>
      </c>
      <c r="G1601" s="2">
        <f>IF(COUNTIFS(RawData!$E:$E,$E1601,RawData!$F:$F,"CH"&amp;$D1601,RawData!$AF:$AF,$F1601)=0,"",SUMIFS(RawData!$P:$P,RawData!$E:$E,$E1601,RawData!$F:$F,"CH"&amp;$D1601,RawData!$AF:$AF,$F1601))</f>
        <v>1333.58</v>
      </c>
      <c r="H1601" s="2">
        <f>IF(COUNTIFS(RawData!$E:$E,$E1601,RawData!$F:$F,"CH"&amp;$D1601,RawData!$AF:$AF,$F1601)=0,"",SUMIFS(RawData!$T:$T,RawData!$E:$E,$E1601,RawData!$F:$F,"CH"&amp;$D1601,RawData!$AF:$AF,$F1601))</f>
        <v>56.58</v>
      </c>
      <c r="I1601" s="2">
        <f>IF(COUNTIFS(RawData!$E:$E,$E1601,RawData!$F:$F,"CH"&amp;$D1601,RawData!$AF:$AF,$F1601)=0,"",SUMIFS(RawData!$Z:$Z,RawData!$E:$E,$E1601,RawData!$F:$F,"CH"&amp;$D1601,RawData!$AF:$AF,$F1601))</f>
        <v>55.01</v>
      </c>
      <c r="J1601" s="2">
        <f>IF(COUNTIFS(RawData!$E:$E,$E1601,RawData!$F:$F,"CH"&amp;$D1601,RawData!$AF:$AF,$F1601)=0,"",SUMIFS(RawData!$AA:$AA,RawData!$E:$E,$E1601,RawData!$F:$F,"CH"&amp;$D1601,RawData!$AF:$AF,$F1601))</f>
        <v>53.82</v>
      </c>
      <c r="K1601" s="2">
        <f t="shared" si="99"/>
        <v>3.999999999996362E-2</v>
      </c>
    </row>
    <row r="1602" spans="1:11" x14ac:dyDescent="0.3">
      <c r="A1602" s="2" t="s">
        <v>65</v>
      </c>
      <c r="B1602" s="2" t="str">
        <f>RawData!A1602</f>
        <v>48226H40040</v>
      </c>
      <c r="C1602" s="2" t="str">
        <f>IF(RawData!$B$2="","",RawData!$B$2)</f>
        <v>A2026100620533560886</v>
      </c>
      <c r="D1602" s="2">
        <f t="shared" si="96"/>
        <v>4</v>
      </c>
      <c r="E1602" s="2">
        <f t="shared" si="97"/>
        <v>55</v>
      </c>
      <c r="F1602" s="2">
        <f t="shared" si="98"/>
        <v>290</v>
      </c>
      <c r="G1602" s="2">
        <f>IF(COUNTIFS(RawData!$E:$E,$E1602,RawData!$F:$F,"CH"&amp;$D1602,RawData!$AF:$AF,$F1602)=0,"",SUMIFS(RawData!$P:$P,RawData!$E:$E,$E1602,RawData!$F:$F,"CH"&amp;$D1602,RawData!$AF:$AF,$F1602))</f>
        <v>1333.62</v>
      </c>
      <c r="H1602" s="2">
        <f>IF(COUNTIFS(RawData!$E:$E,$E1602,RawData!$F:$F,"CH"&amp;$D1602,RawData!$AF:$AF,$F1602)=0,"",SUMIFS(RawData!$T:$T,RawData!$E:$E,$E1602,RawData!$F:$F,"CH"&amp;$D1602,RawData!$AF:$AF,$F1602))</f>
        <v>56.73</v>
      </c>
      <c r="I1602" s="2">
        <f>IF(COUNTIFS(RawData!$E:$E,$E1602,RawData!$F:$F,"CH"&amp;$D1602,RawData!$AF:$AF,$F1602)=0,"",SUMIFS(RawData!$Z:$Z,RawData!$E:$E,$E1602,RawData!$F:$F,"CH"&amp;$D1602,RawData!$AF:$AF,$F1602))</f>
        <v>55.01</v>
      </c>
      <c r="J1602" s="2">
        <f>IF(COUNTIFS(RawData!$E:$E,$E1602,RawData!$F:$F,"CH"&amp;$D1602,RawData!$AF:$AF,$F1602)=0,"",SUMIFS(RawData!$AA:$AA,RawData!$E:$E,$E1602,RawData!$F:$F,"CH"&amp;$D1602,RawData!$AF:$AF,$F1602))</f>
        <v>53.91</v>
      </c>
      <c r="K1602" s="2">
        <f t="shared" si="99"/>
        <v>3.999999999996362E-2</v>
      </c>
    </row>
    <row r="1603" spans="1:11" x14ac:dyDescent="0.3">
      <c r="A1603" s="2" t="s">
        <v>65</v>
      </c>
      <c r="B1603" s="2" t="str">
        <f>RawData!A1603</f>
        <v>48226H40040</v>
      </c>
      <c r="C1603" s="2" t="str">
        <f>IF(RawData!$B$2="","",RawData!$B$2)</f>
        <v>A2026100620533560886</v>
      </c>
      <c r="D1603" s="2">
        <f t="shared" ref="D1603:D1666" si="100">MOD(INT((ROW()-2)/31),4)+1</f>
        <v>4</v>
      </c>
      <c r="E1603" s="2">
        <f t="shared" ref="E1603:E1666" si="101">-5+5*INT((ROW()-2)/124)</f>
        <v>55</v>
      </c>
      <c r="F1603" s="2">
        <f t="shared" ref="F1603:F1666" si="102">100+10*MOD(ROW()-2,31)</f>
        <v>300</v>
      </c>
      <c r="G1603" s="2">
        <f>IF(COUNTIFS(RawData!$E:$E,$E1603,RawData!$F:$F,"CH"&amp;$D1603,RawData!$AF:$AF,$F1603)=0,"",SUMIFS(RawData!$P:$P,RawData!$E:$E,$E1603,RawData!$F:$F,"CH"&amp;$D1603,RawData!$AF:$AF,$F1603))</f>
        <v>1333.64</v>
      </c>
      <c r="H1603" s="2">
        <f>IF(COUNTIFS(RawData!$E:$E,$E1603,RawData!$F:$F,"CH"&amp;$D1603,RawData!$AF:$AF,$F1603)=0,"",SUMIFS(RawData!$T:$T,RawData!$E:$E,$E1603,RawData!$F:$F,"CH"&amp;$D1603,RawData!$AF:$AF,$F1603))</f>
        <v>56.78</v>
      </c>
      <c r="I1603" s="2">
        <f>IF(COUNTIFS(RawData!$E:$E,$E1603,RawData!$F:$F,"CH"&amp;$D1603,RawData!$AF:$AF,$F1603)=0,"",SUMIFS(RawData!$Z:$Z,RawData!$E:$E,$E1603,RawData!$F:$F,"CH"&amp;$D1603,RawData!$AF:$AF,$F1603))</f>
        <v>54.98</v>
      </c>
      <c r="J1603" s="2">
        <f>IF(COUNTIFS(RawData!$E:$E,$E1603,RawData!$F:$F,"CH"&amp;$D1603,RawData!$AF:$AF,$F1603)=0,"",SUMIFS(RawData!$AA:$AA,RawData!$E:$E,$E1603,RawData!$F:$F,"CH"&amp;$D1603,RawData!$AF:$AF,$F1603))</f>
        <v>53.87</v>
      </c>
      <c r="K1603" s="2">
        <f t="shared" si="99"/>
        <v>2.0000000000209184E-2</v>
      </c>
    </row>
    <row r="1604" spans="1:11" x14ac:dyDescent="0.3">
      <c r="A1604" s="2" t="s">
        <v>65</v>
      </c>
      <c r="B1604" s="2" t="str">
        <f>RawData!A1604</f>
        <v>48226H40040</v>
      </c>
      <c r="C1604" s="2" t="str">
        <f>IF(RawData!$B$2="","",RawData!$B$2)</f>
        <v>A2026100620533560886</v>
      </c>
      <c r="D1604" s="2">
        <f t="shared" si="100"/>
        <v>4</v>
      </c>
      <c r="E1604" s="2">
        <f t="shared" si="101"/>
        <v>55</v>
      </c>
      <c r="F1604" s="2">
        <f t="shared" si="102"/>
        <v>310</v>
      </c>
      <c r="G1604" s="2">
        <f>IF(COUNTIFS(RawData!$E:$E,$E1604,RawData!$F:$F,"CH"&amp;$D1604,RawData!$AF:$AF,$F1604)=0,"",SUMIFS(RawData!$P:$P,RawData!$E:$E,$E1604,RawData!$F:$F,"CH"&amp;$D1604,RawData!$AF:$AF,$F1604))</f>
        <v>1333.68</v>
      </c>
      <c r="H1604" s="2">
        <f>IF(COUNTIFS(RawData!$E:$E,$E1604,RawData!$F:$F,"CH"&amp;$D1604,RawData!$AF:$AF,$F1604)=0,"",SUMIFS(RawData!$T:$T,RawData!$E:$E,$E1604,RawData!$F:$F,"CH"&amp;$D1604,RawData!$AF:$AF,$F1604))</f>
        <v>56.87</v>
      </c>
      <c r="I1604" s="2">
        <f>IF(COUNTIFS(RawData!$E:$E,$E1604,RawData!$F:$F,"CH"&amp;$D1604,RawData!$AF:$AF,$F1604)=0,"",SUMIFS(RawData!$Z:$Z,RawData!$E:$E,$E1604,RawData!$F:$F,"CH"&amp;$D1604,RawData!$AF:$AF,$F1604))</f>
        <v>55</v>
      </c>
      <c r="J1604" s="2">
        <f>IF(COUNTIFS(RawData!$E:$E,$E1604,RawData!$F:$F,"CH"&amp;$D1604,RawData!$AF:$AF,$F1604)=0,"",SUMIFS(RawData!$AA:$AA,RawData!$E:$E,$E1604,RawData!$F:$F,"CH"&amp;$D1604,RawData!$AF:$AF,$F1604))</f>
        <v>53.96</v>
      </c>
      <c r="K1604" s="2">
        <f t="shared" ref="K1604:K1667" si="103">G1604-G1603</f>
        <v>3.999999999996362E-2</v>
      </c>
    </row>
    <row r="1605" spans="1:11" x14ac:dyDescent="0.3">
      <c r="A1605" s="2" t="s">
        <v>65</v>
      </c>
      <c r="B1605" s="2" t="str">
        <f>RawData!A1605</f>
        <v>48226H40040</v>
      </c>
      <c r="C1605" s="2" t="str">
        <f>IF(RawData!$B$2="","",RawData!$B$2)</f>
        <v>A2026100620533560886</v>
      </c>
      <c r="D1605" s="2">
        <f t="shared" si="100"/>
        <v>4</v>
      </c>
      <c r="E1605" s="2">
        <f t="shared" si="101"/>
        <v>55</v>
      </c>
      <c r="F1605" s="2">
        <f t="shared" si="102"/>
        <v>320</v>
      </c>
      <c r="G1605" s="2">
        <f>IF(COUNTIFS(RawData!$E:$E,$E1605,RawData!$F:$F,"CH"&amp;$D1605,RawData!$AF:$AF,$F1605)=0,"",SUMIFS(RawData!$P:$P,RawData!$E:$E,$E1605,RawData!$F:$F,"CH"&amp;$D1605,RawData!$AF:$AF,$F1605))</f>
        <v>1333.72</v>
      </c>
      <c r="H1605" s="2">
        <f>IF(COUNTIFS(RawData!$E:$E,$E1605,RawData!$F:$F,"CH"&amp;$D1605,RawData!$AF:$AF,$F1605)=0,"",SUMIFS(RawData!$T:$T,RawData!$E:$E,$E1605,RawData!$F:$F,"CH"&amp;$D1605,RawData!$AF:$AF,$F1605))</f>
        <v>56.89</v>
      </c>
      <c r="I1605" s="2">
        <f>IF(COUNTIFS(RawData!$E:$E,$E1605,RawData!$F:$F,"CH"&amp;$D1605,RawData!$AF:$AF,$F1605)=0,"",SUMIFS(RawData!$Z:$Z,RawData!$E:$E,$E1605,RawData!$F:$F,"CH"&amp;$D1605,RawData!$AF:$AF,$F1605))</f>
        <v>55</v>
      </c>
      <c r="J1605" s="2">
        <f>IF(COUNTIFS(RawData!$E:$E,$E1605,RawData!$F:$F,"CH"&amp;$D1605,RawData!$AF:$AF,$F1605)=0,"",SUMIFS(RawData!$AA:$AA,RawData!$E:$E,$E1605,RawData!$F:$F,"CH"&amp;$D1605,RawData!$AF:$AF,$F1605))</f>
        <v>53.91</v>
      </c>
      <c r="K1605" s="2">
        <f t="shared" si="103"/>
        <v>3.999999999996362E-2</v>
      </c>
    </row>
    <row r="1606" spans="1:11" x14ac:dyDescent="0.3">
      <c r="A1606" s="2" t="s">
        <v>65</v>
      </c>
      <c r="B1606" s="2" t="str">
        <f>RawData!A1606</f>
        <v>48226H40040</v>
      </c>
      <c r="C1606" s="2" t="str">
        <f>IF(RawData!$B$2="","",RawData!$B$2)</f>
        <v>A2026100620533560886</v>
      </c>
      <c r="D1606" s="2">
        <f t="shared" si="100"/>
        <v>4</v>
      </c>
      <c r="E1606" s="2">
        <f t="shared" si="101"/>
        <v>55</v>
      </c>
      <c r="F1606" s="2">
        <f t="shared" si="102"/>
        <v>330</v>
      </c>
      <c r="G1606" s="2">
        <f>IF(COUNTIFS(RawData!$E:$E,$E1606,RawData!$F:$F,"CH"&amp;$D1606,RawData!$AF:$AF,$F1606)=0,"",SUMIFS(RawData!$P:$P,RawData!$E:$E,$E1606,RawData!$F:$F,"CH"&amp;$D1606,RawData!$AF:$AF,$F1606))</f>
        <v>1333.76</v>
      </c>
      <c r="H1606" s="2">
        <f>IF(COUNTIFS(RawData!$E:$E,$E1606,RawData!$F:$F,"CH"&amp;$D1606,RawData!$AF:$AF,$F1606)=0,"",SUMIFS(RawData!$T:$T,RawData!$E:$E,$E1606,RawData!$F:$F,"CH"&amp;$D1606,RawData!$AF:$AF,$F1606))</f>
        <v>56.86</v>
      </c>
      <c r="I1606" s="2">
        <f>IF(COUNTIFS(RawData!$E:$E,$E1606,RawData!$F:$F,"CH"&amp;$D1606,RawData!$AF:$AF,$F1606)=0,"",SUMIFS(RawData!$Z:$Z,RawData!$E:$E,$E1606,RawData!$F:$F,"CH"&amp;$D1606,RawData!$AF:$AF,$F1606))</f>
        <v>55.01</v>
      </c>
      <c r="J1606" s="2">
        <f>IF(COUNTIFS(RawData!$E:$E,$E1606,RawData!$F:$F,"CH"&amp;$D1606,RawData!$AF:$AF,$F1606)=0,"",SUMIFS(RawData!$AA:$AA,RawData!$E:$E,$E1606,RawData!$F:$F,"CH"&amp;$D1606,RawData!$AF:$AF,$F1606))</f>
        <v>54.05</v>
      </c>
      <c r="K1606" s="2">
        <f t="shared" si="103"/>
        <v>3.999999999996362E-2</v>
      </c>
    </row>
    <row r="1607" spans="1:11" x14ac:dyDescent="0.3">
      <c r="A1607" s="2" t="s">
        <v>65</v>
      </c>
      <c r="B1607" s="2" t="str">
        <f>RawData!A1607</f>
        <v>48226H40040</v>
      </c>
      <c r="C1607" s="2" t="str">
        <f>IF(RawData!$B$2="","",RawData!$B$2)</f>
        <v>A2026100620533560886</v>
      </c>
      <c r="D1607" s="2">
        <f t="shared" si="100"/>
        <v>4</v>
      </c>
      <c r="E1607" s="2">
        <f t="shared" si="101"/>
        <v>55</v>
      </c>
      <c r="F1607" s="2">
        <f t="shared" si="102"/>
        <v>340</v>
      </c>
      <c r="G1607" s="2">
        <f>IF(COUNTIFS(RawData!$E:$E,$E1607,RawData!$F:$F,"CH"&amp;$D1607,RawData!$AF:$AF,$F1607)=0,"",SUMIFS(RawData!$P:$P,RawData!$E:$E,$E1607,RawData!$F:$F,"CH"&amp;$D1607,RawData!$AF:$AF,$F1607))</f>
        <v>1333.8</v>
      </c>
      <c r="H1607" s="2">
        <f>IF(COUNTIFS(RawData!$E:$E,$E1607,RawData!$F:$F,"CH"&amp;$D1607,RawData!$AF:$AF,$F1607)=0,"",SUMIFS(RawData!$T:$T,RawData!$E:$E,$E1607,RawData!$F:$F,"CH"&amp;$D1607,RawData!$AF:$AF,$F1607))</f>
        <v>56.96</v>
      </c>
      <c r="I1607" s="2">
        <f>IF(COUNTIFS(RawData!$E:$E,$E1607,RawData!$F:$F,"CH"&amp;$D1607,RawData!$AF:$AF,$F1607)=0,"",SUMIFS(RawData!$Z:$Z,RawData!$E:$E,$E1607,RawData!$F:$F,"CH"&amp;$D1607,RawData!$AF:$AF,$F1607))</f>
        <v>55.01</v>
      </c>
      <c r="J1607" s="2">
        <f>IF(COUNTIFS(RawData!$E:$E,$E1607,RawData!$F:$F,"CH"&amp;$D1607,RawData!$AF:$AF,$F1607)=0,"",SUMIFS(RawData!$AA:$AA,RawData!$E:$E,$E1607,RawData!$F:$F,"CH"&amp;$D1607,RawData!$AF:$AF,$F1607))</f>
        <v>54.05</v>
      </c>
      <c r="K1607" s="2">
        <f t="shared" si="103"/>
        <v>3.999999999996362E-2</v>
      </c>
    </row>
    <row r="1608" spans="1:11" x14ac:dyDescent="0.3">
      <c r="A1608" s="2" t="s">
        <v>65</v>
      </c>
      <c r="B1608" s="2" t="str">
        <f>RawData!A1608</f>
        <v>48226H40040</v>
      </c>
      <c r="C1608" s="2" t="str">
        <f>IF(RawData!$B$2="","",RawData!$B$2)</f>
        <v>A2026100620533560886</v>
      </c>
      <c r="D1608" s="2">
        <f t="shared" si="100"/>
        <v>4</v>
      </c>
      <c r="E1608" s="2">
        <f t="shared" si="101"/>
        <v>55</v>
      </c>
      <c r="F1608" s="2">
        <f t="shared" si="102"/>
        <v>350</v>
      </c>
      <c r="G1608" s="2">
        <f>IF(COUNTIFS(RawData!$E:$E,$E1608,RawData!$F:$F,"CH"&amp;$D1608,RawData!$AF:$AF,$F1608)=0,"",SUMIFS(RawData!$P:$P,RawData!$E:$E,$E1608,RawData!$F:$F,"CH"&amp;$D1608,RawData!$AF:$AF,$F1608))</f>
        <v>1333.84</v>
      </c>
      <c r="H1608" s="2">
        <f>IF(COUNTIFS(RawData!$E:$E,$E1608,RawData!$F:$F,"CH"&amp;$D1608,RawData!$AF:$AF,$F1608)=0,"",SUMIFS(RawData!$T:$T,RawData!$E:$E,$E1608,RawData!$F:$F,"CH"&amp;$D1608,RawData!$AF:$AF,$F1608))</f>
        <v>57.03</v>
      </c>
      <c r="I1608" s="2">
        <f>IF(COUNTIFS(RawData!$E:$E,$E1608,RawData!$F:$F,"CH"&amp;$D1608,RawData!$AF:$AF,$F1608)=0,"",SUMIFS(RawData!$Z:$Z,RawData!$E:$E,$E1608,RawData!$F:$F,"CH"&amp;$D1608,RawData!$AF:$AF,$F1608))</f>
        <v>54.99</v>
      </c>
      <c r="J1608" s="2">
        <f>IF(COUNTIFS(RawData!$E:$E,$E1608,RawData!$F:$F,"CH"&amp;$D1608,RawData!$AF:$AF,$F1608)=0,"",SUMIFS(RawData!$AA:$AA,RawData!$E:$E,$E1608,RawData!$F:$F,"CH"&amp;$D1608,RawData!$AF:$AF,$F1608))</f>
        <v>54.23</v>
      </c>
      <c r="K1608" s="2">
        <f t="shared" si="103"/>
        <v>3.999999999996362E-2</v>
      </c>
    </row>
    <row r="1609" spans="1:11" x14ac:dyDescent="0.3">
      <c r="A1609" s="2" t="s">
        <v>65</v>
      </c>
      <c r="B1609" s="2" t="str">
        <f>RawData!A1609</f>
        <v>48226H40040</v>
      </c>
      <c r="C1609" s="2" t="str">
        <f>IF(RawData!$B$2="","",RawData!$B$2)</f>
        <v>A2026100620533560886</v>
      </c>
      <c r="D1609" s="2">
        <f t="shared" si="100"/>
        <v>4</v>
      </c>
      <c r="E1609" s="2">
        <f t="shared" si="101"/>
        <v>55</v>
      </c>
      <c r="F1609" s="2">
        <f t="shared" si="102"/>
        <v>360</v>
      </c>
      <c r="G1609" s="2">
        <f>IF(COUNTIFS(RawData!$E:$E,$E1609,RawData!$F:$F,"CH"&amp;$D1609,RawData!$AF:$AF,$F1609)=0,"",SUMIFS(RawData!$P:$P,RawData!$E:$E,$E1609,RawData!$F:$F,"CH"&amp;$D1609,RawData!$AF:$AF,$F1609))</f>
        <v>1333.88</v>
      </c>
      <c r="H1609" s="2">
        <f>IF(COUNTIFS(RawData!$E:$E,$E1609,RawData!$F:$F,"CH"&amp;$D1609,RawData!$AF:$AF,$F1609)=0,"",SUMIFS(RawData!$T:$T,RawData!$E:$E,$E1609,RawData!$F:$F,"CH"&amp;$D1609,RawData!$AF:$AF,$F1609))</f>
        <v>57.15</v>
      </c>
      <c r="I1609" s="2">
        <f>IF(COUNTIFS(RawData!$E:$E,$E1609,RawData!$F:$F,"CH"&amp;$D1609,RawData!$AF:$AF,$F1609)=0,"",SUMIFS(RawData!$Z:$Z,RawData!$E:$E,$E1609,RawData!$F:$F,"CH"&amp;$D1609,RawData!$AF:$AF,$F1609))</f>
        <v>55.01</v>
      </c>
      <c r="J1609" s="2">
        <f>IF(COUNTIFS(RawData!$E:$E,$E1609,RawData!$F:$F,"CH"&amp;$D1609,RawData!$AF:$AF,$F1609)=0,"",SUMIFS(RawData!$AA:$AA,RawData!$E:$E,$E1609,RawData!$F:$F,"CH"&amp;$D1609,RawData!$AF:$AF,$F1609))</f>
        <v>54.18</v>
      </c>
      <c r="K1609" s="2">
        <f t="shared" si="103"/>
        <v>4.0000000000190994E-2</v>
      </c>
    </row>
    <row r="1610" spans="1:11" x14ac:dyDescent="0.3">
      <c r="A1610" s="2" t="s">
        <v>65</v>
      </c>
      <c r="B1610" s="2" t="str">
        <f>RawData!A1610</f>
        <v>48226H40040</v>
      </c>
      <c r="C1610" s="2" t="str">
        <f>IF(RawData!$B$2="","",RawData!$B$2)</f>
        <v>A2026100620533560886</v>
      </c>
      <c r="D1610" s="2">
        <f t="shared" si="100"/>
        <v>4</v>
      </c>
      <c r="E1610" s="2">
        <f t="shared" si="101"/>
        <v>55</v>
      </c>
      <c r="F1610" s="2">
        <f t="shared" si="102"/>
        <v>370</v>
      </c>
      <c r="G1610" s="2">
        <f>IF(COUNTIFS(RawData!$E:$E,$E1610,RawData!$F:$F,"CH"&amp;$D1610,RawData!$AF:$AF,$F1610)=0,"",SUMIFS(RawData!$P:$P,RawData!$E:$E,$E1610,RawData!$F:$F,"CH"&amp;$D1610,RawData!$AF:$AF,$F1610))</f>
        <v>1333.9</v>
      </c>
      <c r="H1610" s="2">
        <f>IF(COUNTIFS(RawData!$E:$E,$E1610,RawData!$F:$F,"CH"&amp;$D1610,RawData!$AF:$AF,$F1610)=0,"",SUMIFS(RawData!$T:$T,RawData!$E:$E,$E1610,RawData!$F:$F,"CH"&amp;$D1610,RawData!$AF:$AF,$F1610))</f>
        <v>57.12</v>
      </c>
      <c r="I1610" s="2">
        <f>IF(COUNTIFS(RawData!$E:$E,$E1610,RawData!$F:$F,"CH"&amp;$D1610,RawData!$AF:$AF,$F1610)=0,"",SUMIFS(RawData!$Z:$Z,RawData!$E:$E,$E1610,RawData!$F:$F,"CH"&amp;$D1610,RawData!$AF:$AF,$F1610))</f>
        <v>54.99</v>
      </c>
      <c r="J1610" s="2">
        <f>IF(COUNTIFS(RawData!$E:$E,$E1610,RawData!$F:$F,"CH"&amp;$D1610,RawData!$AF:$AF,$F1610)=0,"",SUMIFS(RawData!$AA:$AA,RawData!$E:$E,$E1610,RawData!$F:$F,"CH"&amp;$D1610,RawData!$AF:$AF,$F1610))</f>
        <v>54.18</v>
      </c>
      <c r="K1610" s="2">
        <f t="shared" si="103"/>
        <v>1.999999999998181E-2</v>
      </c>
    </row>
    <row r="1611" spans="1:11" x14ac:dyDescent="0.3">
      <c r="A1611" s="2" t="s">
        <v>65</v>
      </c>
      <c r="B1611" s="2" t="str">
        <f>RawData!A1611</f>
        <v>48226H40040</v>
      </c>
      <c r="C1611" s="2" t="str">
        <f>IF(RawData!$B$2="","",RawData!$B$2)</f>
        <v>A2026100620533560886</v>
      </c>
      <c r="D1611" s="2">
        <f t="shared" si="100"/>
        <v>4</v>
      </c>
      <c r="E1611" s="2">
        <f t="shared" si="101"/>
        <v>55</v>
      </c>
      <c r="F1611" s="2">
        <f t="shared" si="102"/>
        <v>380</v>
      </c>
      <c r="G1611" s="2">
        <f>IF(COUNTIFS(RawData!$E:$E,$E1611,RawData!$F:$F,"CH"&amp;$D1611,RawData!$AF:$AF,$F1611)=0,"",SUMIFS(RawData!$P:$P,RawData!$E:$E,$E1611,RawData!$F:$F,"CH"&amp;$D1611,RawData!$AF:$AF,$F1611))</f>
        <v>1333.96</v>
      </c>
      <c r="H1611" s="2">
        <f>IF(COUNTIFS(RawData!$E:$E,$E1611,RawData!$F:$F,"CH"&amp;$D1611,RawData!$AF:$AF,$F1611)=0,"",SUMIFS(RawData!$T:$T,RawData!$E:$E,$E1611,RawData!$F:$F,"CH"&amp;$D1611,RawData!$AF:$AF,$F1611))</f>
        <v>57.21</v>
      </c>
      <c r="I1611" s="2">
        <f>IF(COUNTIFS(RawData!$E:$E,$E1611,RawData!$F:$F,"CH"&amp;$D1611,RawData!$AF:$AF,$F1611)=0,"",SUMIFS(RawData!$Z:$Z,RawData!$E:$E,$E1611,RawData!$F:$F,"CH"&amp;$D1611,RawData!$AF:$AF,$F1611))</f>
        <v>55.02</v>
      </c>
      <c r="J1611" s="2">
        <f>IF(COUNTIFS(RawData!$E:$E,$E1611,RawData!$F:$F,"CH"&amp;$D1611,RawData!$AF:$AF,$F1611)=0,"",SUMIFS(RawData!$AA:$AA,RawData!$E:$E,$E1611,RawData!$F:$F,"CH"&amp;$D1611,RawData!$AF:$AF,$F1611))</f>
        <v>54.32</v>
      </c>
      <c r="K1611" s="2">
        <f t="shared" si="103"/>
        <v>5.999999999994543E-2</v>
      </c>
    </row>
    <row r="1612" spans="1:11" x14ac:dyDescent="0.3">
      <c r="A1612" s="2" t="s">
        <v>65</v>
      </c>
      <c r="B1612" s="2" t="str">
        <f>RawData!A1612</f>
        <v>48226H40040</v>
      </c>
      <c r="C1612" s="2" t="str">
        <f>IF(RawData!$B$2="","",RawData!$B$2)</f>
        <v>A2026100620533560886</v>
      </c>
      <c r="D1612" s="2">
        <f t="shared" si="100"/>
        <v>4</v>
      </c>
      <c r="E1612" s="2">
        <f t="shared" si="101"/>
        <v>55</v>
      </c>
      <c r="F1612" s="2">
        <f t="shared" si="102"/>
        <v>390</v>
      </c>
      <c r="G1612" s="2">
        <f>IF(COUNTIFS(RawData!$E:$E,$E1612,RawData!$F:$F,"CH"&amp;$D1612,RawData!$AF:$AF,$F1612)=0,"",SUMIFS(RawData!$P:$P,RawData!$E:$E,$E1612,RawData!$F:$F,"CH"&amp;$D1612,RawData!$AF:$AF,$F1612))</f>
        <v>1334</v>
      </c>
      <c r="H1612" s="2">
        <f>IF(COUNTIFS(RawData!$E:$E,$E1612,RawData!$F:$F,"CH"&amp;$D1612,RawData!$AF:$AF,$F1612)=0,"",SUMIFS(RawData!$T:$T,RawData!$E:$E,$E1612,RawData!$F:$F,"CH"&amp;$D1612,RawData!$AF:$AF,$F1612))</f>
        <v>57.16</v>
      </c>
      <c r="I1612" s="2">
        <f>IF(COUNTIFS(RawData!$E:$E,$E1612,RawData!$F:$F,"CH"&amp;$D1612,RawData!$AF:$AF,$F1612)=0,"",SUMIFS(RawData!$Z:$Z,RawData!$E:$E,$E1612,RawData!$F:$F,"CH"&amp;$D1612,RawData!$AF:$AF,$F1612))</f>
        <v>55.01</v>
      </c>
      <c r="J1612" s="2">
        <f>IF(COUNTIFS(RawData!$E:$E,$E1612,RawData!$F:$F,"CH"&amp;$D1612,RawData!$AF:$AF,$F1612)=0,"",SUMIFS(RawData!$AA:$AA,RawData!$E:$E,$E1612,RawData!$F:$F,"CH"&amp;$D1612,RawData!$AF:$AF,$F1612))</f>
        <v>54.32</v>
      </c>
      <c r="K1612" s="2">
        <f t="shared" si="103"/>
        <v>3.999999999996362E-2</v>
      </c>
    </row>
    <row r="1613" spans="1:11" x14ac:dyDescent="0.3">
      <c r="A1613" s="2" t="s">
        <v>65</v>
      </c>
      <c r="B1613" s="2" t="str">
        <f>RawData!A1613</f>
        <v>48226H40040</v>
      </c>
      <c r="C1613" s="2" t="str">
        <f>IF(RawData!$B$2="","",RawData!$B$2)</f>
        <v>A2026100620533560886</v>
      </c>
      <c r="D1613" s="2">
        <f t="shared" si="100"/>
        <v>4</v>
      </c>
      <c r="E1613" s="2">
        <f t="shared" si="101"/>
        <v>55</v>
      </c>
      <c r="F1613" s="2">
        <f t="shared" si="102"/>
        <v>400</v>
      </c>
      <c r="G1613" s="2">
        <f>IF(COUNTIFS(RawData!$E:$E,$E1613,RawData!$F:$F,"CH"&amp;$D1613,RawData!$AF:$AF,$F1613)=0,"",SUMIFS(RawData!$P:$P,RawData!$E:$E,$E1613,RawData!$F:$F,"CH"&amp;$D1613,RawData!$AF:$AF,$F1613))</f>
        <v>1334.04</v>
      </c>
      <c r="H1613" s="2">
        <f>IF(COUNTIFS(RawData!$E:$E,$E1613,RawData!$F:$F,"CH"&amp;$D1613,RawData!$AF:$AF,$F1613)=0,"",SUMIFS(RawData!$T:$T,RawData!$E:$E,$E1613,RawData!$F:$F,"CH"&amp;$D1613,RawData!$AF:$AF,$F1613))</f>
        <v>57.21</v>
      </c>
      <c r="I1613" s="2">
        <f>IF(COUNTIFS(RawData!$E:$E,$E1613,RawData!$F:$F,"CH"&amp;$D1613,RawData!$AF:$AF,$F1613)=0,"",SUMIFS(RawData!$Z:$Z,RawData!$E:$E,$E1613,RawData!$F:$F,"CH"&amp;$D1613,RawData!$AF:$AF,$F1613))</f>
        <v>54.99</v>
      </c>
      <c r="J1613" s="2">
        <f>IF(COUNTIFS(RawData!$E:$E,$E1613,RawData!$F:$F,"CH"&amp;$D1613,RawData!$AF:$AF,$F1613)=0,"",SUMIFS(RawData!$AA:$AA,RawData!$E:$E,$E1613,RawData!$F:$F,"CH"&amp;$D1613,RawData!$AF:$AF,$F1613))</f>
        <v>54.41</v>
      </c>
      <c r="K1613" s="2">
        <f t="shared" si="103"/>
        <v>3.999999999996362E-2</v>
      </c>
    </row>
    <row r="1614" spans="1:11" x14ac:dyDescent="0.3">
      <c r="A1614" s="2" t="s">
        <v>62</v>
      </c>
      <c r="B1614" s="2" t="str">
        <f>RawData!A1614</f>
        <v>48226H40040</v>
      </c>
      <c r="C1614" s="2" t="str">
        <f>IF(RawData!$B$2="","",RawData!$B$2)</f>
        <v>A2026100620533560886</v>
      </c>
      <c r="D1614" s="2">
        <f t="shared" si="100"/>
        <v>1</v>
      </c>
      <c r="E1614" s="2">
        <f t="shared" si="101"/>
        <v>60</v>
      </c>
      <c r="F1614" s="2">
        <f t="shared" si="102"/>
        <v>100</v>
      </c>
      <c r="G1614" s="2">
        <f>IF(COUNTIFS(RawData!$E:$E,$E1614,RawData!$F:$F,"CH"&amp;$D1614,RawData!$AF:$AF,$F1614)=0,"",SUMIFS(RawData!$P:$P,RawData!$E:$E,$E1614,RawData!$F:$F,"CH"&amp;$D1614,RawData!$AF:$AF,$F1614))</f>
        <v>1273.72</v>
      </c>
      <c r="H1614" s="2">
        <f>IF(COUNTIFS(RawData!$E:$E,$E1614,RawData!$F:$F,"CH"&amp;$D1614,RawData!$AF:$AF,$F1614)=0,"",SUMIFS(RawData!$T:$T,RawData!$E:$E,$E1614,RawData!$F:$F,"CH"&amp;$D1614,RawData!$AF:$AF,$F1614))</f>
        <v>55.35</v>
      </c>
      <c r="I1614" s="2">
        <f>IF(COUNTIFS(RawData!$E:$E,$E1614,RawData!$F:$F,"CH"&amp;$D1614,RawData!$AF:$AF,$F1614)=0,"",SUMIFS(RawData!$Z:$Z,RawData!$E:$E,$E1614,RawData!$F:$F,"CH"&amp;$D1614,RawData!$AF:$AF,$F1614))</f>
        <v>60</v>
      </c>
      <c r="J1614" s="2">
        <f>IF(COUNTIFS(RawData!$E:$E,$E1614,RawData!$F:$F,"CH"&amp;$D1614,RawData!$AF:$AF,$F1614)=0,"",SUMIFS(RawData!$AA:$AA,RawData!$E:$E,$E1614,RawData!$F:$F,"CH"&amp;$D1614,RawData!$AF:$AF,$F1614))</f>
        <v>58.5</v>
      </c>
      <c r="K1614" s="2">
        <f t="shared" si="103"/>
        <v>-60.319999999999936</v>
      </c>
    </row>
    <row r="1615" spans="1:11" x14ac:dyDescent="0.3">
      <c r="A1615" s="2" t="s">
        <v>62</v>
      </c>
      <c r="B1615" s="2" t="str">
        <f>RawData!A1615</f>
        <v>48226H40040</v>
      </c>
      <c r="C1615" s="2" t="str">
        <f>IF(RawData!$B$2="","",RawData!$B$2)</f>
        <v>A2026100620533560886</v>
      </c>
      <c r="D1615" s="2">
        <f t="shared" si="100"/>
        <v>1</v>
      </c>
      <c r="E1615" s="2">
        <f t="shared" si="101"/>
        <v>60</v>
      </c>
      <c r="F1615" s="2">
        <f t="shared" si="102"/>
        <v>110</v>
      </c>
      <c r="G1615" s="2">
        <f>IF(COUNTIFS(RawData!$E:$E,$E1615,RawData!$F:$F,"CH"&amp;$D1615,RawData!$AF:$AF,$F1615)=0,"",SUMIFS(RawData!$P:$P,RawData!$E:$E,$E1615,RawData!$F:$F,"CH"&amp;$D1615,RawData!$AF:$AF,$F1615))</f>
        <v>1273.76</v>
      </c>
      <c r="H1615" s="2">
        <f>IF(COUNTIFS(RawData!$E:$E,$E1615,RawData!$F:$F,"CH"&amp;$D1615,RawData!$AF:$AF,$F1615)=0,"",SUMIFS(RawData!$T:$T,RawData!$E:$E,$E1615,RawData!$F:$F,"CH"&amp;$D1615,RawData!$AF:$AF,$F1615))</f>
        <v>56.05</v>
      </c>
      <c r="I1615" s="2">
        <f>IF(COUNTIFS(RawData!$E:$E,$E1615,RawData!$F:$F,"CH"&amp;$D1615,RawData!$AF:$AF,$F1615)=0,"",SUMIFS(RawData!$Z:$Z,RawData!$E:$E,$E1615,RawData!$F:$F,"CH"&amp;$D1615,RawData!$AF:$AF,$F1615))</f>
        <v>60.01</v>
      </c>
      <c r="J1615" s="2">
        <f>IF(COUNTIFS(RawData!$E:$E,$E1615,RawData!$F:$F,"CH"&amp;$D1615,RawData!$AF:$AF,$F1615)=0,"",SUMIFS(RawData!$AA:$AA,RawData!$E:$E,$E1615,RawData!$F:$F,"CH"&amp;$D1615,RawData!$AF:$AF,$F1615))</f>
        <v>58.5</v>
      </c>
      <c r="K1615" s="2">
        <f t="shared" si="103"/>
        <v>3.999999999996362E-2</v>
      </c>
    </row>
    <row r="1616" spans="1:11" x14ac:dyDescent="0.3">
      <c r="A1616" s="2" t="s">
        <v>62</v>
      </c>
      <c r="B1616" s="2" t="str">
        <f>RawData!A1616</f>
        <v>48226H40040</v>
      </c>
      <c r="C1616" s="2" t="str">
        <f>IF(RawData!$B$2="","",RawData!$B$2)</f>
        <v>A2026100620533560886</v>
      </c>
      <c r="D1616" s="2">
        <f t="shared" si="100"/>
        <v>1</v>
      </c>
      <c r="E1616" s="2">
        <f t="shared" si="101"/>
        <v>60</v>
      </c>
      <c r="F1616" s="2">
        <f t="shared" si="102"/>
        <v>120</v>
      </c>
      <c r="G1616" s="2">
        <f>IF(COUNTIFS(RawData!$E:$E,$E1616,RawData!$F:$F,"CH"&amp;$D1616,RawData!$AF:$AF,$F1616)=0,"",SUMIFS(RawData!$P:$P,RawData!$E:$E,$E1616,RawData!$F:$F,"CH"&amp;$D1616,RawData!$AF:$AF,$F1616))</f>
        <v>1273.78</v>
      </c>
      <c r="H1616" s="2">
        <f>IF(COUNTIFS(RawData!$E:$E,$E1616,RawData!$F:$F,"CH"&amp;$D1616,RawData!$AF:$AF,$F1616)=0,"",SUMIFS(RawData!$T:$T,RawData!$E:$E,$E1616,RawData!$F:$F,"CH"&amp;$D1616,RawData!$AF:$AF,$F1616))</f>
        <v>56.42</v>
      </c>
      <c r="I1616" s="2">
        <f>IF(COUNTIFS(RawData!$E:$E,$E1616,RawData!$F:$F,"CH"&amp;$D1616,RawData!$AF:$AF,$F1616)=0,"",SUMIFS(RawData!$Z:$Z,RawData!$E:$E,$E1616,RawData!$F:$F,"CH"&amp;$D1616,RawData!$AF:$AF,$F1616))</f>
        <v>59.99</v>
      </c>
      <c r="J1616" s="2">
        <f>IF(COUNTIFS(RawData!$E:$E,$E1616,RawData!$F:$F,"CH"&amp;$D1616,RawData!$AF:$AF,$F1616)=0,"",SUMIFS(RawData!$AA:$AA,RawData!$E:$E,$E1616,RawData!$F:$F,"CH"&amp;$D1616,RawData!$AF:$AF,$F1616))</f>
        <v>58.55</v>
      </c>
      <c r="K1616" s="2">
        <f t="shared" si="103"/>
        <v>1.999999999998181E-2</v>
      </c>
    </row>
    <row r="1617" spans="1:11" x14ac:dyDescent="0.3">
      <c r="A1617" s="2" t="s">
        <v>62</v>
      </c>
      <c r="B1617" s="2" t="str">
        <f>RawData!A1617</f>
        <v>48226H40040</v>
      </c>
      <c r="C1617" s="2" t="str">
        <f>IF(RawData!$B$2="","",RawData!$B$2)</f>
        <v>A2026100620533560886</v>
      </c>
      <c r="D1617" s="2">
        <f t="shared" si="100"/>
        <v>1</v>
      </c>
      <c r="E1617" s="2">
        <f t="shared" si="101"/>
        <v>60</v>
      </c>
      <c r="F1617" s="2">
        <f t="shared" si="102"/>
        <v>130</v>
      </c>
      <c r="G1617" s="2">
        <f>IF(COUNTIFS(RawData!$E:$E,$E1617,RawData!$F:$F,"CH"&amp;$D1617,RawData!$AF:$AF,$F1617)=0,"",SUMIFS(RawData!$P:$P,RawData!$E:$E,$E1617,RawData!$F:$F,"CH"&amp;$D1617,RawData!$AF:$AF,$F1617))</f>
        <v>1273.82</v>
      </c>
      <c r="H1617" s="2">
        <f>IF(COUNTIFS(RawData!$E:$E,$E1617,RawData!$F:$F,"CH"&amp;$D1617,RawData!$AF:$AF,$F1617)=0,"",SUMIFS(RawData!$T:$T,RawData!$E:$E,$E1617,RawData!$F:$F,"CH"&amp;$D1617,RawData!$AF:$AF,$F1617))</f>
        <v>56.78</v>
      </c>
      <c r="I1617" s="2">
        <f>IF(COUNTIFS(RawData!$E:$E,$E1617,RawData!$F:$F,"CH"&amp;$D1617,RawData!$AF:$AF,$F1617)=0,"",SUMIFS(RawData!$Z:$Z,RawData!$E:$E,$E1617,RawData!$F:$F,"CH"&amp;$D1617,RawData!$AF:$AF,$F1617))</f>
        <v>60.01</v>
      </c>
      <c r="J1617" s="2">
        <f>IF(COUNTIFS(RawData!$E:$E,$E1617,RawData!$F:$F,"CH"&amp;$D1617,RawData!$AF:$AF,$F1617)=0,"",SUMIFS(RawData!$AA:$AA,RawData!$E:$E,$E1617,RawData!$F:$F,"CH"&amp;$D1617,RawData!$AF:$AF,$F1617))</f>
        <v>58.6</v>
      </c>
      <c r="K1617" s="2">
        <f t="shared" si="103"/>
        <v>3.999999999996362E-2</v>
      </c>
    </row>
    <row r="1618" spans="1:11" x14ac:dyDescent="0.3">
      <c r="A1618" s="2" t="s">
        <v>62</v>
      </c>
      <c r="B1618" s="2" t="str">
        <f>RawData!A1618</f>
        <v>48226H40040</v>
      </c>
      <c r="C1618" s="2" t="str">
        <f>IF(RawData!$B$2="","",RawData!$B$2)</f>
        <v>A2026100620533560886</v>
      </c>
      <c r="D1618" s="2">
        <f t="shared" si="100"/>
        <v>1</v>
      </c>
      <c r="E1618" s="2">
        <f t="shared" si="101"/>
        <v>60</v>
      </c>
      <c r="F1618" s="2">
        <f t="shared" si="102"/>
        <v>140</v>
      </c>
      <c r="G1618" s="2">
        <f>IF(COUNTIFS(RawData!$E:$E,$E1618,RawData!$F:$F,"CH"&amp;$D1618,RawData!$AF:$AF,$F1618)=0,"",SUMIFS(RawData!$P:$P,RawData!$E:$E,$E1618,RawData!$F:$F,"CH"&amp;$D1618,RawData!$AF:$AF,$F1618))</f>
        <v>1273.8399999999999</v>
      </c>
      <c r="H1618" s="2">
        <f>IF(COUNTIFS(RawData!$E:$E,$E1618,RawData!$F:$F,"CH"&amp;$D1618,RawData!$AF:$AF,$F1618)=0,"",SUMIFS(RawData!$T:$T,RawData!$E:$E,$E1618,RawData!$F:$F,"CH"&amp;$D1618,RawData!$AF:$AF,$F1618))</f>
        <v>57.2</v>
      </c>
      <c r="I1618" s="2">
        <f>IF(COUNTIFS(RawData!$E:$E,$E1618,RawData!$F:$F,"CH"&amp;$D1618,RawData!$AF:$AF,$F1618)=0,"",SUMIFS(RawData!$Z:$Z,RawData!$E:$E,$E1618,RawData!$F:$F,"CH"&amp;$D1618,RawData!$AF:$AF,$F1618))</f>
        <v>60</v>
      </c>
      <c r="J1618" s="2">
        <f>IF(COUNTIFS(RawData!$E:$E,$E1618,RawData!$F:$F,"CH"&amp;$D1618,RawData!$AF:$AF,$F1618)=0,"",SUMIFS(RawData!$AA:$AA,RawData!$E:$E,$E1618,RawData!$F:$F,"CH"&amp;$D1618,RawData!$AF:$AF,$F1618))</f>
        <v>58.65</v>
      </c>
      <c r="K1618" s="2">
        <f t="shared" si="103"/>
        <v>1.999999999998181E-2</v>
      </c>
    </row>
    <row r="1619" spans="1:11" x14ac:dyDescent="0.3">
      <c r="A1619" s="2" t="s">
        <v>62</v>
      </c>
      <c r="B1619" s="2" t="str">
        <f>RawData!A1619</f>
        <v>48226H40040</v>
      </c>
      <c r="C1619" s="2" t="str">
        <f>IF(RawData!$B$2="","",RawData!$B$2)</f>
        <v>A2026100620533560886</v>
      </c>
      <c r="D1619" s="2">
        <f t="shared" si="100"/>
        <v>1</v>
      </c>
      <c r="E1619" s="2">
        <f t="shared" si="101"/>
        <v>60</v>
      </c>
      <c r="F1619" s="2">
        <f t="shared" si="102"/>
        <v>150</v>
      </c>
      <c r="G1619" s="2">
        <f>IF(COUNTIFS(RawData!$E:$E,$E1619,RawData!$F:$F,"CH"&amp;$D1619,RawData!$AF:$AF,$F1619)=0,"",SUMIFS(RawData!$P:$P,RawData!$E:$E,$E1619,RawData!$F:$F,"CH"&amp;$D1619,RawData!$AF:$AF,$F1619))</f>
        <v>1273.8599999999999</v>
      </c>
      <c r="H1619" s="2">
        <f>IF(COUNTIFS(RawData!$E:$E,$E1619,RawData!$F:$F,"CH"&amp;$D1619,RawData!$AF:$AF,$F1619)=0,"",SUMIFS(RawData!$T:$T,RawData!$E:$E,$E1619,RawData!$F:$F,"CH"&amp;$D1619,RawData!$AF:$AF,$F1619))</f>
        <v>57.46</v>
      </c>
      <c r="I1619" s="2">
        <f>IF(COUNTIFS(RawData!$E:$E,$E1619,RawData!$F:$F,"CH"&amp;$D1619,RawData!$AF:$AF,$F1619)=0,"",SUMIFS(RawData!$Z:$Z,RawData!$E:$E,$E1619,RawData!$F:$F,"CH"&amp;$D1619,RawData!$AF:$AF,$F1619))</f>
        <v>59.99</v>
      </c>
      <c r="J1619" s="2">
        <f>IF(COUNTIFS(RawData!$E:$E,$E1619,RawData!$F:$F,"CH"&amp;$D1619,RawData!$AF:$AF,$F1619)=0,"",SUMIFS(RawData!$AA:$AA,RawData!$E:$E,$E1619,RawData!$F:$F,"CH"&amp;$D1619,RawData!$AF:$AF,$F1619))</f>
        <v>58.7</v>
      </c>
      <c r="K1619" s="2">
        <f t="shared" si="103"/>
        <v>1.999999999998181E-2</v>
      </c>
    </row>
    <row r="1620" spans="1:11" x14ac:dyDescent="0.3">
      <c r="A1620" s="2" t="s">
        <v>62</v>
      </c>
      <c r="B1620" s="2" t="str">
        <f>RawData!A1620</f>
        <v>48226H40040</v>
      </c>
      <c r="C1620" s="2" t="str">
        <f>IF(RawData!$B$2="","",RawData!$B$2)</f>
        <v>A2026100620533560886</v>
      </c>
      <c r="D1620" s="2">
        <f t="shared" si="100"/>
        <v>1</v>
      </c>
      <c r="E1620" s="2">
        <f t="shared" si="101"/>
        <v>60</v>
      </c>
      <c r="F1620" s="2">
        <f t="shared" si="102"/>
        <v>160</v>
      </c>
      <c r="G1620" s="2">
        <f>IF(COUNTIFS(RawData!$E:$E,$E1620,RawData!$F:$F,"CH"&amp;$D1620,RawData!$AF:$AF,$F1620)=0,"",SUMIFS(RawData!$P:$P,RawData!$E:$E,$E1620,RawData!$F:$F,"CH"&amp;$D1620,RawData!$AF:$AF,$F1620))</f>
        <v>1273.9000000000001</v>
      </c>
      <c r="H1620" s="2">
        <f>IF(COUNTIFS(RawData!$E:$E,$E1620,RawData!$F:$F,"CH"&amp;$D1620,RawData!$AF:$AF,$F1620)=0,"",SUMIFS(RawData!$T:$T,RawData!$E:$E,$E1620,RawData!$F:$F,"CH"&amp;$D1620,RawData!$AF:$AF,$F1620))</f>
        <v>58.71</v>
      </c>
      <c r="I1620" s="2">
        <f>IF(COUNTIFS(RawData!$E:$E,$E1620,RawData!$F:$F,"CH"&amp;$D1620,RawData!$AF:$AF,$F1620)=0,"",SUMIFS(RawData!$Z:$Z,RawData!$E:$E,$E1620,RawData!$F:$F,"CH"&amp;$D1620,RawData!$AF:$AF,$F1620))</f>
        <v>59.99</v>
      </c>
      <c r="J1620" s="2">
        <f>IF(COUNTIFS(RawData!$E:$E,$E1620,RawData!$F:$F,"CH"&amp;$D1620,RawData!$AF:$AF,$F1620)=0,"",SUMIFS(RawData!$AA:$AA,RawData!$E:$E,$E1620,RawData!$F:$F,"CH"&amp;$D1620,RawData!$AF:$AF,$F1620))</f>
        <v>58.75</v>
      </c>
      <c r="K1620" s="2">
        <f t="shared" si="103"/>
        <v>4.0000000000190994E-2</v>
      </c>
    </row>
    <row r="1621" spans="1:11" x14ac:dyDescent="0.3">
      <c r="A1621" s="2" t="s">
        <v>62</v>
      </c>
      <c r="B1621" s="2" t="str">
        <f>RawData!A1621</f>
        <v>48226H40040</v>
      </c>
      <c r="C1621" s="2" t="str">
        <f>IF(RawData!$B$2="","",RawData!$B$2)</f>
        <v>A2026100620533560886</v>
      </c>
      <c r="D1621" s="2">
        <f t="shared" si="100"/>
        <v>1</v>
      </c>
      <c r="E1621" s="2">
        <f t="shared" si="101"/>
        <v>60</v>
      </c>
      <c r="F1621" s="2">
        <f t="shared" si="102"/>
        <v>170</v>
      </c>
      <c r="G1621" s="2">
        <f>IF(COUNTIFS(RawData!$E:$E,$E1621,RawData!$F:$F,"CH"&amp;$D1621,RawData!$AF:$AF,$F1621)=0,"",SUMIFS(RawData!$P:$P,RawData!$E:$E,$E1621,RawData!$F:$F,"CH"&amp;$D1621,RawData!$AF:$AF,$F1621))</f>
        <v>1273.92</v>
      </c>
      <c r="H1621" s="2">
        <f>IF(COUNTIFS(RawData!$E:$E,$E1621,RawData!$F:$F,"CH"&amp;$D1621,RawData!$AF:$AF,$F1621)=0,"",SUMIFS(RawData!$T:$T,RawData!$E:$E,$E1621,RawData!$F:$F,"CH"&amp;$D1621,RawData!$AF:$AF,$F1621))</f>
        <v>58.8</v>
      </c>
      <c r="I1621" s="2">
        <f>IF(COUNTIFS(RawData!$E:$E,$E1621,RawData!$F:$F,"CH"&amp;$D1621,RawData!$AF:$AF,$F1621)=0,"",SUMIFS(RawData!$Z:$Z,RawData!$E:$E,$E1621,RawData!$F:$F,"CH"&amp;$D1621,RawData!$AF:$AF,$F1621))</f>
        <v>60</v>
      </c>
      <c r="J1621" s="2">
        <f>IF(COUNTIFS(RawData!$E:$E,$E1621,RawData!$F:$F,"CH"&amp;$D1621,RawData!$AF:$AF,$F1621)=0,"",SUMIFS(RawData!$AA:$AA,RawData!$E:$E,$E1621,RawData!$F:$F,"CH"&amp;$D1621,RawData!$AF:$AF,$F1621))</f>
        <v>58.8</v>
      </c>
      <c r="K1621" s="2">
        <f t="shared" si="103"/>
        <v>1.999999999998181E-2</v>
      </c>
    </row>
    <row r="1622" spans="1:11" x14ac:dyDescent="0.3">
      <c r="A1622" s="2" t="s">
        <v>62</v>
      </c>
      <c r="B1622" s="2" t="str">
        <f>RawData!A1622</f>
        <v>48226H40040</v>
      </c>
      <c r="C1622" s="2" t="str">
        <f>IF(RawData!$B$2="","",RawData!$B$2)</f>
        <v>A2026100620533560886</v>
      </c>
      <c r="D1622" s="2">
        <f t="shared" si="100"/>
        <v>1</v>
      </c>
      <c r="E1622" s="2">
        <f t="shared" si="101"/>
        <v>60</v>
      </c>
      <c r="F1622" s="2">
        <f t="shared" si="102"/>
        <v>180</v>
      </c>
      <c r="G1622" s="2">
        <f>IF(COUNTIFS(RawData!$E:$E,$E1622,RawData!$F:$F,"CH"&amp;$D1622,RawData!$AF:$AF,$F1622)=0,"",SUMIFS(RawData!$P:$P,RawData!$E:$E,$E1622,RawData!$F:$F,"CH"&amp;$D1622,RawData!$AF:$AF,$F1622))</f>
        <v>1273.96</v>
      </c>
      <c r="H1622" s="2">
        <f>IF(COUNTIFS(RawData!$E:$E,$E1622,RawData!$F:$F,"CH"&amp;$D1622,RawData!$AF:$AF,$F1622)=0,"",SUMIFS(RawData!$T:$T,RawData!$E:$E,$E1622,RawData!$F:$F,"CH"&amp;$D1622,RawData!$AF:$AF,$F1622))</f>
        <v>59.21</v>
      </c>
      <c r="I1622" s="2">
        <f>IF(COUNTIFS(RawData!$E:$E,$E1622,RawData!$F:$F,"CH"&amp;$D1622,RawData!$AF:$AF,$F1622)=0,"",SUMIFS(RawData!$Z:$Z,RawData!$E:$E,$E1622,RawData!$F:$F,"CH"&amp;$D1622,RawData!$AF:$AF,$F1622))</f>
        <v>60</v>
      </c>
      <c r="J1622" s="2">
        <f>IF(COUNTIFS(RawData!$E:$E,$E1622,RawData!$F:$F,"CH"&amp;$D1622,RawData!$AF:$AF,$F1622)=0,"",SUMIFS(RawData!$AA:$AA,RawData!$E:$E,$E1622,RawData!$F:$F,"CH"&amp;$D1622,RawData!$AF:$AF,$F1622))</f>
        <v>58.85</v>
      </c>
      <c r="K1622" s="2">
        <f t="shared" si="103"/>
        <v>3.999999999996362E-2</v>
      </c>
    </row>
    <row r="1623" spans="1:11" x14ac:dyDescent="0.3">
      <c r="A1623" s="2" t="s">
        <v>62</v>
      </c>
      <c r="B1623" s="2" t="str">
        <f>RawData!A1623</f>
        <v>48226H40040</v>
      </c>
      <c r="C1623" s="2" t="str">
        <f>IF(RawData!$B$2="","",RawData!$B$2)</f>
        <v>A2026100620533560886</v>
      </c>
      <c r="D1623" s="2">
        <f t="shared" si="100"/>
        <v>1</v>
      </c>
      <c r="E1623" s="2">
        <f t="shared" si="101"/>
        <v>60</v>
      </c>
      <c r="F1623" s="2">
        <f t="shared" si="102"/>
        <v>190</v>
      </c>
      <c r="G1623" s="2">
        <f>IF(COUNTIFS(RawData!$E:$E,$E1623,RawData!$F:$F,"CH"&amp;$D1623,RawData!$AF:$AF,$F1623)=0,"",SUMIFS(RawData!$P:$P,RawData!$E:$E,$E1623,RawData!$F:$F,"CH"&amp;$D1623,RawData!$AF:$AF,$F1623))</f>
        <v>1273.98</v>
      </c>
      <c r="H1623" s="2">
        <f>IF(COUNTIFS(RawData!$E:$E,$E1623,RawData!$F:$F,"CH"&amp;$D1623,RawData!$AF:$AF,$F1623)=0,"",SUMIFS(RawData!$T:$T,RawData!$E:$E,$E1623,RawData!$F:$F,"CH"&amp;$D1623,RawData!$AF:$AF,$F1623))</f>
        <v>59.27</v>
      </c>
      <c r="I1623" s="2">
        <f>IF(COUNTIFS(RawData!$E:$E,$E1623,RawData!$F:$F,"CH"&amp;$D1623,RawData!$AF:$AF,$F1623)=0,"",SUMIFS(RawData!$Z:$Z,RawData!$E:$E,$E1623,RawData!$F:$F,"CH"&amp;$D1623,RawData!$AF:$AF,$F1623))</f>
        <v>60</v>
      </c>
      <c r="J1623" s="2">
        <f>IF(COUNTIFS(RawData!$E:$E,$E1623,RawData!$F:$F,"CH"&amp;$D1623,RawData!$AF:$AF,$F1623)=0,"",SUMIFS(RawData!$AA:$AA,RawData!$E:$E,$E1623,RawData!$F:$F,"CH"&amp;$D1623,RawData!$AF:$AF,$F1623))</f>
        <v>58.9</v>
      </c>
      <c r="K1623" s="2">
        <f t="shared" si="103"/>
        <v>1.999999999998181E-2</v>
      </c>
    </row>
    <row r="1624" spans="1:11" x14ac:dyDescent="0.3">
      <c r="A1624" s="2" t="s">
        <v>62</v>
      </c>
      <c r="B1624" s="2" t="str">
        <f>RawData!A1624</f>
        <v>48226H40040</v>
      </c>
      <c r="C1624" s="2" t="str">
        <f>IF(RawData!$B$2="","",RawData!$B$2)</f>
        <v>A2026100620533560886</v>
      </c>
      <c r="D1624" s="2">
        <f t="shared" si="100"/>
        <v>1</v>
      </c>
      <c r="E1624" s="2">
        <f t="shared" si="101"/>
        <v>60</v>
      </c>
      <c r="F1624" s="2">
        <f t="shared" si="102"/>
        <v>200</v>
      </c>
      <c r="G1624" s="2">
        <f>IF(COUNTIFS(RawData!$E:$E,$E1624,RawData!$F:$F,"CH"&amp;$D1624,RawData!$AF:$AF,$F1624)=0,"",SUMIFS(RawData!$P:$P,RawData!$E:$E,$E1624,RawData!$F:$F,"CH"&amp;$D1624,RawData!$AF:$AF,$F1624))</f>
        <v>1274.02</v>
      </c>
      <c r="H1624" s="2">
        <f>IF(COUNTIFS(RawData!$E:$E,$E1624,RawData!$F:$F,"CH"&amp;$D1624,RawData!$AF:$AF,$F1624)=0,"",SUMIFS(RawData!$T:$T,RawData!$E:$E,$E1624,RawData!$F:$F,"CH"&amp;$D1624,RawData!$AF:$AF,$F1624))</f>
        <v>59.55</v>
      </c>
      <c r="I1624" s="2">
        <f>IF(COUNTIFS(RawData!$E:$E,$E1624,RawData!$F:$F,"CH"&amp;$D1624,RawData!$AF:$AF,$F1624)=0,"",SUMIFS(RawData!$Z:$Z,RawData!$E:$E,$E1624,RawData!$F:$F,"CH"&amp;$D1624,RawData!$AF:$AF,$F1624))</f>
        <v>59.99</v>
      </c>
      <c r="J1624" s="2">
        <f>IF(COUNTIFS(RawData!$E:$E,$E1624,RawData!$F:$F,"CH"&amp;$D1624,RawData!$AF:$AF,$F1624)=0,"",SUMIFS(RawData!$AA:$AA,RawData!$E:$E,$E1624,RawData!$F:$F,"CH"&amp;$D1624,RawData!$AF:$AF,$F1624))</f>
        <v>58.95</v>
      </c>
      <c r="K1624" s="2">
        <f t="shared" si="103"/>
        <v>3.999999999996362E-2</v>
      </c>
    </row>
    <row r="1625" spans="1:11" x14ac:dyDescent="0.3">
      <c r="A1625" s="2" t="s">
        <v>62</v>
      </c>
      <c r="B1625" s="2" t="str">
        <f>RawData!A1625</f>
        <v>48226H40040</v>
      </c>
      <c r="C1625" s="2" t="str">
        <f>IF(RawData!$B$2="","",RawData!$B$2)</f>
        <v>A2026100620533560886</v>
      </c>
      <c r="D1625" s="2">
        <f t="shared" si="100"/>
        <v>1</v>
      </c>
      <c r="E1625" s="2">
        <f t="shared" si="101"/>
        <v>60</v>
      </c>
      <c r="F1625" s="2">
        <f t="shared" si="102"/>
        <v>210</v>
      </c>
      <c r="G1625" s="2">
        <f>IF(COUNTIFS(RawData!$E:$E,$E1625,RawData!$F:$F,"CH"&amp;$D1625,RawData!$AF:$AF,$F1625)=0,"",SUMIFS(RawData!$P:$P,RawData!$E:$E,$E1625,RawData!$F:$F,"CH"&amp;$D1625,RawData!$AF:$AF,$F1625))</f>
        <v>1274.04</v>
      </c>
      <c r="H1625" s="2">
        <f>IF(COUNTIFS(RawData!$E:$E,$E1625,RawData!$F:$F,"CH"&amp;$D1625,RawData!$AF:$AF,$F1625)=0,"",SUMIFS(RawData!$T:$T,RawData!$E:$E,$E1625,RawData!$F:$F,"CH"&amp;$D1625,RawData!$AF:$AF,$F1625))</f>
        <v>59.47</v>
      </c>
      <c r="I1625" s="2">
        <f>IF(COUNTIFS(RawData!$E:$E,$E1625,RawData!$F:$F,"CH"&amp;$D1625,RawData!$AF:$AF,$F1625)=0,"",SUMIFS(RawData!$Z:$Z,RawData!$E:$E,$E1625,RawData!$F:$F,"CH"&amp;$D1625,RawData!$AF:$AF,$F1625))</f>
        <v>60.01</v>
      </c>
      <c r="J1625" s="2">
        <f>IF(COUNTIFS(RawData!$E:$E,$E1625,RawData!$F:$F,"CH"&amp;$D1625,RawData!$AF:$AF,$F1625)=0,"",SUMIFS(RawData!$AA:$AA,RawData!$E:$E,$E1625,RawData!$F:$F,"CH"&amp;$D1625,RawData!$AF:$AF,$F1625))</f>
        <v>59</v>
      </c>
      <c r="K1625" s="2">
        <f t="shared" si="103"/>
        <v>1.999999999998181E-2</v>
      </c>
    </row>
    <row r="1626" spans="1:11" x14ac:dyDescent="0.3">
      <c r="A1626" s="2" t="s">
        <v>62</v>
      </c>
      <c r="B1626" s="2" t="str">
        <f>RawData!A1626</f>
        <v>48226H40040</v>
      </c>
      <c r="C1626" s="2" t="str">
        <f>IF(RawData!$B$2="","",RawData!$B$2)</f>
        <v>A2026100620533560886</v>
      </c>
      <c r="D1626" s="2">
        <f t="shared" si="100"/>
        <v>1</v>
      </c>
      <c r="E1626" s="2">
        <f t="shared" si="101"/>
        <v>60</v>
      </c>
      <c r="F1626" s="2">
        <f t="shared" si="102"/>
        <v>220</v>
      </c>
      <c r="G1626" s="2">
        <f>IF(COUNTIFS(RawData!$E:$E,$E1626,RawData!$F:$F,"CH"&amp;$D1626,RawData!$AF:$AF,$F1626)=0,"",SUMIFS(RawData!$P:$P,RawData!$E:$E,$E1626,RawData!$F:$F,"CH"&amp;$D1626,RawData!$AF:$AF,$F1626))</f>
        <v>1274.08</v>
      </c>
      <c r="H1626" s="2">
        <f>IF(COUNTIFS(RawData!$E:$E,$E1626,RawData!$F:$F,"CH"&amp;$D1626,RawData!$AF:$AF,$F1626)=0,"",SUMIFS(RawData!$T:$T,RawData!$E:$E,$E1626,RawData!$F:$F,"CH"&amp;$D1626,RawData!$AF:$AF,$F1626))</f>
        <v>59.73</v>
      </c>
      <c r="I1626" s="2">
        <f>IF(COUNTIFS(RawData!$E:$E,$E1626,RawData!$F:$F,"CH"&amp;$D1626,RawData!$AF:$AF,$F1626)=0,"",SUMIFS(RawData!$Z:$Z,RawData!$E:$E,$E1626,RawData!$F:$F,"CH"&amp;$D1626,RawData!$AF:$AF,$F1626))</f>
        <v>59.99</v>
      </c>
      <c r="J1626" s="2">
        <f>IF(COUNTIFS(RawData!$E:$E,$E1626,RawData!$F:$F,"CH"&amp;$D1626,RawData!$AF:$AF,$F1626)=0,"",SUMIFS(RawData!$AA:$AA,RawData!$E:$E,$E1626,RawData!$F:$F,"CH"&amp;$D1626,RawData!$AF:$AF,$F1626))</f>
        <v>59.05</v>
      </c>
      <c r="K1626" s="2">
        <f t="shared" si="103"/>
        <v>3.999999999996362E-2</v>
      </c>
    </row>
    <row r="1627" spans="1:11" x14ac:dyDescent="0.3">
      <c r="A1627" s="2" t="s">
        <v>62</v>
      </c>
      <c r="B1627" s="2" t="str">
        <f>RawData!A1627</f>
        <v>48226H40040</v>
      </c>
      <c r="C1627" s="2" t="str">
        <f>IF(RawData!$B$2="","",RawData!$B$2)</f>
        <v>A2026100620533560886</v>
      </c>
      <c r="D1627" s="2">
        <f t="shared" si="100"/>
        <v>1</v>
      </c>
      <c r="E1627" s="2">
        <f t="shared" si="101"/>
        <v>60</v>
      </c>
      <c r="F1627" s="2">
        <f t="shared" si="102"/>
        <v>230</v>
      </c>
      <c r="G1627" s="2">
        <f>IF(COUNTIFS(RawData!$E:$E,$E1627,RawData!$F:$F,"CH"&amp;$D1627,RawData!$AF:$AF,$F1627)=0,"",SUMIFS(RawData!$P:$P,RawData!$E:$E,$E1627,RawData!$F:$F,"CH"&amp;$D1627,RawData!$AF:$AF,$F1627))</f>
        <v>1274.1199999999999</v>
      </c>
      <c r="H1627" s="2">
        <f>IF(COUNTIFS(RawData!$E:$E,$E1627,RawData!$F:$F,"CH"&amp;$D1627,RawData!$AF:$AF,$F1627)=0,"",SUMIFS(RawData!$T:$T,RawData!$E:$E,$E1627,RawData!$F:$F,"CH"&amp;$D1627,RawData!$AF:$AF,$F1627))</f>
        <v>59.91</v>
      </c>
      <c r="I1627" s="2">
        <f>IF(COUNTIFS(RawData!$E:$E,$E1627,RawData!$F:$F,"CH"&amp;$D1627,RawData!$AF:$AF,$F1627)=0,"",SUMIFS(RawData!$Z:$Z,RawData!$E:$E,$E1627,RawData!$F:$F,"CH"&amp;$D1627,RawData!$AF:$AF,$F1627))</f>
        <v>60</v>
      </c>
      <c r="J1627" s="2">
        <f>IF(COUNTIFS(RawData!$E:$E,$E1627,RawData!$F:$F,"CH"&amp;$D1627,RawData!$AF:$AF,$F1627)=0,"",SUMIFS(RawData!$AA:$AA,RawData!$E:$E,$E1627,RawData!$F:$F,"CH"&amp;$D1627,RawData!$AF:$AF,$F1627))</f>
        <v>59.05</v>
      </c>
      <c r="K1627" s="2">
        <f t="shared" si="103"/>
        <v>3.999999999996362E-2</v>
      </c>
    </row>
    <row r="1628" spans="1:11" x14ac:dyDescent="0.3">
      <c r="A1628" s="2" t="s">
        <v>62</v>
      </c>
      <c r="B1628" s="2" t="str">
        <f>RawData!A1628</f>
        <v>48226H40040</v>
      </c>
      <c r="C1628" s="2" t="str">
        <f>IF(RawData!$B$2="","",RawData!$B$2)</f>
        <v>A2026100620533560886</v>
      </c>
      <c r="D1628" s="2">
        <f t="shared" si="100"/>
        <v>1</v>
      </c>
      <c r="E1628" s="2">
        <f t="shared" si="101"/>
        <v>60</v>
      </c>
      <c r="F1628" s="2">
        <f t="shared" si="102"/>
        <v>240</v>
      </c>
      <c r="G1628" s="2">
        <f>IF(COUNTIFS(RawData!$E:$E,$E1628,RawData!$F:$F,"CH"&amp;$D1628,RawData!$AF:$AF,$F1628)=0,"",SUMIFS(RawData!$P:$P,RawData!$E:$E,$E1628,RawData!$F:$F,"CH"&amp;$D1628,RawData!$AF:$AF,$F1628))</f>
        <v>1274.1400000000001</v>
      </c>
      <c r="H1628" s="2">
        <f>IF(COUNTIFS(RawData!$E:$E,$E1628,RawData!$F:$F,"CH"&amp;$D1628,RawData!$AF:$AF,$F1628)=0,"",SUMIFS(RawData!$T:$T,RawData!$E:$E,$E1628,RawData!$F:$F,"CH"&amp;$D1628,RawData!$AF:$AF,$F1628))</f>
        <v>60.01</v>
      </c>
      <c r="I1628" s="2">
        <f>IF(COUNTIFS(RawData!$E:$E,$E1628,RawData!$F:$F,"CH"&amp;$D1628,RawData!$AF:$AF,$F1628)=0,"",SUMIFS(RawData!$Z:$Z,RawData!$E:$E,$E1628,RawData!$F:$F,"CH"&amp;$D1628,RawData!$AF:$AF,$F1628))</f>
        <v>60.01</v>
      </c>
      <c r="J1628" s="2">
        <f>IF(COUNTIFS(RawData!$E:$E,$E1628,RawData!$F:$F,"CH"&amp;$D1628,RawData!$AF:$AF,$F1628)=0,"",SUMIFS(RawData!$AA:$AA,RawData!$E:$E,$E1628,RawData!$F:$F,"CH"&amp;$D1628,RawData!$AF:$AF,$F1628))</f>
        <v>59.15</v>
      </c>
      <c r="K1628" s="2">
        <f t="shared" si="103"/>
        <v>2.0000000000209184E-2</v>
      </c>
    </row>
    <row r="1629" spans="1:11" x14ac:dyDescent="0.3">
      <c r="A1629" s="2" t="s">
        <v>62</v>
      </c>
      <c r="B1629" s="2" t="str">
        <f>RawData!A1629</f>
        <v>48226H40040</v>
      </c>
      <c r="C1629" s="2" t="str">
        <f>IF(RawData!$B$2="","",RawData!$B$2)</f>
        <v>A2026100620533560886</v>
      </c>
      <c r="D1629" s="2">
        <f t="shared" si="100"/>
        <v>1</v>
      </c>
      <c r="E1629" s="2">
        <f t="shared" si="101"/>
        <v>60</v>
      </c>
      <c r="F1629" s="2">
        <f t="shared" si="102"/>
        <v>250</v>
      </c>
      <c r="G1629" s="2">
        <f>IF(COUNTIFS(RawData!$E:$E,$E1629,RawData!$F:$F,"CH"&amp;$D1629,RawData!$AF:$AF,$F1629)=0,"",SUMIFS(RawData!$P:$P,RawData!$E:$E,$E1629,RawData!$F:$F,"CH"&amp;$D1629,RawData!$AF:$AF,$F1629))</f>
        <v>1274.18</v>
      </c>
      <c r="H1629" s="2">
        <f>IF(COUNTIFS(RawData!$E:$E,$E1629,RawData!$F:$F,"CH"&amp;$D1629,RawData!$AF:$AF,$F1629)=0,"",SUMIFS(RawData!$T:$T,RawData!$E:$E,$E1629,RawData!$F:$F,"CH"&amp;$D1629,RawData!$AF:$AF,$F1629))</f>
        <v>60.12</v>
      </c>
      <c r="I1629" s="2">
        <f>IF(COUNTIFS(RawData!$E:$E,$E1629,RawData!$F:$F,"CH"&amp;$D1629,RawData!$AF:$AF,$F1629)=0,"",SUMIFS(RawData!$Z:$Z,RawData!$E:$E,$E1629,RawData!$F:$F,"CH"&amp;$D1629,RawData!$AF:$AF,$F1629))</f>
        <v>59.98</v>
      </c>
      <c r="J1629" s="2">
        <f>IF(COUNTIFS(RawData!$E:$E,$E1629,RawData!$F:$F,"CH"&amp;$D1629,RawData!$AF:$AF,$F1629)=0,"",SUMIFS(RawData!$AA:$AA,RawData!$E:$E,$E1629,RawData!$F:$F,"CH"&amp;$D1629,RawData!$AF:$AF,$F1629))</f>
        <v>59.15</v>
      </c>
      <c r="K1629" s="2">
        <f t="shared" si="103"/>
        <v>3.999999999996362E-2</v>
      </c>
    </row>
    <row r="1630" spans="1:11" x14ac:dyDescent="0.3">
      <c r="A1630" s="2" t="s">
        <v>62</v>
      </c>
      <c r="B1630" s="2" t="str">
        <f>RawData!A1630</f>
        <v>48226H40040</v>
      </c>
      <c r="C1630" s="2" t="str">
        <f>IF(RawData!$B$2="","",RawData!$B$2)</f>
        <v>A2026100620533560886</v>
      </c>
      <c r="D1630" s="2">
        <f t="shared" si="100"/>
        <v>1</v>
      </c>
      <c r="E1630" s="2">
        <f t="shared" si="101"/>
        <v>60</v>
      </c>
      <c r="F1630" s="2">
        <f t="shared" si="102"/>
        <v>260</v>
      </c>
      <c r="G1630" s="2">
        <f>IF(COUNTIFS(RawData!$E:$E,$E1630,RawData!$F:$F,"CH"&amp;$D1630,RawData!$AF:$AF,$F1630)=0,"",SUMIFS(RawData!$P:$P,RawData!$E:$E,$E1630,RawData!$F:$F,"CH"&amp;$D1630,RawData!$AF:$AF,$F1630))</f>
        <v>1274.22</v>
      </c>
      <c r="H1630" s="2">
        <f>IF(COUNTIFS(RawData!$E:$E,$E1630,RawData!$F:$F,"CH"&amp;$D1630,RawData!$AF:$AF,$F1630)=0,"",SUMIFS(RawData!$T:$T,RawData!$E:$E,$E1630,RawData!$F:$F,"CH"&amp;$D1630,RawData!$AF:$AF,$F1630))</f>
        <v>60.18</v>
      </c>
      <c r="I1630" s="2">
        <f>IF(COUNTIFS(RawData!$E:$E,$E1630,RawData!$F:$F,"CH"&amp;$D1630,RawData!$AF:$AF,$F1630)=0,"",SUMIFS(RawData!$Z:$Z,RawData!$E:$E,$E1630,RawData!$F:$F,"CH"&amp;$D1630,RawData!$AF:$AF,$F1630))</f>
        <v>60</v>
      </c>
      <c r="J1630" s="2">
        <f>IF(COUNTIFS(RawData!$E:$E,$E1630,RawData!$F:$F,"CH"&amp;$D1630,RawData!$AF:$AF,$F1630)=0,"",SUMIFS(RawData!$AA:$AA,RawData!$E:$E,$E1630,RawData!$F:$F,"CH"&amp;$D1630,RawData!$AF:$AF,$F1630))</f>
        <v>59.25</v>
      </c>
      <c r="K1630" s="2">
        <f t="shared" si="103"/>
        <v>3.999999999996362E-2</v>
      </c>
    </row>
    <row r="1631" spans="1:11" x14ac:dyDescent="0.3">
      <c r="A1631" s="2" t="s">
        <v>62</v>
      </c>
      <c r="B1631" s="2" t="str">
        <f>RawData!A1631</f>
        <v>48226H40040</v>
      </c>
      <c r="C1631" s="2" t="str">
        <f>IF(RawData!$B$2="","",RawData!$B$2)</f>
        <v>A2026100620533560886</v>
      </c>
      <c r="D1631" s="2">
        <f t="shared" si="100"/>
        <v>1</v>
      </c>
      <c r="E1631" s="2">
        <f t="shared" si="101"/>
        <v>60</v>
      </c>
      <c r="F1631" s="2">
        <f t="shared" si="102"/>
        <v>270</v>
      </c>
      <c r="G1631" s="2">
        <f>IF(COUNTIFS(RawData!$E:$E,$E1631,RawData!$F:$F,"CH"&amp;$D1631,RawData!$AF:$AF,$F1631)=0,"",SUMIFS(RawData!$P:$P,RawData!$E:$E,$E1631,RawData!$F:$F,"CH"&amp;$D1631,RawData!$AF:$AF,$F1631))</f>
        <v>1274.24</v>
      </c>
      <c r="H1631" s="2">
        <f>IF(COUNTIFS(RawData!$E:$E,$E1631,RawData!$F:$F,"CH"&amp;$D1631,RawData!$AF:$AF,$F1631)=0,"",SUMIFS(RawData!$T:$T,RawData!$E:$E,$E1631,RawData!$F:$F,"CH"&amp;$D1631,RawData!$AF:$AF,$F1631))</f>
        <v>60.3</v>
      </c>
      <c r="I1631" s="2">
        <f>IF(COUNTIFS(RawData!$E:$E,$E1631,RawData!$F:$F,"CH"&amp;$D1631,RawData!$AF:$AF,$F1631)=0,"",SUMIFS(RawData!$Z:$Z,RawData!$E:$E,$E1631,RawData!$F:$F,"CH"&amp;$D1631,RawData!$AF:$AF,$F1631))</f>
        <v>60.05</v>
      </c>
      <c r="J1631" s="2">
        <f>IF(COUNTIFS(RawData!$E:$E,$E1631,RawData!$F:$F,"CH"&amp;$D1631,RawData!$AF:$AF,$F1631)=0,"",SUMIFS(RawData!$AA:$AA,RawData!$E:$E,$E1631,RawData!$F:$F,"CH"&amp;$D1631,RawData!$AF:$AF,$F1631))</f>
        <v>59.36</v>
      </c>
      <c r="K1631" s="2">
        <f t="shared" si="103"/>
        <v>1.999999999998181E-2</v>
      </c>
    </row>
    <row r="1632" spans="1:11" x14ac:dyDescent="0.3">
      <c r="A1632" s="2" t="s">
        <v>62</v>
      </c>
      <c r="B1632" s="2" t="str">
        <f>RawData!A1632</f>
        <v>48226H40040</v>
      </c>
      <c r="C1632" s="2" t="str">
        <f>IF(RawData!$B$2="","",RawData!$B$2)</f>
        <v>A2026100620533560886</v>
      </c>
      <c r="D1632" s="2">
        <f t="shared" si="100"/>
        <v>1</v>
      </c>
      <c r="E1632" s="2">
        <f t="shared" si="101"/>
        <v>60</v>
      </c>
      <c r="F1632" s="2">
        <f t="shared" si="102"/>
        <v>280</v>
      </c>
      <c r="G1632" s="2">
        <f>IF(COUNTIFS(RawData!$E:$E,$E1632,RawData!$F:$F,"CH"&amp;$D1632,RawData!$AF:$AF,$F1632)=0,"",SUMIFS(RawData!$P:$P,RawData!$E:$E,$E1632,RawData!$F:$F,"CH"&amp;$D1632,RawData!$AF:$AF,$F1632))</f>
        <v>1274.28</v>
      </c>
      <c r="H1632" s="2">
        <f>IF(COUNTIFS(RawData!$E:$E,$E1632,RawData!$F:$F,"CH"&amp;$D1632,RawData!$AF:$AF,$F1632)=0,"",SUMIFS(RawData!$T:$T,RawData!$E:$E,$E1632,RawData!$F:$F,"CH"&amp;$D1632,RawData!$AF:$AF,$F1632))</f>
        <v>60.34</v>
      </c>
      <c r="I1632" s="2">
        <f>IF(COUNTIFS(RawData!$E:$E,$E1632,RawData!$F:$F,"CH"&amp;$D1632,RawData!$AF:$AF,$F1632)=0,"",SUMIFS(RawData!$Z:$Z,RawData!$E:$E,$E1632,RawData!$F:$F,"CH"&amp;$D1632,RawData!$AF:$AF,$F1632))</f>
        <v>59.99</v>
      </c>
      <c r="J1632" s="2">
        <f>IF(COUNTIFS(RawData!$E:$E,$E1632,RawData!$F:$F,"CH"&amp;$D1632,RawData!$AF:$AF,$F1632)=0,"",SUMIFS(RawData!$AA:$AA,RawData!$E:$E,$E1632,RawData!$F:$F,"CH"&amp;$D1632,RawData!$AF:$AF,$F1632))</f>
        <v>59.36</v>
      </c>
      <c r="K1632" s="2">
        <f t="shared" si="103"/>
        <v>3.999999999996362E-2</v>
      </c>
    </row>
    <row r="1633" spans="1:11" x14ac:dyDescent="0.3">
      <c r="A1633" s="2" t="s">
        <v>62</v>
      </c>
      <c r="B1633" s="2" t="str">
        <f>RawData!A1633</f>
        <v>48226H40040</v>
      </c>
      <c r="C1633" s="2" t="str">
        <f>IF(RawData!$B$2="","",RawData!$B$2)</f>
        <v>A2026100620533560886</v>
      </c>
      <c r="D1633" s="2">
        <f t="shared" si="100"/>
        <v>1</v>
      </c>
      <c r="E1633" s="2">
        <f t="shared" si="101"/>
        <v>60</v>
      </c>
      <c r="F1633" s="2">
        <f t="shared" si="102"/>
        <v>290</v>
      </c>
      <c r="G1633" s="2">
        <f>IF(COUNTIFS(RawData!$E:$E,$E1633,RawData!$F:$F,"CH"&amp;$D1633,RawData!$AF:$AF,$F1633)=0,"",SUMIFS(RawData!$P:$P,RawData!$E:$E,$E1633,RawData!$F:$F,"CH"&amp;$D1633,RawData!$AF:$AF,$F1633))</f>
        <v>1274.32</v>
      </c>
      <c r="H1633" s="2">
        <f>IF(COUNTIFS(RawData!$E:$E,$E1633,RawData!$F:$F,"CH"&amp;$D1633,RawData!$AF:$AF,$F1633)=0,"",SUMIFS(RawData!$T:$T,RawData!$E:$E,$E1633,RawData!$F:$F,"CH"&amp;$D1633,RawData!$AF:$AF,$F1633))</f>
        <v>60.52</v>
      </c>
      <c r="I1633" s="2">
        <f>IF(COUNTIFS(RawData!$E:$E,$E1633,RawData!$F:$F,"CH"&amp;$D1633,RawData!$AF:$AF,$F1633)=0,"",SUMIFS(RawData!$Z:$Z,RawData!$E:$E,$E1633,RawData!$F:$F,"CH"&amp;$D1633,RawData!$AF:$AF,$F1633))</f>
        <v>59.99</v>
      </c>
      <c r="J1633" s="2">
        <f>IF(COUNTIFS(RawData!$E:$E,$E1633,RawData!$F:$F,"CH"&amp;$D1633,RawData!$AF:$AF,$F1633)=0,"",SUMIFS(RawData!$AA:$AA,RawData!$E:$E,$E1633,RawData!$F:$F,"CH"&amp;$D1633,RawData!$AF:$AF,$F1633))</f>
        <v>59.41</v>
      </c>
      <c r="K1633" s="2">
        <f t="shared" si="103"/>
        <v>3.999999999996362E-2</v>
      </c>
    </row>
    <row r="1634" spans="1:11" x14ac:dyDescent="0.3">
      <c r="A1634" s="2" t="s">
        <v>62</v>
      </c>
      <c r="B1634" s="2" t="str">
        <f>RawData!A1634</f>
        <v>48226H40040</v>
      </c>
      <c r="C1634" s="2" t="str">
        <f>IF(RawData!$B$2="","",RawData!$B$2)</f>
        <v>A2026100620533560886</v>
      </c>
      <c r="D1634" s="2">
        <f t="shared" si="100"/>
        <v>1</v>
      </c>
      <c r="E1634" s="2">
        <f t="shared" si="101"/>
        <v>60</v>
      </c>
      <c r="F1634" s="2">
        <f t="shared" si="102"/>
        <v>300</v>
      </c>
      <c r="G1634" s="2">
        <f>IF(COUNTIFS(RawData!$E:$E,$E1634,RawData!$F:$F,"CH"&amp;$D1634,RawData!$AF:$AF,$F1634)=0,"",SUMIFS(RawData!$P:$P,RawData!$E:$E,$E1634,RawData!$F:$F,"CH"&amp;$D1634,RawData!$AF:$AF,$F1634))</f>
        <v>1274.3599999999999</v>
      </c>
      <c r="H1634" s="2">
        <f>IF(COUNTIFS(RawData!$E:$E,$E1634,RawData!$F:$F,"CH"&amp;$D1634,RawData!$AF:$AF,$F1634)=0,"",SUMIFS(RawData!$T:$T,RawData!$E:$E,$E1634,RawData!$F:$F,"CH"&amp;$D1634,RawData!$AF:$AF,$F1634))</f>
        <v>60.58</v>
      </c>
      <c r="I1634" s="2">
        <f>IF(COUNTIFS(RawData!$E:$E,$E1634,RawData!$F:$F,"CH"&amp;$D1634,RawData!$AF:$AF,$F1634)=0,"",SUMIFS(RawData!$Z:$Z,RawData!$E:$E,$E1634,RawData!$F:$F,"CH"&amp;$D1634,RawData!$AF:$AF,$F1634))</f>
        <v>59.99</v>
      </c>
      <c r="J1634" s="2">
        <f>IF(COUNTIFS(RawData!$E:$E,$E1634,RawData!$F:$F,"CH"&amp;$D1634,RawData!$AF:$AF,$F1634)=0,"",SUMIFS(RawData!$AA:$AA,RawData!$E:$E,$E1634,RawData!$F:$F,"CH"&amp;$D1634,RawData!$AF:$AF,$F1634))</f>
        <v>59.41</v>
      </c>
      <c r="K1634" s="2">
        <f t="shared" si="103"/>
        <v>3.999999999996362E-2</v>
      </c>
    </row>
    <row r="1635" spans="1:11" x14ac:dyDescent="0.3">
      <c r="A1635" s="2" t="s">
        <v>62</v>
      </c>
      <c r="B1635" s="2" t="str">
        <f>RawData!A1635</f>
        <v>48226H40040</v>
      </c>
      <c r="C1635" s="2" t="str">
        <f>IF(RawData!$B$2="","",RawData!$B$2)</f>
        <v>A2026100620533560886</v>
      </c>
      <c r="D1635" s="2">
        <f t="shared" si="100"/>
        <v>1</v>
      </c>
      <c r="E1635" s="2">
        <f t="shared" si="101"/>
        <v>60</v>
      </c>
      <c r="F1635" s="2">
        <f t="shared" si="102"/>
        <v>310</v>
      </c>
      <c r="G1635" s="2">
        <f>IF(COUNTIFS(RawData!$E:$E,$E1635,RawData!$F:$F,"CH"&amp;$D1635,RawData!$AF:$AF,$F1635)=0,"",SUMIFS(RawData!$P:$P,RawData!$E:$E,$E1635,RawData!$F:$F,"CH"&amp;$D1635,RawData!$AF:$AF,$F1635))</f>
        <v>1274.3800000000001</v>
      </c>
      <c r="H1635" s="2">
        <f>IF(COUNTIFS(RawData!$E:$E,$E1635,RawData!$F:$F,"CH"&amp;$D1635,RawData!$AF:$AF,$F1635)=0,"",SUMIFS(RawData!$T:$T,RawData!$E:$E,$E1635,RawData!$F:$F,"CH"&amp;$D1635,RawData!$AF:$AF,$F1635))</f>
        <v>60.66</v>
      </c>
      <c r="I1635" s="2">
        <f>IF(COUNTIFS(RawData!$E:$E,$E1635,RawData!$F:$F,"CH"&amp;$D1635,RawData!$AF:$AF,$F1635)=0,"",SUMIFS(RawData!$Z:$Z,RawData!$E:$E,$E1635,RawData!$F:$F,"CH"&amp;$D1635,RawData!$AF:$AF,$F1635))</f>
        <v>59.99</v>
      </c>
      <c r="J1635" s="2">
        <f>IF(COUNTIFS(RawData!$E:$E,$E1635,RawData!$F:$F,"CH"&amp;$D1635,RawData!$AF:$AF,$F1635)=0,"",SUMIFS(RawData!$AA:$AA,RawData!$E:$E,$E1635,RawData!$F:$F,"CH"&amp;$D1635,RawData!$AF:$AF,$F1635))</f>
        <v>59.51</v>
      </c>
      <c r="K1635" s="2">
        <f t="shared" si="103"/>
        <v>2.0000000000209184E-2</v>
      </c>
    </row>
    <row r="1636" spans="1:11" x14ac:dyDescent="0.3">
      <c r="A1636" s="2" t="s">
        <v>62</v>
      </c>
      <c r="B1636" s="2" t="str">
        <f>RawData!A1636</f>
        <v>48226H40040</v>
      </c>
      <c r="C1636" s="2" t="str">
        <f>IF(RawData!$B$2="","",RawData!$B$2)</f>
        <v>A2026100620533560886</v>
      </c>
      <c r="D1636" s="2">
        <f t="shared" si="100"/>
        <v>1</v>
      </c>
      <c r="E1636" s="2">
        <f t="shared" si="101"/>
        <v>60</v>
      </c>
      <c r="F1636" s="2">
        <f t="shared" si="102"/>
        <v>320</v>
      </c>
      <c r="G1636" s="2">
        <f>IF(COUNTIFS(RawData!$E:$E,$E1636,RawData!$F:$F,"CH"&amp;$D1636,RawData!$AF:$AF,$F1636)=0,"",SUMIFS(RawData!$P:$P,RawData!$E:$E,$E1636,RawData!$F:$F,"CH"&amp;$D1636,RawData!$AF:$AF,$F1636))</f>
        <v>1274.42</v>
      </c>
      <c r="H1636" s="2">
        <f>IF(COUNTIFS(RawData!$E:$E,$E1636,RawData!$F:$F,"CH"&amp;$D1636,RawData!$AF:$AF,$F1636)=0,"",SUMIFS(RawData!$T:$T,RawData!$E:$E,$E1636,RawData!$F:$F,"CH"&amp;$D1636,RawData!$AF:$AF,$F1636))</f>
        <v>60.76</v>
      </c>
      <c r="I1636" s="2">
        <f>IF(COUNTIFS(RawData!$E:$E,$E1636,RawData!$F:$F,"CH"&amp;$D1636,RawData!$AF:$AF,$F1636)=0,"",SUMIFS(RawData!$Z:$Z,RawData!$E:$E,$E1636,RawData!$F:$F,"CH"&amp;$D1636,RawData!$AF:$AF,$F1636))</f>
        <v>59.97</v>
      </c>
      <c r="J1636" s="2">
        <f>IF(COUNTIFS(RawData!$E:$E,$E1636,RawData!$F:$F,"CH"&amp;$D1636,RawData!$AF:$AF,$F1636)=0,"",SUMIFS(RawData!$AA:$AA,RawData!$E:$E,$E1636,RawData!$F:$F,"CH"&amp;$D1636,RawData!$AF:$AF,$F1636))</f>
        <v>59.51</v>
      </c>
      <c r="K1636" s="2">
        <f t="shared" si="103"/>
        <v>3.999999999996362E-2</v>
      </c>
    </row>
    <row r="1637" spans="1:11" x14ac:dyDescent="0.3">
      <c r="A1637" s="2" t="s">
        <v>62</v>
      </c>
      <c r="B1637" s="2" t="str">
        <f>RawData!A1637</f>
        <v>48226H40040</v>
      </c>
      <c r="C1637" s="2" t="str">
        <f>IF(RawData!$B$2="","",RawData!$B$2)</f>
        <v>A2026100620533560886</v>
      </c>
      <c r="D1637" s="2">
        <f t="shared" si="100"/>
        <v>1</v>
      </c>
      <c r="E1637" s="2">
        <f t="shared" si="101"/>
        <v>60</v>
      </c>
      <c r="F1637" s="2">
        <f t="shared" si="102"/>
        <v>330</v>
      </c>
      <c r="G1637" s="2">
        <f>IF(COUNTIFS(RawData!$E:$E,$E1637,RawData!$F:$F,"CH"&amp;$D1637,RawData!$AF:$AF,$F1637)=0,"",SUMIFS(RawData!$P:$P,RawData!$E:$E,$E1637,RawData!$F:$F,"CH"&amp;$D1637,RawData!$AF:$AF,$F1637))</f>
        <v>1274.46</v>
      </c>
      <c r="H1637" s="2">
        <f>IF(COUNTIFS(RawData!$E:$E,$E1637,RawData!$F:$F,"CH"&amp;$D1637,RawData!$AF:$AF,$F1637)=0,"",SUMIFS(RawData!$T:$T,RawData!$E:$E,$E1637,RawData!$F:$F,"CH"&amp;$D1637,RawData!$AF:$AF,$F1637))</f>
        <v>60.76</v>
      </c>
      <c r="I1637" s="2">
        <f>IF(COUNTIFS(RawData!$E:$E,$E1637,RawData!$F:$F,"CH"&amp;$D1637,RawData!$AF:$AF,$F1637)=0,"",SUMIFS(RawData!$Z:$Z,RawData!$E:$E,$E1637,RawData!$F:$F,"CH"&amp;$D1637,RawData!$AF:$AF,$F1637))</f>
        <v>60.01</v>
      </c>
      <c r="J1637" s="2">
        <f>IF(COUNTIFS(RawData!$E:$E,$E1637,RawData!$F:$F,"CH"&amp;$D1637,RawData!$AF:$AF,$F1637)=0,"",SUMIFS(RawData!$AA:$AA,RawData!$E:$E,$E1637,RawData!$F:$F,"CH"&amp;$D1637,RawData!$AF:$AF,$F1637))</f>
        <v>59.61</v>
      </c>
      <c r="K1637" s="2">
        <f t="shared" si="103"/>
        <v>3.999999999996362E-2</v>
      </c>
    </row>
    <row r="1638" spans="1:11" x14ac:dyDescent="0.3">
      <c r="A1638" s="2" t="s">
        <v>62</v>
      </c>
      <c r="B1638" s="2" t="str">
        <f>RawData!A1638</f>
        <v>48226H40040</v>
      </c>
      <c r="C1638" s="2" t="str">
        <f>IF(RawData!$B$2="","",RawData!$B$2)</f>
        <v>A2026100620533560886</v>
      </c>
      <c r="D1638" s="2">
        <f t="shared" si="100"/>
        <v>1</v>
      </c>
      <c r="E1638" s="2">
        <f t="shared" si="101"/>
        <v>60</v>
      </c>
      <c r="F1638" s="2">
        <f t="shared" si="102"/>
        <v>340</v>
      </c>
      <c r="G1638" s="2">
        <f>IF(COUNTIFS(RawData!$E:$E,$E1638,RawData!$F:$F,"CH"&amp;$D1638,RawData!$AF:$AF,$F1638)=0,"",SUMIFS(RawData!$P:$P,RawData!$E:$E,$E1638,RawData!$F:$F,"CH"&amp;$D1638,RawData!$AF:$AF,$F1638))</f>
        <v>1274.5</v>
      </c>
      <c r="H1638" s="2">
        <f>IF(COUNTIFS(RawData!$E:$E,$E1638,RawData!$F:$F,"CH"&amp;$D1638,RawData!$AF:$AF,$F1638)=0,"",SUMIFS(RawData!$T:$T,RawData!$E:$E,$E1638,RawData!$F:$F,"CH"&amp;$D1638,RawData!$AF:$AF,$F1638))</f>
        <v>60.8</v>
      </c>
      <c r="I1638" s="2">
        <f>IF(COUNTIFS(RawData!$E:$E,$E1638,RawData!$F:$F,"CH"&amp;$D1638,RawData!$AF:$AF,$F1638)=0,"",SUMIFS(RawData!$Z:$Z,RawData!$E:$E,$E1638,RawData!$F:$F,"CH"&amp;$D1638,RawData!$AF:$AF,$F1638))</f>
        <v>59.99</v>
      </c>
      <c r="J1638" s="2">
        <f>IF(COUNTIFS(RawData!$E:$E,$E1638,RawData!$F:$F,"CH"&amp;$D1638,RawData!$AF:$AF,$F1638)=0,"",SUMIFS(RawData!$AA:$AA,RawData!$E:$E,$E1638,RawData!$F:$F,"CH"&amp;$D1638,RawData!$AF:$AF,$F1638))</f>
        <v>59.66</v>
      </c>
      <c r="K1638" s="2">
        <f t="shared" si="103"/>
        <v>3.999999999996362E-2</v>
      </c>
    </row>
    <row r="1639" spans="1:11" x14ac:dyDescent="0.3">
      <c r="A1639" s="2" t="s">
        <v>62</v>
      </c>
      <c r="B1639" s="2" t="str">
        <f>RawData!A1639</f>
        <v>48226H40040</v>
      </c>
      <c r="C1639" s="2" t="str">
        <f>IF(RawData!$B$2="","",RawData!$B$2)</f>
        <v>A2026100620533560886</v>
      </c>
      <c r="D1639" s="2">
        <f t="shared" si="100"/>
        <v>1</v>
      </c>
      <c r="E1639" s="2">
        <f t="shared" si="101"/>
        <v>60</v>
      </c>
      <c r="F1639" s="2">
        <f t="shared" si="102"/>
        <v>350</v>
      </c>
      <c r="G1639" s="2">
        <f>IF(COUNTIFS(RawData!$E:$E,$E1639,RawData!$F:$F,"CH"&amp;$D1639,RawData!$AF:$AF,$F1639)=0,"",SUMIFS(RawData!$P:$P,RawData!$E:$E,$E1639,RawData!$F:$F,"CH"&amp;$D1639,RawData!$AF:$AF,$F1639))</f>
        <v>1274.54</v>
      </c>
      <c r="H1639" s="2">
        <f>IF(COUNTIFS(RawData!$E:$E,$E1639,RawData!$F:$F,"CH"&amp;$D1639,RawData!$AF:$AF,$F1639)=0,"",SUMIFS(RawData!$T:$T,RawData!$E:$E,$E1639,RawData!$F:$F,"CH"&amp;$D1639,RawData!$AF:$AF,$F1639))</f>
        <v>60.87</v>
      </c>
      <c r="I1639" s="2">
        <f>IF(COUNTIFS(RawData!$E:$E,$E1639,RawData!$F:$F,"CH"&amp;$D1639,RawData!$AF:$AF,$F1639)=0,"",SUMIFS(RawData!$Z:$Z,RawData!$E:$E,$E1639,RawData!$F:$F,"CH"&amp;$D1639,RawData!$AF:$AF,$F1639))</f>
        <v>59.98</v>
      </c>
      <c r="J1639" s="2">
        <f>IF(COUNTIFS(RawData!$E:$E,$E1639,RawData!$F:$F,"CH"&amp;$D1639,RawData!$AF:$AF,$F1639)=0,"",SUMIFS(RawData!$AA:$AA,RawData!$E:$E,$E1639,RawData!$F:$F,"CH"&amp;$D1639,RawData!$AF:$AF,$F1639))</f>
        <v>59.71</v>
      </c>
      <c r="K1639" s="2">
        <f t="shared" si="103"/>
        <v>3.999999999996362E-2</v>
      </c>
    </row>
    <row r="1640" spans="1:11" x14ac:dyDescent="0.3">
      <c r="A1640" s="2" t="s">
        <v>62</v>
      </c>
      <c r="B1640" s="2" t="str">
        <f>RawData!A1640</f>
        <v>48226H40040</v>
      </c>
      <c r="C1640" s="2" t="str">
        <f>IF(RawData!$B$2="","",RawData!$B$2)</f>
        <v>A2026100620533560886</v>
      </c>
      <c r="D1640" s="2">
        <f t="shared" si="100"/>
        <v>1</v>
      </c>
      <c r="E1640" s="2">
        <f t="shared" si="101"/>
        <v>60</v>
      </c>
      <c r="F1640" s="2">
        <f t="shared" si="102"/>
        <v>360</v>
      </c>
      <c r="G1640" s="2">
        <f>IF(COUNTIFS(RawData!$E:$E,$E1640,RawData!$F:$F,"CH"&amp;$D1640,RawData!$AF:$AF,$F1640)=0,"",SUMIFS(RawData!$P:$P,RawData!$E:$E,$E1640,RawData!$F:$F,"CH"&amp;$D1640,RawData!$AF:$AF,$F1640))</f>
        <v>1274.58</v>
      </c>
      <c r="H1640" s="2">
        <f>IF(COUNTIFS(RawData!$E:$E,$E1640,RawData!$F:$F,"CH"&amp;$D1640,RawData!$AF:$AF,$F1640)=0,"",SUMIFS(RawData!$T:$T,RawData!$E:$E,$E1640,RawData!$F:$F,"CH"&amp;$D1640,RawData!$AF:$AF,$F1640))</f>
        <v>60.9</v>
      </c>
      <c r="I1640" s="2">
        <f>IF(COUNTIFS(RawData!$E:$E,$E1640,RawData!$F:$F,"CH"&amp;$D1640,RawData!$AF:$AF,$F1640)=0,"",SUMIFS(RawData!$Z:$Z,RawData!$E:$E,$E1640,RawData!$F:$F,"CH"&amp;$D1640,RawData!$AF:$AF,$F1640))</f>
        <v>60</v>
      </c>
      <c r="J1640" s="2">
        <f>IF(COUNTIFS(RawData!$E:$E,$E1640,RawData!$F:$F,"CH"&amp;$D1640,RawData!$AF:$AF,$F1640)=0,"",SUMIFS(RawData!$AA:$AA,RawData!$E:$E,$E1640,RawData!$F:$F,"CH"&amp;$D1640,RawData!$AF:$AF,$F1640))</f>
        <v>59.82</v>
      </c>
      <c r="K1640" s="2">
        <f t="shared" si="103"/>
        <v>3.999999999996362E-2</v>
      </c>
    </row>
    <row r="1641" spans="1:11" x14ac:dyDescent="0.3">
      <c r="A1641" s="2" t="s">
        <v>62</v>
      </c>
      <c r="B1641" s="2" t="str">
        <f>RawData!A1641</f>
        <v>48226H40040</v>
      </c>
      <c r="C1641" s="2" t="str">
        <f>IF(RawData!$B$2="","",RawData!$B$2)</f>
        <v>A2026100620533560886</v>
      </c>
      <c r="D1641" s="2">
        <f t="shared" si="100"/>
        <v>1</v>
      </c>
      <c r="E1641" s="2">
        <f t="shared" si="101"/>
        <v>60</v>
      </c>
      <c r="F1641" s="2">
        <f t="shared" si="102"/>
        <v>370</v>
      </c>
      <c r="G1641" s="2">
        <f>IF(COUNTIFS(RawData!$E:$E,$E1641,RawData!$F:$F,"CH"&amp;$D1641,RawData!$AF:$AF,$F1641)=0,"",SUMIFS(RawData!$P:$P,RawData!$E:$E,$E1641,RawData!$F:$F,"CH"&amp;$D1641,RawData!$AF:$AF,$F1641))</f>
        <v>1274.6199999999999</v>
      </c>
      <c r="H1641" s="2">
        <f>IF(COUNTIFS(RawData!$E:$E,$E1641,RawData!$F:$F,"CH"&amp;$D1641,RawData!$AF:$AF,$F1641)=0,"",SUMIFS(RawData!$T:$T,RawData!$E:$E,$E1641,RawData!$F:$F,"CH"&amp;$D1641,RawData!$AF:$AF,$F1641))</f>
        <v>60.94</v>
      </c>
      <c r="I1641" s="2">
        <f>IF(COUNTIFS(RawData!$E:$E,$E1641,RawData!$F:$F,"CH"&amp;$D1641,RawData!$AF:$AF,$F1641)=0,"",SUMIFS(RawData!$Z:$Z,RawData!$E:$E,$E1641,RawData!$F:$F,"CH"&amp;$D1641,RawData!$AF:$AF,$F1641))</f>
        <v>59.99</v>
      </c>
      <c r="J1641" s="2">
        <f>IF(COUNTIFS(RawData!$E:$E,$E1641,RawData!$F:$F,"CH"&amp;$D1641,RawData!$AF:$AF,$F1641)=0,"",SUMIFS(RawData!$AA:$AA,RawData!$E:$E,$E1641,RawData!$F:$F,"CH"&amp;$D1641,RawData!$AF:$AF,$F1641))</f>
        <v>59.82</v>
      </c>
      <c r="K1641" s="2">
        <f t="shared" si="103"/>
        <v>3.999999999996362E-2</v>
      </c>
    </row>
    <row r="1642" spans="1:11" x14ac:dyDescent="0.3">
      <c r="A1642" s="2" t="s">
        <v>62</v>
      </c>
      <c r="B1642" s="2" t="str">
        <f>RawData!A1642</f>
        <v>48226H40040</v>
      </c>
      <c r="C1642" s="2" t="str">
        <f>IF(RawData!$B$2="","",RawData!$B$2)</f>
        <v>A2026100620533560886</v>
      </c>
      <c r="D1642" s="2">
        <f t="shared" si="100"/>
        <v>1</v>
      </c>
      <c r="E1642" s="2">
        <f t="shared" si="101"/>
        <v>60</v>
      </c>
      <c r="F1642" s="2">
        <f t="shared" si="102"/>
        <v>380</v>
      </c>
      <c r="G1642" s="2">
        <f>IF(COUNTIFS(RawData!$E:$E,$E1642,RawData!$F:$F,"CH"&amp;$D1642,RawData!$AF:$AF,$F1642)=0,"",SUMIFS(RawData!$P:$P,RawData!$E:$E,$E1642,RawData!$F:$F,"CH"&amp;$D1642,RawData!$AF:$AF,$F1642))</f>
        <v>1274.6600000000001</v>
      </c>
      <c r="H1642" s="2">
        <f>IF(COUNTIFS(RawData!$E:$E,$E1642,RawData!$F:$F,"CH"&amp;$D1642,RawData!$AF:$AF,$F1642)=0,"",SUMIFS(RawData!$T:$T,RawData!$E:$E,$E1642,RawData!$F:$F,"CH"&amp;$D1642,RawData!$AF:$AF,$F1642))</f>
        <v>61.01</v>
      </c>
      <c r="I1642" s="2">
        <f>IF(COUNTIFS(RawData!$E:$E,$E1642,RawData!$F:$F,"CH"&amp;$D1642,RawData!$AF:$AF,$F1642)=0,"",SUMIFS(RawData!$Z:$Z,RawData!$E:$E,$E1642,RawData!$F:$F,"CH"&amp;$D1642,RawData!$AF:$AF,$F1642))</f>
        <v>59.99</v>
      </c>
      <c r="J1642" s="2">
        <f>IF(COUNTIFS(RawData!$E:$E,$E1642,RawData!$F:$F,"CH"&amp;$D1642,RawData!$AF:$AF,$F1642)=0,"",SUMIFS(RawData!$AA:$AA,RawData!$E:$E,$E1642,RawData!$F:$F,"CH"&amp;$D1642,RawData!$AF:$AF,$F1642))</f>
        <v>59.82</v>
      </c>
      <c r="K1642" s="2">
        <f t="shared" si="103"/>
        <v>4.0000000000190994E-2</v>
      </c>
    </row>
    <row r="1643" spans="1:11" x14ac:dyDescent="0.3">
      <c r="A1643" s="2" t="s">
        <v>62</v>
      </c>
      <c r="B1643" s="2" t="str">
        <f>RawData!A1643</f>
        <v>48226H40040</v>
      </c>
      <c r="C1643" s="2" t="str">
        <f>IF(RawData!$B$2="","",RawData!$B$2)</f>
        <v>A2026100620533560886</v>
      </c>
      <c r="D1643" s="2">
        <f t="shared" si="100"/>
        <v>1</v>
      </c>
      <c r="E1643" s="2">
        <f t="shared" si="101"/>
        <v>60</v>
      </c>
      <c r="F1643" s="2">
        <f t="shared" si="102"/>
        <v>390</v>
      </c>
      <c r="G1643" s="2">
        <f>IF(COUNTIFS(RawData!$E:$E,$E1643,RawData!$F:$F,"CH"&amp;$D1643,RawData!$AF:$AF,$F1643)=0,"",SUMIFS(RawData!$P:$P,RawData!$E:$E,$E1643,RawData!$F:$F,"CH"&amp;$D1643,RawData!$AF:$AF,$F1643))</f>
        <v>1274.7</v>
      </c>
      <c r="H1643" s="2">
        <f>IF(COUNTIFS(RawData!$E:$E,$E1643,RawData!$F:$F,"CH"&amp;$D1643,RawData!$AF:$AF,$F1643)=0,"",SUMIFS(RawData!$T:$T,RawData!$E:$E,$E1643,RawData!$F:$F,"CH"&amp;$D1643,RawData!$AF:$AF,$F1643))</f>
        <v>61.03</v>
      </c>
      <c r="I1643" s="2">
        <f>IF(COUNTIFS(RawData!$E:$E,$E1643,RawData!$F:$F,"CH"&amp;$D1643,RawData!$AF:$AF,$F1643)=0,"",SUMIFS(RawData!$Z:$Z,RawData!$E:$E,$E1643,RawData!$F:$F,"CH"&amp;$D1643,RawData!$AF:$AF,$F1643))</f>
        <v>60.02</v>
      </c>
      <c r="J1643" s="2">
        <f>IF(COUNTIFS(RawData!$E:$E,$E1643,RawData!$F:$F,"CH"&amp;$D1643,RawData!$AF:$AF,$F1643)=0,"",SUMIFS(RawData!$AA:$AA,RawData!$E:$E,$E1643,RawData!$F:$F,"CH"&amp;$D1643,RawData!$AF:$AF,$F1643))</f>
        <v>59.92</v>
      </c>
      <c r="K1643" s="2">
        <f t="shared" si="103"/>
        <v>3.999999999996362E-2</v>
      </c>
    </row>
    <row r="1644" spans="1:11" x14ac:dyDescent="0.3">
      <c r="A1644" s="2" t="s">
        <v>62</v>
      </c>
      <c r="B1644" s="2" t="str">
        <f>RawData!A1644</f>
        <v>48226H40040</v>
      </c>
      <c r="C1644" s="2" t="str">
        <f>IF(RawData!$B$2="","",RawData!$B$2)</f>
        <v>A2026100620533560886</v>
      </c>
      <c r="D1644" s="2">
        <f t="shared" si="100"/>
        <v>1</v>
      </c>
      <c r="E1644" s="2">
        <f t="shared" si="101"/>
        <v>60</v>
      </c>
      <c r="F1644" s="2">
        <f t="shared" si="102"/>
        <v>400</v>
      </c>
      <c r="G1644" s="2">
        <f>IF(COUNTIFS(RawData!$E:$E,$E1644,RawData!$F:$F,"CH"&amp;$D1644,RawData!$AF:$AF,$F1644)=0,"",SUMIFS(RawData!$P:$P,RawData!$E:$E,$E1644,RawData!$F:$F,"CH"&amp;$D1644,RawData!$AF:$AF,$F1644))</f>
        <v>1274.72</v>
      </c>
      <c r="H1644" s="2">
        <f>IF(COUNTIFS(RawData!$E:$E,$E1644,RawData!$F:$F,"CH"&amp;$D1644,RawData!$AF:$AF,$F1644)=0,"",SUMIFS(RawData!$T:$T,RawData!$E:$E,$E1644,RawData!$F:$F,"CH"&amp;$D1644,RawData!$AF:$AF,$F1644))</f>
        <v>61.05</v>
      </c>
      <c r="I1644" s="2">
        <f>IF(COUNTIFS(RawData!$E:$E,$E1644,RawData!$F:$F,"CH"&amp;$D1644,RawData!$AF:$AF,$F1644)=0,"",SUMIFS(RawData!$Z:$Z,RawData!$E:$E,$E1644,RawData!$F:$F,"CH"&amp;$D1644,RawData!$AF:$AF,$F1644))</f>
        <v>59.97</v>
      </c>
      <c r="J1644" s="2">
        <f>IF(COUNTIFS(RawData!$E:$E,$E1644,RawData!$F:$F,"CH"&amp;$D1644,RawData!$AF:$AF,$F1644)=0,"",SUMIFS(RawData!$AA:$AA,RawData!$E:$E,$E1644,RawData!$F:$F,"CH"&amp;$D1644,RawData!$AF:$AF,$F1644))</f>
        <v>59.97</v>
      </c>
      <c r="K1644" s="2">
        <f t="shared" si="103"/>
        <v>1.999999999998181E-2</v>
      </c>
    </row>
    <row r="1645" spans="1:11" x14ac:dyDescent="0.3">
      <c r="A1645" s="2" t="s">
        <v>63</v>
      </c>
      <c r="B1645" s="2" t="str">
        <f>RawData!A1645</f>
        <v>48226H40040</v>
      </c>
      <c r="C1645" s="2" t="str">
        <f>IF(RawData!$B$2="","",RawData!$B$2)</f>
        <v>A2026100620533560886</v>
      </c>
      <c r="D1645" s="2">
        <f t="shared" si="100"/>
        <v>2</v>
      </c>
      <c r="E1645" s="2">
        <f t="shared" si="101"/>
        <v>60</v>
      </c>
      <c r="F1645" s="2">
        <f t="shared" si="102"/>
        <v>100</v>
      </c>
      <c r="G1645" s="2">
        <f>IF(COUNTIFS(RawData!$E:$E,$E1645,RawData!$F:$F,"CH"&amp;$D1645,RawData!$AF:$AF,$F1645)=0,"",SUMIFS(RawData!$P:$P,RawData!$E:$E,$E1645,RawData!$F:$F,"CH"&amp;$D1645,RawData!$AF:$AF,$F1645))</f>
        <v>1293.48</v>
      </c>
      <c r="H1645" s="2">
        <f>IF(COUNTIFS(RawData!$E:$E,$E1645,RawData!$F:$F,"CH"&amp;$D1645,RawData!$AF:$AF,$F1645)=0,"",SUMIFS(RawData!$T:$T,RawData!$E:$E,$E1645,RawData!$F:$F,"CH"&amp;$D1645,RawData!$AF:$AF,$F1645))</f>
        <v>57.06</v>
      </c>
      <c r="I1645" s="2">
        <f>IF(COUNTIFS(RawData!$E:$E,$E1645,RawData!$F:$F,"CH"&amp;$D1645,RawData!$AF:$AF,$F1645)=0,"",SUMIFS(RawData!$Z:$Z,RawData!$E:$E,$E1645,RawData!$F:$F,"CH"&amp;$D1645,RawData!$AF:$AF,$F1645))</f>
        <v>60</v>
      </c>
      <c r="J1645" s="2">
        <f>IF(COUNTIFS(RawData!$E:$E,$E1645,RawData!$F:$F,"CH"&amp;$D1645,RawData!$AF:$AF,$F1645)=0,"",SUMIFS(RawData!$AA:$AA,RawData!$E:$E,$E1645,RawData!$F:$F,"CH"&amp;$D1645,RawData!$AF:$AF,$F1645))</f>
        <v>58.5</v>
      </c>
      <c r="K1645" s="2">
        <f t="shared" si="103"/>
        <v>18.759999999999991</v>
      </c>
    </row>
    <row r="1646" spans="1:11" x14ac:dyDescent="0.3">
      <c r="A1646" s="2" t="s">
        <v>63</v>
      </c>
      <c r="B1646" s="2" t="str">
        <f>RawData!A1646</f>
        <v>48226H40040</v>
      </c>
      <c r="C1646" s="2" t="str">
        <f>IF(RawData!$B$2="","",RawData!$B$2)</f>
        <v>A2026100620533560886</v>
      </c>
      <c r="D1646" s="2">
        <f t="shared" si="100"/>
        <v>2</v>
      </c>
      <c r="E1646" s="2">
        <f t="shared" si="101"/>
        <v>60</v>
      </c>
      <c r="F1646" s="2">
        <f t="shared" si="102"/>
        <v>110</v>
      </c>
      <c r="G1646" s="2">
        <f>IF(COUNTIFS(RawData!$E:$E,$E1646,RawData!$F:$F,"CH"&amp;$D1646,RawData!$AF:$AF,$F1646)=0,"",SUMIFS(RawData!$P:$P,RawData!$E:$E,$E1646,RawData!$F:$F,"CH"&amp;$D1646,RawData!$AF:$AF,$F1646))</f>
        <v>1293.5</v>
      </c>
      <c r="H1646" s="2">
        <f>IF(COUNTIFS(RawData!$E:$E,$E1646,RawData!$F:$F,"CH"&amp;$D1646,RawData!$AF:$AF,$F1646)=0,"",SUMIFS(RawData!$T:$T,RawData!$E:$E,$E1646,RawData!$F:$F,"CH"&amp;$D1646,RawData!$AF:$AF,$F1646))</f>
        <v>57.49</v>
      </c>
      <c r="I1646" s="2">
        <f>IF(COUNTIFS(RawData!$E:$E,$E1646,RawData!$F:$F,"CH"&amp;$D1646,RawData!$AF:$AF,$F1646)=0,"",SUMIFS(RawData!$Z:$Z,RawData!$E:$E,$E1646,RawData!$F:$F,"CH"&amp;$D1646,RawData!$AF:$AF,$F1646))</f>
        <v>60.01</v>
      </c>
      <c r="J1646" s="2">
        <f>IF(COUNTIFS(RawData!$E:$E,$E1646,RawData!$F:$F,"CH"&amp;$D1646,RawData!$AF:$AF,$F1646)=0,"",SUMIFS(RawData!$AA:$AA,RawData!$E:$E,$E1646,RawData!$F:$F,"CH"&amp;$D1646,RawData!$AF:$AF,$F1646))</f>
        <v>58.5</v>
      </c>
      <c r="K1646" s="2">
        <f t="shared" si="103"/>
        <v>1.999999999998181E-2</v>
      </c>
    </row>
    <row r="1647" spans="1:11" x14ac:dyDescent="0.3">
      <c r="A1647" s="2" t="s">
        <v>63</v>
      </c>
      <c r="B1647" s="2" t="str">
        <f>RawData!A1647</f>
        <v>48226H40040</v>
      </c>
      <c r="C1647" s="2" t="str">
        <f>IF(RawData!$B$2="","",RawData!$B$2)</f>
        <v>A2026100620533560886</v>
      </c>
      <c r="D1647" s="2">
        <f t="shared" si="100"/>
        <v>2</v>
      </c>
      <c r="E1647" s="2">
        <f t="shared" si="101"/>
        <v>60</v>
      </c>
      <c r="F1647" s="2">
        <f t="shared" si="102"/>
        <v>120</v>
      </c>
      <c r="G1647" s="2">
        <f>IF(COUNTIFS(RawData!$E:$E,$E1647,RawData!$F:$F,"CH"&amp;$D1647,RawData!$AF:$AF,$F1647)=0,"",SUMIFS(RawData!$P:$P,RawData!$E:$E,$E1647,RawData!$F:$F,"CH"&amp;$D1647,RawData!$AF:$AF,$F1647))</f>
        <v>1293.54</v>
      </c>
      <c r="H1647" s="2">
        <f>IF(COUNTIFS(RawData!$E:$E,$E1647,RawData!$F:$F,"CH"&amp;$D1647,RawData!$AF:$AF,$F1647)=0,"",SUMIFS(RawData!$T:$T,RawData!$E:$E,$E1647,RawData!$F:$F,"CH"&amp;$D1647,RawData!$AF:$AF,$F1647))</f>
        <v>58.54</v>
      </c>
      <c r="I1647" s="2">
        <f>IF(COUNTIFS(RawData!$E:$E,$E1647,RawData!$F:$F,"CH"&amp;$D1647,RawData!$AF:$AF,$F1647)=0,"",SUMIFS(RawData!$Z:$Z,RawData!$E:$E,$E1647,RawData!$F:$F,"CH"&amp;$D1647,RawData!$AF:$AF,$F1647))</f>
        <v>59.99</v>
      </c>
      <c r="J1647" s="2">
        <f>IF(COUNTIFS(RawData!$E:$E,$E1647,RawData!$F:$F,"CH"&amp;$D1647,RawData!$AF:$AF,$F1647)=0,"",SUMIFS(RawData!$AA:$AA,RawData!$E:$E,$E1647,RawData!$F:$F,"CH"&amp;$D1647,RawData!$AF:$AF,$F1647))</f>
        <v>58.55</v>
      </c>
      <c r="K1647" s="2">
        <f t="shared" si="103"/>
        <v>3.999999999996362E-2</v>
      </c>
    </row>
    <row r="1648" spans="1:11" x14ac:dyDescent="0.3">
      <c r="A1648" s="2" t="s">
        <v>63</v>
      </c>
      <c r="B1648" s="2" t="str">
        <f>RawData!A1648</f>
        <v>48226H40040</v>
      </c>
      <c r="C1648" s="2" t="str">
        <f>IF(RawData!$B$2="","",RawData!$B$2)</f>
        <v>A2026100620533560886</v>
      </c>
      <c r="D1648" s="2">
        <f t="shared" si="100"/>
        <v>2</v>
      </c>
      <c r="E1648" s="2">
        <f t="shared" si="101"/>
        <v>60</v>
      </c>
      <c r="F1648" s="2">
        <f t="shared" si="102"/>
        <v>130</v>
      </c>
      <c r="G1648" s="2">
        <f>IF(COUNTIFS(RawData!$E:$E,$E1648,RawData!$F:$F,"CH"&amp;$D1648,RawData!$AF:$AF,$F1648)=0,"",SUMIFS(RawData!$P:$P,RawData!$E:$E,$E1648,RawData!$F:$F,"CH"&amp;$D1648,RawData!$AF:$AF,$F1648))</f>
        <v>1293.56</v>
      </c>
      <c r="H1648" s="2">
        <f>IF(COUNTIFS(RawData!$E:$E,$E1648,RawData!$F:$F,"CH"&amp;$D1648,RawData!$AF:$AF,$F1648)=0,"",SUMIFS(RawData!$T:$T,RawData!$E:$E,$E1648,RawData!$F:$F,"CH"&amp;$D1648,RawData!$AF:$AF,$F1648))</f>
        <v>58.86</v>
      </c>
      <c r="I1648" s="2">
        <f>IF(COUNTIFS(RawData!$E:$E,$E1648,RawData!$F:$F,"CH"&amp;$D1648,RawData!$AF:$AF,$F1648)=0,"",SUMIFS(RawData!$Z:$Z,RawData!$E:$E,$E1648,RawData!$F:$F,"CH"&amp;$D1648,RawData!$AF:$AF,$F1648))</f>
        <v>60.01</v>
      </c>
      <c r="J1648" s="2">
        <f>IF(COUNTIFS(RawData!$E:$E,$E1648,RawData!$F:$F,"CH"&amp;$D1648,RawData!$AF:$AF,$F1648)=0,"",SUMIFS(RawData!$AA:$AA,RawData!$E:$E,$E1648,RawData!$F:$F,"CH"&amp;$D1648,RawData!$AF:$AF,$F1648))</f>
        <v>58.6</v>
      </c>
      <c r="K1648" s="2">
        <f t="shared" si="103"/>
        <v>1.999999999998181E-2</v>
      </c>
    </row>
    <row r="1649" spans="1:11" x14ac:dyDescent="0.3">
      <c r="A1649" s="2" t="s">
        <v>63</v>
      </c>
      <c r="B1649" s="2" t="str">
        <f>RawData!A1649</f>
        <v>48226H40040</v>
      </c>
      <c r="C1649" s="2" t="str">
        <f>IF(RawData!$B$2="","",RawData!$B$2)</f>
        <v>A2026100620533560886</v>
      </c>
      <c r="D1649" s="2">
        <f t="shared" si="100"/>
        <v>2</v>
      </c>
      <c r="E1649" s="2">
        <f t="shared" si="101"/>
        <v>60</v>
      </c>
      <c r="F1649" s="2">
        <f t="shared" si="102"/>
        <v>140</v>
      </c>
      <c r="G1649" s="2">
        <f>IF(COUNTIFS(RawData!$E:$E,$E1649,RawData!$F:$F,"CH"&amp;$D1649,RawData!$AF:$AF,$F1649)=0,"",SUMIFS(RawData!$P:$P,RawData!$E:$E,$E1649,RawData!$F:$F,"CH"&amp;$D1649,RawData!$AF:$AF,$F1649))</f>
        <v>1293.58</v>
      </c>
      <c r="H1649" s="2">
        <f>IF(COUNTIFS(RawData!$E:$E,$E1649,RawData!$F:$F,"CH"&amp;$D1649,RawData!$AF:$AF,$F1649)=0,"",SUMIFS(RawData!$T:$T,RawData!$E:$E,$E1649,RawData!$F:$F,"CH"&amp;$D1649,RawData!$AF:$AF,$F1649))</f>
        <v>59.3</v>
      </c>
      <c r="I1649" s="2">
        <f>IF(COUNTIFS(RawData!$E:$E,$E1649,RawData!$F:$F,"CH"&amp;$D1649,RawData!$AF:$AF,$F1649)=0,"",SUMIFS(RawData!$Z:$Z,RawData!$E:$E,$E1649,RawData!$F:$F,"CH"&amp;$D1649,RawData!$AF:$AF,$F1649))</f>
        <v>60</v>
      </c>
      <c r="J1649" s="2">
        <f>IF(COUNTIFS(RawData!$E:$E,$E1649,RawData!$F:$F,"CH"&amp;$D1649,RawData!$AF:$AF,$F1649)=0,"",SUMIFS(RawData!$AA:$AA,RawData!$E:$E,$E1649,RawData!$F:$F,"CH"&amp;$D1649,RawData!$AF:$AF,$F1649))</f>
        <v>58.65</v>
      </c>
      <c r="K1649" s="2">
        <f t="shared" si="103"/>
        <v>1.999999999998181E-2</v>
      </c>
    </row>
    <row r="1650" spans="1:11" x14ac:dyDescent="0.3">
      <c r="A1650" s="2" t="s">
        <v>63</v>
      </c>
      <c r="B1650" s="2" t="str">
        <f>RawData!A1650</f>
        <v>48226H40040</v>
      </c>
      <c r="C1650" s="2" t="str">
        <f>IF(RawData!$B$2="","",RawData!$B$2)</f>
        <v>A2026100620533560886</v>
      </c>
      <c r="D1650" s="2">
        <f t="shared" si="100"/>
        <v>2</v>
      </c>
      <c r="E1650" s="2">
        <f t="shared" si="101"/>
        <v>60</v>
      </c>
      <c r="F1650" s="2">
        <f t="shared" si="102"/>
        <v>150</v>
      </c>
      <c r="G1650" s="2">
        <f>IF(COUNTIFS(RawData!$E:$E,$E1650,RawData!$F:$F,"CH"&amp;$D1650,RawData!$AF:$AF,$F1650)=0,"",SUMIFS(RawData!$P:$P,RawData!$E:$E,$E1650,RawData!$F:$F,"CH"&amp;$D1650,RawData!$AF:$AF,$F1650))</f>
        <v>1293.6199999999999</v>
      </c>
      <c r="H1650" s="2">
        <f>IF(COUNTIFS(RawData!$E:$E,$E1650,RawData!$F:$F,"CH"&amp;$D1650,RawData!$AF:$AF,$F1650)=0,"",SUMIFS(RawData!$T:$T,RawData!$E:$E,$E1650,RawData!$F:$F,"CH"&amp;$D1650,RawData!$AF:$AF,$F1650))</f>
        <v>59.53</v>
      </c>
      <c r="I1650" s="2">
        <f>IF(COUNTIFS(RawData!$E:$E,$E1650,RawData!$F:$F,"CH"&amp;$D1650,RawData!$AF:$AF,$F1650)=0,"",SUMIFS(RawData!$Z:$Z,RawData!$E:$E,$E1650,RawData!$F:$F,"CH"&amp;$D1650,RawData!$AF:$AF,$F1650))</f>
        <v>59.99</v>
      </c>
      <c r="J1650" s="2">
        <f>IF(COUNTIFS(RawData!$E:$E,$E1650,RawData!$F:$F,"CH"&amp;$D1650,RawData!$AF:$AF,$F1650)=0,"",SUMIFS(RawData!$AA:$AA,RawData!$E:$E,$E1650,RawData!$F:$F,"CH"&amp;$D1650,RawData!$AF:$AF,$F1650))</f>
        <v>58.7</v>
      </c>
      <c r="K1650" s="2">
        <f t="shared" si="103"/>
        <v>3.999999999996362E-2</v>
      </c>
    </row>
    <row r="1651" spans="1:11" x14ac:dyDescent="0.3">
      <c r="A1651" s="2" t="s">
        <v>63</v>
      </c>
      <c r="B1651" s="2" t="str">
        <f>RawData!A1651</f>
        <v>48226H40040</v>
      </c>
      <c r="C1651" s="2" t="str">
        <f>IF(RawData!$B$2="","",RawData!$B$2)</f>
        <v>A2026100620533560886</v>
      </c>
      <c r="D1651" s="2">
        <f t="shared" si="100"/>
        <v>2</v>
      </c>
      <c r="E1651" s="2">
        <f t="shared" si="101"/>
        <v>60</v>
      </c>
      <c r="F1651" s="2">
        <f t="shared" si="102"/>
        <v>160</v>
      </c>
      <c r="G1651" s="2">
        <f>IF(COUNTIFS(RawData!$E:$E,$E1651,RawData!$F:$F,"CH"&amp;$D1651,RawData!$AF:$AF,$F1651)=0,"",SUMIFS(RawData!$P:$P,RawData!$E:$E,$E1651,RawData!$F:$F,"CH"&amp;$D1651,RawData!$AF:$AF,$F1651))</f>
        <v>1293.6400000000001</v>
      </c>
      <c r="H1651" s="2">
        <f>IF(COUNTIFS(RawData!$E:$E,$E1651,RawData!$F:$F,"CH"&amp;$D1651,RawData!$AF:$AF,$F1651)=0,"",SUMIFS(RawData!$T:$T,RawData!$E:$E,$E1651,RawData!$F:$F,"CH"&amp;$D1651,RawData!$AF:$AF,$F1651))</f>
        <v>59.62</v>
      </c>
      <c r="I1651" s="2">
        <f>IF(COUNTIFS(RawData!$E:$E,$E1651,RawData!$F:$F,"CH"&amp;$D1651,RawData!$AF:$AF,$F1651)=0,"",SUMIFS(RawData!$Z:$Z,RawData!$E:$E,$E1651,RawData!$F:$F,"CH"&amp;$D1651,RawData!$AF:$AF,$F1651))</f>
        <v>59.99</v>
      </c>
      <c r="J1651" s="2">
        <f>IF(COUNTIFS(RawData!$E:$E,$E1651,RawData!$F:$F,"CH"&amp;$D1651,RawData!$AF:$AF,$F1651)=0,"",SUMIFS(RawData!$AA:$AA,RawData!$E:$E,$E1651,RawData!$F:$F,"CH"&amp;$D1651,RawData!$AF:$AF,$F1651))</f>
        <v>58.75</v>
      </c>
      <c r="K1651" s="2">
        <f t="shared" si="103"/>
        <v>2.0000000000209184E-2</v>
      </c>
    </row>
    <row r="1652" spans="1:11" x14ac:dyDescent="0.3">
      <c r="A1652" s="2" t="s">
        <v>63</v>
      </c>
      <c r="B1652" s="2" t="str">
        <f>RawData!A1652</f>
        <v>48226H40040</v>
      </c>
      <c r="C1652" s="2" t="str">
        <f>IF(RawData!$B$2="","",RawData!$B$2)</f>
        <v>A2026100620533560886</v>
      </c>
      <c r="D1652" s="2">
        <f t="shared" si="100"/>
        <v>2</v>
      </c>
      <c r="E1652" s="2">
        <f t="shared" si="101"/>
        <v>60</v>
      </c>
      <c r="F1652" s="2">
        <f t="shared" si="102"/>
        <v>170</v>
      </c>
      <c r="G1652" s="2">
        <f>IF(COUNTIFS(RawData!$E:$E,$E1652,RawData!$F:$F,"CH"&amp;$D1652,RawData!$AF:$AF,$F1652)=0,"",SUMIFS(RawData!$P:$P,RawData!$E:$E,$E1652,RawData!$F:$F,"CH"&amp;$D1652,RawData!$AF:$AF,$F1652))</f>
        <v>1293.68</v>
      </c>
      <c r="H1652" s="2">
        <f>IF(COUNTIFS(RawData!$E:$E,$E1652,RawData!$F:$F,"CH"&amp;$D1652,RawData!$AF:$AF,$F1652)=0,"",SUMIFS(RawData!$T:$T,RawData!$E:$E,$E1652,RawData!$F:$F,"CH"&amp;$D1652,RawData!$AF:$AF,$F1652))</f>
        <v>59.89</v>
      </c>
      <c r="I1652" s="2">
        <f>IF(COUNTIFS(RawData!$E:$E,$E1652,RawData!$F:$F,"CH"&amp;$D1652,RawData!$AF:$AF,$F1652)=0,"",SUMIFS(RawData!$Z:$Z,RawData!$E:$E,$E1652,RawData!$F:$F,"CH"&amp;$D1652,RawData!$AF:$AF,$F1652))</f>
        <v>60</v>
      </c>
      <c r="J1652" s="2">
        <f>IF(COUNTIFS(RawData!$E:$E,$E1652,RawData!$F:$F,"CH"&amp;$D1652,RawData!$AF:$AF,$F1652)=0,"",SUMIFS(RawData!$AA:$AA,RawData!$E:$E,$E1652,RawData!$F:$F,"CH"&amp;$D1652,RawData!$AF:$AF,$F1652))</f>
        <v>58.8</v>
      </c>
      <c r="K1652" s="2">
        <f t="shared" si="103"/>
        <v>3.999999999996362E-2</v>
      </c>
    </row>
    <row r="1653" spans="1:11" x14ac:dyDescent="0.3">
      <c r="A1653" s="2" t="s">
        <v>63</v>
      </c>
      <c r="B1653" s="2" t="str">
        <f>RawData!A1653</f>
        <v>48226H40040</v>
      </c>
      <c r="C1653" s="2" t="str">
        <f>IF(RawData!$B$2="","",RawData!$B$2)</f>
        <v>A2026100620533560886</v>
      </c>
      <c r="D1653" s="2">
        <f t="shared" si="100"/>
        <v>2</v>
      </c>
      <c r="E1653" s="2">
        <f t="shared" si="101"/>
        <v>60</v>
      </c>
      <c r="F1653" s="2">
        <f t="shared" si="102"/>
        <v>180</v>
      </c>
      <c r="G1653" s="2">
        <f>IF(COUNTIFS(RawData!$E:$E,$E1653,RawData!$F:$F,"CH"&amp;$D1653,RawData!$AF:$AF,$F1653)=0,"",SUMIFS(RawData!$P:$P,RawData!$E:$E,$E1653,RawData!$F:$F,"CH"&amp;$D1653,RawData!$AF:$AF,$F1653))</f>
        <v>1293.7</v>
      </c>
      <c r="H1653" s="2">
        <f>IF(COUNTIFS(RawData!$E:$E,$E1653,RawData!$F:$F,"CH"&amp;$D1653,RawData!$AF:$AF,$F1653)=0,"",SUMIFS(RawData!$T:$T,RawData!$E:$E,$E1653,RawData!$F:$F,"CH"&amp;$D1653,RawData!$AF:$AF,$F1653))</f>
        <v>60.04</v>
      </c>
      <c r="I1653" s="2">
        <f>IF(COUNTIFS(RawData!$E:$E,$E1653,RawData!$F:$F,"CH"&amp;$D1653,RawData!$AF:$AF,$F1653)=0,"",SUMIFS(RawData!$Z:$Z,RawData!$E:$E,$E1653,RawData!$F:$F,"CH"&amp;$D1653,RawData!$AF:$AF,$F1653))</f>
        <v>60</v>
      </c>
      <c r="J1653" s="2">
        <f>IF(COUNTIFS(RawData!$E:$E,$E1653,RawData!$F:$F,"CH"&amp;$D1653,RawData!$AF:$AF,$F1653)=0,"",SUMIFS(RawData!$AA:$AA,RawData!$E:$E,$E1653,RawData!$F:$F,"CH"&amp;$D1653,RawData!$AF:$AF,$F1653))</f>
        <v>58.85</v>
      </c>
      <c r="K1653" s="2">
        <f t="shared" si="103"/>
        <v>1.999999999998181E-2</v>
      </c>
    </row>
    <row r="1654" spans="1:11" x14ac:dyDescent="0.3">
      <c r="A1654" s="2" t="s">
        <v>63</v>
      </c>
      <c r="B1654" s="2" t="str">
        <f>RawData!A1654</f>
        <v>48226H40040</v>
      </c>
      <c r="C1654" s="2" t="str">
        <f>IF(RawData!$B$2="","",RawData!$B$2)</f>
        <v>A2026100620533560886</v>
      </c>
      <c r="D1654" s="2">
        <f t="shared" si="100"/>
        <v>2</v>
      </c>
      <c r="E1654" s="2">
        <f t="shared" si="101"/>
        <v>60</v>
      </c>
      <c r="F1654" s="2">
        <f t="shared" si="102"/>
        <v>190</v>
      </c>
      <c r="G1654" s="2">
        <f>IF(COUNTIFS(RawData!$E:$E,$E1654,RawData!$F:$F,"CH"&amp;$D1654,RawData!$AF:$AF,$F1654)=0,"",SUMIFS(RawData!$P:$P,RawData!$E:$E,$E1654,RawData!$F:$F,"CH"&amp;$D1654,RawData!$AF:$AF,$F1654))</f>
        <v>1293.74</v>
      </c>
      <c r="H1654" s="2">
        <f>IF(COUNTIFS(RawData!$E:$E,$E1654,RawData!$F:$F,"CH"&amp;$D1654,RawData!$AF:$AF,$F1654)=0,"",SUMIFS(RawData!$T:$T,RawData!$E:$E,$E1654,RawData!$F:$F,"CH"&amp;$D1654,RawData!$AF:$AF,$F1654))</f>
        <v>60.11</v>
      </c>
      <c r="I1654" s="2">
        <f>IF(COUNTIFS(RawData!$E:$E,$E1654,RawData!$F:$F,"CH"&amp;$D1654,RawData!$AF:$AF,$F1654)=0,"",SUMIFS(RawData!$Z:$Z,RawData!$E:$E,$E1654,RawData!$F:$F,"CH"&amp;$D1654,RawData!$AF:$AF,$F1654))</f>
        <v>60</v>
      </c>
      <c r="J1654" s="2">
        <f>IF(COUNTIFS(RawData!$E:$E,$E1654,RawData!$F:$F,"CH"&amp;$D1654,RawData!$AF:$AF,$F1654)=0,"",SUMIFS(RawData!$AA:$AA,RawData!$E:$E,$E1654,RawData!$F:$F,"CH"&amp;$D1654,RawData!$AF:$AF,$F1654))</f>
        <v>58.9</v>
      </c>
      <c r="K1654" s="2">
        <f t="shared" si="103"/>
        <v>3.999999999996362E-2</v>
      </c>
    </row>
    <row r="1655" spans="1:11" x14ac:dyDescent="0.3">
      <c r="A1655" s="2" t="s">
        <v>63</v>
      </c>
      <c r="B1655" s="2" t="str">
        <f>RawData!A1655</f>
        <v>48226H40040</v>
      </c>
      <c r="C1655" s="2" t="str">
        <f>IF(RawData!$B$2="","",RawData!$B$2)</f>
        <v>A2026100620533560886</v>
      </c>
      <c r="D1655" s="2">
        <f t="shared" si="100"/>
        <v>2</v>
      </c>
      <c r="E1655" s="2">
        <f t="shared" si="101"/>
        <v>60</v>
      </c>
      <c r="F1655" s="2">
        <f t="shared" si="102"/>
        <v>200</v>
      </c>
      <c r="G1655" s="2">
        <f>IF(COUNTIFS(RawData!$E:$E,$E1655,RawData!$F:$F,"CH"&amp;$D1655,RawData!$AF:$AF,$F1655)=0,"",SUMIFS(RawData!$P:$P,RawData!$E:$E,$E1655,RawData!$F:$F,"CH"&amp;$D1655,RawData!$AF:$AF,$F1655))</f>
        <v>1293.76</v>
      </c>
      <c r="H1655" s="2">
        <f>IF(COUNTIFS(RawData!$E:$E,$E1655,RawData!$F:$F,"CH"&amp;$D1655,RawData!$AF:$AF,$F1655)=0,"",SUMIFS(RawData!$T:$T,RawData!$E:$E,$E1655,RawData!$F:$F,"CH"&amp;$D1655,RawData!$AF:$AF,$F1655))</f>
        <v>60.25</v>
      </c>
      <c r="I1655" s="2">
        <f>IF(COUNTIFS(RawData!$E:$E,$E1655,RawData!$F:$F,"CH"&amp;$D1655,RawData!$AF:$AF,$F1655)=0,"",SUMIFS(RawData!$Z:$Z,RawData!$E:$E,$E1655,RawData!$F:$F,"CH"&amp;$D1655,RawData!$AF:$AF,$F1655))</f>
        <v>59.99</v>
      </c>
      <c r="J1655" s="2">
        <f>IF(COUNTIFS(RawData!$E:$E,$E1655,RawData!$F:$F,"CH"&amp;$D1655,RawData!$AF:$AF,$F1655)=0,"",SUMIFS(RawData!$AA:$AA,RawData!$E:$E,$E1655,RawData!$F:$F,"CH"&amp;$D1655,RawData!$AF:$AF,$F1655))</f>
        <v>58.95</v>
      </c>
      <c r="K1655" s="2">
        <f t="shared" si="103"/>
        <v>1.999999999998181E-2</v>
      </c>
    </row>
    <row r="1656" spans="1:11" x14ac:dyDescent="0.3">
      <c r="A1656" s="2" t="s">
        <v>63</v>
      </c>
      <c r="B1656" s="2" t="str">
        <f>RawData!A1656</f>
        <v>48226H40040</v>
      </c>
      <c r="C1656" s="2" t="str">
        <f>IF(RawData!$B$2="","",RawData!$B$2)</f>
        <v>A2026100620533560886</v>
      </c>
      <c r="D1656" s="2">
        <f t="shared" si="100"/>
        <v>2</v>
      </c>
      <c r="E1656" s="2">
        <f t="shared" si="101"/>
        <v>60</v>
      </c>
      <c r="F1656" s="2">
        <f t="shared" si="102"/>
        <v>210</v>
      </c>
      <c r="G1656" s="2">
        <f>IF(COUNTIFS(RawData!$E:$E,$E1656,RawData!$F:$F,"CH"&amp;$D1656,RawData!$AF:$AF,$F1656)=0,"",SUMIFS(RawData!$P:$P,RawData!$E:$E,$E1656,RawData!$F:$F,"CH"&amp;$D1656,RawData!$AF:$AF,$F1656))</f>
        <v>1293.8</v>
      </c>
      <c r="H1656" s="2">
        <f>IF(COUNTIFS(RawData!$E:$E,$E1656,RawData!$F:$F,"CH"&amp;$D1656,RawData!$AF:$AF,$F1656)=0,"",SUMIFS(RawData!$T:$T,RawData!$E:$E,$E1656,RawData!$F:$F,"CH"&amp;$D1656,RawData!$AF:$AF,$F1656))</f>
        <v>60.56</v>
      </c>
      <c r="I1656" s="2">
        <f>IF(COUNTIFS(RawData!$E:$E,$E1656,RawData!$F:$F,"CH"&amp;$D1656,RawData!$AF:$AF,$F1656)=0,"",SUMIFS(RawData!$Z:$Z,RawData!$E:$E,$E1656,RawData!$F:$F,"CH"&amp;$D1656,RawData!$AF:$AF,$F1656))</f>
        <v>60.01</v>
      </c>
      <c r="J1656" s="2">
        <f>IF(COUNTIFS(RawData!$E:$E,$E1656,RawData!$F:$F,"CH"&amp;$D1656,RawData!$AF:$AF,$F1656)=0,"",SUMIFS(RawData!$AA:$AA,RawData!$E:$E,$E1656,RawData!$F:$F,"CH"&amp;$D1656,RawData!$AF:$AF,$F1656))</f>
        <v>59</v>
      </c>
      <c r="K1656" s="2">
        <f t="shared" si="103"/>
        <v>3.999999999996362E-2</v>
      </c>
    </row>
    <row r="1657" spans="1:11" x14ac:dyDescent="0.3">
      <c r="A1657" s="2" t="s">
        <v>63</v>
      </c>
      <c r="B1657" s="2" t="str">
        <f>RawData!A1657</f>
        <v>48226H40040</v>
      </c>
      <c r="C1657" s="2" t="str">
        <f>IF(RawData!$B$2="","",RawData!$B$2)</f>
        <v>A2026100620533560886</v>
      </c>
      <c r="D1657" s="2">
        <f t="shared" si="100"/>
        <v>2</v>
      </c>
      <c r="E1657" s="2">
        <f t="shared" si="101"/>
        <v>60</v>
      </c>
      <c r="F1657" s="2">
        <f t="shared" si="102"/>
        <v>220</v>
      </c>
      <c r="G1657" s="2">
        <f>IF(COUNTIFS(RawData!$E:$E,$E1657,RawData!$F:$F,"CH"&amp;$D1657,RawData!$AF:$AF,$F1657)=0,"",SUMIFS(RawData!$P:$P,RawData!$E:$E,$E1657,RawData!$F:$F,"CH"&amp;$D1657,RawData!$AF:$AF,$F1657))</f>
        <v>1293.8399999999999</v>
      </c>
      <c r="H1657" s="2">
        <f>IF(COUNTIFS(RawData!$E:$E,$E1657,RawData!$F:$F,"CH"&amp;$D1657,RawData!$AF:$AF,$F1657)=0,"",SUMIFS(RawData!$T:$T,RawData!$E:$E,$E1657,RawData!$F:$F,"CH"&amp;$D1657,RawData!$AF:$AF,$F1657))</f>
        <v>60.46</v>
      </c>
      <c r="I1657" s="2">
        <f>IF(COUNTIFS(RawData!$E:$E,$E1657,RawData!$F:$F,"CH"&amp;$D1657,RawData!$AF:$AF,$F1657)=0,"",SUMIFS(RawData!$Z:$Z,RawData!$E:$E,$E1657,RawData!$F:$F,"CH"&amp;$D1657,RawData!$AF:$AF,$F1657))</f>
        <v>59.99</v>
      </c>
      <c r="J1657" s="2">
        <f>IF(COUNTIFS(RawData!$E:$E,$E1657,RawData!$F:$F,"CH"&amp;$D1657,RawData!$AF:$AF,$F1657)=0,"",SUMIFS(RawData!$AA:$AA,RawData!$E:$E,$E1657,RawData!$F:$F,"CH"&amp;$D1657,RawData!$AF:$AF,$F1657))</f>
        <v>59.05</v>
      </c>
      <c r="K1657" s="2">
        <f t="shared" si="103"/>
        <v>3.999999999996362E-2</v>
      </c>
    </row>
    <row r="1658" spans="1:11" x14ac:dyDescent="0.3">
      <c r="A1658" s="2" t="s">
        <v>63</v>
      </c>
      <c r="B1658" s="2" t="str">
        <f>RawData!A1658</f>
        <v>48226H40040</v>
      </c>
      <c r="C1658" s="2" t="str">
        <f>IF(RawData!$B$2="","",RawData!$B$2)</f>
        <v>A2026100620533560886</v>
      </c>
      <c r="D1658" s="2">
        <f t="shared" si="100"/>
        <v>2</v>
      </c>
      <c r="E1658" s="2">
        <f t="shared" si="101"/>
        <v>60</v>
      </c>
      <c r="F1658" s="2">
        <f t="shared" si="102"/>
        <v>230</v>
      </c>
      <c r="G1658" s="2">
        <f>IF(COUNTIFS(RawData!$E:$E,$E1658,RawData!$F:$F,"CH"&amp;$D1658,RawData!$AF:$AF,$F1658)=0,"",SUMIFS(RawData!$P:$P,RawData!$E:$E,$E1658,RawData!$F:$F,"CH"&amp;$D1658,RawData!$AF:$AF,$F1658))</f>
        <v>1293.8599999999999</v>
      </c>
      <c r="H1658" s="2">
        <f>IF(COUNTIFS(RawData!$E:$E,$E1658,RawData!$F:$F,"CH"&amp;$D1658,RawData!$AF:$AF,$F1658)=0,"",SUMIFS(RawData!$T:$T,RawData!$E:$E,$E1658,RawData!$F:$F,"CH"&amp;$D1658,RawData!$AF:$AF,$F1658))</f>
        <v>60.79</v>
      </c>
      <c r="I1658" s="2">
        <f>IF(COUNTIFS(RawData!$E:$E,$E1658,RawData!$F:$F,"CH"&amp;$D1658,RawData!$AF:$AF,$F1658)=0,"",SUMIFS(RawData!$Z:$Z,RawData!$E:$E,$E1658,RawData!$F:$F,"CH"&amp;$D1658,RawData!$AF:$AF,$F1658))</f>
        <v>60</v>
      </c>
      <c r="J1658" s="2">
        <f>IF(COUNTIFS(RawData!$E:$E,$E1658,RawData!$F:$F,"CH"&amp;$D1658,RawData!$AF:$AF,$F1658)=0,"",SUMIFS(RawData!$AA:$AA,RawData!$E:$E,$E1658,RawData!$F:$F,"CH"&amp;$D1658,RawData!$AF:$AF,$F1658))</f>
        <v>59.05</v>
      </c>
      <c r="K1658" s="2">
        <f t="shared" si="103"/>
        <v>1.999999999998181E-2</v>
      </c>
    </row>
    <row r="1659" spans="1:11" x14ac:dyDescent="0.3">
      <c r="A1659" s="2" t="s">
        <v>63</v>
      </c>
      <c r="B1659" s="2" t="str">
        <f>RawData!A1659</f>
        <v>48226H40040</v>
      </c>
      <c r="C1659" s="2" t="str">
        <f>IF(RawData!$B$2="","",RawData!$B$2)</f>
        <v>A2026100620533560886</v>
      </c>
      <c r="D1659" s="2">
        <f t="shared" si="100"/>
        <v>2</v>
      </c>
      <c r="E1659" s="2">
        <f t="shared" si="101"/>
        <v>60</v>
      </c>
      <c r="F1659" s="2">
        <f t="shared" si="102"/>
        <v>240</v>
      </c>
      <c r="G1659" s="2">
        <f>IF(COUNTIFS(RawData!$E:$E,$E1659,RawData!$F:$F,"CH"&amp;$D1659,RawData!$AF:$AF,$F1659)=0,"",SUMIFS(RawData!$P:$P,RawData!$E:$E,$E1659,RawData!$F:$F,"CH"&amp;$D1659,RawData!$AF:$AF,$F1659))</f>
        <v>1293.9000000000001</v>
      </c>
      <c r="H1659" s="2">
        <f>IF(COUNTIFS(RawData!$E:$E,$E1659,RawData!$F:$F,"CH"&amp;$D1659,RawData!$AF:$AF,$F1659)=0,"",SUMIFS(RawData!$T:$T,RawData!$E:$E,$E1659,RawData!$F:$F,"CH"&amp;$D1659,RawData!$AF:$AF,$F1659))</f>
        <v>60.78</v>
      </c>
      <c r="I1659" s="2">
        <f>IF(COUNTIFS(RawData!$E:$E,$E1659,RawData!$F:$F,"CH"&amp;$D1659,RawData!$AF:$AF,$F1659)=0,"",SUMIFS(RawData!$Z:$Z,RawData!$E:$E,$E1659,RawData!$F:$F,"CH"&amp;$D1659,RawData!$AF:$AF,$F1659))</f>
        <v>60.01</v>
      </c>
      <c r="J1659" s="2">
        <f>IF(COUNTIFS(RawData!$E:$E,$E1659,RawData!$F:$F,"CH"&amp;$D1659,RawData!$AF:$AF,$F1659)=0,"",SUMIFS(RawData!$AA:$AA,RawData!$E:$E,$E1659,RawData!$F:$F,"CH"&amp;$D1659,RawData!$AF:$AF,$F1659))</f>
        <v>59.15</v>
      </c>
      <c r="K1659" s="2">
        <f t="shared" si="103"/>
        <v>4.0000000000190994E-2</v>
      </c>
    </row>
    <row r="1660" spans="1:11" x14ac:dyDescent="0.3">
      <c r="A1660" s="2" t="s">
        <v>63</v>
      </c>
      <c r="B1660" s="2" t="str">
        <f>RawData!A1660</f>
        <v>48226H40040</v>
      </c>
      <c r="C1660" s="2" t="str">
        <f>IF(RawData!$B$2="","",RawData!$B$2)</f>
        <v>A2026100620533560886</v>
      </c>
      <c r="D1660" s="2">
        <f t="shared" si="100"/>
        <v>2</v>
      </c>
      <c r="E1660" s="2">
        <f t="shared" si="101"/>
        <v>60</v>
      </c>
      <c r="F1660" s="2">
        <f t="shared" si="102"/>
        <v>250</v>
      </c>
      <c r="G1660" s="2">
        <f>IF(COUNTIFS(RawData!$E:$E,$E1660,RawData!$F:$F,"CH"&amp;$D1660,RawData!$AF:$AF,$F1660)=0,"",SUMIFS(RawData!$P:$P,RawData!$E:$E,$E1660,RawData!$F:$F,"CH"&amp;$D1660,RawData!$AF:$AF,$F1660))</f>
        <v>1293.94</v>
      </c>
      <c r="H1660" s="2">
        <f>IF(COUNTIFS(RawData!$E:$E,$E1660,RawData!$F:$F,"CH"&amp;$D1660,RawData!$AF:$AF,$F1660)=0,"",SUMIFS(RawData!$T:$T,RawData!$E:$E,$E1660,RawData!$F:$F,"CH"&amp;$D1660,RawData!$AF:$AF,$F1660))</f>
        <v>60.84</v>
      </c>
      <c r="I1660" s="2">
        <f>IF(COUNTIFS(RawData!$E:$E,$E1660,RawData!$F:$F,"CH"&amp;$D1660,RawData!$AF:$AF,$F1660)=0,"",SUMIFS(RawData!$Z:$Z,RawData!$E:$E,$E1660,RawData!$F:$F,"CH"&amp;$D1660,RawData!$AF:$AF,$F1660))</f>
        <v>59.98</v>
      </c>
      <c r="J1660" s="2">
        <f>IF(COUNTIFS(RawData!$E:$E,$E1660,RawData!$F:$F,"CH"&amp;$D1660,RawData!$AF:$AF,$F1660)=0,"",SUMIFS(RawData!$AA:$AA,RawData!$E:$E,$E1660,RawData!$F:$F,"CH"&amp;$D1660,RawData!$AF:$AF,$F1660))</f>
        <v>59.15</v>
      </c>
      <c r="K1660" s="2">
        <f t="shared" si="103"/>
        <v>3.999999999996362E-2</v>
      </c>
    </row>
    <row r="1661" spans="1:11" x14ac:dyDescent="0.3">
      <c r="A1661" s="2" t="s">
        <v>63</v>
      </c>
      <c r="B1661" s="2" t="str">
        <f>RawData!A1661</f>
        <v>48226H40040</v>
      </c>
      <c r="C1661" s="2" t="str">
        <f>IF(RawData!$B$2="","",RawData!$B$2)</f>
        <v>A2026100620533560886</v>
      </c>
      <c r="D1661" s="2">
        <f t="shared" si="100"/>
        <v>2</v>
      </c>
      <c r="E1661" s="2">
        <f t="shared" si="101"/>
        <v>60</v>
      </c>
      <c r="F1661" s="2">
        <f t="shared" si="102"/>
        <v>260</v>
      </c>
      <c r="G1661" s="2">
        <f>IF(COUNTIFS(RawData!$E:$E,$E1661,RawData!$F:$F,"CH"&amp;$D1661,RawData!$AF:$AF,$F1661)=0,"",SUMIFS(RawData!$P:$P,RawData!$E:$E,$E1661,RawData!$F:$F,"CH"&amp;$D1661,RawData!$AF:$AF,$F1661))</f>
        <v>1293.96</v>
      </c>
      <c r="H1661" s="2">
        <f>IF(COUNTIFS(RawData!$E:$E,$E1661,RawData!$F:$F,"CH"&amp;$D1661,RawData!$AF:$AF,$F1661)=0,"",SUMIFS(RawData!$T:$T,RawData!$E:$E,$E1661,RawData!$F:$F,"CH"&amp;$D1661,RawData!$AF:$AF,$F1661))</f>
        <v>60.99</v>
      </c>
      <c r="I1661" s="2">
        <f>IF(COUNTIFS(RawData!$E:$E,$E1661,RawData!$F:$F,"CH"&amp;$D1661,RawData!$AF:$AF,$F1661)=0,"",SUMIFS(RawData!$Z:$Z,RawData!$E:$E,$E1661,RawData!$F:$F,"CH"&amp;$D1661,RawData!$AF:$AF,$F1661))</f>
        <v>60</v>
      </c>
      <c r="J1661" s="2">
        <f>IF(COUNTIFS(RawData!$E:$E,$E1661,RawData!$F:$F,"CH"&amp;$D1661,RawData!$AF:$AF,$F1661)=0,"",SUMIFS(RawData!$AA:$AA,RawData!$E:$E,$E1661,RawData!$F:$F,"CH"&amp;$D1661,RawData!$AF:$AF,$F1661))</f>
        <v>59.25</v>
      </c>
      <c r="K1661" s="2">
        <f t="shared" si="103"/>
        <v>1.999999999998181E-2</v>
      </c>
    </row>
    <row r="1662" spans="1:11" x14ac:dyDescent="0.3">
      <c r="A1662" s="2" t="s">
        <v>63</v>
      </c>
      <c r="B1662" s="2" t="str">
        <f>RawData!A1662</f>
        <v>48226H40040</v>
      </c>
      <c r="C1662" s="2" t="str">
        <f>IF(RawData!$B$2="","",RawData!$B$2)</f>
        <v>A2026100620533560886</v>
      </c>
      <c r="D1662" s="2">
        <f t="shared" si="100"/>
        <v>2</v>
      </c>
      <c r="E1662" s="2">
        <f t="shared" si="101"/>
        <v>60</v>
      </c>
      <c r="F1662" s="2">
        <f t="shared" si="102"/>
        <v>270</v>
      </c>
      <c r="G1662" s="2">
        <f>IF(COUNTIFS(RawData!$E:$E,$E1662,RawData!$F:$F,"CH"&amp;$D1662,RawData!$AF:$AF,$F1662)=0,"",SUMIFS(RawData!$P:$P,RawData!$E:$E,$E1662,RawData!$F:$F,"CH"&amp;$D1662,RawData!$AF:$AF,$F1662))</f>
        <v>1294</v>
      </c>
      <c r="H1662" s="2">
        <f>IF(COUNTIFS(RawData!$E:$E,$E1662,RawData!$F:$F,"CH"&amp;$D1662,RawData!$AF:$AF,$F1662)=0,"",SUMIFS(RawData!$T:$T,RawData!$E:$E,$E1662,RawData!$F:$F,"CH"&amp;$D1662,RawData!$AF:$AF,$F1662))</f>
        <v>61.04</v>
      </c>
      <c r="I1662" s="2">
        <f>IF(COUNTIFS(RawData!$E:$E,$E1662,RawData!$F:$F,"CH"&amp;$D1662,RawData!$AF:$AF,$F1662)=0,"",SUMIFS(RawData!$Z:$Z,RawData!$E:$E,$E1662,RawData!$F:$F,"CH"&amp;$D1662,RawData!$AF:$AF,$F1662))</f>
        <v>60.05</v>
      </c>
      <c r="J1662" s="2">
        <f>IF(COUNTIFS(RawData!$E:$E,$E1662,RawData!$F:$F,"CH"&amp;$D1662,RawData!$AF:$AF,$F1662)=0,"",SUMIFS(RawData!$AA:$AA,RawData!$E:$E,$E1662,RawData!$F:$F,"CH"&amp;$D1662,RawData!$AF:$AF,$F1662))</f>
        <v>59.36</v>
      </c>
      <c r="K1662" s="2">
        <f t="shared" si="103"/>
        <v>3.999999999996362E-2</v>
      </c>
    </row>
    <row r="1663" spans="1:11" x14ac:dyDescent="0.3">
      <c r="A1663" s="2" t="s">
        <v>63</v>
      </c>
      <c r="B1663" s="2" t="str">
        <f>RawData!A1663</f>
        <v>48226H40040</v>
      </c>
      <c r="C1663" s="2" t="str">
        <f>IF(RawData!$B$2="","",RawData!$B$2)</f>
        <v>A2026100620533560886</v>
      </c>
      <c r="D1663" s="2">
        <f t="shared" si="100"/>
        <v>2</v>
      </c>
      <c r="E1663" s="2">
        <f t="shared" si="101"/>
        <v>60</v>
      </c>
      <c r="F1663" s="2">
        <f t="shared" si="102"/>
        <v>280</v>
      </c>
      <c r="G1663" s="2">
        <f>IF(COUNTIFS(RawData!$E:$E,$E1663,RawData!$F:$F,"CH"&amp;$D1663,RawData!$AF:$AF,$F1663)=0,"",SUMIFS(RawData!$P:$P,RawData!$E:$E,$E1663,RawData!$F:$F,"CH"&amp;$D1663,RawData!$AF:$AF,$F1663))</f>
        <v>1294.04</v>
      </c>
      <c r="H1663" s="2">
        <f>IF(COUNTIFS(RawData!$E:$E,$E1663,RawData!$F:$F,"CH"&amp;$D1663,RawData!$AF:$AF,$F1663)=0,"",SUMIFS(RawData!$T:$T,RawData!$E:$E,$E1663,RawData!$F:$F,"CH"&amp;$D1663,RawData!$AF:$AF,$F1663))</f>
        <v>61.13</v>
      </c>
      <c r="I1663" s="2">
        <f>IF(COUNTIFS(RawData!$E:$E,$E1663,RawData!$F:$F,"CH"&amp;$D1663,RawData!$AF:$AF,$F1663)=0,"",SUMIFS(RawData!$Z:$Z,RawData!$E:$E,$E1663,RawData!$F:$F,"CH"&amp;$D1663,RawData!$AF:$AF,$F1663))</f>
        <v>59.99</v>
      </c>
      <c r="J1663" s="2">
        <f>IF(COUNTIFS(RawData!$E:$E,$E1663,RawData!$F:$F,"CH"&amp;$D1663,RawData!$AF:$AF,$F1663)=0,"",SUMIFS(RawData!$AA:$AA,RawData!$E:$E,$E1663,RawData!$F:$F,"CH"&amp;$D1663,RawData!$AF:$AF,$F1663))</f>
        <v>59.36</v>
      </c>
      <c r="K1663" s="2">
        <f t="shared" si="103"/>
        <v>3.999999999996362E-2</v>
      </c>
    </row>
    <row r="1664" spans="1:11" x14ac:dyDescent="0.3">
      <c r="A1664" s="2" t="s">
        <v>63</v>
      </c>
      <c r="B1664" s="2" t="str">
        <f>RawData!A1664</f>
        <v>48226H40040</v>
      </c>
      <c r="C1664" s="2" t="str">
        <f>IF(RawData!$B$2="","",RawData!$B$2)</f>
        <v>A2026100620533560886</v>
      </c>
      <c r="D1664" s="2">
        <f t="shared" si="100"/>
        <v>2</v>
      </c>
      <c r="E1664" s="2">
        <f t="shared" si="101"/>
        <v>60</v>
      </c>
      <c r="F1664" s="2">
        <f t="shared" si="102"/>
        <v>290</v>
      </c>
      <c r="G1664" s="2">
        <f>IF(COUNTIFS(RawData!$E:$E,$E1664,RawData!$F:$F,"CH"&amp;$D1664,RawData!$AF:$AF,$F1664)=0,"",SUMIFS(RawData!$P:$P,RawData!$E:$E,$E1664,RawData!$F:$F,"CH"&amp;$D1664,RawData!$AF:$AF,$F1664))</f>
        <v>1294.08</v>
      </c>
      <c r="H1664" s="2">
        <f>IF(COUNTIFS(RawData!$E:$E,$E1664,RawData!$F:$F,"CH"&amp;$D1664,RawData!$AF:$AF,$F1664)=0,"",SUMIFS(RawData!$T:$T,RawData!$E:$E,$E1664,RawData!$F:$F,"CH"&amp;$D1664,RawData!$AF:$AF,$F1664))</f>
        <v>61.06</v>
      </c>
      <c r="I1664" s="2">
        <f>IF(COUNTIFS(RawData!$E:$E,$E1664,RawData!$F:$F,"CH"&amp;$D1664,RawData!$AF:$AF,$F1664)=0,"",SUMIFS(RawData!$Z:$Z,RawData!$E:$E,$E1664,RawData!$F:$F,"CH"&amp;$D1664,RawData!$AF:$AF,$F1664))</f>
        <v>59.99</v>
      </c>
      <c r="J1664" s="2">
        <f>IF(COUNTIFS(RawData!$E:$E,$E1664,RawData!$F:$F,"CH"&amp;$D1664,RawData!$AF:$AF,$F1664)=0,"",SUMIFS(RawData!$AA:$AA,RawData!$E:$E,$E1664,RawData!$F:$F,"CH"&amp;$D1664,RawData!$AF:$AF,$F1664))</f>
        <v>59.41</v>
      </c>
      <c r="K1664" s="2">
        <f t="shared" si="103"/>
        <v>3.999999999996362E-2</v>
      </c>
    </row>
    <row r="1665" spans="1:11" x14ac:dyDescent="0.3">
      <c r="A1665" s="2" t="s">
        <v>63</v>
      </c>
      <c r="B1665" s="2" t="str">
        <f>RawData!A1665</f>
        <v>48226H40040</v>
      </c>
      <c r="C1665" s="2" t="str">
        <f>IF(RawData!$B$2="","",RawData!$B$2)</f>
        <v>A2026100620533560886</v>
      </c>
      <c r="D1665" s="2">
        <f t="shared" si="100"/>
        <v>2</v>
      </c>
      <c r="E1665" s="2">
        <f t="shared" si="101"/>
        <v>60</v>
      </c>
      <c r="F1665" s="2">
        <f t="shared" si="102"/>
        <v>300</v>
      </c>
      <c r="G1665" s="2">
        <f>IF(COUNTIFS(RawData!$E:$E,$E1665,RawData!$F:$F,"CH"&amp;$D1665,RawData!$AF:$AF,$F1665)=0,"",SUMIFS(RawData!$P:$P,RawData!$E:$E,$E1665,RawData!$F:$F,"CH"&amp;$D1665,RawData!$AF:$AF,$F1665))</f>
        <v>1294.1199999999999</v>
      </c>
      <c r="H1665" s="2">
        <f>IF(COUNTIFS(RawData!$E:$E,$E1665,RawData!$F:$F,"CH"&amp;$D1665,RawData!$AF:$AF,$F1665)=0,"",SUMIFS(RawData!$T:$T,RawData!$E:$E,$E1665,RawData!$F:$F,"CH"&amp;$D1665,RawData!$AF:$AF,$F1665))</f>
        <v>61.21</v>
      </c>
      <c r="I1665" s="2">
        <f>IF(COUNTIFS(RawData!$E:$E,$E1665,RawData!$F:$F,"CH"&amp;$D1665,RawData!$AF:$AF,$F1665)=0,"",SUMIFS(RawData!$Z:$Z,RawData!$E:$E,$E1665,RawData!$F:$F,"CH"&amp;$D1665,RawData!$AF:$AF,$F1665))</f>
        <v>59.99</v>
      </c>
      <c r="J1665" s="2">
        <f>IF(COUNTIFS(RawData!$E:$E,$E1665,RawData!$F:$F,"CH"&amp;$D1665,RawData!$AF:$AF,$F1665)=0,"",SUMIFS(RawData!$AA:$AA,RawData!$E:$E,$E1665,RawData!$F:$F,"CH"&amp;$D1665,RawData!$AF:$AF,$F1665))</f>
        <v>59.41</v>
      </c>
      <c r="K1665" s="2">
        <f t="shared" si="103"/>
        <v>3.999999999996362E-2</v>
      </c>
    </row>
    <row r="1666" spans="1:11" x14ac:dyDescent="0.3">
      <c r="A1666" s="2" t="s">
        <v>63</v>
      </c>
      <c r="B1666" s="2" t="str">
        <f>RawData!A1666</f>
        <v>48226H40040</v>
      </c>
      <c r="C1666" s="2" t="str">
        <f>IF(RawData!$B$2="","",RawData!$B$2)</f>
        <v>A2026100620533560886</v>
      </c>
      <c r="D1666" s="2">
        <f t="shared" si="100"/>
        <v>2</v>
      </c>
      <c r="E1666" s="2">
        <f t="shared" si="101"/>
        <v>60</v>
      </c>
      <c r="F1666" s="2">
        <f t="shared" si="102"/>
        <v>310</v>
      </c>
      <c r="G1666" s="2">
        <f>IF(COUNTIFS(RawData!$E:$E,$E1666,RawData!$F:$F,"CH"&amp;$D1666,RawData!$AF:$AF,$F1666)=0,"",SUMIFS(RawData!$P:$P,RawData!$E:$E,$E1666,RawData!$F:$F,"CH"&amp;$D1666,RawData!$AF:$AF,$F1666))</f>
        <v>1294.1400000000001</v>
      </c>
      <c r="H1666" s="2">
        <f>IF(COUNTIFS(RawData!$E:$E,$E1666,RawData!$F:$F,"CH"&amp;$D1666,RawData!$AF:$AF,$F1666)=0,"",SUMIFS(RawData!$T:$T,RawData!$E:$E,$E1666,RawData!$F:$F,"CH"&amp;$D1666,RawData!$AF:$AF,$F1666))</f>
        <v>61.28</v>
      </c>
      <c r="I1666" s="2">
        <f>IF(COUNTIFS(RawData!$E:$E,$E1666,RawData!$F:$F,"CH"&amp;$D1666,RawData!$AF:$AF,$F1666)=0,"",SUMIFS(RawData!$Z:$Z,RawData!$E:$E,$E1666,RawData!$F:$F,"CH"&amp;$D1666,RawData!$AF:$AF,$F1666))</f>
        <v>59.99</v>
      </c>
      <c r="J1666" s="2">
        <f>IF(COUNTIFS(RawData!$E:$E,$E1666,RawData!$F:$F,"CH"&amp;$D1666,RawData!$AF:$AF,$F1666)=0,"",SUMIFS(RawData!$AA:$AA,RawData!$E:$E,$E1666,RawData!$F:$F,"CH"&amp;$D1666,RawData!$AF:$AF,$F1666))</f>
        <v>59.51</v>
      </c>
      <c r="K1666" s="2">
        <f t="shared" si="103"/>
        <v>2.0000000000209184E-2</v>
      </c>
    </row>
    <row r="1667" spans="1:11" x14ac:dyDescent="0.3">
      <c r="A1667" s="2" t="s">
        <v>63</v>
      </c>
      <c r="B1667" s="2" t="str">
        <f>RawData!A1667</f>
        <v>48226H40040</v>
      </c>
      <c r="C1667" s="2" t="str">
        <f>IF(RawData!$B$2="","",RawData!$B$2)</f>
        <v>A2026100620533560886</v>
      </c>
      <c r="D1667" s="2">
        <f t="shared" ref="D1667:D1730" si="104">MOD(INT((ROW()-2)/31),4)+1</f>
        <v>2</v>
      </c>
      <c r="E1667" s="2">
        <f t="shared" ref="E1667:E1730" si="105">-5+5*INT((ROW()-2)/124)</f>
        <v>60</v>
      </c>
      <c r="F1667" s="2">
        <f t="shared" ref="F1667:F1730" si="106">100+10*MOD(ROW()-2,31)</f>
        <v>320</v>
      </c>
      <c r="G1667" s="2">
        <f>IF(COUNTIFS(RawData!$E:$E,$E1667,RawData!$F:$F,"CH"&amp;$D1667,RawData!$AF:$AF,$F1667)=0,"",SUMIFS(RawData!$P:$P,RawData!$E:$E,$E1667,RawData!$F:$F,"CH"&amp;$D1667,RawData!$AF:$AF,$F1667))</f>
        <v>1294.18</v>
      </c>
      <c r="H1667" s="2">
        <f>IF(COUNTIFS(RawData!$E:$E,$E1667,RawData!$F:$F,"CH"&amp;$D1667,RawData!$AF:$AF,$F1667)=0,"",SUMIFS(RawData!$T:$T,RawData!$E:$E,$E1667,RawData!$F:$F,"CH"&amp;$D1667,RawData!$AF:$AF,$F1667))</f>
        <v>61.31</v>
      </c>
      <c r="I1667" s="2">
        <f>IF(COUNTIFS(RawData!$E:$E,$E1667,RawData!$F:$F,"CH"&amp;$D1667,RawData!$AF:$AF,$F1667)=0,"",SUMIFS(RawData!$Z:$Z,RawData!$E:$E,$E1667,RawData!$F:$F,"CH"&amp;$D1667,RawData!$AF:$AF,$F1667))</f>
        <v>59.97</v>
      </c>
      <c r="J1667" s="2">
        <f>IF(COUNTIFS(RawData!$E:$E,$E1667,RawData!$F:$F,"CH"&amp;$D1667,RawData!$AF:$AF,$F1667)=0,"",SUMIFS(RawData!$AA:$AA,RawData!$E:$E,$E1667,RawData!$F:$F,"CH"&amp;$D1667,RawData!$AF:$AF,$F1667))</f>
        <v>59.51</v>
      </c>
      <c r="K1667" s="2">
        <f t="shared" si="103"/>
        <v>3.999999999996362E-2</v>
      </c>
    </row>
    <row r="1668" spans="1:11" x14ac:dyDescent="0.3">
      <c r="A1668" s="2" t="s">
        <v>63</v>
      </c>
      <c r="B1668" s="2" t="str">
        <f>RawData!A1668</f>
        <v>48226H40040</v>
      </c>
      <c r="C1668" s="2" t="str">
        <f>IF(RawData!$B$2="","",RawData!$B$2)</f>
        <v>A2026100620533560886</v>
      </c>
      <c r="D1668" s="2">
        <f t="shared" si="104"/>
        <v>2</v>
      </c>
      <c r="E1668" s="2">
        <f t="shared" si="105"/>
        <v>60</v>
      </c>
      <c r="F1668" s="2">
        <f t="shared" si="106"/>
        <v>330</v>
      </c>
      <c r="G1668" s="2">
        <f>IF(COUNTIFS(RawData!$E:$E,$E1668,RawData!$F:$F,"CH"&amp;$D1668,RawData!$AF:$AF,$F1668)=0,"",SUMIFS(RawData!$P:$P,RawData!$E:$E,$E1668,RawData!$F:$F,"CH"&amp;$D1668,RawData!$AF:$AF,$F1668))</f>
        <v>1294.22</v>
      </c>
      <c r="H1668" s="2">
        <f>IF(COUNTIFS(RawData!$E:$E,$E1668,RawData!$F:$F,"CH"&amp;$D1668,RawData!$AF:$AF,$F1668)=0,"",SUMIFS(RawData!$T:$T,RawData!$E:$E,$E1668,RawData!$F:$F,"CH"&amp;$D1668,RawData!$AF:$AF,$F1668))</f>
        <v>61.33</v>
      </c>
      <c r="I1668" s="2">
        <f>IF(COUNTIFS(RawData!$E:$E,$E1668,RawData!$F:$F,"CH"&amp;$D1668,RawData!$AF:$AF,$F1668)=0,"",SUMIFS(RawData!$Z:$Z,RawData!$E:$E,$E1668,RawData!$F:$F,"CH"&amp;$D1668,RawData!$AF:$AF,$F1668))</f>
        <v>60.01</v>
      </c>
      <c r="J1668" s="2">
        <f>IF(COUNTIFS(RawData!$E:$E,$E1668,RawData!$F:$F,"CH"&amp;$D1668,RawData!$AF:$AF,$F1668)=0,"",SUMIFS(RawData!$AA:$AA,RawData!$E:$E,$E1668,RawData!$F:$F,"CH"&amp;$D1668,RawData!$AF:$AF,$F1668))</f>
        <v>59.61</v>
      </c>
      <c r="K1668" s="2">
        <f t="shared" ref="K1668:K1731" si="107">G1668-G1667</f>
        <v>3.999999999996362E-2</v>
      </c>
    </row>
    <row r="1669" spans="1:11" x14ac:dyDescent="0.3">
      <c r="A1669" s="2" t="s">
        <v>63</v>
      </c>
      <c r="B1669" s="2" t="str">
        <f>RawData!A1669</f>
        <v>48226H40040</v>
      </c>
      <c r="C1669" s="2" t="str">
        <f>IF(RawData!$B$2="","",RawData!$B$2)</f>
        <v>A2026100620533560886</v>
      </c>
      <c r="D1669" s="2">
        <f t="shared" si="104"/>
        <v>2</v>
      </c>
      <c r="E1669" s="2">
        <f t="shared" si="105"/>
        <v>60</v>
      </c>
      <c r="F1669" s="2">
        <f t="shared" si="106"/>
        <v>340</v>
      </c>
      <c r="G1669" s="2">
        <f>IF(COUNTIFS(RawData!$E:$E,$E1669,RawData!$F:$F,"CH"&amp;$D1669,RawData!$AF:$AF,$F1669)=0,"",SUMIFS(RawData!$P:$P,RawData!$E:$E,$E1669,RawData!$F:$F,"CH"&amp;$D1669,RawData!$AF:$AF,$F1669))</f>
        <v>1294.26</v>
      </c>
      <c r="H1669" s="2">
        <f>IF(COUNTIFS(RawData!$E:$E,$E1669,RawData!$F:$F,"CH"&amp;$D1669,RawData!$AF:$AF,$F1669)=0,"",SUMIFS(RawData!$T:$T,RawData!$E:$E,$E1669,RawData!$F:$F,"CH"&amp;$D1669,RawData!$AF:$AF,$F1669))</f>
        <v>61.5</v>
      </c>
      <c r="I1669" s="2">
        <f>IF(COUNTIFS(RawData!$E:$E,$E1669,RawData!$F:$F,"CH"&amp;$D1669,RawData!$AF:$AF,$F1669)=0,"",SUMIFS(RawData!$Z:$Z,RawData!$E:$E,$E1669,RawData!$F:$F,"CH"&amp;$D1669,RawData!$AF:$AF,$F1669))</f>
        <v>59.99</v>
      </c>
      <c r="J1669" s="2">
        <f>IF(COUNTIFS(RawData!$E:$E,$E1669,RawData!$F:$F,"CH"&amp;$D1669,RawData!$AF:$AF,$F1669)=0,"",SUMIFS(RawData!$AA:$AA,RawData!$E:$E,$E1669,RawData!$F:$F,"CH"&amp;$D1669,RawData!$AF:$AF,$F1669))</f>
        <v>59.66</v>
      </c>
      <c r="K1669" s="2">
        <f t="shared" si="107"/>
        <v>3.999999999996362E-2</v>
      </c>
    </row>
    <row r="1670" spans="1:11" x14ac:dyDescent="0.3">
      <c r="A1670" s="2" t="s">
        <v>63</v>
      </c>
      <c r="B1670" s="2" t="str">
        <f>RawData!A1670</f>
        <v>48226H40040</v>
      </c>
      <c r="C1670" s="2" t="str">
        <f>IF(RawData!$B$2="","",RawData!$B$2)</f>
        <v>A2026100620533560886</v>
      </c>
      <c r="D1670" s="2">
        <f t="shared" si="104"/>
        <v>2</v>
      </c>
      <c r="E1670" s="2">
        <f t="shared" si="105"/>
        <v>60</v>
      </c>
      <c r="F1670" s="2">
        <f t="shared" si="106"/>
        <v>350</v>
      </c>
      <c r="G1670" s="2">
        <f>IF(COUNTIFS(RawData!$E:$E,$E1670,RawData!$F:$F,"CH"&amp;$D1670,RawData!$AF:$AF,$F1670)=0,"",SUMIFS(RawData!$P:$P,RawData!$E:$E,$E1670,RawData!$F:$F,"CH"&amp;$D1670,RawData!$AF:$AF,$F1670))</f>
        <v>1294.3</v>
      </c>
      <c r="H1670" s="2">
        <f>IF(COUNTIFS(RawData!$E:$E,$E1670,RawData!$F:$F,"CH"&amp;$D1670,RawData!$AF:$AF,$F1670)=0,"",SUMIFS(RawData!$T:$T,RawData!$E:$E,$E1670,RawData!$F:$F,"CH"&amp;$D1670,RawData!$AF:$AF,$F1670))</f>
        <v>61.4</v>
      </c>
      <c r="I1670" s="2">
        <f>IF(COUNTIFS(RawData!$E:$E,$E1670,RawData!$F:$F,"CH"&amp;$D1670,RawData!$AF:$AF,$F1670)=0,"",SUMIFS(RawData!$Z:$Z,RawData!$E:$E,$E1670,RawData!$F:$F,"CH"&amp;$D1670,RawData!$AF:$AF,$F1670))</f>
        <v>59.98</v>
      </c>
      <c r="J1670" s="2">
        <f>IF(COUNTIFS(RawData!$E:$E,$E1670,RawData!$F:$F,"CH"&amp;$D1670,RawData!$AF:$AF,$F1670)=0,"",SUMIFS(RawData!$AA:$AA,RawData!$E:$E,$E1670,RawData!$F:$F,"CH"&amp;$D1670,RawData!$AF:$AF,$F1670))</f>
        <v>59.71</v>
      </c>
      <c r="K1670" s="2">
        <f t="shared" si="107"/>
        <v>3.999999999996362E-2</v>
      </c>
    </row>
    <row r="1671" spans="1:11" x14ac:dyDescent="0.3">
      <c r="A1671" s="2" t="s">
        <v>63</v>
      </c>
      <c r="B1671" s="2" t="str">
        <f>RawData!A1671</f>
        <v>48226H40040</v>
      </c>
      <c r="C1671" s="2" t="str">
        <f>IF(RawData!$B$2="","",RawData!$B$2)</f>
        <v>A2026100620533560886</v>
      </c>
      <c r="D1671" s="2">
        <f t="shared" si="104"/>
        <v>2</v>
      </c>
      <c r="E1671" s="2">
        <f t="shared" si="105"/>
        <v>60</v>
      </c>
      <c r="F1671" s="2">
        <f t="shared" si="106"/>
        <v>360</v>
      </c>
      <c r="G1671" s="2">
        <f>IF(COUNTIFS(RawData!$E:$E,$E1671,RawData!$F:$F,"CH"&amp;$D1671,RawData!$AF:$AF,$F1671)=0,"",SUMIFS(RawData!$P:$P,RawData!$E:$E,$E1671,RawData!$F:$F,"CH"&amp;$D1671,RawData!$AF:$AF,$F1671))</f>
        <v>1294.3399999999999</v>
      </c>
      <c r="H1671" s="2">
        <f>IF(COUNTIFS(RawData!$E:$E,$E1671,RawData!$F:$F,"CH"&amp;$D1671,RawData!$AF:$AF,$F1671)=0,"",SUMIFS(RawData!$T:$T,RawData!$E:$E,$E1671,RawData!$F:$F,"CH"&amp;$D1671,RawData!$AF:$AF,$F1671))</f>
        <v>61.54</v>
      </c>
      <c r="I1671" s="2">
        <f>IF(COUNTIFS(RawData!$E:$E,$E1671,RawData!$F:$F,"CH"&amp;$D1671,RawData!$AF:$AF,$F1671)=0,"",SUMIFS(RawData!$Z:$Z,RawData!$E:$E,$E1671,RawData!$F:$F,"CH"&amp;$D1671,RawData!$AF:$AF,$F1671))</f>
        <v>60</v>
      </c>
      <c r="J1671" s="2">
        <f>IF(COUNTIFS(RawData!$E:$E,$E1671,RawData!$F:$F,"CH"&amp;$D1671,RawData!$AF:$AF,$F1671)=0,"",SUMIFS(RawData!$AA:$AA,RawData!$E:$E,$E1671,RawData!$F:$F,"CH"&amp;$D1671,RawData!$AF:$AF,$F1671))</f>
        <v>59.82</v>
      </c>
      <c r="K1671" s="2">
        <f t="shared" si="107"/>
        <v>3.999999999996362E-2</v>
      </c>
    </row>
    <row r="1672" spans="1:11" x14ac:dyDescent="0.3">
      <c r="A1672" s="2" t="s">
        <v>63</v>
      </c>
      <c r="B1672" s="2" t="str">
        <f>RawData!A1672</f>
        <v>48226H40040</v>
      </c>
      <c r="C1672" s="2" t="str">
        <f>IF(RawData!$B$2="","",RawData!$B$2)</f>
        <v>A2026100620533560886</v>
      </c>
      <c r="D1672" s="2">
        <f t="shared" si="104"/>
        <v>2</v>
      </c>
      <c r="E1672" s="2">
        <f t="shared" si="105"/>
        <v>60</v>
      </c>
      <c r="F1672" s="2">
        <f t="shared" si="106"/>
        <v>370</v>
      </c>
      <c r="G1672" s="2">
        <f>IF(COUNTIFS(RawData!$E:$E,$E1672,RawData!$F:$F,"CH"&amp;$D1672,RawData!$AF:$AF,$F1672)=0,"",SUMIFS(RawData!$P:$P,RawData!$E:$E,$E1672,RawData!$F:$F,"CH"&amp;$D1672,RawData!$AF:$AF,$F1672))</f>
        <v>1294.3800000000001</v>
      </c>
      <c r="H1672" s="2">
        <f>IF(COUNTIFS(RawData!$E:$E,$E1672,RawData!$F:$F,"CH"&amp;$D1672,RawData!$AF:$AF,$F1672)=0,"",SUMIFS(RawData!$T:$T,RawData!$E:$E,$E1672,RawData!$F:$F,"CH"&amp;$D1672,RawData!$AF:$AF,$F1672))</f>
        <v>61.61</v>
      </c>
      <c r="I1672" s="2">
        <f>IF(COUNTIFS(RawData!$E:$E,$E1672,RawData!$F:$F,"CH"&amp;$D1672,RawData!$AF:$AF,$F1672)=0,"",SUMIFS(RawData!$Z:$Z,RawData!$E:$E,$E1672,RawData!$F:$F,"CH"&amp;$D1672,RawData!$AF:$AF,$F1672))</f>
        <v>59.99</v>
      </c>
      <c r="J1672" s="2">
        <f>IF(COUNTIFS(RawData!$E:$E,$E1672,RawData!$F:$F,"CH"&amp;$D1672,RawData!$AF:$AF,$F1672)=0,"",SUMIFS(RawData!$AA:$AA,RawData!$E:$E,$E1672,RawData!$F:$F,"CH"&amp;$D1672,RawData!$AF:$AF,$F1672))</f>
        <v>59.82</v>
      </c>
      <c r="K1672" s="2">
        <f t="shared" si="107"/>
        <v>4.0000000000190994E-2</v>
      </c>
    </row>
    <row r="1673" spans="1:11" x14ac:dyDescent="0.3">
      <c r="A1673" s="2" t="s">
        <v>63</v>
      </c>
      <c r="B1673" s="2" t="str">
        <f>RawData!A1673</f>
        <v>48226H40040</v>
      </c>
      <c r="C1673" s="2" t="str">
        <f>IF(RawData!$B$2="","",RawData!$B$2)</f>
        <v>A2026100620533560886</v>
      </c>
      <c r="D1673" s="2">
        <f t="shared" si="104"/>
        <v>2</v>
      </c>
      <c r="E1673" s="2">
        <f t="shared" si="105"/>
        <v>60</v>
      </c>
      <c r="F1673" s="2">
        <f t="shared" si="106"/>
        <v>380</v>
      </c>
      <c r="G1673" s="2">
        <f>IF(COUNTIFS(RawData!$E:$E,$E1673,RawData!$F:$F,"CH"&amp;$D1673,RawData!$AF:$AF,$F1673)=0,"",SUMIFS(RawData!$P:$P,RawData!$E:$E,$E1673,RawData!$F:$F,"CH"&amp;$D1673,RawData!$AF:$AF,$F1673))</f>
        <v>1294.42</v>
      </c>
      <c r="H1673" s="2">
        <f>IF(COUNTIFS(RawData!$E:$E,$E1673,RawData!$F:$F,"CH"&amp;$D1673,RawData!$AF:$AF,$F1673)=0,"",SUMIFS(RawData!$T:$T,RawData!$E:$E,$E1673,RawData!$F:$F,"CH"&amp;$D1673,RawData!$AF:$AF,$F1673))</f>
        <v>61.5</v>
      </c>
      <c r="I1673" s="2">
        <f>IF(COUNTIFS(RawData!$E:$E,$E1673,RawData!$F:$F,"CH"&amp;$D1673,RawData!$AF:$AF,$F1673)=0,"",SUMIFS(RawData!$Z:$Z,RawData!$E:$E,$E1673,RawData!$F:$F,"CH"&amp;$D1673,RawData!$AF:$AF,$F1673))</f>
        <v>59.99</v>
      </c>
      <c r="J1673" s="2">
        <f>IF(COUNTIFS(RawData!$E:$E,$E1673,RawData!$F:$F,"CH"&amp;$D1673,RawData!$AF:$AF,$F1673)=0,"",SUMIFS(RawData!$AA:$AA,RawData!$E:$E,$E1673,RawData!$F:$F,"CH"&amp;$D1673,RawData!$AF:$AF,$F1673))</f>
        <v>59.82</v>
      </c>
      <c r="K1673" s="2">
        <f t="shared" si="107"/>
        <v>3.999999999996362E-2</v>
      </c>
    </row>
    <row r="1674" spans="1:11" x14ac:dyDescent="0.3">
      <c r="A1674" s="2" t="s">
        <v>63</v>
      </c>
      <c r="B1674" s="2" t="str">
        <f>RawData!A1674</f>
        <v>48226H40040</v>
      </c>
      <c r="C1674" s="2" t="str">
        <f>IF(RawData!$B$2="","",RawData!$B$2)</f>
        <v>A2026100620533560886</v>
      </c>
      <c r="D1674" s="2">
        <f t="shared" si="104"/>
        <v>2</v>
      </c>
      <c r="E1674" s="2">
        <f t="shared" si="105"/>
        <v>60</v>
      </c>
      <c r="F1674" s="2">
        <f t="shared" si="106"/>
        <v>390</v>
      </c>
      <c r="G1674" s="2">
        <f>IF(COUNTIFS(RawData!$E:$E,$E1674,RawData!$F:$F,"CH"&amp;$D1674,RawData!$AF:$AF,$F1674)=0,"",SUMIFS(RawData!$P:$P,RawData!$E:$E,$E1674,RawData!$F:$F,"CH"&amp;$D1674,RawData!$AF:$AF,$F1674))</f>
        <v>1294.46</v>
      </c>
      <c r="H1674" s="2">
        <f>IF(COUNTIFS(RawData!$E:$E,$E1674,RawData!$F:$F,"CH"&amp;$D1674,RawData!$AF:$AF,$F1674)=0,"",SUMIFS(RawData!$T:$T,RawData!$E:$E,$E1674,RawData!$F:$F,"CH"&amp;$D1674,RawData!$AF:$AF,$F1674))</f>
        <v>61.6</v>
      </c>
      <c r="I1674" s="2">
        <f>IF(COUNTIFS(RawData!$E:$E,$E1674,RawData!$F:$F,"CH"&amp;$D1674,RawData!$AF:$AF,$F1674)=0,"",SUMIFS(RawData!$Z:$Z,RawData!$E:$E,$E1674,RawData!$F:$F,"CH"&amp;$D1674,RawData!$AF:$AF,$F1674))</f>
        <v>60.02</v>
      </c>
      <c r="J1674" s="2">
        <f>IF(COUNTIFS(RawData!$E:$E,$E1674,RawData!$F:$F,"CH"&amp;$D1674,RawData!$AF:$AF,$F1674)=0,"",SUMIFS(RawData!$AA:$AA,RawData!$E:$E,$E1674,RawData!$F:$F,"CH"&amp;$D1674,RawData!$AF:$AF,$F1674))</f>
        <v>59.92</v>
      </c>
      <c r="K1674" s="2">
        <f t="shared" si="107"/>
        <v>3.999999999996362E-2</v>
      </c>
    </row>
    <row r="1675" spans="1:11" x14ac:dyDescent="0.3">
      <c r="A1675" s="2" t="s">
        <v>63</v>
      </c>
      <c r="B1675" s="2" t="str">
        <f>RawData!A1675</f>
        <v>48226H40040</v>
      </c>
      <c r="C1675" s="2" t="str">
        <f>IF(RawData!$B$2="","",RawData!$B$2)</f>
        <v>A2026100620533560886</v>
      </c>
      <c r="D1675" s="2">
        <f t="shared" si="104"/>
        <v>2</v>
      </c>
      <c r="E1675" s="2">
        <f t="shared" si="105"/>
        <v>60</v>
      </c>
      <c r="F1675" s="2">
        <f t="shared" si="106"/>
        <v>400</v>
      </c>
      <c r="G1675" s="2">
        <f>IF(COUNTIFS(RawData!$E:$E,$E1675,RawData!$F:$F,"CH"&amp;$D1675,RawData!$AF:$AF,$F1675)=0,"",SUMIFS(RawData!$P:$P,RawData!$E:$E,$E1675,RawData!$F:$F,"CH"&amp;$D1675,RawData!$AF:$AF,$F1675))</f>
        <v>1294.5</v>
      </c>
      <c r="H1675" s="2">
        <f>IF(COUNTIFS(RawData!$E:$E,$E1675,RawData!$F:$F,"CH"&amp;$D1675,RawData!$AF:$AF,$F1675)=0,"",SUMIFS(RawData!$T:$T,RawData!$E:$E,$E1675,RawData!$F:$F,"CH"&amp;$D1675,RawData!$AF:$AF,$F1675))</f>
        <v>61.62</v>
      </c>
      <c r="I1675" s="2">
        <f>IF(COUNTIFS(RawData!$E:$E,$E1675,RawData!$F:$F,"CH"&amp;$D1675,RawData!$AF:$AF,$F1675)=0,"",SUMIFS(RawData!$Z:$Z,RawData!$E:$E,$E1675,RawData!$F:$F,"CH"&amp;$D1675,RawData!$AF:$AF,$F1675))</f>
        <v>59.97</v>
      </c>
      <c r="J1675" s="2">
        <f>IF(COUNTIFS(RawData!$E:$E,$E1675,RawData!$F:$F,"CH"&amp;$D1675,RawData!$AF:$AF,$F1675)=0,"",SUMIFS(RawData!$AA:$AA,RawData!$E:$E,$E1675,RawData!$F:$F,"CH"&amp;$D1675,RawData!$AF:$AF,$F1675))</f>
        <v>59.97</v>
      </c>
      <c r="K1675" s="2">
        <f t="shared" si="107"/>
        <v>3.999999999996362E-2</v>
      </c>
    </row>
    <row r="1676" spans="1:11" x14ac:dyDescent="0.3">
      <c r="A1676" s="2" t="s">
        <v>64</v>
      </c>
      <c r="B1676" s="2" t="str">
        <f>RawData!A1676</f>
        <v>48226H40040</v>
      </c>
      <c r="C1676" s="2" t="str">
        <f>IF(RawData!$B$2="","",RawData!$B$2)</f>
        <v>A2026100620533560886</v>
      </c>
      <c r="D1676" s="2">
        <f t="shared" si="104"/>
        <v>3</v>
      </c>
      <c r="E1676" s="2">
        <f t="shared" si="105"/>
        <v>60</v>
      </c>
      <c r="F1676" s="2">
        <f t="shared" si="106"/>
        <v>100</v>
      </c>
      <c r="G1676" s="2">
        <f>IF(COUNTIFS(RawData!$E:$E,$E1676,RawData!$F:$F,"CH"&amp;$D1676,RawData!$AF:$AF,$F1676)=0,"",SUMIFS(RawData!$P:$P,RawData!$E:$E,$E1676,RawData!$F:$F,"CH"&amp;$D1676,RawData!$AF:$AF,$F1676))</f>
        <v>1313.88</v>
      </c>
      <c r="H1676" s="2">
        <f>IF(COUNTIFS(RawData!$E:$E,$E1676,RawData!$F:$F,"CH"&amp;$D1676,RawData!$AF:$AF,$F1676)=0,"",SUMIFS(RawData!$T:$T,RawData!$E:$E,$E1676,RawData!$F:$F,"CH"&amp;$D1676,RawData!$AF:$AF,$F1676))</f>
        <v>51.25</v>
      </c>
      <c r="I1676" s="2">
        <f>IF(COUNTIFS(RawData!$E:$E,$E1676,RawData!$F:$F,"CH"&amp;$D1676,RawData!$AF:$AF,$F1676)=0,"",SUMIFS(RawData!$Z:$Z,RawData!$E:$E,$E1676,RawData!$F:$F,"CH"&amp;$D1676,RawData!$AF:$AF,$F1676))</f>
        <v>60</v>
      </c>
      <c r="J1676" s="2">
        <f>IF(COUNTIFS(RawData!$E:$E,$E1676,RawData!$F:$F,"CH"&amp;$D1676,RawData!$AF:$AF,$F1676)=0,"",SUMIFS(RawData!$AA:$AA,RawData!$E:$E,$E1676,RawData!$F:$F,"CH"&amp;$D1676,RawData!$AF:$AF,$F1676))</f>
        <v>58.5</v>
      </c>
      <c r="K1676" s="2">
        <f t="shared" si="107"/>
        <v>19.380000000000109</v>
      </c>
    </row>
    <row r="1677" spans="1:11" x14ac:dyDescent="0.3">
      <c r="A1677" s="2" t="s">
        <v>64</v>
      </c>
      <c r="B1677" s="2" t="str">
        <f>RawData!A1677</f>
        <v>48226H40040</v>
      </c>
      <c r="C1677" s="2" t="str">
        <f>IF(RawData!$B$2="","",RawData!$B$2)</f>
        <v>A2026100620533560886</v>
      </c>
      <c r="D1677" s="2">
        <f t="shared" si="104"/>
        <v>3</v>
      </c>
      <c r="E1677" s="2">
        <f t="shared" si="105"/>
        <v>60</v>
      </c>
      <c r="F1677" s="2">
        <f t="shared" si="106"/>
        <v>110</v>
      </c>
      <c r="G1677" s="2">
        <f>IF(COUNTIFS(RawData!$E:$E,$E1677,RawData!$F:$F,"CH"&amp;$D1677,RawData!$AF:$AF,$F1677)=0,"",SUMIFS(RawData!$P:$P,RawData!$E:$E,$E1677,RawData!$F:$F,"CH"&amp;$D1677,RawData!$AF:$AF,$F1677))</f>
        <v>1313.9</v>
      </c>
      <c r="H1677" s="2">
        <f>IF(COUNTIFS(RawData!$E:$E,$E1677,RawData!$F:$F,"CH"&amp;$D1677,RawData!$AF:$AF,$F1677)=0,"",SUMIFS(RawData!$T:$T,RawData!$E:$E,$E1677,RawData!$F:$F,"CH"&amp;$D1677,RawData!$AF:$AF,$F1677))</f>
        <v>51.76</v>
      </c>
      <c r="I1677" s="2">
        <f>IF(COUNTIFS(RawData!$E:$E,$E1677,RawData!$F:$F,"CH"&amp;$D1677,RawData!$AF:$AF,$F1677)=0,"",SUMIFS(RawData!$Z:$Z,RawData!$E:$E,$E1677,RawData!$F:$F,"CH"&amp;$D1677,RawData!$AF:$AF,$F1677))</f>
        <v>60.01</v>
      </c>
      <c r="J1677" s="2">
        <f>IF(COUNTIFS(RawData!$E:$E,$E1677,RawData!$F:$F,"CH"&amp;$D1677,RawData!$AF:$AF,$F1677)=0,"",SUMIFS(RawData!$AA:$AA,RawData!$E:$E,$E1677,RawData!$F:$F,"CH"&amp;$D1677,RawData!$AF:$AF,$F1677))</f>
        <v>58.5</v>
      </c>
      <c r="K1677" s="2">
        <f t="shared" si="107"/>
        <v>1.999999999998181E-2</v>
      </c>
    </row>
    <row r="1678" spans="1:11" x14ac:dyDescent="0.3">
      <c r="A1678" s="2" t="s">
        <v>64</v>
      </c>
      <c r="B1678" s="2" t="str">
        <f>RawData!A1678</f>
        <v>48226H40040</v>
      </c>
      <c r="C1678" s="2" t="str">
        <f>IF(RawData!$B$2="","",RawData!$B$2)</f>
        <v>A2026100620533560886</v>
      </c>
      <c r="D1678" s="2">
        <f t="shared" si="104"/>
        <v>3</v>
      </c>
      <c r="E1678" s="2">
        <f t="shared" si="105"/>
        <v>60</v>
      </c>
      <c r="F1678" s="2">
        <f t="shared" si="106"/>
        <v>120</v>
      </c>
      <c r="G1678" s="2">
        <f>IF(COUNTIFS(RawData!$E:$E,$E1678,RawData!$F:$F,"CH"&amp;$D1678,RawData!$AF:$AF,$F1678)=0,"",SUMIFS(RawData!$P:$P,RawData!$E:$E,$E1678,RawData!$F:$F,"CH"&amp;$D1678,RawData!$AF:$AF,$F1678))</f>
        <v>1313.94</v>
      </c>
      <c r="H1678" s="2">
        <f>IF(COUNTIFS(RawData!$E:$E,$E1678,RawData!$F:$F,"CH"&amp;$D1678,RawData!$AF:$AF,$F1678)=0,"",SUMIFS(RawData!$T:$T,RawData!$E:$E,$E1678,RawData!$F:$F,"CH"&amp;$D1678,RawData!$AF:$AF,$F1678))</f>
        <v>52.09</v>
      </c>
      <c r="I1678" s="2">
        <f>IF(COUNTIFS(RawData!$E:$E,$E1678,RawData!$F:$F,"CH"&amp;$D1678,RawData!$AF:$AF,$F1678)=0,"",SUMIFS(RawData!$Z:$Z,RawData!$E:$E,$E1678,RawData!$F:$F,"CH"&amp;$D1678,RawData!$AF:$AF,$F1678))</f>
        <v>59.99</v>
      </c>
      <c r="J1678" s="2">
        <f>IF(COUNTIFS(RawData!$E:$E,$E1678,RawData!$F:$F,"CH"&amp;$D1678,RawData!$AF:$AF,$F1678)=0,"",SUMIFS(RawData!$AA:$AA,RawData!$E:$E,$E1678,RawData!$F:$F,"CH"&amp;$D1678,RawData!$AF:$AF,$F1678))</f>
        <v>58.55</v>
      </c>
      <c r="K1678" s="2">
        <f t="shared" si="107"/>
        <v>3.999999999996362E-2</v>
      </c>
    </row>
    <row r="1679" spans="1:11" x14ac:dyDescent="0.3">
      <c r="A1679" s="2" t="s">
        <v>64</v>
      </c>
      <c r="B1679" s="2" t="str">
        <f>RawData!A1679</f>
        <v>48226H40040</v>
      </c>
      <c r="C1679" s="2" t="str">
        <f>IF(RawData!$B$2="","",RawData!$B$2)</f>
        <v>A2026100620533560886</v>
      </c>
      <c r="D1679" s="2">
        <f t="shared" si="104"/>
        <v>3</v>
      </c>
      <c r="E1679" s="2">
        <f t="shared" si="105"/>
        <v>60</v>
      </c>
      <c r="F1679" s="2">
        <f t="shared" si="106"/>
        <v>130</v>
      </c>
      <c r="G1679" s="2">
        <f>IF(COUNTIFS(RawData!$E:$E,$E1679,RawData!$F:$F,"CH"&amp;$D1679,RawData!$AF:$AF,$F1679)=0,"",SUMIFS(RawData!$P:$P,RawData!$E:$E,$E1679,RawData!$F:$F,"CH"&amp;$D1679,RawData!$AF:$AF,$F1679))</f>
        <v>1313.96</v>
      </c>
      <c r="H1679" s="2">
        <f>IF(COUNTIFS(RawData!$E:$E,$E1679,RawData!$F:$F,"CH"&amp;$D1679,RawData!$AF:$AF,$F1679)=0,"",SUMIFS(RawData!$T:$T,RawData!$E:$E,$E1679,RawData!$F:$F,"CH"&amp;$D1679,RawData!$AF:$AF,$F1679))</f>
        <v>52.43</v>
      </c>
      <c r="I1679" s="2">
        <f>IF(COUNTIFS(RawData!$E:$E,$E1679,RawData!$F:$F,"CH"&amp;$D1679,RawData!$AF:$AF,$F1679)=0,"",SUMIFS(RawData!$Z:$Z,RawData!$E:$E,$E1679,RawData!$F:$F,"CH"&amp;$D1679,RawData!$AF:$AF,$F1679))</f>
        <v>60.01</v>
      </c>
      <c r="J1679" s="2">
        <f>IF(COUNTIFS(RawData!$E:$E,$E1679,RawData!$F:$F,"CH"&amp;$D1679,RawData!$AF:$AF,$F1679)=0,"",SUMIFS(RawData!$AA:$AA,RawData!$E:$E,$E1679,RawData!$F:$F,"CH"&amp;$D1679,RawData!$AF:$AF,$F1679))</f>
        <v>58.6</v>
      </c>
      <c r="K1679" s="2">
        <f t="shared" si="107"/>
        <v>1.999999999998181E-2</v>
      </c>
    </row>
    <row r="1680" spans="1:11" x14ac:dyDescent="0.3">
      <c r="A1680" s="2" t="s">
        <v>64</v>
      </c>
      <c r="B1680" s="2" t="str">
        <f>RawData!A1680</f>
        <v>48226H40040</v>
      </c>
      <c r="C1680" s="2" t="str">
        <f>IF(RawData!$B$2="","",RawData!$B$2)</f>
        <v>A2026100620533560886</v>
      </c>
      <c r="D1680" s="2">
        <f t="shared" si="104"/>
        <v>3</v>
      </c>
      <c r="E1680" s="2">
        <f t="shared" si="105"/>
        <v>60</v>
      </c>
      <c r="F1680" s="2">
        <f t="shared" si="106"/>
        <v>140</v>
      </c>
      <c r="G1680" s="2">
        <f>IF(COUNTIFS(RawData!$E:$E,$E1680,RawData!$F:$F,"CH"&amp;$D1680,RawData!$AF:$AF,$F1680)=0,"",SUMIFS(RawData!$P:$P,RawData!$E:$E,$E1680,RawData!$F:$F,"CH"&amp;$D1680,RawData!$AF:$AF,$F1680))</f>
        <v>1314</v>
      </c>
      <c r="H1680" s="2">
        <f>IF(COUNTIFS(RawData!$E:$E,$E1680,RawData!$F:$F,"CH"&amp;$D1680,RawData!$AF:$AF,$F1680)=0,"",SUMIFS(RawData!$T:$T,RawData!$E:$E,$E1680,RawData!$F:$F,"CH"&amp;$D1680,RawData!$AF:$AF,$F1680))</f>
        <v>52.72</v>
      </c>
      <c r="I1680" s="2">
        <f>IF(COUNTIFS(RawData!$E:$E,$E1680,RawData!$F:$F,"CH"&amp;$D1680,RawData!$AF:$AF,$F1680)=0,"",SUMIFS(RawData!$Z:$Z,RawData!$E:$E,$E1680,RawData!$F:$F,"CH"&amp;$D1680,RawData!$AF:$AF,$F1680))</f>
        <v>60</v>
      </c>
      <c r="J1680" s="2">
        <f>IF(COUNTIFS(RawData!$E:$E,$E1680,RawData!$F:$F,"CH"&amp;$D1680,RawData!$AF:$AF,$F1680)=0,"",SUMIFS(RawData!$AA:$AA,RawData!$E:$E,$E1680,RawData!$F:$F,"CH"&amp;$D1680,RawData!$AF:$AF,$F1680))</f>
        <v>58.65</v>
      </c>
      <c r="K1680" s="2">
        <f t="shared" si="107"/>
        <v>3.999999999996362E-2</v>
      </c>
    </row>
    <row r="1681" spans="1:11" x14ac:dyDescent="0.3">
      <c r="A1681" s="2" t="s">
        <v>64</v>
      </c>
      <c r="B1681" s="2" t="str">
        <f>RawData!A1681</f>
        <v>48226H40040</v>
      </c>
      <c r="C1681" s="2" t="str">
        <f>IF(RawData!$B$2="","",RawData!$B$2)</f>
        <v>A2026100620533560886</v>
      </c>
      <c r="D1681" s="2">
        <f t="shared" si="104"/>
        <v>3</v>
      </c>
      <c r="E1681" s="2">
        <f t="shared" si="105"/>
        <v>60</v>
      </c>
      <c r="F1681" s="2">
        <f t="shared" si="106"/>
        <v>150</v>
      </c>
      <c r="G1681" s="2">
        <f>IF(COUNTIFS(RawData!$E:$E,$E1681,RawData!$F:$F,"CH"&amp;$D1681,RawData!$AF:$AF,$F1681)=0,"",SUMIFS(RawData!$P:$P,RawData!$E:$E,$E1681,RawData!$F:$F,"CH"&amp;$D1681,RawData!$AF:$AF,$F1681))</f>
        <v>1314.02</v>
      </c>
      <c r="H1681" s="2">
        <f>IF(COUNTIFS(RawData!$E:$E,$E1681,RawData!$F:$F,"CH"&amp;$D1681,RawData!$AF:$AF,$F1681)=0,"",SUMIFS(RawData!$T:$T,RawData!$E:$E,$E1681,RawData!$F:$F,"CH"&amp;$D1681,RawData!$AF:$AF,$F1681))</f>
        <v>53.07</v>
      </c>
      <c r="I1681" s="2">
        <f>IF(COUNTIFS(RawData!$E:$E,$E1681,RawData!$F:$F,"CH"&amp;$D1681,RawData!$AF:$AF,$F1681)=0,"",SUMIFS(RawData!$Z:$Z,RawData!$E:$E,$E1681,RawData!$F:$F,"CH"&amp;$D1681,RawData!$AF:$AF,$F1681))</f>
        <v>59.99</v>
      </c>
      <c r="J1681" s="2">
        <f>IF(COUNTIFS(RawData!$E:$E,$E1681,RawData!$F:$F,"CH"&amp;$D1681,RawData!$AF:$AF,$F1681)=0,"",SUMIFS(RawData!$AA:$AA,RawData!$E:$E,$E1681,RawData!$F:$F,"CH"&amp;$D1681,RawData!$AF:$AF,$F1681))</f>
        <v>58.7</v>
      </c>
      <c r="K1681" s="2">
        <f t="shared" si="107"/>
        <v>1.999999999998181E-2</v>
      </c>
    </row>
    <row r="1682" spans="1:11" x14ac:dyDescent="0.3">
      <c r="A1682" s="2" t="s">
        <v>64</v>
      </c>
      <c r="B1682" s="2" t="str">
        <f>RawData!A1682</f>
        <v>48226H40040</v>
      </c>
      <c r="C1682" s="2" t="str">
        <f>IF(RawData!$B$2="","",RawData!$B$2)</f>
        <v>A2026100620533560886</v>
      </c>
      <c r="D1682" s="2">
        <f t="shared" si="104"/>
        <v>3</v>
      </c>
      <c r="E1682" s="2">
        <f t="shared" si="105"/>
        <v>60</v>
      </c>
      <c r="F1682" s="2">
        <f t="shared" si="106"/>
        <v>160</v>
      </c>
      <c r="G1682" s="2">
        <f>IF(COUNTIFS(RawData!$E:$E,$E1682,RawData!$F:$F,"CH"&amp;$D1682,RawData!$AF:$AF,$F1682)=0,"",SUMIFS(RawData!$P:$P,RawData!$E:$E,$E1682,RawData!$F:$F,"CH"&amp;$D1682,RawData!$AF:$AF,$F1682))</f>
        <v>1314.04</v>
      </c>
      <c r="H1682" s="2">
        <f>IF(COUNTIFS(RawData!$E:$E,$E1682,RawData!$F:$F,"CH"&amp;$D1682,RawData!$AF:$AF,$F1682)=0,"",SUMIFS(RawData!$T:$T,RawData!$E:$E,$E1682,RawData!$F:$F,"CH"&amp;$D1682,RawData!$AF:$AF,$F1682))</f>
        <v>53.32</v>
      </c>
      <c r="I1682" s="2">
        <f>IF(COUNTIFS(RawData!$E:$E,$E1682,RawData!$F:$F,"CH"&amp;$D1682,RawData!$AF:$AF,$F1682)=0,"",SUMIFS(RawData!$Z:$Z,RawData!$E:$E,$E1682,RawData!$F:$F,"CH"&amp;$D1682,RawData!$AF:$AF,$F1682))</f>
        <v>59.99</v>
      </c>
      <c r="J1682" s="2">
        <f>IF(COUNTIFS(RawData!$E:$E,$E1682,RawData!$F:$F,"CH"&amp;$D1682,RawData!$AF:$AF,$F1682)=0,"",SUMIFS(RawData!$AA:$AA,RawData!$E:$E,$E1682,RawData!$F:$F,"CH"&amp;$D1682,RawData!$AF:$AF,$F1682))</f>
        <v>58.75</v>
      </c>
      <c r="K1682" s="2">
        <f t="shared" si="107"/>
        <v>1.999999999998181E-2</v>
      </c>
    </row>
    <row r="1683" spans="1:11" x14ac:dyDescent="0.3">
      <c r="A1683" s="2" t="s">
        <v>64</v>
      </c>
      <c r="B1683" s="2" t="str">
        <f>RawData!A1683</f>
        <v>48226H40040</v>
      </c>
      <c r="C1683" s="2" t="str">
        <f>IF(RawData!$B$2="","",RawData!$B$2)</f>
        <v>A2026100620533560886</v>
      </c>
      <c r="D1683" s="2">
        <f t="shared" si="104"/>
        <v>3</v>
      </c>
      <c r="E1683" s="2">
        <f t="shared" si="105"/>
        <v>60</v>
      </c>
      <c r="F1683" s="2">
        <f t="shared" si="106"/>
        <v>170</v>
      </c>
      <c r="G1683" s="2">
        <f>IF(COUNTIFS(RawData!$E:$E,$E1683,RawData!$F:$F,"CH"&amp;$D1683,RawData!$AF:$AF,$F1683)=0,"",SUMIFS(RawData!$P:$P,RawData!$E:$E,$E1683,RawData!$F:$F,"CH"&amp;$D1683,RawData!$AF:$AF,$F1683))</f>
        <v>1314.08</v>
      </c>
      <c r="H1683" s="2">
        <f>IF(COUNTIFS(RawData!$E:$E,$E1683,RawData!$F:$F,"CH"&amp;$D1683,RawData!$AF:$AF,$F1683)=0,"",SUMIFS(RawData!$T:$T,RawData!$E:$E,$E1683,RawData!$F:$F,"CH"&amp;$D1683,RawData!$AF:$AF,$F1683))</f>
        <v>53.51</v>
      </c>
      <c r="I1683" s="2">
        <f>IF(COUNTIFS(RawData!$E:$E,$E1683,RawData!$F:$F,"CH"&amp;$D1683,RawData!$AF:$AF,$F1683)=0,"",SUMIFS(RawData!$Z:$Z,RawData!$E:$E,$E1683,RawData!$F:$F,"CH"&amp;$D1683,RawData!$AF:$AF,$F1683))</f>
        <v>60</v>
      </c>
      <c r="J1683" s="2">
        <f>IF(COUNTIFS(RawData!$E:$E,$E1683,RawData!$F:$F,"CH"&amp;$D1683,RawData!$AF:$AF,$F1683)=0,"",SUMIFS(RawData!$AA:$AA,RawData!$E:$E,$E1683,RawData!$F:$F,"CH"&amp;$D1683,RawData!$AF:$AF,$F1683))</f>
        <v>58.8</v>
      </c>
      <c r="K1683" s="2">
        <f t="shared" si="107"/>
        <v>3.999999999996362E-2</v>
      </c>
    </row>
    <row r="1684" spans="1:11" x14ac:dyDescent="0.3">
      <c r="A1684" s="2" t="s">
        <v>64</v>
      </c>
      <c r="B1684" s="2" t="str">
        <f>RawData!A1684</f>
        <v>48226H40040</v>
      </c>
      <c r="C1684" s="2" t="str">
        <f>IF(RawData!$B$2="","",RawData!$B$2)</f>
        <v>A2026100620533560886</v>
      </c>
      <c r="D1684" s="2">
        <f t="shared" si="104"/>
        <v>3</v>
      </c>
      <c r="E1684" s="2">
        <f t="shared" si="105"/>
        <v>60</v>
      </c>
      <c r="F1684" s="2">
        <f t="shared" si="106"/>
        <v>180</v>
      </c>
      <c r="G1684" s="2">
        <f>IF(COUNTIFS(RawData!$E:$E,$E1684,RawData!$F:$F,"CH"&amp;$D1684,RawData!$AF:$AF,$F1684)=0,"",SUMIFS(RawData!$P:$P,RawData!$E:$E,$E1684,RawData!$F:$F,"CH"&amp;$D1684,RawData!$AF:$AF,$F1684))</f>
        <v>1314.1</v>
      </c>
      <c r="H1684" s="2">
        <f>IF(COUNTIFS(RawData!$E:$E,$E1684,RawData!$F:$F,"CH"&amp;$D1684,RawData!$AF:$AF,$F1684)=0,"",SUMIFS(RawData!$T:$T,RawData!$E:$E,$E1684,RawData!$F:$F,"CH"&amp;$D1684,RawData!$AF:$AF,$F1684))</f>
        <v>53.71</v>
      </c>
      <c r="I1684" s="2">
        <f>IF(COUNTIFS(RawData!$E:$E,$E1684,RawData!$F:$F,"CH"&amp;$D1684,RawData!$AF:$AF,$F1684)=0,"",SUMIFS(RawData!$Z:$Z,RawData!$E:$E,$E1684,RawData!$F:$F,"CH"&amp;$D1684,RawData!$AF:$AF,$F1684))</f>
        <v>60</v>
      </c>
      <c r="J1684" s="2">
        <f>IF(COUNTIFS(RawData!$E:$E,$E1684,RawData!$F:$F,"CH"&amp;$D1684,RawData!$AF:$AF,$F1684)=0,"",SUMIFS(RawData!$AA:$AA,RawData!$E:$E,$E1684,RawData!$F:$F,"CH"&amp;$D1684,RawData!$AF:$AF,$F1684))</f>
        <v>58.85</v>
      </c>
      <c r="K1684" s="2">
        <f t="shared" si="107"/>
        <v>1.999999999998181E-2</v>
      </c>
    </row>
    <row r="1685" spans="1:11" x14ac:dyDescent="0.3">
      <c r="A1685" s="2" t="s">
        <v>64</v>
      </c>
      <c r="B1685" s="2" t="str">
        <f>RawData!A1685</f>
        <v>48226H40040</v>
      </c>
      <c r="C1685" s="2" t="str">
        <f>IF(RawData!$B$2="","",RawData!$B$2)</f>
        <v>A2026100620533560886</v>
      </c>
      <c r="D1685" s="2">
        <f t="shared" si="104"/>
        <v>3</v>
      </c>
      <c r="E1685" s="2">
        <f t="shared" si="105"/>
        <v>60</v>
      </c>
      <c r="F1685" s="2">
        <f t="shared" si="106"/>
        <v>190</v>
      </c>
      <c r="G1685" s="2">
        <f>IF(COUNTIFS(RawData!$E:$E,$E1685,RawData!$F:$F,"CH"&amp;$D1685,RawData!$AF:$AF,$F1685)=0,"",SUMIFS(RawData!$P:$P,RawData!$E:$E,$E1685,RawData!$F:$F,"CH"&amp;$D1685,RawData!$AF:$AF,$F1685))</f>
        <v>1314.14</v>
      </c>
      <c r="H1685" s="2">
        <f>IF(COUNTIFS(RawData!$E:$E,$E1685,RawData!$F:$F,"CH"&amp;$D1685,RawData!$AF:$AF,$F1685)=0,"",SUMIFS(RawData!$T:$T,RawData!$E:$E,$E1685,RawData!$F:$F,"CH"&amp;$D1685,RawData!$AF:$AF,$F1685))</f>
        <v>53.95</v>
      </c>
      <c r="I1685" s="2">
        <f>IF(COUNTIFS(RawData!$E:$E,$E1685,RawData!$F:$F,"CH"&amp;$D1685,RawData!$AF:$AF,$F1685)=0,"",SUMIFS(RawData!$Z:$Z,RawData!$E:$E,$E1685,RawData!$F:$F,"CH"&amp;$D1685,RawData!$AF:$AF,$F1685))</f>
        <v>60</v>
      </c>
      <c r="J1685" s="2">
        <f>IF(COUNTIFS(RawData!$E:$E,$E1685,RawData!$F:$F,"CH"&amp;$D1685,RawData!$AF:$AF,$F1685)=0,"",SUMIFS(RawData!$AA:$AA,RawData!$E:$E,$E1685,RawData!$F:$F,"CH"&amp;$D1685,RawData!$AF:$AF,$F1685))</f>
        <v>58.9</v>
      </c>
      <c r="K1685" s="2">
        <f t="shared" si="107"/>
        <v>4.0000000000190994E-2</v>
      </c>
    </row>
    <row r="1686" spans="1:11" x14ac:dyDescent="0.3">
      <c r="A1686" s="2" t="s">
        <v>64</v>
      </c>
      <c r="B1686" s="2" t="str">
        <f>RawData!A1686</f>
        <v>48226H40040</v>
      </c>
      <c r="C1686" s="2" t="str">
        <f>IF(RawData!$B$2="","",RawData!$B$2)</f>
        <v>A2026100620533560886</v>
      </c>
      <c r="D1686" s="2">
        <f t="shared" si="104"/>
        <v>3</v>
      </c>
      <c r="E1686" s="2">
        <f t="shared" si="105"/>
        <v>60</v>
      </c>
      <c r="F1686" s="2">
        <f t="shared" si="106"/>
        <v>200</v>
      </c>
      <c r="G1686" s="2">
        <f>IF(COUNTIFS(RawData!$E:$E,$E1686,RawData!$F:$F,"CH"&amp;$D1686,RawData!$AF:$AF,$F1686)=0,"",SUMIFS(RawData!$P:$P,RawData!$E:$E,$E1686,RawData!$F:$F,"CH"&amp;$D1686,RawData!$AF:$AF,$F1686))</f>
        <v>1314.16</v>
      </c>
      <c r="H1686" s="2">
        <f>IF(COUNTIFS(RawData!$E:$E,$E1686,RawData!$F:$F,"CH"&amp;$D1686,RawData!$AF:$AF,$F1686)=0,"",SUMIFS(RawData!$T:$T,RawData!$E:$E,$E1686,RawData!$F:$F,"CH"&amp;$D1686,RawData!$AF:$AF,$F1686))</f>
        <v>54.11</v>
      </c>
      <c r="I1686" s="2">
        <f>IF(COUNTIFS(RawData!$E:$E,$E1686,RawData!$F:$F,"CH"&amp;$D1686,RawData!$AF:$AF,$F1686)=0,"",SUMIFS(RawData!$Z:$Z,RawData!$E:$E,$E1686,RawData!$F:$F,"CH"&amp;$D1686,RawData!$AF:$AF,$F1686))</f>
        <v>59.99</v>
      </c>
      <c r="J1686" s="2">
        <f>IF(COUNTIFS(RawData!$E:$E,$E1686,RawData!$F:$F,"CH"&amp;$D1686,RawData!$AF:$AF,$F1686)=0,"",SUMIFS(RawData!$AA:$AA,RawData!$E:$E,$E1686,RawData!$F:$F,"CH"&amp;$D1686,RawData!$AF:$AF,$F1686))</f>
        <v>58.95</v>
      </c>
      <c r="K1686" s="2">
        <f t="shared" si="107"/>
        <v>1.999999999998181E-2</v>
      </c>
    </row>
    <row r="1687" spans="1:11" x14ac:dyDescent="0.3">
      <c r="A1687" s="2" t="s">
        <v>64</v>
      </c>
      <c r="B1687" s="2" t="str">
        <f>RawData!A1687</f>
        <v>48226H40040</v>
      </c>
      <c r="C1687" s="2" t="str">
        <f>IF(RawData!$B$2="","",RawData!$B$2)</f>
        <v>A2026100620533560886</v>
      </c>
      <c r="D1687" s="2">
        <f t="shared" si="104"/>
        <v>3</v>
      </c>
      <c r="E1687" s="2">
        <f t="shared" si="105"/>
        <v>60</v>
      </c>
      <c r="F1687" s="2">
        <f t="shared" si="106"/>
        <v>210</v>
      </c>
      <c r="G1687" s="2">
        <f>IF(COUNTIFS(RawData!$E:$E,$E1687,RawData!$F:$F,"CH"&amp;$D1687,RawData!$AF:$AF,$F1687)=0,"",SUMIFS(RawData!$P:$P,RawData!$E:$E,$E1687,RawData!$F:$F,"CH"&amp;$D1687,RawData!$AF:$AF,$F1687))</f>
        <v>1314.2</v>
      </c>
      <c r="H1687" s="2">
        <f>IF(COUNTIFS(RawData!$E:$E,$E1687,RawData!$F:$F,"CH"&amp;$D1687,RawData!$AF:$AF,$F1687)=0,"",SUMIFS(RawData!$T:$T,RawData!$E:$E,$E1687,RawData!$F:$F,"CH"&amp;$D1687,RawData!$AF:$AF,$F1687))</f>
        <v>54.2</v>
      </c>
      <c r="I1687" s="2">
        <f>IF(COUNTIFS(RawData!$E:$E,$E1687,RawData!$F:$F,"CH"&amp;$D1687,RawData!$AF:$AF,$F1687)=0,"",SUMIFS(RawData!$Z:$Z,RawData!$E:$E,$E1687,RawData!$F:$F,"CH"&amp;$D1687,RawData!$AF:$AF,$F1687))</f>
        <v>60.01</v>
      </c>
      <c r="J1687" s="2">
        <f>IF(COUNTIFS(RawData!$E:$E,$E1687,RawData!$F:$F,"CH"&amp;$D1687,RawData!$AF:$AF,$F1687)=0,"",SUMIFS(RawData!$AA:$AA,RawData!$E:$E,$E1687,RawData!$F:$F,"CH"&amp;$D1687,RawData!$AF:$AF,$F1687))</f>
        <v>59</v>
      </c>
      <c r="K1687" s="2">
        <f t="shared" si="107"/>
        <v>3.999999999996362E-2</v>
      </c>
    </row>
    <row r="1688" spans="1:11" x14ac:dyDescent="0.3">
      <c r="A1688" s="2" t="s">
        <v>64</v>
      </c>
      <c r="B1688" s="2" t="str">
        <f>RawData!A1688</f>
        <v>48226H40040</v>
      </c>
      <c r="C1688" s="2" t="str">
        <f>IF(RawData!$B$2="","",RawData!$B$2)</f>
        <v>A2026100620533560886</v>
      </c>
      <c r="D1688" s="2">
        <f t="shared" si="104"/>
        <v>3</v>
      </c>
      <c r="E1688" s="2">
        <f t="shared" si="105"/>
        <v>60</v>
      </c>
      <c r="F1688" s="2">
        <f t="shared" si="106"/>
        <v>220</v>
      </c>
      <c r="G1688" s="2">
        <f>IF(COUNTIFS(RawData!$E:$E,$E1688,RawData!$F:$F,"CH"&amp;$D1688,RawData!$AF:$AF,$F1688)=0,"",SUMIFS(RawData!$P:$P,RawData!$E:$E,$E1688,RawData!$F:$F,"CH"&amp;$D1688,RawData!$AF:$AF,$F1688))</f>
        <v>1314.24</v>
      </c>
      <c r="H1688" s="2">
        <f>IF(COUNTIFS(RawData!$E:$E,$E1688,RawData!$F:$F,"CH"&amp;$D1688,RawData!$AF:$AF,$F1688)=0,"",SUMIFS(RawData!$T:$T,RawData!$E:$E,$E1688,RawData!$F:$F,"CH"&amp;$D1688,RawData!$AF:$AF,$F1688))</f>
        <v>54.35</v>
      </c>
      <c r="I1688" s="2">
        <f>IF(COUNTIFS(RawData!$E:$E,$E1688,RawData!$F:$F,"CH"&amp;$D1688,RawData!$AF:$AF,$F1688)=0,"",SUMIFS(RawData!$Z:$Z,RawData!$E:$E,$E1688,RawData!$F:$F,"CH"&amp;$D1688,RawData!$AF:$AF,$F1688))</f>
        <v>59.99</v>
      </c>
      <c r="J1688" s="2">
        <f>IF(COUNTIFS(RawData!$E:$E,$E1688,RawData!$F:$F,"CH"&amp;$D1688,RawData!$AF:$AF,$F1688)=0,"",SUMIFS(RawData!$AA:$AA,RawData!$E:$E,$E1688,RawData!$F:$F,"CH"&amp;$D1688,RawData!$AF:$AF,$F1688))</f>
        <v>59.05</v>
      </c>
      <c r="K1688" s="2">
        <f t="shared" si="107"/>
        <v>3.999999999996362E-2</v>
      </c>
    </row>
    <row r="1689" spans="1:11" x14ac:dyDescent="0.3">
      <c r="A1689" s="2" t="s">
        <v>64</v>
      </c>
      <c r="B1689" s="2" t="str">
        <f>RawData!A1689</f>
        <v>48226H40040</v>
      </c>
      <c r="C1689" s="2" t="str">
        <f>IF(RawData!$B$2="","",RawData!$B$2)</f>
        <v>A2026100620533560886</v>
      </c>
      <c r="D1689" s="2">
        <f t="shared" si="104"/>
        <v>3</v>
      </c>
      <c r="E1689" s="2">
        <f t="shared" si="105"/>
        <v>60</v>
      </c>
      <c r="F1689" s="2">
        <f t="shared" si="106"/>
        <v>230</v>
      </c>
      <c r="G1689" s="2">
        <f>IF(COUNTIFS(RawData!$E:$E,$E1689,RawData!$F:$F,"CH"&amp;$D1689,RawData!$AF:$AF,$F1689)=0,"",SUMIFS(RawData!$P:$P,RawData!$E:$E,$E1689,RawData!$F:$F,"CH"&amp;$D1689,RawData!$AF:$AF,$F1689))</f>
        <v>1314.26</v>
      </c>
      <c r="H1689" s="2">
        <f>IF(COUNTIFS(RawData!$E:$E,$E1689,RawData!$F:$F,"CH"&amp;$D1689,RawData!$AF:$AF,$F1689)=0,"",SUMIFS(RawData!$T:$T,RawData!$E:$E,$E1689,RawData!$F:$F,"CH"&amp;$D1689,RawData!$AF:$AF,$F1689))</f>
        <v>54.52</v>
      </c>
      <c r="I1689" s="2">
        <f>IF(COUNTIFS(RawData!$E:$E,$E1689,RawData!$F:$F,"CH"&amp;$D1689,RawData!$AF:$AF,$F1689)=0,"",SUMIFS(RawData!$Z:$Z,RawData!$E:$E,$E1689,RawData!$F:$F,"CH"&amp;$D1689,RawData!$AF:$AF,$F1689))</f>
        <v>60</v>
      </c>
      <c r="J1689" s="2">
        <f>IF(COUNTIFS(RawData!$E:$E,$E1689,RawData!$F:$F,"CH"&amp;$D1689,RawData!$AF:$AF,$F1689)=0,"",SUMIFS(RawData!$AA:$AA,RawData!$E:$E,$E1689,RawData!$F:$F,"CH"&amp;$D1689,RawData!$AF:$AF,$F1689))</f>
        <v>59.05</v>
      </c>
      <c r="K1689" s="2">
        <f t="shared" si="107"/>
        <v>1.999999999998181E-2</v>
      </c>
    </row>
    <row r="1690" spans="1:11" x14ac:dyDescent="0.3">
      <c r="A1690" s="2" t="s">
        <v>64</v>
      </c>
      <c r="B1690" s="2" t="str">
        <f>RawData!A1690</f>
        <v>48226H40040</v>
      </c>
      <c r="C1690" s="2" t="str">
        <f>IF(RawData!$B$2="","",RawData!$B$2)</f>
        <v>A2026100620533560886</v>
      </c>
      <c r="D1690" s="2">
        <f t="shared" si="104"/>
        <v>3</v>
      </c>
      <c r="E1690" s="2">
        <f t="shared" si="105"/>
        <v>60</v>
      </c>
      <c r="F1690" s="2">
        <f t="shared" si="106"/>
        <v>240</v>
      </c>
      <c r="G1690" s="2">
        <f>IF(COUNTIFS(RawData!$E:$E,$E1690,RawData!$F:$F,"CH"&amp;$D1690,RawData!$AF:$AF,$F1690)=0,"",SUMIFS(RawData!$P:$P,RawData!$E:$E,$E1690,RawData!$F:$F,"CH"&amp;$D1690,RawData!$AF:$AF,$F1690))</f>
        <v>1314.3</v>
      </c>
      <c r="H1690" s="2">
        <f>IF(COUNTIFS(RawData!$E:$E,$E1690,RawData!$F:$F,"CH"&amp;$D1690,RawData!$AF:$AF,$F1690)=0,"",SUMIFS(RawData!$T:$T,RawData!$E:$E,$E1690,RawData!$F:$F,"CH"&amp;$D1690,RawData!$AF:$AF,$F1690))</f>
        <v>54.67</v>
      </c>
      <c r="I1690" s="2">
        <f>IF(COUNTIFS(RawData!$E:$E,$E1690,RawData!$F:$F,"CH"&amp;$D1690,RawData!$AF:$AF,$F1690)=0,"",SUMIFS(RawData!$Z:$Z,RawData!$E:$E,$E1690,RawData!$F:$F,"CH"&amp;$D1690,RawData!$AF:$AF,$F1690))</f>
        <v>60.01</v>
      </c>
      <c r="J1690" s="2">
        <f>IF(COUNTIFS(RawData!$E:$E,$E1690,RawData!$F:$F,"CH"&amp;$D1690,RawData!$AF:$AF,$F1690)=0,"",SUMIFS(RawData!$AA:$AA,RawData!$E:$E,$E1690,RawData!$F:$F,"CH"&amp;$D1690,RawData!$AF:$AF,$F1690))</f>
        <v>59.15</v>
      </c>
      <c r="K1690" s="2">
        <f t="shared" si="107"/>
        <v>3.999999999996362E-2</v>
      </c>
    </row>
    <row r="1691" spans="1:11" x14ac:dyDescent="0.3">
      <c r="A1691" s="2" t="s">
        <v>64</v>
      </c>
      <c r="B1691" s="2" t="str">
        <f>RawData!A1691</f>
        <v>48226H40040</v>
      </c>
      <c r="C1691" s="2" t="str">
        <f>IF(RawData!$B$2="","",RawData!$B$2)</f>
        <v>A2026100620533560886</v>
      </c>
      <c r="D1691" s="2">
        <f t="shared" si="104"/>
        <v>3</v>
      </c>
      <c r="E1691" s="2">
        <f t="shared" si="105"/>
        <v>60</v>
      </c>
      <c r="F1691" s="2">
        <f t="shared" si="106"/>
        <v>250</v>
      </c>
      <c r="G1691" s="2">
        <f>IF(COUNTIFS(RawData!$E:$E,$E1691,RawData!$F:$F,"CH"&amp;$D1691,RawData!$AF:$AF,$F1691)=0,"",SUMIFS(RawData!$P:$P,RawData!$E:$E,$E1691,RawData!$F:$F,"CH"&amp;$D1691,RawData!$AF:$AF,$F1691))</f>
        <v>1314.32</v>
      </c>
      <c r="H1691" s="2">
        <f>IF(COUNTIFS(RawData!$E:$E,$E1691,RawData!$F:$F,"CH"&amp;$D1691,RawData!$AF:$AF,$F1691)=0,"",SUMIFS(RawData!$T:$T,RawData!$E:$E,$E1691,RawData!$F:$F,"CH"&amp;$D1691,RawData!$AF:$AF,$F1691))</f>
        <v>54.77</v>
      </c>
      <c r="I1691" s="2">
        <f>IF(COUNTIFS(RawData!$E:$E,$E1691,RawData!$F:$F,"CH"&amp;$D1691,RawData!$AF:$AF,$F1691)=0,"",SUMIFS(RawData!$Z:$Z,RawData!$E:$E,$E1691,RawData!$F:$F,"CH"&amp;$D1691,RawData!$AF:$AF,$F1691))</f>
        <v>59.98</v>
      </c>
      <c r="J1691" s="2">
        <f>IF(COUNTIFS(RawData!$E:$E,$E1691,RawData!$F:$F,"CH"&amp;$D1691,RawData!$AF:$AF,$F1691)=0,"",SUMIFS(RawData!$AA:$AA,RawData!$E:$E,$E1691,RawData!$F:$F,"CH"&amp;$D1691,RawData!$AF:$AF,$F1691))</f>
        <v>59.15</v>
      </c>
      <c r="K1691" s="2">
        <f t="shared" si="107"/>
        <v>1.999999999998181E-2</v>
      </c>
    </row>
    <row r="1692" spans="1:11" x14ac:dyDescent="0.3">
      <c r="A1692" s="2" t="s">
        <v>64</v>
      </c>
      <c r="B1692" s="2" t="str">
        <f>RawData!A1692</f>
        <v>48226H40040</v>
      </c>
      <c r="C1692" s="2" t="str">
        <f>IF(RawData!$B$2="","",RawData!$B$2)</f>
        <v>A2026100620533560886</v>
      </c>
      <c r="D1692" s="2">
        <f t="shared" si="104"/>
        <v>3</v>
      </c>
      <c r="E1692" s="2">
        <f t="shared" si="105"/>
        <v>60</v>
      </c>
      <c r="F1692" s="2">
        <f t="shared" si="106"/>
        <v>260</v>
      </c>
      <c r="G1692" s="2">
        <f>IF(COUNTIFS(RawData!$E:$E,$E1692,RawData!$F:$F,"CH"&amp;$D1692,RawData!$AF:$AF,$F1692)=0,"",SUMIFS(RawData!$P:$P,RawData!$E:$E,$E1692,RawData!$F:$F,"CH"&amp;$D1692,RawData!$AF:$AF,$F1692))</f>
        <v>1314.36</v>
      </c>
      <c r="H1692" s="2">
        <f>IF(COUNTIFS(RawData!$E:$E,$E1692,RawData!$F:$F,"CH"&amp;$D1692,RawData!$AF:$AF,$F1692)=0,"",SUMIFS(RawData!$T:$T,RawData!$E:$E,$E1692,RawData!$F:$F,"CH"&amp;$D1692,RawData!$AF:$AF,$F1692))</f>
        <v>54.88</v>
      </c>
      <c r="I1692" s="2">
        <f>IF(COUNTIFS(RawData!$E:$E,$E1692,RawData!$F:$F,"CH"&amp;$D1692,RawData!$AF:$AF,$F1692)=0,"",SUMIFS(RawData!$Z:$Z,RawData!$E:$E,$E1692,RawData!$F:$F,"CH"&amp;$D1692,RawData!$AF:$AF,$F1692))</f>
        <v>60</v>
      </c>
      <c r="J1692" s="2">
        <f>IF(COUNTIFS(RawData!$E:$E,$E1692,RawData!$F:$F,"CH"&amp;$D1692,RawData!$AF:$AF,$F1692)=0,"",SUMIFS(RawData!$AA:$AA,RawData!$E:$E,$E1692,RawData!$F:$F,"CH"&amp;$D1692,RawData!$AF:$AF,$F1692))</f>
        <v>59.25</v>
      </c>
      <c r="K1692" s="2">
        <f t="shared" si="107"/>
        <v>3.999999999996362E-2</v>
      </c>
    </row>
    <row r="1693" spans="1:11" x14ac:dyDescent="0.3">
      <c r="A1693" s="2" t="s">
        <v>64</v>
      </c>
      <c r="B1693" s="2" t="str">
        <f>RawData!A1693</f>
        <v>48226H40040</v>
      </c>
      <c r="C1693" s="2" t="str">
        <f>IF(RawData!$B$2="","",RawData!$B$2)</f>
        <v>A2026100620533560886</v>
      </c>
      <c r="D1693" s="2">
        <f t="shared" si="104"/>
        <v>3</v>
      </c>
      <c r="E1693" s="2">
        <f t="shared" si="105"/>
        <v>60</v>
      </c>
      <c r="F1693" s="2">
        <f t="shared" si="106"/>
        <v>270</v>
      </c>
      <c r="G1693" s="2">
        <f>IF(COUNTIFS(RawData!$E:$E,$E1693,RawData!$F:$F,"CH"&amp;$D1693,RawData!$AF:$AF,$F1693)=0,"",SUMIFS(RawData!$P:$P,RawData!$E:$E,$E1693,RawData!$F:$F,"CH"&amp;$D1693,RawData!$AF:$AF,$F1693))</f>
        <v>1314.4</v>
      </c>
      <c r="H1693" s="2">
        <f>IF(COUNTIFS(RawData!$E:$E,$E1693,RawData!$F:$F,"CH"&amp;$D1693,RawData!$AF:$AF,$F1693)=0,"",SUMIFS(RawData!$T:$T,RawData!$E:$E,$E1693,RawData!$F:$F,"CH"&amp;$D1693,RawData!$AF:$AF,$F1693))</f>
        <v>55</v>
      </c>
      <c r="I1693" s="2">
        <f>IF(COUNTIFS(RawData!$E:$E,$E1693,RawData!$F:$F,"CH"&amp;$D1693,RawData!$AF:$AF,$F1693)=0,"",SUMIFS(RawData!$Z:$Z,RawData!$E:$E,$E1693,RawData!$F:$F,"CH"&amp;$D1693,RawData!$AF:$AF,$F1693))</f>
        <v>60.05</v>
      </c>
      <c r="J1693" s="2">
        <f>IF(COUNTIFS(RawData!$E:$E,$E1693,RawData!$F:$F,"CH"&amp;$D1693,RawData!$AF:$AF,$F1693)=0,"",SUMIFS(RawData!$AA:$AA,RawData!$E:$E,$E1693,RawData!$F:$F,"CH"&amp;$D1693,RawData!$AF:$AF,$F1693))</f>
        <v>59.36</v>
      </c>
      <c r="K1693" s="2">
        <f t="shared" si="107"/>
        <v>4.0000000000190994E-2</v>
      </c>
    </row>
    <row r="1694" spans="1:11" x14ac:dyDescent="0.3">
      <c r="A1694" s="2" t="s">
        <v>64</v>
      </c>
      <c r="B1694" s="2" t="str">
        <f>RawData!A1694</f>
        <v>48226H40040</v>
      </c>
      <c r="C1694" s="2" t="str">
        <f>IF(RawData!$B$2="","",RawData!$B$2)</f>
        <v>A2026100620533560886</v>
      </c>
      <c r="D1694" s="2">
        <f t="shared" si="104"/>
        <v>3</v>
      </c>
      <c r="E1694" s="2">
        <f t="shared" si="105"/>
        <v>60</v>
      </c>
      <c r="F1694" s="2">
        <f t="shared" si="106"/>
        <v>280</v>
      </c>
      <c r="G1694" s="2">
        <f>IF(COUNTIFS(RawData!$E:$E,$E1694,RawData!$F:$F,"CH"&amp;$D1694,RawData!$AF:$AF,$F1694)=0,"",SUMIFS(RawData!$P:$P,RawData!$E:$E,$E1694,RawData!$F:$F,"CH"&amp;$D1694,RawData!$AF:$AF,$F1694))</f>
        <v>1314.44</v>
      </c>
      <c r="H1694" s="2">
        <f>IF(COUNTIFS(RawData!$E:$E,$E1694,RawData!$F:$F,"CH"&amp;$D1694,RawData!$AF:$AF,$F1694)=0,"",SUMIFS(RawData!$T:$T,RawData!$E:$E,$E1694,RawData!$F:$F,"CH"&amp;$D1694,RawData!$AF:$AF,$F1694))</f>
        <v>55.06</v>
      </c>
      <c r="I1694" s="2">
        <f>IF(COUNTIFS(RawData!$E:$E,$E1694,RawData!$F:$F,"CH"&amp;$D1694,RawData!$AF:$AF,$F1694)=0,"",SUMIFS(RawData!$Z:$Z,RawData!$E:$E,$E1694,RawData!$F:$F,"CH"&amp;$D1694,RawData!$AF:$AF,$F1694))</f>
        <v>59.99</v>
      </c>
      <c r="J1694" s="2">
        <f>IF(COUNTIFS(RawData!$E:$E,$E1694,RawData!$F:$F,"CH"&amp;$D1694,RawData!$AF:$AF,$F1694)=0,"",SUMIFS(RawData!$AA:$AA,RawData!$E:$E,$E1694,RawData!$F:$F,"CH"&amp;$D1694,RawData!$AF:$AF,$F1694))</f>
        <v>59.36</v>
      </c>
      <c r="K1694" s="2">
        <f t="shared" si="107"/>
        <v>3.999999999996362E-2</v>
      </c>
    </row>
    <row r="1695" spans="1:11" x14ac:dyDescent="0.3">
      <c r="A1695" s="2" t="s">
        <v>64</v>
      </c>
      <c r="B1695" s="2" t="str">
        <f>RawData!A1695</f>
        <v>48226H40040</v>
      </c>
      <c r="C1695" s="2" t="str">
        <f>IF(RawData!$B$2="","",RawData!$B$2)</f>
        <v>A2026100620533560886</v>
      </c>
      <c r="D1695" s="2">
        <f t="shared" si="104"/>
        <v>3</v>
      </c>
      <c r="E1695" s="2">
        <f t="shared" si="105"/>
        <v>60</v>
      </c>
      <c r="F1695" s="2">
        <f t="shared" si="106"/>
        <v>290</v>
      </c>
      <c r="G1695" s="2">
        <f>IF(COUNTIFS(RawData!$E:$E,$E1695,RawData!$F:$F,"CH"&amp;$D1695,RawData!$AF:$AF,$F1695)=0,"",SUMIFS(RawData!$P:$P,RawData!$E:$E,$E1695,RawData!$F:$F,"CH"&amp;$D1695,RawData!$AF:$AF,$F1695))</f>
        <v>1314.48</v>
      </c>
      <c r="H1695" s="2">
        <f>IF(COUNTIFS(RawData!$E:$E,$E1695,RawData!$F:$F,"CH"&amp;$D1695,RawData!$AF:$AF,$F1695)=0,"",SUMIFS(RawData!$T:$T,RawData!$E:$E,$E1695,RawData!$F:$F,"CH"&amp;$D1695,RawData!$AF:$AF,$F1695))</f>
        <v>55.17</v>
      </c>
      <c r="I1695" s="2">
        <f>IF(COUNTIFS(RawData!$E:$E,$E1695,RawData!$F:$F,"CH"&amp;$D1695,RawData!$AF:$AF,$F1695)=0,"",SUMIFS(RawData!$Z:$Z,RawData!$E:$E,$E1695,RawData!$F:$F,"CH"&amp;$D1695,RawData!$AF:$AF,$F1695))</f>
        <v>59.99</v>
      </c>
      <c r="J1695" s="2">
        <f>IF(COUNTIFS(RawData!$E:$E,$E1695,RawData!$F:$F,"CH"&amp;$D1695,RawData!$AF:$AF,$F1695)=0,"",SUMIFS(RawData!$AA:$AA,RawData!$E:$E,$E1695,RawData!$F:$F,"CH"&amp;$D1695,RawData!$AF:$AF,$F1695))</f>
        <v>59.41</v>
      </c>
      <c r="K1695" s="2">
        <f t="shared" si="107"/>
        <v>3.999999999996362E-2</v>
      </c>
    </row>
    <row r="1696" spans="1:11" x14ac:dyDescent="0.3">
      <c r="A1696" s="2" t="s">
        <v>64</v>
      </c>
      <c r="B1696" s="2" t="str">
        <f>RawData!A1696</f>
        <v>48226H40040</v>
      </c>
      <c r="C1696" s="2" t="str">
        <f>IF(RawData!$B$2="","",RawData!$B$2)</f>
        <v>A2026100620533560886</v>
      </c>
      <c r="D1696" s="2">
        <f t="shared" si="104"/>
        <v>3</v>
      </c>
      <c r="E1696" s="2">
        <f t="shared" si="105"/>
        <v>60</v>
      </c>
      <c r="F1696" s="2">
        <f t="shared" si="106"/>
        <v>300</v>
      </c>
      <c r="G1696" s="2">
        <f>IF(COUNTIFS(RawData!$E:$E,$E1696,RawData!$F:$F,"CH"&amp;$D1696,RawData!$AF:$AF,$F1696)=0,"",SUMIFS(RawData!$P:$P,RawData!$E:$E,$E1696,RawData!$F:$F,"CH"&amp;$D1696,RawData!$AF:$AF,$F1696))</f>
        <v>1314.5</v>
      </c>
      <c r="H1696" s="2">
        <f>IF(COUNTIFS(RawData!$E:$E,$E1696,RawData!$F:$F,"CH"&amp;$D1696,RawData!$AF:$AF,$F1696)=0,"",SUMIFS(RawData!$T:$T,RawData!$E:$E,$E1696,RawData!$F:$F,"CH"&amp;$D1696,RawData!$AF:$AF,$F1696))</f>
        <v>55.21</v>
      </c>
      <c r="I1696" s="2">
        <f>IF(COUNTIFS(RawData!$E:$E,$E1696,RawData!$F:$F,"CH"&amp;$D1696,RawData!$AF:$AF,$F1696)=0,"",SUMIFS(RawData!$Z:$Z,RawData!$E:$E,$E1696,RawData!$F:$F,"CH"&amp;$D1696,RawData!$AF:$AF,$F1696))</f>
        <v>59.99</v>
      </c>
      <c r="J1696" s="2">
        <f>IF(COUNTIFS(RawData!$E:$E,$E1696,RawData!$F:$F,"CH"&amp;$D1696,RawData!$AF:$AF,$F1696)=0,"",SUMIFS(RawData!$AA:$AA,RawData!$E:$E,$E1696,RawData!$F:$F,"CH"&amp;$D1696,RawData!$AF:$AF,$F1696))</f>
        <v>59.41</v>
      </c>
      <c r="K1696" s="2">
        <f t="shared" si="107"/>
        <v>1.999999999998181E-2</v>
      </c>
    </row>
    <row r="1697" spans="1:11" x14ac:dyDescent="0.3">
      <c r="A1697" s="2" t="s">
        <v>64</v>
      </c>
      <c r="B1697" s="2" t="str">
        <f>RawData!A1697</f>
        <v>48226H40040</v>
      </c>
      <c r="C1697" s="2" t="str">
        <f>IF(RawData!$B$2="","",RawData!$B$2)</f>
        <v>A2026100620533560886</v>
      </c>
      <c r="D1697" s="2">
        <f t="shared" si="104"/>
        <v>3</v>
      </c>
      <c r="E1697" s="2">
        <f t="shared" si="105"/>
        <v>60</v>
      </c>
      <c r="F1697" s="2">
        <f t="shared" si="106"/>
        <v>310</v>
      </c>
      <c r="G1697" s="2">
        <f>IF(COUNTIFS(RawData!$E:$E,$E1697,RawData!$F:$F,"CH"&amp;$D1697,RawData!$AF:$AF,$F1697)=0,"",SUMIFS(RawData!$P:$P,RawData!$E:$E,$E1697,RawData!$F:$F,"CH"&amp;$D1697,RawData!$AF:$AF,$F1697))</f>
        <v>1314.54</v>
      </c>
      <c r="H1697" s="2">
        <f>IF(COUNTIFS(RawData!$E:$E,$E1697,RawData!$F:$F,"CH"&amp;$D1697,RawData!$AF:$AF,$F1697)=0,"",SUMIFS(RawData!$T:$T,RawData!$E:$E,$E1697,RawData!$F:$F,"CH"&amp;$D1697,RawData!$AF:$AF,$F1697))</f>
        <v>55.25</v>
      </c>
      <c r="I1697" s="2">
        <f>IF(COUNTIFS(RawData!$E:$E,$E1697,RawData!$F:$F,"CH"&amp;$D1697,RawData!$AF:$AF,$F1697)=0,"",SUMIFS(RawData!$Z:$Z,RawData!$E:$E,$E1697,RawData!$F:$F,"CH"&amp;$D1697,RawData!$AF:$AF,$F1697))</f>
        <v>59.99</v>
      </c>
      <c r="J1697" s="2">
        <f>IF(COUNTIFS(RawData!$E:$E,$E1697,RawData!$F:$F,"CH"&amp;$D1697,RawData!$AF:$AF,$F1697)=0,"",SUMIFS(RawData!$AA:$AA,RawData!$E:$E,$E1697,RawData!$F:$F,"CH"&amp;$D1697,RawData!$AF:$AF,$F1697))</f>
        <v>59.51</v>
      </c>
      <c r="K1697" s="2">
        <f t="shared" si="107"/>
        <v>3.999999999996362E-2</v>
      </c>
    </row>
    <row r="1698" spans="1:11" x14ac:dyDescent="0.3">
      <c r="A1698" s="2" t="s">
        <v>64</v>
      </c>
      <c r="B1698" s="2" t="str">
        <f>RawData!A1698</f>
        <v>48226H40040</v>
      </c>
      <c r="C1698" s="2" t="str">
        <f>IF(RawData!$B$2="","",RawData!$B$2)</f>
        <v>A2026100620533560886</v>
      </c>
      <c r="D1698" s="2">
        <f t="shared" si="104"/>
        <v>3</v>
      </c>
      <c r="E1698" s="2">
        <f t="shared" si="105"/>
        <v>60</v>
      </c>
      <c r="F1698" s="2">
        <f t="shared" si="106"/>
        <v>320</v>
      </c>
      <c r="G1698" s="2">
        <f>IF(COUNTIFS(RawData!$E:$E,$E1698,RawData!$F:$F,"CH"&amp;$D1698,RawData!$AF:$AF,$F1698)=0,"",SUMIFS(RawData!$P:$P,RawData!$E:$E,$E1698,RawData!$F:$F,"CH"&amp;$D1698,RawData!$AF:$AF,$F1698))</f>
        <v>1314.58</v>
      </c>
      <c r="H1698" s="2">
        <f>IF(COUNTIFS(RawData!$E:$E,$E1698,RawData!$F:$F,"CH"&amp;$D1698,RawData!$AF:$AF,$F1698)=0,"",SUMIFS(RawData!$T:$T,RawData!$E:$E,$E1698,RawData!$F:$F,"CH"&amp;$D1698,RawData!$AF:$AF,$F1698))</f>
        <v>55.4</v>
      </c>
      <c r="I1698" s="2">
        <f>IF(COUNTIFS(RawData!$E:$E,$E1698,RawData!$F:$F,"CH"&amp;$D1698,RawData!$AF:$AF,$F1698)=0,"",SUMIFS(RawData!$Z:$Z,RawData!$E:$E,$E1698,RawData!$F:$F,"CH"&amp;$D1698,RawData!$AF:$AF,$F1698))</f>
        <v>59.97</v>
      </c>
      <c r="J1698" s="2">
        <f>IF(COUNTIFS(RawData!$E:$E,$E1698,RawData!$F:$F,"CH"&amp;$D1698,RawData!$AF:$AF,$F1698)=0,"",SUMIFS(RawData!$AA:$AA,RawData!$E:$E,$E1698,RawData!$F:$F,"CH"&amp;$D1698,RawData!$AF:$AF,$F1698))</f>
        <v>59.51</v>
      </c>
      <c r="K1698" s="2">
        <f t="shared" si="107"/>
        <v>3.999999999996362E-2</v>
      </c>
    </row>
    <row r="1699" spans="1:11" x14ac:dyDescent="0.3">
      <c r="A1699" s="2" t="s">
        <v>64</v>
      </c>
      <c r="B1699" s="2" t="str">
        <f>RawData!A1699</f>
        <v>48226H40040</v>
      </c>
      <c r="C1699" s="2" t="str">
        <f>IF(RawData!$B$2="","",RawData!$B$2)</f>
        <v>A2026100620533560886</v>
      </c>
      <c r="D1699" s="2">
        <f t="shared" si="104"/>
        <v>3</v>
      </c>
      <c r="E1699" s="2">
        <f t="shared" si="105"/>
        <v>60</v>
      </c>
      <c r="F1699" s="2">
        <f t="shared" si="106"/>
        <v>330</v>
      </c>
      <c r="G1699" s="2">
        <f>IF(COUNTIFS(RawData!$E:$E,$E1699,RawData!$F:$F,"CH"&amp;$D1699,RawData!$AF:$AF,$F1699)=0,"",SUMIFS(RawData!$P:$P,RawData!$E:$E,$E1699,RawData!$F:$F,"CH"&amp;$D1699,RawData!$AF:$AF,$F1699))</f>
        <v>1314.62</v>
      </c>
      <c r="H1699" s="2">
        <f>IF(COUNTIFS(RawData!$E:$E,$E1699,RawData!$F:$F,"CH"&amp;$D1699,RawData!$AF:$AF,$F1699)=0,"",SUMIFS(RawData!$T:$T,RawData!$E:$E,$E1699,RawData!$F:$F,"CH"&amp;$D1699,RawData!$AF:$AF,$F1699))</f>
        <v>55.45</v>
      </c>
      <c r="I1699" s="2">
        <f>IF(COUNTIFS(RawData!$E:$E,$E1699,RawData!$F:$F,"CH"&amp;$D1699,RawData!$AF:$AF,$F1699)=0,"",SUMIFS(RawData!$Z:$Z,RawData!$E:$E,$E1699,RawData!$F:$F,"CH"&amp;$D1699,RawData!$AF:$AF,$F1699))</f>
        <v>60.01</v>
      </c>
      <c r="J1699" s="2">
        <f>IF(COUNTIFS(RawData!$E:$E,$E1699,RawData!$F:$F,"CH"&amp;$D1699,RawData!$AF:$AF,$F1699)=0,"",SUMIFS(RawData!$AA:$AA,RawData!$E:$E,$E1699,RawData!$F:$F,"CH"&amp;$D1699,RawData!$AF:$AF,$F1699))</f>
        <v>59.61</v>
      </c>
      <c r="K1699" s="2">
        <f t="shared" si="107"/>
        <v>3.999999999996362E-2</v>
      </c>
    </row>
    <row r="1700" spans="1:11" x14ac:dyDescent="0.3">
      <c r="A1700" s="2" t="s">
        <v>64</v>
      </c>
      <c r="B1700" s="2" t="str">
        <f>RawData!A1700</f>
        <v>48226H40040</v>
      </c>
      <c r="C1700" s="2" t="str">
        <f>IF(RawData!$B$2="","",RawData!$B$2)</f>
        <v>A2026100620533560886</v>
      </c>
      <c r="D1700" s="2">
        <f t="shared" si="104"/>
        <v>3</v>
      </c>
      <c r="E1700" s="2">
        <f t="shared" si="105"/>
        <v>60</v>
      </c>
      <c r="F1700" s="2">
        <f t="shared" si="106"/>
        <v>340</v>
      </c>
      <c r="G1700" s="2">
        <f>IF(COUNTIFS(RawData!$E:$E,$E1700,RawData!$F:$F,"CH"&amp;$D1700,RawData!$AF:$AF,$F1700)=0,"",SUMIFS(RawData!$P:$P,RawData!$E:$E,$E1700,RawData!$F:$F,"CH"&amp;$D1700,RawData!$AF:$AF,$F1700))</f>
        <v>1314.66</v>
      </c>
      <c r="H1700" s="2">
        <f>IF(COUNTIFS(RawData!$E:$E,$E1700,RawData!$F:$F,"CH"&amp;$D1700,RawData!$AF:$AF,$F1700)=0,"",SUMIFS(RawData!$T:$T,RawData!$E:$E,$E1700,RawData!$F:$F,"CH"&amp;$D1700,RawData!$AF:$AF,$F1700))</f>
        <v>55.52</v>
      </c>
      <c r="I1700" s="2">
        <f>IF(COUNTIFS(RawData!$E:$E,$E1700,RawData!$F:$F,"CH"&amp;$D1700,RawData!$AF:$AF,$F1700)=0,"",SUMIFS(RawData!$Z:$Z,RawData!$E:$E,$E1700,RawData!$F:$F,"CH"&amp;$D1700,RawData!$AF:$AF,$F1700))</f>
        <v>59.99</v>
      </c>
      <c r="J1700" s="2">
        <f>IF(COUNTIFS(RawData!$E:$E,$E1700,RawData!$F:$F,"CH"&amp;$D1700,RawData!$AF:$AF,$F1700)=0,"",SUMIFS(RawData!$AA:$AA,RawData!$E:$E,$E1700,RawData!$F:$F,"CH"&amp;$D1700,RawData!$AF:$AF,$F1700))</f>
        <v>59.66</v>
      </c>
      <c r="K1700" s="2">
        <f t="shared" si="107"/>
        <v>4.0000000000190994E-2</v>
      </c>
    </row>
    <row r="1701" spans="1:11" x14ac:dyDescent="0.3">
      <c r="A1701" s="2" t="s">
        <v>64</v>
      </c>
      <c r="B1701" s="2" t="str">
        <f>RawData!A1701</f>
        <v>48226H40040</v>
      </c>
      <c r="C1701" s="2" t="str">
        <f>IF(RawData!$B$2="","",RawData!$B$2)</f>
        <v>A2026100620533560886</v>
      </c>
      <c r="D1701" s="2">
        <f t="shared" si="104"/>
        <v>3</v>
      </c>
      <c r="E1701" s="2">
        <f t="shared" si="105"/>
        <v>60</v>
      </c>
      <c r="F1701" s="2">
        <f t="shared" si="106"/>
        <v>350</v>
      </c>
      <c r="G1701" s="2">
        <f>IF(COUNTIFS(RawData!$E:$E,$E1701,RawData!$F:$F,"CH"&amp;$D1701,RawData!$AF:$AF,$F1701)=0,"",SUMIFS(RawData!$P:$P,RawData!$E:$E,$E1701,RawData!$F:$F,"CH"&amp;$D1701,RawData!$AF:$AF,$F1701))</f>
        <v>1314.7</v>
      </c>
      <c r="H1701" s="2">
        <f>IF(COUNTIFS(RawData!$E:$E,$E1701,RawData!$F:$F,"CH"&amp;$D1701,RawData!$AF:$AF,$F1701)=0,"",SUMIFS(RawData!$T:$T,RawData!$E:$E,$E1701,RawData!$F:$F,"CH"&amp;$D1701,RawData!$AF:$AF,$F1701))</f>
        <v>55.6</v>
      </c>
      <c r="I1701" s="2">
        <f>IF(COUNTIFS(RawData!$E:$E,$E1701,RawData!$F:$F,"CH"&amp;$D1701,RawData!$AF:$AF,$F1701)=0,"",SUMIFS(RawData!$Z:$Z,RawData!$E:$E,$E1701,RawData!$F:$F,"CH"&amp;$D1701,RawData!$AF:$AF,$F1701))</f>
        <v>59.98</v>
      </c>
      <c r="J1701" s="2">
        <f>IF(COUNTIFS(RawData!$E:$E,$E1701,RawData!$F:$F,"CH"&amp;$D1701,RawData!$AF:$AF,$F1701)=0,"",SUMIFS(RawData!$AA:$AA,RawData!$E:$E,$E1701,RawData!$F:$F,"CH"&amp;$D1701,RawData!$AF:$AF,$F1701))</f>
        <v>59.71</v>
      </c>
      <c r="K1701" s="2">
        <f t="shared" si="107"/>
        <v>3.999999999996362E-2</v>
      </c>
    </row>
    <row r="1702" spans="1:11" x14ac:dyDescent="0.3">
      <c r="A1702" s="2" t="s">
        <v>64</v>
      </c>
      <c r="B1702" s="2" t="str">
        <f>RawData!A1702</f>
        <v>48226H40040</v>
      </c>
      <c r="C1702" s="2" t="str">
        <f>IF(RawData!$B$2="","",RawData!$B$2)</f>
        <v>A2026100620533560886</v>
      </c>
      <c r="D1702" s="2">
        <f t="shared" si="104"/>
        <v>3</v>
      </c>
      <c r="E1702" s="2">
        <f t="shared" si="105"/>
        <v>60</v>
      </c>
      <c r="F1702" s="2">
        <f t="shared" si="106"/>
        <v>360</v>
      </c>
      <c r="G1702" s="2">
        <f>IF(COUNTIFS(RawData!$E:$E,$E1702,RawData!$F:$F,"CH"&amp;$D1702,RawData!$AF:$AF,$F1702)=0,"",SUMIFS(RawData!$P:$P,RawData!$E:$E,$E1702,RawData!$F:$F,"CH"&amp;$D1702,RawData!$AF:$AF,$F1702))</f>
        <v>1314.74</v>
      </c>
      <c r="H1702" s="2">
        <f>IF(COUNTIFS(RawData!$E:$E,$E1702,RawData!$F:$F,"CH"&amp;$D1702,RawData!$AF:$AF,$F1702)=0,"",SUMIFS(RawData!$T:$T,RawData!$E:$E,$E1702,RawData!$F:$F,"CH"&amp;$D1702,RawData!$AF:$AF,$F1702))</f>
        <v>55.7</v>
      </c>
      <c r="I1702" s="2">
        <f>IF(COUNTIFS(RawData!$E:$E,$E1702,RawData!$F:$F,"CH"&amp;$D1702,RawData!$AF:$AF,$F1702)=0,"",SUMIFS(RawData!$Z:$Z,RawData!$E:$E,$E1702,RawData!$F:$F,"CH"&amp;$D1702,RawData!$AF:$AF,$F1702))</f>
        <v>60</v>
      </c>
      <c r="J1702" s="2">
        <f>IF(COUNTIFS(RawData!$E:$E,$E1702,RawData!$F:$F,"CH"&amp;$D1702,RawData!$AF:$AF,$F1702)=0,"",SUMIFS(RawData!$AA:$AA,RawData!$E:$E,$E1702,RawData!$F:$F,"CH"&amp;$D1702,RawData!$AF:$AF,$F1702))</f>
        <v>59.82</v>
      </c>
      <c r="K1702" s="2">
        <f t="shared" si="107"/>
        <v>3.999999999996362E-2</v>
      </c>
    </row>
    <row r="1703" spans="1:11" x14ac:dyDescent="0.3">
      <c r="A1703" s="2" t="s">
        <v>64</v>
      </c>
      <c r="B1703" s="2" t="str">
        <f>RawData!A1703</f>
        <v>48226H40040</v>
      </c>
      <c r="C1703" s="2" t="str">
        <f>IF(RawData!$B$2="","",RawData!$B$2)</f>
        <v>A2026100620533560886</v>
      </c>
      <c r="D1703" s="2">
        <f t="shared" si="104"/>
        <v>3</v>
      </c>
      <c r="E1703" s="2">
        <f t="shared" si="105"/>
        <v>60</v>
      </c>
      <c r="F1703" s="2">
        <f t="shared" si="106"/>
        <v>370</v>
      </c>
      <c r="G1703" s="2">
        <f>IF(COUNTIFS(RawData!$E:$E,$E1703,RawData!$F:$F,"CH"&amp;$D1703,RawData!$AF:$AF,$F1703)=0,"",SUMIFS(RawData!$P:$P,RawData!$E:$E,$E1703,RawData!$F:$F,"CH"&amp;$D1703,RawData!$AF:$AF,$F1703))</f>
        <v>1314.78</v>
      </c>
      <c r="H1703" s="2">
        <f>IF(COUNTIFS(RawData!$E:$E,$E1703,RawData!$F:$F,"CH"&amp;$D1703,RawData!$AF:$AF,$F1703)=0,"",SUMIFS(RawData!$T:$T,RawData!$E:$E,$E1703,RawData!$F:$F,"CH"&amp;$D1703,RawData!$AF:$AF,$F1703))</f>
        <v>55.76</v>
      </c>
      <c r="I1703" s="2">
        <f>IF(COUNTIFS(RawData!$E:$E,$E1703,RawData!$F:$F,"CH"&amp;$D1703,RawData!$AF:$AF,$F1703)=0,"",SUMIFS(RawData!$Z:$Z,RawData!$E:$E,$E1703,RawData!$F:$F,"CH"&amp;$D1703,RawData!$AF:$AF,$F1703))</f>
        <v>59.99</v>
      </c>
      <c r="J1703" s="2">
        <f>IF(COUNTIFS(RawData!$E:$E,$E1703,RawData!$F:$F,"CH"&amp;$D1703,RawData!$AF:$AF,$F1703)=0,"",SUMIFS(RawData!$AA:$AA,RawData!$E:$E,$E1703,RawData!$F:$F,"CH"&amp;$D1703,RawData!$AF:$AF,$F1703))</f>
        <v>59.82</v>
      </c>
      <c r="K1703" s="2">
        <f t="shared" si="107"/>
        <v>3.999999999996362E-2</v>
      </c>
    </row>
    <row r="1704" spans="1:11" x14ac:dyDescent="0.3">
      <c r="A1704" s="2" t="s">
        <v>64</v>
      </c>
      <c r="B1704" s="2" t="str">
        <f>RawData!A1704</f>
        <v>48226H40040</v>
      </c>
      <c r="C1704" s="2" t="str">
        <f>IF(RawData!$B$2="","",RawData!$B$2)</f>
        <v>A2026100620533560886</v>
      </c>
      <c r="D1704" s="2">
        <f t="shared" si="104"/>
        <v>3</v>
      </c>
      <c r="E1704" s="2">
        <f t="shared" si="105"/>
        <v>60</v>
      </c>
      <c r="F1704" s="2">
        <f t="shared" si="106"/>
        <v>380</v>
      </c>
      <c r="G1704" s="2">
        <f>IF(COUNTIFS(RawData!$E:$E,$E1704,RawData!$F:$F,"CH"&amp;$D1704,RawData!$AF:$AF,$F1704)=0,"",SUMIFS(RawData!$P:$P,RawData!$E:$E,$E1704,RawData!$F:$F,"CH"&amp;$D1704,RawData!$AF:$AF,$F1704))</f>
        <v>1314.82</v>
      </c>
      <c r="H1704" s="2">
        <f>IF(COUNTIFS(RawData!$E:$E,$E1704,RawData!$F:$F,"CH"&amp;$D1704,RawData!$AF:$AF,$F1704)=0,"",SUMIFS(RawData!$T:$T,RawData!$E:$E,$E1704,RawData!$F:$F,"CH"&amp;$D1704,RawData!$AF:$AF,$F1704))</f>
        <v>55.75</v>
      </c>
      <c r="I1704" s="2">
        <f>IF(COUNTIFS(RawData!$E:$E,$E1704,RawData!$F:$F,"CH"&amp;$D1704,RawData!$AF:$AF,$F1704)=0,"",SUMIFS(RawData!$Z:$Z,RawData!$E:$E,$E1704,RawData!$F:$F,"CH"&amp;$D1704,RawData!$AF:$AF,$F1704))</f>
        <v>59.99</v>
      </c>
      <c r="J1704" s="2">
        <f>IF(COUNTIFS(RawData!$E:$E,$E1704,RawData!$F:$F,"CH"&amp;$D1704,RawData!$AF:$AF,$F1704)=0,"",SUMIFS(RawData!$AA:$AA,RawData!$E:$E,$E1704,RawData!$F:$F,"CH"&amp;$D1704,RawData!$AF:$AF,$F1704))</f>
        <v>59.82</v>
      </c>
      <c r="K1704" s="2">
        <f t="shared" si="107"/>
        <v>3.999999999996362E-2</v>
      </c>
    </row>
    <row r="1705" spans="1:11" x14ac:dyDescent="0.3">
      <c r="A1705" s="2" t="s">
        <v>64</v>
      </c>
      <c r="B1705" s="2" t="str">
        <f>RawData!A1705</f>
        <v>48226H40040</v>
      </c>
      <c r="C1705" s="2" t="str">
        <f>IF(RawData!$B$2="","",RawData!$B$2)</f>
        <v>A2026100620533560886</v>
      </c>
      <c r="D1705" s="2">
        <f t="shared" si="104"/>
        <v>3</v>
      </c>
      <c r="E1705" s="2">
        <f t="shared" si="105"/>
        <v>60</v>
      </c>
      <c r="F1705" s="2">
        <f t="shared" si="106"/>
        <v>390</v>
      </c>
      <c r="G1705" s="2">
        <f>IF(COUNTIFS(RawData!$E:$E,$E1705,RawData!$F:$F,"CH"&amp;$D1705,RawData!$AF:$AF,$F1705)=0,"",SUMIFS(RawData!$P:$P,RawData!$E:$E,$E1705,RawData!$F:$F,"CH"&amp;$D1705,RawData!$AF:$AF,$F1705))</f>
        <v>1314.86</v>
      </c>
      <c r="H1705" s="2">
        <f>IF(COUNTIFS(RawData!$E:$E,$E1705,RawData!$F:$F,"CH"&amp;$D1705,RawData!$AF:$AF,$F1705)=0,"",SUMIFS(RawData!$T:$T,RawData!$E:$E,$E1705,RawData!$F:$F,"CH"&amp;$D1705,RawData!$AF:$AF,$F1705))</f>
        <v>55.82</v>
      </c>
      <c r="I1705" s="2">
        <f>IF(COUNTIFS(RawData!$E:$E,$E1705,RawData!$F:$F,"CH"&amp;$D1705,RawData!$AF:$AF,$F1705)=0,"",SUMIFS(RawData!$Z:$Z,RawData!$E:$E,$E1705,RawData!$F:$F,"CH"&amp;$D1705,RawData!$AF:$AF,$F1705))</f>
        <v>60.02</v>
      </c>
      <c r="J1705" s="2">
        <f>IF(COUNTIFS(RawData!$E:$E,$E1705,RawData!$F:$F,"CH"&amp;$D1705,RawData!$AF:$AF,$F1705)=0,"",SUMIFS(RawData!$AA:$AA,RawData!$E:$E,$E1705,RawData!$F:$F,"CH"&amp;$D1705,RawData!$AF:$AF,$F1705))</f>
        <v>59.92</v>
      </c>
      <c r="K1705" s="2">
        <f t="shared" si="107"/>
        <v>3.999999999996362E-2</v>
      </c>
    </row>
    <row r="1706" spans="1:11" x14ac:dyDescent="0.3">
      <c r="A1706" s="2" t="s">
        <v>64</v>
      </c>
      <c r="B1706" s="2" t="str">
        <f>RawData!A1706</f>
        <v>48226H40040</v>
      </c>
      <c r="C1706" s="2" t="str">
        <f>IF(RawData!$B$2="","",RawData!$B$2)</f>
        <v>A2026100620533560886</v>
      </c>
      <c r="D1706" s="2">
        <f t="shared" si="104"/>
        <v>3</v>
      </c>
      <c r="E1706" s="2">
        <f t="shared" si="105"/>
        <v>60</v>
      </c>
      <c r="F1706" s="2">
        <f t="shared" si="106"/>
        <v>400</v>
      </c>
      <c r="G1706" s="2">
        <f>IF(COUNTIFS(RawData!$E:$E,$E1706,RawData!$F:$F,"CH"&amp;$D1706,RawData!$AF:$AF,$F1706)=0,"",SUMIFS(RawData!$P:$P,RawData!$E:$E,$E1706,RawData!$F:$F,"CH"&amp;$D1706,RawData!$AF:$AF,$F1706))</f>
        <v>1314.9</v>
      </c>
      <c r="H1706" s="2">
        <f>IF(COUNTIFS(RawData!$E:$E,$E1706,RawData!$F:$F,"CH"&amp;$D1706,RawData!$AF:$AF,$F1706)=0,"",SUMIFS(RawData!$T:$T,RawData!$E:$E,$E1706,RawData!$F:$F,"CH"&amp;$D1706,RawData!$AF:$AF,$F1706))</f>
        <v>55.82</v>
      </c>
      <c r="I1706" s="2">
        <f>IF(COUNTIFS(RawData!$E:$E,$E1706,RawData!$F:$F,"CH"&amp;$D1706,RawData!$AF:$AF,$F1706)=0,"",SUMIFS(RawData!$Z:$Z,RawData!$E:$E,$E1706,RawData!$F:$F,"CH"&amp;$D1706,RawData!$AF:$AF,$F1706))</f>
        <v>59.97</v>
      </c>
      <c r="J1706" s="2">
        <f>IF(COUNTIFS(RawData!$E:$E,$E1706,RawData!$F:$F,"CH"&amp;$D1706,RawData!$AF:$AF,$F1706)=0,"",SUMIFS(RawData!$AA:$AA,RawData!$E:$E,$E1706,RawData!$F:$F,"CH"&amp;$D1706,RawData!$AF:$AF,$F1706))</f>
        <v>59.97</v>
      </c>
      <c r="K1706" s="2">
        <f t="shared" si="107"/>
        <v>4.0000000000190994E-2</v>
      </c>
    </row>
    <row r="1707" spans="1:11" x14ac:dyDescent="0.3">
      <c r="A1707" s="2" t="s">
        <v>65</v>
      </c>
      <c r="B1707" s="2" t="str">
        <f>RawData!A1707</f>
        <v>48226H40040</v>
      </c>
      <c r="C1707" s="2" t="str">
        <f>IF(RawData!$B$2="","",RawData!$B$2)</f>
        <v>A2026100620533560886</v>
      </c>
      <c r="D1707" s="2">
        <f t="shared" si="104"/>
        <v>4</v>
      </c>
      <c r="E1707" s="2">
        <f t="shared" si="105"/>
        <v>60</v>
      </c>
      <c r="F1707" s="2">
        <f t="shared" si="106"/>
        <v>100</v>
      </c>
      <c r="G1707" s="2">
        <f>IF(COUNTIFS(RawData!$E:$E,$E1707,RawData!$F:$F,"CH"&amp;$D1707,RawData!$AF:$AF,$F1707)=0,"",SUMIFS(RawData!$P:$P,RawData!$E:$E,$E1707,RawData!$F:$F,"CH"&amp;$D1707,RawData!$AF:$AF,$F1707))</f>
        <v>1333.52</v>
      </c>
      <c r="H1707" s="2">
        <f>IF(COUNTIFS(RawData!$E:$E,$E1707,RawData!$F:$F,"CH"&amp;$D1707,RawData!$AF:$AF,$F1707)=0,"",SUMIFS(RawData!$T:$T,RawData!$E:$E,$E1707,RawData!$F:$F,"CH"&amp;$D1707,RawData!$AF:$AF,$F1707))</f>
        <v>52.7</v>
      </c>
      <c r="I1707" s="2">
        <f>IF(COUNTIFS(RawData!$E:$E,$E1707,RawData!$F:$F,"CH"&amp;$D1707,RawData!$AF:$AF,$F1707)=0,"",SUMIFS(RawData!$Z:$Z,RawData!$E:$E,$E1707,RawData!$F:$F,"CH"&amp;$D1707,RawData!$AF:$AF,$F1707))</f>
        <v>60</v>
      </c>
      <c r="J1707" s="2">
        <f>IF(COUNTIFS(RawData!$E:$E,$E1707,RawData!$F:$F,"CH"&amp;$D1707,RawData!$AF:$AF,$F1707)=0,"",SUMIFS(RawData!$AA:$AA,RawData!$E:$E,$E1707,RawData!$F:$F,"CH"&amp;$D1707,RawData!$AF:$AF,$F1707))</f>
        <v>58.5</v>
      </c>
      <c r="K1707" s="2">
        <f t="shared" si="107"/>
        <v>18.619999999999891</v>
      </c>
    </row>
    <row r="1708" spans="1:11" x14ac:dyDescent="0.3">
      <c r="A1708" s="2" t="s">
        <v>65</v>
      </c>
      <c r="B1708" s="2" t="str">
        <f>RawData!A1708</f>
        <v>48226H40040</v>
      </c>
      <c r="C1708" s="2" t="str">
        <f>IF(RawData!$B$2="","",RawData!$B$2)</f>
        <v>A2026100620533560886</v>
      </c>
      <c r="D1708" s="2">
        <f t="shared" si="104"/>
        <v>4</v>
      </c>
      <c r="E1708" s="2">
        <f t="shared" si="105"/>
        <v>60</v>
      </c>
      <c r="F1708" s="2">
        <f t="shared" si="106"/>
        <v>110</v>
      </c>
      <c r="G1708" s="2">
        <f>IF(COUNTIFS(RawData!$E:$E,$E1708,RawData!$F:$F,"CH"&amp;$D1708,RawData!$AF:$AF,$F1708)=0,"",SUMIFS(RawData!$P:$P,RawData!$E:$E,$E1708,RawData!$F:$F,"CH"&amp;$D1708,RawData!$AF:$AF,$F1708))</f>
        <v>1333.56</v>
      </c>
      <c r="H1708" s="2">
        <f>IF(COUNTIFS(RawData!$E:$E,$E1708,RawData!$F:$F,"CH"&amp;$D1708,RawData!$AF:$AF,$F1708)=0,"",SUMIFS(RawData!$T:$T,RawData!$E:$E,$E1708,RawData!$F:$F,"CH"&amp;$D1708,RawData!$AF:$AF,$F1708))</f>
        <v>53.17</v>
      </c>
      <c r="I1708" s="2">
        <f>IF(COUNTIFS(RawData!$E:$E,$E1708,RawData!$F:$F,"CH"&amp;$D1708,RawData!$AF:$AF,$F1708)=0,"",SUMIFS(RawData!$Z:$Z,RawData!$E:$E,$E1708,RawData!$F:$F,"CH"&amp;$D1708,RawData!$AF:$AF,$F1708))</f>
        <v>60.01</v>
      </c>
      <c r="J1708" s="2">
        <f>IF(COUNTIFS(RawData!$E:$E,$E1708,RawData!$F:$F,"CH"&amp;$D1708,RawData!$AF:$AF,$F1708)=0,"",SUMIFS(RawData!$AA:$AA,RawData!$E:$E,$E1708,RawData!$F:$F,"CH"&amp;$D1708,RawData!$AF:$AF,$F1708))</f>
        <v>58.5</v>
      </c>
      <c r="K1708" s="2">
        <f t="shared" si="107"/>
        <v>3.999999999996362E-2</v>
      </c>
    </row>
    <row r="1709" spans="1:11" x14ac:dyDescent="0.3">
      <c r="A1709" s="2" t="s">
        <v>65</v>
      </c>
      <c r="B1709" s="2" t="str">
        <f>RawData!A1709</f>
        <v>48226H40040</v>
      </c>
      <c r="C1709" s="2" t="str">
        <f>IF(RawData!$B$2="","",RawData!$B$2)</f>
        <v>A2026100620533560886</v>
      </c>
      <c r="D1709" s="2">
        <f t="shared" si="104"/>
        <v>4</v>
      </c>
      <c r="E1709" s="2">
        <f t="shared" si="105"/>
        <v>60</v>
      </c>
      <c r="F1709" s="2">
        <f t="shared" si="106"/>
        <v>120</v>
      </c>
      <c r="G1709" s="2">
        <f>IF(COUNTIFS(RawData!$E:$E,$E1709,RawData!$F:$F,"CH"&amp;$D1709,RawData!$AF:$AF,$F1709)=0,"",SUMIFS(RawData!$P:$P,RawData!$E:$E,$E1709,RawData!$F:$F,"CH"&amp;$D1709,RawData!$AF:$AF,$F1709))</f>
        <v>1333.58</v>
      </c>
      <c r="H1709" s="2">
        <f>IF(COUNTIFS(RawData!$E:$E,$E1709,RawData!$F:$F,"CH"&amp;$D1709,RawData!$AF:$AF,$F1709)=0,"",SUMIFS(RawData!$T:$T,RawData!$E:$E,$E1709,RawData!$F:$F,"CH"&amp;$D1709,RawData!$AF:$AF,$F1709))</f>
        <v>53.6</v>
      </c>
      <c r="I1709" s="2">
        <f>IF(COUNTIFS(RawData!$E:$E,$E1709,RawData!$F:$F,"CH"&amp;$D1709,RawData!$AF:$AF,$F1709)=0,"",SUMIFS(RawData!$Z:$Z,RawData!$E:$E,$E1709,RawData!$F:$F,"CH"&amp;$D1709,RawData!$AF:$AF,$F1709))</f>
        <v>59.99</v>
      </c>
      <c r="J1709" s="2">
        <f>IF(COUNTIFS(RawData!$E:$E,$E1709,RawData!$F:$F,"CH"&amp;$D1709,RawData!$AF:$AF,$F1709)=0,"",SUMIFS(RawData!$AA:$AA,RawData!$E:$E,$E1709,RawData!$F:$F,"CH"&amp;$D1709,RawData!$AF:$AF,$F1709))</f>
        <v>58.55</v>
      </c>
      <c r="K1709" s="2">
        <f t="shared" si="107"/>
        <v>1.999999999998181E-2</v>
      </c>
    </row>
    <row r="1710" spans="1:11" x14ac:dyDescent="0.3">
      <c r="A1710" s="2" t="s">
        <v>65</v>
      </c>
      <c r="B1710" s="2" t="str">
        <f>RawData!A1710</f>
        <v>48226H40040</v>
      </c>
      <c r="C1710" s="2" t="str">
        <f>IF(RawData!$B$2="","",RawData!$B$2)</f>
        <v>A2026100620533560886</v>
      </c>
      <c r="D1710" s="2">
        <f t="shared" si="104"/>
        <v>4</v>
      </c>
      <c r="E1710" s="2">
        <f t="shared" si="105"/>
        <v>60</v>
      </c>
      <c r="F1710" s="2">
        <f t="shared" si="106"/>
        <v>130</v>
      </c>
      <c r="G1710" s="2">
        <f>IF(COUNTIFS(RawData!$E:$E,$E1710,RawData!$F:$F,"CH"&amp;$D1710,RawData!$AF:$AF,$F1710)=0,"",SUMIFS(RawData!$P:$P,RawData!$E:$E,$E1710,RawData!$F:$F,"CH"&amp;$D1710,RawData!$AF:$AF,$F1710))</f>
        <v>1333.62</v>
      </c>
      <c r="H1710" s="2">
        <f>IF(COUNTIFS(RawData!$E:$E,$E1710,RawData!$F:$F,"CH"&amp;$D1710,RawData!$AF:$AF,$F1710)=0,"",SUMIFS(RawData!$T:$T,RawData!$E:$E,$E1710,RawData!$F:$F,"CH"&amp;$D1710,RawData!$AF:$AF,$F1710))</f>
        <v>53.92</v>
      </c>
      <c r="I1710" s="2">
        <f>IF(COUNTIFS(RawData!$E:$E,$E1710,RawData!$F:$F,"CH"&amp;$D1710,RawData!$AF:$AF,$F1710)=0,"",SUMIFS(RawData!$Z:$Z,RawData!$E:$E,$E1710,RawData!$F:$F,"CH"&amp;$D1710,RawData!$AF:$AF,$F1710))</f>
        <v>60.01</v>
      </c>
      <c r="J1710" s="2">
        <f>IF(COUNTIFS(RawData!$E:$E,$E1710,RawData!$F:$F,"CH"&amp;$D1710,RawData!$AF:$AF,$F1710)=0,"",SUMIFS(RawData!$AA:$AA,RawData!$E:$E,$E1710,RawData!$F:$F,"CH"&amp;$D1710,RawData!$AF:$AF,$F1710))</f>
        <v>58.6</v>
      </c>
      <c r="K1710" s="2">
        <f t="shared" si="107"/>
        <v>3.999999999996362E-2</v>
      </c>
    </row>
    <row r="1711" spans="1:11" x14ac:dyDescent="0.3">
      <c r="A1711" s="2" t="s">
        <v>65</v>
      </c>
      <c r="B1711" s="2" t="str">
        <f>RawData!A1711</f>
        <v>48226H40040</v>
      </c>
      <c r="C1711" s="2" t="str">
        <f>IF(RawData!$B$2="","",RawData!$B$2)</f>
        <v>A2026100620533560886</v>
      </c>
      <c r="D1711" s="2">
        <f t="shared" si="104"/>
        <v>4</v>
      </c>
      <c r="E1711" s="2">
        <f t="shared" si="105"/>
        <v>60</v>
      </c>
      <c r="F1711" s="2">
        <f t="shared" si="106"/>
        <v>140</v>
      </c>
      <c r="G1711" s="2">
        <f>IF(COUNTIFS(RawData!$E:$E,$E1711,RawData!$F:$F,"CH"&amp;$D1711,RawData!$AF:$AF,$F1711)=0,"",SUMIFS(RawData!$P:$P,RawData!$E:$E,$E1711,RawData!$F:$F,"CH"&amp;$D1711,RawData!$AF:$AF,$F1711))</f>
        <v>1333.64</v>
      </c>
      <c r="H1711" s="2">
        <f>IF(COUNTIFS(RawData!$E:$E,$E1711,RawData!$F:$F,"CH"&amp;$D1711,RawData!$AF:$AF,$F1711)=0,"",SUMIFS(RawData!$T:$T,RawData!$E:$E,$E1711,RawData!$F:$F,"CH"&amp;$D1711,RawData!$AF:$AF,$F1711))</f>
        <v>54.21</v>
      </c>
      <c r="I1711" s="2">
        <f>IF(COUNTIFS(RawData!$E:$E,$E1711,RawData!$F:$F,"CH"&amp;$D1711,RawData!$AF:$AF,$F1711)=0,"",SUMIFS(RawData!$Z:$Z,RawData!$E:$E,$E1711,RawData!$F:$F,"CH"&amp;$D1711,RawData!$AF:$AF,$F1711))</f>
        <v>60</v>
      </c>
      <c r="J1711" s="2">
        <f>IF(COUNTIFS(RawData!$E:$E,$E1711,RawData!$F:$F,"CH"&amp;$D1711,RawData!$AF:$AF,$F1711)=0,"",SUMIFS(RawData!$AA:$AA,RawData!$E:$E,$E1711,RawData!$F:$F,"CH"&amp;$D1711,RawData!$AF:$AF,$F1711))</f>
        <v>58.65</v>
      </c>
      <c r="K1711" s="2">
        <f t="shared" si="107"/>
        <v>2.0000000000209184E-2</v>
      </c>
    </row>
    <row r="1712" spans="1:11" x14ac:dyDescent="0.3">
      <c r="A1712" s="2" t="s">
        <v>65</v>
      </c>
      <c r="B1712" s="2" t="str">
        <f>RawData!A1712</f>
        <v>48226H40040</v>
      </c>
      <c r="C1712" s="2" t="str">
        <f>IF(RawData!$B$2="","",RawData!$B$2)</f>
        <v>A2026100620533560886</v>
      </c>
      <c r="D1712" s="2">
        <f t="shared" si="104"/>
        <v>4</v>
      </c>
      <c r="E1712" s="2">
        <f t="shared" si="105"/>
        <v>60</v>
      </c>
      <c r="F1712" s="2">
        <f t="shared" si="106"/>
        <v>150</v>
      </c>
      <c r="G1712" s="2">
        <f>IF(COUNTIFS(RawData!$E:$E,$E1712,RawData!$F:$F,"CH"&amp;$D1712,RawData!$AF:$AF,$F1712)=0,"",SUMIFS(RawData!$P:$P,RawData!$E:$E,$E1712,RawData!$F:$F,"CH"&amp;$D1712,RawData!$AF:$AF,$F1712))</f>
        <v>1333.68</v>
      </c>
      <c r="H1712" s="2">
        <f>IF(COUNTIFS(RawData!$E:$E,$E1712,RawData!$F:$F,"CH"&amp;$D1712,RawData!$AF:$AF,$F1712)=0,"",SUMIFS(RawData!$T:$T,RawData!$E:$E,$E1712,RawData!$F:$F,"CH"&amp;$D1712,RawData!$AF:$AF,$F1712))</f>
        <v>54.47</v>
      </c>
      <c r="I1712" s="2">
        <f>IF(COUNTIFS(RawData!$E:$E,$E1712,RawData!$F:$F,"CH"&amp;$D1712,RawData!$AF:$AF,$F1712)=0,"",SUMIFS(RawData!$Z:$Z,RawData!$E:$E,$E1712,RawData!$F:$F,"CH"&amp;$D1712,RawData!$AF:$AF,$F1712))</f>
        <v>59.99</v>
      </c>
      <c r="J1712" s="2">
        <f>IF(COUNTIFS(RawData!$E:$E,$E1712,RawData!$F:$F,"CH"&amp;$D1712,RawData!$AF:$AF,$F1712)=0,"",SUMIFS(RawData!$AA:$AA,RawData!$E:$E,$E1712,RawData!$F:$F,"CH"&amp;$D1712,RawData!$AF:$AF,$F1712))</f>
        <v>58.7</v>
      </c>
      <c r="K1712" s="2">
        <f t="shared" si="107"/>
        <v>3.999999999996362E-2</v>
      </c>
    </row>
    <row r="1713" spans="1:11" x14ac:dyDescent="0.3">
      <c r="A1713" s="2" t="s">
        <v>65</v>
      </c>
      <c r="B1713" s="2" t="str">
        <f>RawData!A1713</f>
        <v>48226H40040</v>
      </c>
      <c r="C1713" s="2" t="str">
        <f>IF(RawData!$B$2="","",RawData!$B$2)</f>
        <v>A2026100620533560886</v>
      </c>
      <c r="D1713" s="2">
        <f t="shared" si="104"/>
        <v>4</v>
      </c>
      <c r="E1713" s="2">
        <f t="shared" si="105"/>
        <v>60</v>
      </c>
      <c r="F1713" s="2">
        <f t="shared" si="106"/>
        <v>160</v>
      </c>
      <c r="G1713" s="2">
        <f>IF(COUNTIFS(RawData!$E:$E,$E1713,RawData!$F:$F,"CH"&amp;$D1713,RawData!$AF:$AF,$F1713)=0,"",SUMIFS(RawData!$P:$P,RawData!$E:$E,$E1713,RawData!$F:$F,"CH"&amp;$D1713,RawData!$AF:$AF,$F1713))</f>
        <v>1333.7</v>
      </c>
      <c r="H1713" s="2">
        <f>IF(COUNTIFS(RawData!$E:$E,$E1713,RawData!$F:$F,"CH"&amp;$D1713,RawData!$AF:$AF,$F1713)=0,"",SUMIFS(RawData!$T:$T,RawData!$E:$E,$E1713,RawData!$F:$F,"CH"&amp;$D1713,RawData!$AF:$AF,$F1713))</f>
        <v>54.68</v>
      </c>
      <c r="I1713" s="2">
        <f>IF(COUNTIFS(RawData!$E:$E,$E1713,RawData!$F:$F,"CH"&amp;$D1713,RawData!$AF:$AF,$F1713)=0,"",SUMIFS(RawData!$Z:$Z,RawData!$E:$E,$E1713,RawData!$F:$F,"CH"&amp;$D1713,RawData!$AF:$AF,$F1713))</f>
        <v>59.99</v>
      </c>
      <c r="J1713" s="2">
        <f>IF(COUNTIFS(RawData!$E:$E,$E1713,RawData!$F:$F,"CH"&amp;$D1713,RawData!$AF:$AF,$F1713)=0,"",SUMIFS(RawData!$AA:$AA,RawData!$E:$E,$E1713,RawData!$F:$F,"CH"&amp;$D1713,RawData!$AF:$AF,$F1713))</f>
        <v>58.75</v>
      </c>
      <c r="K1713" s="2">
        <f t="shared" si="107"/>
        <v>1.999999999998181E-2</v>
      </c>
    </row>
    <row r="1714" spans="1:11" x14ac:dyDescent="0.3">
      <c r="A1714" s="2" t="s">
        <v>65</v>
      </c>
      <c r="B1714" s="2" t="str">
        <f>RawData!A1714</f>
        <v>48226H40040</v>
      </c>
      <c r="C1714" s="2" t="str">
        <f>IF(RawData!$B$2="","",RawData!$B$2)</f>
        <v>A2026100620533560886</v>
      </c>
      <c r="D1714" s="2">
        <f t="shared" si="104"/>
        <v>4</v>
      </c>
      <c r="E1714" s="2">
        <f t="shared" si="105"/>
        <v>60</v>
      </c>
      <c r="F1714" s="2">
        <f t="shared" si="106"/>
        <v>170</v>
      </c>
      <c r="G1714" s="2">
        <f>IF(COUNTIFS(RawData!$E:$E,$E1714,RawData!$F:$F,"CH"&amp;$D1714,RawData!$AF:$AF,$F1714)=0,"",SUMIFS(RawData!$P:$P,RawData!$E:$E,$E1714,RawData!$F:$F,"CH"&amp;$D1714,RawData!$AF:$AF,$F1714))</f>
        <v>1333.74</v>
      </c>
      <c r="H1714" s="2">
        <f>IF(COUNTIFS(RawData!$E:$E,$E1714,RawData!$F:$F,"CH"&amp;$D1714,RawData!$AF:$AF,$F1714)=0,"",SUMIFS(RawData!$T:$T,RawData!$E:$E,$E1714,RawData!$F:$F,"CH"&amp;$D1714,RawData!$AF:$AF,$F1714))</f>
        <v>54.93</v>
      </c>
      <c r="I1714" s="2">
        <f>IF(COUNTIFS(RawData!$E:$E,$E1714,RawData!$F:$F,"CH"&amp;$D1714,RawData!$AF:$AF,$F1714)=0,"",SUMIFS(RawData!$Z:$Z,RawData!$E:$E,$E1714,RawData!$F:$F,"CH"&amp;$D1714,RawData!$AF:$AF,$F1714))</f>
        <v>60</v>
      </c>
      <c r="J1714" s="2">
        <f>IF(COUNTIFS(RawData!$E:$E,$E1714,RawData!$F:$F,"CH"&amp;$D1714,RawData!$AF:$AF,$F1714)=0,"",SUMIFS(RawData!$AA:$AA,RawData!$E:$E,$E1714,RawData!$F:$F,"CH"&amp;$D1714,RawData!$AF:$AF,$F1714))</f>
        <v>58.8</v>
      </c>
      <c r="K1714" s="2">
        <f t="shared" si="107"/>
        <v>3.999999999996362E-2</v>
      </c>
    </row>
    <row r="1715" spans="1:11" x14ac:dyDescent="0.3">
      <c r="A1715" s="2" t="s">
        <v>65</v>
      </c>
      <c r="B1715" s="2" t="str">
        <f>RawData!A1715</f>
        <v>48226H40040</v>
      </c>
      <c r="C1715" s="2" t="str">
        <f>IF(RawData!$B$2="","",RawData!$B$2)</f>
        <v>A2026100620533560886</v>
      </c>
      <c r="D1715" s="2">
        <f t="shared" si="104"/>
        <v>4</v>
      </c>
      <c r="E1715" s="2">
        <f t="shared" si="105"/>
        <v>60</v>
      </c>
      <c r="F1715" s="2">
        <f t="shared" si="106"/>
        <v>180</v>
      </c>
      <c r="G1715" s="2">
        <f>IF(COUNTIFS(RawData!$E:$E,$E1715,RawData!$F:$F,"CH"&amp;$D1715,RawData!$AF:$AF,$F1715)=0,"",SUMIFS(RawData!$P:$P,RawData!$E:$E,$E1715,RawData!$F:$F,"CH"&amp;$D1715,RawData!$AF:$AF,$F1715))</f>
        <v>1333.76</v>
      </c>
      <c r="H1715" s="2">
        <f>IF(COUNTIFS(RawData!$E:$E,$E1715,RawData!$F:$F,"CH"&amp;$D1715,RawData!$AF:$AF,$F1715)=0,"",SUMIFS(RawData!$T:$T,RawData!$E:$E,$E1715,RawData!$F:$F,"CH"&amp;$D1715,RawData!$AF:$AF,$F1715))</f>
        <v>55.08</v>
      </c>
      <c r="I1715" s="2">
        <f>IF(COUNTIFS(RawData!$E:$E,$E1715,RawData!$F:$F,"CH"&amp;$D1715,RawData!$AF:$AF,$F1715)=0,"",SUMIFS(RawData!$Z:$Z,RawData!$E:$E,$E1715,RawData!$F:$F,"CH"&amp;$D1715,RawData!$AF:$AF,$F1715))</f>
        <v>60</v>
      </c>
      <c r="J1715" s="2">
        <f>IF(COUNTIFS(RawData!$E:$E,$E1715,RawData!$F:$F,"CH"&amp;$D1715,RawData!$AF:$AF,$F1715)=0,"",SUMIFS(RawData!$AA:$AA,RawData!$E:$E,$E1715,RawData!$F:$F,"CH"&amp;$D1715,RawData!$AF:$AF,$F1715))</f>
        <v>58.85</v>
      </c>
      <c r="K1715" s="2">
        <f t="shared" si="107"/>
        <v>1.999999999998181E-2</v>
      </c>
    </row>
    <row r="1716" spans="1:11" x14ac:dyDescent="0.3">
      <c r="A1716" s="2" t="s">
        <v>65</v>
      </c>
      <c r="B1716" s="2" t="str">
        <f>RawData!A1716</f>
        <v>48226H40040</v>
      </c>
      <c r="C1716" s="2" t="str">
        <f>IF(RawData!$B$2="","",RawData!$B$2)</f>
        <v>A2026100620533560886</v>
      </c>
      <c r="D1716" s="2">
        <f t="shared" si="104"/>
        <v>4</v>
      </c>
      <c r="E1716" s="2">
        <f t="shared" si="105"/>
        <v>60</v>
      </c>
      <c r="F1716" s="2">
        <f t="shared" si="106"/>
        <v>190</v>
      </c>
      <c r="G1716" s="2">
        <f>IF(COUNTIFS(RawData!$E:$E,$E1716,RawData!$F:$F,"CH"&amp;$D1716,RawData!$AF:$AF,$F1716)=0,"",SUMIFS(RawData!$P:$P,RawData!$E:$E,$E1716,RawData!$F:$F,"CH"&amp;$D1716,RawData!$AF:$AF,$F1716))</f>
        <v>1333.8</v>
      </c>
      <c r="H1716" s="2">
        <f>IF(COUNTIFS(RawData!$E:$E,$E1716,RawData!$F:$F,"CH"&amp;$D1716,RawData!$AF:$AF,$F1716)=0,"",SUMIFS(RawData!$T:$T,RawData!$E:$E,$E1716,RawData!$F:$F,"CH"&amp;$D1716,RawData!$AF:$AF,$F1716))</f>
        <v>55.34</v>
      </c>
      <c r="I1716" s="2">
        <f>IF(COUNTIFS(RawData!$E:$E,$E1716,RawData!$F:$F,"CH"&amp;$D1716,RawData!$AF:$AF,$F1716)=0,"",SUMIFS(RawData!$Z:$Z,RawData!$E:$E,$E1716,RawData!$F:$F,"CH"&amp;$D1716,RawData!$AF:$AF,$F1716))</f>
        <v>60</v>
      </c>
      <c r="J1716" s="2">
        <f>IF(COUNTIFS(RawData!$E:$E,$E1716,RawData!$F:$F,"CH"&amp;$D1716,RawData!$AF:$AF,$F1716)=0,"",SUMIFS(RawData!$AA:$AA,RawData!$E:$E,$E1716,RawData!$F:$F,"CH"&amp;$D1716,RawData!$AF:$AF,$F1716))</f>
        <v>58.9</v>
      </c>
      <c r="K1716" s="2">
        <f t="shared" si="107"/>
        <v>3.999999999996362E-2</v>
      </c>
    </row>
    <row r="1717" spans="1:11" x14ac:dyDescent="0.3">
      <c r="A1717" s="2" t="s">
        <v>65</v>
      </c>
      <c r="B1717" s="2" t="str">
        <f>RawData!A1717</f>
        <v>48226H40040</v>
      </c>
      <c r="C1717" s="2" t="str">
        <f>IF(RawData!$B$2="","",RawData!$B$2)</f>
        <v>A2026100620533560886</v>
      </c>
      <c r="D1717" s="2">
        <f t="shared" si="104"/>
        <v>4</v>
      </c>
      <c r="E1717" s="2">
        <f t="shared" si="105"/>
        <v>60</v>
      </c>
      <c r="F1717" s="2">
        <f t="shared" si="106"/>
        <v>200</v>
      </c>
      <c r="G1717" s="2">
        <f>IF(COUNTIFS(RawData!$E:$E,$E1717,RawData!$F:$F,"CH"&amp;$D1717,RawData!$AF:$AF,$F1717)=0,"",SUMIFS(RawData!$P:$P,RawData!$E:$E,$E1717,RawData!$F:$F,"CH"&amp;$D1717,RawData!$AF:$AF,$F1717))</f>
        <v>1333.82</v>
      </c>
      <c r="H1717" s="2">
        <f>IF(COUNTIFS(RawData!$E:$E,$E1717,RawData!$F:$F,"CH"&amp;$D1717,RawData!$AF:$AF,$F1717)=0,"",SUMIFS(RawData!$T:$T,RawData!$E:$E,$E1717,RawData!$F:$F,"CH"&amp;$D1717,RawData!$AF:$AF,$F1717))</f>
        <v>55.44</v>
      </c>
      <c r="I1717" s="2">
        <f>IF(COUNTIFS(RawData!$E:$E,$E1717,RawData!$F:$F,"CH"&amp;$D1717,RawData!$AF:$AF,$F1717)=0,"",SUMIFS(RawData!$Z:$Z,RawData!$E:$E,$E1717,RawData!$F:$F,"CH"&amp;$D1717,RawData!$AF:$AF,$F1717))</f>
        <v>59.99</v>
      </c>
      <c r="J1717" s="2">
        <f>IF(COUNTIFS(RawData!$E:$E,$E1717,RawData!$F:$F,"CH"&amp;$D1717,RawData!$AF:$AF,$F1717)=0,"",SUMIFS(RawData!$AA:$AA,RawData!$E:$E,$E1717,RawData!$F:$F,"CH"&amp;$D1717,RawData!$AF:$AF,$F1717))</f>
        <v>58.95</v>
      </c>
      <c r="K1717" s="2">
        <f t="shared" si="107"/>
        <v>1.999999999998181E-2</v>
      </c>
    </row>
    <row r="1718" spans="1:11" x14ac:dyDescent="0.3">
      <c r="A1718" s="2" t="s">
        <v>65</v>
      </c>
      <c r="B1718" s="2" t="str">
        <f>RawData!A1718</f>
        <v>48226H40040</v>
      </c>
      <c r="C1718" s="2" t="str">
        <f>IF(RawData!$B$2="","",RawData!$B$2)</f>
        <v>A2026100620533560886</v>
      </c>
      <c r="D1718" s="2">
        <f t="shared" si="104"/>
        <v>4</v>
      </c>
      <c r="E1718" s="2">
        <f t="shared" si="105"/>
        <v>60</v>
      </c>
      <c r="F1718" s="2">
        <f t="shared" si="106"/>
        <v>210</v>
      </c>
      <c r="G1718" s="2">
        <f>IF(COUNTIFS(RawData!$E:$E,$E1718,RawData!$F:$F,"CH"&amp;$D1718,RawData!$AF:$AF,$F1718)=0,"",SUMIFS(RawData!$P:$P,RawData!$E:$E,$E1718,RawData!$F:$F,"CH"&amp;$D1718,RawData!$AF:$AF,$F1718))</f>
        <v>1333.86</v>
      </c>
      <c r="H1718" s="2">
        <f>IF(COUNTIFS(RawData!$E:$E,$E1718,RawData!$F:$F,"CH"&amp;$D1718,RawData!$AF:$AF,$F1718)=0,"",SUMIFS(RawData!$T:$T,RawData!$E:$E,$E1718,RawData!$F:$F,"CH"&amp;$D1718,RawData!$AF:$AF,$F1718))</f>
        <v>55.63</v>
      </c>
      <c r="I1718" s="2">
        <f>IF(COUNTIFS(RawData!$E:$E,$E1718,RawData!$F:$F,"CH"&amp;$D1718,RawData!$AF:$AF,$F1718)=0,"",SUMIFS(RawData!$Z:$Z,RawData!$E:$E,$E1718,RawData!$F:$F,"CH"&amp;$D1718,RawData!$AF:$AF,$F1718))</f>
        <v>60.01</v>
      </c>
      <c r="J1718" s="2">
        <f>IF(COUNTIFS(RawData!$E:$E,$E1718,RawData!$F:$F,"CH"&amp;$D1718,RawData!$AF:$AF,$F1718)=0,"",SUMIFS(RawData!$AA:$AA,RawData!$E:$E,$E1718,RawData!$F:$F,"CH"&amp;$D1718,RawData!$AF:$AF,$F1718))</f>
        <v>59</v>
      </c>
      <c r="K1718" s="2">
        <f t="shared" si="107"/>
        <v>3.999999999996362E-2</v>
      </c>
    </row>
    <row r="1719" spans="1:11" x14ac:dyDescent="0.3">
      <c r="A1719" s="2" t="s">
        <v>65</v>
      </c>
      <c r="B1719" s="2" t="str">
        <f>RawData!A1719</f>
        <v>48226H40040</v>
      </c>
      <c r="C1719" s="2" t="str">
        <f>IF(RawData!$B$2="","",RawData!$B$2)</f>
        <v>A2026100620533560886</v>
      </c>
      <c r="D1719" s="2">
        <f t="shared" si="104"/>
        <v>4</v>
      </c>
      <c r="E1719" s="2">
        <f t="shared" si="105"/>
        <v>60</v>
      </c>
      <c r="F1719" s="2">
        <f t="shared" si="106"/>
        <v>220</v>
      </c>
      <c r="G1719" s="2">
        <f>IF(COUNTIFS(RawData!$E:$E,$E1719,RawData!$F:$F,"CH"&amp;$D1719,RawData!$AF:$AF,$F1719)=0,"",SUMIFS(RawData!$P:$P,RawData!$E:$E,$E1719,RawData!$F:$F,"CH"&amp;$D1719,RawData!$AF:$AF,$F1719))</f>
        <v>1333.9</v>
      </c>
      <c r="H1719" s="2">
        <f>IF(COUNTIFS(RawData!$E:$E,$E1719,RawData!$F:$F,"CH"&amp;$D1719,RawData!$AF:$AF,$F1719)=0,"",SUMIFS(RawData!$T:$T,RawData!$E:$E,$E1719,RawData!$F:$F,"CH"&amp;$D1719,RawData!$AF:$AF,$F1719))</f>
        <v>55.83</v>
      </c>
      <c r="I1719" s="2">
        <f>IF(COUNTIFS(RawData!$E:$E,$E1719,RawData!$F:$F,"CH"&amp;$D1719,RawData!$AF:$AF,$F1719)=0,"",SUMIFS(RawData!$Z:$Z,RawData!$E:$E,$E1719,RawData!$F:$F,"CH"&amp;$D1719,RawData!$AF:$AF,$F1719))</f>
        <v>59.99</v>
      </c>
      <c r="J1719" s="2">
        <f>IF(COUNTIFS(RawData!$E:$E,$E1719,RawData!$F:$F,"CH"&amp;$D1719,RawData!$AF:$AF,$F1719)=0,"",SUMIFS(RawData!$AA:$AA,RawData!$E:$E,$E1719,RawData!$F:$F,"CH"&amp;$D1719,RawData!$AF:$AF,$F1719))</f>
        <v>59.05</v>
      </c>
      <c r="K1719" s="2">
        <f t="shared" si="107"/>
        <v>4.0000000000190994E-2</v>
      </c>
    </row>
    <row r="1720" spans="1:11" x14ac:dyDescent="0.3">
      <c r="A1720" s="2" t="s">
        <v>65</v>
      </c>
      <c r="B1720" s="2" t="str">
        <f>RawData!A1720</f>
        <v>48226H40040</v>
      </c>
      <c r="C1720" s="2" t="str">
        <f>IF(RawData!$B$2="","",RawData!$B$2)</f>
        <v>A2026100620533560886</v>
      </c>
      <c r="D1720" s="2">
        <f t="shared" si="104"/>
        <v>4</v>
      </c>
      <c r="E1720" s="2">
        <f t="shared" si="105"/>
        <v>60</v>
      </c>
      <c r="F1720" s="2">
        <f t="shared" si="106"/>
        <v>230</v>
      </c>
      <c r="G1720" s="2">
        <f>IF(COUNTIFS(RawData!$E:$E,$E1720,RawData!$F:$F,"CH"&amp;$D1720,RawData!$AF:$AF,$F1720)=0,"",SUMIFS(RawData!$P:$P,RawData!$E:$E,$E1720,RawData!$F:$F,"CH"&amp;$D1720,RawData!$AF:$AF,$F1720))</f>
        <v>1333.92</v>
      </c>
      <c r="H1720" s="2">
        <f>IF(COUNTIFS(RawData!$E:$E,$E1720,RawData!$F:$F,"CH"&amp;$D1720,RawData!$AF:$AF,$F1720)=0,"",SUMIFS(RawData!$T:$T,RawData!$E:$E,$E1720,RawData!$F:$F,"CH"&amp;$D1720,RawData!$AF:$AF,$F1720))</f>
        <v>55.9</v>
      </c>
      <c r="I1720" s="2">
        <f>IF(COUNTIFS(RawData!$E:$E,$E1720,RawData!$F:$F,"CH"&amp;$D1720,RawData!$AF:$AF,$F1720)=0,"",SUMIFS(RawData!$Z:$Z,RawData!$E:$E,$E1720,RawData!$F:$F,"CH"&amp;$D1720,RawData!$AF:$AF,$F1720))</f>
        <v>60</v>
      </c>
      <c r="J1720" s="2">
        <f>IF(COUNTIFS(RawData!$E:$E,$E1720,RawData!$F:$F,"CH"&amp;$D1720,RawData!$AF:$AF,$F1720)=0,"",SUMIFS(RawData!$AA:$AA,RawData!$E:$E,$E1720,RawData!$F:$F,"CH"&amp;$D1720,RawData!$AF:$AF,$F1720))</f>
        <v>59.05</v>
      </c>
      <c r="K1720" s="2">
        <f t="shared" si="107"/>
        <v>1.999999999998181E-2</v>
      </c>
    </row>
    <row r="1721" spans="1:11" x14ac:dyDescent="0.3">
      <c r="A1721" s="2" t="s">
        <v>65</v>
      </c>
      <c r="B1721" s="2" t="str">
        <f>RawData!A1721</f>
        <v>48226H40040</v>
      </c>
      <c r="C1721" s="2" t="str">
        <f>IF(RawData!$B$2="","",RawData!$B$2)</f>
        <v>A2026100620533560886</v>
      </c>
      <c r="D1721" s="2">
        <f t="shared" si="104"/>
        <v>4</v>
      </c>
      <c r="E1721" s="2">
        <f t="shared" si="105"/>
        <v>60</v>
      </c>
      <c r="F1721" s="2">
        <f t="shared" si="106"/>
        <v>240</v>
      </c>
      <c r="G1721" s="2">
        <f>IF(COUNTIFS(RawData!$E:$E,$E1721,RawData!$F:$F,"CH"&amp;$D1721,RawData!$AF:$AF,$F1721)=0,"",SUMIFS(RawData!$P:$P,RawData!$E:$E,$E1721,RawData!$F:$F,"CH"&amp;$D1721,RawData!$AF:$AF,$F1721))</f>
        <v>1333.96</v>
      </c>
      <c r="H1721" s="2">
        <f>IF(COUNTIFS(RawData!$E:$E,$E1721,RawData!$F:$F,"CH"&amp;$D1721,RawData!$AF:$AF,$F1721)=0,"",SUMIFS(RawData!$T:$T,RawData!$E:$E,$E1721,RawData!$F:$F,"CH"&amp;$D1721,RawData!$AF:$AF,$F1721))</f>
        <v>56.01</v>
      </c>
      <c r="I1721" s="2">
        <f>IF(COUNTIFS(RawData!$E:$E,$E1721,RawData!$F:$F,"CH"&amp;$D1721,RawData!$AF:$AF,$F1721)=0,"",SUMIFS(RawData!$Z:$Z,RawData!$E:$E,$E1721,RawData!$F:$F,"CH"&amp;$D1721,RawData!$AF:$AF,$F1721))</f>
        <v>60.01</v>
      </c>
      <c r="J1721" s="2">
        <f>IF(COUNTIFS(RawData!$E:$E,$E1721,RawData!$F:$F,"CH"&amp;$D1721,RawData!$AF:$AF,$F1721)=0,"",SUMIFS(RawData!$AA:$AA,RawData!$E:$E,$E1721,RawData!$F:$F,"CH"&amp;$D1721,RawData!$AF:$AF,$F1721))</f>
        <v>59.15</v>
      </c>
      <c r="K1721" s="2">
        <f t="shared" si="107"/>
        <v>3.999999999996362E-2</v>
      </c>
    </row>
    <row r="1722" spans="1:11" x14ac:dyDescent="0.3">
      <c r="A1722" s="2" t="s">
        <v>65</v>
      </c>
      <c r="B1722" s="2" t="str">
        <f>RawData!A1722</f>
        <v>48226H40040</v>
      </c>
      <c r="C1722" s="2" t="str">
        <f>IF(RawData!$B$2="","",RawData!$B$2)</f>
        <v>A2026100620533560886</v>
      </c>
      <c r="D1722" s="2">
        <f t="shared" si="104"/>
        <v>4</v>
      </c>
      <c r="E1722" s="2">
        <f t="shared" si="105"/>
        <v>60</v>
      </c>
      <c r="F1722" s="2">
        <f t="shared" si="106"/>
        <v>250</v>
      </c>
      <c r="G1722" s="2">
        <f>IF(COUNTIFS(RawData!$E:$E,$E1722,RawData!$F:$F,"CH"&amp;$D1722,RawData!$AF:$AF,$F1722)=0,"",SUMIFS(RawData!$P:$P,RawData!$E:$E,$E1722,RawData!$F:$F,"CH"&amp;$D1722,RawData!$AF:$AF,$F1722))</f>
        <v>1334</v>
      </c>
      <c r="H1722" s="2">
        <f>IF(COUNTIFS(RawData!$E:$E,$E1722,RawData!$F:$F,"CH"&amp;$D1722,RawData!$AF:$AF,$F1722)=0,"",SUMIFS(RawData!$T:$T,RawData!$E:$E,$E1722,RawData!$F:$F,"CH"&amp;$D1722,RawData!$AF:$AF,$F1722))</f>
        <v>56.15</v>
      </c>
      <c r="I1722" s="2">
        <f>IF(COUNTIFS(RawData!$E:$E,$E1722,RawData!$F:$F,"CH"&amp;$D1722,RawData!$AF:$AF,$F1722)=0,"",SUMIFS(RawData!$Z:$Z,RawData!$E:$E,$E1722,RawData!$F:$F,"CH"&amp;$D1722,RawData!$AF:$AF,$F1722))</f>
        <v>59.98</v>
      </c>
      <c r="J1722" s="2">
        <f>IF(COUNTIFS(RawData!$E:$E,$E1722,RawData!$F:$F,"CH"&amp;$D1722,RawData!$AF:$AF,$F1722)=0,"",SUMIFS(RawData!$AA:$AA,RawData!$E:$E,$E1722,RawData!$F:$F,"CH"&amp;$D1722,RawData!$AF:$AF,$F1722))</f>
        <v>59.15</v>
      </c>
      <c r="K1722" s="2">
        <f t="shared" si="107"/>
        <v>3.999999999996362E-2</v>
      </c>
    </row>
    <row r="1723" spans="1:11" x14ac:dyDescent="0.3">
      <c r="A1723" s="2" t="s">
        <v>65</v>
      </c>
      <c r="B1723" s="2" t="str">
        <f>RawData!A1723</f>
        <v>48226H40040</v>
      </c>
      <c r="C1723" s="2" t="str">
        <f>IF(RawData!$B$2="","",RawData!$B$2)</f>
        <v>A2026100620533560886</v>
      </c>
      <c r="D1723" s="2">
        <f t="shared" si="104"/>
        <v>4</v>
      </c>
      <c r="E1723" s="2">
        <f t="shared" si="105"/>
        <v>60</v>
      </c>
      <c r="F1723" s="2">
        <f t="shared" si="106"/>
        <v>260</v>
      </c>
      <c r="G1723" s="2">
        <f>IF(COUNTIFS(RawData!$E:$E,$E1723,RawData!$F:$F,"CH"&amp;$D1723,RawData!$AF:$AF,$F1723)=0,"",SUMIFS(RawData!$P:$P,RawData!$E:$E,$E1723,RawData!$F:$F,"CH"&amp;$D1723,RawData!$AF:$AF,$F1723))</f>
        <v>1334.04</v>
      </c>
      <c r="H1723" s="2">
        <f>IF(COUNTIFS(RawData!$E:$E,$E1723,RawData!$F:$F,"CH"&amp;$D1723,RawData!$AF:$AF,$F1723)=0,"",SUMIFS(RawData!$T:$T,RawData!$E:$E,$E1723,RawData!$F:$F,"CH"&amp;$D1723,RawData!$AF:$AF,$F1723))</f>
        <v>56.26</v>
      </c>
      <c r="I1723" s="2">
        <f>IF(COUNTIFS(RawData!$E:$E,$E1723,RawData!$F:$F,"CH"&amp;$D1723,RawData!$AF:$AF,$F1723)=0,"",SUMIFS(RawData!$Z:$Z,RawData!$E:$E,$E1723,RawData!$F:$F,"CH"&amp;$D1723,RawData!$AF:$AF,$F1723))</f>
        <v>60</v>
      </c>
      <c r="J1723" s="2">
        <f>IF(COUNTIFS(RawData!$E:$E,$E1723,RawData!$F:$F,"CH"&amp;$D1723,RawData!$AF:$AF,$F1723)=0,"",SUMIFS(RawData!$AA:$AA,RawData!$E:$E,$E1723,RawData!$F:$F,"CH"&amp;$D1723,RawData!$AF:$AF,$F1723))</f>
        <v>59.25</v>
      </c>
      <c r="K1723" s="2">
        <f t="shared" si="107"/>
        <v>3.999999999996362E-2</v>
      </c>
    </row>
    <row r="1724" spans="1:11" x14ac:dyDescent="0.3">
      <c r="A1724" s="2" t="s">
        <v>65</v>
      </c>
      <c r="B1724" s="2" t="str">
        <f>RawData!A1724</f>
        <v>48226H40040</v>
      </c>
      <c r="C1724" s="2" t="str">
        <f>IF(RawData!$B$2="","",RawData!$B$2)</f>
        <v>A2026100620533560886</v>
      </c>
      <c r="D1724" s="2">
        <f t="shared" si="104"/>
        <v>4</v>
      </c>
      <c r="E1724" s="2">
        <f t="shared" si="105"/>
        <v>60</v>
      </c>
      <c r="F1724" s="2">
        <f t="shared" si="106"/>
        <v>270</v>
      </c>
      <c r="G1724" s="2">
        <f>IF(COUNTIFS(RawData!$E:$E,$E1724,RawData!$F:$F,"CH"&amp;$D1724,RawData!$AF:$AF,$F1724)=0,"",SUMIFS(RawData!$P:$P,RawData!$E:$E,$E1724,RawData!$F:$F,"CH"&amp;$D1724,RawData!$AF:$AF,$F1724))</f>
        <v>1334.08</v>
      </c>
      <c r="H1724" s="2">
        <f>IF(COUNTIFS(RawData!$E:$E,$E1724,RawData!$F:$F,"CH"&amp;$D1724,RawData!$AF:$AF,$F1724)=0,"",SUMIFS(RawData!$T:$T,RawData!$E:$E,$E1724,RawData!$F:$F,"CH"&amp;$D1724,RawData!$AF:$AF,$F1724))</f>
        <v>56.31</v>
      </c>
      <c r="I1724" s="2">
        <f>IF(COUNTIFS(RawData!$E:$E,$E1724,RawData!$F:$F,"CH"&amp;$D1724,RawData!$AF:$AF,$F1724)=0,"",SUMIFS(RawData!$Z:$Z,RawData!$E:$E,$E1724,RawData!$F:$F,"CH"&amp;$D1724,RawData!$AF:$AF,$F1724))</f>
        <v>60.05</v>
      </c>
      <c r="J1724" s="2">
        <f>IF(COUNTIFS(RawData!$E:$E,$E1724,RawData!$F:$F,"CH"&amp;$D1724,RawData!$AF:$AF,$F1724)=0,"",SUMIFS(RawData!$AA:$AA,RawData!$E:$E,$E1724,RawData!$F:$F,"CH"&amp;$D1724,RawData!$AF:$AF,$F1724))</f>
        <v>59.36</v>
      </c>
      <c r="K1724" s="2">
        <f t="shared" si="107"/>
        <v>3.999999999996362E-2</v>
      </c>
    </row>
    <row r="1725" spans="1:11" x14ac:dyDescent="0.3">
      <c r="A1725" s="2" t="s">
        <v>65</v>
      </c>
      <c r="B1725" s="2" t="str">
        <f>RawData!A1725</f>
        <v>48226H40040</v>
      </c>
      <c r="C1725" s="2" t="str">
        <f>IF(RawData!$B$2="","",RawData!$B$2)</f>
        <v>A2026100620533560886</v>
      </c>
      <c r="D1725" s="2">
        <f t="shared" si="104"/>
        <v>4</v>
      </c>
      <c r="E1725" s="2">
        <f t="shared" si="105"/>
        <v>60</v>
      </c>
      <c r="F1725" s="2">
        <f t="shared" si="106"/>
        <v>280</v>
      </c>
      <c r="G1725" s="2">
        <f>IF(COUNTIFS(RawData!$E:$E,$E1725,RawData!$F:$F,"CH"&amp;$D1725,RawData!$AF:$AF,$F1725)=0,"",SUMIFS(RawData!$P:$P,RawData!$E:$E,$E1725,RawData!$F:$F,"CH"&amp;$D1725,RawData!$AF:$AF,$F1725))</f>
        <v>1334.1</v>
      </c>
      <c r="H1725" s="2">
        <f>IF(COUNTIFS(RawData!$E:$E,$E1725,RawData!$F:$F,"CH"&amp;$D1725,RawData!$AF:$AF,$F1725)=0,"",SUMIFS(RawData!$T:$T,RawData!$E:$E,$E1725,RawData!$F:$F,"CH"&amp;$D1725,RawData!$AF:$AF,$F1725))</f>
        <v>56.48</v>
      </c>
      <c r="I1725" s="2">
        <f>IF(COUNTIFS(RawData!$E:$E,$E1725,RawData!$F:$F,"CH"&amp;$D1725,RawData!$AF:$AF,$F1725)=0,"",SUMIFS(RawData!$Z:$Z,RawData!$E:$E,$E1725,RawData!$F:$F,"CH"&amp;$D1725,RawData!$AF:$AF,$F1725))</f>
        <v>59.99</v>
      </c>
      <c r="J1725" s="2">
        <f>IF(COUNTIFS(RawData!$E:$E,$E1725,RawData!$F:$F,"CH"&amp;$D1725,RawData!$AF:$AF,$F1725)=0,"",SUMIFS(RawData!$AA:$AA,RawData!$E:$E,$E1725,RawData!$F:$F,"CH"&amp;$D1725,RawData!$AF:$AF,$F1725))</f>
        <v>59.36</v>
      </c>
      <c r="K1725" s="2">
        <f t="shared" si="107"/>
        <v>1.999999999998181E-2</v>
      </c>
    </row>
    <row r="1726" spans="1:11" x14ac:dyDescent="0.3">
      <c r="A1726" s="2" t="s">
        <v>65</v>
      </c>
      <c r="B1726" s="2" t="str">
        <f>RawData!A1726</f>
        <v>48226H40040</v>
      </c>
      <c r="C1726" s="2" t="str">
        <f>IF(RawData!$B$2="","",RawData!$B$2)</f>
        <v>A2026100620533560886</v>
      </c>
      <c r="D1726" s="2">
        <f t="shared" si="104"/>
        <v>4</v>
      </c>
      <c r="E1726" s="2">
        <f t="shared" si="105"/>
        <v>60</v>
      </c>
      <c r="F1726" s="2">
        <f t="shared" si="106"/>
        <v>290</v>
      </c>
      <c r="G1726" s="2">
        <f>IF(COUNTIFS(RawData!$E:$E,$E1726,RawData!$F:$F,"CH"&amp;$D1726,RawData!$AF:$AF,$F1726)=0,"",SUMIFS(RawData!$P:$P,RawData!$E:$E,$E1726,RawData!$F:$F,"CH"&amp;$D1726,RawData!$AF:$AF,$F1726))</f>
        <v>1334.14</v>
      </c>
      <c r="H1726" s="2">
        <f>IF(COUNTIFS(RawData!$E:$E,$E1726,RawData!$F:$F,"CH"&amp;$D1726,RawData!$AF:$AF,$F1726)=0,"",SUMIFS(RawData!$T:$T,RawData!$E:$E,$E1726,RawData!$F:$F,"CH"&amp;$D1726,RawData!$AF:$AF,$F1726))</f>
        <v>56.5</v>
      </c>
      <c r="I1726" s="2">
        <f>IF(COUNTIFS(RawData!$E:$E,$E1726,RawData!$F:$F,"CH"&amp;$D1726,RawData!$AF:$AF,$F1726)=0,"",SUMIFS(RawData!$Z:$Z,RawData!$E:$E,$E1726,RawData!$F:$F,"CH"&amp;$D1726,RawData!$AF:$AF,$F1726))</f>
        <v>59.99</v>
      </c>
      <c r="J1726" s="2">
        <f>IF(COUNTIFS(RawData!$E:$E,$E1726,RawData!$F:$F,"CH"&amp;$D1726,RawData!$AF:$AF,$F1726)=0,"",SUMIFS(RawData!$AA:$AA,RawData!$E:$E,$E1726,RawData!$F:$F,"CH"&amp;$D1726,RawData!$AF:$AF,$F1726))</f>
        <v>59.41</v>
      </c>
      <c r="K1726" s="2">
        <f t="shared" si="107"/>
        <v>4.0000000000190994E-2</v>
      </c>
    </row>
    <row r="1727" spans="1:11" x14ac:dyDescent="0.3">
      <c r="A1727" s="2" t="s">
        <v>65</v>
      </c>
      <c r="B1727" s="2" t="str">
        <f>RawData!A1727</f>
        <v>48226H40040</v>
      </c>
      <c r="C1727" s="2" t="str">
        <f>IF(RawData!$B$2="","",RawData!$B$2)</f>
        <v>A2026100620533560886</v>
      </c>
      <c r="D1727" s="2">
        <f t="shared" si="104"/>
        <v>4</v>
      </c>
      <c r="E1727" s="2">
        <f t="shared" si="105"/>
        <v>60</v>
      </c>
      <c r="F1727" s="2">
        <f t="shared" si="106"/>
        <v>300</v>
      </c>
      <c r="G1727" s="2">
        <f>IF(COUNTIFS(RawData!$E:$E,$E1727,RawData!$F:$F,"CH"&amp;$D1727,RawData!$AF:$AF,$F1727)=0,"",SUMIFS(RawData!$P:$P,RawData!$E:$E,$E1727,RawData!$F:$F,"CH"&amp;$D1727,RawData!$AF:$AF,$F1727))</f>
        <v>1334.18</v>
      </c>
      <c r="H1727" s="2">
        <f>IF(COUNTIFS(RawData!$E:$E,$E1727,RawData!$F:$F,"CH"&amp;$D1727,RawData!$AF:$AF,$F1727)=0,"",SUMIFS(RawData!$T:$T,RawData!$E:$E,$E1727,RawData!$F:$F,"CH"&amp;$D1727,RawData!$AF:$AF,$F1727))</f>
        <v>56.66</v>
      </c>
      <c r="I1727" s="2">
        <f>IF(COUNTIFS(RawData!$E:$E,$E1727,RawData!$F:$F,"CH"&amp;$D1727,RawData!$AF:$AF,$F1727)=0,"",SUMIFS(RawData!$Z:$Z,RawData!$E:$E,$E1727,RawData!$F:$F,"CH"&amp;$D1727,RawData!$AF:$AF,$F1727))</f>
        <v>59.99</v>
      </c>
      <c r="J1727" s="2">
        <f>IF(COUNTIFS(RawData!$E:$E,$E1727,RawData!$F:$F,"CH"&amp;$D1727,RawData!$AF:$AF,$F1727)=0,"",SUMIFS(RawData!$AA:$AA,RawData!$E:$E,$E1727,RawData!$F:$F,"CH"&amp;$D1727,RawData!$AF:$AF,$F1727))</f>
        <v>59.41</v>
      </c>
      <c r="K1727" s="2">
        <f t="shared" si="107"/>
        <v>3.999999999996362E-2</v>
      </c>
    </row>
    <row r="1728" spans="1:11" x14ac:dyDescent="0.3">
      <c r="A1728" s="2" t="s">
        <v>65</v>
      </c>
      <c r="B1728" s="2" t="str">
        <f>RawData!A1728</f>
        <v>48226H40040</v>
      </c>
      <c r="C1728" s="2" t="str">
        <f>IF(RawData!$B$2="","",RawData!$B$2)</f>
        <v>A2026100620533560886</v>
      </c>
      <c r="D1728" s="2">
        <f t="shared" si="104"/>
        <v>4</v>
      </c>
      <c r="E1728" s="2">
        <f t="shared" si="105"/>
        <v>60</v>
      </c>
      <c r="F1728" s="2">
        <f t="shared" si="106"/>
        <v>310</v>
      </c>
      <c r="G1728" s="2">
        <f>IF(COUNTIFS(RawData!$E:$E,$E1728,RawData!$F:$F,"CH"&amp;$D1728,RawData!$AF:$AF,$F1728)=0,"",SUMIFS(RawData!$P:$P,RawData!$E:$E,$E1728,RawData!$F:$F,"CH"&amp;$D1728,RawData!$AF:$AF,$F1728))</f>
        <v>1334.22</v>
      </c>
      <c r="H1728" s="2">
        <f>IF(COUNTIFS(RawData!$E:$E,$E1728,RawData!$F:$F,"CH"&amp;$D1728,RawData!$AF:$AF,$F1728)=0,"",SUMIFS(RawData!$T:$T,RawData!$E:$E,$E1728,RawData!$F:$F,"CH"&amp;$D1728,RawData!$AF:$AF,$F1728))</f>
        <v>56.71</v>
      </c>
      <c r="I1728" s="2">
        <f>IF(COUNTIFS(RawData!$E:$E,$E1728,RawData!$F:$F,"CH"&amp;$D1728,RawData!$AF:$AF,$F1728)=0,"",SUMIFS(RawData!$Z:$Z,RawData!$E:$E,$E1728,RawData!$F:$F,"CH"&amp;$D1728,RawData!$AF:$AF,$F1728))</f>
        <v>59.99</v>
      </c>
      <c r="J1728" s="2">
        <f>IF(COUNTIFS(RawData!$E:$E,$E1728,RawData!$F:$F,"CH"&amp;$D1728,RawData!$AF:$AF,$F1728)=0,"",SUMIFS(RawData!$AA:$AA,RawData!$E:$E,$E1728,RawData!$F:$F,"CH"&amp;$D1728,RawData!$AF:$AF,$F1728))</f>
        <v>59.51</v>
      </c>
      <c r="K1728" s="2">
        <f t="shared" si="107"/>
        <v>3.999999999996362E-2</v>
      </c>
    </row>
    <row r="1729" spans="1:11" x14ac:dyDescent="0.3">
      <c r="A1729" s="2" t="s">
        <v>65</v>
      </c>
      <c r="B1729" s="2" t="str">
        <f>RawData!A1729</f>
        <v>48226H40040</v>
      </c>
      <c r="C1729" s="2" t="str">
        <f>IF(RawData!$B$2="","",RawData!$B$2)</f>
        <v>A2026100620533560886</v>
      </c>
      <c r="D1729" s="2">
        <f t="shared" si="104"/>
        <v>4</v>
      </c>
      <c r="E1729" s="2">
        <f t="shared" si="105"/>
        <v>60</v>
      </c>
      <c r="F1729" s="2">
        <f t="shared" si="106"/>
        <v>320</v>
      </c>
      <c r="G1729" s="2">
        <f>IF(COUNTIFS(RawData!$E:$E,$E1729,RawData!$F:$F,"CH"&amp;$D1729,RawData!$AF:$AF,$F1729)=0,"",SUMIFS(RawData!$P:$P,RawData!$E:$E,$E1729,RawData!$F:$F,"CH"&amp;$D1729,RawData!$AF:$AF,$F1729))</f>
        <v>1334.26</v>
      </c>
      <c r="H1729" s="2">
        <f>IF(COUNTIFS(RawData!$E:$E,$E1729,RawData!$F:$F,"CH"&amp;$D1729,RawData!$AF:$AF,$F1729)=0,"",SUMIFS(RawData!$T:$T,RawData!$E:$E,$E1729,RawData!$F:$F,"CH"&amp;$D1729,RawData!$AF:$AF,$F1729))</f>
        <v>56.74</v>
      </c>
      <c r="I1729" s="2">
        <f>IF(COUNTIFS(RawData!$E:$E,$E1729,RawData!$F:$F,"CH"&amp;$D1729,RawData!$AF:$AF,$F1729)=0,"",SUMIFS(RawData!$Z:$Z,RawData!$E:$E,$E1729,RawData!$F:$F,"CH"&amp;$D1729,RawData!$AF:$AF,$F1729))</f>
        <v>59.97</v>
      </c>
      <c r="J1729" s="2">
        <f>IF(COUNTIFS(RawData!$E:$E,$E1729,RawData!$F:$F,"CH"&amp;$D1729,RawData!$AF:$AF,$F1729)=0,"",SUMIFS(RawData!$AA:$AA,RawData!$E:$E,$E1729,RawData!$F:$F,"CH"&amp;$D1729,RawData!$AF:$AF,$F1729))</f>
        <v>59.51</v>
      </c>
      <c r="K1729" s="2">
        <f t="shared" si="107"/>
        <v>3.999999999996362E-2</v>
      </c>
    </row>
    <row r="1730" spans="1:11" x14ac:dyDescent="0.3">
      <c r="A1730" s="2" t="s">
        <v>65</v>
      </c>
      <c r="B1730" s="2" t="str">
        <f>RawData!A1730</f>
        <v>48226H40040</v>
      </c>
      <c r="C1730" s="2" t="str">
        <f>IF(RawData!$B$2="","",RawData!$B$2)</f>
        <v>A2026100620533560886</v>
      </c>
      <c r="D1730" s="2">
        <f t="shared" si="104"/>
        <v>4</v>
      </c>
      <c r="E1730" s="2">
        <f t="shared" si="105"/>
        <v>60</v>
      </c>
      <c r="F1730" s="2">
        <f t="shared" si="106"/>
        <v>330</v>
      </c>
      <c r="G1730" s="2">
        <f>IF(COUNTIFS(RawData!$E:$E,$E1730,RawData!$F:$F,"CH"&amp;$D1730,RawData!$AF:$AF,$F1730)=0,"",SUMIFS(RawData!$P:$P,RawData!$E:$E,$E1730,RawData!$F:$F,"CH"&amp;$D1730,RawData!$AF:$AF,$F1730))</f>
        <v>1334.3</v>
      </c>
      <c r="H1730" s="2">
        <f>IF(COUNTIFS(RawData!$E:$E,$E1730,RawData!$F:$F,"CH"&amp;$D1730,RawData!$AF:$AF,$F1730)=0,"",SUMIFS(RawData!$T:$T,RawData!$E:$E,$E1730,RawData!$F:$F,"CH"&amp;$D1730,RawData!$AF:$AF,$F1730))</f>
        <v>56.86</v>
      </c>
      <c r="I1730" s="2">
        <f>IF(COUNTIFS(RawData!$E:$E,$E1730,RawData!$F:$F,"CH"&amp;$D1730,RawData!$AF:$AF,$F1730)=0,"",SUMIFS(RawData!$Z:$Z,RawData!$E:$E,$E1730,RawData!$F:$F,"CH"&amp;$D1730,RawData!$AF:$AF,$F1730))</f>
        <v>60.01</v>
      </c>
      <c r="J1730" s="2">
        <f>IF(COUNTIFS(RawData!$E:$E,$E1730,RawData!$F:$F,"CH"&amp;$D1730,RawData!$AF:$AF,$F1730)=0,"",SUMIFS(RawData!$AA:$AA,RawData!$E:$E,$E1730,RawData!$F:$F,"CH"&amp;$D1730,RawData!$AF:$AF,$F1730))</f>
        <v>59.61</v>
      </c>
      <c r="K1730" s="2">
        <f t="shared" si="107"/>
        <v>3.999999999996362E-2</v>
      </c>
    </row>
    <row r="1731" spans="1:11" x14ac:dyDescent="0.3">
      <c r="A1731" s="2" t="s">
        <v>65</v>
      </c>
      <c r="B1731" s="2" t="str">
        <f>RawData!A1731</f>
        <v>48226H40040</v>
      </c>
      <c r="C1731" s="2" t="str">
        <f>IF(RawData!$B$2="","",RawData!$B$2)</f>
        <v>A2026100620533560886</v>
      </c>
      <c r="D1731" s="2">
        <f t="shared" ref="D1731:D1794" si="108">MOD(INT((ROW()-2)/31),4)+1</f>
        <v>4</v>
      </c>
      <c r="E1731" s="2">
        <f t="shared" ref="E1731:E1794" si="109">-5+5*INT((ROW()-2)/124)</f>
        <v>60</v>
      </c>
      <c r="F1731" s="2">
        <f t="shared" ref="F1731:F1794" si="110">100+10*MOD(ROW()-2,31)</f>
        <v>340</v>
      </c>
      <c r="G1731" s="2">
        <f>IF(COUNTIFS(RawData!$E:$E,$E1731,RawData!$F:$F,"CH"&amp;$D1731,RawData!$AF:$AF,$F1731)=0,"",SUMIFS(RawData!$P:$P,RawData!$E:$E,$E1731,RawData!$F:$F,"CH"&amp;$D1731,RawData!$AF:$AF,$F1731))</f>
        <v>1334.34</v>
      </c>
      <c r="H1731" s="2">
        <f>IF(COUNTIFS(RawData!$E:$E,$E1731,RawData!$F:$F,"CH"&amp;$D1731,RawData!$AF:$AF,$F1731)=0,"",SUMIFS(RawData!$T:$T,RawData!$E:$E,$E1731,RawData!$F:$F,"CH"&amp;$D1731,RawData!$AF:$AF,$F1731))</f>
        <v>56.85</v>
      </c>
      <c r="I1731" s="2">
        <f>IF(COUNTIFS(RawData!$E:$E,$E1731,RawData!$F:$F,"CH"&amp;$D1731,RawData!$AF:$AF,$F1731)=0,"",SUMIFS(RawData!$Z:$Z,RawData!$E:$E,$E1731,RawData!$F:$F,"CH"&amp;$D1731,RawData!$AF:$AF,$F1731))</f>
        <v>59.99</v>
      </c>
      <c r="J1731" s="2">
        <f>IF(COUNTIFS(RawData!$E:$E,$E1731,RawData!$F:$F,"CH"&amp;$D1731,RawData!$AF:$AF,$F1731)=0,"",SUMIFS(RawData!$AA:$AA,RawData!$E:$E,$E1731,RawData!$F:$F,"CH"&amp;$D1731,RawData!$AF:$AF,$F1731))</f>
        <v>59.66</v>
      </c>
      <c r="K1731" s="2">
        <f t="shared" si="107"/>
        <v>3.999999999996362E-2</v>
      </c>
    </row>
    <row r="1732" spans="1:11" x14ac:dyDescent="0.3">
      <c r="A1732" s="2" t="s">
        <v>65</v>
      </c>
      <c r="B1732" s="2" t="str">
        <f>RawData!A1732</f>
        <v>48226H40040</v>
      </c>
      <c r="C1732" s="2" t="str">
        <f>IF(RawData!$B$2="","",RawData!$B$2)</f>
        <v>A2026100620533560886</v>
      </c>
      <c r="D1732" s="2">
        <f t="shared" si="108"/>
        <v>4</v>
      </c>
      <c r="E1732" s="2">
        <f t="shared" si="109"/>
        <v>60</v>
      </c>
      <c r="F1732" s="2">
        <f t="shared" si="110"/>
        <v>350</v>
      </c>
      <c r="G1732" s="2">
        <f>IF(COUNTIFS(RawData!$E:$E,$E1732,RawData!$F:$F,"CH"&amp;$D1732,RawData!$AF:$AF,$F1732)=0,"",SUMIFS(RawData!$P:$P,RawData!$E:$E,$E1732,RawData!$F:$F,"CH"&amp;$D1732,RawData!$AF:$AF,$F1732))</f>
        <v>1334.38</v>
      </c>
      <c r="H1732" s="2">
        <f>IF(COUNTIFS(RawData!$E:$E,$E1732,RawData!$F:$F,"CH"&amp;$D1732,RawData!$AF:$AF,$F1732)=0,"",SUMIFS(RawData!$T:$T,RawData!$E:$E,$E1732,RawData!$F:$F,"CH"&amp;$D1732,RawData!$AF:$AF,$F1732))</f>
        <v>56.87</v>
      </c>
      <c r="I1732" s="2">
        <f>IF(COUNTIFS(RawData!$E:$E,$E1732,RawData!$F:$F,"CH"&amp;$D1732,RawData!$AF:$AF,$F1732)=0,"",SUMIFS(RawData!$Z:$Z,RawData!$E:$E,$E1732,RawData!$F:$F,"CH"&amp;$D1732,RawData!$AF:$AF,$F1732))</f>
        <v>59.98</v>
      </c>
      <c r="J1732" s="2">
        <f>IF(COUNTIFS(RawData!$E:$E,$E1732,RawData!$F:$F,"CH"&amp;$D1732,RawData!$AF:$AF,$F1732)=0,"",SUMIFS(RawData!$AA:$AA,RawData!$E:$E,$E1732,RawData!$F:$F,"CH"&amp;$D1732,RawData!$AF:$AF,$F1732))</f>
        <v>59.71</v>
      </c>
      <c r="K1732" s="2">
        <f t="shared" ref="K1732:K1795" si="111">G1732-G1731</f>
        <v>4.0000000000190994E-2</v>
      </c>
    </row>
    <row r="1733" spans="1:11" x14ac:dyDescent="0.3">
      <c r="A1733" s="2" t="s">
        <v>65</v>
      </c>
      <c r="B1733" s="2" t="str">
        <f>RawData!A1733</f>
        <v>48226H40040</v>
      </c>
      <c r="C1733" s="2" t="str">
        <f>IF(RawData!$B$2="","",RawData!$B$2)</f>
        <v>A2026100620533560886</v>
      </c>
      <c r="D1733" s="2">
        <f t="shared" si="108"/>
        <v>4</v>
      </c>
      <c r="E1733" s="2">
        <f t="shared" si="109"/>
        <v>60</v>
      </c>
      <c r="F1733" s="2">
        <f t="shared" si="110"/>
        <v>360</v>
      </c>
      <c r="G1733" s="2">
        <f>IF(COUNTIFS(RawData!$E:$E,$E1733,RawData!$F:$F,"CH"&amp;$D1733,RawData!$AF:$AF,$F1733)=0,"",SUMIFS(RawData!$P:$P,RawData!$E:$E,$E1733,RawData!$F:$F,"CH"&amp;$D1733,RawData!$AF:$AF,$F1733))</f>
        <v>1334.42</v>
      </c>
      <c r="H1733" s="2">
        <f>IF(COUNTIFS(RawData!$E:$E,$E1733,RawData!$F:$F,"CH"&amp;$D1733,RawData!$AF:$AF,$F1733)=0,"",SUMIFS(RawData!$T:$T,RawData!$E:$E,$E1733,RawData!$F:$F,"CH"&amp;$D1733,RawData!$AF:$AF,$F1733))</f>
        <v>56.87</v>
      </c>
      <c r="I1733" s="2">
        <f>IF(COUNTIFS(RawData!$E:$E,$E1733,RawData!$F:$F,"CH"&amp;$D1733,RawData!$AF:$AF,$F1733)=0,"",SUMIFS(RawData!$Z:$Z,RawData!$E:$E,$E1733,RawData!$F:$F,"CH"&amp;$D1733,RawData!$AF:$AF,$F1733))</f>
        <v>60</v>
      </c>
      <c r="J1733" s="2">
        <f>IF(COUNTIFS(RawData!$E:$E,$E1733,RawData!$F:$F,"CH"&amp;$D1733,RawData!$AF:$AF,$F1733)=0,"",SUMIFS(RawData!$AA:$AA,RawData!$E:$E,$E1733,RawData!$F:$F,"CH"&amp;$D1733,RawData!$AF:$AF,$F1733))</f>
        <v>59.82</v>
      </c>
      <c r="K1733" s="2">
        <f t="shared" si="111"/>
        <v>3.999999999996362E-2</v>
      </c>
    </row>
    <row r="1734" spans="1:11" x14ac:dyDescent="0.3">
      <c r="A1734" s="2" t="s">
        <v>65</v>
      </c>
      <c r="B1734" s="2" t="str">
        <f>RawData!A1734</f>
        <v>48226H40040</v>
      </c>
      <c r="C1734" s="2" t="str">
        <f>IF(RawData!$B$2="","",RawData!$B$2)</f>
        <v>A2026100620533560886</v>
      </c>
      <c r="D1734" s="2">
        <f t="shared" si="108"/>
        <v>4</v>
      </c>
      <c r="E1734" s="2">
        <f t="shared" si="109"/>
        <v>60</v>
      </c>
      <c r="F1734" s="2">
        <f t="shared" si="110"/>
        <v>370</v>
      </c>
      <c r="G1734" s="2">
        <f>IF(COUNTIFS(RawData!$E:$E,$E1734,RawData!$F:$F,"CH"&amp;$D1734,RawData!$AF:$AF,$F1734)=0,"",SUMIFS(RawData!$P:$P,RawData!$E:$E,$E1734,RawData!$F:$F,"CH"&amp;$D1734,RawData!$AF:$AF,$F1734))</f>
        <v>1334.46</v>
      </c>
      <c r="H1734" s="2">
        <f>IF(COUNTIFS(RawData!$E:$E,$E1734,RawData!$F:$F,"CH"&amp;$D1734,RawData!$AF:$AF,$F1734)=0,"",SUMIFS(RawData!$T:$T,RawData!$E:$E,$E1734,RawData!$F:$F,"CH"&amp;$D1734,RawData!$AF:$AF,$F1734))</f>
        <v>56.99</v>
      </c>
      <c r="I1734" s="2">
        <f>IF(COUNTIFS(RawData!$E:$E,$E1734,RawData!$F:$F,"CH"&amp;$D1734,RawData!$AF:$AF,$F1734)=0,"",SUMIFS(RawData!$Z:$Z,RawData!$E:$E,$E1734,RawData!$F:$F,"CH"&amp;$D1734,RawData!$AF:$AF,$F1734))</f>
        <v>59.99</v>
      </c>
      <c r="J1734" s="2">
        <f>IF(COUNTIFS(RawData!$E:$E,$E1734,RawData!$F:$F,"CH"&amp;$D1734,RawData!$AF:$AF,$F1734)=0,"",SUMIFS(RawData!$AA:$AA,RawData!$E:$E,$E1734,RawData!$F:$F,"CH"&amp;$D1734,RawData!$AF:$AF,$F1734))</f>
        <v>59.82</v>
      </c>
      <c r="K1734" s="2">
        <f t="shared" si="111"/>
        <v>3.999999999996362E-2</v>
      </c>
    </row>
    <row r="1735" spans="1:11" x14ac:dyDescent="0.3">
      <c r="A1735" s="2" t="s">
        <v>65</v>
      </c>
      <c r="B1735" s="2" t="str">
        <f>RawData!A1735</f>
        <v>48226H40040</v>
      </c>
      <c r="C1735" s="2" t="str">
        <f>IF(RawData!$B$2="","",RawData!$B$2)</f>
        <v>A2026100620533560886</v>
      </c>
      <c r="D1735" s="2">
        <f t="shared" si="108"/>
        <v>4</v>
      </c>
      <c r="E1735" s="2">
        <f t="shared" si="109"/>
        <v>60</v>
      </c>
      <c r="F1735" s="2">
        <f t="shared" si="110"/>
        <v>380</v>
      </c>
      <c r="G1735" s="2">
        <f>IF(COUNTIFS(RawData!$E:$E,$E1735,RawData!$F:$F,"CH"&amp;$D1735,RawData!$AF:$AF,$F1735)=0,"",SUMIFS(RawData!$P:$P,RawData!$E:$E,$E1735,RawData!$F:$F,"CH"&amp;$D1735,RawData!$AF:$AF,$F1735))</f>
        <v>1334.5</v>
      </c>
      <c r="H1735" s="2">
        <f>IF(COUNTIFS(RawData!$E:$E,$E1735,RawData!$F:$F,"CH"&amp;$D1735,RawData!$AF:$AF,$F1735)=0,"",SUMIFS(RawData!$T:$T,RawData!$E:$E,$E1735,RawData!$F:$F,"CH"&amp;$D1735,RawData!$AF:$AF,$F1735))</f>
        <v>57</v>
      </c>
      <c r="I1735" s="2">
        <f>IF(COUNTIFS(RawData!$E:$E,$E1735,RawData!$F:$F,"CH"&amp;$D1735,RawData!$AF:$AF,$F1735)=0,"",SUMIFS(RawData!$Z:$Z,RawData!$E:$E,$E1735,RawData!$F:$F,"CH"&amp;$D1735,RawData!$AF:$AF,$F1735))</f>
        <v>59.99</v>
      </c>
      <c r="J1735" s="2">
        <f>IF(COUNTIFS(RawData!$E:$E,$E1735,RawData!$F:$F,"CH"&amp;$D1735,RawData!$AF:$AF,$F1735)=0,"",SUMIFS(RawData!$AA:$AA,RawData!$E:$E,$E1735,RawData!$F:$F,"CH"&amp;$D1735,RawData!$AF:$AF,$F1735))</f>
        <v>59.82</v>
      </c>
      <c r="K1735" s="2">
        <f t="shared" si="111"/>
        <v>3.999999999996362E-2</v>
      </c>
    </row>
    <row r="1736" spans="1:11" x14ac:dyDescent="0.3">
      <c r="A1736" s="2" t="s">
        <v>65</v>
      </c>
      <c r="B1736" s="2" t="str">
        <f>RawData!A1736</f>
        <v>48226H40040</v>
      </c>
      <c r="C1736" s="2" t="str">
        <f>IF(RawData!$B$2="","",RawData!$B$2)</f>
        <v>A2026100620533560886</v>
      </c>
      <c r="D1736" s="2">
        <f t="shared" si="108"/>
        <v>4</v>
      </c>
      <c r="E1736" s="2">
        <f t="shared" si="109"/>
        <v>60</v>
      </c>
      <c r="F1736" s="2">
        <f t="shared" si="110"/>
        <v>390</v>
      </c>
      <c r="G1736" s="2">
        <f>IF(COUNTIFS(RawData!$E:$E,$E1736,RawData!$F:$F,"CH"&amp;$D1736,RawData!$AF:$AF,$F1736)=0,"",SUMIFS(RawData!$P:$P,RawData!$E:$E,$E1736,RawData!$F:$F,"CH"&amp;$D1736,RawData!$AF:$AF,$F1736))</f>
        <v>1334.54</v>
      </c>
      <c r="H1736" s="2">
        <f>IF(COUNTIFS(RawData!$E:$E,$E1736,RawData!$F:$F,"CH"&amp;$D1736,RawData!$AF:$AF,$F1736)=0,"",SUMIFS(RawData!$T:$T,RawData!$E:$E,$E1736,RawData!$F:$F,"CH"&amp;$D1736,RawData!$AF:$AF,$F1736))</f>
        <v>57.16</v>
      </c>
      <c r="I1736" s="2">
        <f>IF(COUNTIFS(RawData!$E:$E,$E1736,RawData!$F:$F,"CH"&amp;$D1736,RawData!$AF:$AF,$F1736)=0,"",SUMIFS(RawData!$Z:$Z,RawData!$E:$E,$E1736,RawData!$F:$F,"CH"&amp;$D1736,RawData!$AF:$AF,$F1736))</f>
        <v>60.02</v>
      </c>
      <c r="J1736" s="2">
        <f>IF(COUNTIFS(RawData!$E:$E,$E1736,RawData!$F:$F,"CH"&amp;$D1736,RawData!$AF:$AF,$F1736)=0,"",SUMIFS(RawData!$AA:$AA,RawData!$E:$E,$E1736,RawData!$F:$F,"CH"&amp;$D1736,RawData!$AF:$AF,$F1736))</f>
        <v>59.92</v>
      </c>
      <c r="K1736" s="2">
        <f t="shared" si="111"/>
        <v>3.999999999996362E-2</v>
      </c>
    </row>
    <row r="1737" spans="1:11" x14ac:dyDescent="0.3">
      <c r="A1737" s="2" t="s">
        <v>65</v>
      </c>
      <c r="B1737" s="2" t="str">
        <f>RawData!A1737</f>
        <v>48226H40040</v>
      </c>
      <c r="C1737" s="2" t="str">
        <f>IF(RawData!$B$2="","",RawData!$B$2)</f>
        <v>A2026100620533560886</v>
      </c>
      <c r="D1737" s="2">
        <f t="shared" si="108"/>
        <v>4</v>
      </c>
      <c r="E1737" s="2">
        <f t="shared" si="109"/>
        <v>60</v>
      </c>
      <c r="F1737" s="2">
        <f t="shared" si="110"/>
        <v>400</v>
      </c>
      <c r="G1737" s="2">
        <f>IF(COUNTIFS(RawData!$E:$E,$E1737,RawData!$F:$F,"CH"&amp;$D1737,RawData!$AF:$AF,$F1737)=0,"",SUMIFS(RawData!$P:$P,RawData!$E:$E,$E1737,RawData!$F:$F,"CH"&amp;$D1737,RawData!$AF:$AF,$F1737))</f>
        <v>1334.58</v>
      </c>
      <c r="H1737" s="2">
        <f>IF(COUNTIFS(RawData!$E:$E,$E1737,RawData!$F:$F,"CH"&amp;$D1737,RawData!$AF:$AF,$F1737)=0,"",SUMIFS(RawData!$T:$T,RawData!$E:$E,$E1737,RawData!$F:$F,"CH"&amp;$D1737,RawData!$AF:$AF,$F1737))</f>
        <v>57.1</v>
      </c>
      <c r="I1737" s="2">
        <f>IF(COUNTIFS(RawData!$E:$E,$E1737,RawData!$F:$F,"CH"&amp;$D1737,RawData!$AF:$AF,$F1737)=0,"",SUMIFS(RawData!$Z:$Z,RawData!$E:$E,$E1737,RawData!$F:$F,"CH"&amp;$D1737,RawData!$AF:$AF,$F1737))</f>
        <v>59.97</v>
      </c>
      <c r="J1737" s="2">
        <f>IF(COUNTIFS(RawData!$E:$E,$E1737,RawData!$F:$F,"CH"&amp;$D1737,RawData!$AF:$AF,$F1737)=0,"",SUMIFS(RawData!$AA:$AA,RawData!$E:$E,$E1737,RawData!$F:$F,"CH"&amp;$D1737,RawData!$AF:$AF,$F1737))</f>
        <v>59.97</v>
      </c>
      <c r="K1737" s="2">
        <f t="shared" si="111"/>
        <v>3.999999999996362E-2</v>
      </c>
    </row>
    <row r="1738" spans="1:11" x14ac:dyDescent="0.3">
      <c r="A1738" s="2" t="s">
        <v>62</v>
      </c>
      <c r="B1738" s="2" t="str">
        <f>RawData!A1738</f>
        <v>48226H40040</v>
      </c>
      <c r="C1738" s="2" t="str">
        <f>IF(RawData!$B$2="","",RawData!$B$2)</f>
        <v>A2026100620533560886</v>
      </c>
      <c r="D1738" s="2">
        <f t="shared" si="108"/>
        <v>1</v>
      </c>
      <c r="E1738" s="2">
        <f t="shared" si="109"/>
        <v>65</v>
      </c>
      <c r="F1738" s="2">
        <f t="shared" si="110"/>
        <v>100</v>
      </c>
      <c r="G1738" s="2">
        <f>IF(COUNTIFS(RawData!$E:$E,$E1738,RawData!$F:$F,"CH"&amp;$D1738,RawData!$AF:$AF,$F1738)=0,"",SUMIFS(RawData!$P:$P,RawData!$E:$E,$E1738,RawData!$F:$F,"CH"&amp;$D1738,RawData!$AF:$AF,$F1738))</f>
        <v>1274.22</v>
      </c>
      <c r="H1738" s="2">
        <f>IF(COUNTIFS(RawData!$E:$E,$E1738,RawData!$F:$F,"CH"&amp;$D1738,RawData!$AF:$AF,$F1738)=0,"",SUMIFS(RawData!$T:$T,RawData!$E:$E,$E1738,RawData!$F:$F,"CH"&amp;$D1738,RawData!$AF:$AF,$F1738))</f>
        <v>54.96</v>
      </c>
      <c r="I1738" s="2">
        <f>IF(COUNTIFS(RawData!$E:$E,$E1738,RawData!$F:$F,"CH"&amp;$D1738,RawData!$AF:$AF,$F1738)=0,"",SUMIFS(RawData!$Z:$Z,RawData!$E:$E,$E1738,RawData!$F:$F,"CH"&amp;$D1738,RawData!$AF:$AF,$F1738))</f>
        <v>65</v>
      </c>
      <c r="J1738" s="2">
        <f>IF(COUNTIFS(RawData!$E:$E,$E1738,RawData!$F:$F,"CH"&amp;$D1738,RawData!$AF:$AF,$F1738)=0,"",SUMIFS(RawData!$AA:$AA,RawData!$E:$E,$E1738,RawData!$F:$F,"CH"&amp;$D1738,RawData!$AF:$AF,$F1738))</f>
        <v>64.099999999999994</v>
      </c>
      <c r="K1738" s="2">
        <f t="shared" si="111"/>
        <v>-60.3599999999999</v>
      </c>
    </row>
    <row r="1739" spans="1:11" x14ac:dyDescent="0.3">
      <c r="A1739" s="2" t="s">
        <v>62</v>
      </c>
      <c r="B1739" s="2" t="str">
        <f>RawData!A1739</f>
        <v>48226H40040</v>
      </c>
      <c r="C1739" s="2" t="str">
        <f>IF(RawData!$B$2="","",RawData!$B$2)</f>
        <v>A2026100620533560886</v>
      </c>
      <c r="D1739" s="2">
        <f t="shared" si="108"/>
        <v>1</v>
      </c>
      <c r="E1739" s="2">
        <f t="shared" si="109"/>
        <v>65</v>
      </c>
      <c r="F1739" s="2">
        <f t="shared" si="110"/>
        <v>110</v>
      </c>
      <c r="G1739" s="2">
        <f>IF(COUNTIFS(RawData!$E:$E,$E1739,RawData!$F:$F,"CH"&amp;$D1739,RawData!$AF:$AF,$F1739)=0,"",SUMIFS(RawData!$P:$P,RawData!$E:$E,$E1739,RawData!$F:$F,"CH"&amp;$D1739,RawData!$AF:$AF,$F1739))</f>
        <v>1274.24</v>
      </c>
      <c r="H1739" s="2">
        <f>IF(COUNTIFS(RawData!$E:$E,$E1739,RawData!$F:$F,"CH"&amp;$D1739,RawData!$AF:$AF,$F1739)=0,"",SUMIFS(RawData!$T:$T,RawData!$E:$E,$E1739,RawData!$F:$F,"CH"&amp;$D1739,RawData!$AF:$AF,$F1739))</f>
        <v>55.49</v>
      </c>
      <c r="I1739" s="2">
        <f>IF(COUNTIFS(RawData!$E:$E,$E1739,RawData!$F:$F,"CH"&amp;$D1739,RawData!$AF:$AF,$F1739)=0,"",SUMIFS(RawData!$Z:$Z,RawData!$E:$E,$E1739,RawData!$F:$F,"CH"&amp;$D1739,RawData!$AF:$AF,$F1739))</f>
        <v>65.02</v>
      </c>
      <c r="J1739" s="2">
        <f>IF(COUNTIFS(RawData!$E:$E,$E1739,RawData!$F:$F,"CH"&amp;$D1739,RawData!$AF:$AF,$F1739)=0,"",SUMIFS(RawData!$AA:$AA,RawData!$E:$E,$E1739,RawData!$F:$F,"CH"&amp;$D1739,RawData!$AF:$AF,$F1739))</f>
        <v>64.16</v>
      </c>
      <c r="K1739" s="2">
        <f t="shared" si="111"/>
        <v>1.999999999998181E-2</v>
      </c>
    </row>
    <row r="1740" spans="1:11" x14ac:dyDescent="0.3">
      <c r="A1740" s="2" t="s">
        <v>62</v>
      </c>
      <c r="B1740" s="2" t="str">
        <f>RawData!A1740</f>
        <v>48226H40040</v>
      </c>
      <c r="C1740" s="2" t="str">
        <f>IF(RawData!$B$2="","",RawData!$B$2)</f>
        <v>A2026100620533560886</v>
      </c>
      <c r="D1740" s="2">
        <f t="shared" si="108"/>
        <v>1</v>
      </c>
      <c r="E1740" s="2">
        <f t="shared" si="109"/>
        <v>65</v>
      </c>
      <c r="F1740" s="2">
        <f t="shared" si="110"/>
        <v>120</v>
      </c>
      <c r="G1740" s="2">
        <f>IF(COUNTIFS(RawData!$E:$E,$E1740,RawData!$F:$F,"CH"&amp;$D1740,RawData!$AF:$AF,$F1740)=0,"",SUMIFS(RawData!$P:$P,RawData!$E:$E,$E1740,RawData!$F:$F,"CH"&amp;$D1740,RawData!$AF:$AF,$F1740))</f>
        <v>1274.28</v>
      </c>
      <c r="H1740" s="2">
        <f>IF(COUNTIFS(RawData!$E:$E,$E1740,RawData!$F:$F,"CH"&amp;$D1740,RawData!$AF:$AF,$F1740)=0,"",SUMIFS(RawData!$T:$T,RawData!$E:$E,$E1740,RawData!$F:$F,"CH"&amp;$D1740,RawData!$AF:$AF,$F1740))</f>
        <v>55.85</v>
      </c>
      <c r="I1740" s="2">
        <f>IF(COUNTIFS(RawData!$E:$E,$E1740,RawData!$F:$F,"CH"&amp;$D1740,RawData!$AF:$AF,$F1740)=0,"",SUMIFS(RawData!$Z:$Z,RawData!$E:$E,$E1740,RawData!$F:$F,"CH"&amp;$D1740,RawData!$AF:$AF,$F1740))</f>
        <v>65.010000000000005</v>
      </c>
      <c r="J1740" s="2">
        <f>IF(COUNTIFS(RawData!$E:$E,$E1740,RawData!$F:$F,"CH"&amp;$D1740,RawData!$AF:$AF,$F1740)=0,"",SUMIFS(RawData!$AA:$AA,RawData!$E:$E,$E1740,RawData!$F:$F,"CH"&amp;$D1740,RawData!$AF:$AF,$F1740))</f>
        <v>64.28</v>
      </c>
      <c r="K1740" s="2">
        <f t="shared" si="111"/>
        <v>3.999999999996362E-2</v>
      </c>
    </row>
    <row r="1741" spans="1:11" x14ac:dyDescent="0.3">
      <c r="A1741" s="2" t="s">
        <v>62</v>
      </c>
      <c r="B1741" s="2" t="str">
        <f>RawData!A1741</f>
        <v>48226H40040</v>
      </c>
      <c r="C1741" s="2" t="str">
        <f>IF(RawData!$B$2="","",RawData!$B$2)</f>
        <v>A2026100620533560886</v>
      </c>
      <c r="D1741" s="2">
        <f t="shared" si="108"/>
        <v>1</v>
      </c>
      <c r="E1741" s="2">
        <f t="shared" si="109"/>
        <v>65</v>
      </c>
      <c r="F1741" s="2">
        <f t="shared" si="110"/>
        <v>130</v>
      </c>
      <c r="G1741" s="2">
        <f>IF(COUNTIFS(RawData!$E:$E,$E1741,RawData!$F:$F,"CH"&amp;$D1741,RawData!$AF:$AF,$F1741)=0,"",SUMIFS(RawData!$P:$P,RawData!$E:$E,$E1741,RawData!$F:$F,"CH"&amp;$D1741,RawData!$AF:$AF,$F1741))</f>
        <v>1274.3</v>
      </c>
      <c r="H1741" s="2">
        <f>IF(COUNTIFS(RawData!$E:$E,$E1741,RawData!$F:$F,"CH"&amp;$D1741,RawData!$AF:$AF,$F1741)=0,"",SUMIFS(RawData!$T:$T,RawData!$E:$E,$E1741,RawData!$F:$F,"CH"&amp;$D1741,RawData!$AF:$AF,$F1741))</f>
        <v>56.31</v>
      </c>
      <c r="I1741" s="2">
        <f>IF(COUNTIFS(RawData!$E:$E,$E1741,RawData!$F:$F,"CH"&amp;$D1741,RawData!$AF:$AF,$F1741)=0,"",SUMIFS(RawData!$Z:$Z,RawData!$E:$E,$E1741,RawData!$F:$F,"CH"&amp;$D1741,RawData!$AF:$AF,$F1741))</f>
        <v>65</v>
      </c>
      <c r="J1741" s="2">
        <f>IF(COUNTIFS(RawData!$E:$E,$E1741,RawData!$F:$F,"CH"&amp;$D1741,RawData!$AF:$AF,$F1741)=0,"",SUMIFS(RawData!$AA:$AA,RawData!$E:$E,$E1741,RawData!$F:$F,"CH"&amp;$D1741,RawData!$AF:$AF,$F1741))</f>
        <v>64.28</v>
      </c>
      <c r="K1741" s="2">
        <f t="shared" si="111"/>
        <v>1.999999999998181E-2</v>
      </c>
    </row>
    <row r="1742" spans="1:11" x14ac:dyDescent="0.3">
      <c r="A1742" s="2" t="s">
        <v>62</v>
      </c>
      <c r="B1742" s="2" t="str">
        <f>RawData!A1742</f>
        <v>48226H40040</v>
      </c>
      <c r="C1742" s="2" t="str">
        <f>IF(RawData!$B$2="","",RawData!$B$2)</f>
        <v>A2026100620533560886</v>
      </c>
      <c r="D1742" s="2">
        <f t="shared" si="108"/>
        <v>1</v>
      </c>
      <c r="E1742" s="2">
        <f t="shared" si="109"/>
        <v>65</v>
      </c>
      <c r="F1742" s="2">
        <f t="shared" si="110"/>
        <v>140</v>
      </c>
      <c r="G1742" s="2">
        <f>IF(COUNTIFS(RawData!$E:$E,$E1742,RawData!$F:$F,"CH"&amp;$D1742,RawData!$AF:$AF,$F1742)=0,"",SUMIFS(RawData!$P:$P,RawData!$E:$E,$E1742,RawData!$F:$F,"CH"&amp;$D1742,RawData!$AF:$AF,$F1742))</f>
        <v>1274.3399999999999</v>
      </c>
      <c r="H1742" s="2">
        <f>IF(COUNTIFS(RawData!$E:$E,$E1742,RawData!$F:$F,"CH"&amp;$D1742,RawData!$AF:$AF,$F1742)=0,"",SUMIFS(RawData!$T:$T,RawData!$E:$E,$E1742,RawData!$F:$F,"CH"&amp;$D1742,RawData!$AF:$AF,$F1742))</f>
        <v>56.64</v>
      </c>
      <c r="I1742" s="2">
        <f>IF(COUNTIFS(RawData!$E:$E,$E1742,RawData!$F:$F,"CH"&amp;$D1742,RawData!$AF:$AF,$F1742)=0,"",SUMIFS(RawData!$Z:$Z,RawData!$E:$E,$E1742,RawData!$F:$F,"CH"&amp;$D1742,RawData!$AF:$AF,$F1742))</f>
        <v>65.02</v>
      </c>
      <c r="J1742" s="2">
        <f>IF(COUNTIFS(RawData!$E:$E,$E1742,RawData!$F:$F,"CH"&amp;$D1742,RawData!$AF:$AF,$F1742)=0,"",SUMIFS(RawData!$AA:$AA,RawData!$E:$E,$E1742,RawData!$F:$F,"CH"&amp;$D1742,RawData!$AF:$AF,$F1742))</f>
        <v>64.34</v>
      </c>
      <c r="K1742" s="2">
        <f t="shared" si="111"/>
        <v>3.999999999996362E-2</v>
      </c>
    </row>
    <row r="1743" spans="1:11" x14ac:dyDescent="0.3">
      <c r="A1743" s="2" t="s">
        <v>62</v>
      </c>
      <c r="B1743" s="2" t="str">
        <f>RawData!A1743</f>
        <v>48226H40040</v>
      </c>
      <c r="C1743" s="2" t="str">
        <f>IF(RawData!$B$2="","",RawData!$B$2)</f>
        <v>A2026100620533560886</v>
      </c>
      <c r="D1743" s="2">
        <f t="shared" si="108"/>
        <v>1</v>
      </c>
      <c r="E1743" s="2">
        <f t="shared" si="109"/>
        <v>65</v>
      </c>
      <c r="F1743" s="2">
        <f t="shared" si="110"/>
        <v>150</v>
      </c>
      <c r="G1743" s="2">
        <f>IF(COUNTIFS(RawData!$E:$E,$E1743,RawData!$F:$F,"CH"&amp;$D1743,RawData!$AF:$AF,$F1743)=0,"",SUMIFS(RawData!$P:$P,RawData!$E:$E,$E1743,RawData!$F:$F,"CH"&amp;$D1743,RawData!$AF:$AF,$F1743))</f>
        <v>1274.3599999999999</v>
      </c>
      <c r="H1743" s="2">
        <f>IF(COUNTIFS(RawData!$E:$E,$E1743,RawData!$F:$F,"CH"&amp;$D1743,RawData!$AF:$AF,$F1743)=0,"",SUMIFS(RawData!$T:$T,RawData!$E:$E,$E1743,RawData!$F:$F,"CH"&amp;$D1743,RawData!$AF:$AF,$F1743))</f>
        <v>57.03</v>
      </c>
      <c r="I1743" s="2">
        <f>IF(COUNTIFS(RawData!$E:$E,$E1743,RawData!$F:$F,"CH"&amp;$D1743,RawData!$AF:$AF,$F1743)=0,"",SUMIFS(RawData!$Z:$Z,RawData!$E:$E,$E1743,RawData!$F:$F,"CH"&amp;$D1743,RawData!$AF:$AF,$F1743))</f>
        <v>64.98</v>
      </c>
      <c r="J1743" s="2">
        <f>IF(COUNTIFS(RawData!$E:$E,$E1743,RawData!$F:$F,"CH"&amp;$D1743,RawData!$AF:$AF,$F1743)=0,"",SUMIFS(RawData!$AA:$AA,RawData!$E:$E,$E1743,RawData!$F:$F,"CH"&amp;$D1743,RawData!$AF:$AF,$F1743))</f>
        <v>64.34</v>
      </c>
      <c r="K1743" s="2">
        <f t="shared" si="111"/>
        <v>1.999999999998181E-2</v>
      </c>
    </row>
    <row r="1744" spans="1:11" x14ac:dyDescent="0.3">
      <c r="A1744" s="2" t="s">
        <v>62</v>
      </c>
      <c r="B1744" s="2" t="str">
        <f>RawData!A1744</f>
        <v>48226H40040</v>
      </c>
      <c r="C1744" s="2" t="str">
        <f>IF(RawData!$B$2="","",RawData!$B$2)</f>
        <v>A2026100620533560886</v>
      </c>
      <c r="D1744" s="2">
        <f t="shared" si="108"/>
        <v>1</v>
      </c>
      <c r="E1744" s="2">
        <f t="shared" si="109"/>
        <v>65</v>
      </c>
      <c r="F1744" s="2">
        <f t="shared" si="110"/>
        <v>160</v>
      </c>
      <c r="G1744" s="2">
        <f>IF(COUNTIFS(RawData!$E:$E,$E1744,RawData!$F:$F,"CH"&amp;$D1744,RawData!$AF:$AF,$F1744)=0,"",SUMIFS(RawData!$P:$P,RawData!$E:$E,$E1744,RawData!$F:$F,"CH"&amp;$D1744,RawData!$AF:$AF,$F1744))</f>
        <v>1274.4000000000001</v>
      </c>
      <c r="H1744" s="2">
        <f>IF(COUNTIFS(RawData!$E:$E,$E1744,RawData!$F:$F,"CH"&amp;$D1744,RawData!$AF:$AF,$F1744)=0,"",SUMIFS(RawData!$T:$T,RawData!$E:$E,$E1744,RawData!$F:$F,"CH"&amp;$D1744,RawData!$AF:$AF,$F1744))</f>
        <v>57.17</v>
      </c>
      <c r="I1744" s="2">
        <f>IF(COUNTIFS(RawData!$E:$E,$E1744,RawData!$F:$F,"CH"&amp;$D1744,RawData!$AF:$AF,$F1744)=0,"",SUMIFS(RawData!$Z:$Z,RawData!$E:$E,$E1744,RawData!$F:$F,"CH"&amp;$D1744,RawData!$AF:$AF,$F1744))</f>
        <v>64.989999999999995</v>
      </c>
      <c r="J1744" s="2">
        <f>IF(COUNTIFS(RawData!$E:$E,$E1744,RawData!$F:$F,"CH"&amp;$D1744,RawData!$AF:$AF,$F1744)=0,"",SUMIFS(RawData!$AA:$AA,RawData!$E:$E,$E1744,RawData!$F:$F,"CH"&amp;$D1744,RawData!$AF:$AF,$F1744))</f>
        <v>64.400000000000006</v>
      </c>
      <c r="K1744" s="2">
        <f t="shared" si="111"/>
        <v>4.0000000000190994E-2</v>
      </c>
    </row>
    <row r="1745" spans="1:11" x14ac:dyDescent="0.3">
      <c r="A1745" s="2" t="s">
        <v>62</v>
      </c>
      <c r="B1745" s="2" t="str">
        <f>RawData!A1745</f>
        <v>48226H40040</v>
      </c>
      <c r="C1745" s="2" t="str">
        <f>IF(RawData!$B$2="","",RawData!$B$2)</f>
        <v>A2026100620533560886</v>
      </c>
      <c r="D1745" s="2">
        <f t="shared" si="108"/>
        <v>1</v>
      </c>
      <c r="E1745" s="2">
        <f t="shared" si="109"/>
        <v>65</v>
      </c>
      <c r="F1745" s="2">
        <f t="shared" si="110"/>
        <v>170</v>
      </c>
      <c r="G1745" s="2">
        <f>IF(COUNTIFS(RawData!$E:$E,$E1745,RawData!$F:$F,"CH"&amp;$D1745,RawData!$AF:$AF,$F1745)=0,"",SUMIFS(RawData!$P:$P,RawData!$E:$E,$E1745,RawData!$F:$F,"CH"&amp;$D1745,RawData!$AF:$AF,$F1745))</f>
        <v>1274.42</v>
      </c>
      <c r="H1745" s="2">
        <f>IF(COUNTIFS(RawData!$E:$E,$E1745,RawData!$F:$F,"CH"&amp;$D1745,RawData!$AF:$AF,$F1745)=0,"",SUMIFS(RawData!$T:$T,RawData!$E:$E,$E1745,RawData!$F:$F,"CH"&amp;$D1745,RawData!$AF:$AF,$F1745))</f>
        <v>57.5</v>
      </c>
      <c r="I1745" s="2">
        <f>IF(COUNTIFS(RawData!$E:$E,$E1745,RawData!$F:$F,"CH"&amp;$D1745,RawData!$AF:$AF,$F1745)=0,"",SUMIFS(RawData!$Z:$Z,RawData!$E:$E,$E1745,RawData!$F:$F,"CH"&amp;$D1745,RawData!$AF:$AF,$F1745))</f>
        <v>65</v>
      </c>
      <c r="J1745" s="2">
        <f>IF(COUNTIFS(RawData!$E:$E,$E1745,RawData!$F:$F,"CH"&amp;$D1745,RawData!$AF:$AF,$F1745)=0,"",SUMIFS(RawData!$AA:$AA,RawData!$E:$E,$E1745,RawData!$F:$F,"CH"&amp;$D1745,RawData!$AF:$AF,$F1745))</f>
        <v>64.47</v>
      </c>
      <c r="K1745" s="2">
        <f t="shared" si="111"/>
        <v>1.999999999998181E-2</v>
      </c>
    </row>
    <row r="1746" spans="1:11" x14ac:dyDescent="0.3">
      <c r="A1746" s="2" t="s">
        <v>62</v>
      </c>
      <c r="B1746" s="2" t="str">
        <f>RawData!A1746</f>
        <v>48226H40040</v>
      </c>
      <c r="C1746" s="2" t="str">
        <f>IF(RawData!$B$2="","",RawData!$B$2)</f>
        <v>A2026100620533560886</v>
      </c>
      <c r="D1746" s="2">
        <f t="shared" si="108"/>
        <v>1</v>
      </c>
      <c r="E1746" s="2">
        <f t="shared" si="109"/>
        <v>65</v>
      </c>
      <c r="F1746" s="2">
        <f t="shared" si="110"/>
        <v>180</v>
      </c>
      <c r="G1746" s="2">
        <f>IF(COUNTIFS(RawData!$E:$E,$E1746,RawData!$F:$F,"CH"&amp;$D1746,RawData!$AF:$AF,$F1746)=0,"",SUMIFS(RawData!$P:$P,RawData!$E:$E,$E1746,RawData!$F:$F,"CH"&amp;$D1746,RawData!$AF:$AF,$F1746))</f>
        <v>1274.46</v>
      </c>
      <c r="H1746" s="2">
        <f>IF(COUNTIFS(RawData!$E:$E,$E1746,RawData!$F:$F,"CH"&amp;$D1746,RawData!$AF:$AF,$F1746)=0,"",SUMIFS(RawData!$T:$T,RawData!$E:$E,$E1746,RawData!$F:$F,"CH"&amp;$D1746,RawData!$AF:$AF,$F1746))</f>
        <v>58.61</v>
      </c>
      <c r="I1746" s="2">
        <f>IF(COUNTIFS(RawData!$E:$E,$E1746,RawData!$F:$F,"CH"&amp;$D1746,RawData!$AF:$AF,$F1746)=0,"",SUMIFS(RawData!$Z:$Z,RawData!$E:$E,$E1746,RawData!$F:$F,"CH"&amp;$D1746,RawData!$AF:$AF,$F1746))</f>
        <v>65</v>
      </c>
      <c r="J1746" s="2">
        <f>IF(COUNTIFS(RawData!$E:$E,$E1746,RawData!$F:$F,"CH"&amp;$D1746,RawData!$AF:$AF,$F1746)=0,"",SUMIFS(RawData!$AA:$AA,RawData!$E:$E,$E1746,RawData!$F:$F,"CH"&amp;$D1746,RawData!$AF:$AF,$F1746))</f>
        <v>64.53</v>
      </c>
      <c r="K1746" s="2">
        <f t="shared" si="111"/>
        <v>3.999999999996362E-2</v>
      </c>
    </row>
    <row r="1747" spans="1:11" x14ac:dyDescent="0.3">
      <c r="A1747" s="2" t="s">
        <v>62</v>
      </c>
      <c r="B1747" s="2" t="str">
        <f>RawData!A1747</f>
        <v>48226H40040</v>
      </c>
      <c r="C1747" s="2" t="str">
        <f>IF(RawData!$B$2="","",RawData!$B$2)</f>
        <v>A2026100620533560886</v>
      </c>
      <c r="D1747" s="2">
        <f t="shared" si="108"/>
        <v>1</v>
      </c>
      <c r="E1747" s="2">
        <f t="shared" si="109"/>
        <v>65</v>
      </c>
      <c r="F1747" s="2">
        <f t="shared" si="110"/>
        <v>190</v>
      </c>
      <c r="G1747" s="2">
        <f>IF(COUNTIFS(RawData!$E:$E,$E1747,RawData!$F:$F,"CH"&amp;$D1747,RawData!$AF:$AF,$F1747)=0,"",SUMIFS(RawData!$P:$P,RawData!$E:$E,$E1747,RawData!$F:$F,"CH"&amp;$D1747,RawData!$AF:$AF,$F1747))</f>
        <v>1274.48</v>
      </c>
      <c r="H1747" s="2">
        <f>IF(COUNTIFS(RawData!$E:$E,$E1747,RawData!$F:$F,"CH"&amp;$D1747,RawData!$AF:$AF,$F1747)=0,"",SUMIFS(RawData!$T:$T,RawData!$E:$E,$E1747,RawData!$F:$F,"CH"&amp;$D1747,RawData!$AF:$AF,$F1747))</f>
        <v>58.91</v>
      </c>
      <c r="I1747" s="2">
        <f>IF(COUNTIFS(RawData!$E:$E,$E1747,RawData!$F:$F,"CH"&amp;$D1747,RawData!$AF:$AF,$F1747)=0,"",SUMIFS(RawData!$Z:$Z,RawData!$E:$E,$E1747,RawData!$F:$F,"CH"&amp;$D1747,RawData!$AF:$AF,$F1747))</f>
        <v>64.98</v>
      </c>
      <c r="J1747" s="2">
        <f>IF(COUNTIFS(RawData!$E:$E,$E1747,RawData!$F:$F,"CH"&amp;$D1747,RawData!$AF:$AF,$F1747)=0,"",SUMIFS(RawData!$AA:$AA,RawData!$E:$E,$E1747,RawData!$F:$F,"CH"&amp;$D1747,RawData!$AF:$AF,$F1747))</f>
        <v>64.59</v>
      </c>
      <c r="K1747" s="2">
        <f t="shared" si="111"/>
        <v>1.999999999998181E-2</v>
      </c>
    </row>
    <row r="1748" spans="1:11" x14ac:dyDescent="0.3">
      <c r="A1748" s="2" t="s">
        <v>62</v>
      </c>
      <c r="B1748" s="2" t="str">
        <f>RawData!A1748</f>
        <v>48226H40040</v>
      </c>
      <c r="C1748" s="2" t="str">
        <f>IF(RawData!$B$2="","",RawData!$B$2)</f>
        <v>A2026100620533560886</v>
      </c>
      <c r="D1748" s="2">
        <f t="shared" si="108"/>
        <v>1</v>
      </c>
      <c r="E1748" s="2">
        <f t="shared" si="109"/>
        <v>65</v>
      </c>
      <c r="F1748" s="2">
        <f t="shared" si="110"/>
        <v>200</v>
      </c>
      <c r="G1748" s="2">
        <f>IF(COUNTIFS(RawData!$E:$E,$E1748,RawData!$F:$F,"CH"&amp;$D1748,RawData!$AF:$AF,$F1748)=0,"",SUMIFS(RawData!$P:$P,RawData!$E:$E,$E1748,RawData!$F:$F,"CH"&amp;$D1748,RawData!$AF:$AF,$F1748))</f>
        <v>1274.52</v>
      </c>
      <c r="H1748" s="2">
        <f>IF(COUNTIFS(RawData!$E:$E,$E1748,RawData!$F:$F,"CH"&amp;$D1748,RawData!$AF:$AF,$F1748)=0,"",SUMIFS(RawData!$T:$T,RawData!$E:$E,$E1748,RawData!$F:$F,"CH"&amp;$D1748,RawData!$AF:$AF,$F1748))</f>
        <v>59.1</v>
      </c>
      <c r="I1748" s="2">
        <f>IF(COUNTIFS(RawData!$E:$E,$E1748,RawData!$F:$F,"CH"&amp;$D1748,RawData!$AF:$AF,$F1748)=0,"",SUMIFS(RawData!$Z:$Z,RawData!$E:$E,$E1748,RawData!$F:$F,"CH"&amp;$D1748,RawData!$AF:$AF,$F1748))</f>
        <v>65</v>
      </c>
      <c r="J1748" s="2">
        <f>IF(COUNTIFS(RawData!$E:$E,$E1748,RawData!$F:$F,"CH"&amp;$D1748,RawData!$AF:$AF,$F1748)=0,"",SUMIFS(RawData!$AA:$AA,RawData!$E:$E,$E1748,RawData!$F:$F,"CH"&amp;$D1748,RawData!$AF:$AF,$F1748))</f>
        <v>64.66</v>
      </c>
      <c r="K1748" s="2">
        <f t="shared" si="111"/>
        <v>3.999999999996362E-2</v>
      </c>
    </row>
    <row r="1749" spans="1:11" x14ac:dyDescent="0.3">
      <c r="A1749" s="2" t="s">
        <v>62</v>
      </c>
      <c r="B1749" s="2" t="str">
        <f>RawData!A1749</f>
        <v>48226H40040</v>
      </c>
      <c r="C1749" s="2" t="str">
        <f>IF(RawData!$B$2="","",RawData!$B$2)</f>
        <v>A2026100620533560886</v>
      </c>
      <c r="D1749" s="2">
        <f t="shared" si="108"/>
        <v>1</v>
      </c>
      <c r="E1749" s="2">
        <f t="shared" si="109"/>
        <v>65</v>
      </c>
      <c r="F1749" s="2">
        <f t="shared" si="110"/>
        <v>210</v>
      </c>
      <c r="G1749" s="2">
        <f>IF(COUNTIFS(RawData!$E:$E,$E1749,RawData!$F:$F,"CH"&amp;$D1749,RawData!$AF:$AF,$F1749)=0,"",SUMIFS(RawData!$P:$P,RawData!$E:$E,$E1749,RawData!$F:$F,"CH"&amp;$D1749,RawData!$AF:$AF,$F1749))</f>
        <v>1274.54</v>
      </c>
      <c r="H1749" s="2">
        <f>IF(COUNTIFS(RawData!$E:$E,$E1749,RawData!$F:$F,"CH"&amp;$D1749,RawData!$AF:$AF,$F1749)=0,"",SUMIFS(RawData!$T:$T,RawData!$E:$E,$E1749,RawData!$F:$F,"CH"&amp;$D1749,RawData!$AF:$AF,$F1749))</f>
        <v>59.14</v>
      </c>
      <c r="I1749" s="2">
        <f>IF(COUNTIFS(RawData!$E:$E,$E1749,RawData!$F:$F,"CH"&amp;$D1749,RawData!$AF:$AF,$F1749)=0,"",SUMIFS(RawData!$Z:$Z,RawData!$E:$E,$E1749,RawData!$F:$F,"CH"&amp;$D1749,RawData!$AF:$AF,$F1749))</f>
        <v>64.98</v>
      </c>
      <c r="J1749" s="2">
        <f>IF(COUNTIFS(RawData!$E:$E,$E1749,RawData!$F:$F,"CH"&amp;$D1749,RawData!$AF:$AF,$F1749)=0,"",SUMIFS(RawData!$AA:$AA,RawData!$E:$E,$E1749,RawData!$F:$F,"CH"&amp;$D1749,RawData!$AF:$AF,$F1749))</f>
        <v>64.66</v>
      </c>
      <c r="K1749" s="2">
        <f t="shared" si="111"/>
        <v>1.999999999998181E-2</v>
      </c>
    </row>
    <row r="1750" spans="1:11" x14ac:dyDescent="0.3">
      <c r="A1750" s="2" t="s">
        <v>62</v>
      </c>
      <c r="B1750" s="2" t="str">
        <f>RawData!A1750</f>
        <v>48226H40040</v>
      </c>
      <c r="C1750" s="2" t="str">
        <f>IF(RawData!$B$2="","",RawData!$B$2)</f>
        <v>A2026100620533560886</v>
      </c>
      <c r="D1750" s="2">
        <f t="shared" si="108"/>
        <v>1</v>
      </c>
      <c r="E1750" s="2">
        <f t="shared" si="109"/>
        <v>65</v>
      </c>
      <c r="F1750" s="2">
        <f t="shared" si="110"/>
        <v>220</v>
      </c>
      <c r="G1750" s="2">
        <f>IF(COUNTIFS(RawData!$E:$E,$E1750,RawData!$F:$F,"CH"&amp;$D1750,RawData!$AF:$AF,$F1750)=0,"",SUMIFS(RawData!$P:$P,RawData!$E:$E,$E1750,RawData!$F:$F,"CH"&amp;$D1750,RawData!$AF:$AF,$F1750))</f>
        <v>1274.58</v>
      </c>
      <c r="H1750" s="2">
        <f>IF(COUNTIFS(RawData!$E:$E,$E1750,RawData!$F:$F,"CH"&amp;$D1750,RawData!$AF:$AF,$F1750)=0,"",SUMIFS(RawData!$T:$T,RawData!$E:$E,$E1750,RawData!$F:$F,"CH"&amp;$D1750,RawData!$AF:$AF,$F1750))</f>
        <v>59.37</v>
      </c>
      <c r="I1750" s="2">
        <f>IF(COUNTIFS(RawData!$E:$E,$E1750,RawData!$F:$F,"CH"&amp;$D1750,RawData!$AF:$AF,$F1750)=0,"",SUMIFS(RawData!$Z:$Z,RawData!$E:$E,$E1750,RawData!$F:$F,"CH"&amp;$D1750,RawData!$AF:$AF,$F1750))</f>
        <v>64.989999999999995</v>
      </c>
      <c r="J1750" s="2">
        <f>IF(COUNTIFS(RawData!$E:$E,$E1750,RawData!$F:$F,"CH"&amp;$D1750,RawData!$AF:$AF,$F1750)=0,"",SUMIFS(RawData!$AA:$AA,RawData!$E:$E,$E1750,RawData!$F:$F,"CH"&amp;$D1750,RawData!$AF:$AF,$F1750))</f>
        <v>64.84</v>
      </c>
      <c r="K1750" s="2">
        <f t="shared" si="111"/>
        <v>3.999999999996362E-2</v>
      </c>
    </row>
    <row r="1751" spans="1:11" x14ac:dyDescent="0.3">
      <c r="A1751" s="2" t="s">
        <v>62</v>
      </c>
      <c r="B1751" s="2" t="str">
        <f>RawData!A1751</f>
        <v>48226H40040</v>
      </c>
      <c r="C1751" s="2" t="str">
        <f>IF(RawData!$B$2="","",RawData!$B$2)</f>
        <v>A2026100620533560886</v>
      </c>
      <c r="D1751" s="2">
        <f t="shared" si="108"/>
        <v>1</v>
      </c>
      <c r="E1751" s="2">
        <f t="shared" si="109"/>
        <v>65</v>
      </c>
      <c r="F1751" s="2">
        <f t="shared" si="110"/>
        <v>230</v>
      </c>
      <c r="G1751" s="2">
        <f>IF(COUNTIFS(RawData!$E:$E,$E1751,RawData!$F:$F,"CH"&amp;$D1751,RawData!$AF:$AF,$F1751)=0,"",SUMIFS(RawData!$P:$P,RawData!$E:$E,$E1751,RawData!$F:$F,"CH"&amp;$D1751,RawData!$AF:$AF,$F1751))</f>
        <v>1274.6199999999999</v>
      </c>
      <c r="H1751" s="2">
        <f>IF(COUNTIFS(RawData!$E:$E,$E1751,RawData!$F:$F,"CH"&amp;$D1751,RawData!$AF:$AF,$F1751)=0,"",SUMIFS(RawData!$T:$T,RawData!$E:$E,$E1751,RawData!$F:$F,"CH"&amp;$D1751,RawData!$AF:$AF,$F1751))</f>
        <v>59.57</v>
      </c>
      <c r="I1751" s="2">
        <f>IF(COUNTIFS(RawData!$E:$E,$E1751,RawData!$F:$F,"CH"&amp;$D1751,RawData!$AF:$AF,$F1751)=0,"",SUMIFS(RawData!$Z:$Z,RawData!$E:$E,$E1751,RawData!$F:$F,"CH"&amp;$D1751,RawData!$AF:$AF,$F1751))</f>
        <v>65</v>
      </c>
      <c r="J1751" s="2">
        <f>IF(COUNTIFS(RawData!$E:$E,$E1751,RawData!$F:$F,"CH"&amp;$D1751,RawData!$AF:$AF,$F1751)=0,"",SUMIFS(RawData!$AA:$AA,RawData!$E:$E,$E1751,RawData!$F:$F,"CH"&amp;$D1751,RawData!$AF:$AF,$F1751))</f>
        <v>64.84</v>
      </c>
      <c r="K1751" s="2">
        <f t="shared" si="111"/>
        <v>3.999999999996362E-2</v>
      </c>
    </row>
    <row r="1752" spans="1:11" x14ac:dyDescent="0.3">
      <c r="A1752" s="2" t="s">
        <v>62</v>
      </c>
      <c r="B1752" s="2" t="str">
        <f>RawData!A1752</f>
        <v>48226H40040</v>
      </c>
      <c r="C1752" s="2" t="str">
        <f>IF(RawData!$B$2="","",RawData!$B$2)</f>
        <v>A2026100620533560886</v>
      </c>
      <c r="D1752" s="2">
        <f t="shared" si="108"/>
        <v>1</v>
      </c>
      <c r="E1752" s="2">
        <f t="shared" si="109"/>
        <v>65</v>
      </c>
      <c r="F1752" s="2">
        <f t="shared" si="110"/>
        <v>240</v>
      </c>
      <c r="G1752" s="2">
        <f>IF(COUNTIFS(RawData!$E:$E,$E1752,RawData!$F:$F,"CH"&amp;$D1752,RawData!$AF:$AF,$F1752)=0,"",SUMIFS(RawData!$P:$P,RawData!$E:$E,$E1752,RawData!$F:$F,"CH"&amp;$D1752,RawData!$AF:$AF,$F1752))</f>
        <v>1274.6400000000001</v>
      </c>
      <c r="H1752" s="2">
        <f>IF(COUNTIFS(RawData!$E:$E,$E1752,RawData!$F:$F,"CH"&amp;$D1752,RawData!$AF:$AF,$F1752)=0,"",SUMIFS(RawData!$T:$T,RawData!$E:$E,$E1752,RawData!$F:$F,"CH"&amp;$D1752,RawData!$AF:$AF,$F1752))</f>
        <v>59.59</v>
      </c>
      <c r="I1752" s="2">
        <f>IF(COUNTIFS(RawData!$E:$E,$E1752,RawData!$F:$F,"CH"&amp;$D1752,RawData!$AF:$AF,$F1752)=0,"",SUMIFS(RawData!$Z:$Z,RawData!$E:$E,$E1752,RawData!$F:$F,"CH"&amp;$D1752,RawData!$AF:$AF,$F1752))</f>
        <v>65</v>
      </c>
      <c r="J1752" s="2">
        <f>IF(COUNTIFS(RawData!$E:$E,$E1752,RawData!$F:$F,"CH"&amp;$D1752,RawData!$AF:$AF,$F1752)=0,"",SUMIFS(RawData!$AA:$AA,RawData!$E:$E,$E1752,RawData!$F:$F,"CH"&amp;$D1752,RawData!$AF:$AF,$F1752))</f>
        <v>64.91</v>
      </c>
      <c r="K1752" s="2">
        <f t="shared" si="111"/>
        <v>2.0000000000209184E-2</v>
      </c>
    </row>
    <row r="1753" spans="1:11" x14ac:dyDescent="0.3">
      <c r="A1753" s="2" t="s">
        <v>62</v>
      </c>
      <c r="B1753" s="2" t="str">
        <f>RawData!A1753</f>
        <v>48226H40040</v>
      </c>
      <c r="C1753" s="2" t="str">
        <f>IF(RawData!$B$2="","",RawData!$B$2)</f>
        <v>A2026100620533560886</v>
      </c>
      <c r="D1753" s="2">
        <f t="shared" si="108"/>
        <v>1</v>
      </c>
      <c r="E1753" s="2">
        <f t="shared" si="109"/>
        <v>65</v>
      </c>
      <c r="F1753" s="2">
        <f t="shared" si="110"/>
        <v>250</v>
      </c>
      <c r="G1753" s="2">
        <f>IF(COUNTIFS(RawData!$E:$E,$E1753,RawData!$F:$F,"CH"&amp;$D1753,RawData!$AF:$AF,$F1753)=0,"",SUMIFS(RawData!$P:$P,RawData!$E:$E,$E1753,RawData!$F:$F,"CH"&amp;$D1753,RawData!$AF:$AF,$F1753))</f>
        <v>1274.68</v>
      </c>
      <c r="H1753" s="2">
        <f>IF(COUNTIFS(RawData!$E:$E,$E1753,RawData!$F:$F,"CH"&amp;$D1753,RawData!$AF:$AF,$F1753)=0,"",SUMIFS(RawData!$T:$T,RawData!$E:$E,$E1753,RawData!$F:$F,"CH"&amp;$D1753,RawData!$AF:$AF,$F1753))</f>
        <v>59.77</v>
      </c>
      <c r="I1753" s="2">
        <f>IF(COUNTIFS(RawData!$E:$E,$E1753,RawData!$F:$F,"CH"&amp;$D1753,RawData!$AF:$AF,$F1753)=0,"",SUMIFS(RawData!$Z:$Z,RawData!$E:$E,$E1753,RawData!$F:$F,"CH"&amp;$D1753,RawData!$AF:$AF,$F1753))</f>
        <v>64.97</v>
      </c>
      <c r="J1753" s="2">
        <f>IF(COUNTIFS(RawData!$E:$E,$E1753,RawData!$F:$F,"CH"&amp;$D1753,RawData!$AF:$AF,$F1753)=0,"",SUMIFS(RawData!$AA:$AA,RawData!$E:$E,$E1753,RawData!$F:$F,"CH"&amp;$D1753,RawData!$AF:$AF,$F1753))</f>
        <v>64.91</v>
      </c>
      <c r="K1753" s="2">
        <f t="shared" si="111"/>
        <v>3.999999999996362E-2</v>
      </c>
    </row>
    <row r="1754" spans="1:11" x14ac:dyDescent="0.3">
      <c r="A1754" s="2" t="s">
        <v>62</v>
      </c>
      <c r="B1754" s="2" t="str">
        <f>RawData!A1754</f>
        <v>48226H40040</v>
      </c>
      <c r="C1754" s="2" t="str">
        <f>IF(RawData!$B$2="","",RawData!$B$2)</f>
        <v>A2026100620533560886</v>
      </c>
      <c r="D1754" s="2">
        <f t="shared" si="108"/>
        <v>1</v>
      </c>
      <c r="E1754" s="2">
        <f t="shared" si="109"/>
        <v>65</v>
      </c>
      <c r="F1754" s="2">
        <f t="shared" si="110"/>
        <v>260</v>
      </c>
      <c r="G1754" s="2">
        <f>IF(COUNTIFS(RawData!$E:$E,$E1754,RawData!$F:$F,"CH"&amp;$D1754,RawData!$AF:$AF,$F1754)=0,"",SUMIFS(RawData!$P:$P,RawData!$E:$E,$E1754,RawData!$F:$F,"CH"&amp;$D1754,RawData!$AF:$AF,$F1754))</f>
        <v>1274.72</v>
      </c>
      <c r="H1754" s="2">
        <f>IF(COUNTIFS(RawData!$E:$E,$E1754,RawData!$F:$F,"CH"&amp;$D1754,RawData!$AF:$AF,$F1754)=0,"",SUMIFS(RawData!$T:$T,RawData!$E:$E,$E1754,RawData!$F:$F,"CH"&amp;$D1754,RawData!$AF:$AF,$F1754))</f>
        <v>59.94</v>
      </c>
      <c r="I1754" s="2">
        <f>IF(COUNTIFS(RawData!$E:$E,$E1754,RawData!$F:$F,"CH"&amp;$D1754,RawData!$AF:$AF,$F1754)=0,"",SUMIFS(RawData!$Z:$Z,RawData!$E:$E,$E1754,RawData!$F:$F,"CH"&amp;$D1754,RawData!$AF:$AF,$F1754))</f>
        <v>64.98</v>
      </c>
      <c r="J1754" s="2">
        <f>IF(COUNTIFS(RawData!$E:$E,$E1754,RawData!$F:$F,"CH"&amp;$D1754,RawData!$AF:$AF,$F1754)=0,"",SUMIFS(RawData!$AA:$AA,RawData!$E:$E,$E1754,RawData!$F:$F,"CH"&amp;$D1754,RawData!$AF:$AF,$F1754))</f>
        <v>64.98</v>
      </c>
      <c r="K1754" s="2">
        <f t="shared" si="111"/>
        <v>3.999999999996362E-2</v>
      </c>
    </row>
    <row r="1755" spans="1:11" x14ac:dyDescent="0.3">
      <c r="A1755" s="2" t="s">
        <v>62</v>
      </c>
      <c r="B1755" s="2" t="str">
        <f>RawData!A1755</f>
        <v>48226H40040</v>
      </c>
      <c r="C1755" s="2" t="str">
        <f>IF(RawData!$B$2="","",RawData!$B$2)</f>
        <v>A2026100620533560886</v>
      </c>
      <c r="D1755" s="2">
        <f t="shared" si="108"/>
        <v>1</v>
      </c>
      <c r="E1755" s="2">
        <f t="shared" si="109"/>
        <v>65</v>
      </c>
      <c r="F1755" s="2">
        <f t="shared" si="110"/>
        <v>270</v>
      </c>
      <c r="G1755" s="2">
        <f>IF(COUNTIFS(RawData!$E:$E,$E1755,RawData!$F:$F,"CH"&amp;$D1755,RawData!$AF:$AF,$F1755)=0,"",SUMIFS(RawData!$P:$P,RawData!$E:$E,$E1755,RawData!$F:$F,"CH"&amp;$D1755,RawData!$AF:$AF,$F1755))</f>
        <v>1274.76</v>
      </c>
      <c r="H1755" s="2">
        <f>IF(COUNTIFS(RawData!$E:$E,$E1755,RawData!$F:$F,"CH"&amp;$D1755,RawData!$AF:$AF,$F1755)=0,"",SUMIFS(RawData!$T:$T,RawData!$E:$E,$E1755,RawData!$F:$F,"CH"&amp;$D1755,RawData!$AF:$AF,$F1755))</f>
        <v>60.01</v>
      </c>
      <c r="I1755" s="2">
        <f>IF(COUNTIFS(RawData!$E:$E,$E1755,RawData!$F:$F,"CH"&amp;$D1755,RawData!$AF:$AF,$F1755)=0,"",SUMIFS(RawData!$Z:$Z,RawData!$E:$E,$E1755,RawData!$F:$F,"CH"&amp;$D1755,RawData!$AF:$AF,$F1755))</f>
        <v>64.989999999999995</v>
      </c>
      <c r="J1755" s="2">
        <f>IF(COUNTIFS(RawData!$E:$E,$E1755,RawData!$F:$F,"CH"&amp;$D1755,RawData!$AF:$AF,$F1755)=0,"",SUMIFS(RawData!$AA:$AA,RawData!$E:$E,$E1755,RawData!$F:$F,"CH"&amp;$D1755,RawData!$AF:$AF,$F1755))</f>
        <v>65.040000000000006</v>
      </c>
      <c r="K1755" s="2">
        <f t="shared" si="111"/>
        <v>3.999999999996362E-2</v>
      </c>
    </row>
    <row r="1756" spans="1:11" x14ac:dyDescent="0.3">
      <c r="A1756" s="2" t="s">
        <v>62</v>
      </c>
      <c r="B1756" s="2" t="str">
        <f>RawData!A1756</f>
        <v>48226H40040</v>
      </c>
      <c r="C1756" s="2" t="str">
        <f>IF(RawData!$B$2="","",RawData!$B$2)</f>
        <v>A2026100620533560886</v>
      </c>
      <c r="D1756" s="2">
        <f t="shared" si="108"/>
        <v>1</v>
      </c>
      <c r="E1756" s="2">
        <f t="shared" si="109"/>
        <v>65</v>
      </c>
      <c r="F1756" s="2">
        <f t="shared" si="110"/>
        <v>280</v>
      </c>
      <c r="G1756" s="2">
        <f>IF(COUNTIFS(RawData!$E:$E,$E1756,RawData!$F:$F,"CH"&amp;$D1756,RawData!$AF:$AF,$F1756)=0,"",SUMIFS(RawData!$P:$P,RawData!$E:$E,$E1756,RawData!$F:$F,"CH"&amp;$D1756,RawData!$AF:$AF,$F1756))</f>
        <v>1274.8</v>
      </c>
      <c r="H1756" s="2">
        <f>IF(COUNTIFS(RawData!$E:$E,$E1756,RawData!$F:$F,"CH"&amp;$D1756,RawData!$AF:$AF,$F1756)=0,"",SUMIFS(RawData!$T:$T,RawData!$E:$E,$E1756,RawData!$F:$F,"CH"&amp;$D1756,RawData!$AF:$AF,$F1756))</f>
        <v>60.06</v>
      </c>
      <c r="I1756" s="2">
        <f>IF(COUNTIFS(RawData!$E:$E,$E1756,RawData!$F:$F,"CH"&amp;$D1756,RawData!$AF:$AF,$F1756)=0,"",SUMIFS(RawData!$Z:$Z,RawData!$E:$E,$E1756,RawData!$F:$F,"CH"&amp;$D1756,RawData!$AF:$AF,$F1756))</f>
        <v>64.989999999999995</v>
      </c>
      <c r="J1756" s="2">
        <f>IF(COUNTIFS(RawData!$E:$E,$E1756,RawData!$F:$F,"CH"&amp;$D1756,RawData!$AF:$AF,$F1756)=0,"",SUMIFS(RawData!$AA:$AA,RawData!$E:$E,$E1756,RawData!$F:$F,"CH"&amp;$D1756,RawData!$AF:$AF,$F1756))</f>
        <v>65.099999999999994</v>
      </c>
      <c r="K1756" s="2">
        <f t="shared" si="111"/>
        <v>3.999999999996362E-2</v>
      </c>
    </row>
    <row r="1757" spans="1:11" x14ac:dyDescent="0.3">
      <c r="A1757" s="2" t="s">
        <v>62</v>
      </c>
      <c r="B1757" s="2" t="str">
        <f>RawData!A1757</f>
        <v>48226H40040</v>
      </c>
      <c r="C1757" s="2" t="str">
        <f>IF(RawData!$B$2="","",RawData!$B$2)</f>
        <v>A2026100620533560886</v>
      </c>
      <c r="D1757" s="2">
        <f t="shared" si="108"/>
        <v>1</v>
      </c>
      <c r="E1757" s="2">
        <f t="shared" si="109"/>
        <v>65</v>
      </c>
      <c r="F1757" s="2">
        <f t="shared" si="110"/>
        <v>290</v>
      </c>
      <c r="G1757" s="2">
        <f>IF(COUNTIFS(RawData!$E:$E,$E1757,RawData!$F:$F,"CH"&amp;$D1757,RawData!$AF:$AF,$F1757)=0,"",SUMIFS(RawData!$P:$P,RawData!$E:$E,$E1757,RawData!$F:$F,"CH"&amp;$D1757,RawData!$AF:$AF,$F1757))</f>
        <v>1274.82</v>
      </c>
      <c r="H1757" s="2">
        <f>IF(COUNTIFS(RawData!$E:$E,$E1757,RawData!$F:$F,"CH"&amp;$D1757,RawData!$AF:$AF,$F1757)=0,"",SUMIFS(RawData!$T:$T,RawData!$E:$E,$E1757,RawData!$F:$F,"CH"&amp;$D1757,RawData!$AF:$AF,$F1757))</f>
        <v>60.13</v>
      </c>
      <c r="I1757" s="2">
        <f>IF(COUNTIFS(RawData!$E:$E,$E1757,RawData!$F:$F,"CH"&amp;$D1757,RawData!$AF:$AF,$F1757)=0,"",SUMIFS(RawData!$Z:$Z,RawData!$E:$E,$E1757,RawData!$F:$F,"CH"&amp;$D1757,RawData!$AF:$AF,$F1757))</f>
        <v>65.010000000000005</v>
      </c>
      <c r="J1757" s="2">
        <f>IF(COUNTIFS(RawData!$E:$E,$E1757,RawData!$F:$F,"CH"&amp;$D1757,RawData!$AF:$AF,$F1757)=0,"",SUMIFS(RawData!$AA:$AA,RawData!$E:$E,$E1757,RawData!$F:$F,"CH"&amp;$D1757,RawData!$AF:$AF,$F1757))</f>
        <v>65.22</v>
      </c>
      <c r="K1757" s="2">
        <f t="shared" si="111"/>
        <v>1.999999999998181E-2</v>
      </c>
    </row>
    <row r="1758" spans="1:11" x14ac:dyDescent="0.3">
      <c r="A1758" s="2" t="s">
        <v>62</v>
      </c>
      <c r="B1758" s="2" t="str">
        <f>RawData!A1758</f>
        <v>48226H40040</v>
      </c>
      <c r="C1758" s="2" t="str">
        <f>IF(RawData!$B$2="","",RawData!$B$2)</f>
        <v>A2026100620533560886</v>
      </c>
      <c r="D1758" s="2">
        <f t="shared" si="108"/>
        <v>1</v>
      </c>
      <c r="E1758" s="2">
        <f t="shared" si="109"/>
        <v>65</v>
      </c>
      <c r="F1758" s="2">
        <f t="shared" si="110"/>
        <v>300</v>
      </c>
      <c r="G1758" s="2">
        <f>IF(COUNTIFS(RawData!$E:$E,$E1758,RawData!$F:$F,"CH"&amp;$D1758,RawData!$AF:$AF,$F1758)=0,"",SUMIFS(RawData!$P:$P,RawData!$E:$E,$E1758,RawData!$F:$F,"CH"&amp;$D1758,RawData!$AF:$AF,$F1758))</f>
        <v>1274.8800000000001</v>
      </c>
      <c r="H1758" s="2">
        <f>IF(COUNTIFS(RawData!$E:$E,$E1758,RawData!$F:$F,"CH"&amp;$D1758,RawData!$AF:$AF,$F1758)=0,"",SUMIFS(RawData!$T:$T,RawData!$E:$E,$E1758,RawData!$F:$F,"CH"&amp;$D1758,RawData!$AF:$AF,$F1758))</f>
        <v>60.26</v>
      </c>
      <c r="I1758" s="2">
        <f>IF(COUNTIFS(RawData!$E:$E,$E1758,RawData!$F:$F,"CH"&amp;$D1758,RawData!$AF:$AF,$F1758)=0,"",SUMIFS(RawData!$Z:$Z,RawData!$E:$E,$E1758,RawData!$F:$F,"CH"&amp;$D1758,RawData!$AF:$AF,$F1758))</f>
        <v>64.989999999999995</v>
      </c>
      <c r="J1758" s="2">
        <f>IF(COUNTIFS(RawData!$E:$E,$E1758,RawData!$F:$F,"CH"&amp;$D1758,RawData!$AF:$AF,$F1758)=0,"",SUMIFS(RawData!$AA:$AA,RawData!$E:$E,$E1758,RawData!$F:$F,"CH"&amp;$D1758,RawData!$AF:$AF,$F1758))</f>
        <v>65.23</v>
      </c>
      <c r="K1758" s="2">
        <f t="shared" si="111"/>
        <v>6.0000000000172804E-2</v>
      </c>
    </row>
    <row r="1759" spans="1:11" x14ac:dyDescent="0.3">
      <c r="A1759" s="2" t="s">
        <v>62</v>
      </c>
      <c r="B1759" s="2" t="str">
        <f>RawData!A1759</f>
        <v>48226H40040</v>
      </c>
      <c r="C1759" s="2" t="str">
        <f>IF(RawData!$B$2="","",RawData!$B$2)</f>
        <v>A2026100620533560886</v>
      </c>
      <c r="D1759" s="2">
        <f t="shared" si="108"/>
        <v>1</v>
      </c>
      <c r="E1759" s="2">
        <f t="shared" si="109"/>
        <v>65</v>
      </c>
      <c r="F1759" s="2">
        <f t="shared" si="110"/>
        <v>310</v>
      </c>
      <c r="G1759" s="2">
        <f>IF(COUNTIFS(RawData!$E:$E,$E1759,RawData!$F:$F,"CH"&amp;$D1759,RawData!$AF:$AF,$F1759)=0,"",SUMIFS(RawData!$P:$P,RawData!$E:$E,$E1759,RawData!$F:$F,"CH"&amp;$D1759,RawData!$AF:$AF,$F1759))</f>
        <v>1274.9000000000001</v>
      </c>
      <c r="H1759" s="2">
        <f>IF(COUNTIFS(RawData!$E:$E,$E1759,RawData!$F:$F,"CH"&amp;$D1759,RawData!$AF:$AF,$F1759)=0,"",SUMIFS(RawData!$T:$T,RawData!$E:$E,$E1759,RawData!$F:$F,"CH"&amp;$D1759,RawData!$AF:$AF,$F1759))</f>
        <v>60.29</v>
      </c>
      <c r="I1759" s="2">
        <f>IF(COUNTIFS(RawData!$E:$E,$E1759,RawData!$F:$F,"CH"&amp;$D1759,RawData!$AF:$AF,$F1759)=0,"",SUMIFS(RawData!$Z:$Z,RawData!$E:$E,$E1759,RawData!$F:$F,"CH"&amp;$D1759,RawData!$AF:$AF,$F1759))</f>
        <v>64.98</v>
      </c>
      <c r="J1759" s="2">
        <f>IF(COUNTIFS(RawData!$E:$E,$E1759,RawData!$F:$F,"CH"&amp;$D1759,RawData!$AF:$AF,$F1759)=0,"",SUMIFS(RawData!$AA:$AA,RawData!$E:$E,$E1759,RawData!$F:$F,"CH"&amp;$D1759,RawData!$AF:$AF,$F1759))</f>
        <v>65.290000000000006</v>
      </c>
      <c r="K1759" s="2">
        <f t="shared" si="111"/>
        <v>1.999999999998181E-2</v>
      </c>
    </row>
    <row r="1760" spans="1:11" x14ac:dyDescent="0.3">
      <c r="A1760" s="2" t="s">
        <v>62</v>
      </c>
      <c r="B1760" s="2" t="str">
        <f>RawData!A1760</f>
        <v>48226H40040</v>
      </c>
      <c r="C1760" s="2" t="str">
        <f>IF(RawData!$B$2="","",RawData!$B$2)</f>
        <v>A2026100620533560886</v>
      </c>
      <c r="D1760" s="2">
        <f t="shared" si="108"/>
        <v>1</v>
      </c>
      <c r="E1760" s="2">
        <f t="shared" si="109"/>
        <v>65</v>
      </c>
      <c r="F1760" s="2">
        <f t="shared" si="110"/>
        <v>320</v>
      </c>
      <c r="G1760" s="2">
        <f>IF(COUNTIFS(RawData!$E:$E,$E1760,RawData!$F:$F,"CH"&amp;$D1760,RawData!$AF:$AF,$F1760)=0,"",SUMIFS(RawData!$P:$P,RawData!$E:$E,$E1760,RawData!$F:$F,"CH"&amp;$D1760,RawData!$AF:$AF,$F1760))</f>
        <v>1274.94</v>
      </c>
      <c r="H1760" s="2">
        <f>IF(COUNTIFS(RawData!$E:$E,$E1760,RawData!$F:$F,"CH"&amp;$D1760,RawData!$AF:$AF,$F1760)=0,"",SUMIFS(RawData!$T:$T,RawData!$E:$E,$E1760,RawData!$F:$F,"CH"&amp;$D1760,RawData!$AF:$AF,$F1760))</f>
        <v>60.47</v>
      </c>
      <c r="I1760" s="2">
        <f>IF(COUNTIFS(RawData!$E:$E,$E1760,RawData!$F:$F,"CH"&amp;$D1760,RawData!$AF:$AF,$F1760)=0,"",SUMIFS(RawData!$Z:$Z,RawData!$E:$E,$E1760,RawData!$F:$F,"CH"&amp;$D1760,RawData!$AF:$AF,$F1760))</f>
        <v>65.010000000000005</v>
      </c>
      <c r="J1760" s="2">
        <f>IF(COUNTIFS(RawData!$E:$E,$E1760,RawData!$F:$F,"CH"&amp;$D1760,RawData!$AF:$AF,$F1760)=0,"",SUMIFS(RawData!$AA:$AA,RawData!$E:$E,$E1760,RawData!$F:$F,"CH"&amp;$D1760,RawData!$AF:$AF,$F1760))</f>
        <v>65.41</v>
      </c>
      <c r="K1760" s="2">
        <f t="shared" si="111"/>
        <v>3.999999999996362E-2</v>
      </c>
    </row>
    <row r="1761" spans="1:11" x14ac:dyDescent="0.3">
      <c r="A1761" s="2" t="s">
        <v>62</v>
      </c>
      <c r="B1761" s="2" t="str">
        <f>RawData!A1761</f>
        <v>48226H40040</v>
      </c>
      <c r="C1761" s="2" t="str">
        <f>IF(RawData!$B$2="","",RawData!$B$2)</f>
        <v>A2026100620533560886</v>
      </c>
      <c r="D1761" s="2">
        <f t="shared" si="108"/>
        <v>1</v>
      </c>
      <c r="E1761" s="2">
        <f t="shared" si="109"/>
        <v>65</v>
      </c>
      <c r="F1761" s="2">
        <f t="shared" si="110"/>
        <v>330</v>
      </c>
      <c r="G1761" s="2">
        <f>IF(COUNTIFS(RawData!$E:$E,$E1761,RawData!$F:$F,"CH"&amp;$D1761,RawData!$AF:$AF,$F1761)=0,"",SUMIFS(RawData!$P:$P,RawData!$E:$E,$E1761,RawData!$F:$F,"CH"&amp;$D1761,RawData!$AF:$AF,$F1761))</f>
        <v>1274.98</v>
      </c>
      <c r="H1761" s="2">
        <f>IF(COUNTIFS(RawData!$E:$E,$E1761,RawData!$F:$F,"CH"&amp;$D1761,RawData!$AF:$AF,$F1761)=0,"",SUMIFS(RawData!$T:$T,RawData!$E:$E,$E1761,RawData!$F:$F,"CH"&amp;$D1761,RawData!$AF:$AF,$F1761))</f>
        <v>60.45</v>
      </c>
      <c r="I1761" s="2">
        <f>IF(COUNTIFS(RawData!$E:$E,$E1761,RawData!$F:$F,"CH"&amp;$D1761,RawData!$AF:$AF,$F1761)=0,"",SUMIFS(RawData!$Z:$Z,RawData!$E:$E,$E1761,RawData!$F:$F,"CH"&amp;$D1761,RawData!$AF:$AF,$F1761))</f>
        <v>64.989999999999995</v>
      </c>
      <c r="J1761" s="2">
        <f>IF(COUNTIFS(RawData!$E:$E,$E1761,RawData!$F:$F,"CH"&amp;$D1761,RawData!$AF:$AF,$F1761)=0,"",SUMIFS(RawData!$AA:$AA,RawData!$E:$E,$E1761,RawData!$F:$F,"CH"&amp;$D1761,RawData!$AF:$AF,$F1761))</f>
        <v>65.42</v>
      </c>
      <c r="K1761" s="2">
        <f t="shared" si="111"/>
        <v>3.999999999996362E-2</v>
      </c>
    </row>
    <row r="1762" spans="1:11" x14ac:dyDescent="0.3">
      <c r="A1762" s="2" t="s">
        <v>62</v>
      </c>
      <c r="B1762" s="2" t="str">
        <f>RawData!A1762</f>
        <v>48226H40040</v>
      </c>
      <c r="C1762" s="2" t="str">
        <f>IF(RawData!$B$2="","",RawData!$B$2)</f>
        <v>A2026100620533560886</v>
      </c>
      <c r="D1762" s="2">
        <f t="shared" si="108"/>
        <v>1</v>
      </c>
      <c r="E1762" s="2">
        <f t="shared" si="109"/>
        <v>65</v>
      </c>
      <c r="F1762" s="2">
        <f t="shared" si="110"/>
        <v>340</v>
      </c>
      <c r="G1762" s="2">
        <f>IF(COUNTIFS(RawData!$E:$E,$E1762,RawData!$F:$F,"CH"&amp;$D1762,RawData!$AF:$AF,$F1762)=0,"",SUMIFS(RawData!$P:$P,RawData!$E:$E,$E1762,RawData!$F:$F,"CH"&amp;$D1762,RawData!$AF:$AF,$F1762))</f>
        <v>1275.02</v>
      </c>
      <c r="H1762" s="2">
        <f>IF(COUNTIFS(RawData!$E:$E,$E1762,RawData!$F:$F,"CH"&amp;$D1762,RawData!$AF:$AF,$F1762)=0,"",SUMIFS(RawData!$T:$T,RawData!$E:$E,$E1762,RawData!$F:$F,"CH"&amp;$D1762,RawData!$AF:$AF,$F1762))</f>
        <v>60.42</v>
      </c>
      <c r="I1762" s="2">
        <f>IF(COUNTIFS(RawData!$E:$E,$E1762,RawData!$F:$F,"CH"&amp;$D1762,RawData!$AF:$AF,$F1762)=0,"",SUMIFS(RawData!$Z:$Z,RawData!$E:$E,$E1762,RawData!$F:$F,"CH"&amp;$D1762,RawData!$AF:$AF,$F1762))</f>
        <v>65.010000000000005</v>
      </c>
      <c r="J1762" s="2">
        <f>IF(COUNTIFS(RawData!$E:$E,$E1762,RawData!$F:$F,"CH"&amp;$D1762,RawData!$AF:$AF,$F1762)=0,"",SUMIFS(RawData!$AA:$AA,RawData!$E:$E,$E1762,RawData!$F:$F,"CH"&amp;$D1762,RawData!$AF:$AF,$F1762))</f>
        <v>65.540000000000006</v>
      </c>
      <c r="K1762" s="2">
        <f t="shared" si="111"/>
        <v>3.999999999996362E-2</v>
      </c>
    </row>
    <row r="1763" spans="1:11" x14ac:dyDescent="0.3">
      <c r="A1763" s="2" t="s">
        <v>62</v>
      </c>
      <c r="B1763" s="2" t="str">
        <f>RawData!A1763</f>
        <v>48226H40040</v>
      </c>
      <c r="C1763" s="2" t="str">
        <f>IF(RawData!$B$2="","",RawData!$B$2)</f>
        <v>A2026100620533560886</v>
      </c>
      <c r="D1763" s="2">
        <f t="shared" si="108"/>
        <v>1</v>
      </c>
      <c r="E1763" s="2">
        <f t="shared" si="109"/>
        <v>65</v>
      </c>
      <c r="F1763" s="2">
        <f t="shared" si="110"/>
        <v>350</v>
      </c>
      <c r="G1763" s="2">
        <f>IF(COUNTIFS(RawData!$E:$E,$E1763,RawData!$F:$F,"CH"&amp;$D1763,RawData!$AF:$AF,$F1763)=0,"",SUMIFS(RawData!$P:$P,RawData!$E:$E,$E1763,RawData!$F:$F,"CH"&amp;$D1763,RawData!$AF:$AF,$F1763))</f>
        <v>1275.06</v>
      </c>
      <c r="H1763" s="2">
        <f>IF(COUNTIFS(RawData!$E:$E,$E1763,RawData!$F:$F,"CH"&amp;$D1763,RawData!$AF:$AF,$F1763)=0,"",SUMIFS(RawData!$T:$T,RawData!$E:$E,$E1763,RawData!$F:$F,"CH"&amp;$D1763,RawData!$AF:$AF,$F1763))</f>
        <v>60.59</v>
      </c>
      <c r="I1763" s="2">
        <f>IF(COUNTIFS(RawData!$E:$E,$E1763,RawData!$F:$F,"CH"&amp;$D1763,RawData!$AF:$AF,$F1763)=0,"",SUMIFS(RawData!$Z:$Z,RawData!$E:$E,$E1763,RawData!$F:$F,"CH"&amp;$D1763,RawData!$AF:$AF,$F1763))</f>
        <v>65.02</v>
      </c>
      <c r="J1763" s="2">
        <f>IF(COUNTIFS(RawData!$E:$E,$E1763,RawData!$F:$F,"CH"&amp;$D1763,RawData!$AF:$AF,$F1763)=0,"",SUMIFS(RawData!$AA:$AA,RawData!$E:$E,$E1763,RawData!$F:$F,"CH"&amp;$D1763,RawData!$AF:$AF,$F1763))</f>
        <v>65.66</v>
      </c>
      <c r="K1763" s="2">
        <f t="shared" si="111"/>
        <v>3.999999999996362E-2</v>
      </c>
    </row>
    <row r="1764" spans="1:11" x14ac:dyDescent="0.3">
      <c r="A1764" s="2" t="s">
        <v>62</v>
      </c>
      <c r="B1764" s="2" t="str">
        <f>RawData!A1764</f>
        <v>48226H40040</v>
      </c>
      <c r="C1764" s="2" t="str">
        <f>IF(RawData!$B$2="","",RawData!$B$2)</f>
        <v>A2026100620533560886</v>
      </c>
      <c r="D1764" s="2">
        <f t="shared" si="108"/>
        <v>1</v>
      </c>
      <c r="E1764" s="2">
        <f t="shared" si="109"/>
        <v>65</v>
      </c>
      <c r="F1764" s="2">
        <f t="shared" si="110"/>
        <v>360</v>
      </c>
      <c r="G1764" s="2">
        <f>IF(COUNTIFS(RawData!$E:$E,$E1764,RawData!$F:$F,"CH"&amp;$D1764,RawData!$AF:$AF,$F1764)=0,"",SUMIFS(RawData!$P:$P,RawData!$E:$E,$E1764,RawData!$F:$F,"CH"&amp;$D1764,RawData!$AF:$AF,$F1764))</f>
        <v>1275.0999999999999</v>
      </c>
      <c r="H1764" s="2">
        <f>IF(COUNTIFS(RawData!$E:$E,$E1764,RawData!$F:$F,"CH"&amp;$D1764,RawData!$AF:$AF,$F1764)=0,"",SUMIFS(RawData!$T:$T,RawData!$E:$E,$E1764,RawData!$F:$F,"CH"&amp;$D1764,RawData!$AF:$AF,$F1764))</f>
        <v>60.63</v>
      </c>
      <c r="I1764" s="2">
        <f>IF(COUNTIFS(RawData!$E:$E,$E1764,RawData!$F:$F,"CH"&amp;$D1764,RawData!$AF:$AF,$F1764)=0,"",SUMIFS(RawData!$Z:$Z,RawData!$E:$E,$E1764,RawData!$F:$F,"CH"&amp;$D1764,RawData!$AF:$AF,$F1764))</f>
        <v>65.010000000000005</v>
      </c>
      <c r="J1764" s="2">
        <f>IF(COUNTIFS(RawData!$E:$E,$E1764,RawData!$F:$F,"CH"&amp;$D1764,RawData!$AF:$AF,$F1764)=0,"",SUMIFS(RawData!$AA:$AA,RawData!$E:$E,$E1764,RawData!$F:$F,"CH"&amp;$D1764,RawData!$AF:$AF,$F1764))</f>
        <v>65.73</v>
      </c>
      <c r="K1764" s="2">
        <f t="shared" si="111"/>
        <v>3.999999999996362E-2</v>
      </c>
    </row>
    <row r="1765" spans="1:11" x14ac:dyDescent="0.3">
      <c r="A1765" s="2" t="s">
        <v>62</v>
      </c>
      <c r="B1765" s="2" t="str">
        <f>RawData!A1765</f>
        <v>48226H40040</v>
      </c>
      <c r="C1765" s="2" t="str">
        <f>IF(RawData!$B$2="","",RawData!$B$2)</f>
        <v>A2026100620533560886</v>
      </c>
      <c r="D1765" s="2">
        <f t="shared" si="108"/>
        <v>1</v>
      </c>
      <c r="E1765" s="2">
        <f t="shared" si="109"/>
        <v>65</v>
      </c>
      <c r="F1765" s="2">
        <f t="shared" si="110"/>
        <v>370</v>
      </c>
      <c r="G1765" s="2">
        <f>IF(COUNTIFS(RawData!$E:$E,$E1765,RawData!$F:$F,"CH"&amp;$D1765,RawData!$AF:$AF,$F1765)=0,"",SUMIFS(RawData!$P:$P,RawData!$E:$E,$E1765,RawData!$F:$F,"CH"&amp;$D1765,RawData!$AF:$AF,$F1765))</f>
        <v>1275.1400000000001</v>
      </c>
      <c r="H1765" s="2">
        <f>IF(COUNTIFS(RawData!$E:$E,$E1765,RawData!$F:$F,"CH"&amp;$D1765,RawData!$AF:$AF,$F1765)=0,"",SUMIFS(RawData!$T:$T,RawData!$E:$E,$E1765,RawData!$F:$F,"CH"&amp;$D1765,RawData!$AF:$AF,$F1765))</f>
        <v>60.58</v>
      </c>
      <c r="I1765" s="2">
        <f>IF(COUNTIFS(RawData!$E:$E,$E1765,RawData!$F:$F,"CH"&amp;$D1765,RawData!$AF:$AF,$F1765)=0,"",SUMIFS(RawData!$Z:$Z,RawData!$E:$E,$E1765,RawData!$F:$F,"CH"&amp;$D1765,RawData!$AF:$AF,$F1765))</f>
        <v>65.010000000000005</v>
      </c>
      <c r="J1765" s="2">
        <f>IF(COUNTIFS(RawData!$E:$E,$E1765,RawData!$F:$F,"CH"&amp;$D1765,RawData!$AF:$AF,$F1765)=0,"",SUMIFS(RawData!$AA:$AA,RawData!$E:$E,$E1765,RawData!$F:$F,"CH"&amp;$D1765,RawData!$AF:$AF,$F1765))</f>
        <v>65.8</v>
      </c>
      <c r="K1765" s="2">
        <f t="shared" si="111"/>
        <v>4.0000000000190994E-2</v>
      </c>
    </row>
    <row r="1766" spans="1:11" x14ac:dyDescent="0.3">
      <c r="A1766" s="2" t="s">
        <v>62</v>
      </c>
      <c r="B1766" s="2" t="str">
        <f>RawData!A1766</f>
        <v>48226H40040</v>
      </c>
      <c r="C1766" s="2" t="str">
        <f>IF(RawData!$B$2="","",RawData!$B$2)</f>
        <v>A2026100620533560886</v>
      </c>
      <c r="D1766" s="2">
        <f t="shared" si="108"/>
        <v>1</v>
      </c>
      <c r="E1766" s="2">
        <f t="shared" si="109"/>
        <v>65</v>
      </c>
      <c r="F1766" s="2">
        <f t="shared" si="110"/>
        <v>380</v>
      </c>
      <c r="G1766" s="2">
        <f>IF(COUNTIFS(RawData!$E:$E,$E1766,RawData!$F:$F,"CH"&amp;$D1766,RawData!$AF:$AF,$F1766)=0,"",SUMIFS(RawData!$P:$P,RawData!$E:$E,$E1766,RawData!$F:$F,"CH"&amp;$D1766,RawData!$AF:$AF,$F1766))</f>
        <v>1275.18</v>
      </c>
      <c r="H1766" s="2">
        <f>IF(COUNTIFS(RawData!$E:$E,$E1766,RawData!$F:$F,"CH"&amp;$D1766,RawData!$AF:$AF,$F1766)=0,"",SUMIFS(RawData!$T:$T,RawData!$E:$E,$E1766,RawData!$F:$F,"CH"&amp;$D1766,RawData!$AF:$AF,$F1766))</f>
        <v>60.73</v>
      </c>
      <c r="I1766" s="2">
        <f>IF(COUNTIFS(RawData!$E:$E,$E1766,RawData!$F:$F,"CH"&amp;$D1766,RawData!$AF:$AF,$F1766)=0,"",SUMIFS(RawData!$Z:$Z,RawData!$E:$E,$E1766,RawData!$F:$F,"CH"&amp;$D1766,RawData!$AF:$AF,$F1766))</f>
        <v>65.010000000000005</v>
      </c>
      <c r="J1766" s="2">
        <f>IF(COUNTIFS(RawData!$E:$E,$E1766,RawData!$F:$F,"CH"&amp;$D1766,RawData!$AF:$AF,$F1766)=0,"",SUMIFS(RawData!$AA:$AA,RawData!$E:$E,$E1766,RawData!$F:$F,"CH"&amp;$D1766,RawData!$AF:$AF,$F1766))</f>
        <v>65.86</v>
      </c>
      <c r="K1766" s="2">
        <f t="shared" si="111"/>
        <v>3.999999999996362E-2</v>
      </c>
    </row>
    <row r="1767" spans="1:11" x14ac:dyDescent="0.3">
      <c r="A1767" s="2" t="s">
        <v>62</v>
      </c>
      <c r="B1767" s="2" t="str">
        <f>RawData!A1767</f>
        <v>48226H40040</v>
      </c>
      <c r="C1767" s="2" t="str">
        <f>IF(RawData!$B$2="","",RawData!$B$2)</f>
        <v>A2026100620533560886</v>
      </c>
      <c r="D1767" s="2">
        <f t="shared" si="108"/>
        <v>1</v>
      </c>
      <c r="E1767" s="2">
        <f t="shared" si="109"/>
        <v>65</v>
      </c>
      <c r="F1767" s="2">
        <f t="shared" si="110"/>
        <v>390</v>
      </c>
      <c r="G1767" s="2">
        <f>IF(COUNTIFS(RawData!$E:$E,$E1767,RawData!$F:$F,"CH"&amp;$D1767,RawData!$AF:$AF,$F1767)=0,"",SUMIFS(RawData!$P:$P,RawData!$E:$E,$E1767,RawData!$F:$F,"CH"&amp;$D1767,RawData!$AF:$AF,$F1767))</f>
        <v>1275.22</v>
      </c>
      <c r="H1767" s="2">
        <f>IF(COUNTIFS(RawData!$E:$E,$E1767,RawData!$F:$F,"CH"&amp;$D1767,RawData!$AF:$AF,$F1767)=0,"",SUMIFS(RawData!$T:$T,RawData!$E:$E,$E1767,RawData!$F:$F,"CH"&amp;$D1767,RawData!$AF:$AF,$F1767))</f>
        <v>60.77</v>
      </c>
      <c r="I1767" s="2">
        <f>IF(COUNTIFS(RawData!$E:$E,$E1767,RawData!$F:$F,"CH"&amp;$D1767,RawData!$AF:$AF,$F1767)=0,"",SUMIFS(RawData!$Z:$Z,RawData!$E:$E,$E1767,RawData!$F:$F,"CH"&amp;$D1767,RawData!$AF:$AF,$F1767))</f>
        <v>65.010000000000005</v>
      </c>
      <c r="J1767" s="2">
        <f>IF(COUNTIFS(RawData!$E:$E,$E1767,RawData!$F:$F,"CH"&amp;$D1767,RawData!$AF:$AF,$F1767)=0,"",SUMIFS(RawData!$AA:$AA,RawData!$E:$E,$E1767,RawData!$F:$F,"CH"&amp;$D1767,RawData!$AF:$AF,$F1767))</f>
        <v>65.930000000000007</v>
      </c>
      <c r="K1767" s="2">
        <f t="shared" si="111"/>
        <v>3.999999999996362E-2</v>
      </c>
    </row>
    <row r="1768" spans="1:11" x14ac:dyDescent="0.3">
      <c r="A1768" s="2" t="s">
        <v>62</v>
      </c>
      <c r="B1768" s="2" t="str">
        <f>RawData!A1768</f>
        <v>48226H40040</v>
      </c>
      <c r="C1768" s="2" t="str">
        <f>IF(RawData!$B$2="","",RawData!$B$2)</f>
        <v>A2026100620533560886</v>
      </c>
      <c r="D1768" s="2">
        <f t="shared" si="108"/>
        <v>1</v>
      </c>
      <c r="E1768" s="2">
        <f t="shared" si="109"/>
        <v>65</v>
      </c>
      <c r="F1768" s="2">
        <f t="shared" si="110"/>
        <v>400</v>
      </c>
      <c r="G1768" s="2">
        <f>IF(COUNTIFS(RawData!$E:$E,$E1768,RawData!$F:$F,"CH"&amp;$D1768,RawData!$AF:$AF,$F1768)=0,"",SUMIFS(RawData!$P:$P,RawData!$E:$E,$E1768,RawData!$F:$F,"CH"&amp;$D1768,RawData!$AF:$AF,$F1768))</f>
        <v>1275.28</v>
      </c>
      <c r="H1768" s="2">
        <f>IF(COUNTIFS(RawData!$E:$E,$E1768,RawData!$F:$F,"CH"&amp;$D1768,RawData!$AF:$AF,$F1768)=0,"",SUMIFS(RawData!$T:$T,RawData!$E:$E,$E1768,RawData!$F:$F,"CH"&amp;$D1768,RawData!$AF:$AF,$F1768))</f>
        <v>60.72</v>
      </c>
      <c r="I1768" s="2">
        <f>IF(COUNTIFS(RawData!$E:$E,$E1768,RawData!$F:$F,"CH"&amp;$D1768,RawData!$AF:$AF,$F1768)=0,"",SUMIFS(RawData!$Z:$Z,RawData!$E:$E,$E1768,RawData!$F:$F,"CH"&amp;$D1768,RawData!$AF:$AF,$F1768))</f>
        <v>65</v>
      </c>
      <c r="J1768" s="2">
        <f>IF(COUNTIFS(RawData!$E:$E,$E1768,RawData!$F:$F,"CH"&amp;$D1768,RawData!$AF:$AF,$F1768)=0,"",SUMIFS(RawData!$AA:$AA,RawData!$E:$E,$E1768,RawData!$F:$F,"CH"&amp;$D1768,RawData!$AF:$AF,$F1768))</f>
        <v>65.989999999999995</v>
      </c>
      <c r="K1768" s="2">
        <f t="shared" si="111"/>
        <v>5.999999999994543E-2</v>
      </c>
    </row>
    <row r="1769" spans="1:11" x14ac:dyDescent="0.3">
      <c r="A1769" s="2" t="s">
        <v>63</v>
      </c>
      <c r="B1769" s="2" t="str">
        <f>RawData!A1769</f>
        <v>48226H40040</v>
      </c>
      <c r="C1769" s="2" t="str">
        <f>IF(RawData!$B$2="","",RawData!$B$2)</f>
        <v>A2026100620533560886</v>
      </c>
      <c r="D1769" s="2">
        <f t="shared" si="108"/>
        <v>2</v>
      </c>
      <c r="E1769" s="2">
        <f t="shared" si="109"/>
        <v>65</v>
      </c>
      <c r="F1769" s="2">
        <f t="shared" si="110"/>
        <v>100</v>
      </c>
      <c r="G1769" s="2">
        <f>IF(COUNTIFS(RawData!$E:$E,$E1769,RawData!$F:$F,"CH"&amp;$D1769,RawData!$AF:$AF,$F1769)=0,"",SUMIFS(RawData!$P:$P,RawData!$E:$E,$E1769,RawData!$F:$F,"CH"&amp;$D1769,RawData!$AF:$AF,$F1769))</f>
        <v>1293.98</v>
      </c>
      <c r="H1769" s="2">
        <f>IF(COUNTIFS(RawData!$E:$E,$E1769,RawData!$F:$F,"CH"&amp;$D1769,RawData!$AF:$AF,$F1769)=0,"",SUMIFS(RawData!$T:$T,RawData!$E:$E,$E1769,RawData!$F:$F,"CH"&amp;$D1769,RawData!$AF:$AF,$F1769))</f>
        <v>55.78</v>
      </c>
      <c r="I1769" s="2">
        <f>IF(COUNTIFS(RawData!$E:$E,$E1769,RawData!$F:$F,"CH"&amp;$D1769,RawData!$AF:$AF,$F1769)=0,"",SUMIFS(RawData!$Z:$Z,RawData!$E:$E,$E1769,RawData!$F:$F,"CH"&amp;$D1769,RawData!$AF:$AF,$F1769))</f>
        <v>65</v>
      </c>
      <c r="J1769" s="2">
        <f>IF(COUNTIFS(RawData!$E:$E,$E1769,RawData!$F:$F,"CH"&amp;$D1769,RawData!$AF:$AF,$F1769)=0,"",SUMIFS(RawData!$AA:$AA,RawData!$E:$E,$E1769,RawData!$F:$F,"CH"&amp;$D1769,RawData!$AF:$AF,$F1769))</f>
        <v>64.099999999999994</v>
      </c>
      <c r="K1769" s="2">
        <f t="shared" si="111"/>
        <v>18.700000000000045</v>
      </c>
    </row>
    <row r="1770" spans="1:11" x14ac:dyDescent="0.3">
      <c r="A1770" s="2" t="s">
        <v>63</v>
      </c>
      <c r="B1770" s="2" t="str">
        <f>RawData!A1770</f>
        <v>48226H40040</v>
      </c>
      <c r="C1770" s="2" t="str">
        <f>IF(RawData!$B$2="","",RawData!$B$2)</f>
        <v>A2026100620533560886</v>
      </c>
      <c r="D1770" s="2">
        <f t="shared" si="108"/>
        <v>2</v>
      </c>
      <c r="E1770" s="2">
        <f t="shared" si="109"/>
        <v>65</v>
      </c>
      <c r="F1770" s="2">
        <f t="shared" si="110"/>
        <v>110</v>
      </c>
      <c r="G1770" s="2">
        <f>IF(COUNTIFS(RawData!$E:$E,$E1770,RawData!$F:$F,"CH"&amp;$D1770,RawData!$AF:$AF,$F1770)=0,"",SUMIFS(RawData!$P:$P,RawData!$E:$E,$E1770,RawData!$F:$F,"CH"&amp;$D1770,RawData!$AF:$AF,$F1770))</f>
        <v>1294</v>
      </c>
      <c r="H1770" s="2">
        <f>IF(COUNTIFS(RawData!$E:$E,$E1770,RawData!$F:$F,"CH"&amp;$D1770,RawData!$AF:$AF,$F1770)=0,"",SUMIFS(RawData!$T:$T,RawData!$E:$E,$E1770,RawData!$F:$F,"CH"&amp;$D1770,RawData!$AF:$AF,$F1770))</f>
        <v>57.67</v>
      </c>
      <c r="I1770" s="2">
        <f>IF(COUNTIFS(RawData!$E:$E,$E1770,RawData!$F:$F,"CH"&amp;$D1770,RawData!$AF:$AF,$F1770)=0,"",SUMIFS(RawData!$Z:$Z,RawData!$E:$E,$E1770,RawData!$F:$F,"CH"&amp;$D1770,RawData!$AF:$AF,$F1770))</f>
        <v>65.02</v>
      </c>
      <c r="J1770" s="2">
        <f>IF(COUNTIFS(RawData!$E:$E,$E1770,RawData!$F:$F,"CH"&amp;$D1770,RawData!$AF:$AF,$F1770)=0,"",SUMIFS(RawData!$AA:$AA,RawData!$E:$E,$E1770,RawData!$F:$F,"CH"&amp;$D1770,RawData!$AF:$AF,$F1770))</f>
        <v>64.16</v>
      </c>
      <c r="K1770" s="2">
        <f t="shared" si="111"/>
        <v>1.999999999998181E-2</v>
      </c>
    </row>
    <row r="1771" spans="1:11" x14ac:dyDescent="0.3">
      <c r="A1771" s="2" t="s">
        <v>63</v>
      </c>
      <c r="B1771" s="2" t="str">
        <f>RawData!A1771</f>
        <v>48226H40040</v>
      </c>
      <c r="C1771" s="2" t="str">
        <f>IF(RawData!$B$2="","",RawData!$B$2)</f>
        <v>A2026100620533560886</v>
      </c>
      <c r="D1771" s="2">
        <f t="shared" si="108"/>
        <v>2</v>
      </c>
      <c r="E1771" s="2">
        <f t="shared" si="109"/>
        <v>65</v>
      </c>
      <c r="F1771" s="2">
        <f t="shared" si="110"/>
        <v>120</v>
      </c>
      <c r="G1771" s="2">
        <f>IF(COUNTIFS(RawData!$E:$E,$E1771,RawData!$F:$F,"CH"&amp;$D1771,RawData!$AF:$AF,$F1771)=0,"",SUMIFS(RawData!$P:$P,RawData!$E:$E,$E1771,RawData!$F:$F,"CH"&amp;$D1771,RawData!$AF:$AF,$F1771))</f>
        <v>1294.04</v>
      </c>
      <c r="H1771" s="2">
        <f>IF(COUNTIFS(RawData!$E:$E,$E1771,RawData!$F:$F,"CH"&amp;$D1771,RawData!$AF:$AF,$F1771)=0,"",SUMIFS(RawData!$T:$T,RawData!$E:$E,$E1771,RawData!$F:$F,"CH"&amp;$D1771,RawData!$AF:$AF,$F1771))</f>
        <v>57.43</v>
      </c>
      <c r="I1771" s="2">
        <f>IF(COUNTIFS(RawData!$E:$E,$E1771,RawData!$F:$F,"CH"&amp;$D1771,RawData!$AF:$AF,$F1771)=0,"",SUMIFS(RawData!$Z:$Z,RawData!$E:$E,$E1771,RawData!$F:$F,"CH"&amp;$D1771,RawData!$AF:$AF,$F1771))</f>
        <v>65.010000000000005</v>
      </c>
      <c r="J1771" s="2">
        <f>IF(COUNTIFS(RawData!$E:$E,$E1771,RawData!$F:$F,"CH"&amp;$D1771,RawData!$AF:$AF,$F1771)=0,"",SUMIFS(RawData!$AA:$AA,RawData!$E:$E,$E1771,RawData!$F:$F,"CH"&amp;$D1771,RawData!$AF:$AF,$F1771))</f>
        <v>64.28</v>
      </c>
      <c r="K1771" s="2">
        <f t="shared" si="111"/>
        <v>3.999999999996362E-2</v>
      </c>
    </row>
    <row r="1772" spans="1:11" x14ac:dyDescent="0.3">
      <c r="A1772" s="2" t="s">
        <v>63</v>
      </c>
      <c r="B1772" s="2" t="str">
        <f>RawData!A1772</f>
        <v>48226H40040</v>
      </c>
      <c r="C1772" s="2" t="str">
        <f>IF(RawData!$B$2="","",RawData!$B$2)</f>
        <v>A2026100620533560886</v>
      </c>
      <c r="D1772" s="2">
        <f t="shared" si="108"/>
        <v>2</v>
      </c>
      <c r="E1772" s="2">
        <f t="shared" si="109"/>
        <v>65</v>
      </c>
      <c r="F1772" s="2">
        <f t="shared" si="110"/>
        <v>130</v>
      </c>
      <c r="G1772" s="2">
        <f>IF(COUNTIFS(RawData!$E:$E,$E1772,RawData!$F:$F,"CH"&amp;$D1772,RawData!$AF:$AF,$F1772)=0,"",SUMIFS(RawData!$P:$P,RawData!$E:$E,$E1772,RawData!$F:$F,"CH"&amp;$D1772,RawData!$AF:$AF,$F1772))</f>
        <v>1294.06</v>
      </c>
      <c r="H1772" s="2">
        <f>IF(COUNTIFS(RawData!$E:$E,$E1772,RawData!$F:$F,"CH"&amp;$D1772,RawData!$AF:$AF,$F1772)=0,"",SUMIFS(RawData!$T:$T,RawData!$E:$E,$E1772,RawData!$F:$F,"CH"&amp;$D1772,RawData!$AF:$AF,$F1772))</f>
        <v>58.43</v>
      </c>
      <c r="I1772" s="2">
        <f>IF(COUNTIFS(RawData!$E:$E,$E1772,RawData!$F:$F,"CH"&amp;$D1772,RawData!$AF:$AF,$F1772)=0,"",SUMIFS(RawData!$Z:$Z,RawData!$E:$E,$E1772,RawData!$F:$F,"CH"&amp;$D1772,RawData!$AF:$AF,$F1772))</f>
        <v>65</v>
      </c>
      <c r="J1772" s="2">
        <f>IF(COUNTIFS(RawData!$E:$E,$E1772,RawData!$F:$F,"CH"&amp;$D1772,RawData!$AF:$AF,$F1772)=0,"",SUMIFS(RawData!$AA:$AA,RawData!$E:$E,$E1772,RawData!$F:$F,"CH"&amp;$D1772,RawData!$AF:$AF,$F1772))</f>
        <v>64.28</v>
      </c>
      <c r="K1772" s="2">
        <f t="shared" si="111"/>
        <v>1.999999999998181E-2</v>
      </c>
    </row>
    <row r="1773" spans="1:11" x14ac:dyDescent="0.3">
      <c r="A1773" s="2" t="s">
        <v>63</v>
      </c>
      <c r="B1773" s="2" t="str">
        <f>RawData!A1773</f>
        <v>48226H40040</v>
      </c>
      <c r="C1773" s="2" t="str">
        <f>IF(RawData!$B$2="","",RawData!$B$2)</f>
        <v>A2026100620533560886</v>
      </c>
      <c r="D1773" s="2">
        <f t="shared" si="108"/>
        <v>2</v>
      </c>
      <c r="E1773" s="2">
        <f t="shared" si="109"/>
        <v>65</v>
      </c>
      <c r="F1773" s="2">
        <f t="shared" si="110"/>
        <v>140</v>
      </c>
      <c r="G1773" s="2">
        <f>IF(COUNTIFS(RawData!$E:$E,$E1773,RawData!$F:$F,"CH"&amp;$D1773,RawData!$AF:$AF,$F1773)=0,"",SUMIFS(RawData!$P:$P,RawData!$E:$E,$E1773,RawData!$F:$F,"CH"&amp;$D1773,RawData!$AF:$AF,$F1773))</f>
        <v>1294.08</v>
      </c>
      <c r="H1773" s="2">
        <f>IF(COUNTIFS(RawData!$E:$E,$E1773,RawData!$F:$F,"CH"&amp;$D1773,RawData!$AF:$AF,$F1773)=0,"",SUMIFS(RawData!$T:$T,RawData!$E:$E,$E1773,RawData!$F:$F,"CH"&amp;$D1773,RawData!$AF:$AF,$F1773))</f>
        <v>58.77</v>
      </c>
      <c r="I1773" s="2">
        <f>IF(COUNTIFS(RawData!$E:$E,$E1773,RawData!$F:$F,"CH"&amp;$D1773,RawData!$AF:$AF,$F1773)=0,"",SUMIFS(RawData!$Z:$Z,RawData!$E:$E,$E1773,RawData!$F:$F,"CH"&amp;$D1773,RawData!$AF:$AF,$F1773))</f>
        <v>65.02</v>
      </c>
      <c r="J1773" s="2">
        <f>IF(COUNTIFS(RawData!$E:$E,$E1773,RawData!$F:$F,"CH"&amp;$D1773,RawData!$AF:$AF,$F1773)=0,"",SUMIFS(RawData!$AA:$AA,RawData!$E:$E,$E1773,RawData!$F:$F,"CH"&amp;$D1773,RawData!$AF:$AF,$F1773))</f>
        <v>64.34</v>
      </c>
      <c r="K1773" s="2">
        <f t="shared" si="111"/>
        <v>1.999999999998181E-2</v>
      </c>
    </row>
    <row r="1774" spans="1:11" x14ac:dyDescent="0.3">
      <c r="A1774" s="2" t="s">
        <v>63</v>
      </c>
      <c r="B1774" s="2" t="str">
        <f>RawData!A1774</f>
        <v>48226H40040</v>
      </c>
      <c r="C1774" s="2" t="str">
        <f>IF(RawData!$B$2="","",RawData!$B$2)</f>
        <v>A2026100620533560886</v>
      </c>
      <c r="D1774" s="2">
        <f t="shared" si="108"/>
        <v>2</v>
      </c>
      <c r="E1774" s="2">
        <f t="shared" si="109"/>
        <v>65</v>
      </c>
      <c r="F1774" s="2">
        <f t="shared" si="110"/>
        <v>150</v>
      </c>
      <c r="G1774" s="2">
        <f>IF(COUNTIFS(RawData!$E:$E,$E1774,RawData!$F:$F,"CH"&amp;$D1774,RawData!$AF:$AF,$F1774)=0,"",SUMIFS(RawData!$P:$P,RawData!$E:$E,$E1774,RawData!$F:$F,"CH"&amp;$D1774,RawData!$AF:$AF,$F1774))</f>
        <v>1294.1199999999999</v>
      </c>
      <c r="H1774" s="2">
        <f>IF(COUNTIFS(RawData!$E:$E,$E1774,RawData!$F:$F,"CH"&amp;$D1774,RawData!$AF:$AF,$F1774)=0,"",SUMIFS(RawData!$T:$T,RawData!$E:$E,$E1774,RawData!$F:$F,"CH"&amp;$D1774,RawData!$AF:$AF,$F1774))</f>
        <v>59.09</v>
      </c>
      <c r="I1774" s="2">
        <f>IF(COUNTIFS(RawData!$E:$E,$E1774,RawData!$F:$F,"CH"&amp;$D1774,RawData!$AF:$AF,$F1774)=0,"",SUMIFS(RawData!$Z:$Z,RawData!$E:$E,$E1774,RawData!$F:$F,"CH"&amp;$D1774,RawData!$AF:$AF,$F1774))</f>
        <v>64.98</v>
      </c>
      <c r="J1774" s="2">
        <f>IF(COUNTIFS(RawData!$E:$E,$E1774,RawData!$F:$F,"CH"&amp;$D1774,RawData!$AF:$AF,$F1774)=0,"",SUMIFS(RawData!$AA:$AA,RawData!$E:$E,$E1774,RawData!$F:$F,"CH"&amp;$D1774,RawData!$AF:$AF,$F1774))</f>
        <v>64.34</v>
      </c>
      <c r="K1774" s="2">
        <f t="shared" si="111"/>
        <v>3.999999999996362E-2</v>
      </c>
    </row>
    <row r="1775" spans="1:11" x14ac:dyDescent="0.3">
      <c r="A1775" s="2" t="s">
        <v>63</v>
      </c>
      <c r="B1775" s="2" t="str">
        <f>RawData!A1775</f>
        <v>48226H40040</v>
      </c>
      <c r="C1775" s="2" t="str">
        <f>IF(RawData!$B$2="","",RawData!$B$2)</f>
        <v>A2026100620533560886</v>
      </c>
      <c r="D1775" s="2">
        <f t="shared" si="108"/>
        <v>2</v>
      </c>
      <c r="E1775" s="2">
        <f t="shared" si="109"/>
        <v>65</v>
      </c>
      <c r="F1775" s="2">
        <f t="shared" si="110"/>
        <v>160</v>
      </c>
      <c r="G1775" s="2">
        <f>IF(COUNTIFS(RawData!$E:$E,$E1775,RawData!$F:$F,"CH"&amp;$D1775,RawData!$AF:$AF,$F1775)=0,"",SUMIFS(RawData!$P:$P,RawData!$E:$E,$E1775,RawData!$F:$F,"CH"&amp;$D1775,RawData!$AF:$AF,$F1775))</f>
        <v>1294.1400000000001</v>
      </c>
      <c r="H1775" s="2">
        <f>IF(COUNTIFS(RawData!$E:$E,$E1775,RawData!$F:$F,"CH"&amp;$D1775,RawData!$AF:$AF,$F1775)=0,"",SUMIFS(RawData!$T:$T,RawData!$E:$E,$E1775,RawData!$F:$F,"CH"&amp;$D1775,RawData!$AF:$AF,$F1775))</f>
        <v>59.22</v>
      </c>
      <c r="I1775" s="2">
        <f>IF(COUNTIFS(RawData!$E:$E,$E1775,RawData!$F:$F,"CH"&amp;$D1775,RawData!$AF:$AF,$F1775)=0,"",SUMIFS(RawData!$Z:$Z,RawData!$E:$E,$E1775,RawData!$F:$F,"CH"&amp;$D1775,RawData!$AF:$AF,$F1775))</f>
        <v>64.989999999999995</v>
      </c>
      <c r="J1775" s="2">
        <f>IF(COUNTIFS(RawData!$E:$E,$E1775,RawData!$F:$F,"CH"&amp;$D1775,RawData!$AF:$AF,$F1775)=0,"",SUMIFS(RawData!$AA:$AA,RawData!$E:$E,$E1775,RawData!$F:$F,"CH"&amp;$D1775,RawData!$AF:$AF,$F1775))</f>
        <v>64.400000000000006</v>
      </c>
      <c r="K1775" s="2">
        <f t="shared" si="111"/>
        <v>2.0000000000209184E-2</v>
      </c>
    </row>
    <row r="1776" spans="1:11" x14ac:dyDescent="0.3">
      <c r="A1776" s="2" t="s">
        <v>63</v>
      </c>
      <c r="B1776" s="2" t="str">
        <f>RawData!A1776</f>
        <v>48226H40040</v>
      </c>
      <c r="C1776" s="2" t="str">
        <f>IF(RawData!$B$2="","",RawData!$B$2)</f>
        <v>A2026100620533560886</v>
      </c>
      <c r="D1776" s="2">
        <f t="shared" si="108"/>
        <v>2</v>
      </c>
      <c r="E1776" s="2">
        <f t="shared" si="109"/>
        <v>65</v>
      </c>
      <c r="F1776" s="2">
        <f t="shared" si="110"/>
        <v>170</v>
      </c>
      <c r="G1776" s="2">
        <f>IF(COUNTIFS(RawData!$E:$E,$E1776,RawData!$F:$F,"CH"&amp;$D1776,RawData!$AF:$AF,$F1776)=0,"",SUMIFS(RawData!$P:$P,RawData!$E:$E,$E1776,RawData!$F:$F,"CH"&amp;$D1776,RawData!$AF:$AF,$F1776))</f>
        <v>1294.18</v>
      </c>
      <c r="H1776" s="2">
        <f>IF(COUNTIFS(RawData!$E:$E,$E1776,RawData!$F:$F,"CH"&amp;$D1776,RawData!$AF:$AF,$F1776)=0,"",SUMIFS(RawData!$T:$T,RawData!$E:$E,$E1776,RawData!$F:$F,"CH"&amp;$D1776,RawData!$AF:$AF,$F1776))</f>
        <v>59.41</v>
      </c>
      <c r="I1776" s="2">
        <f>IF(COUNTIFS(RawData!$E:$E,$E1776,RawData!$F:$F,"CH"&amp;$D1776,RawData!$AF:$AF,$F1776)=0,"",SUMIFS(RawData!$Z:$Z,RawData!$E:$E,$E1776,RawData!$F:$F,"CH"&amp;$D1776,RawData!$AF:$AF,$F1776))</f>
        <v>65</v>
      </c>
      <c r="J1776" s="2">
        <f>IF(COUNTIFS(RawData!$E:$E,$E1776,RawData!$F:$F,"CH"&amp;$D1776,RawData!$AF:$AF,$F1776)=0,"",SUMIFS(RawData!$AA:$AA,RawData!$E:$E,$E1776,RawData!$F:$F,"CH"&amp;$D1776,RawData!$AF:$AF,$F1776))</f>
        <v>64.47</v>
      </c>
      <c r="K1776" s="2">
        <f t="shared" si="111"/>
        <v>3.999999999996362E-2</v>
      </c>
    </row>
    <row r="1777" spans="1:11" x14ac:dyDescent="0.3">
      <c r="A1777" s="2" t="s">
        <v>63</v>
      </c>
      <c r="B1777" s="2" t="str">
        <f>RawData!A1777</f>
        <v>48226H40040</v>
      </c>
      <c r="C1777" s="2" t="str">
        <f>IF(RawData!$B$2="","",RawData!$B$2)</f>
        <v>A2026100620533560886</v>
      </c>
      <c r="D1777" s="2">
        <f t="shared" si="108"/>
        <v>2</v>
      </c>
      <c r="E1777" s="2">
        <f t="shared" si="109"/>
        <v>65</v>
      </c>
      <c r="F1777" s="2">
        <f t="shared" si="110"/>
        <v>180</v>
      </c>
      <c r="G1777" s="2">
        <f>IF(COUNTIFS(RawData!$E:$E,$E1777,RawData!$F:$F,"CH"&amp;$D1777,RawData!$AF:$AF,$F1777)=0,"",SUMIFS(RawData!$P:$P,RawData!$E:$E,$E1777,RawData!$F:$F,"CH"&amp;$D1777,RawData!$AF:$AF,$F1777))</f>
        <v>1294.2</v>
      </c>
      <c r="H1777" s="2">
        <f>IF(COUNTIFS(RawData!$E:$E,$E1777,RawData!$F:$F,"CH"&amp;$D1777,RawData!$AF:$AF,$F1777)=0,"",SUMIFS(RawData!$T:$T,RawData!$E:$E,$E1777,RawData!$F:$F,"CH"&amp;$D1777,RawData!$AF:$AF,$F1777))</f>
        <v>59.79</v>
      </c>
      <c r="I1777" s="2">
        <f>IF(COUNTIFS(RawData!$E:$E,$E1777,RawData!$F:$F,"CH"&amp;$D1777,RawData!$AF:$AF,$F1777)=0,"",SUMIFS(RawData!$Z:$Z,RawData!$E:$E,$E1777,RawData!$F:$F,"CH"&amp;$D1777,RawData!$AF:$AF,$F1777))</f>
        <v>65</v>
      </c>
      <c r="J1777" s="2">
        <f>IF(COUNTIFS(RawData!$E:$E,$E1777,RawData!$F:$F,"CH"&amp;$D1777,RawData!$AF:$AF,$F1777)=0,"",SUMIFS(RawData!$AA:$AA,RawData!$E:$E,$E1777,RawData!$F:$F,"CH"&amp;$D1777,RawData!$AF:$AF,$F1777))</f>
        <v>64.53</v>
      </c>
      <c r="K1777" s="2">
        <f t="shared" si="111"/>
        <v>1.999999999998181E-2</v>
      </c>
    </row>
    <row r="1778" spans="1:11" x14ac:dyDescent="0.3">
      <c r="A1778" s="2" t="s">
        <v>63</v>
      </c>
      <c r="B1778" s="2" t="str">
        <f>RawData!A1778</f>
        <v>48226H40040</v>
      </c>
      <c r="C1778" s="2" t="str">
        <f>IF(RawData!$B$2="","",RawData!$B$2)</f>
        <v>A2026100620533560886</v>
      </c>
      <c r="D1778" s="2">
        <f t="shared" si="108"/>
        <v>2</v>
      </c>
      <c r="E1778" s="2">
        <f t="shared" si="109"/>
        <v>65</v>
      </c>
      <c r="F1778" s="2">
        <f t="shared" si="110"/>
        <v>190</v>
      </c>
      <c r="G1778" s="2">
        <f>IF(COUNTIFS(RawData!$E:$E,$E1778,RawData!$F:$F,"CH"&amp;$D1778,RawData!$AF:$AF,$F1778)=0,"",SUMIFS(RawData!$P:$P,RawData!$E:$E,$E1778,RawData!$F:$F,"CH"&amp;$D1778,RawData!$AF:$AF,$F1778))</f>
        <v>1294.24</v>
      </c>
      <c r="H1778" s="2">
        <f>IF(COUNTIFS(RawData!$E:$E,$E1778,RawData!$F:$F,"CH"&amp;$D1778,RawData!$AF:$AF,$F1778)=0,"",SUMIFS(RawData!$T:$T,RawData!$E:$E,$E1778,RawData!$F:$F,"CH"&amp;$D1778,RawData!$AF:$AF,$F1778))</f>
        <v>59.83</v>
      </c>
      <c r="I1778" s="2">
        <f>IF(COUNTIFS(RawData!$E:$E,$E1778,RawData!$F:$F,"CH"&amp;$D1778,RawData!$AF:$AF,$F1778)=0,"",SUMIFS(RawData!$Z:$Z,RawData!$E:$E,$E1778,RawData!$F:$F,"CH"&amp;$D1778,RawData!$AF:$AF,$F1778))</f>
        <v>64.98</v>
      </c>
      <c r="J1778" s="2">
        <f>IF(COUNTIFS(RawData!$E:$E,$E1778,RawData!$F:$F,"CH"&amp;$D1778,RawData!$AF:$AF,$F1778)=0,"",SUMIFS(RawData!$AA:$AA,RawData!$E:$E,$E1778,RawData!$F:$F,"CH"&amp;$D1778,RawData!$AF:$AF,$F1778))</f>
        <v>64.59</v>
      </c>
      <c r="K1778" s="2">
        <f t="shared" si="111"/>
        <v>3.999999999996362E-2</v>
      </c>
    </row>
    <row r="1779" spans="1:11" x14ac:dyDescent="0.3">
      <c r="A1779" s="2" t="s">
        <v>63</v>
      </c>
      <c r="B1779" s="2" t="str">
        <f>RawData!A1779</f>
        <v>48226H40040</v>
      </c>
      <c r="C1779" s="2" t="str">
        <f>IF(RawData!$B$2="","",RawData!$B$2)</f>
        <v>A2026100620533560886</v>
      </c>
      <c r="D1779" s="2">
        <f t="shared" si="108"/>
        <v>2</v>
      </c>
      <c r="E1779" s="2">
        <f t="shared" si="109"/>
        <v>65</v>
      </c>
      <c r="F1779" s="2">
        <f t="shared" si="110"/>
        <v>200</v>
      </c>
      <c r="G1779" s="2">
        <f>IF(COUNTIFS(RawData!$E:$E,$E1779,RawData!$F:$F,"CH"&amp;$D1779,RawData!$AF:$AF,$F1779)=0,"",SUMIFS(RawData!$P:$P,RawData!$E:$E,$E1779,RawData!$F:$F,"CH"&amp;$D1779,RawData!$AF:$AF,$F1779))</f>
        <v>1294.28</v>
      </c>
      <c r="H1779" s="2">
        <f>IF(COUNTIFS(RawData!$E:$E,$E1779,RawData!$F:$F,"CH"&amp;$D1779,RawData!$AF:$AF,$F1779)=0,"",SUMIFS(RawData!$T:$T,RawData!$E:$E,$E1779,RawData!$F:$F,"CH"&amp;$D1779,RawData!$AF:$AF,$F1779))</f>
        <v>59.86</v>
      </c>
      <c r="I1779" s="2">
        <f>IF(COUNTIFS(RawData!$E:$E,$E1779,RawData!$F:$F,"CH"&amp;$D1779,RawData!$AF:$AF,$F1779)=0,"",SUMIFS(RawData!$Z:$Z,RawData!$E:$E,$E1779,RawData!$F:$F,"CH"&amp;$D1779,RawData!$AF:$AF,$F1779))</f>
        <v>65</v>
      </c>
      <c r="J1779" s="2">
        <f>IF(COUNTIFS(RawData!$E:$E,$E1779,RawData!$F:$F,"CH"&amp;$D1779,RawData!$AF:$AF,$F1779)=0,"",SUMIFS(RawData!$AA:$AA,RawData!$E:$E,$E1779,RawData!$F:$F,"CH"&amp;$D1779,RawData!$AF:$AF,$F1779))</f>
        <v>64.66</v>
      </c>
      <c r="K1779" s="2">
        <f t="shared" si="111"/>
        <v>3.999999999996362E-2</v>
      </c>
    </row>
    <row r="1780" spans="1:11" x14ac:dyDescent="0.3">
      <c r="A1780" s="2" t="s">
        <v>63</v>
      </c>
      <c r="B1780" s="2" t="str">
        <f>RawData!A1780</f>
        <v>48226H40040</v>
      </c>
      <c r="C1780" s="2" t="str">
        <f>IF(RawData!$B$2="","",RawData!$B$2)</f>
        <v>A2026100620533560886</v>
      </c>
      <c r="D1780" s="2">
        <f t="shared" si="108"/>
        <v>2</v>
      </c>
      <c r="E1780" s="2">
        <f t="shared" si="109"/>
        <v>65</v>
      </c>
      <c r="F1780" s="2">
        <f t="shared" si="110"/>
        <v>210</v>
      </c>
      <c r="G1780" s="2">
        <f>IF(COUNTIFS(RawData!$E:$E,$E1780,RawData!$F:$F,"CH"&amp;$D1780,RawData!$AF:$AF,$F1780)=0,"",SUMIFS(RawData!$P:$P,RawData!$E:$E,$E1780,RawData!$F:$F,"CH"&amp;$D1780,RawData!$AF:$AF,$F1780))</f>
        <v>1294.3</v>
      </c>
      <c r="H1780" s="2">
        <f>IF(COUNTIFS(RawData!$E:$E,$E1780,RawData!$F:$F,"CH"&amp;$D1780,RawData!$AF:$AF,$F1780)=0,"",SUMIFS(RawData!$T:$T,RawData!$E:$E,$E1780,RawData!$F:$F,"CH"&amp;$D1780,RawData!$AF:$AF,$F1780))</f>
        <v>60.04</v>
      </c>
      <c r="I1780" s="2">
        <f>IF(COUNTIFS(RawData!$E:$E,$E1780,RawData!$F:$F,"CH"&amp;$D1780,RawData!$AF:$AF,$F1780)=0,"",SUMIFS(RawData!$Z:$Z,RawData!$E:$E,$E1780,RawData!$F:$F,"CH"&amp;$D1780,RawData!$AF:$AF,$F1780))</f>
        <v>64.98</v>
      </c>
      <c r="J1780" s="2">
        <f>IF(COUNTIFS(RawData!$E:$E,$E1780,RawData!$F:$F,"CH"&amp;$D1780,RawData!$AF:$AF,$F1780)=0,"",SUMIFS(RawData!$AA:$AA,RawData!$E:$E,$E1780,RawData!$F:$F,"CH"&amp;$D1780,RawData!$AF:$AF,$F1780))</f>
        <v>64.66</v>
      </c>
      <c r="K1780" s="2">
        <f t="shared" si="111"/>
        <v>1.999999999998181E-2</v>
      </c>
    </row>
    <row r="1781" spans="1:11" x14ac:dyDescent="0.3">
      <c r="A1781" s="2" t="s">
        <v>63</v>
      </c>
      <c r="B1781" s="2" t="str">
        <f>RawData!A1781</f>
        <v>48226H40040</v>
      </c>
      <c r="C1781" s="2" t="str">
        <f>IF(RawData!$B$2="","",RawData!$B$2)</f>
        <v>A2026100620533560886</v>
      </c>
      <c r="D1781" s="2">
        <f t="shared" si="108"/>
        <v>2</v>
      </c>
      <c r="E1781" s="2">
        <f t="shared" si="109"/>
        <v>65</v>
      </c>
      <c r="F1781" s="2">
        <f t="shared" si="110"/>
        <v>220</v>
      </c>
      <c r="G1781" s="2">
        <f>IF(COUNTIFS(RawData!$E:$E,$E1781,RawData!$F:$F,"CH"&amp;$D1781,RawData!$AF:$AF,$F1781)=0,"",SUMIFS(RawData!$P:$P,RawData!$E:$E,$E1781,RawData!$F:$F,"CH"&amp;$D1781,RawData!$AF:$AF,$F1781))</f>
        <v>1294.3399999999999</v>
      </c>
      <c r="H1781" s="2">
        <f>IF(COUNTIFS(RawData!$E:$E,$E1781,RawData!$F:$F,"CH"&amp;$D1781,RawData!$AF:$AF,$F1781)=0,"",SUMIFS(RawData!$T:$T,RawData!$E:$E,$E1781,RawData!$F:$F,"CH"&amp;$D1781,RawData!$AF:$AF,$F1781))</f>
        <v>60.27</v>
      </c>
      <c r="I1781" s="2">
        <f>IF(COUNTIFS(RawData!$E:$E,$E1781,RawData!$F:$F,"CH"&amp;$D1781,RawData!$AF:$AF,$F1781)=0,"",SUMIFS(RawData!$Z:$Z,RawData!$E:$E,$E1781,RawData!$F:$F,"CH"&amp;$D1781,RawData!$AF:$AF,$F1781))</f>
        <v>64.989999999999995</v>
      </c>
      <c r="J1781" s="2">
        <f>IF(COUNTIFS(RawData!$E:$E,$E1781,RawData!$F:$F,"CH"&amp;$D1781,RawData!$AF:$AF,$F1781)=0,"",SUMIFS(RawData!$AA:$AA,RawData!$E:$E,$E1781,RawData!$F:$F,"CH"&amp;$D1781,RawData!$AF:$AF,$F1781))</f>
        <v>64.84</v>
      </c>
      <c r="K1781" s="2">
        <f t="shared" si="111"/>
        <v>3.999999999996362E-2</v>
      </c>
    </row>
    <row r="1782" spans="1:11" x14ac:dyDescent="0.3">
      <c r="A1782" s="2" t="s">
        <v>63</v>
      </c>
      <c r="B1782" s="2" t="str">
        <f>RawData!A1782</f>
        <v>48226H40040</v>
      </c>
      <c r="C1782" s="2" t="str">
        <f>IF(RawData!$B$2="","",RawData!$B$2)</f>
        <v>A2026100620533560886</v>
      </c>
      <c r="D1782" s="2">
        <f t="shared" si="108"/>
        <v>2</v>
      </c>
      <c r="E1782" s="2">
        <f t="shared" si="109"/>
        <v>65</v>
      </c>
      <c r="F1782" s="2">
        <f t="shared" si="110"/>
        <v>230</v>
      </c>
      <c r="G1782" s="2">
        <f>IF(COUNTIFS(RawData!$E:$E,$E1782,RawData!$F:$F,"CH"&amp;$D1782,RawData!$AF:$AF,$F1782)=0,"",SUMIFS(RawData!$P:$P,RawData!$E:$E,$E1782,RawData!$F:$F,"CH"&amp;$D1782,RawData!$AF:$AF,$F1782))</f>
        <v>1294.3800000000001</v>
      </c>
      <c r="H1782" s="2">
        <f>IF(COUNTIFS(RawData!$E:$E,$E1782,RawData!$F:$F,"CH"&amp;$D1782,RawData!$AF:$AF,$F1782)=0,"",SUMIFS(RawData!$T:$T,RawData!$E:$E,$E1782,RawData!$F:$F,"CH"&amp;$D1782,RawData!$AF:$AF,$F1782))</f>
        <v>60.47</v>
      </c>
      <c r="I1782" s="2">
        <f>IF(COUNTIFS(RawData!$E:$E,$E1782,RawData!$F:$F,"CH"&amp;$D1782,RawData!$AF:$AF,$F1782)=0,"",SUMIFS(RawData!$Z:$Z,RawData!$E:$E,$E1782,RawData!$F:$F,"CH"&amp;$D1782,RawData!$AF:$AF,$F1782))</f>
        <v>65</v>
      </c>
      <c r="J1782" s="2">
        <f>IF(COUNTIFS(RawData!$E:$E,$E1782,RawData!$F:$F,"CH"&amp;$D1782,RawData!$AF:$AF,$F1782)=0,"",SUMIFS(RawData!$AA:$AA,RawData!$E:$E,$E1782,RawData!$F:$F,"CH"&amp;$D1782,RawData!$AF:$AF,$F1782))</f>
        <v>64.84</v>
      </c>
      <c r="K1782" s="2">
        <f t="shared" si="111"/>
        <v>4.0000000000190994E-2</v>
      </c>
    </row>
    <row r="1783" spans="1:11" x14ac:dyDescent="0.3">
      <c r="A1783" s="2" t="s">
        <v>63</v>
      </c>
      <c r="B1783" s="2" t="str">
        <f>RawData!A1783</f>
        <v>48226H40040</v>
      </c>
      <c r="C1783" s="2" t="str">
        <f>IF(RawData!$B$2="","",RawData!$B$2)</f>
        <v>A2026100620533560886</v>
      </c>
      <c r="D1783" s="2">
        <f t="shared" si="108"/>
        <v>2</v>
      </c>
      <c r="E1783" s="2">
        <f t="shared" si="109"/>
        <v>65</v>
      </c>
      <c r="F1783" s="2">
        <f t="shared" si="110"/>
        <v>240</v>
      </c>
      <c r="G1783" s="2">
        <f>IF(COUNTIFS(RawData!$E:$E,$E1783,RawData!$F:$F,"CH"&amp;$D1783,RawData!$AF:$AF,$F1783)=0,"",SUMIFS(RawData!$P:$P,RawData!$E:$E,$E1783,RawData!$F:$F,"CH"&amp;$D1783,RawData!$AF:$AF,$F1783))</f>
        <v>1294.42</v>
      </c>
      <c r="H1783" s="2">
        <f>IF(COUNTIFS(RawData!$E:$E,$E1783,RawData!$F:$F,"CH"&amp;$D1783,RawData!$AF:$AF,$F1783)=0,"",SUMIFS(RawData!$T:$T,RawData!$E:$E,$E1783,RawData!$F:$F,"CH"&amp;$D1783,RawData!$AF:$AF,$F1783))</f>
        <v>60.48</v>
      </c>
      <c r="I1783" s="2">
        <f>IF(COUNTIFS(RawData!$E:$E,$E1783,RawData!$F:$F,"CH"&amp;$D1783,RawData!$AF:$AF,$F1783)=0,"",SUMIFS(RawData!$Z:$Z,RawData!$E:$E,$E1783,RawData!$F:$F,"CH"&amp;$D1783,RawData!$AF:$AF,$F1783))</f>
        <v>65</v>
      </c>
      <c r="J1783" s="2">
        <f>IF(COUNTIFS(RawData!$E:$E,$E1783,RawData!$F:$F,"CH"&amp;$D1783,RawData!$AF:$AF,$F1783)=0,"",SUMIFS(RawData!$AA:$AA,RawData!$E:$E,$E1783,RawData!$F:$F,"CH"&amp;$D1783,RawData!$AF:$AF,$F1783))</f>
        <v>64.91</v>
      </c>
      <c r="K1783" s="2">
        <f t="shared" si="111"/>
        <v>3.999999999996362E-2</v>
      </c>
    </row>
    <row r="1784" spans="1:11" x14ac:dyDescent="0.3">
      <c r="A1784" s="2" t="s">
        <v>63</v>
      </c>
      <c r="B1784" s="2" t="str">
        <f>RawData!A1784</f>
        <v>48226H40040</v>
      </c>
      <c r="C1784" s="2" t="str">
        <f>IF(RawData!$B$2="","",RawData!$B$2)</f>
        <v>A2026100620533560886</v>
      </c>
      <c r="D1784" s="2">
        <f t="shared" si="108"/>
        <v>2</v>
      </c>
      <c r="E1784" s="2">
        <f t="shared" si="109"/>
        <v>65</v>
      </c>
      <c r="F1784" s="2">
        <f t="shared" si="110"/>
        <v>250</v>
      </c>
      <c r="G1784" s="2">
        <f>IF(COUNTIFS(RawData!$E:$E,$E1784,RawData!$F:$F,"CH"&amp;$D1784,RawData!$AF:$AF,$F1784)=0,"",SUMIFS(RawData!$P:$P,RawData!$E:$E,$E1784,RawData!$F:$F,"CH"&amp;$D1784,RawData!$AF:$AF,$F1784))</f>
        <v>1294.44</v>
      </c>
      <c r="H1784" s="2">
        <f>IF(COUNTIFS(RawData!$E:$E,$E1784,RawData!$F:$F,"CH"&amp;$D1784,RawData!$AF:$AF,$F1784)=0,"",SUMIFS(RawData!$T:$T,RawData!$E:$E,$E1784,RawData!$F:$F,"CH"&amp;$D1784,RawData!$AF:$AF,$F1784))</f>
        <v>60.52</v>
      </c>
      <c r="I1784" s="2">
        <f>IF(COUNTIFS(RawData!$E:$E,$E1784,RawData!$F:$F,"CH"&amp;$D1784,RawData!$AF:$AF,$F1784)=0,"",SUMIFS(RawData!$Z:$Z,RawData!$E:$E,$E1784,RawData!$F:$F,"CH"&amp;$D1784,RawData!$AF:$AF,$F1784))</f>
        <v>64.97</v>
      </c>
      <c r="J1784" s="2">
        <f>IF(COUNTIFS(RawData!$E:$E,$E1784,RawData!$F:$F,"CH"&amp;$D1784,RawData!$AF:$AF,$F1784)=0,"",SUMIFS(RawData!$AA:$AA,RawData!$E:$E,$E1784,RawData!$F:$F,"CH"&amp;$D1784,RawData!$AF:$AF,$F1784))</f>
        <v>64.91</v>
      </c>
      <c r="K1784" s="2">
        <f t="shared" si="111"/>
        <v>1.999999999998181E-2</v>
      </c>
    </row>
    <row r="1785" spans="1:11" x14ac:dyDescent="0.3">
      <c r="A1785" s="2" t="s">
        <v>63</v>
      </c>
      <c r="B1785" s="2" t="str">
        <f>RawData!A1785</f>
        <v>48226H40040</v>
      </c>
      <c r="C1785" s="2" t="str">
        <f>IF(RawData!$B$2="","",RawData!$B$2)</f>
        <v>A2026100620533560886</v>
      </c>
      <c r="D1785" s="2">
        <f t="shared" si="108"/>
        <v>2</v>
      </c>
      <c r="E1785" s="2">
        <f t="shared" si="109"/>
        <v>65</v>
      </c>
      <c r="F1785" s="2">
        <f t="shared" si="110"/>
        <v>260</v>
      </c>
      <c r="G1785" s="2">
        <f>IF(COUNTIFS(RawData!$E:$E,$E1785,RawData!$F:$F,"CH"&amp;$D1785,RawData!$AF:$AF,$F1785)=0,"",SUMIFS(RawData!$P:$P,RawData!$E:$E,$E1785,RawData!$F:$F,"CH"&amp;$D1785,RawData!$AF:$AF,$F1785))</f>
        <v>1294.48</v>
      </c>
      <c r="H1785" s="2">
        <f>IF(COUNTIFS(RawData!$E:$E,$E1785,RawData!$F:$F,"CH"&amp;$D1785,RawData!$AF:$AF,$F1785)=0,"",SUMIFS(RawData!$T:$T,RawData!$E:$E,$E1785,RawData!$F:$F,"CH"&amp;$D1785,RawData!$AF:$AF,$F1785))</f>
        <v>60.64</v>
      </c>
      <c r="I1785" s="2">
        <f>IF(COUNTIFS(RawData!$E:$E,$E1785,RawData!$F:$F,"CH"&amp;$D1785,RawData!$AF:$AF,$F1785)=0,"",SUMIFS(RawData!$Z:$Z,RawData!$E:$E,$E1785,RawData!$F:$F,"CH"&amp;$D1785,RawData!$AF:$AF,$F1785))</f>
        <v>64.98</v>
      </c>
      <c r="J1785" s="2">
        <f>IF(COUNTIFS(RawData!$E:$E,$E1785,RawData!$F:$F,"CH"&amp;$D1785,RawData!$AF:$AF,$F1785)=0,"",SUMIFS(RawData!$AA:$AA,RawData!$E:$E,$E1785,RawData!$F:$F,"CH"&amp;$D1785,RawData!$AF:$AF,$F1785))</f>
        <v>64.98</v>
      </c>
      <c r="K1785" s="2">
        <f t="shared" si="111"/>
        <v>3.999999999996362E-2</v>
      </c>
    </row>
    <row r="1786" spans="1:11" x14ac:dyDescent="0.3">
      <c r="A1786" s="2" t="s">
        <v>63</v>
      </c>
      <c r="B1786" s="2" t="str">
        <f>RawData!A1786</f>
        <v>48226H40040</v>
      </c>
      <c r="C1786" s="2" t="str">
        <f>IF(RawData!$B$2="","",RawData!$B$2)</f>
        <v>A2026100620533560886</v>
      </c>
      <c r="D1786" s="2">
        <f t="shared" si="108"/>
        <v>2</v>
      </c>
      <c r="E1786" s="2">
        <f t="shared" si="109"/>
        <v>65</v>
      </c>
      <c r="F1786" s="2">
        <f t="shared" si="110"/>
        <v>270</v>
      </c>
      <c r="G1786" s="2">
        <f>IF(COUNTIFS(RawData!$E:$E,$E1786,RawData!$F:$F,"CH"&amp;$D1786,RawData!$AF:$AF,$F1786)=0,"",SUMIFS(RawData!$P:$P,RawData!$E:$E,$E1786,RawData!$F:$F,"CH"&amp;$D1786,RawData!$AF:$AF,$F1786))</f>
        <v>1294.52</v>
      </c>
      <c r="H1786" s="2">
        <f>IF(COUNTIFS(RawData!$E:$E,$E1786,RawData!$F:$F,"CH"&amp;$D1786,RawData!$AF:$AF,$F1786)=0,"",SUMIFS(RawData!$T:$T,RawData!$E:$E,$E1786,RawData!$F:$F,"CH"&amp;$D1786,RawData!$AF:$AF,$F1786))</f>
        <v>60.7</v>
      </c>
      <c r="I1786" s="2">
        <f>IF(COUNTIFS(RawData!$E:$E,$E1786,RawData!$F:$F,"CH"&amp;$D1786,RawData!$AF:$AF,$F1786)=0,"",SUMIFS(RawData!$Z:$Z,RawData!$E:$E,$E1786,RawData!$F:$F,"CH"&amp;$D1786,RawData!$AF:$AF,$F1786))</f>
        <v>64.989999999999995</v>
      </c>
      <c r="J1786" s="2">
        <f>IF(COUNTIFS(RawData!$E:$E,$E1786,RawData!$F:$F,"CH"&amp;$D1786,RawData!$AF:$AF,$F1786)=0,"",SUMIFS(RawData!$AA:$AA,RawData!$E:$E,$E1786,RawData!$F:$F,"CH"&amp;$D1786,RawData!$AF:$AF,$F1786))</f>
        <v>65.040000000000006</v>
      </c>
      <c r="K1786" s="2">
        <f t="shared" si="111"/>
        <v>3.999999999996362E-2</v>
      </c>
    </row>
    <row r="1787" spans="1:11" x14ac:dyDescent="0.3">
      <c r="A1787" s="2" t="s">
        <v>63</v>
      </c>
      <c r="B1787" s="2" t="str">
        <f>RawData!A1787</f>
        <v>48226H40040</v>
      </c>
      <c r="C1787" s="2" t="str">
        <f>IF(RawData!$B$2="","",RawData!$B$2)</f>
        <v>A2026100620533560886</v>
      </c>
      <c r="D1787" s="2">
        <f t="shared" si="108"/>
        <v>2</v>
      </c>
      <c r="E1787" s="2">
        <f t="shared" si="109"/>
        <v>65</v>
      </c>
      <c r="F1787" s="2">
        <f t="shared" si="110"/>
        <v>280</v>
      </c>
      <c r="G1787" s="2">
        <f>IF(COUNTIFS(RawData!$E:$E,$E1787,RawData!$F:$F,"CH"&amp;$D1787,RawData!$AF:$AF,$F1787)=0,"",SUMIFS(RawData!$P:$P,RawData!$E:$E,$E1787,RawData!$F:$F,"CH"&amp;$D1787,RawData!$AF:$AF,$F1787))</f>
        <v>1294.54</v>
      </c>
      <c r="H1787" s="2">
        <f>IF(COUNTIFS(RawData!$E:$E,$E1787,RawData!$F:$F,"CH"&amp;$D1787,RawData!$AF:$AF,$F1787)=0,"",SUMIFS(RawData!$T:$T,RawData!$E:$E,$E1787,RawData!$F:$F,"CH"&amp;$D1787,RawData!$AF:$AF,$F1787))</f>
        <v>60.97</v>
      </c>
      <c r="I1787" s="2">
        <f>IF(COUNTIFS(RawData!$E:$E,$E1787,RawData!$F:$F,"CH"&amp;$D1787,RawData!$AF:$AF,$F1787)=0,"",SUMIFS(RawData!$Z:$Z,RawData!$E:$E,$E1787,RawData!$F:$F,"CH"&amp;$D1787,RawData!$AF:$AF,$F1787))</f>
        <v>64.989999999999995</v>
      </c>
      <c r="J1787" s="2">
        <f>IF(COUNTIFS(RawData!$E:$E,$E1787,RawData!$F:$F,"CH"&amp;$D1787,RawData!$AF:$AF,$F1787)=0,"",SUMIFS(RawData!$AA:$AA,RawData!$E:$E,$E1787,RawData!$F:$F,"CH"&amp;$D1787,RawData!$AF:$AF,$F1787))</f>
        <v>65.099999999999994</v>
      </c>
      <c r="K1787" s="2">
        <f t="shared" si="111"/>
        <v>1.999999999998181E-2</v>
      </c>
    </row>
    <row r="1788" spans="1:11" x14ac:dyDescent="0.3">
      <c r="A1788" s="2" t="s">
        <v>63</v>
      </c>
      <c r="B1788" s="2" t="str">
        <f>RawData!A1788</f>
        <v>48226H40040</v>
      </c>
      <c r="C1788" s="2" t="str">
        <f>IF(RawData!$B$2="","",RawData!$B$2)</f>
        <v>A2026100620533560886</v>
      </c>
      <c r="D1788" s="2">
        <f t="shared" si="108"/>
        <v>2</v>
      </c>
      <c r="E1788" s="2">
        <f t="shared" si="109"/>
        <v>65</v>
      </c>
      <c r="F1788" s="2">
        <f t="shared" si="110"/>
        <v>290</v>
      </c>
      <c r="G1788" s="2">
        <f>IF(COUNTIFS(RawData!$E:$E,$E1788,RawData!$F:$F,"CH"&amp;$D1788,RawData!$AF:$AF,$F1788)=0,"",SUMIFS(RawData!$P:$P,RawData!$E:$E,$E1788,RawData!$F:$F,"CH"&amp;$D1788,RawData!$AF:$AF,$F1788))</f>
        <v>1294.58</v>
      </c>
      <c r="H1788" s="2">
        <f>IF(COUNTIFS(RawData!$E:$E,$E1788,RawData!$F:$F,"CH"&amp;$D1788,RawData!$AF:$AF,$F1788)=0,"",SUMIFS(RawData!$T:$T,RawData!$E:$E,$E1788,RawData!$F:$F,"CH"&amp;$D1788,RawData!$AF:$AF,$F1788))</f>
        <v>61</v>
      </c>
      <c r="I1788" s="2">
        <f>IF(COUNTIFS(RawData!$E:$E,$E1788,RawData!$F:$F,"CH"&amp;$D1788,RawData!$AF:$AF,$F1788)=0,"",SUMIFS(RawData!$Z:$Z,RawData!$E:$E,$E1788,RawData!$F:$F,"CH"&amp;$D1788,RawData!$AF:$AF,$F1788))</f>
        <v>65.010000000000005</v>
      </c>
      <c r="J1788" s="2">
        <f>IF(COUNTIFS(RawData!$E:$E,$E1788,RawData!$F:$F,"CH"&amp;$D1788,RawData!$AF:$AF,$F1788)=0,"",SUMIFS(RawData!$AA:$AA,RawData!$E:$E,$E1788,RawData!$F:$F,"CH"&amp;$D1788,RawData!$AF:$AF,$F1788))</f>
        <v>65.22</v>
      </c>
      <c r="K1788" s="2">
        <f t="shared" si="111"/>
        <v>3.999999999996362E-2</v>
      </c>
    </row>
    <row r="1789" spans="1:11" x14ac:dyDescent="0.3">
      <c r="A1789" s="2" t="s">
        <v>63</v>
      </c>
      <c r="B1789" s="2" t="str">
        <f>RawData!A1789</f>
        <v>48226H40040</v>
      </c>
      <c r="C1789" s="2" t="str">
        <f>IF(RawData!$B$2="","",RawData!$B$2)</f>
        <v>A2026100620533560886</v>
      </c>
      <c r="D1789" s="2">
        <f t="shared" si="108"/>
        <v>2</v>
      </c>
      <c r="E1789" s="2">
        <f t="shared" si="109"/>
        <v>65</v>
      </c>
      <c r="F1789" s="2">
        <f t="shared" si="110"/>
        <v>300</v>
      </c>
      <c r="G1789" s="2">
        <f>IF(COUNTIFS(RawData!$E:$E,$E1789,RawData!$F:$F,"CH"&amp;$D1789,RawData!$AF:$AF,$F1789)=0,"",SUMIFS(RawData!$P:$P,RawData!$E:$E,$E1789,RawData!$F:$F,"CH"&amp;$D1789,RawData!$AF:$AF,$F1789))</f>
        <v>1294.6199999999999</v>
      </c>
      <c r="H1789" s="2">
        <f>IF(COUNTIFS(RawData!$E:$E,$E1789,RawData!$F:$F,"CH"&amp;$D1789,RawData!$AF:$AF,$F1789)=0,"",SUMIFS(RawData!$T:$T,RawData!$E:$E,$E1789,RawData!$F:$F,"CH"&amp;$D1789,RawData!$AF:$AF,$F1789))</f>
        <v>60.99</v>
      </c>
      <c r="I1789" s="2">
        <f>IF(COUNTIFS(RawData!$E:$E,$E1789,RawData!$F:$F,"CH"&amp;$D1789,RawData!$AF:$AF,$F1789)=0,"",SUMIFS(RawData!$Z:$Z,RawData!$E:$E,$E1789,RawData!$F:$F,"CH"&amp;$D1789,RawData!$AF:$AF,$F1789))</f>
        <v>64.989999999999995</v>
      </c>
      <c r="J1789" s="2">
        <f>IF(COUNTIFS(RawData!$E:$E,$E1789,RawData!$F:$F,"CH"&amp;$D1789,RawData!$AF:$AF,$F1789)=0,"",SUMIFS(RawData!$AA:$AA,RawData!$E:$E,$E1789,RawData!$F:$F,"CH"&amp;$D1789,RawData!$AF:$AF,$F1789))</f>
        <v>65.23</v>
      </c>
      <c r="K1789" s="2">
        <f t="shared" si="111"/>
        <v>3.999999999996362E-2</v>
      </c>
    </row>
    <row r="1790" spans="1:11" x14ac:dyDescent="0.3">
      <c r="A1790" s="2" t="s">
        <v>63</v>
      </c>
      <c r="B1790" s="2" t="str">
        <f>RawData!A1790</f>
        <v>48226H40040</v>
      </c>
      <c r="C1790" s="2" t="str">
        <f>IF(RawData!$B$2="","",RawData!$B$2)</f>
        <v>A2026100620533560886</v>
      </c>
      <c r="D1790" s="2">
        <f t="shared" si="108"/>
        <v>2</v>
      </c>
      <c r="E1790" s="2">
        <f t="shared" si="109"/>
        <v>65</v>
      </c>
      <c r="F1790" s="2">
        <f t="shared" si="110"/>
        <v>310</v>
      </c>
      <c r="G1790" s="2">
        <f>IF(COUNTIFS(RawData!$E:$E,$E1790,RawData!$F:$F,"CH"&amp;$D1790,RawData!$AF:$AF,$F1790)=0,"",SUMIFS(RawData!$P:$P,RawData!$E:$E,$E1790,RawData!$F:$F,"CH"&amp;$D1790,RawData!$AF:$AF,$F1790))</f>
        <v>1294.6600000000001</v>
      </c>
      <c r="H1790" s="2">
        <f>IF(COUNTIFS(RawData!$E:$E,$E1790,RawData!$F:$F,"CH"&amp;$D1790,RawData!$AF:$AF,$F1790)=0,"",SUMIFS(RawData!$T:$T,RawData!$E:$E,$E1790,RawData!$F:$F,"CH"&amp;$D1790,RawData!$AF:$AF,$F1790))</f>
        <v>61.01</v>
      </c>
      <c r="I1790" s="2">
        <f>IF(COUNTIFS(RawData!$E:$E,$E1790,RawData!$F:$F,"CH"&amp;$D1790,RawData!$AF:$AF,$F1790)=0,"",SUMIFS(RawData!$Z:$Z,RawData!$E:$E,$E1790,RawData!$F:$F,"CH"&amp;$D1790,RawData!$AF:$AF,$F1790))</f>
        <v>64.98</v>
      </c>
      <c r="J1790" s="2">
        <f>IF(COUNTIFS(RawData!$E:$E,$E1790,RawData!$F:$F,"CH"&amp;$D1790,RawData!$AF:$AF,$F1790)=0,"",SUMIFS(RawData!$AA:$AA,RawData!$E:$E,$E1790,RawData!$F:$F,"CH"&amp;$D1790,RawData!$AF:$AF,$F1790))</f>
        <v>65.290000000000006</v>
      </c>
      <c r="K1790" s="2">
        <f t="shared" si="111"/>
        <v>4.0000000000190994E-2</v>
      </c>
    </row>
    <row r="1791" spans="1:11" x14ac:dyDescent="0.3">
      <c r="A1791" s="2" t="s">
        <v>63</v>
      </c>
      <c r="B1791" s="2" t="str">
        <f>RawData!A1791</f>
        <v>48226H40040</v>
      </c>
      <c r="C1791" s="2" t="str">
        <f>IF(RawData!$B$2="","",RawData!$B$2)</f>
        <v>A2026100620533560886</v>
      </c>
      <c r="D1791" s="2">
        <f t="shared" si="108"/>
        <v>2</v>
      </c>
      <c r="E1791" s="2">
        <f t="shared" si="109"/>
        <v>65</v>
      </c>
      <c r="F1791" s="2">
        <f t="shared" si="110"/>
        <v>320</v>
      </c>
      <c r="G1791" s="2">
        <f>IF(COUNTIFS(RawData!$E:$E,$E1791,RawData!$F:$F,"CH"&amp;$D1791,RawData!$AF:$AF,$F1791)=0,"",SUMIFS(RawData!$P:$P,RawData!$E:$E,$E1791,RawData!$F:$F,"CH"&amp;$D1791,RawData!$AF:$AF,$F1791))</f>
        <v>1294.72</v>
      </c>
      <c r="H1791" s="2">
        <f>IF(COUNTIFS(RawData!$E:$E,$E1791,RawData!$F:$F,"CH"&amp;$D1791,RawData!$AF:$AF,$F1791)=0,"",SUMIFS(RawData!$T:$T,RawData!$E:$E,$E1791,RawData!$F:$F,"CH"&amp;$D1791,RawData!$AF:$AF,$F1791))</f>
        <v>61.06</v>
      </c>
      <c r="I1791" s="2">
        <f>IF(COUNTIFS(RawData!$E:$E,$E1791,RawData!$F:$F,"CH"&amp;$D1791,RawData!$AF:$AF,$F1791)=0,"",SUMIFS(RawData!$Z:$Z,RawData!$E:$E,$E1791,RawData!$F:$F,"CH"&amp;$D1791,RawData!$AF:$AF,$F1791))</f>
        <v>65.010000000000005</v>
      </c>
      <c r="J1791" s="2">
        <f>IF(COUNTIFS(RawData!$E:$E,$E1791,RawData!$F:$F,"CH"&amp;$D1791,RawData!$AF:$AF,$F1791)=0,"",SUMIFS(RawData!$AA:$AA,RawData!$E:$E,$E1791,RawData!$F:$F,"CH"&amp;$D1791,RawData!$AF:$AF,$F1791))</f>
        <v>65.41</v>
      </c>
      <c r="K1791" s="2">
        <f t="shared" si="111"/>
        <v>5.999999999994543E-2</v>
      </c>
    </row>
    <row r="1792" spans="1:11" x14ac:dyDescent="0.3">
      <c r="A1792" s="2" t="s">
        <v>63</v>
      </c>
      <c r="B1792" s="2" t="str">
        <f>RawData!A1792</f>
        <v>48226H40040</v>
      </c>
      <c r="C1792" s="2" t="str">
        <f>IF(RawData!$B$2="","",RawData!$B$2)</f>
        <v>A2026100620533560886</v>
      </c>
      <c r="D1792" s="2">
        <f t="shared" si="108"/>
        <v>2</v>
      </c>
      <c r="E1792" s="2">
        <f t="shared" si="109"/>
        <v>65</v>
      </c>
      <c r="F1792" s="2">
        <f t="shared" si="110"/>
        <v>330</v>
      </c>
      <c r="G1792" s="2">
        <f>IF(COUNTIFS(RawData!$E:$E,$E1792,RawData!$F:$F,"CH"&amp;$D1792,RawData!$AF:$AF,$F1792)=0,"",SUMIFS(RawData!$P:$P,RawData!$E:$E,$E1792,RawData!$F:$F,"CH"&amp;$D1792,RawData!$AF:$AF,$F1792))</f>
        <v>1294.74</v>
      </c>
      <c r="H1792" s="2">
        <f>IF(COUNTIFS(RawData!$E:$E,$E1792,RawData!$F:$F,"CH"&amp;$D1792,RawData!$AF:$AF,$F1792)=0,"",SUMIFS(RawData!$T:$T,RawData!$E:$E,$E1792,RawData!$F:$F,"CH"&amp;$D1792,RawData!$AF:$AF,$F1792))</f>
        <v>61.12</v>
      </c>
      <c r="I1792" s="2">
        <f>IF(COUNTIFS(RawData!$E:$E,$E1792,RawData!$F:$F,"CH"&amp;$D1792,RawData!$AF:$AF,$F1792)=0,"",SUMIFS(RawData!$Z:$Z,RawData!$E:$E,$E1792,RawData!$F:$F,"CH"&amp;$D1792,RawData!$AF:$AF,$F1792))</f>
        <v>64.989999999999995</v>
      </c>
      <c r="J1792" s="2">
        <f>IF(COUNTIFS(RawData!$E:$E,$E1792,RawData!$F:$F,"CH"&amp;$D1792,RawData!$AF:$AF,$F1792)=0,"",SUMIFS(RawData!$AA:$AA,RawData!$E:$E,$E1792,RawData!$F:$F,"CH"&amp;$D1792,RawData!$AF:$AF,$F1792))</f>
        <v>65.42</v>
      </c>
      <c r="K1792" s="2">
        <f t="shared" si="111"/>
        <v>1.999999999998181E-2</v>
      </c>
    </row>
    <row r="1793" spans="1:11" x14ac:dyDescent="0.3">
      <c r="A1793" s="2" t="s">
        <v>63</v>
      </c>
      <c r="B1793" s="2" t="str">
        <f>RawData!A1793</f>
        <v>48226H40040</v>
      </c>
      <c r="C1793" s="2" t="str">
        <f>IF(RawData!$B$2="","",RawData!$B$2)</f>
        <v>A2026100620533560886</v>
      </c>
      <c r="D1793" s="2">
        <f t="shared" si="108"/>
        <v>2</v>
      </c>
      <c r="E1793" s="2">
        <f t="shared" si="109"/>
        <v>65</v>
      </c>
      <c r="F1793" s="2">
        <f t="shared" si="110"/>
        <v>340</v>
      </c>
      <c r="G1793" s="2">
        <f>IF(COUNTIFS(RawData!$E:$E,$E1793,RawData!$F:$F,"CH"&amp;$D1793,RawData!$AF:$AF,$F1793)=0,"",SUMIFS(RawData!$P:$P,RawData!$E:$E,$E1793,RawData!$F:$F,"CH"&amp;$D1793,RawData!$AF:$AF,$F1793))</f>
        <v>1294.78</v>
      </c>
      <c r="H1793" s="2">
        <f>IF(COUNTIFS(RawData!$E:$E,$E1793,RawData!$F:$F,"CH"&amp;$D1793,RawData!$AF:$AF,$F1793)=0,"",SUMIFS(RawData!$T:$T,RawData!$E:$E,$E1793,RawData!$F:$F,"CH"&amp;$D1793,RawData!$AF:$AF,$F1793))</f>
        <v>61.08</v>
      </c>
      <c r="I1793" s="2">
        <f>IF(COUNTIFS(RawData!$E:$E,$E1793,RawData!$F:$F,"CH"&amp;$D1793,RawData!$AF:$AF,$F1793)=0,"",SUMIFS(RawData!$Z:$Z,RawData!$E:$E,$E1793,RawData!$F:$F,"CH"&amp;$D1793,RawData!$AF:$AF,$F1793))</f>
        <v>65.010000000000005</v>
      </c>
      <c r="J1793" s="2">
        <f>IF(COUNTIFS(RawData!$E:$E,$E1793,RawData!$F:$F,"CH"&amp;$D1793,RawData!$AF:$AF,$F1793)=0,"",SUMIFS(RawData!$AA:$AA,RawData!$E:$E,$E1793,RawData!$F:$F,"CH"&amp;$D1793,RawData!$AF:$AF,$F1793))</f>
        <v>65.540000000000006</v>
      </c>
      <c r="K1793" s="2">
        <f t="shared" si="111"/>
        <v>3.999999999996362E-2</v>
      </c>
    </row>
    <row r="1794" spans="1:11" x14ac:dyDescent="0.3">
      <c r="A1794" s="2" t="s">
        <v>63</v>
      </c>
      <c r="B1794" s="2" t="str">
        <f>RawData!A1794</f>
        <v>48226H40040</v>
      </c>
      <c r="C1794" s="2" t="str">
        <f>IF(RawData!$B$2="","",RawData!$B$2)</f>
        <v>A2026100620533560886</v>
      </c>
      <c r="D1794" s="2">
        <f t="shared" si="108"/>
        <v>2</v>
      </c>
      <c r="E1794" s="2">
        <f t="shared" si="109"/>
        <v>65</v>
      </c>
      <c r="F1794" s="2">
        <f t="shared" si="110"/>
        <v>350</v>
      </c>
      <c r="G1794" s="2">
        <f>IF(COUNTIFS(RawData!$E:$E,$E1794,RawData!$F:$F,"CH"&amp;$D1794,RawData!$AF:$AF,$F1794)=0,"",SUMIFS(RawData!$P:$P,RawData!$E:$E,$E1794,RawData!$F:$F,"CH"&amp;$D1794,RawData!$AF:$AF,$F1794))</f>
        <v>1294.82</v>
      </c>
      <c r="H1794" s="2">
        <f>IF(COUNTIFS(RawData!$E:$E,$E1794,RawData!$F:$F,"CH"&amp;$D1794,RawData!$AF:$AF,$F1794)=0,"",SUMIFS(RawData!$T:$T,RawData!$E:$E,$E1794,RawData!$F:$F,"CH"&amp;$D1794,RawData!$AF:$AF,$F1794))</f>
        <v>61.11</v>
      </c>
      <c r="I1794" s="2">
        <f>IF(COUNTIFS(RawData!$E:$E,$E1794,RawData!$F:$F,"CH"&amp;$D1794,RawData!$AF:$AF,$F1794)=0,"",SUMIFS(RawData!$Z:$Z,RawData!$E:$E,$E1794,RawData!$F:$F,"CH"&amp;$D1794,RawData!$AF:$AF,$F1794))</f>
        <v>65.02</v>
      </c>
      <c r="J1794" s="2">
        <f>IF(COUNTIFS(RawData!$E:$E,$E1794,RawData!$F:$F,"CH"&amp;$D1794,RawData!$AF:$AF,$F1794)=0,"",SUMIFS(RawData!$AA:$AA,RawData!$E:$E,$E1794,RawData!$F:$F,"CH"&amp;$D1794,RawData!$AF:$AF,$F1794))</f>
        <v>65.66</v>
      </c>
      <c r="K1794" s="2">
        <f t="shared" si="111"/>
        <v>3.999999999996362E-2</v>
      </c>
    </row>
    <row r="1795" spans="1:11" x14ac:dyDescent="0.3">
      <c r="A1795" s="2" t="s">
        <v>63</v>
      </c>
      <c r="B1795" s="2" t="str">
        <f>RawData!A1795</f>
        <v>48226H40040</v>
      </c>
      <c r="C1795" s="2" t="str">
        <f>IF(RawData!$B$2="","",RawData!$B$2)</f>
        <v>A2026100620533560886</v>
      </c>
      <c r="D1795" s="2">
        <f t="shared" ref="D1795:D1858" si="112">MOD(INT((ROW()-2)/31),4)+1</f>
        <v>2</v>
      </c>
      <c r="E1795" s="2">
        <f t="shared" ref="E1795:E1858" si="113">-5+5*INT((ROW()-2)/124)</f>
        <v>65</v>
      </c>
      <c r="F1795" s="2">
        <f t="shared" ref="F1795:F1858" si="114">100+10*MOD(ROW()-2,31)</f>
        <v>360</v>
      </c>
      <c r="G1795" s="2">
        <f>IF(COUNTIFS(RawData!$E:$E,$E1795,RawData!$F:$F,"CH"&amp;$D1795,RawData!$AF:$AF,$F1795)=0,"",SUMIFS(RawData!$P:$P,RawData!$E:$E,$E1795,RawData!$F:$F,"CH"&amp;$D1795,RawData!$AF:$AF,$F1795))</f>
        <v>1294.8599999999999</v>
      </c>
      <c r="H1795" s="2">
        <f>IF(COUNTIFS(RawData!$E:$E,$E1795,RawData!$F:$F,"CH"&amp;$D1795,RawData!$AF:$AF,$F1795)=0,"",SUMIFS(RawData!$T:$T,RawData!$E:$E,$E1795,RawData!$F:$F,"CH"&amp;$D1795,RawData!$AF:$AF,$F1795))</f>
        <v>61.28</v>
      </c>
      <c r="I1795" s="2">
        <f>IF(COUNTIFS(RawData!$E:$E,$E1795,RawData!$F:$F,"CH"&amp;$D1795,RawData!$AF:$AF,$F1795)=0,"",SUMIFS(RawData!$Z:$Z,RawData!$E:$E,$E1795,RawData!$F:$F,"CH"&amp;$D1795,RawData!$AF:$AF,$F1795))</f>
        <v>65.010000000000005</v>
      </c>
      <c r="J1795" s="2">
        <f>IF(COUNTIFS(RawData!$E:$E,$E1795,RawData!$F:$F,"CH"&amp;$D1795,RawData!$AF:$AF,$F1795)=0,"",SUMIFS(RawData!$AA:$AA,RawData!$E:$E,$E1795,RawData!$F:$F,"CH"&amp;$D1795,RawData!$AF:$AF,$F1795))</f>
        <v>65.73</v>
      </c>
      <c r="K1795" s="2">
        <f t="shared" si="111"/>
        <v>3.999999999996362E-2</v>
      </c>
    </row>
    <row r="1796" spans="1:11" x14ac:dyDescent="0.3">
      <c r="A1796" s="2" t="s">
        <v>63</v>
      </c>
      <c r="B1796" s="2" t="str">
        <f>RawData!A1796</f>
        <v>48226H40040</v>
      </c>
      <c r="C1796" s="2" t="str">
        <f>IF(RawData!$B$2="","",RawData!$B$2)</f>
        <v>A2026100620533560886</v>
      </c>
      <c r="D1796" s="2">
        <f t="shared" si="112"/>
        <v>2</v>
      </c>
      <c r="E1796" s="2">
        <f t="shared" si="113"/>
        <v>65</v>
      </c>
      <c r="F1796" s="2">
        <f t="shared" si="114"/>
        <v>370</v>
      </c>
      <c r="G1796" s="2">
        <f>IF(COUNTIFS(RawData!$E:$E,$E1796,RawData!$F:$F,"CH"&amp;$D1796,RawData!$AF:$AF,$F1796)=0,"",SUMIFS(RawData!$P:$P,RawData!$E:$E,$E1796,RawData!$F:$F,"CH"&amp;$D1796,RawData!$AF:$AF,$F1796))</f>
        <v>1294.9000000000001</v>
      </c>
      <c r="H1796" s="2">
        <f>IF(COUNTIFS(RawData!$E:$E,$E1796,RawData!$F:$F,"CH"&amp;$D1796,RawData!$AF:$AF,$F1796)=0,"",SUMIFS(RawData!$T:$T,RawData!$E:$E,$E1796,RawData!$F:$F,"CH"&amp;$D1796,RawData!$AF:$AF,$F1796))</f>
        <v>61.4</v>
      </c>
      <c r="I1796" s="2">
        <f>IF(COUNTIFS(RawData!$E:$E,$E1796,RawData!$F:$F,"CH"&amp;$D1796,RawData!$AF:$AF,$F1796)=0,"",SUMIFS(RawData!$Z:$Z,RawData!$E:$E,$E1796,RawData!$F:$F,"CH"&amp;$D1796,RawData!$AF:$AF,$F1796))</f>
        <v>65.010000000000005</v>
      </c>
      <c r="J1796" s="2">
        <f>IF(COUNTIFS(RawData!$E:$E,$E1796,RawData!$F:$F,"CH"&amp;$D1796,RawData!$AF:$AF,$F1796)=0,"",SUMIFS(RawData!$AA:$AA,RawData!$E:$E,$E1796,RawData!$F:$F,"CH"&amp;$D1796,RawData!$AF:$AF,$F1796))</f>
        <v>65.8</v>
      </c>
      <c r="K1796" s="2">
        <f t="shared" ref="K1796:K1859" si="115">G1796-G1795</f>
        <v>4.0000000000190994E-2</v>
      </c>
    </row>
    <row r="1797" spans="1:11" x14ac:dyDescent="0.3">
      <c r="A1797" s="2" t="s">
        <v>63</v>
      </c>
      <c r="B1797" s="2" t="str">
        <f>RawData!A1797</f>
        <v>48226H40040</v>
      </c>
      <c r="C1797" s="2" t="str">
        <f>IF(RawData!$B$2="","",RawData!$B$2)</f>
        <v>A2026100620533560886</v>
      </c>
      <c r="D1797" s="2">
        <f t="shared" si="112"/>
        <v>2</v>
      </c>
      <c r="E1797" s="2">
        <f t="shared" si="113"/>
        <v>65</v>
      </c>
      <c r="F1797" s="2">
        <f t="shared" si="114"/>
        <v>380</v>
      </c>
      <c r="G1797" s="2">
        <f>IF(COUNTIFS(RawData!$E:$E,$E1797,RawData!$F:$F,"CH"&amp;$D1797,RawData!$AF:$AF,$F1797)=0,"",SUMIFS(RawData!$P:$P,RawData!$E:$E,$E1797,RawData!$F:$F,"CH"&amp;$D1797,RawData!$AF:$AF,$F1797))</f>
        <v>1294.94</v>
      </c>
      <c r="H1797" s="2">
        <f>IF(COUNTIFS(RawData!$E:$E,$E1797,RawData!$F:$F,"CH"&amp;$D1797,RawData!$AF:$AF,$F1797)=0,"",SUMIFS(RawData!$T:$T,RawData!$E:$E,$E1797,RawData!$F:$F,"CH"&amp;$D1797,RawData!$AF:$AF,$F1797))</f>
        <v>61.28</v>
      </c>
      <c r="I1797" s="2">
        <f>IF(COUNTIFS(RawData!$E:$E,$E1797,RawData!$F:$F,"CH"&amp;$D1797,RawData!$AF:$AF,$F1797)=0,"",SUMIFS(RawData!$Z:$Z,RawData!$E:$E,$E1797,RawData!$F:$F,"CH"&amp;$D1797,RawData!$AF:$AF,$F1797))</f>
        <v>65.010000000000005</v>
      </c>
      <c r="J1797" s="2">
        <f>IF(COUNTIFS(RawData!$E:$E,$E1797,RawData!$F:$F,"CH"&amp;$D1797,RawData!$AF:$AF,$F1797)=0,"",SUMIFS(RawData!$AA:$AA,RawData!$E:$E,$E1797,RawData!$F:$F,"CH"&amp;$D1797,RawData!$AF:$AF,$F1797))</f>
        <v>65.86</v>
      </c>
      <c r="K1797" s="2">
        <f t="shared" si="115"/>
        <v>3.999999999996362E-2</v>
      </c>
    </row>
    <row r="1798" spans="1:11" x14ac:dyDescent="0.3">
      <c r="A1798" s="2" t="s">
        <v>63</v>
      </c>
      <c r="B1798" s="2" t="str">
        <f>RawData!A1798</f>
        <v>48226H40040</v>
      </c>
      <c r="C1798" s="2" t="str">
        <f>IF(RawData!$B$2="","",RawData!$B$2)</f>
        <v>A2026100620533560886</v>
      </c>
      <c r="D1798" s="2">
        <f t="shared" si="112"/>
        <v>2</v>
      </c>
      <c r="E1798" s="2">
        <f t="shared" si="113"/>
        <v>65</v>
      </c>
      <c r="F1798" s="2">
        <f t="shared" si="114"/>
        <v>390</v>
      </c>
      <c r="G1798" s="2">
        <f>IF(COUNTIFS(RawData!$E:$E,$E1798,RawData!$F:$F,"CH"&amp;$D1798,RawData!$AF:$AF,$F1798)=0,"",SUMIFS(RawData!$P:$P,RawData!$E:$E,$E1798,RawData!$F:$F,"CH"&amp;$D1798,RawData!$AF:$AF,$F1798))</f>
        <v>1295</v>
      </c>
      <c r="H1798" s="2">
        <f>IF(COUNTIFS(RawData!$E:$E,$E1798,RawData!$F:$F,"CH"&amp;$D1798,RawData!$AF:$AF,$F1798)=0,"",SUMIFS(RawData!$T:$T,RawData!$E:$E,$E1798,RawData!$F:$F,"CH"&amp;$D1798,RawData!$AF:$AF,$F1798))</f>
        <v>61.44</v>
      </c>
      <c r="I1798" s="2">
        <f>IF(COUNTIFS(RawData!$E:$E,$E1798,RawData!$F:$F,"CH"&amp;$D1798,RawData!$AF:$AF,$F1798)=0,"",SUMIFS(RawData!$Z:$Z,RawData!$E:$E,$E1798,RawData!$F:$F,"CH"&amp;$D1798,RawData!$AF:$AF,$F1798))</f>
        <v>65.010000000000005</v>
      </c>
      <c r="J1798" s="2">
        <f>IF(COUNTIFS(RawData!$E:$E,$E1798,RawData!$F:$F,"CH"&amp;$D1798,RawData!$AF:$AF,$F1798)=0,"",SUMIFS(RawData!$AA:$AA,RawData!$E:$E,$E1798,RawData!$F:$F,"CH"&amp;$D1798,RawData!$AF:$AF,$F1798))</f>
        <v>65.930000000000007</v>
      </c>
      <c r="K1798" s="2">
        <f t="shared" si="115"/>
        <v>5.999999999994543E-2</v>
      </c>
    </row>
    <row r="1799" spans="1:11" x14ac:dyDescent="0.3">
      <c r="A1799" s="2" t="s">
        <v>63</v>
      </c>
      <c r="B1799" s="2" t="str">
        <f>RawData!A1799</f>
        <v>48226H40040</v>
      </c>
      <c r="C1799" s="2" t="str">
        <f>IF(RawData!$B$2="","",RawData!$B$2)</f>
        <v>A2026100620533560886</v>
      </c>
      <c r="D1799" s="2">
        <f t="shared" si="112"/>
        <v>2</v>
      </c>
      <c r="E1799" s="2">
        <f t="shared" si="113"/>
        <v>65</v>
      </c>
      <c r="F1799" s="2">
        <f t="shared" si="114"/>
        <v>400</v>
      </c>
      <c r="G1799" s="2">
        <f>IF(COUNTIFS(RawData!$E:$E,$E1799,RawData!$F:$F,"CH"&amp;$D1799,RawData!$AF:$AF,$F1799)=0,"",SUMIFS(RawData!$P:$P,RawData!$E:$E,$E1799,RawData!$F:$F,"CH"&amp;$D1799,RawData!$AF:$AF,$F1799))</f>
        <v>1295.04</v>
      </c>
      <c r="H1799" s="2">
        <f>IF(COUNTIFS(RawData!$E:$E,$E1799,RawData!$F:$F,"CH"&amp;$D1799,RawData!$AF:$AF,$F1799)=0,"",SUMIFS(RawData!$T:$T,RawData!$E:$E,$E1799,RawData!$F:$F,"CH"&amp;$D1799,RawData!$AF:$AF,$F1799))</f>
        <v>61.47</v>
      </c>
      <c r="I1799" s="2">
        <f>IF(COUNTIFS(RawData!$E:$E,$E1799,RawData!$F:$F,"CH"&amp;$D1799,RawData!$AF:$AF,$F1799)=0,"",SUMIFS(RawData!$Z:$Z,RawData!$E:$E,$E1799,RawData!$F:$F,"CH"&amp;$D1799,RawData!$AF:$AF,$F1799))</f>
        <v>65</v>
      </c>
      <c r="J1799" s="2">
        <f>IF(COUNTIFS(RawData!$E:$E,$E1799,RawData!$F:$F,"CH"&amp;$D1799,RawData!$AF:$AF,$F1799)=0,"",SUMIFS(RawData!$AA:$AA,RawData!$E:$E,$E1799,RawData!$F:$F,"CH"&amp;$D1799,RawData!$AF:$AF,$F1799))</f>
        <v>65.989999999999995</v>
      </c>
      <c r="K1799" s="2">
        <f t="shared" si="115"/>
        <v>3.999999999996362E-2</v>
      </c>
    </row>
    <row r="1800" spans="1:11" x14ac:dyDescent="0.3">
      <c r="A1800" s="2" t="s">
        <v>64</v>
      </c>
      <c r="B1800" s="2" t="str">
        <f>RawData!A1800</f>
        <v>48226H40040</v>
      </c>
      <c r="C1800" s="2" t="str">
        <f>IF(RawData!$B$2="","",RawData!$B$2)</f>
        <v>A2026100620533560886</v>
      </c>
      <c r="D1800" s="2">
        <f t="shared" si="112"/>
        <v>3</v>
      </c>
      <c r="E1800" s="2">
        <f t="shared" si="113"/>
        <v>65</v>
      </c>
      <c r="F1800" s="2">
        <f t="shared" si="114"/>
        <v>100</v>
      </c>
      <c r="G1800" s="2">
        <f>IF(COUNTIFS(RawData!$E:$E,$E1800,RawData!$F:$F,"CH"&amp;$D1800,RawData!$AF:$AF,$F1800)=0,"",SUMIFS(RawData!$P:$P,RawData!$E:$E,$E1800,RawData!$F:$F,"CH"&amp;$D1800,RawData!$AF:$AF,$F1800))</f>
        <v>1314.36</v>
      </c>
      <c r="H1800" s="2">
        <f>IF(COUNTIFS(RawData!$E:$E,$E1800,RawData!$F:$F,"CH"&amp;$D1800,RawData!$AF:$AF,$F1800)=0,"",SUMIFS(RawData!$T:$T,RawData!$E:$E,$E1800,RawData!$F:$F,"CH"&amp;$D1800,RawData!$AF:$AF,$F1800))</f>
        <v>50.76</v>
      </c>
      <c r="I1800" s="2">
        <f>IF(COUNTIFS(RawData!$E:$E,$E1800,RawData!$F:$F,"CH"&amp;$D1800,RawData!$AF:$AF,$F1800)=0,"",SUMIFS(RawData!$Z:$Z,RawData!$E:$E,$E1800,RawData!$F:$F,"CH"&amp;$D1800,RawData!$AF:$AF,$F1800))</f>
        <v>65</v>
      </c>
      <c r="J1800" s="2">
        <f>IF(COUNTIFS(RawData!$E:$E,$E1800,RawData!$F:$F,"CH"&amp;$D1800,RawData!$AF:$AF,$F1800)=0,"",SUMIFS(RawData!$AA:$AA,RawData!$E:$E,$E1800,RawData!$F:$F,"CH"&amp;$D1800,RawData!$AF:$AF,$F1800))</f>
        <v>64.099999999999994</v>
      </c>
      <c r="K1800" s="2">
        <f t="shared" si="115"/>
        <v>19.319999999999936</v>
      </c>
    </row>
    <row r="1801" spans="1:11" x14ac:dyDescent="0.3">
      <c r="A1801" s="2" t="s">
        <v>64</v>
      </c>
      <c r="B1801" s="2" t="str">
        <f>RawData!A1801</f>
        <v>48226H40040</v>
      </c>
      <c r="C1801" s="2" t="str">
        <f>IF(RawData!$B$2="","",RawData!$B$2)</f>
        <v>A2026100620533560886</v>
      </c>
      <c r="D1801" s="2">
        <f t="shared" si="112"/>
        <v>3</v>
      </c>
      <c r="E1801" s="2">
        <f t="shared" si="113"/>
        <v>65</v>
      </c>
      <c r="F1801" s="2">
        <f t="shared" si="114"/>
        <v>110</v>
      </c>
      <c r="G1801" s="2">
        <f>IF(COUNTIFS(RawData!$E:$E,$E1801,RawData!$F:$F,"CH"&amp;$D1801,RawData!$AF:$AF,$F1801)=0,"",SUMIFS(RawData!$P:$P,RawData!$E:$E,$E1801,RawData!$F:$F,"CH"&amp;$D1801,RawData!$AF:$AF,$F1801))</f>
        <v>1314.4</v>
      </c>
      <c r="H1801" s="2">
        <f>IF(COUNTIFS(RawData!$E:$E,$E1801,RawData!$F:$F,"CH"&amp;$D1801,RawData!$AF:$AF,$F1801)=0,"",SUMIFS(RawData!$T:$T,RawData!$E:$E,$E1801,RawData!$F:$F,"CH"&amp;$D1801,RawData!$AF:$AF,$F1801))</f>
        <v>51.21</v>
      </c>
      <c r="I1801" s="2">
        <f>IF(COUNTIFS(RawData!$E:$E,$E1801,RawData!$F:$F,"CH"&amp;$D1801,RawData!$AF:$AF,$F1801)=0,"",SUMIFS(RawData!$Z:$Z,RawData!$E:$E,$E1801,RawData!$F:$F,"CH"&amp;$D1801,RawData!$AF:$AF,$F1801))</f>
        <v>65.02</v>
      </c>
      <c r="J1801" s="2">
        <f>IF(COUNTIFS(RawData!$E:$E,$E1801,RawData!$F:$F,"CH"&amp;$D1801,RawData!$AF:$AF,$F1801)=0,"",SUMIFS(RawData!$AA:$AA,RawData!$E:$E,$E1801,RawData!$F:$F,"CH"&amp;$D1801,RawData!$AF:$AF,$F1801))</f>
        <v>64.16</v>
      </c>
      <c r="K1801" s="2">
        <f t="shared" si="115"/>
        <v>4.0000000000190994E-2</v>
      </c>
    </row>
    <row r="1802" spans="1:11" x14ac:dyDescent="0.3">
      <c r="A1802" s="2" t="s">
        <v>64</v>
      </c>
      <c r="B1802" s="2" t="str">
        <f>RawData!A1802</f>
        <v>48226H40040</v>
      </c>
      <c r="C1802" s="2" t="str">
        <f>IF(RawData!$B$2="","",RawData!$B$2)</f>
        <v>A2026100620533560886</v>
      </c>
      <c r="D1802" s="2">
        <f t="shared" si="112"/>
        <v>3</v>
      </c>
      <c r="E1802" s="2">
        <f t="shared" si="113"/>
        <v>65</v>
      </c>
      <c r="F1802" s="2">
        <f t="shared" si="114"/>
        <v>120</v>
      </c>
      <c r="G1802" s="2">
        <f>IF(COUNTIFS(RawData!$E:$E,$E1802,RawData!$F:$F,"CH"&amp;$D1802,RawData!$AF:$AF,$F1802)=0,"",SUMIFS(RawData!$P:$P,RawData!$E:$E,$E1802,RawData!$F:$F,"CH"&amp;$D1802,RawData!$AF:$AF,$F1802))</f>
        <v>1314.42</v>
      </c>
      <c r="H1802" s="2">
        <f>IF(COUNTIFS(RawData!$E:$E,$E1802,RawData!$F:$F,"CH"&amp;$D1802,RawData!$AF:$AF,$F1802)=0,"",SUMIFS(RawData!$T:$T,RawData!$E:$E,$E1802,RawData!$F:$F,"CH"&amp;$D1802,RawData!$AF:$AF,$F1802))</f>
        <v>51.74</v>
      </c>
      <c r="I1802" s="2">
        <f>IF(COUNTIFS(RawData!$E:$E,$E1802,RawData!$F:$F,"CH"&amp;$D1802,RawData!$AF:$AF,$F1802)=0,"",SUMIFS(RawData!$Z:$Z,RawData!$E:$E,$E1802,RawData!$F:$F,"CH"&amp;$D1802,RawData!$AF:$AF,$F1802))</f>
        <v>65.010000000000005</v>
      </c>
      <c r="J1802" s="2">
        <f>IF(COUNTIFS(RawData!$E:$E,$E1802,RawData!$F:$F,"CH"&amp;$D1802,RawData!$AF:$AF,$F1802)=0,"",SUMIFS(RawData!$AA:$AA,RawData!$E:$E,$E1802,RawData!$F:$F,"CH"&amp;$D1802,RawData!$AF:$AF,$F1802))</f>
        <v>64.28</v>
      </c>
      <c r="K1802" s="2">
        <f t="shared" si="115"/>
        <v>1.999999999998181E-2</v>
      </c>
    </row>
    <row r="1803" spans="1:11" x14ac:dyDescent="0.3">
      <c r="A1803" s="2" t="s">
        <v>64</v>
      </c>
      <c r="B1803" s="2" t="str">
        <f>RawData!A1803</f>
        <v>48226H40040</v>
      </c>
      <c r="C1803" s="2" t="str">
        <f>IF(RawData!$B$2="","",RawData!$B$2)</f>
        <v>A2026100620533560886</v>
      </c>
      <c r="D1803" s="2">
        <f t="shared" si="112"/>
        <v>3</v>
      </c>
      <c r="E1803" s="2">
        <f t="shared" si="113"/>
        <v>65</v>
      </c>
      <c r="F1803" s="2">
        <f t="shared" si="114"/>
        <v>130</v>
      </c>
      <c r="G1803" s="2">
        <f>IF(COUNTIFS(RawData!$E:$E,$E1803,RawData!$F:$F,"CH"&amp;$D1803,RawData!$AF:$AF,$F1803)=0,"",SUMIFS(RawData!$P:$P,RawData!$E:$E,$E1803,RawData!$F:$F,"CH"&amp;$D1803,RawData!$AF:$AF,$F1803))</f>
        <v>1314.44</v>
      </c>
      <c r="H1803" s="2">
        <f>IF(COUNTIFS(RawData!$E:$E,$E1803,RawData!$F:$F,"CH"&amp;$D1803,RawData!$AF:$AF,$F1803)=0,"",SUMIFS(RawData!$T:$T,RawData!$E:$E,$E1803,RawData!$F:$F,"CH"&amp;$D1803,RawData!$AF:$AF,$F1803))</f>
        <v>52.04</v>
      </c>
      <c r="I1803" s="2">
        <f>IF(COUNTIFS(RawData!$E:$E,$E1803,RawData!$F:$F,"CH"&amp;$D1803,RawData!$AF:$AF,$F1803)=0,"",SUMIFS(RawData!$Z:$Z,RawData!$E:$E,$E1803,RawData!$F:$F,"CH"&amp;$D1803,RawData!$AF:$AF,$F1803))</f>
        <v>65</v>
      </c>
      <c r="J1803" s="2">
        <f>IF(COUNTIFS(RawData!$E:$E,$E1803,RawData!$F:$F,"CH"&amp;$D1803,RawData!$AF:$AF,$F1803)=0,"",SUMIFS(RawData!$AA:$AA,RawData!$E:$E,$E1803,RawData!$F:$F,"CH"&amp;$D1803,RawData!$AF:$AF,$F1803))</f>
        <v>64.28</v>
      </c>
      <c r="K1803" s="2">
        <f t="shared" si="115"/>
        <v>1.999999999998181E-2</v>
      </c>
    </row>
    <row r="1804" spans="1:11" x14ac:dyDescent="0.3">
      <c r="A1804" s="2" t="s">
        <v>64</v>
      </c>
      <c r="B1804" s="2" t="str">
        <f>RawData!A1804</f>
        <v>48226H40040</v>
      </c>
      <c r="C1804" s="2" t="str">
        <f>IF(RawData!$B$2="","",RawData!$B$2)</f>
        <v>A2026100620533560886</v>
      </c>
      <c r="D1804" s="2">
        <f t="shared" si="112"/>
        <v>3</v>
      </c>
      <c r="E1804" s="2">
        <f t="shared" si="113"/>
        <v>65</v>
      </c>
      <c r="F1804" s="2">
        <f t="shared" si="114"/>
        <v>140</v>
      </c>
      <c r="G1804" s="2">
        <f>IF(COUNTIFS(RawData!$E:$E,$E1804,RawData!$F:$F,"CH"&amp;$D1804,RawData!$AF:$AF,$F1804)=0,"",SUMIFS(RawData!$P:$P,RawData!$E:$E,$E1804,RawData!$F:$F,"CH"&amp;$D1804,RawData!$AF:$AF,$F1804))</f>
        <v>1314.48</v>
      </c>
      <c r="H1804" s="2">
        <f>IF(COUNTIFS(RawData!$E:$E,$E1804,RawData!$F:$F,"CH"&amp;$D1804,RawData!$AF:$AF,$F1804)=0,"",SUMIFS(RawData!$T:$T,RawData!$E:$E,$E1804,RawData!$F:$F,"CH"&amp;$D1804,RawData!$AF:$AF,$F1804))</f>
        <v>52.48</v>
      </c>
      <c r="I1804" s="2">
        <f>IF(COUNTIFS(RawData!$E:$E,$E1804,RawData!$F:$F,"CH"&amp;$D1804,RawData!$AF:$AF,$F1804)=0,"",SUMIFS(RawData!$Z:$Z,RawData!$E:$E,$E1804,RawData!$F:$F,"CH"&amp;$D1804,RawData!$AF:$AF,$F1804))</f>
        <v>65.02</v>
      </c>
      <c r="J1804" s="2">
        <f>IF(COUNTIFS(RawData!$E:$E,$E1804,RawData!$F:$F,"CH"&amp;$D1804,RawData!$AF:$AF,$F1804)=0,"",SUMIFS(RawData!$AA:$AA,RawData!$E:$E,$E1804,RawData!$F:$F,"CH"&amp;$D1804,RawData!$AF:$AF,$F1804))</f>
        <v>64.34</v>
      </c>
      <c r="K1804" s="2">
        <f t="shared" si="115"/>
        <v>3.999999999996362E-2</v>
      </c>
    </row>
    <row r="1805" spans="1:11" x14ac:dyDescent="0.3">
      <c r="A1805" s="2" t="s">
        <v>64</v>
      </c>
      <c r="B1805" s="2" t="str">
        <f>RawData!A1805</f>
        <v>48226H40040</v>
      </c>
      <c r="C1805" s="2" t="str">
        <f>IF(RawData!$B$2="","",RawData!$B$2)</f>
        <v>A2026100620533560886</v>
      </c>
      <c r="D1805" s="2">
        <f t="shared" si="112"/>
        <v>3</v>
      </c>
      <c r="E1805" s="2">
        <f t="shared" si="113"/>
        <v>65</v>
      </c>
      <c r="F1805" s="2">
        <f t="shared" si="114"/>
        <v>150</v>
      </c>
      <c r="G1805" s="2">
        <f>IF(COUNTIFS(RawData!$E:$E,$E1805,RawData!$F:$F,"CH"&amp;$D1805,RawData!$AF:$AF,$F1805)=0,"",SUMIFS(RawData!$P:$P,RawData!$E:$E,$E1805,RawData!$F:$F,"CH"&amp;$D1805,RawData!$AF:$AF,$F1805))</f>
        <v>1314.5</v>
      </c>
      <c r="H1805" s="2">
        <f>IF(COUNTIFS(RawData!$E:$E,$E1805,RawData!$F:$F,"CH"&amp;$D1805,RawData!$AF:$AF,$F1805)=0,"",SUMIFS(RawData!$T:$T,RawData!$E:$E,$E1805,RawData!$F:$F,"CH"&amp;$D1805,RawData!$AF:$AF,$F1805))</f>
        <v>52.79</v>
      </c>
      <c r="I1805" s="2">
        <f>IF(COUNTIFS(RawData!$E:$E,$E1805,RawData!$F:$F,"CH"&amp;$D1805,RawData!$AF:$AF,$F1805)=0,"",SUMIFS(RawData!$Z:$Z,RawData!$E:$E,$E1805,RawData!$F:$F,"CH"&amp;$D1805,RawData!$AF:$AF,$F1805))</f>
        <v>64.98</v>
      </c>
      <c r="J1805" s="2">
        <f>IF(COUNTIFS(RawData!$E:$E,$E1805,RawData!$F:$F,"CH"&amp;$D1805,RawData!$AF:$AF,$F1805)=0,"",SUMIFS(RawData!$AA:$AA,RawData!$E:$E,$E1805,RawData!$F:$F,"CH"&amp;$D1805,RawData!$AF:$AF,$F1805))</f>
        <v>64.34</v>
      </c>
      <c r="K1805" s="2">
        <f t="shared" si="115"/>
        <v>1.999999999998181E-2</v>
      </c>
    </row>
    <row r="1806" spans="1:11" x14ac:dyDescent="0.3">
      <c r="A1806" s="2" t="s">
        <v>64</v>
      </c>
      <c r="B1806" s="2" t="str">
        <f>RawData!A1806</f>
        <v>48226H40040</v>
      </c>
      <c r="C1806" s="2" t="str">
        <f>IF(RawData!$B$2="","",RawData!$B$2)</f>
        <v>A2026100620533560886</v>
      </c>
      <c r="D1806" s="2">
        <f t="shared" si="112"/>
        <v>3</v>
      </c>
      <c r="E1806" s="2">
        <f t="shared" si="113"/>
        <v>65</v>
      </c>
      <c r="F1806" s="2">
        <f t="shared" si="114"/>
        <v>160</v>
      </c>
      <c r="G1806" s="2">
        <f>IF(COUNTIFS(RawData!$E:$E,$E1806,RawData!$F:$F,"CH"&amp;$D1806,RawData!$AF:$AF,$F1806)=0,"",SUMIFS(RawData!$P:$P,RawData!$E:$E,$E1806,RawData!$F:$F,"CH"&amp;$D1806,RawData!$AF:$AF,$F1806))</f>
        <v>1314.54</v>
      </c>
      <c r="H1806" s="2">
        <f>IF(COUNTIFS(RawData!$E:$E,$E1806,RawData!$F:$F,"CH"&amp;$D1806,RawData!$AF:$AF,$F1806)=0,"",SUMIFS(RawData!$T:$T,RawData!$E:$E,$E1806,RawData!$F:$F,"CH"&amp;$D1806,RawData!$AF:$AF,$F1806))</f>
        <v>52.95</v>
      </c>
      <c r="I1806" s="2">
        <f>IF(COUNTIFS(RawData!$E:$E,$E1806,RawData!$F:$F,"CH"&amp;$D1806,RawData!$AF:$AF,$F1806)=0,"",SUMIFS(RawData!$Z:$Z,RawData!$E:$E,$E1806,RawData!$F:$F,"CH"&amp;$D1806,RawData!$AF:$AF,$F1806))</f>
        <v>64.989999999999995</v>
      </c>
      <c r="J1806" s="2">
        <f>IF(COUNTIFS(RawData!$E:$E,$E1806,RawData!$F:$F,"CH"&amp;$D1806,RawData!$AF:$AF,$F1806)=0,"",SUMIFS(RawData!$AA:$AA,RawData!$E:$E,$E1806,RawData!$F:$F,"CH"&amp;$D1806,RawData!$AF:$AF,$F1806))</f>
        <v>64.400000000000006</v>
      </c>
      <c r="K1806" s="2">
        <f t="shared" si="115"/>
        <v>3.999999999996362E-2</v>
      </c>
    </row>
    <row r="1807" spans="1:11" x14ac:dyDescent="0.3">
      <c r="A1807" s="2" t="s">
        <v>64</v>
      </c>
      <c r="B1807" s="2" t="str">
        <f>RawData!A1807</f>
        <v>48226H40040</v>
      </c>
      <c r="C1807" s="2" t="str">
        <f>IF(RawData!$B$2="","",RawData!$B$2)</f>
        <v>A2026100620533560886</v>
      </c>
      <c r="D1807" s="2">
        <f t="shared" si="112"/>
        <v>3</v>
      </c>
      <c r="E1807" s="2">
        <f t="shared" si="113"/>
        <v>65</v>
      </c>
      <c r="F1807" s="2">
        <f t="shared" si="114"/>
        <v>170</v>
      </c>
      <c r="G1807" s="2">
        <f>IF(COUNTIFS(RawData!$E:$E,$E1807,RawData!$F:$F,"CH"&amp;$D1807,RawData!$AF:$AF,$F1807)=0,"",SUMIFS(RawData!$P:$P,RawData!$E:$E,$E1807,RawData!$F:$F,"CH"&amp;$D1807,RawData!$AF:$AF,$F1807))</f>
        <v>1314.56</v>
      </c>
      <c r="H1807" s="2">
        <f>IF(COUNTIFS(RawData!$E:$E,$E1807,RawData!$F:$F,"CH"&amp;$D1807,RawData!$AF:$AF,$F1807)=0,"",SUMIFS(RawData!$T:$T,RawData!$E:$E,$E1807,RawData!$F:$F,"CH"&amp;$D1807,RawData!$AF:$AF,$F1807))</f>
        <v>53.24</v>
      </c>
      <c r="I1807" s="2">
        <f>IF(COUNTIFS(RawData!$E:$E,$E1807,RawData!$F:$F,"CH"&amp;$D1807,RawData!$AF:$AF,$F1807)=0,"",SUMIFS(RawData!$Z:$Z,RawData!$E:$E,$E1807,RawData!$F:$F,"CH"&amp;$D1807,RawData!$AF:$AF,$F1807))</f>
        <v>65</v>
      </c>
      <c r="J1807" s="2">
        <f>IF(COUNTIFS(RawData!$E:$E,$E1807,RawData!$F:$F,"CH"&amp;$D1807,RawData!$AF:$AF,$F1807)=0,"",SUMIFS(RawData!$AA:$AA,RawData!$E:$E,$E1807,RawData!$F:$F,"CH"&amp;$D1807,RawData!$AF:$AF,$F1807))</f>
        <v>64.47</v>
      </c>
      <c r="K1807" s="2">
        <f t="shared" si="115"/>
        <v>1.999999999998181E-2</v>
      </c>
    </row>
    <row r="1808" spans="1:11" x14ac:dyDescent="0.3">
      <c r="A1808" s="2" t="s">
        <v>64</v>
      </c>
      <c r="B1808" s="2" t="str">
        <f>RawData!A1808</f>
        <v>48226H40040</v>
      </c>
      <c r="C1808" s="2" t="str">
        <f>IF(RawData!$B$2="","",RawData!$B$2)</f>
        <v>A2026100620533560886</v>
      </c>
      <c r="D1808" s="2">
        <f t="shared" si="112"/>
        <v>3</v>
      </c>
      <c r="E1808" s="2">
        <f t="shared" si="113"/>
        <v>65</v>
      </c>
      <c r="F1808" s="2">
        <f t="shared" si="114"/>
        <v>180</v>
      </c>
      <c r="G1808" s="2">
        <f>IF(COUNTIFS(RawData!$E:$E,$E1808,RawData!$F:$F,"CH"&amp;$D1808,RawData!$AF:$AF,$F1808)=0,"",SUMIFS(RawData!$P:$P,RawData!$E:$E,$E1808,RawData!$F:$F,"CH"&amp;$D1808,RawData!$AF:$AF,$F1808))</f>
        <v>1314.6</v>
      </c>
      <c r="H1808" s="2">
        <f>IF(COUNTIFS(RawData!$E:$E,$E1808,RawData!$F:$F,"CH"&amp;$D1808,RawData!$AF:$AF,$F1808)=0,"",SUMIFS(RawData!$T:$T,RawData!$E:$E,$E1808,RawData!$F:$F,"CH"&amp;$D1808,RawData!$AF:$AF,$F1808))</f>
        <v>53.44</v>
      </c>
      <c r="I1808" s="2">
        <f>IF(COUNTIFS(RawData!$E:$E,$E1808,RawData!$F:$F,"CH"&amp;$D1808,RawData!$AF:$AF,$F1808)=0,"",SUMIFS(RawData!$Z:$Z,RawData!$E:$E,$E1808,RawData!$F:$F,"CH"&amp;$D1808,RawData!$AF:$AF,$F1808))</f>
        <v>65</v>
      </c>
      <c r="J1808" s="2">
        <f>IF(COUNTIFS(RawData!$E:$E,$E1808,RawData!$F:$F,"CH"&amp;$D1808,RawData!$AF:$AF,$F1808)=0,"",SUMIFS(RawData!$AA:$AA,RawData!$E:$E,$E1808,RawData!$F:$F,"CH"&amp;$D1808,RawData!$AF:$AF,$F1808))</f>
        <v>64.53</v>
      </c>
      <c r="K1808" s="2">
        <f t="shared" si="115"/>
        <v>3.999999999996362E-2</v>
      </c>
    </row>
    <row r="1809" spans="1:11" x14ac:dyDescent="0.3">
      <c r="A1809" s="2" t="s">
        <v>64</v>
      </c>
      <c r="B1809" s="2" t="str">
        <f>RawData!A1809</f>
        <v>48226H40040</v>
      </c>
      <c r="C1809" s="2" t="str">
        <f>IF(RawData!$B$2="","",RawData!$B$2)</f>
        <v>A2026100620533560886</v>
      </c>
      <c r="D1809" s="2">
        <f t="shared" si="112"/>
        <v>3</v>
      </c>
      <c r="E1809" s="2">
        <f t="shared" si="113"/>
        <v>65</v>
      </c>
      <c r="F1809" s="2">
        <f t="shared" si="114"/>
        <v>190</v>
      </c>
      <c r="G1809" s="2">
        <f>IF(COUNTIFS(RawData!$E:$E,$E1809,RawData!$F:$F,"CH"&amp;$D1809,RawData!$AF:$AF,$F1809)=0,"",SUMIFS(RawData!$P:$P,RawData!$E:$E,$E1809,RawData!$F:$F,"CH"&amp;$D1809,RawData!$AF:$AF,$F1809))</f>
        <v>1314.62</v>
      </c>
      <c r="H1809" s="2">
        <f>IF(COUNTIFS(RawData!$E:$E,$E1809,RawData!$F:$F,"CH"&amp;$D1809,RawData!$AF:$AF,$F1809)=0,"",SUMIFS(RawData!$T:$T,RawData!$E:$E,$E1809,RawData!$F:$F,"CH"&amp;$D1809,RawData!$AF:$AF,$F1809))</f>
        <v>53.65</v>
      </c>
      <c r="I1809" s="2">
        <f>IF(COUNTIFS(RawData!$E:$E,$E1809,RawData!$F:$F,"CH"&amp;$D1809,RawData!$AF:$AF,$F1809)=0,"",SUMIFS(RawData!$Z:$Z,RawData!$E:$E,$E1809,RawData!$F:$F,"CH"&amp;$D1809,RawData!$AF:$AF,$F1809))</f>
        <v>64.98</v>
      </c>
      <c r="J1809" s="2">
        <f>IF(COUNTIFS(RawData!$E:$E,$E1809,RawData!$F:$F,"CH"&amp;$D1809,RawData!$AF:$AF,$F1809)=0,"",SUMIFS(RawData!$AA:$AA,RawData!$E:$E,$E1809,RawData!$F:$F,"CH"&amp;$D1809,RawData!$AF:$AF,$F1809))</f>
        <v>64.59</v>
      </c>
      <c r="K1809" s="2">
        <f t="shared" si="115"/>
        <v>1.999999999998181E-2</v>
      </c>
    </row>
    <row r="1810" spans="1:11" x14ac:dyDescent="0.3">
      <c r="A1810" s="2" t="s">
        <v>64</v>
      </c>
      <c r="B1810" s="2" t="str">
        <f>RawData!A1810</f>
        <v>48226H40040</v>
      </c>
      <c r="C1810" s="2" t="str">
        <f>IF(RawData!$B$2="","",RawData!$B$2)</f>
        <v>A2026100620533560886</v>
      </c>
      <c r="D1810" s="2">
        <f t="shared" si="112"/>
        <v>3</v>
      </c>
      <c r="E1810" s="2">
        <f t="shared" si="113"/>
        <v>65</v>
      </c>
      <c r="F1810" s="2">
        <f t="shared" si="114"/>
        <v>200</v>
      </c>
      <c r="G1810" s="2">
        <f>IF(COUNTIFS(RawData!$E:$E,$E1810,RawData!$F:$F,"CH"&amp;$D1810,RawData!$AF:$AF,$F1810)=0,"",SUMIFS(RawData!$P:$P,RawData!$E:$E,$E1810,RawData!$F:$F,"CH"&amp;$D1810,RawData!$AF:$AF,$F1810))</f>
        <v>1314.66</v>
      </c>
      <c r="H1810" s="2">
        <f>IF(COUNTIFS(RawData!$E:$E,$E1810,RawData!$F:$F,"CH"&amp;$D1810,RawData!$AF:$AF,$F1810)=0,"",SUMIFS(RawData!$T:$T,RawData!$E:$E,$E1810,RawData!$F:$F,"CH"&amp;$D1810,RawData!$AF:$AF,$F1810))</f>
        <v>53.84</v>
      </c>
      <c r="I1810" s="2">
        <f>IF(COUNTIFS(RawData!$E:$E,$E1810,RawData!$F:$F,"CH"&amp;$D1810,RawData!$AF:$AF,$F1810)=0,"",SUMIFS(RawData!$Z:$Z,RawData!$E:$E,$E1810,RawData!$F:$F,"CH"&amp;$D1810,RawData!$AF:$AF,$F1810))</f>
        <v>65</v>
      </c>
      <c r="J1810" s="2">
        <f>IF(COUNTIFS(RawData!$E:$E,$E1810,RawData!$F:$F,"CH"&amp;$D1810,RawData!$AF:$AF,$F1810)=0,"",SUMIFS(RawData!$AA:$AA,RawData!$E:$E,$E1810,RawData!$F:$F,"CH"&amp;$D1810,RawData!$AF:$AF,$F1810))</f>
        <v>64.66</v>
      </c>
      <c r="K1810" s="2">
        <f t="shared" si="115"/>
        <v>4.0000000000190994E-2</v>
      </c>
    </row>
    <row r="1811" spans="1:11" x14ac:dyDescent="0.3">
      <c r="A1811" s="2" t="s">
        <v>64</v>
      </c>
      <c r="B1811" s="2" t="str">
        <f>RawData!A1811</f>
        <v>48226H40040</v>
      </c>
      <c r="C1811" s="2" t="str">
        <f>IF(RawData!$B$2="","",RawData!$B$2)</f>
        <v>A2026100620533560886</v>
      </c>
      <c r="D1811" s="2">
        <f t="shared" si="112"/>
        <v>3</v>
      </c>
      <c r="E1811" s="2">
        <f t="shared" si="113"/>
        <v>65</v>
      </c>
      <c r="F1811" s="2">
        <f t="shared" si="114"/>
        <v>210</v>
      </c>
      <c r="G1811" s="2">
        <f>IF(COUNTIFS(RawData!$E:$E,$E1811,RawData!$F:$F,"CH"&amp;$D1811,RawData!$AF:$AF,$F1811)=0,"",SUMIFS(RawData!$P:$P,RawData!$E:$E,$E1811,RawData!$F:$F,"CH"&amp;$D1811,RawData!$AF:$AF,$F1811))</f>
        <v>1314.68</v>
      </c>
      <c r="H1811" s="2">
        <f>IF(COUNTIFS(RawData!$E:$E,$E1811,RawData!$F:$F,"CH"&amp;$D1811,RawData!$AF:$AF,$F1811)=0,"",SUMIFS(RawData!$T:$T,RawData!$E:$E,$E1811,RawData!$F:$F,"CH"&amp;$D1811,RawData!$AF:$AF,$F1811))</f>
        <v>53.97</v>
      </c>
      <c r="I1811" s="2">
        <f>IF(COUNTIFS(RawData!$E:$E,$E1811,RawData!$F:$F,"CH"&amp;$D1811,RawData!$AF:$AF,$F1811)=0,"",SUMIFS(RawData!$Z:$Z,RawData!$E:$E,$E1811,RawData!$F:$F,"CH"&amp;$D1811,RawData!$AF:$AF,$F1811))</f>
        <v>64.98</v>
      </c>
      <c r="J1811" s="2">
        <f>IF(COUNTIFS(RawData!$E:$E,$E1811,RawData!$F:$F,"CH"&amp;$D1811,RawData!$AF:$AF,$F1811)=0,"",SUMIFS(RawData!$AA:$AA,RawData!$E:$E,$E1811,RawData!$F:$F,"CH"&amp;$D1811,RawData!$AF:$AF,$F1811))</f>
        <v>64.66</v>
      </c>
      <c r="K1811" s="2">
        <f t="shared" si="115"/>
        <v>1.999999999998181E-2</v>
      </c>
    </row>
    <row r="1812" spans="1:11" x14ac:dyDescent="0.3">
      <c r="A1812" s="2" t="s">
        <v>64</v>
      </c>
      <c r="B1812" s="2" t="str">
        <f>RawData!A1812</f>
        <v>48226H40040</v>
      </c>
      <c r="C1812" s="2" t="str">
        <f>IF(RawData!$B$2="","",RawData!$B$2)</f>
        <v>A2026100620533560886</v>
      </c>
      <c r="D1812" s="2">
        <f t="shared" si="112"/>
        <v>3</v>
      </c>
      <c r="E1812" s="2">
        <f t="shared" si="113"/>
        <v>65</v>
      </c>
      <c r="F1812" s="2">
        <f t="shared" si="114"/>
        <v>220</v>
      </c>
      <c r="G1812" s="2">
        <f>IF(COUNTIFS(RawData!$E:$E,$E1812,RawData!$F:$F,"CH"&amp;$D1812,RawData!$AF:$AF,$F1812)=0,"",SUMIFS(RawData!$P:$P,RawData!$E:$E,$E1812,RawData!$F:$F,"CH"&amp;$D1812,RawData!$AF:$AF,$F1812))</f>
        <v>1314.72</v>
      </c>
      <c r="H1812" s="2">
        <f>IF(COUNTIFS(RawData!$E:$E,$E1812,RawData!$F:$F,"CH"&amp;$D1812,RawData!$AF:$AF,$F1812)=0,"",SUMIFS(RawData!$T:$T,RawData!$E:$E,$E1812,RawData!$F:$F,"CH"&amp;$D1812,RawData!$AF:$AF,$F1812))</f>
        <v>54.19</v>
      </c>
      <c r="I1812" s="2">
        <f>IF(COUNTIFS(RawData!$E:$E,$E1812,RawData!$F:$F,"CH"&amp;$D1812,RawData!$AF:$AF,$F1812)=0,"",SUMIFS(RawData!$Z:$Z,RawData!$E:$E,$E1812,RawData!$F:$F,"CH"&amp;$D1812,RawData!$AF:$AF,$F1812))</f>
        <v>64.989999999999995</v>
      </c>
      <c r="J1812" s="2">
        <f>IF(COUNTIFS(RawData!$E:$E,$E1812,RawData!$F:$F,"CH"&amp;$D1812,RawData!$AF:$AF,$F1812)=0,"",SUMIFS(RawData!$AA:$AA,RawData!$E:$E,$E1812,RawData!$F:$F,"CH"&amp;$D1812,RawData!$AF:$AF,$F1812))</f>
        <v>64.84</v>
      </c>
      <c r="K1812" s="2">
        <f t="shared" si="115"/>
        <v>3.999999999996362E-2</v>
      </c>
    </row>
    <row r="1813" spans="1:11" x14ac:dyDescent="0.3">
      <c r="A1813" s="2" t="s">
        <v>64</v>
      </c>
      <c r="B1813" s="2" t="str">
        <f>RawData!A1813</f>
        <v>48226H40040</v>
      </c>
      <c r="C1813" s="2" t="str">
        <f>IF(RawData!$B$2="","",RawData!$B$2)</f>
        <v>A2026100620533560886</v>
      </c>
      <c r="D1813" s="2">
        <f t="shared" si="112"/>
        <v>3</v>
      </c>
      <c r="E1813" s="2">
        <f t="shared" si="113"/>
        <v>65</v>
      </c>
      <c r="F1813" s="2">
        <f t="shared" si="114"/>
        <v>230</v>
      </c>
      <c r="G1813" s="2">
        <f>IF(COUNTIFS(RawData!$E:$E,$E1813,RawData!$F:$F,"CH"&amp;$D1813,RawData!$AF:$AF,$F1813)=0,"",SUMIFS(RawData!$P:$P,RawData!$E:$E,$E1813,RawData!$F:$F,"CH"&amp;$D1813,RawData!$AF:$AF,$F1813))</f>
        <v>1314.76</v>
      </c>
      <c r="H1813" s="2">
        <f>IF(COUNTIFS(RawData!$E:$E,$E1813,RawData!$F:$F,"CH"&amp;$D1813,RawData!$AF:$AF,$F1813)=0,"",SUMIFS(RawData!$T:$T,RawData!$E:$E,$E1813,RawData!$F:$F,"CH"&amp;$D1813,RawData!$AF:$AF,$F1813))</f>
        <v>54.32</v>
      </c>
      <c r="I1813" s="2">
        <f>IF(COUNTIFS(RawData!$E:$E,$E1813,RawData!$F:$F,"CH"&amp;$D1813,RawData!$AF:$AF,$F1813)=0,"",SUMIFS(RawData!$Z:$Z,RawData!$E:$E,$E1813,RawData!$F:$F,"CH"&amp;$D1813,RawData!$AF:$AF,$F1813))</f>
        <v>65</v>
      </c>
      <c r="J1813" s="2">
        <f>IF(COUNTIFS(RawData!$E:$E,$E1813,RawData!$F:$F,"CH"&amp;$D1813,RawData!$AF:$AF,$F1813)=0,"",SUMIFS(RawData!$AA:$AA,RawData!$E:$E,$E1813,RawData!$F:$F,"CH"&amp;$D1813,RawData!$AF:$AF,$F1813))</f>
        <v>64.84</v>
      </c>
      <c r="K1813" s="2">
        <f t="shared" si="115"/>
        <v>3.999999999996362E-2</v>
      </c>
    </row>
    <row r="1814" spans="1:11" x14ac:dyDescent="0.3">
      <c r="A1814" s="2" t="s">
        <v>64</v>
      </c>
      <c r="B1814" s="2" t="str">
        <f>RawData!A1814</f>
        <v>48226H40040</v>
      </c>
      <c r="C1814" s="2" t="str">
        <f>IF(RawData!$B$2="","",RawData!$B$2)</f>
        <v>A2026100620533560886</v>
      </c>
      <c r="D1814" s="2">
        <f t="shared" si="112"/>
        <v>3</v>
      </c>
      <c r="E1814" s="2">
        <f t="shared" si="113"/>
        <v>65</v>
      </c>
      <c r="F1814" s="2">
        <f t="shared" si="114"/>
        <v>240</v>
      </c>
      <c r="G1814" s="2">
        <f>IF(COUNTIFS(RawData!$E:$E,$E1814,RawData!$F:$F,"CH"&amp;$D1814,RawData!$AF:$AF,$F1814)=0,"",SUMIFS(RawData!$P:$P,RawData!$E:$E,$E1814,RawData!$F:$F,"CH"&amp;$D1814,RawData!$AF:$AF,$F1814))</f>
        <v>1314.8</v>
      </c>
      <c r="H1814" s="2">
        <f>IF(COUNTIFS(RawData!$E:$E,$E1814,RawData!$F:$F,"CH"&amp;$D1814,RawData!$AF:$AF,$F1814)=0,"",SUMIFS(RawData!$T:$T,RawData!$E:$E,$E1814,RawData!$F:$F,"CH"&amp;$D1814,RawData!$AF:$AF,$F1814))</f>
        <v>54.44</v>
      </c>
      <c r="I1814" s="2">
        <f>IF(COUNTIFS(RawData!$E:$E,$E1814,RawData!$F:$F,"CH"&amp;$D1814,RawData!$AF:$AF,$F1814)=0,"",SUMIFS(RawData!$Z:$Z,RawData!$E:$E,$E1814,RawData!$F:$F,"CH"&amp;$D1814,RawData!$AF:$AF,$F1814))</f>
        <v>65</v>
      </c>
      <c r="J1814" s="2">
        <f>IF(COUNTIFS(RawData!$E:$E,$E1814,RawData!$F:$F,"CH"&amp;$D1814,RawData!$AF:$AF,$F1814)=0,"",SUMIFS(RawData!$AA:$AA,RawData!$E:$E,$E1814,RawData!$F:$F,"CH"&amp;$D1814,RawData!$AF:$AF,$F1814))</f>
        <v>64.91</v>
      </c>
      <c r="K1814" s="2">
        <f t="shared" si="115"/>
        <v>3.999999999996362E-2</v>
      </c>
    </row>
    <row r="1815" spans="1:11" x14ac:dyDescent="0.3">
      <c r="A1815" s="2" t="s">
        <v>64</v>
      </c>
      <c r="B1815" s="2" t="str">
        <f>RawData!A1815</f>
        <v>48226H40040</v>
      </c>
      <c r="C1815" s="2" t="str">
        <f>IF(RawData!$B$2="","",RawData!$B$2)</f>
        <v>A2026100620533560886</v>
      </c>
      <c r="D1815" s="2">
        <f t="shared" si="112"/>
        <v>3</v>
      </c>
      <c r="E1815" s="2">
        <f t="shared" si="113"/>
        <v>65</v>
      </c>
      <c r="F1815" s="2">
        <f t="shared" si="114"/>
        <v>250</v>
      </c>
      <c r="G1815" s="2">
        <f>IF(COUNTIFS(RawData!$E:$E,$E1815,RawData!$F:$F,"CH"&amp;$D1815,RawData!$AF:$AF,$F1815)=0,"",SUMIFS(RawData!$P:$P,RawData!$E:$E,$E1815,RawData!$F:$F,"CH"&amp;$D1815,RawData!$AF:$AF,$F1815))</f>
        <v>1314.82</v>
      </c>
      <c r="H1815" s="2">
        <f>IF(COUNTIFS(RawData!$E:$E,$E1815,RawData!$F:$F,"CH"&amp;$D1815,RawData!$AF:$AF,$F1815)=0,"",SUMIFS(RawData!$T:$T,RawData!$E:$E,$E1815,RawData!$F:$F,"CH"&amp;$D1815,RawData!$AF:$AF,$F1815))</f>
        <v>54.52</v>
      </c>
      <c r="I1815" s="2">
        <f>IF(COUNTIFS(RawData!$E:$E,$E1815,RawData!$F:$F,"CH"&amp;$D1815,RawData!$AF:$AF,$F1815)=0,"",SUMIFS(RawData!$Z:$Z,RawData!$E:$E,$E1815,RawData!$F:$F,"CH"&amp;$D1815,RawData!$AF:$AF,$F1815))</f>
        <v>64.97</v>
      </c>
      <c r="J1815" s="2">
        <f>IF(COUNTIFS(RawData!$E:$E,$E1815,RawData!$F:$F,"CH"&amp;$D1815,RawData!$AF:$AF,$F1815)=0,"",SUMIFS(RawData!$AA:$AA,RawData!$E:$E,$E1815,RawData!$F:$F,"CH"&amp;$D1815,RawData!$AF:$AF,$F1815))</f>
        <v>64.91</v>
      </c>
      <c r="K1815" s="2">
        <f t="shared" si="115"/>
        <v>1.999999999998181E-2</v>
      </c>
    </row>
    <row r="1816" spans="1:11" x14ac:dyDescent="0.3">
      <c r="A1816" s="2" t="s">
        <v>64</v>
      </c>
      <c r="B1816" s="2" t="str">
        <f>RawData!A1816</f>
        <v>48226H40040</v>
      </c>
      <c r="C1816" s="2" t="str">
        <f>IF(RawData!$B$2="","",RawData!$B$2)</f>
        <v>A2026100620533560886</v>
      </c>
      <c r="D1816" s="2">
        <f t="shared" si="112"/>
        <v>3</v>
      </c>
      <c r="E1816" s="2">
        <f t="shared" si="113"/>
        <v>65</v>
      </c>
      <c r="F1816" s="2">
        <f t="shared" si="114"/>
        <v>260</v>
      </c>
      <c r="G1816" s="2">
        <f>IF(COUNTIFS(RawData!$E:$E,$E1816,RawData!$F:$F,"CH"&amp;$D1816,RawData!$AF:$AF,$F1816)=0,"",SUMIFS(RawData!$P:$P,RawData!$E:$E,$E1816,RawData!$F:$F,"CH"&amp;$D1816,RawData!$AF:$AF,$F1816))</f>
        <v>1314.86</v>
      </c>
      <c r="H1816" s="2">
        <f>IF(COUNTIFS(RawData!$E:$E,$E1816,RawData!$F:$F,"CH"&amp;$D1816,RawData!$AF:$AF,$F1816)=0,"",SUMIFS(RawData!$T:$T,RawData!$E:$E,$E1816,RawData!$F:$F,"CH"&amp;$D1816,RawData!$AF:$AF,$F1816))</f>
        <v>54.63</v>
      </c>
      <c r="I1816" s="2">
        <f>IF(COUNTIFS(RawData!$E:$E,$E1816,RawData!$F:$F,"CH"&amp;$D1816,RawData!$AF:$AF,$F1816)=0,"",SUMIFS(RawData!$Z:$Z,RawData!$E:$E,$E1816,RawData!$F:$F,"CH"&amp;$D1816,RawData!$AF:$AF,$F1816))</f>
        <v>64.98</v>
      </c>
      <c r="J1816" s="2">
        <f>IF(COUNTIFS(RawData!$E:$E,$E1816,RawData!$F:$F,"CH"&amp;$D1816,RawData!$AF:$AF,$F1816)=0,"",SUMIFS(RawData!$AA:$AA,RawData!$E:$E,$E1816,RawData!$F:$F,"CH"&amp;$D1816,RawData!$AF:$AF,$F1816))</f>
        <v>64.98</v>
      </c>
      <c r="K1816" s="2">
        <f t="shared" si="115"/>
        <v>3.999999999996362E-2</v>
      </c>
    </row>
    <row r="1817" spans="1:11" x14ac:dyDescent="0.3">
      <c r="A1817" s="2" t="s">
        <v>64</v>
      </c>
      <c r="B1817" s="2" t="str">
        <f>RawData!A1817</f>
        <v>48226H40040</v>
      </c>
      <c r="C1817" s="2" t="str">
        <f>IF(RawData!$B$2="","",RawData!$B$2)</f>
        <v>A2026100620533560886</v>
      </c>
      <c r="D1817" s="2">
        <f t="shared" si="112"/>
        <v>3</v>
      </c>
      <c r="E1817" s="2">
        <f t="shared" si="113"/>
        <v>65</v>
      </c>
      <c r="F1817" s="2">
        <f t="shared" si="114"/>
        <v>270</v>
      </c>
      <c r="G1817" s="2">
        <f>IF(COUNTIFS(RawData!$E:$E,$E1817,RawData!$F:$F,"CH"&amp;$D1817,RawData!$AF:$AF,$F1817)=0,"",SUMIFS(RawData!$P:$P,RawData!$E:$E,$E1817,RawData!$F:$F,"CH"&amp;$D1817,RawData!$AF:$AF,$F1817))</f>
        <v>1314.9</v>
      </c>
      <c r="H1817" s="2">
        <f>IF(COUNTIFS(RawData!$E:$E,$E1817,RawData!$F:$F,"CH"&amp;$D1817,RawData!$AF:$AF,$F1817)=0,"",SUMIFS(RawData!$T:$T,RawData!$E:$E,$E1817,RawData!$F:$F,"CH"&amp;$D1817,RawData!$AF:$AF,$F1817))</f>
        <v>54.84</v>
      </c>
      <c r="I1817" s="2">
        <f>IF(COUNTIFS(RawData!$E:$E,$E1817,RawData!$F:$F,"CH"&amp;$D1817,RawData!$AF:$AF,$F1817)=0,"",SUMIFS(RawData!$Z:$Z,RawData!$E:$E,$E1817,RawData!$F:$F,"CH"&amp;$D1817,RawData!$AF:$AF,$F1817))</f>
        <v>64.989999999999995</v>
      </c>
      <c r="J1817" s="2">
        <f>IF(COUNTIFS(RawData!$E:$E,$E1817,RawData!$F:$F,"CH"&amp;$D1817,RawData!$AF:$AF,$F1817)=0,"",SUMIFS(RawData!$AA:$AA,RawData!$E:$E,$E1817,RawData!$F:$F,"CH"&amp;$D1817,RawData!$AF:$AF,$F1817))</f>
        <v>65.040000000000006</v>
      </c>
      <c r="K1817" s="2">
        <f t="shared" si="115"/>
        <v>4.0000000000190994E-2</v>
      </c>
    </row>
    <row r="1818" spans="1:11" x14ac:dyDescent="0.3">
      <c r="A1818" s="2" t="s">
        <v>64</v>
      </c>
      <c r="B1818" s="2" t="str">
        <f>RawData!A1818</f>
        <v>48226H40040</v>
      </c>
      <c r="C1818" s="2" t="str">
        <f>IF(RawData!$B$2="","",RawData!$B$2)</f>
        <v>A2026100620533560886</v>
      </c>
      <c r="D1818" s="2">
        <f t="shared" si="112"/>
        <v>3</v>
      </c>
      <c r="E1818" s="2">
        <f t="shared" si="113"/>
        <v>65</v>
      </c>
      <c r="F1818" s="2">
        <f t="shared" si="114"/>
        <v>280</v>
      </c>
      <c r="G1818" s="2">
        <f>IF(COUNTIFS(RawData!$E:$E,$E1818,RawData!$F:$F,"CH"&amp;$D1818,RawData!$AF:$AF,$F1818)=0,"",SUMIFS(RawData!$P:$P,RawData!$E:$E,$E1818,RawData!$F:$F,"CH"&amp;$D1818,RawData!$AF:$AF,$F1818))</f>
        <v>1314.94</v>
      </c>
      <c r="H1818" s="2">
        <f>IF(COUNTIFS(RawData!$E:$E,$E1818,RawData!$F:$F,"CH"&amp;$D1818,RawData!$AF:$AF,$F1818)=0,"",SUMIFS(RawData!$T:$T,RawData!$E:$E,$E1818,RawData!$F:$F,"CH"&amp;$D1818,RawData!$AF:$AF,$F1818))</f>
        <v>54.88</v>
      </c>
      <c r="I1818" s="2">
        <f>IF(COUNTIFS(RawData!$E:$E,$E1818,RawData!$F:$F,"CH"&amp;$D1818,RawData!$AF:$AF,$F1818)=0,"",SUMIFS(RawData!$Z:$Z,RawData!$E:$E,$E1818,RawData!$F:$F,"CH"&amp;$D1818,RawData!$AF:$AF,$F1818))</f>
        <v>64.989999999999995</v>
      </c>
      <c r="J1818" s="2">
        <f>IF(COUNTIFS(RawData!$E:$E,$E1818,RawData!$F:$F,"CH"&amp;$D1818,RawData!$AF:$AF,$F1818)=0,"",SUMIFS(RawData!$AA:$AA,RawData!$E:$E,$E1818,RawData!$F:$F,"CH"&amp;$D1818,RawData!$AF:$AF,$F1818))</f>
        <v>65.099999999999994</v>
      </c>
      <c r="K1818" s="2">
        <f t="shared" si="115"/>
        <v>3.999999999996362E-2</v>
      </c>
    </row>
    <row r="1819" spans="1:11" x14ac:dyDescent="0.3">
      <c r="A1819" s="2" t="s">
        <v>64</v>
      </c>
      <c r="B1819" s="2" t="str">
        <f>RawData!A1819</f>
        <v>48226H40040</v>
      </c>
      <c r="C1819" s="2" t="str">
        <f>IF(RawData!$B$2="","",RawData!$B$2)</f>
        <v>A2026100620533560886</v>
      </c>
      <c r="D1819" s="2">
        <f t="shared" si="112"/>
        <v>3</v>
      </c>
      <c r="E1819" s="2">
        <f t="shared" si="113"/>
        <v>65</v>
      </c>
      <c r="F1819" s="2">
        <f t="shared" si="114"/>
        <v>290</v>
      </c>
      <c r="G1819" s="2">
        <f>IF(COUNTIFS(RawData!$E:$E,$E1819,RawData!$F:$F,"CH"&amp;$D1819,RawData!$AF:$AF,$F1819)=0,"",SUMIFS(RawData!$P:$P,RawData!$E:$E,$E1819,RawData!$F:$F,"CH"&amp;$D1819,RawData!$AF:$AF,$F1819))</f>
        <v>1314.98</v>
      </c>
      <c r="H1819" s="2">
        <f>IF(COUNTIFS(RawData!$E:$E,$E1819,RawData!$F:$F,"CH"&amp;$D1819,RawData!$AF:$AF,$F1819)=0,"",SUMIFS(RawData!$T:$T,RawData!$E:$E,$E1819,RawData!$F:$F,"CH"&amp;$D1819,RawData!$AF:$AF,$F1819))</f>
        <v>54.95</v>
      </c>
      <c r="I1819" s="2">
        <f>IF(COUNTIFS(RawData!$E:$E,$E1819,RawData!$F:$F,"CH"&amp;$D1819,RawData!$AF:$AF,$F1819)=0,"",SUMIFS(RawData!$Z:$Z,RawData!$E:$E,$E1819,RawData!$F:$F,"CH"&amp;$D1819,RawData!$AF:$AF,$F1819))</f>
        <v>65.010000000000005</v>
      </c>
      <c r="J1819" s="2">
        <f>IF(COUNTIFS(RawData!$E:$E,$E1819,RawData!$F:$F,"CH"&amp;$D1819,RawData!$AF:$AF,$F1819)=0,"",SUMIFS(RawData!$AA:$AA,RawData!$E:$E,$E1819,RawData!$F:$F,"CH"&amp;$D1819,RawData!$AF:$AF,$F1819))</f>
        <v>65.22</v>
      </c>
      <c r="K1819" s="2">
        <f t="shared" si="115"/>
        <v>3.999999999996362E-2</v>
      </c>
    </row>
    <row r="1820" spans="1:11" x14ac:dyDescent="0.3">
      <c r="A1820" s="2" t="s">
        <v>64</v>
      </c>
      <c r="B1820" s="2" t="str">
        <f>RawData!A1820</f>
        <v>48226H40040</v>
      </c>
      <c r="C1820" s="2" t="str">
        <f>IF(RawData!$B$2="","",RawData!$B$2)</f>
        <v>A2026100620533560886</v>
      </c>
      <c r="D1820" s="2">
        <f t="shared" si="112"/>
        <v>3</v>
      </c>
      <c r="E1820" s="2">
        <f t="shared" si="113"/>
        <v>65</v>
      </c>
      <c r="F1820" s="2">
        <f t="shared" si="114"/>
        <v>300</v>
      </c>
      <c r="G1820" s="2">
        <f>IF(COUNTIFS(RawData!$E:$E,$E1820,RawData!$F:$F,"CH"&amp;$D1820,RawData!$AF:$AF,$F1820)=0,"",SUMIFS(RawData!$P:$P,RawData!$E:$E,$E1820,RawData!$F:$F,"CH"&amp;$D1820,RawData!$AF:$AF,$F1820))</f>
        <v>1315.02</v>
      </c>
      <c r="H1820" s="2">
        <f>IF(COUNTIFS(RawData!$E:$E,$E1820,RawData!$F:$F,"CH"&amp;$D1820,RawData!$AF:$AF,$F1820)=0,"",SUMIFS(RawData!$T:$T,RawData!$E:$E,$E1820,RawData!$F:$F,"CH"&amp;$D1820,RawData!$AF:$AF,$F1820))</f>
        <v>55.05</v>
      </c>
      <c r="I1820" s="2">
        <f>IF(COUNTIFS(RawData!$E:$E,$E1820,RawData!$F:$F,"CH"&amp;$D1820,RawData!$AF:$AF,$F1820)=0,"",SUMIFS(RawData!$Z:$Z,RawData!$E:$E,$E1820,RawData!$F:$F,"CH"&amp;$D1820,RawData!$AF:$AF,$F1820))</f>
        <v>64.989999999999995</v>
      </c>
      <c r="J1820" s="2">
        <f>IF(COUNTIFS(RawData!$E:$E,$E1820,RawData!$F:$F,"CH"&amp;$D1820,RawData!$AF:$AF,$F1820)=0,"",SUMIFS(RawData!$AA:$AA,RawData!$E:$E,$E1820,RawData!$F:$F,"CH"&amp;$D1820,RawData!$AF:$AF,$F1820))</f>
        <v>65.23</v>
      </c>
      <c r="K1820" s="2">
        <f t="shared" si="115"/>
        <v>3.999999999996362E-2</v>
      </c>
    </row>
    <row r="1821" spans="1:11" x14ac:dyDescent="0.3">
      <c r="A1821" s="2" t="s">
        <v>64</v>
      </c>
      <c r="B1821" s="2" t="str">
        <f>RawData!A1821</f>
        <v>48226H40040</v>
      </c>
      <c r="C1821" s="2" t="str">
        <f>IF(RawData!$B$2="","",RawData!$B$2)</f>
        <v>A2026100620533560886</v>
      </c>
      <c r="D1821" s="2">
        <f t="shared" si="112"/>
        <v>3</v>
      </c>
      <c r="E1821" s="2">
        <f t="shared" si="113"/>
        <v>65</v>
      </c>
      <c r="F1821" s="2">
        <f t="shared" si="114"/>
        <v>310</v>
      </c>
      <c r="G1821" s="2">
        <f>IF(COUNTIFS(RawData!$E:$E,$E1821,RawData!$F:$F,"CH"&amp;$D1821,RawData!$AF:$AF,$F1821)=0,"",SUMIFS(RawData!$P:$P,RawData!$E:$E,$E1821,RawData!$F:$F,"CH"&amp;$D1821,RawData!$AF:$AF,$F1821))</f>
        <v>1315.06</v>
      </c>
      <c r="H1821" s="2">
        <f>IF(COUNTIFS(RawData!$E:$E,$E1821,RawData!$F:$F,"CH"&amp;$D1821,RawData!$AF:$AF,$F1821)=0,"",SUMIFS(RawData!$T:$T,RawData!$E:$E,$E1821,RawData!$F:$F,"CH"&amp;$D1821,RawData!$AF:$AF,$F1821))</f>
        <v>55.04</v>
      </c>
      <c r="I1821" s="2">
        <f>IF(COUNTIFS(RawData!$E:$E,$E1821,RawData!$F:$F,"CH"&amp;$D1821,RawData!$AF:$AF,$F1821)=0,"",SUMIFS(RawData!$Z:$Z,RawData!$E:$E,$E1821,RawData!$F:$F,"CH"&amp;$D1821,RawData!$AF:$AF,$F1821))</f>
        <v>64.98</v>
      </c>
      <c r="J1821" s="2">
        <f>IF(COUNTIFS(RawData!$E:$E,$E1821,RawData!$F:$F,"CH"&amp;$D1821,RawData!$AF:$AF,$F1821)=0,"",SUMIFS(RawData!$AA:$AA,RawData!$E:$E,$E1821,RawData!$F:$F,"CH"&amp;$D1821,RawData!$AF:$AF,$F1821))</f>
        <v>65.290000000000006</v>
      </c>
      <c r="K1821" s="2">
        <f t="shared" si="115"/>
        <v>3.999999999996362E-2</v>
      </c>
    </row>
    <row r="1822" spans="1:11" x14ac:dyDescent="0.3">
      <c r="A1822" s="2" t="s">
        <v>64</v>
      </c>
      <c r="B1822" s="2" t="str">
        <f>RawData!A1822</f>
        <v>48226H40040</v>
      </c>
      <c r="C1822" s="2" t="str">
        <f>IF(RawData!$B$2="","",RawData!$B$2)</f>
        <v>A2026100620533560886</v>
      </c>
      <c r="D1822" s="2">
        <f t="shared" si="112"/>
        <v>3</v>
      </c>
      <c r="E1822" s="2">
        <f t="shared" si="113"/>
        <v>65</v>
      </c>
      <c r="F1822" s="2">
        <f t="shared" si="114"/>
        <v>320</v>
      </c>
      <c r="G1822" s="2">
        <f>IF(COUNTIFS(RawData!$E:$E,$E1822,RawData!$F:$F,"CH"&amp;$D1822,RawData!$AF:$AF,$F1822)=0,"",SUMIFS(RawData!$P:$P,RawData!$E:$E,$E1822,RawData!$F:$F,"CH"&amp;$D1822,RawData!$AF:$AF,$F1822))</f>
        <v>1315.1</v>
      </c>
      <c r="H1822" s="2">
        <f>IF(COUNTIFS(RawData!$E:$E,$E1822,RawData!$F:$F,"CH"&amp;$D1822,RawData!$AF:$AF,$F1822)=0,"",SUMIFS(RawData!$T:$T,RawData!$E:$E,$E1822,RawData!$F:$F,"CH"&amp;$D1822,RawData!$AF:$AF,$F1822))</f>
        <v>55.14</v>
      </c>
      <c r="I1822" s="2">
        <f>IF(COUNTIFS(RawData!$E:$E,$E1822,RawData!$F:$F,"CH"&amp;$D1822,RawData!$AF:$AF,$F1822)=0,"",SUMIFS(RawData!$Z:$Z,RawData!$E:$E,$E1822,RawData!$F:$F,"CH"&amp;$D1822,RawData!$AF:$AF,$F1822))</f>
        <v>65.010000000000005</v>
      </c>
      <c r="J1822" s="2">
        <f>IF(COUNTIFS(RawData!$E:$E,$E1822,RawData!$F:$F,"CH"&amp;$D1822,RawData!$AF:$AF,$F1822)=0,"",SUMIFS(RawData!$AA:$AA,RawData!$E:$E,$E1822,RawData!$F:$F,"CH"&amp;$D1822,RawData!$AF:$AF,$F1822))</f>
        <v>65.41</v>
      </c>
      <c r="K1822" s="2">
        <f t="shared" si="115"/>
        <v>3.999999999996362E-2</v>
      </c>
    </row>
    <row r="1823" spans="1:11" x14ac:dyDescent="0.3">
      <c r="A1823" s="2" t="s">
        <v>64</v>
      </c>
      <c r="B1823" s="2" t="str">
        <f>RawData!A1823</f>
        <v>48226H40040</v>
      </c>
      <c r="C1823" s="2" t="str">
        <f>IF(RawData!$B$2="","",RawData!$B$2)</f>
        <v>A2026100620533560886</v>
      </c>
      <c r="D1823" s="2">
        <f t="shared" si="112"/>
        <v>3</v>
      </c>
      <c r="E1823" s="2">
        <f t="shared" si="113"/>
        <v>65</v>
      </c>
      <c r="F1823" s="2">
        <f t="shared" si="114"/>
        <v>330</v>
      </c>
      <c r="G1823" s="2">
        <f>IF(COUNTIFS(RawData!$E:$E,$E1823,RawData!$F:$F,"CH"&amp;$D1823,RawData!$AF:$AF,$F1823)=0,"",SUMIFS(RawData!$P:$P,RawData!$E:$E,$E1823,RawData!$F:$F,"CH"&amp;$D1823,RawData!$AF:$AF,$F1823))</f>
        <v>1315.14</v>
      </c>
      <c r="H1823" s="2">
        <f>IF(COUNTIFS(RawData!$E:$E,$E1823,RawData!$F:$F,"CH"&amp;$D1823,RawData!$AF:$AF,$F1823)=0,"",SUMIFS(RawData!$T:$T,RawData!$E:$E,$E1823,RawData!$F:$F,"CH"&amp;$D1823,RawData!$AF:$AF,$F1823))</f>
        <v>55.23</v>
      </c>
      <c r="I1823" s="2">
        <f>IF(COUNTIFS(RawData!$E:$E,$E1823,RawData!$F:$F,"CH"&amp;$D1823,RawData!$AF:$AF,$F1823)=0,"",SUMIFS(RawData!$Z:$Z,RawData!$E:$E,$E1823,RawData!$F:$F,"CH"&amp;$D1823,RawData!$AF:$AF,$F1823))</f>
        <v>64.989999999999995</v>
      </c>
      <c r="J1823" s="2">
        <f>IF(COUNTIFS(RawData!$E:$E,$E1823,RawData!$F:$F,"CH"&amp;$D1823,RawData!$AF:$AF,$F1823)=0,"",SUMIFS(RawData!$AA:$AA,RawData!$E:$E,$E1823,RawData!$F:$F,"CH"&amp;$D1823,RawData!$AF:$AF,$F1823))</f>
        <v>65.42</v>
      </c>
      <c r="K1823" s="2">
        <f t="shared" si="115"/>
        <v>4.0000000000190994E-2</v>
      </c>
    </row>
    <row r="1824" spans="1:11" x14ac:dyDescent="0.3">
      <c r="A1824" s="2" t="s">
        <v>64</v>
      </c>
      <c r="B1824" s="2" t="str">
        <f>RawData!A1824</f>
        <v>48226H40040</v>
      </c>
      <c r="C1824" s="2" t="str">
        <f>IF(RawData!$B$2="","",RawData!$B$2)</f>
        <v>A2026100620533560886</v>
      </c>
      <c r="D1824" s="2">
        <f t="shared" si="112"/>
        <v>3</v>
      </c>
      <c r="E1824" s="2">
        <f t="shared" si="113"/>
        <v>65</v>
      </c>
      <c r="F1824" s="2">
        <f t="shared" si="114"/>
        <v>340</v>
      </c>
      <c r="G1824" s="2">
        <f>IF(COUNTIFS(RawData!$E:$E,$E1824,RawData!$F:$F,"CH"&amp;$D1824,RawData!$AF:$AF,$F1824)=0,"",SUMIFS(RawData!$P:$P,RawData!$E:$E,$E1824,RawData!$F:$F,"CH"&amp;$D1824,RawData!$AF:$AF,$F1824))</f>
        <v>1315.18</v>
      </c>
      <c r="H1824" s="2">
        <f>IF(COUNTIFS(RawData!$E:$E,$E1824,RawData!$F:$F,"CH"&amp;$D1824,RawData!$AF:$AF,$F1824)=0,"",SUMIFS(RawData!$T:$T,RawData!$E:$E,$E1824,RawData!$F:$F,"CH"&amp;$D1824,RawData!$AF:$AF,$F1824))</f>
        <v>55.34</v>
      </c>
      <c r="I1824" s="2">
        <f>IF(COUNTIFS(RawData!$E:$E,$E1824,RawData!$F:$F,"CH"&amp;$D1824,RawData!$AF:$AF,$F1824)=0,"",SUMIFS(RawData!$Z:$Z,RawData!$E:$E,$E1824,RawData!$F:$F,"CH"&amp;$D1824,RawData!$AF:$AF,$F1824))</f>
        <v>65.010000000000005</v>
      </c>
      <c r="J1824" s="2">
        <f>IF(COUNTIFS(RawData!$E:$E,$E1824,RawData!$F:$F,"CH"&amp;$D1824,RawData!$AF:$AF,$F1824)=0,"",SUMIFS(RawData!$AA:$AA,RawData!$E:$E,$E1824,RawData!$F:$F,"CH"&amp;$D1824,RawData!$AF:$AF,$F1824))</f>
        <v>65.540000000000006</v>
      </c>
      <c r="K1824" s="2">
        <f t="shared" si="115"/>
        <v>3.999999999996362E-2</v>
      </c>
    </row>
    <row r="1825" spans="1:11" x14ac:dyDescent="0.3">
      <c r="A1825" s="2" t="s">
        <v>64</v>
      </c>
      <c r="B1825" s="2" t="str">
        <f>RawData!A1825</f>
        <v>48226H40040</v>
      </c>
      <c r="C1825" s="2" t="str">
        <f>IF(RawData!$B$2="","",RawData!$B$2)</f>
        <v>A2026100620533560886</v>
      </c>
      <c r="D1825" s="2">
        <f t="shared" si="112"/>
        <v>3</v>
      </c>
      <c r="E1825" s="2">
        <f t="shared" si="113"/>
        <v>65</v>
      </c>
      <c r="F1825" s="2">
        <f t="shared" si="114"/>
        <v>350</v>
      </c>
      <c r="G1825" s="2">
        <f>IF(COUNTIFS(RawData!$E:$E,$E1825,RawData!$F:$F,"CH"&amp;$D1825,RawData!$AF:$AF,$F1825)=0,"",SUMIFS(RawData!$P:$P,RawData!$E:$E,$E1825,RawData!$F:$F,"CH"&amp;$D1825,RawData!$AF:$AF,$F1825))</f>
        <v>1315.22</v>
      </c>
      <c r="H1825" s="2">
        <f>IF(COUNTIFS(RawData!$E:$E,$E1825,RawData!$F:$F,"CH"&amp;$D1825,RawData!$AF:$AF,$F1825)=0,"",SUMIFS(RawData!$T:$T,RawData!$E:$E,$E1825,RawData!$F:$F,"CH"&amp;$D1825,RawData!$AF:$AF,$F1825))</f>
        <v>55.39</v>
      </c>
      <c r="I1825" s="2">
        <f>IF(COUNTIFS(RawData!$E:$E,$E1825,RawData!$F:$F,"CH"&amp;$D1825,RawData!$AF:$AF,$F1825)=0,"",SUMIFS(RawData!$Z:$Z,RawData!$E:$E,$E1825,RawData!$F:$F,"CH"&amp;$D1825,RawData!$AF:$AF,$F1825))</f>
        <v>65.02</v>
      </c>
      <c r="J1825" s="2">
        <f>IF(COUNTIFS(RawData!$E:$E,$E1825,RawData!$F:$F,"CH"&amp;$D1825,RawData!$AF:$AF,$F1825)=0,"",SUMIFS(RawData!$AA:$AA,RawData!$E:$E,$E1825,RawData!$F:$F,"CH"&amp;$D1825,RawData!$AF:$AF,$F1825))</f>
        <v>65.66</v>
      </c>
      <c r="K1825" s="2">
        <f t="shared" si="115"/>
        <v>3.999999999996362E-2</v>
      </c>
    </row>
    <row r="1826" spans="1:11" x14ac:dyDescent="0.3">
      <c r="A1826" s="2" t="s">
        <v>64</v>
      </c>
      <c r="B1826" s="2" t="str">
        <f>RawData!A1826</f>
        <v>48226H40040</v>
      </c>
      <c r="C1826" s="2" t="str">
        <f>IF(RawData!$B$2="","",RawData!$B$2)</f>
        <v>A2026100620533560886</v>
      </c>
      <c r="D1826" s="2">
        <f t="shared" si="112"/>
        <v>3</v>
      </c>
      <c r="E1826" s="2">
        <f t="shared" si="113"/>
        <v>65</v>
      </c>
      <c r="F1826" s="2">
        <f t="shared" si="114"/>
        <v>360</v>
      </c>
      <c r="G1826" s="2">
        <f>IF(COUNTIFS(RawData!$E:$E,$E1826,RawData!$F:$F,"CH"&amp;$D1826,RawData!$AF:$AF,$F1826)=0,"",SUMIFS(RawData!$P:$P,RawData!$E:$E,$E1826,RawData!$F:$F,"CH"&amp;$D1826,RawData!$AF:$AF,$F1826))</f>
        <v>1315.24</v>
      </c>
      <c r="H1826" s="2">
        <f>IF(COUNTIFS(RawData!$E:$E,$E1826,RawData!$F:$F,"CH"&amp;$D1826,RawData!$AF:$AF,$F1826)=0,"",SUMIFS(RawData!$T:$T,RawData!$E:$E,$E1826,RawData!$F:$F,"CH"&amp;$D1826,RawData!$AF:$AF,$F1826))</f>
        <v>55.43</v>
      </c>
      <c r="I1826" s="2">
        <f>IF(COUNTIFS(RawData!$E:$E,$E1826,RawData!$F:$F,"CH"&amp;$D1826,RawData!$AF:$AF,$F1826)=0,"",SUMIFS(RawData!$Z:$Z,RawData!$E:$E,$E1826,RawData!$F:$F,"CH"&amp;$D1826,RawData!$AF:$AF,$F1826))</f>
        <v>65.010000000000005</v>
      </c>
      <c r="J1826" s="2">
        <f>IF(COUNTIFS(RawData!$E:$E,$E1826,RawData!$F:$F,"CH"&amp;$D1826,RawData!$AF:$AF,$F1826)=0,"",SUMIFS(RawData!$AA:$AA,RawData!$E:$E,$E1826,RawData!$F:$F,"CH"&amp;$D1826,RawData!$AF:$AF,$F1826))</f>
        <v>65.73</v>
      </c>
      <c r="K1826" s="2">
        <f t="shared" si="115"/>
        <v>1.999999999998181E-2</v>
      </c>
    </row>
    <row r="1827" spans="1:11" x14ac:dyDescent="0.3">
      <c r="A1827" s="2" t="s">
        <v>64</v>
      </c>
      <c r="B1827" s="2" t="str">
        <f>RawData!A1827</f>
        <v>48226H40040</v>
      </c>
      <c r="C1827" s="2" t="str">
        <f>IF(RawData!$B$2="","",RawData!$B$2)</f>
        <v>A2026100620533560886</v>
      </c>
      <c r="D1827" s="2">
        <f t="shared" si="112"/>
        <v>3</v>
      </c>
      <c r="E1827" s="2">
        <f t="shared" si="113"/>
        <v>65</v>
      </c>
      <c r="F1827" s="2">
        <f t="shared" si="114"/>
        <v>370</v>
      </c>
      <c r="G1827" s="2">
        <f>IF(COUNTIFS(RawData!$E:$E,$E1827,RawData!$F:$F,"CH"&amp;$D1827,RawData!$AF:$AF,$F1827)=0,"",SUMIFS(RawData!$P:$P,RawData!$E:$E,$E1827,RawData!$F:$F,"CH"&amp;$D1827,RawData!$AF:$AF,$F1827))</f>
        <v>1315.28</v>
      </c>
      <c r="H1827" s="2">
        <f>IF(COUNTIFS(RawData!$E:$E,$E1827,RawData!$F:$F,"CH"&amp;$D1827,RawData!$AF:$AF,$F1827)=0,"",SUMIFS(RawData!$T:$T,RawData!$E:$E,$E1827,RawData!$F:$F,"CH"&amp;$D1827,RawData!$AF:$AF,$F1827))</f>
        <v>55.47</v>
      </c>
      <c r="I1827" s="2">
        <f>IF(COUNTIFS(RawData!$E:$E,$E1827,RawData!$F:$F,"CH"&amp;$D1827,RawData!$AF:$AF,$F1827)=0,"",SUMIFS(RawData!$Z:$Z,RawData!$E:$E,$E1827,RawData!$F:$F,"CH"&amp;$D1827,RawData!$AF:$AF,$F1827))</f>
        <v>65.010000000000005</v>
      </c>
      <c r="J1827" s="2">
        <f>IF(COUNTIFS(RawData!$E:$E,$E1827,RawData!$F:$F,"CH"&amp;$D1827,RawData!$AF:$AF,$F1827)=0,"",SUMIFS(RawData!$AA:$AA,RawData!$E:$E,$E1827,RawData!$F:$F,"CH"&amp;$D1827,RawData!$AF:$AF,$F1827))</f>
        <v>65.8</v>
      </c>
      <c r="K1827" s="2">
        <f t="shared" si="115"/>
        <v>3.999999999996362E-2</v>
      </c>
    </row>
    <row r="1828" spans="1:11" x14ac:dyDescent="0.3">
      <c r="A1828" s="2" t="s">
        <v>64</v>
      </c>
      <c r="B1828" s="2" t="str">
        <f>RawData!A1828</f>
        <v>48226H40040</v>
      </c>
      <c r="C1828" s="2" t="str">
        <f>IF(RawData!$B$2="","",RawData!$B$2)</f>
        <v>A2026100620533560886</v>
      </c>
      <c r="D1828" s="2">
        <f t="shared" si="112"/>
        <v>3</v>
      </c>
      <c r="E1828" s="2">
        <f t="shared" si="113"/>
        <v>65</v>
      </c>
      <c r="F1828" s="2">
        <f t="shared" si="114"/>
        <v>380</v>
      </c>
      <c r="G1828" s="2">
        <f>IF(COUNTIFS(RawData!$E:$E,$E1828,RawData!$F:$F,"CH"&amp;$D1828,RawData!$AF:$AF,$F1828)=0,"",SUMIFS(RawData!$P:$P,RawData!$E:$E,$E1828,RawData!$F:$F,"CH"&amp;$D1828,RawData!$AF:$AF,$F1828))</f>
        <v>1315.34</v>
      </c>
      <c r="H1828" s="2">
        <f>IF(COUNTIFS(RawData!$E:$E,$E1828,RawData!$F:$F,"CH"&amp;$D1828,RawData!$AF:$AF,$F1828)=0,"",SUMIFS(RawData!$T:$T,RawData!$E:$E,$E1828,RawData!$F:$F,"CH"&amp;$D1828,RawData!$AF:$AF,$F1828))</f>
        <v>55.62</v>
      </c>
      <c r="I1828" s="2">
        <f>IF(COUNTIFS(RawData!$E:$E,$E1828,RawData!$F:$F,"CH"&amp;$D1828,RawData!$AF:$AF,$F1828)=0,"",SUMIFS(RawData!$Z:$Z,RawData!$E:$E,$E1828,RawData!$F:$F,"CH"&amp;$D1828,RawData!$AF:$AF,$F1828))</f>
        <v>65.010000000000005</v>
      </c>
      <c r="J1828" s="2">
        <f>IF(COUNTIFS(RawData!$E:$E,$E1828,RawData!$F:$F,"CH"&amp;$D1828,RawData!$AF:$AF,$F1828)=0,"",SUMIFS(RawData!$AA:$AA,RawData!$E:$E,$E1828,RawData!$F:$F,"CH"&amp;$D1828,RawData!$AF:$AF,$F1828))</f>
        <v>65.86</v>
      </c>
      <c r="K1828" s="2">
        <f t="shared" si="115"/>
        <v>5.999999999994543E-2</v>
      </c>
    </row>
    <row r="1829" spans="1:11" x14ac:dyDescent="0.3">
      <c r="A1829" s="2" t="s">
        <v>64</v>
      </c>
      <c r="B1829" s="2" t="str">
        <f>RawData!A1829</f>
        <v>48226H40040</v>
      </c>
      <c r="C1829" s="2" t="str">
        <f>IF(RawData!$B$2="","",RawData!$B$2)</f>
        <v>A2026100620533560886</v>
      </c>
      <c r="D1829" s="2">
        <f t="shared" si="112"/>
        <v>3</v>
      </c>
      <c r="E1829" s="2">
        <f t="shared" si="113"/>
        <v>65</v>
      </c>
      <c r="F1829" s="2">
        <f t="shared" si="114"/>
        <v>390</v>
      </c>
      <c r="G1829" s="2">
        <f>IF(COUNTIFS(RawData!$E:$E,$E1829,RawData!$F:$F,"CH"&amp;$D1829,RawData!$AF:$AF,$F1829)=0,"",SUMIFS(RawData!$P:$P,RawData!$E:$E,$E1829,RawData!$F:$F,"CH"&amp;$D1829,RawData!$AF:$AF,$F1829))</f>
        <v>1315.38</v>
      </c>
      <c r="H1829" s="2">
        <f>IF(COUNTIFS(RawData!$E:$E,$E1829,RawData!$F:$F,"CH"&amp;$D1829,RawData!$AF:$AF,$F1829)=0,"",SUMIFS(RawData!$T:$T,RawData!$E:$E,$E1829,RawData!$F:$F,"CH"&amp;$D1829,RawData!$AF:$AF,$F1829))</f>
        <v>55.66</v>
      </c>
      <c r="I1829" s="2">
        <f>IF(COUNTIFS(RawData!$E:$E,$E1829,RawData!$F:$F,"CH"&amp;$D1829,RawData!$AF:$AF,$F1829)=0,"",SUMIFS(RawData!$Z:$Z,RawData!$E:$E,$E1829,RawData!$F:$F,"CH"&amp;$D1829,RawData!$AF:$AF,$F1829))</f>
        <v>65.010000000000005</v>
      </c>
      <c r="J1829" s="2">
        <f>IF(COUNTIFS(RawData!$E:$E,$E1829,RawData!$F:$F,"CH"&amp;$D1829,RawData!$AF:$AF,$F1829)=0,"",SUMIFS(RawData!$AA:$AA,RawData!$E:$E,$E1829,RawData!$F:$F,"CH"&amp;$D1829,RawData!$AF:$AF,$F1829))</f>
        <v>65.930000000000007</v>
      </c>
      <c r="K1829" s="2">
        <f t="shared" si="115"/>
        <v>4.0000000000190994E-2</v>
      </c>
    </row>
    <row r="1830" spans="1:11" x14ac:dyDescent="0.3">
      <c r="A1830" s="2" t="s">
        <v>64</v>
      </c>
      <c r="B1830" s="2" t="str">
        <f>RawData!A1830</f>
        <v>48226H40040</v>
      </c>
      <c r="C1830" s="2" t="str">
        <f>IF(RawData!$B$2="","",RawData!$B$2)</f>
        <v>A2026100620533560886</v>
      </c>
      <c r="D1830" s="2">
        <f t="shared" si="112"/>
        <v>3</v>
      </c>
      <c r="E1830" s="2">
        <f t="shared" si="113"/>
        <v>65</v>
      </c>
      <c r="F1830" s="2">
        <f t="shared" si="114"/>
        <v>400</v>
      </c>
      <c r="G1830" s="2">
        <f>IF(COUNTIFS(RawData!$E:$E,$E1830,RawData!$F:$F,"CH"&amp;$D1830,RawData!$AF:$AF,$F1830)=0,"",SUMIFS(RawData!$P:$P,RawData!$E:$E,$E1830,RawData!$F:$F,"CH"&amp;$D1830,RawData!$AF:$AF,$F1830))</f>
        <v>1315.42</v>
      </c>
      <c r="H1830" s="2">
        <f>IF(COUNTIFS(RawData!$E:$E,$E1830,RawData!$F:$F,"CH"&amp;$D1830,RawData!$AF:$AF,$F1830)=0,"",SUMIFS(RawData!$T:$T,RawData!$E:$E,$E1830,RawData!$F:$F,"CH"&amp;$D1830,RawData!$AF:$AF,$F1830))</f>
        <v>55.71</v>
      </c>
      <c r="I1830" s="2">
        <f>IF(COUNTIFS(RawData!$E:$E,$E1830,RawData!$F:$F,"CH"&amp;$D1830,RawData!$AF:$AF,$F1830)=0,"",SUMIFS(RawData!$Z:$Z,RawData!$E:$E,$E1830,RawData!$F:$F,"CH"&amp;$D1830,RawData!$AF:$AF,$F1830))</f>
        <v>65</v>
      </c>
      <c r="J1830" s="2">
        <f>IF(COUNTIFS(RawData!$E:$E,$E1830,RawData!$F:$F,"CH"&amp;$D1830,RawData!$AF:$AF,$F1830)=0,"",SUMIFS(RawData!$AA:$AA,RawData!$E:$E,$E1830,RawData!$F:$F,"CH"&amp;$D1830,RawData!$AF:$AF,$F1830))</f>
        <v>65.989999999999995</v>
      </c>
      <c r="K1830" s="2">
        <f t="shared" si="115"/>
        <v>3.999999999996362E-2</v>
      </c>
    </row>
    <row r="1831" spans="1:11" x14ac:dyDescent="0.3">
      <c r="A1831" s="2" t="s">
        <v>65</v>
      </c>
      <c r="B1831" s="2" t="str">
        <f>RawData!A1831</f>
        <v>48226H40040</v>
      </c>
      <c r="C1831" s="2" t="str">
        <f>IF(RawData!$B$2="","",RawData!$B$2)</f>
        <v>A2026100620533560886</v>
      </c>
      <c r="D1831" s="2">
        <f t="shared" si="112"/>
        <v>4</v>
      </c>
      <c r="E1831" s="2">
        <f t="shared" si="113"/>
        <v>65</v>
      </c>
      <c r="F1831" s="2">
        <f t="shared" si="114"/>
        <v>100</v>
      </c>
      <c r="G1831" s="2">
        <f>IF(COUNTIFS(RawData!$E:$E,$E1831,RawData!$F:$F,"CH"&amp;$D1831,RawData!$AF:$AF,$F1831)=0,"",SUMIFS(RawData!$P:$P,RawData!$E:$E,$E1831,RawData!$F:$F,"CH"&amp;$D1831,RawData!$AF:$AF,$F1831))</f>
        <v>1334.02</v>
      </c>
      <c r="H1831" s="2">
        <f>IF(COUNTIFS(RawData!$E:$E,$E1831,RawData!$F:$F,"CH"&amp;$D1831,RawData!$AF:$AF,$F1831)=0,"",SUMIFS(RawData!$T:$T,RawData!$E:$E,$E1831,RawData!$F:$F,"CH"&amp;$D1831,RawData!$AF:$AF,$F1831))</f>
        <v>52.33</v>
      </c>
      <c r="I1831" s="2">
        <f>IF(COUNTIFS(RawData!$E:$E,$E1831,RawData!$F:$F,"CH"&amp;$D1831,RawData!$AF:$AF,$F1831)=0,"",SUMIFS(RawData!$Z:$Z,RawData!$E:$E,$E1831,RawData!$F:$F,"CH"&amp;$D1831,RawData!$AF:$AF,$F1831))</f>
        <v>65</v>
      </c>
      <c r="J1831" s="2">
        <f>IF(COUNTIFS(RawData!$E:$E,$E1831,RawData!$F:$F,"CH"&amp;$D1831,RawData!$AF:$AF,$F1831)=0,"",SUMIFS(RawData!$AA:$AA,RawData!$E:$E,$E1831,RawData!$F:$F,"CH"&amp;$D1831,RawData!$AF:$AF,$F1831))</f>
        <v>64.099999999999994</v>
      </c>
      <c r="K1831" s="2">
        <f t="shared" si="115"/>
        <v>18.599999999999909</v>
      </c>
    </row>
    <row r="1832" spans="1:11" x14ac:dyDescent="0.3">
      <c r="A1832" s="2" t="s">
        <v>65</v>
      </c>
      <c r="B1832" s="2" t="str">
        <f>RawData!A1832</f>
        <v>48226H40040</v>
      </c>
      <c r="C1832" s="2" t="str">
        <f>IF(RawData!$B$2="","",RawData!$B$2)</f>
        <v>A2026100620533560886</v>
      </c>
      <c r="D1832" s="2">
        <f t="shared" si="112"/>
        <v>4</v>
      </c>
      <c r="E1832" s="2">
        <f t="shared" si="113"/>
        <v>65</v>
      </c>
      <c r="F1832" s="2">
        <f t="shared" si="114"/>
        <v>110</v>
      </c>
      <c r="G1832" s="2">
        <f>IF(COUNTIFS(RawData!$E:$E,$E1832,RawData!$F:$F,"CH"&amp;$D1832,RawData!$AF:$AF,$F1832)=0,"",SUMIFS(RawData!$P:$P,RawData!$E:$E,$E1832,RawData!$F:$F,"CH"&amp;$D1832,RawData!$AF:$AF,$F1832))</f>
        <v>1334.04</v>
      </c>
      <c r="H1832" s="2">
        <f>IF(COUNTIFS(RawData!$E:$E,$E1832,RawData!$F:$F,"CH"&amp;$D1832,RawData!$AF:$AF,$F1832)=0,"",SUMIFS(RawData!$T:$T,RawData!$E:$E,$E1832,RawData!$F:$F,"CH"&amp;$D1832,RawData!$AF:$AF,$F1832))</f>
        <v>52.75</v>
      </c>
      <c r="I1832" s="2">
        <f>IF(COUNTIFS(RawData!$E:$E,$E1832,RawData!$F:$F,"CH"&amp;$D1832,RawData!$AF:$AF,$F1832)=0,"",SUMIFS(RawData!$Z:$Z,RawData!$E:$E,$E1832,RawData!$F:$F,"CH"&amp;$D1832,RawData!$AF:$AF,$F1832))</f>
        <v>65.02</v>
      </c>
      <c r="J1832" s="2">
        <f>IF(COUNTIFS(RawData!$E:$E,$E1832,RawData!$F:$F,"CH"&amp;$D1832,RawData!$AF:$AF,$F1832)=0,"",SUMIFS(RawData!$AA:$AA,RawData!$E:$E,$E1832,RawData!$F:$F,"CH"&amp;$D1832,RawData!$AF:$AF,$F1832))</f>
        <v>64.16</v>
      </c>
      <c r="K1832" s="2">
        <f t="shared" si="115"/>
        <v>1.999999999998181E-2</v>
      </c>
    </row>
    <row r="1833" spans="1:11" x14ac:dyDescent="0.3">
      <c r="A1833" s="2" t="s">
        <v>65</v>
      </c>
      <c r="B1833" s="2" t="str">
        <f>RawData!A1833</f>
        <v>48226H40040</v>
      </c>
      <c r="C1833" s="2" t="str">
        <f>IF(RawData!$B$2="","",RawData!$B$2)</f>
        <v>A2026100620533560886</v>
      </c>
      <c r="D1833" s="2">
        <f t="shared" si="112"/>
        <v>4</v>
      </c>
      <c r="E1833" s="2">
        <f t="shared" si="113"/>
        <v>65</v>
      </c>
      <c r="F1833" s="2">
        <f t="shared" si="114"/>
        <v>120</v>
      </c>
      <c r="G1833" s="2">
        <f>IF(COUNTIFS(RawData!$E:$E,$E1833,RawData!$F:$F,"CH"&amp;$D1833,RawData!$AF:$AF,$F1833)=0,"",SUMIFS(RawData!$P:$P,RawData!$E:$E,$E1833,RawData!$F:$F,"CH"&amp;$D1833,RawData!$AF:$AF,$F1833))</f>
        <v>1334.08</v>
      </c>
      <c r="H1833" s="2">
        <f>IF(COUNTIFS(RawData!$E:$E,$E1833,RawData!$F:$F,"CH"&amp;$D1833,RawData!$AF:$AF,$F1833)=0,"",SUMIFS(RawData!$T:$T,RawData!$E:$E,$E1833,RawData!$F:$F,"CH"&amp;$D1833,RawData!$AF:$AF,$F1833))</f>
        <v>53.24</v>
      </c>
      <c r="I1833" s="2">
        <f>IF(COUNTIFS(RawData!$E:$E,$E1833,RawData!$F:$F,"CH"&amp;$D1833,RawData!$AF:$AF,$F1833)=0,"",SUMIFS(RawData!$Z:$Z,RawData!$E:$E,$E1833,RawData!$F:$F,"CH"&amp;$D1833,RawData!$AF:$AF,$F1833))</f>
        <v>65.010000000000005</v>
      </c>
      <c r="J1833" s="2">
        <f>IF(COUNTIFS(RawData!$E:$E,$E1833,RawData!$F:$F,"CH"&amp;$D1833,RawData!$AF:$AF,$F1833)=0,"",SUMIFS(RawData!$AA:$AA,RawData!$E:$E,$E1833,RawData!$F:$F,"CH"&amp;$D1833,RawData!$AF:$AF,$F1833))</f>
        <v>64.28</v>
      </c>
      <c r="K1833" s="2">
        <f t="shared" si="115"/>
        <v>3.999999999996362E-2</v>
      </c>
    </row>
    <row r="1834" spans="1:11" x14ac:dyDescent="0.3">
      <c r="A1834" s="2" t="s">
        <v>65</v>
      </c>
      <c r="B1834" s="2" t="str">
        <f>RawData!A1834</f>
        <v>48226H40040</v>
      </c>
      <c r="C1834" s="2" t="str">
        <f>IF(RawData!$B$2="","",RawData!$B$2)</f>
        <v>A2026100620533560886</v>
      </c>
      <c r="D1834" s="2">
        <f t="shared" si="112"/>
        <v>4</v>
      </c>
      <c r="E1834" s="2">
        <f t="shared" si="113"/>
        <v>65</v>
      </c>
      <c r="F1834" s="2">
        <f t="shared" si="114"/>
        <v>130</v>
      </c>
      <c r="G1834" s="2">
        <f>IF(COUNTIFS(RawData!$E:$E,$E1834,RawData!$F:$F,"CH"&amp;$D1834,RawData!$AF:$AF,$F1834)=0,"",SUMIFS(RawData!$P:$P,RawData!$E:$E,$E1834,RawData!$F:$F,"CH"&amp;$D1834,RawData!$AF:$AF,$F1834))</f>
        <v>1334.1</v>
      </c>
      <c r="H1834" s="2">
        <f>IF(COUNTIFS(RawData!$E:$E,$E1834,RawData!$F:$F,"CH"&amp;$D1834,RawData!$AF:$AF,$F1834)=0,"",SUMIFS(RawData!$T:$T,RawData!$E:$E,$E1834,RawData!$F:$F,"CH"&amp;$D1834,RawData!$AF:$AF,$F1834))</f>
        <v>53.6</v>
      </c>
      <c r="I1834" s="2">
        <f>IF(COUNTIFS(RawData!$E:$E,$E1834,RawData!$F:$F,"CH"&amp;$D1834,RawData!$AF:$AF,$F1834)=0,"",SUMIFS(RawData!$Z:$Z,RawData!$E:$E,$E1834,RawData!$F:$F,"CH"&amp;$D1834,RawData!$AF:$AF,$F1834))</f>
        <v>65</v>
      </c>
      <c r="J1834" s="2">
        <f>IF(COUNTIFS(RawData!$E:$E,$E1834,RawData!$F:$F,"CH"&amp;$D1834,RawData!$AF:$AF,$F1834)=0,"",SUMIFS(RawData!$AA:$AA,RawData!$E:$E,$E1834,RawData!$F:$F,"CH"&amp;$D1834,RawData!$AF:$AF,$F1834))</f>
        <v>64.28</v>
      </c>
      <c r="K1834" s="2">
        <f t="shared" si="115"/>
        <v>1.999999999998181E-2</v>
      </c>
    </row>
    <row r="1835" spans="1:11" x14ac:dyDescent="0.3">
      <c r="A1835" s="2" t="s">
        <v>65</v>
      </c>
      <c r="B1835" s="2" t="str">
        <f>RawData!A1835</f>
        <v>48226H40040</v>
      </c>
      <c r="C1835" s="2" t="str">
        <f>IF(RawData!$B$2="","",RawData!$B$2)</f>
        <v>A2026100620533560886</v>
      </c>
      <c r="D1835" s="2">
        <f t="shared" si="112"/>
        <v>4</v>
      </c>
      <c r="E1835" s="2">
        <f t="shared" si="113"/>
        <v>65</v>
      </c>
      <c r="F1835" s="2">
        <f t="shared" si="114"/>
        <v>140</v>
      </c>
      <c r="G1835" s="2">
        <f>IF(COUNTIFS(RawData!$E:$E,$E1835,RawData!$F:$F,"CH"&amp;$D1835,RawData!$AF:$AF,$F1835)=0,"",SUMIFS(RawData!$P:$P,RawData!$E:$E,$E1835,RawData!$F:$F,"CH"&amp;$D1835,RawData!$AF:$AF,$F1835))</f>
        <v>1334.14</v>
      </c>
      <c r="H1835" s="2">
        <f>IF(COUNTIFS(RawData!$E:$E,$E1835,RawData!$F:$F,"CH"&amp;$D1835,RawData!$AF:$AF,$F1835)=0,"",SUMIFS(RawData!$T:$T,RawData!$E:$E,$E1835,RawData!$F:$F,"CH"&amp;$D1835,RawData!$AF:$AF,$F1835))</f>
        <v>53.84</v>
      </c>
      <c r="I1835" s="2">
        <f>IF(COUNTIFS(RawData!$E:$E,$E1835,RawData!$F:$F,"CH"&amp;$D1835,RawData!$AF:$AF,$F1835)=0,"",SUMIFS(RawData!$Z:$Z,RawData!$E:$E,$E1835,RawData!$F:$F,"CH"&amp;$D1835,RawData!$AF:$AF,$F1835))</f>
        <v>65.02</v>
      </c>
      <c r="J1835" s="2">
        <f>IF(COUNTIFS(RawData!$E:$E,$E1835,RawData!$F:$F,"CH"&amp;$D1835,RawData!$AF:$AF,$F1835)=0,"",SUMIFS(RawData!$AA:$AA,RawData!$E:$E,$E1835,RawData!$F:$F,"CH"&amp;$D1835,RawData!$AF:$AF,$F1835))</f>
        <v>64.34</v>
      </c>
      <c r="K1835" s="2">
        <f t="shared" si="115"/>
        <v>4.0000000000190994E-2</v>
      </c>
    </row>
    <row r="1836" spans="1:11" x14ac:dyDescent="0.3">
      <c r="A1836" s="2" t="s">
        <v>65</v>
      </c>
      <c r="B1836" s="2" t="str">
        <f>RawData!A1836</f>
        <v>48226H40040</v>
      </c>
      <c r="C1836" s="2" t="str">
        <f>IF(RawData!$B$2="","",RawData!$B$2)</f>
        <v>A2026100620533560886</v>
      </c>
      <c r="D1836" s="2">
        <f t="shared" si="112"/>
        <v>4</v>
      </c>
      <c r="E1836" s="2">
        <f t="shared" si="113"/>
        <v>65</v>
      </c>
      <c r="F1836" s="2">
        <f t="shared" si="114"/>
        <v>150</v>
      </c>
      <c r="G1836" s="2">
        <f>IF(COUNTIFS(RawData!$E:$E,$E1836,RawData!$F:$F,"CH"&amp;$D1836,RawData!$AF:$AF,$F1836)=0,"",SUMIFS(RawData!$P:$P,RawData!$E:$E,$E1836,RawData!$F:$F,"CH"&amp;$D1836,RawData!$AF:$AF,$F1836))</f>
        <v>1334.16</v>
      </c>
      <c r="H1836" s="2">
        <f>IF(COUNTIFS(RawData!$E:$E,$E1836,RawData!$F:$F,"CH"&amp;$D1836,RawData!$AF:$AF,$F1836)=0,"",SUMIFS(RawData!$T:$T,RawData!$E:$E,$E1836,RawData!$F:$F,"CH"&amp;$D1836,RawData!$AF:$AF,$F1836))</f>
        <v>54.21</v>
      </c>
      <c r="I1836" s="2">
        <f>IF(COUNTIFS(RawData!$E:$E,$E1836,RawData!$F:$F,"CH"&amp;$D1836,RawData!$AF:$AF,$F1836)=0,"",SUMIFS(RawData!$Z:$Z,RawData!$E:$E,$E1836,RawData!$F:$F,"CH"&amp;$D1836,RawData!$AF:$AF,$F1836))</f>
        <v>64.98</v>
      </c>
      <c r="J1836" s="2">
        <f>IF(COUNTIFS(RawData!$E:$E,$E1836,RawData!$F:$F,"CH"&amp;$D1836,RawData!$AF:$AF,$F1836)=0,"",SUMIFS(RawData!$AA:$AA,RawData!$E:$E,$E1836,RawData!$F:$F,"CH"&amp;$D1836,RawData!$AF:$AF,$F1836))</f>
        <v>64.34</v>
      </c>
      <c r="K1836" s="2">
        <f t="shared" si="115"/>
        <v>1.999999999998181E-2</v>
      </c>
    </row>
    <row r="1837" spans="1:11" x14ac:dyDescent="0.3">
      <c r="A1837" s="2" t="s">
        <v>65</v>
      </c>
      <c r="B1837" s="2" t="str">
        <f>RawData!A1837</f>
        <v>48226H40040</v>
      </c>
      <c r="C1837" s="2" t="str">
        <f>IF(RawData!$B$2="","",RawData!$B$2)</f>
        <v>A2026100620533560886</v>
      </c>
      <c r="D1837" s="2">
        <f t="shared" si="112"/>
        <v>4</v>
      </c>
      <c r="E1837" s="2">
        <f t="shared" si="113"/>
        <v>65</v>
      </c>
      <c r="F1837" s="2">
        <f t="shared" si="114"/>
        <v>160</v>
      </c>
      <c r="G1837" s="2">
        <f>IF(COUNTIFS(RawData!$E:$E,$E1837,RawData!$F:$F,"CH"&amp;$D1837,RawData!$AF:$AF,$F1837)=0,"",SUMIFS(RawData!$P:$P,RawData!$E:$E,$E1837,RawData!$F:$F,"CH"&amp;$D1837,RawData!$AF:$AF,$F1837))</f>
        <v>1334.2</v>
      </c>
      <c r="H1837" s="2">
        <f>IF(COUNTIFS(RawData!$E:$E,$E1837,RawData!$F:$F,"CH"&amp;$D1837,RawData!$AF:$AF,$F1837)=0,"",SUMIFS(RawData!$T:$T,RawData!$E:$E,$E1837,RawData!$F:$F,"CH"&amp;$D1837,RawData!$AF:$AF,$F1837))</f>
        <v>54.47</v>
      </c>
      <c r="I1837" s="2">
        <f>IF(COUNTIFS(RawData!$E:$E,$E1837,RawData!$F:$F,"CH"&amp;$D1837,RawData!$AF:$AF,$F1837)=0,"",SUMIFS(RawData!$Z:$Z,RawData!$E:$E,$E1837,RawData!$F:$F,"CH"&amp;$D1837,RawData!$AF:$AF,$F1837))</f>
        <v>64.989999999999995</v>
      </c>
      <c r="J1837" s="2">
        <f>IF(COUNTIFS(RawData!$E:$E,$E1837,RawData!$F:$F,"CH"&amp;$D1837,RawData!$AF:$AF,$F1837)=0,"",SUMIFS(RawData!$AA:$AA,RawData!$E:$E,$E1837,RawData!$F:$F,"CH"&amp;$D1837,RawData!$AF:$AF,$F1837))</f>
        <v>64.400000000000006</v>
      </c>
      <c r="K1837" s="2">
        <f t="shared" si="115"/>
        <v>3.999999999996362E-2</v>
      </c>
    </row>
    <row r="1838" spans="1:11" x14ac:dyDescent="0.3">
      <c r="A1838" s="2" t="s">
        <v>65</v>
      </c>
      <c r="B1838" s="2" t="str">
        <f>RawData!A1838</f>
        <v>48226H40040</v>
      </c>
      <c r="C1838" s="2" t="str">
        <f>IF(RawData!$B$2="","",RawData!$B$2)</f>
        <v>A2026100620533560886</v>
      </c>
      <c r="D1838" s="2">
        <f t="shared" si="112"/>
        <v>4</v>
      </c>
      <c r="E1838" s="2">
        <f t="shared" si="113"/>
        <v>65</v>
      </c>
      <c r="F1838" s="2">
        <f t="shared" si="114"/>
        <v>170</v>
      </c>
      <c r="G1838" s="2">
        <f>IF(COUNTIFS(RawData!$E:$E,$E1838,RawData!$F:$F,"CH"&amp;$D1838,RawData!$AF:$AF,$F1838)=0,"",SUMIFS(RawData!$P:$P,RawData!$E:$E,$E1838,RawData!$F:$F,"CH"&amp;$D1838,RawData!$AF:$AF,$F1838))</f>
        <v>1334.22</v>
      </c>
      <c r="H1838" s="2">
        <f>IF(COUNTIFS(RawData!$E:$E,$E1838,RawData!$F:$F,"CH"&amp;$D1838,RawData!$AF:$AF,$F1838)=0,"",SUMIFS(RawData!$T:$T,RawData!$E:$E,$E1838,RawData!$F:$F,"CH"&amp;$D1838,RawData!$AF:$AF,$F1838))</f>
        <v>54.65</v>
      </c>
      <c r="I1838" s="2">
        <f>IF(COUNTIFS(RawData!$E:$E,$E1838,RawData!$F:$F,"CH"&amp;$D1838,RawData!$AF:$AF,$F1838)=0,"",SUMIFS(RawData!$Z:$Z,RawData!$E:$E,$E1838,RawData!$F:$F,"CH"&amp;$D1838,RawData!$AF:$AF,$F1838))</f>
        <v>65</v>
      </c>
      <c r="J1838" s="2">
        <f>IF(COUNTIFS(RawData!$E:$E,$E1838,RawData!$F:$F,"CH"&amp;$D1838,RawData!$AF:$AF,$F1838)=0,"",SUMIFS(RawData!$AA:$AA,RawData!$E:$E,$E1838,RawData!$F:$F,"CH"&amp;$D1838,RawData!$AF:$AF,$F1838))</f>
        <v>64.47</v>
      </c>
      <c r="K1838" s="2">
        <f t="shared" si="115"/>
        <v>1.999999999998181E-2</v>
      </c>
    </row>
    <row r="1839" spans="1:11" x14ac:dyDescent="0.3">
      <c r="A1839" s="2" t="s">
        <v>65</v>
      </c>
      <c r="B1839" s="2" t="str">
        <f>RawData!A1839</f>
        <v>48226H40040</v>
      </c>
      <c r="C1839" s="2" t="str">
        <f>IF(RawData!$B$2="","",RawData!$B$2)</f>
        <v>A2026100620533560886</v>
      </c>
      <c r="D1839" s="2">
        <f t="shared" si="112"/>
        <v>4</v>
      </c>
      <c r="E1839" s="2">
        <f t="shared" si="113"/>
        <v>65</v>
      </c>
      <c r="F1839" s="2">
        <f t="shared" si="114"/>
        <v>180</v>
      </c>
      <c r="G1839" s="2">
        <f>IF(COUNTIFS(RawData!$E:$E,$E1839,RawData!$F:$F,"CH"&amp;$D1839,RawData!$AF:$AF,$F1839)=0,"",SUMIFS(RawData!$P:$P,RawData!$E:$E,$E1839,RawData!$F:$F,"CH"&amp;$D1839,RawData!$AF:$AF,$F1839))</f>
        <v>1334.26</v>
      </c>
      <c r="H1839" s="2">
        <f>IF(COUNTIFS(RawData!$E:$E,$E1839,RawData!$F:$F,"CH"&amp;$D1839,RawData!$AF:$AF,$F1839)=0,"",SUMIFS(RawData!$T:$T,RawData!$E:$E,$E1839,RawData!$F:$F,"CH"&amp;$D1839,RawData!$AF:$AF,$F1839))</f>
        <v>54.79</v>
      </c>
      <c r="I1839" s="2">
        <f>IF(COUNTIFS(RawData!$E:$E,$E1839,RawData!$F:$F,"CH"&amp;$D1839,RawData!$AF:$AF,$F1839)=0,"",SUMIFS(RawData!$Z:$Z,RawData!$E:$E,$E1839,RawData!$F:$F,"CH"&amp;$D1839,RawData!$AF:$AF,$F1839))</f>
        <v>65</v>
      </c>
      <c r="J1839" s="2">
        <f>IF(COUNTIFS(RawData!$E:$E,$E1839,RawData!$F:$F,"CH"&amp;$D1839,RawData!$AF:$AF,$F1839)=0,"",SUMIFS(RawData!$AA:$AA,RawData!$E:$E,$E1839,RawData!$F:$F,"CH"&amp;$D1839,RawData!$AF:$AF,$F1839))</f>
        <v>64.53</v>
      </c>
      <c r="K1839" s="2">
        <f t="shared" si="115"/>
        <v>3.999999999996362E-2</v>
      </c>
    </row>
    <row r="1840" spans="1:11" x14ac:dyDescent="0.3">
      <c r="A1840" s="2" t="s">
        <v>65</v>
      </c>
      <c r="B1840" s="2" t="str">
        <f>RawData!A1840</f>
        <v>48226H40040</v>
      </c>
      <c r="C1840" s="2" t="str">
        <f>IF(RawData!$B$2="","",RawData!$B$2)</f>
        <v>A2026100620533560886</v>
      </c>
      <c r="D1840" s="2">
        <f t="shared" si="112"/>
        <v>4</v>
      </c>
      <c r="E1840" s="2">
        <f t="shared" si="113"/>
        <v>65</v>
      </c>
      <c r="F1840" s="2">
        <f t="shared" si="114"/>
        <v>190</v>
      </c>
      <c r="G1840" s="2">
        <f>IF(COUNTIFS(RawData!$E:$E,$E1840,RawData!$F:$F,"CH"&amp;$D1840,RawData!$AF:$AF,$F1840)=0,"",SUMIFS(RawData!$P:$P,RawData!$E:$E,$E1840,RawData!$F:$F,"CH"&amp;$D1840,RawData!$AF:$AF,$F1840))</f>
        <v>1334.3</v>
      </c>
      <c r="H1840" s="2">
        <f>IF(COUNTIFS(RawData!$E:$E,$E1840,RawData!$F:$F,"CH"&amp;$D1840,RawData!$AF:$AF,$F1840)=0,"",SUMIFS(RawData!$T:$T,RawData!$E:$E,$E1840,RawData!$F:$F,"CH"&amp;$D1840,RawData!$AF:$AF,$F1840))</f>
        <v>55.07</v>
      </c>
      <c r="I1840" s="2">
        <f>IF(COUNTIFS(RawData!$E:$E,$E1840,RawData!$F:$F,"CH"&amp;$D1840,RawData!$AF:$AF,$F1840)=0,"",SUMIFS(RawData!$Z:$Z,RawData!$E:$E,$E1840,RawData!$F:$F,"CH"&amp;$D1840,RawData!$AF:$AF,$F1840))</f>
        <v>64.98</v>
      </c>
      <c r="J1840" s="2">
        <f>IF(COUNTIFS(RawData!$E:$E,$E1840,RawData!$F:$F,"CH"&amp;$D1840,RawData!$AF:$AF,$F1840)=0,"",SUMIFS(RawData!$AA:$AA,RawData!$E:$E,$E1840,RawData!$F:$F,"CH"&amp;$D1840,RawData!$AF:$AF,$F1840))</f>
        <v>64.59</v>
      </c>
      <c r="K1840" s="2">
        <f t="shared" si="115"/>
        <v>3.999999999996362E-2</v>
      </c>
    </row>
    <row r="1841" spans="1:11" x14ac:dyDescent="0.3">
      <c r="A1841" s="2" t="s">
        <v>65</v>
      </c>
      <c r="B1841" s="2" t="str">
        <f>RawData!A1841</f>
        <v>48226H40040</v>
      </c>
      <c r="C1841" s="2" t="str">
        <f>IF(RawData!$B$2="","",RawData!$B$2)</f>
        <v>A2026100620533560886</v>
      </c>
      <c r="D1841" s="2">
        <f t="shared" si="112"/>
        <v>4</v>
      </c>
      <c r="E1841" s="2">
        <f t="shared" si="113"/>
        <v>65</v>
      </c>
      <c r="F1841" s="2">
        <f t="shared" si="114"/>
        <v>200</v>
      </c>
      <c r="G1841" s="2">
        <f>IF(COUNTIFS(RawData!$E:$E,$E1841,RawData!$F:$F,"CH"&amp;$D1841,RawData!$AF:$AF,$F1841)=0,"",SUMIFS(RawData!$P:$P,RawData!$E:$E,$E1841,RawData!$F:$F,"CH"&amp;$D1841,RawData!$AF:$AF,$F1841))</f>
        <v>1334.32</v>
      </c>
      <c r="H1841" s="2">
        <f>IF(COUNTIFS(RawData!$E:$E,$E1841,RawData!$F:$F,"CH"&amp;$D1841,RawData!$AF:$AF,$F1841)=0,"",SUMIFS(RawData!$T:$T,RawData!$E:$E,$E1841,RawData!$F:$F,"CH"&amp;$D1841,RawData!$AF:$AF,$F1841))</f>
        <v>55.25</v>
      </c>
      <c r="I1841" s="2">
        <f>IF(COUNTIFS(RawData!$E:$E,$E1841,RawData!$F:$F,"CH"&amp;$D1841,RawData!$AF:$AF,$F1841)=0,"",SUMIFS(RawData!$Z:$Z,RawData!$E:$E,$E1841,RawData!$F:$F,"CH"&amp;$D1841,RawData!$AF:$AF,$F1841))</f>
        <v>65</v>
      </c>
      <c r="J1841" s="2">
        <f>IF(COUNTIFS(RawData!$E:$E,$E1841,RawData!$F:$F,"CH"&amp;$D1841,RawData!$AF:$AF,$F1841)=0,"",SUMIFS(RawData!$AA:$AA,RawData!$E:$E,$E1841,RawData!$F:$F,"CH"&amp;$D1841,RawData!$AF:$AF,$F1841))</f>
        <v>64.66</v>
      </c>
      <c r="K1841" s="2">
        <f t="shared" si="115"/>
        <v>1.999999999998181E-2</v>
      </c>
    </row>
    <row r="1842" spans="1:11" x14ac:dyDescent="0.3">
      <c r="A1842" s="2" t="s">
        <v>65</v>
      </c>
      <c r="B1842" s="2" t="str">
        <f>RawData!A1842</f>
        <v>48226H40040</v>
      </c>
      <c r="C1842" s="2" t="str">
        <f>IF(RawData!$B$2="","",RawData!$B$2)</f>
        <v>A2026100620533560886</v>
      </c>
      <c r="D1842" s="2">
        <f t="shared" si="112"/>
        <v>4</v>
      </c>
      <c r="E1842" s="2">
        <f t="shared" si="113"/>
        <v>65</v>
      </c>
      <c r="F1842" s="2">
        <f t="shared" si="114"/>
        <v>210</v>
      </c>
      <c r="G1842" s="2">
        <f>IF(COUNTIFS(RawData!$E:$E,$E1842,RawData!$F:$F,"CH"&amp;$D1842,RawData!$AF:$AF,$F1842)=0,"",SUMIFS(RawData!$P:$P,RawData!$E:$E,$E1842,RawData!$F:$F,"CH"&amp;$D1842,RawData!$AF:$AF,$F1842))</f>
        <v>1334.36</v>
      </c>
      <c r="H1842" s="2">
        <f>IF(COUNTIFS(RawData!$E:$E,$E1842,RawData!$F:$F,"CH"&amp;$D1842,RawData!$AF:$AF,$F1842)=0,"",SUMIFS(RawData!$T:$T,RawData!$E:$E,$E1842,RawData!$F:$F,"CH"&amp;$D1842,RawData!$AF:$AF,$F1842))</f>
        <v>55.47</v>
      </c>
      <c r="I1842" s="2">
        <f>IF(COUNTIFS(RawData!$E:$E,$E1842,RawData!$F:$F,"CH"&amp;$D1842,RawData!$AF:$AF,$F1842)=0,"",SUMIFS(RawData!$Z:$Z,RawData!$E:$E,$E1842,RawData!$F:$F,"CH"&amp;$D1842,RawData!$AF:$AF,$F1842))</f>
        <v>64.98</v>
      </c>
      <c r="J1842" s="2">
        <f>IF(COUNTIFS(RawData!$E:$E,$E1842,RawData!$F:$F,"CH"&amp;$D1842,RawData!$AF:$AF,$F1842)=0,"",SUMIFS(RawData!$AA:$AA,RawData!$E:$E,$E1842,RawData!$F:$F,"CH"&amp;$D1842,RawData!$AF:$AF,$F1842))</f>
        <v>64.66</v>
      </c>
      <c r="K1842" s="2">
        <f t="shared" si="115"/>
        <v>3.999999999996362E-2</v>
      </c>
    </row>
    <row r="1843" spans="1:11" x14ac:dyDescent="0.3">
      <c r="A1843" s="2" t="s">
        <v>65</v>
      </c>
      <c r="B1843" s="2" t="str">
        <f>RawData!A1843</f>
        <v>48226H40040</v>
      </c>
      <c r="C1843" s="2" t="str">
        <f>IF(RawData!$B$2="","",RawData!$B$2)</f>
        <v>A2026100620533560886</v>
      </c>
      <c r="D1843" s="2">
        <f t="shared" si="112"/>
        <v>4</v>
      </c>
      <c r="E1843" s="2">
        <f t="shared" si="113"/>
        <v>65</v>
      </c>
      <c r="F1843" s="2">
        <f t="shared" si="114"/>
        <v>220</v>
      </c>
      <c r="G1843" s="2">
        <f>IF(COUNTIFS(RawData!$E:$E,$E1843,RawData!$F:$F,"CH"&amp;$D1843,RawData!$AF:$AF,$F1843)=0,"",SUMIFS(RawData!$P:$P,RawData!$E:$E,$E1843,RawData!$F:$F,"CH"&amp;$D1843,RawData!$AF:$AF,$F1843))</f>
        <v>1334.4</v>
      </c>
      <c r="H1843" s="2">
        <f>IF(COUNTIFS(RawData!$E:$E,$E1843,RawData!$F:$F,"CH"&amp;$D1843,RawData!$AF:$AF,$F1843)=0,"",SUMIFS(RawData!$T:$T,RawData!$E:$E,$E1843,RawData!$F:$F,"CH"&amp;$D1843,RawData!$AF:$AF,$F1843))</f>
        <v>55.68</v>
      </c>
      <c r="I1843" s="2">
        <f>IF(COUNTIFS(RawData!$E:$E,$E1843,RawData!$F:$F,"CH"&amp;$D1843,RawData!$AF:$AF,$F1843)=0,"",SUMIFS(RawData!$Z:$Z,RawData!$E:$E,$E1843,RawData!$F:$F,"CH"&amp;$D1843,RawData!$AF:$AF,$F1843))</f>
        <v>64.989999999999995</v>
      </c>
      <c r="J1843" s="2">
        <f>IF(COUNTIFS(RawData!$E:$E,$E1843,RawData!$F:$F,"CH"&amp;$D1843,RawData!$AF:$AF,$F1843)=0,"",SUMIFS(RawData!$AA:$AA,RawData!$E:$E,$E1843,RawData!$F:$F,"CH"&amp;$D1843,RawData!$AF:$AF,$F1843))</f>
        <v>64.84</v>
      </c>
      <c r="K1843" s="2">
        <f t="shared" si="115"/>
        <v>4.0000000000190994E-2</v>
      </c>
    </row>
    <row r="1844" spans="1:11" x14ac:dyDescent="0.3">
      <c r="A1844" s="2" t="s">
        <v>65</v>
      </c>
      <c r="B1844" s="2" t="str">
        <f>RawData!A1844</f>
        <v>48226H40040</v>
      </c>
      <c r="C1844" s="2" t="str">
        <f>IF(RawData!$B$2="","",RawData!$B$2)</f>
        <v>A2026100620533560886</v>
      </c>
      <c r="D1844" s="2">
        <f t="shared" si="112"/>
        <v>4</v>
      </c>
      <c r="E1844" s="2">
        <f t="shared" si="113"/>
        <v>65</v>
      </c>
      <c r="F1844" s="2">
        <f t="shared" si="114"/>
        <v>230</v>
      </c>
      <c r="G1844" s="2">
        <f>IF(COUNTIFS(RawData!$E:$E,$E1844,RawData!$F:$F,"CH"&amp;$D1844,RawData!$AF:$AF,$F1844)=0,"",SUMIFS(RawData!$P:$P,RawData!$E:$E,$E1844,RawData!$F:$F,"CH"&amp;$D1844,RawData!$AF:$AF,$F1844))</f>
        <v>1334.44</v>
      </c>
      <c r="H1844" s="2">
        <f>IF(COUNTIFS(RawData!$E:$E,$E1844,RawData!$F:$F,"CH"&amp;$D1844,RawData!$AF:$AF,$F1844)=0,"",SUMIFS(RawData!$T:$T,RawData!$E:$E,$E1844,RawData!$F:$F,"CH"&amp;$D1844,RawData!$AF:$AF,$F1844))</f>
        <v>55.73</v>
      </c>
      <c r="I1844" s="2">
        <f>IF(COUNTIFS(RawData!$E:$E,$E1844,RawData!$F:$F,"CH"&amp;$D1844,RawData!$AF:$AF,$F1844)=0,"",SUMIFS(RawData!$Z:$Z,RawData!$E:$E,$E1844,RawData!$F:$F,"CH"&amp;$D1844,RawData!$AF:$AF,$F1844))</f>
        <v>65</v>
      </c>
      <c r="J1844" s="2">
        <f>IF(COUNTIFS(RawData!$E:$E,$E1844,RawData!$F:$F,"CH"&amp;$D1844,RawData!$AF:$AF,$F1844)=0,"",SUMIFS(RawData!$AA:$AA,RawData!$E:$E,$E1844,RawData!$F:$F,"CH"&amp;$D1844,RawData!$AF:$AF,$F1844))</f>
        <v>64.84</v>
      </c>
      <c r="K1844" s="2">
        <f t="shared" si="115"/>
        <v>3.999999999996362E-2</v>
      </c>
    </row>
    <row r="1845" spans="1:11" x14ac:dyDescent="0.3">
      <c r="A1845" s="2" t="s">
        <v>65</v>
      </c>
      <c r="B1845" s="2" t="str">
        <f>RawData!A1845</f>
        <v>48226H40040</v>
      </c>
      <c r="C1845" s="2" t="str">
        <f>IF(RawData!$B$2="","",RawData!$B$2)</f>
        <v>A2026100620533560886</v>
      </c>
      <c r="D1845" s="2">
        <f t="shared" si="112"/>
        <v>4</v>
      </c>
      <c r="E1845" s="2">
        <f t="shared" si="113"/>
        <v>65</v>
      </c>
      <c r="F1845" s="2">
        <f t="shared" si="114"/>
        <v>240</v>
      </c>
      <c r="G1845" s="2">
        <f>IF(COUNTIFS(RawData!$E:$E,$E1845,RawData!$F:$F,"CH"&amp;$D1845,RawData!$AF:$AF,$F1845)=0,"",SUMIFS(RawData!$P:$P,RawData!$E:$E,$E1845,RawData!$F:$F,"CH"&amp;$D1845,RawData!$AF:$AF,$F1845))</f>
        <v>1334.48</v>
      </c>
      <c r="H1845" s="2">
        <f>IF(COUNTIFS(RawData!$E:$E,$E1845,RawData!$F:$F,"CH"&amp;$D1845,RawData!$AF:$AF,$F1845)=0,"",SUMIFS(RawData!$T:$T,RawData!$E:$E,$E1845,RawData!$F:$F,"CH"&amp;$D1845,RawData!$AF:$AF,$F1845))</f>
        <v>55.78</v>
      </c>
      <c r="I1845" s="2">
        <f>IF(COUNTIFS(RawData!$E:$E,$E1845,RawData!$F:$F,"CH"&amp;$D1845,RawData!$AF:$AF,$F1845)=0,"",SUMIFS(RawData!$Z:$Z,RawData!$E:$E,$E1845,RawData!$F:$F,"CH"&amp;$D1845,RawData!$AF:$AF,$F1845))</f>
        <v>65</v>
      </c>
      <c r="J1845" s="2">
        <f>IF(COUNTIFS(RawData!$E:$E,$E1845,RawData!$F:$F,"CH"&amp;$D1845,RawData!$AF:$AF,$F1845)=0,"",SUMIFS(RawData!$AA:$AA,RawData!$E:$E,$E1845,RawData!$F:$F,"CH"&amp;$D1845,RawData!$AF:$AF,$F1845))</f>
        <v>64.91</v>
      </c>
      <c r="K1845" s="2">
        <f t="shared" si="115"/>
        <v>3.999999999996362E-2</v>
      </c>
    </row>
    <row r="1846" spans="1:11" x14ac:dyDescent="0.3">
      <c r="A1846" s="2" t="s">
        <v>65</v>
      </c>
      <c r="B1846" s="2" t="str">
        <f>RawData!A1846</f>
        <v>48226H40040</v>
      </c>
      <c r="C1846" s="2" t="str">
        <f>IF(RawData!$B$2="","",RawData!$B$2)</f>
        <v>A2026100620533560886</v>
      </c>
      <c r="D1846" s="2">
        <f t="shared" si="112"/>
        <v>4</v>
      </c>
      <c r="E1846" s="2">
        <f t="shared" si="113"/>
        <v>65</v>
      </c>
      <c r="F1846" s="2">
        <f t="shared" si="114"/>
        <v>250</v>
      </c>
      <c r="G1846" s="2">
        <f>IF(COUNTIFS(RawData!$E:$E,$E1846,RawData!$F:$F,"CH"&amp;$D1846,RawData!$AF:$AF,$F1846)=0,"",SUMIFS(RawData!$P:$P,RawData!$E:$E,$E1846,RawData!$F:$F,"CH"&amp;$D1846,RawData!$AF:$AF,$F1846))</f>
        <v>1334.5</v>
      </c>
      <c r="H1846" s="2">
        <f>IF(COUNTIFS(RawData!$E:$E,$E1846,RawData!$F:$F,"CH"&amp;$D1846,RawData!$AF:$AF,$F1846)=0,"",SUMIFS(RawData!$T:$T,RawData!$E:$E,$E1846,RawData!$F:$F,"CH"&amp;$D1846,RawData!$AF:$AF,$F1846))</f>
        <v>56.03</v>
      </c>
      <c r="I1846" s="2">
        <f>IF(COUNTIFS(RawData!$E:$E,$E1846,RawData!$F:$F,"CH"&amp;$D1846,RawData!$AF:$AF,$F1846)=0,"",SUMIFS(RawData!$Z:$Z,RawData!$E:$E,$E1846,RawData!$F:$F,"CH"&amp;$D1846,RawData!$AF:$AF,$F1846))</f>
        <v>64.97</v>
      </c>
      <c r="J1846" s="2">
        <f>IF(COUNTIFS(RawData!$E:$E,$E1846,RawData!$F:$F,"CH"&amp;$D1846,RawData!$AF:$AF,$F1846)=0,"",SUMIFS(RawData!$AA:$AA,RawData!$E:$E,$E1846,RawData!$F:$F,"CH"&amp;$D1846,RawData!$AF:$AF,$F1846))</f>
        <v>64.91</v>
      </c>
      <c r="K1846" s="2">
        <f t="shared" si="115"/>
        <v>1.999999999998181E-2</v>
      </c>
    </row>
    <row r="1847" spans="1:11" x14ac:dyDescent="0.3">
      <c r="A1847" s="2" t="s">
        <v>65</v>
      </c>
      <c r="B1847" s="2" t="str">
        <f>RawData!A1847</f>
        <v>48226H40040</v>
      </c>
      <c r="C1847" s="2" t="str">
        <f>IF(RawData!$B$2="","",RawData!$B$2)</f>
        <v>A2026100620533560886</v>
      </c>
      <c r="D1847" s="2">
        <f t="shared" si="112"/>
        <v>4</v>
      </c>
      <c r="E1847" s="2">
        <f t="shared" si="113"/>
        <v>65</v>
      </c>
      <c r="F1847" s="2">
        <f t="shared" si="114"/>
        <v>260</v>
      </c>
      <c r="G1847" s="2">
        <f>IF(COUNTIFS(RawData!$E:$E,$E1847,RawData!$F:$F,"CH"&amp;$D1847,RawData!$AF:$AF,$F1847)=0,"",SUMIFS(RawData!$P:$P,RawData!$E:$E,$E1847,RawData!$F:$F,"CH"&amp;$D1847,RawData!$AF:$AF,$F1847))</f>
        <v>1334.54</v>
      </c>
      <c r="H1847" s="2">
        <f>IF(COUNTIFS(RawData!$E:$E,$E1847,RawData!$F:$F,"CH"&amp;$D1847,RawData!$AF:$AF,$F1847)=0,"",SUMIFS(RawData!$T:$T,RawData!$E:$E,$E1847,RawData!$F:$F,"CH"&amp;$D1847,RawData!$AF:$AF,$F1847))</f>
        <v>56.18</v>
      </c>
      <c r="I1847" s="2">
        <f>IF(COUNTIFS(RawData!$E:$E,$E1847,RawData!$F:$F,"CH"&amp;$D1847,RawData!$AF:$AF,$F1847)=0,"",SUMIFS(RawData!$Z:$Z,RawData!$E:$E,$E1847,RawData!$F:$F,"CH"&amp;$D1847,RawData!$AF:$AF,$F1847))</f>
        <v>64.98</v>
      </c>
      <c r="J1847" s="2">
        <f>IF(COUNTIFS(RawData!$E:$E,$E1847,RawData!$F:$F,"CH"&amp;$D1847,RawData!$AF:$AF,$F1847)=0,"",SUMIFS(RawData!$AA:$AA,RawData!$E:$E,$E1847,RawData!$F:$F,"CH"&amp;$D1847,RawData!$AF:$AF,$F1847))</f>
        <v>64.98</v>
      </c>
      <c r="K1847" s="2">
        <f t="shared" si="115"/>
        <v>3.999999999996362E-2</v>
      </c>
    </row>
    <row r="1848" spans="1:11" x14ac:dyDescent="0.3">
      <c r="A1848" s="2" t="s">
        <v>65</v>
      </c>
      <c r="B1848" s="2" t="str">
        <f>RawData!A1848</f>
        <v>48226H40040</v>
      </c>
      <c r="C1848" s="2" t="str">
        <f>IF(RawData!$B$2="","",RawData!$B$2)</f>
        <v>A2026100620533560886</v>
      </c>
      <c r="D1848" s="2">
        <f t="shared" si="112"/>
        <v>4</v>
      </c>
      <c r="E1848" s="2">
        <f t="shared" si="113"/>
        <v>65</v>
      </c>
      <c r="F1848" s="2">
        <f t="shared" si="114"/>
        <v>270</v>
      </c>
      <c r="G1848" s="2">
        <f>IF(COUNTIFS(RawData!$E:$E,$E1848,RawData!$F:$F,"CH"&amp;$D1848,RawData!$AF:$AF,$F1848)=0,"",SUMIFS(RawData!$P:$P,RawData!$E:$E,$E1848,RawData!$F:$F,"CH"&amp;$D1848,RawData!$AF:$AF,$F1848))</f>
        <v>1334.58</v>
      </c>
      <c r="H1848" s="2">
        <f>IF(COUNTIFS(RawData!$E:$E,$E1848,RawData!$F:$F,"CH"&amp;$D1848,RawData!$AF:$AF,$F1848)=0,"",SUMIFS(RawData!$T:$T,RawData!$E:$E,$E1848,RawData!$F:$F,"CH"&amp;$D1848,RawData!$AF:$AF,$F1848))</f>
        <v>56.22</v>
      </c>
      <c r="I1848" s="2">
        <f>IF(COUNTIFS(RawData!$E:$E,$E1848,RawData!$F:$F,"CH"&amp;$D1848,RawData!$AF:$AF,$F1848)=0,"",SUMIFS(RawData!$Z:$Z,RawData!$E:$E,$E1848,RawData!$F:$F,"CH"&amp;$D1848,RawData!$AF:$AF,$F1848))</f>
        <v>64.989999999999995</v>
      </c>
      <c r="J1848" s="2">
        <f>IF(COUNTIFS(RawData!$E:$E,$E1848,RawData!$F:$F,"CH"&amp;$D1848,RawData!$AF:$AF,$F1848)=0,"",SUMIFS(RawData!$AA:$AA,RawData!$E:$E,$E1848,RawData!$F:$F,"CH"&amp;$D1848,RawData!$AF:$AF,$F1848))</f>
        <v>65.040000000000006</v>
      </c>
      <c r="K1848" s="2">
        <f t="shared" si="115"/>
        <v>3.999999999996362E-2</v>
      </c>
    </row>
    <row r="1849" spans="1:11" x14ac:dyDescent="0.3">
      <c r="A1849" s="2" t="s">
        <v>65</v>
      </c>
      <c r="B1849" s="2" t="str">
        <f>RawData!A1849</f>
        <v>48226H40040</v>
      </c>
      <c r="C1849" s="2" t="str">
        <f>IF(RawData!$B$2="","",RawData!$B$2)</f>
        <v>A2026100620533560886</v>
      </c>
      <c r="D1849" s="2">
        <f t="shared" si="112"/>
        <v>4</v>
      </c>
      <c r="E1849" s="2">
        <f t="shared" si="113"/>
        <v>65</v>
      </c>
      <c r="F1849" s="2">
        <f t="shared" si="114"/>
        <v>280</v>
      </c>
      <c r="G1849" s="2">
        <f>IF(COUNTIFS(RawData!$E:$E,$E1849,RawData!$F:$F,"CH"&amp;$D1849,RawData!$AF:$AF,$F1849)=0,"",SUMIFS(RawData!$P:$P,RawData!$E:$E,$E1849,RawData!$F:$F,"CH"&amp;$D1849,RawData!$AF:$AF,$F1849))</f>
        <v>1334.62</v>
      </c>
      <c r="H1849" s="2">
        <f>IF(COUNTIFS(RawData!$E:$E,$E1849,RawData!$F:$F,"CH"&amp;$D1849,RawData!$AF:$AF,$F1849)=0,"",SUMIFS(RawData!$T:$T,RawData!$E:$E,$E1849,RawData!$F:$F,"CH"&amp;$D1849,RawData!$AF:$AF,$F1849))</f>
        <v>56.28</v>
      </c>
      <c r="I1849" s="2">
        <f>IF(COUNTIFS(RawData!$E:$E,$E1849,RawData!$F:$F,"CH"&amp;$D1849,RawData!$AF:$AF,$F1849)=0,"",SUMIFS(RawData!$Z:$Z,RawData!$E:$E,$E1849,RawData!$F:$F,"CH"&amp;$D1849,RawData!$AF:$AF,$F1849))</f>
        <v>64.989999999999995</v>
      </c>
      <c r="J1849" s="2">
        <f>IF(COUNTIFS(RawData!$E:$E,$E1849,RawData!$F:$F,"CH"&amp;$D1849,RawData!$AF:$AF,$F1849)=0,"",SUMIFS(RawData!$AA:$AA,RawData!$E:$E,$E1849,RawData!$F:$F,"CH"&amp;$D1849,RawData!$AF:$AF,$F1849))</f>
        <v>65.099999999999994</v>
      </c>
      <c r="K1849" s="2">
        <f t="shared" si="115"/>
        <v>3.999999999996362E-2</v>
      </c>
    </row>
    <row r="1850" spans="1:11" x14ac:dyDescent="0.3">
      <c r="A1850" s="2" t="s">
        <v>65</v>
      </c>
      <c r="B1850" s="2" t="str">
        <f>RawData!A1850</f>
        <v>48226H40040</v>
      </c>
      <c r="C1850" s="2" t="str">
        <f>IF(RawData!$B$2="","",RawData!$B$2)</f>
        <v>A2026100620533560886</v>
      </c>
      <c r="D1850" s="2">
        <f t="shared" si="112"/>
        <v>4</v>
      </c>
      <c r="E1850" s="2">
        <f t="shared" si="113"/>
        <v>65</v>
      </c>
      <c r="F1850" s="2">
        <f t="shared" si="114"/>
        <v>290</v>
      </c>
      <c r="G1850" s="2">
        <f>IF(COUNTIFS(RawData!$E:$E,$E1850,RawData!$F:$F,"CH"&amp;$D1850,RawData!$AF:$AF,$F1850)=0,"",SUMIFS(RawData!$P:$P,RawData!$E:$E,$E1850,RawData!$F:$F,"CH"&amp;$D1850,RawData!$AF:$AF,$F1850))</f>
        <v>1334.66</v>
      </c>
      <c r="H1850" s="2">
        <f>IF(COUNTIFS(RawData!$E:$E,$E1850,RawData!$F:$F,"CH"&amp;$D1850,RawData!$AF:$AF,$F1850)=0,"",SUMIFS(RawData!$T:$T,RawData!$E:$E,$E1850,RawData!$F:$F,"CH"&amp;$D1850,RawData!$AF:$AF,$F1850))</f>
        <v>56.36</v>
      </c>
      <c r="I1850" s="2">
        <f>IF(COUNTIFS(RawData!$E:$E,$E1850,RawData!$F:$F,"CH"&amp;$D1850,RawData!$AF:$AF,$F1850)=0,"",SUMIFS(RawData!$Z:$Z,RawData!$E:$E,$E1850,RawData!$F:$F,"CH"&amp;$D1850,RawData!$AF:$AF,$F1850))</f>
        <v>65.010000000000005</v>
      </c>
      <c r="J1850" s="2">
        <f>IF(COUNTIFS(RawData!$E:$E,$E1850,RawData!$F:$F,"CH"&amp;$D1850,RawData!$AF:$AF,$F1850)=0,"",SUMIFS(RawData!$AA:$AA,RawData!$E:$E,$E1850,RawData!$F:$F,"CH"&amp;$D1850,RawData!$AF:$AF,$F1850))</f>
        <v>65.22</v>
      </c>
      <c r="K1850" s="2">
        <f t="shared" si="115"/>
        <v>4.0000000000190994E-2</v>
      </c>
    </row>
    <row r="1851" spans="1:11" x14ac:dyDescent="0.3">
      <c r="A1851" s="2" t="s">
        <v>65</v>
      </c>
      <c r="B1851" s="2" t="str">
        <f>RawData!A1851</f>
        <v>48226H40040</v>
      </c>
      <c r="C1851" s="2" t="str">
        <f>IF(RawData!$B$2="","",RawData!$B$2)</f>
        <v>A2026100620533560886</v>
      </c>
      <c r="D1851" s="2">
        <f t="shared" si="112"/>
        <v>4</v>
      </c>
      <c r="E1851" s="2">
        <f t="shared" si="113"/>
        <v>65</v>
      </c>
      <c r="F1851" s="2">
        <f t="shared" si="114"/>
        <v>300</v>
      </c>
      <c r="G1851" s="2">
        <f>IF(COUNTIFS(RawData!$E:$E,$E1851,RawData!$F:$F,"CH"&amp;$D1851,RawData!$AF:$AF,$F1851)=0,"",SUMIFS(RawData!$P:$P,RawData!$E:$E,$E1851,RawData!$F:$F,"CH"&amp;$D1851,RawData!$AF:$AF,$F1851))</f>
        <v>1334.7</v>
      </c>
      <c r="H1851" s="2">
        <f>IF(COUNTIFS(RawData!$E:$E,$E1851,RawData!$F:$F,"CH"&amp;$D1851,RawData!$AF:$AF,$F1851)=0,"",SUMIFS(RawData!$T:$T,RawData!$E:$E,$E1851,RawData!$F:$F,"CH"&amp;$D1851,RawData!$AF:$AF,$F1851))</f>
        <v>56.54</v>
      </c>
      <c r="I1851" s="2">
        <f>IF(COUNTIFS(RawData!$E:$E,$E1851,RawData!$F:$F,"CH"&amp;$D1851,RawData!$AF:$AF,$F1851)=0,"",SUMIFS(RawData!$Z:$Z,RawData!$E:$E,$E1851,RawData!$F:$F,"CH"&amp;$D1851,RawData!$AF:$AF,$F1851))</f>
        <v>64.989999999999995</v>
      </c>
      <c r="J1851" s="2">
        <f>IF(COUNTIFS(RawData!$E:$E,$E1851,RawData!$F:$F,"CH"&amp;$D1851,RawData!$AF:$AF,$F1851)=0,"",SUMIFS(RawData!$AA:$AA,RawData!$E:$E,$E1851,RawData!$F:$F,"CH"&amp;$D1851,RawData!$AF:$AF,$F1851))</f>
        <v>65.23</v>
      </c>
      <c r="K1851" s="2">
        <f t="shared" si="115"/>
        <v>3.999999999996362E-2</v>
      </c>
    </row>
    <row r="1852" spans="1:11" x14ac:dyDescent="0.3">
      <c r="A1852" s="2" t="s">
        <v>65</v>
      </c>
      <c r="B1852" s="2" t="str">
        <f>RawData!A1852</f>
        <v>48226H40040</v>
      </c>
      <c r="C1852" s="2" t="str">
        <f>IF(RawData!$B$2="","",RawData!$B$2)</f>
        <v>A2026100620533560886</v>
      </c>
      <c r="D1852" s="2">
        <f t="shared" si="112"/>
        <v>4</v>
      </c>
      <c r="E1852" s="2">
        <f t="shared" si="113"/>
        <v>65</v>
      </c>
      <c r="F1852" s="2">
        <f t="shared" si="114"/>
        <v>310</v>
      </c>
      <c r="G1852" s="2">
        <f>IF(COUNTIFS(RawData!$E:$E,$E1852,RawData!$F:$F,"CH"&amp;$D1852,RawData!$AF:$AF,$F1852)=0,"",SUMIFS(RawData!$P:$P,RawData!$E:$E,$E1852,RawData!$F:$F,"CH"&amp;$D1852,RawData!$AF:$AF,$F1852))</f>
        <v>1334.74</v>
      </c>
      <c r="H1852" s="2">
        <f>IF(COUNTIFS(RawData!$E:$E,$E1852,RawData!$F:$F,"CH"&amp;$D1852,RawData!$AF:$AF,$F1852)=0,"",SUMIFS(RawData!$T:$T,RawData!$E:$E,$E1852,RawData!$F:$F,"CH"&amp;$D1852,RawData!$AF:$AF,$F1852))</f>
        <v>56.45</v>
      </c>
      <c r="I1852" s="2">
        <f>IF(COUNTIFS(RawData!$E:$E,$E1852,RawData!$F:$F,"CH"&amp;$D1852,RawData!$AF:$AF,$F1852)=0,"",SUMIFS(RawData!$Z:$Z,RawData!$E:$E,$E1852,RawData!$F:$F,"CH"&amp;$D1852,RawData!$AF:$AF,$F1852))</f>
        <v>64.98</v>
      </c>
      <c r="J1852" s="2">
        <f>IF(COUNTIFS(RawData!$E:$E,$E1852,RawData!$F:$F,"CH"&amp;$D1852,RawData!$AF:$AF,$F1852)=0,"",SUMIFS(RawData!$AA:$AA,RawData!$E:$E,$E1852,RawData!$F:$F,"CH"&amp;$D1852,RawData!$AF:$AF,$F1852))</f>
        <v>65.290000000000006</v>
      </c>
      <c r="K1852" s="2">
        <f t="shared" si="115"/>
        <v>3.999999999996362E-2</v>
      </c>
    </row>
    <row r="1853" spans="1:11" x14ac:dyDescent="0.3">
      <c r="A1853" s="2" t="s">
        <v>65</v>
      </c>
      <c r="B1853" s="2" t="str">
        <f>RawData!A1853</f>
        <v>48226H40040</v>
      </c>
      <c r="C1853" s="2" t="str">
        <f>IF(RawData!$B$2="","",RawData!$B$2)</f>
        <v>A2026100620533560886</v>
      </c>
      <c r="D1853" s="2">
        <f t="shared" si="112"/>
        <v>4</v>
      </c>
      <c r="E1853" s="2">
        <f t="shared" si="113"/>
        <v>65</v>
      </c>
      <c r="F1853" s="2">
        <f t="shared" si="114"/>
        <v>320</v>
      </c>
      <c r="G1853" s="2">
        <f>IF(COUNTIFS(RawData!$E:$E,$E1853,RawData!$F:$F,"CH"&amp;$D1853,RawData!$AF:$AF,$F1853)=0,"",SUMIFS(RawData!$P:$P,RawData!$E:$E,$E1853,RawData!$F:$F,"CH"&amp;$D1853,RawData!$AF:$AF,$F1853))</f>
        <v>1334.78</v>
      </c>
      <c r="H1853" s="2">
        <f>IF(COUNTIFS(RawData!$E:$E,$E1853,RawData!$F:$F,"CH"&amp;$D1853,RawData!$AF:$AF,$F1853)=0,"",SUMIFS(RawData!$T:$T,RawData!$E:$E,$E1853,RawData!$F:$F,"CH"&amp;$D1853,RawData!$AF:$AF,$F1853))</f>
        <v>56.53</v>
      </c>
      <c r="I1853" s="2">
        <f>IF(COUNTIFS(RawData!$E:$E,$E1853,RawData!$F:$F,"CH"&amp;$D1853,RawData!$AF:$AF,$F1853)=0,"",SUMIFS(RawData!$Z:$Z,RawData!$E:$E,$E1853,RawData!$F:$F,"CH"&amp;$D1853,RawData!$AF:$AF,$F1853))</f>
        <v>65.010000000000005</v>
      </c>
      <c r="J1853" s="2">
        <f>IF(COUNTIFS(RawData!$E:$E,$E1853,RawData!$F:$F,"CH"&amp;$D1853,RawData!$AF:$AF,$F1853)=0,"",SUMIFS(RawData!$AA:$AA,RawData!$E:$E,$E1853,RawData!$F:$F,"CH"&amp;$D1853,RawData!$AF:$AF,$F1853))</f>
        <v>65.41</v>
      </c>
      <c r="K1853" s="2">
        <f t="shared" si="115"/>
        <v>3.999999999996362E-2</v>
      </c>
    </row>
    <row r="1854" spans="1:11" x14ac:dyDescent="0.3">
      <c r="A1854" s="2" t="s">
        <v>65</v>
      </c>
      <c r="B1854" s="2" t="str">
        <f>RawData!A1854</f>
        <v>48226H40040</v>
      </c>
      <c r="C1854" s="2" t="str">
        <f>IF(RawData!$B$2="","",RawData!$B$2)</f>
        <v>A2026100620533560886</v>
      </c>
      <c r="D1854" s="2">
        <f t="shared" si="112"/>
        <v>4</v>
      </c>
      <c r="E1854" s="2">
        <f t="shared" si="113"/>
        <v>65</v>
      </c>
      <c r="F1854" s="2">
        <f t="shared" si="114"/>
        <v>330</v>
      </c>
      <c r="G1854" s="2">
        <f>IF(COUNTIFS(RawData!$E:$E,$E1854,RawData!$F:$F,"CH"&amp;$D1854,RawData!$AF:$AF,$F1854)=0,"",SUMIFS(RawData!$P:$P,RawData!$E:$E,$E1854,RawData!$F:$F,"CH"&amp;$D1854,RawData!$AF:$AF,$F1854))</f>
        <v>1334.82</v>
      </c>
      <c r="H1854" s="2">
        <f>IF(COUNTIFS(RawData!$E:$E,$E1854,RawData!$F:$F,"CH"&amp;$D1854,RawData!$AF:$AF,$F1854)=0,"",SUMIFS(RawData!$T:$T,RawData!$E:$E,$E1854,RawData!$F:$F,"CH"&amp;$D1854,RawData!$AF:$AF,$F1854))</f>
        <v>56.68</v>
      </c>
      <c r="I1854" s="2">
        <f>IF(COUNTIFS(RawData!$E:$E,$E1854,RawData!$F:$F,"CH"&amp;$D1854,RawData!$AF:$AF,$F1854)=0,"",SUMIFS(RawData!$Z:$Z,RawData!$E:$E,$E1854,RawData!$F:$F,"CH"&amp;$D1854,RawData!$AF:$AF,$F1854))</f>
        <v>64.989999999999995</v>
      </c>
      <c r="J1854" s="2">
        <f>IF(COUNTIFS(RawData!$E:$E,$E1854,RawData!$F:$F,"CH"&amp;$D1854,RawData!$AF:$AF,$F1854)=0,"",SUMIFS(RawData!$AA:$AA,RawData!$E:$E,$E1854,RawData!$F:$F,"CH"&amp;$D1854,RawData!$AF:$AF,$F1854))</f>
        <v>65.42</v>
      </c>
      <c r="K1854" s="2">
        <f t="shared" si="115"/>
        <v>3.999999999996362E-2</v>
      </c>
    </row>
    <row r="1855" spans="1:11" x14ac:dyDescent="0.3">
      <c r="A1855" s="2" t="s">
        <v>65</v>
      </c>
      <c r="B1855" s="2" t="str">
        <f>RawData!A1855</f>
        <v>48226H40040</v>
      </c>
      <c r="C1855" s="2" t="str">
        <f>IF(RawData!$B$2="","",RawData!$B$2)</f>
        <v>A2026100620533560886</v>
      </c>
      <c r="D1855" s="2">
        <f t="shared" si="112"/>
        <v>4</v>
      </c>
      <c r="E1855" s="2">
        <f t="shared" si="113"/>
        <v>65</v>
      </c>
      <c r="F1855" s="2">
        <f t="shared" si="114"/>
        <v>340</v>
      </c>
      <c r="G1855" s="2">
        <f>IF(COUNTIFS(RawData!$E:$E,$E1855,RawData!$F:$F,"CH"&amp;$D1855,RawData!$AF:$AF,$F1855)=0,"",SUMIFS(RawData!$P:$P,RawData!$E:$E,$E1855,RawData!$F:$F,"CH"&amp;$D1855,RawData!$AF:$AF,$F1855))</f>
        <v>1334.86</v>
      </c>
      <c r="H1855" s="2">
        <f>IF(COUNTIFS(RawData!$E:$E,$E1855,RawData!$F:$F,"CH"&amp;$D1855,RawData!$AF:$AF,$F1855)=0,"",SUMIFS(RawData!$T:$T,RawData!$E:$E,$E1855,RawData!$F:$F,"CH"&amp;$D1855,RawData!$AF:$AF,$F1855))</f>
        <v>56.77</v>
      </c>
      <c r="I1855" s="2">
        <f>IF(COUNTIFS(RawData!$E:$E,$E1855,RawData!$F:$F,"CH"&amp;$D1855,RawData!$AF:$AF,$F1855)=0,"",SUMIFS(RawData!$Z:$Z,RawData!$E:$E,$E1855,RawData!$F:$F,"CH"&amp;$D1855,RawData!$AF:$AF,$F1855))</f>
        <v>65.010000000000005</v>
      </c>
      <c r="J1855" s="2">
        <f>IF(COUNTIFS(RawData!$E:$E,$E1855,RawData!$F:$F,"CH"&amp;$D1855,RawData!$AF:$AF,$F1855)=0,"",SUMIFS(RawData!$AA:$AA,RawData!$E:$E,$E1855,RawData!$F:$F,"CH"&amp;$D1855,RawData!$AF:$AF,$F1855))</f>
        <v>65.540000000000006</v>
      </c>
      <c r="K1855" s="2">
        <f t="shared" si="115"/>
        <v>3.999999999996362E-2</v>
      </c>
    </row>
    <row r="1856" spans="1:11" x14ac:dyDescent="0.3">
      <c r="A1856" s="2" t="s">
        <v>65</v>
      </c>
      <c r="B1856" s="2" t="str">
        <f>RawData!A1856</f>
        <v>48226H40040</v>
      </c>
      <c r="C1856" s="2" t="str">
        <f>IF(RawData!$B$2="","",RawData!$B$2)</f>
        <v>A2026100620533560886</v>
      </c>
      <c r="D1856" s="2">
        <f t="shared" si="112"/>
        <v>4</v>
      </c>
      <c r="E1856" s="2">
        <f t="shared" si="113"/>
        <v>65</v>
      </c>
      <c r="F1856" s="2">
        <f t="shared" si="114"/>
        <v>350</v>
      </c>
      <c r="G1856" s="2">
        <f>IF(COUNTIFS(RawData!$E:$E,$E1856,RawData!$F:$F,"CH"&amp;$D1856,RawData!$AF:$AF,$F1856)=0,"",SUMIFS(RawData!$P:$P,RawData!$E:$E,$E1856,RawData!$F:$F,"CH"&amp;$D1856,RawData!$AF:$AF,$F1856))</f>
        <v>1334.9</v>
      </c>
      <c r="H1856" s="2">
        <f>IF(COUNTIFS(RawData!$E:$E,$E1856,RawData!$F:$F,"CH"&amp;$D1856,RawData!$AF:$AF,$F1856)=0,"",SUMIFS(RawData!$T:$T,RawData!$E:$E,$E1856,RawData!$F:$F,"CH"&amp;$D1856,RawData!$AF:$AF,$F1856))</f>
        <v>56.75</v>
      </c>
      <c r="I1856" s="2">
        <f>IF(COUNTIFS(RawData!$E:$E,$E1856,RawData!$F:$F,"CH"&amp;$D1856,RawData!$AF:$AF,$F1856)=0,"",SUMIFS(RawData!$Z:$Z,RawData!$E:$E,$E1856,RawData!$F:$F,"CH"&amp;$D1856,RawData!$AF:$AF,$F1856))</f>
        <v>65.02</v>
      </c>
      <c r="J1856" s="2">
        <f>IF(COUNTIFS(RawData!$E:$E,$E1856,RawData!$F:$F,"CH"&amp;$D1856,RawData!$AF:$AF,$F1856)=0,"",SUMIFS(RawData!$AA:$AA,RawData!$E:$E,$E1856,RawData!$F:$F,"CH"&amp;$D1856,RawData!$AF:$AF,$F1856))</f>
        <v>65.66</v>
      </c>
      <c r="K1856" s="2">
        <f t="shared" si="115"/>
        <v>4.0000000000190994E-2</v>
      </c>
    </row>
    <row r="1857" spans="1:11" x14ac:dyDescent="0.3">
      <c r="A1857" s="2" t="s">
        <v>65</v>
      </c>
      <c r="B1857" s="2" t="str">
        <f>RawData!A1857</f>
        <v>48226H40040</v>
      </c>
      <c r="C1857" s="2" t="str">
        <f>IF(RawData!$B$2="","",RawData!$B$2)</f>
        <v>A2026100620533560886</v>
      </c>
      <c r="D1857" s="2">
        <f t="shared" si="112"/>
        <v>4</v>
      </c>
      <c r="E1857" s="2">
        <f t="shared" si="113"/>
        <v>65</v>
      </c>
      <c r="F1857" s="2">
        <f t="shared" si="114"/>
        <v>360</v>
      </c>
      <c r="G1857" s="2">
        <f>IF(COUNTIFS(RawData!$E:$E,$E1857,RawData!$F:$F,"CH"&amp;$D1857,RawData!$AF:$AF,$F1857)=0,"",SUMIFS(RawData!$P:$P,RawData!$E:$E,$E1857,RawData!$F:$F,"CH"&amp;$D1857,RawData!$AF:$AF,$F1857))</f>
        <v>1334.94</v>
      </c>
      <c r="H1857" s="2">
        <f>IF(COUNTIFS(RawData!$E:$E,$E1857,RawData!$F:$F,"CH"&amp;$D1857,RawData!$AF:$AF,$F1857)=0,"",SUMIFS(RawData!$T:$T,RawData!$E:$E,$E1857,RawData!$F:$F,"CH"&amp;$D1857,RawData!$AF:$AF,$F1857))</f>
        <v>56.74</v>
      </c>
      <c r="I1857" s="2">
        <f>IF(COUNTIFS(RawData!$E:$E,$E1857,RawData!$F:$F,"CH"&amp;$D1857,RawData!$AF:$AF,$F1857)=0,"",SUMIFS(RawData!$Z:$Z,RawData!$E:$E,$E1857,RawData!$F:$F,"CH"&amp;$D1857,RawData!$AF:$AF,$F1857))</f>
        <v>65.010000000000005</v>
      </c>
      <c r="J1857" s="2">
        <f>IF(COUNTIFS(RawData!$E:$E,$E1857,RawData!$F:$F,"CH"&amp;$D1857,RawData!$AF:$AF,$F1857)=0,"",SUMIFS(RawData!$AA:$AA,RawData!$E:$E,$E1857,RawData!$F:$F,"CH"&amp;$D1857,RawData!$AF:$AF,$F1857))</f>
        <v>65.73</v>
      </c>
      <c r="K1857" s="2">
        <f t="shared" si="115"/>
        <v>3.999999999996362E-2</v>
      </c>
    </row>
    <row r="1858" spans="1:11" x14ac:dyDescent="0.3">
      <c r="A1858" s="2" t="s">
        <v>65</v>
      </c>
      <c r="B1858" s="2" t="str">
        <f>RawData!A1858</f>
        <v>48226H40040</v>
      </c>
      <c r="C1858" s="2" t="str">
        <f>IF(RawData!$B$2="","",RawData!$B$2)</f>
        <v>A2026100620533560886</v>
      </c>
      <c r="D1858" s="2">
        <f t="shared" si="112"/>
        <v>4</v>
      </c>
      <c r="E1858" s="2">
        <f t="shared" si="113"/>
        <v>65</v>
      </c>
      <c r="F1858" s="2">
        <f t="shared" si="114"/>
        <v>370</v>
      </c>
      <c r="G1858" s="2">
        <f>IF(COUNTIFS(RawData!$E:$E,$E1858,RawData!$F:$F,"CH"&amp;$D1858,RawData!$AF:$AF,$F1858)=0,"",SUMIFS(RawData!$P:$P,RawData!$E:$E,$E1858,RawData!$F:$F,"CH"&amp;$D1858,RawData!$AF:$AF,$F1858))</f>
        <v>1334.98</v>
      </c>
      <c r="H1858" s="2">
        <f>IF(COUNTIFS(RawData!$E:$E,$E1858,RawData!$F:$F,"CH"&amp;$D1858,RawData!$AF:$AF,$F1858)=0,"",SUMIFS(RawData!$T:$T,RawData!$E:$E,$E1858,RawData!$F:$F,"CH"&amp;$D1858,RawData!$AF:$AF,$F1858))</f>
        <v>56.72</v>
      </c>
      <c r="I1858" s="2">
        <f>IF(COUNTIFS(RawData!$E:$E,$E1858,RawData!$F:$F,"CH"&amp;$D1858,RawData!$AF:$AF,$F1858)=0,"",SUMIFS(RawData!$Z:$Z,RawData!$E:$E,$E1858,RawData!$F:$F,"CH"&amp;$D1858,RawData!$AF:$AF,$F1858))</f>
        <v>65.010000000000005</v>
      </c>
      <c r="J1858" s="2">
        <f>IF(COUNTIFS(RawData!$E:$E,$E1858,RawData!$F:$F,"CH"&amp;$D1858,RawData!$AF:$AF,$F1858)=0,"",SUMIFS(RawData!$AA:$AA,RawData!$E:$E,$E1858,RawData!$F:$F,"CH"&amp;$D1858,RawData!$AF:$AF,$F1858))</f>
        <v>65.8</v>
      </c>
      <c r="K1858" s="2">
        <f t="shared" si="115"/>
        <v>3.999999999996362E-2</v>
      </c>
    </row>
    <row r="1859" spans="1:11" x14ac:dyDescent="0.3">
      <c r="A1859" s="2" t="s">
        <v>65</v>
      </c>
      <c r="B1859" s="2" t="str">
        <f>RawData!A1859</f>
        <v>48226H40040</v>
      </c>
      <c r="C1859" s="2" t="str">
        <f>IF(RawData!$B$2="","",RawData!$B$2)</f>
        <v>A2026100620533560886</v>
      </c>
      <c r="D1859" s="2">
        <f t="shared" ref="D1859:D1922" si="116">MOD(INT((ROW()-2)/31),4)+1</f>
        <v>4</v>
      </c>
      <c r="E1859" s="2">
        <f t="shared" ref="E1859:E1922" si="117">-5+5*INT((ROW()-2)/124)</f>
        <v>65</v>
      </c>
      <c r="F1859" s="2">
        <f t="shared" ref="F1859:F1922" si="118">100+10*MOD(ROW()-2,31)</f>
        <v>380</v>
      </c>
      <c r="G1859" s="2">
        <f>IF(COUNTIFS(RawData!$E:$E,$E1859,RawData!$F:$F,"CH"&amp;$D1859,RawData!$AF:$AF,$F1859)=0,"",SUMIFS(RawData!$P:$P,RawData!$E:$E,$E1859,RawData!$F:$F,"CH"&amp;$D1859,RawData!$AF:$AF,$F1859))</f>
        <v>1335.04</v>
      </c>
      <c r="H1859" s="2">
        <f>IF(COUNTIFS(RawData!$E:$E,$E1859,RawData!$F:$F,"CH"&amp;$D1859,RawData!$AF:$AF,$F1859)=0,"",SUMIFS(RawData!$T:$T,RawData!$E:$E,$E1859,RawData!$F:$F,"CH"&amp;$D1859,RawData!$AF:$AF,$F1859))</f>
        <v>56.93</v>
      </c>
      <c r="I1859" s="2">
        <f>IF(COUNTIFS(RawData!$E:$E,$E1859,RawData!$F:$F,"CH"&amp;$D1859,RawData!$AF:$AF,$F1859)=0,"",SUMIFS(RawData!$Z:$Z,RawData!$E:$E,$E1859,RawData!$F:$F,"CH"&amp;$D1859,RawData!$AF:$AF,$F1859))</f>
        <v>65.010000000000005</v>
      </c>
      <c r="J1859" s="2">
        <f>IF(COUNTIFS(RawData!$E:$E,$E1859,RawData!$F:$F,"CH"&amp;$D1859,RawData!$AF:$AF,$F1859)=0,"",SUMIFS(RawData!$AA:$AA,RawData!$E:$E,$E1859,RawData!$F:$F,"CH"&amp;$D1859,RawData!$AF:$AF,$F1859))</f>
        <v>65.86</v>
      </c>
      <c r="K1859" s="2">
        <f t="shared" si="115"/>
        <v>5.999999999994543E-2</v>
      </c>
    </row>
    <row r="1860" spans="1:11" x14ac:dyDescent="0.3">
      <c r="A1860" s="2" t="s">
        <v>65</v>
      </c>
      <c r="B1860" s="2" t="str">
        <f>RawData!A1860</f>
        <v>48226H40040</v>
      </c>
      <c r="C1860" s="2" t="str">
        <f>IF(RawData!$B$2="","",RawData!$B$2)</f>
        <v>A2026100620533560886</v>
      </c>
      <c r="D1860" s="2">
        <f t="shared" si="116"/>
        <v>4</v>
      </c>
      <c r="E1860" s="2">
        <f t="shared" si="117"/>
        <v>65</v>
      </c>
      <c r="F1860" s="2">
        <f t="shared" si="118"/>
        <v>390</v>
      </c>
      <c r="G1860" s="2">
        <f>IF(COUNTIFS(RawData!$E:$E,$E1860,RawData!$F:$F,"CH"&amp;$D1860,RawData!$AF:$AF,$F1860)=0,"",SUMIFS(RawData!$P:$P,RawData!$E:$E,$E1860,RawData!$F:$F,"CH"&amp;$D1860,RawData!$AF:$AF,$F1860))</f>
        <v>1335.08</v>
      </c>
      <c r="H1860" s="2">
        <f>IF(COUNTIFS(RawData!$E:$E,$E1860,RawData!$F:$F,"CH"&amp;$D1860,RawData!$AF:$AF,$F1860)=0,"",SUMIFS(RawData!$T:$T,RawData!$E:$E,$E1860,RawData!$F:$F,"CH"&amp;$D1860,RawData!$AF:$AF,$F1860))</f>
        <v>56.88</v>
      </c>
      <c r="I1860" s="2">
        <f>IF(COUNTIFS(RawData!$E:$E,$E1860,RawData!$F:$F,"CH"&amp;$D1860,RawData!$AF:$AF,$F1860)=0,"",SUMIFS(RawData!$Z:$Z,RawData!$E:$E,$E1860,RawData!$F:$F,"CH"&amp;$D1860,RawData!$AF:$AF,$F1860))</f>
        <v>65.010000000000005</v>
      </c>
      <c r="J1860" s="2">
        <f>IF(COUNTIFS(RawData!$E:$E,$E1860,RawData!$F:$F,"CH"&amp;$D1860,RawData!$AF:$AF,$F1860)=0,"",SUMIFS(RawData!$AA:$AA,RawData!$E:$E,$E1860,RawData!$F:$F,"CH"&amp;$D1860,RawData!$AF:$AF,$F1860))</f>
        <v>65.930000000000007</v>
      </c>
      <c r="K1860" s="2">
        <f t="shared" ref="K1860:K1923" si="119">G1860-G1859</f>
        <v>3.999999999996362E-2</v>
      </c>
    </row>
    <row r="1861" spans="1:11" x14ac:dyDescent="0.3">
      <c r="A1861" s="2" t="s">
        <v>65</v>
      </c>
      <c r="B1861" s="2" t="str">
        <f>RawData!A1861</f>
        <v>48226H40040</v>
      </c>
      <c r="C1861" s="2" t="str">
        <f>IF(RawData!$B$2="","",RawData!$B$2)</f>
        <v>A2026100620533560886</v>
      </c>
      <c r="D1861" s="2">
        <f t="shared" si="116"/>
        <v>4</v>
      </c>
      <c r="E1861" s="2">
        <f t="shared" si="117"/>
        <v>65</v>
      </c>
      <c r="F1861" s="2">
        <f t="shared" si="118"/>
        <v>400</v>
      </c>
      <c r="G1861" s="2">
        <f>IF(COUNTIFS(RawData!$E:$E,$E1861,RawData!$F:$F,"CH"&amp;$D1861,RawData!$AF:$AF,$F1861)=0,"",SUMIFS(RawData!$P:$P,RawData!$E:$E,$E1861,RawData!$F:$F,"CH"&amp;$D1861,RawData!$AF:$AF,$F1861))</f>
        <v>1335.12</v>
      </c>
      <c r="H1861" s="2">
        <f>IF(COUNTIFS(RawData!$E:$E,$E1861,RawData!$F:$F,"CH"&amp;$D1861,RawData!$AF:$AF,$F1861)=0,"",SUMIFS(RawData!$T:$T,RawData!$E:$E,$E1861,RawData!$F:$F,"CH"&amp;$D1861,RawData!$AF:$AF,$F1861))</f>
        <v>56.95</v>
      </c>
      <c r="I1861" s="2">
        <f>IF(COUNTIFS(RawData!$E:$E,$E1861,RawData!$F:$F,"CH"&amp;$D1861,RawData!$AF:$AF,$F1861)=0,"",SUMIFS(RawData!$Z:$Z,RawData!$E:$E,$E1861,RawData!$F:$F,"CH"&amp;$D1861,RawData!$AF:$AF,$F1861))</f>
        <v>65</v>
      </c>
      <c r="J1861" s="2">
        <f>IF(COUNTIFS(RawData!$E:$E,$E1861,RawData!$F:$F,"CH"&amp;$D1861,RawData!$AF:$AF,$F1861)=0,"",SUMIFS(RawData!$AA:$AA,RawData!$E:$E,$E1861,RawData!$F:$F,"CH"&amp;$D1861,RawData!$AF:$AF,$F1861))</f>
        <v>65.989999999999995</v>
      </c>
      <c r="K1861" s="2">
        <f t="shared" si="119"/>
        <v>3.999999999996362E-2</v>
      </c>
    </row>
    <row r="1862" spans="1:11" x14ac:dyDescent="0.3">
      <c r="A1862" s="2" t="s">
        <v>62</v>
      </c>
      <c r="B1862" s="2" t="str">
        <f>RawData!A1862</f>
        <v>48226H40040</v>
      </c>
      <c r="C1862" s="2" t="str">
        <f>IF(RawData!$B$2="","",RawData!$B$2)</f>
        <v>A2026100620533560886</v>
      </c>
      <c r="D1862" s="2">
        <f t="shared" si="116"/>
        <v>1</v>
      </c>
      <c r="E1862" s="2">
        <f t="shared" si="117"/>
        <v>70</v>
      </c>
      <c r="F1862" s="2">
        <f t="shared" si="118"/>
        <v>100</v>
      </c>
      <c r="G1862" s="2">
        <f>IF(COUNTIFS(RawData!$E:$E,$E1862,RawData!$F:$F,"CH"&amp;$D1862,RawData!$AF:$AF,$F1862)=0,"",SUMIFS(RawData!$P:$P,RawData!$E:$E,$E1862,RawData!$F:$F,"CH"&amp;$D1862,RawData!$AF:$AF,$F1862))</f>
        <v>1274.76</v>
      </c>
      <c r="H1862" s="2">
        <f>IF(COUNTIFS(RawData!$E:$E,$E1862,RawData!$F:$F,"CH"&amp;$D1862,RawData!$AF:$AF,$F1862)=0,"",SUMIFS(RawData!$T:$T,RawData!$E:$E,$E1862,RawData!$F:$F,"CH"&amp;$D1862,RawData!$AF:$AF,$F1862))</f>
        <v>53.96</v>
      </c>
      <c r="I1862" s="2">
        <f>IF(COUNTIFS(RawData!$E:$E,$E1862,RawData!$F:$F,"CH"&amp;$D1862,RawData!$AF:$AF,$F1862)=0,"",SUMIFS(RawData!$Z:$Z,RawData!$E:$E,$E1862,RawData!$F:$F,"CH"&amp;$D1862,RawData!$AF:$AF,$F1862))</f>
        <v>69.98</v>
      </c>
      <c r="J1862" s="2">
        <f>IF(COUNTIFS(RawData!$E:$E,$E1862,RawData!$F:$F,"CH"&amp;$D1862,RawData!$AF:$AF,$F1862)=0,"",SUMIFS(RawData!$AA:$AA,RawData!$E:$E,$E1862,RawData!$F:$F,"CH"&amp;$D1862,RawData!$AF:$AF,$F1862))</f>
        <v>70.34</v>
      </c>
      <c r="K1862" s="2">
        <f t="shared" si="119"/>
        <v>-60.3599999999999</v>
      </c>
    </row>
    <row r="1863" spans="1:11" x14ac:dyDescent="0.3">
      <c r="A1863" s="2" t="s">
        <v>62</v>
      </c>
      <c r="B1863" s="2" t="str">
        <f>RawData!A1863</f>
        <v>48226H40040</v>
      </c>
      <c r="C1863" s="2" t="str">
        <f>IF(RawData!$B$2="","",RawData!$B$2)</f>
        <v>A2026100620533560886</v>
      </c>
      <c r="D1863" s="2">
        <f t="shared" si="116"/>
        <v>1</v>
      </c>
      <c r="E1863" s="2">
        <f t="shared" si="117"/>
        <v>70</v>
      </c>
      <c r="F1863" s="2">
        <f t="shared" si="118"/>
        <v>110</v>
      </c>
      <c r="G1863" s="2">
        <f>IF(COUNTIFS(RawData!$E:$E,$E1863,RawData!$F:$F,"CH"&amp;$D1863,RawData!$AF:$AF,$F1863)=0,"",SUMIFS(RawData!$P:$P,RawData!$E:$E,$E1863,RawData!$F:$F,"CH"&amp;$D1863,RawData!$AF:$AF,$F1863))</f>
        <v>1274.78</v>
      </c>
      <c r="H1863" s="2">
        <f>IF(COUNTIFS(RawData!$E:$E,$E1863,RawData!$F:$F,"CH"&amp;$D1863,RawData!$AF:$AF,$F1863)=0,"",SUMIFS(RawData!$T:$T,RawData!$E:$E,$E1863,RawData!$F:$F,"CH"&amp;$D1863,RawData!$AF:$AF,$F1863))</f>
        <v>54.62</v>
      </c>
      <c r="I1863" s="2">
        <f>IF(COUNTIFS(RawData!$E:$E,$E1863,RawData!$F:$F,"CH"&amp;$D1863,RawData!$AF:$AF,$F1863)=0,"",SUMIFS(RawData!$Z:$Z,RawData!$E:$E,$E1863,RawData!$F:$F,"CH"&amp;$D1863,RawData!$AF:$AF,$F1863))</f>
        <v>70</v>
      </c>
      <c r="J1863" s="2">
        <f>IF(COUNTIFS(RawData!$E:$E,$E1863,RawData!$F:$F,"CH"&amp;$D1863,RawData!$AF:$AF,$F1863)=0,"",SUMIFS(RawData!$AA:$AA,RawData!$E:$E,$E1863,RawData!$F:$F,"CH"&amp;$D1863,RawData!$AF:$AF,$F1863))</f>
        <v>70.47</v>
      </c>
      <c r="K1863" s="2">
        <f t="shared" si="119"/>
        <v>1.999999999998181E-2</v>
      </c>
    </row>
    <row r="1864" spans="1:11" x14ac:dyDescent="0.3">
      <c r="A1864" s="2" t="s">
        <v>62</v>
      </c>
      <c r="B1864" s="2" t="str">
        <f>RawData!A1864</f>
        <v>48226H40040</v>
      </c>
      <c r="C1864" s="2" t="str">
        <f>IF(RawData!$B$2="","",RawData!$B$2)</f>
        <v>A2026100620533560886</v>
      </c>
      <c r="D1864" s="2">
        <f t="shared" si="116"/>
        <v>1</v>
      </c>
      <c r="E1864" s="2">
        <f t="shared" si="117"/>
        <v>70</v>
      </c>
      <c r="F1864" s="2">
        <f t="shared" si="118"/>
        <v>120</v>
      </c>
      <c r="G1864" s="2">
        <f>IF(COUNTIFS(RawData!$E:$E,$E1864,RawData!$F:$F,"CH"&amp;$D1864,RawData!$AF:$AF,$F1864)=0,"",SUMIFS(RawData!$P:$P,RawData!$E:$E,$E1864,RawData!$F:$F,"CH"&amp;$D1864,RawData!$AF:$AF,$F1864))</f>
        <v>1274.82</v>
      </c>
      <c r="H1864" s="2">
        <f>IF(COUNTIFS(RawData!$E:$E,$E1864,RawData!$F:$F,"CH"&amp;$D1864,RawData!$AF:$AF,$F1864)=0,"",SUMIFS(RawData!$T:$T,RawData!$E:$E,$E1864,RawData!$F:$F,"CH"&amp;$D1864,RawData!$AF:$AF,$F1864))</f>
        <v>55.21</v>
      </c>
      <c r="I1864" s="2">
        <f>IF(COUNTIFS(RawData!$E:$E,$E1864,RawData!$F:$F,"CH"&amp;$D1864,RawData!$AF:$AF,$F1864)=0,"",SUMIFS(RawData!$Z:$Z,RawData!$E:$E,$E1864,RawData!$F:$F,"CH"&amp;$D1864,RawData!$AF:$AF,$F1864))</f>
        <v>69.98</v>
      </c>
      <c r="J1864" s="2">
        <f>IF(COUNTIFS(RawData!$E:$E,$E1864,RawData!$F:$F,"CH"&amp;$D1864,RawData!$AF:$AF,$F1864)=0,"",SUMIFS(RawData!$AA:$AA,RawData!$E:$E,$E1864,RawData!$F:$F,"CH"&amp;$D1864,RawData!$AF:$AF,$F1864))</f>
        <v>70.48</v>
      </c>
      <c r="K1864" s="2">
        <f t="shared" si="119"/>
        <v>3.999999999996362E-2</v>
      </c>
    </row>
    <row r="1865" spans="1:11" x14ac:dyDescent="0.3">
      <c r="A1865" s="2" t="s">
        <v>62</v>
      </c>
      <c r="B1865" s="2" t="str">
        <f>RawData!A1865</f>
        <v>48226H40040</v>
      </c>
      <c r="C1865" s="2" t="str">
        <f>IF(RawData!$B$2="","",RawData!$B$2)</f>
        <v>A2026100620533560886</v>
      </c>
      <c r="D1865" s="2">
        <f t="shared" si="116"/>
        <v>1</v>
      </c>
      <c r="E1865" s="2">
        <f t="shared" si="117"/>
        <v>70</v>
      </c>
      <c r="F1865" s="2">
        <f t="shared" si="118"/>
        <v>130</v>
      </c>
      <c r="G1865" s="2">
        <f>IF(COUNTIFS(RawData!$E:$E,$E1865,RawData!$F:$F,"CH"&amp;$D1865,RawData!$AF:$AF,$F1865)=0,"",SUMIFS(RawData!$P:$P,RawData!$E:$E,$E1865,RawData!$F:$F,"CH"&amp;$D1865,RawData!$AF:$AF,$F1865))</f>
        <v>1274.8399999999999</v>
      </c>
      <c r="H1865" s="2">
        <f>IF(COUNTIFS(RawData!$E:$E,$E1865,RawData!$F:$F,"CH"&amp;$D1865,RawData!$AF:$AF,$F1865)=0,"",SUMIFS(RawData!$T:$T,RawData!$E:$E,$E1865,RawData!$F:$F,"CH"&amp;$D1865,RawData!$AF:$AF,$F1865))</f>
        <v>56.56</v>
      </c>
      <c r="I1865" s="2">
        <f>IF(COUNTIFS(RawData!$E:$E,$E1865,RawData!$F:$F,"CH"&amp;$D1865,RawData!$AF:$AF,$F1865)=0,"",SUMIFS(RawData!$Z:$Z,RawData!$E:$E,$E1865,RawData!$F:$F,"CH"&amp;$D1865,RawData!$AF:$AF,$F1865))</f>
        <v>70.010000000000005</v>
      </c>
      <c r="J1865" s="2">
        <f>IF(COUNTIFS(RawData!$E:$E,$E1865,RawData!$F:$F,"CH"&amp;$D1865,RawData!$AF:$AF,$F1865)=0,"",SUMIFS(RawData!$AA:$AA,RawData!$E:$E,$E1865,RawData!$F:$F,"CH"&amp;$D1865,RawData!$AF:$AF,$F1865))</f>
        <v>70.48</v>
      </c>
      <c r="K1865" s="2">
        <f t="shared" si="119"/>
        <v>1.999999999998181E-2</v>
      </c>
    </row>
    <row r="1866" spans="1:11" x14ac:dyDescent="0.3">
      <c r="A1866" s="2" t="s">
        <v>62</v>
      </c>
      <c r="B1866" s="2" t="str">
        <f>RawData!A1866</f>
        <v>48226H40040</v>
      </c>
      <c r="C1866" s="2" t="str">
        <f>IF(RawData!$B$2="","",RawData!$B$2)</f>
        <v>A2026100620533560886</v>
      </c>
      <c r="D1866" s="2">
        <f t="shared" si="116"/>
        <v>1</v>
      </c>
      <c r="E1866" s="2">
        <f t="shared" si="117"/>
        <v>70</v>
      </c>
      <c r="F1866" s="2">
        <f t="shared" si="118"/>
        <v>140</v>
      </c>
      <c r="G1866" s="2">
        <f>IF(COUNTIFS(RawData!$E:$E,$E1866,RawData!$F:$F,"CH"&amp;$D1866,RawData!$AF:$AF,$F1866)=0,"",SUMIFS(RawData!$P:$P,RawData!$E:$E,$E1866,RawData!$F:$F,"CH"&amp;$D1866,RawData!$AF:$AF,$F1866))</f>
        <v>1274.8800000000001</v>
      </c>
      <c r="H1866" s="2">
        <f>IF(COUNTIFS(RawData!$E:$E,$E1866,RawData!$F:$F,"CH"&amp;$D1866,RawData!$AF:$AF,$F1866)=0,"",SUMIFS(RawData!$T:$T,RawData!$E:$E,$E1866,RawData!$F:$F,"CH"&amp;$D1866,RawData!$AF:$AF,$F1866))</f>
        <v>56.03</v>
      </c>
      <c r="I1866" s="2">
        <f>IF(COUNTIFS(RawData!$E:$E,$E1866,RawData!$F:$F,"CH"&amp;$D1866,RawData!$AF:$AF,$F1866)=0,"",SUMIFS(RawData!$Z:$Z,RawData!$E:$E,$E1866,RawData!$F:$F,"CH"&amp;$D1866,RawData!$AF:$AF,$F1866))</f>
        <v>70.02</v>
      </c>
      <c r="J1866" s="2">
        <f>IF(COUNTIFS(RawData!$E:$E,$E1866,RawData!$F:$F,"CH"&amp;$D1866,RawData!$AF:$AF,$F1866)=0,"",SUMIFS(RawData!$AA:$AA,RawData!$E:$E,$E1866,RawData!$F:$F,"CH"&amp;$D1866,RawData!$AF:$AF,$F1866))</f>
        <v>70.62</v>
      </c>
      <c r="K1866" s="2">
        <f t="shared" si="119"/>
        <v>4.0000000000190994E-2</v>
      </c>
    </row>
    <row r="1867" spans="1:11" x14ac:dyDescent="0.3">
      <c r="A1867" s="2" t="s">
        <v>62</v>
      </c>
      <c r="B1867" s="2" t="str">
        <f>RawData!A1867</f>
        <v>48226H40040</v>
      </c>
      <c r="C1867" s="2" t="str">
        <f>IF(RawData!$B$2="","",RawData!$B$2)</f>
        <v>A2026100620533560886</v>
      </c>
      <c r="D1867" s="2">
        <f t="shared" si="116"/>
        <v>1</v>
      </c>
      <c r="E1867" s="2">
        <f t="shared" si="117"/>
        <v>70</v>
      </c>
      <c r="F1867" s="2">
        <f t="shared" si="118"/>
        <v>150</v>
      </c>
      <c r="G1867" s="2">
        <f>IF(COUNTIFS(RawData!$E:$E,$E1867,RawData!$F:$F,"CH"&amp;$D1867,RawData!$AF:$AF,$F1867)=0,"",SUMIFS(RawData!$P:$P,RawData!$E:$E,$E1867,RawData!$F:$F,"CH"&amp;$D1867,RawData!$AF:$AF,$F1867))</f>
        <v>1274.9000000000001</v>
      </c>
      <c r="H1867" s="2">
        <f>IF(COUNTIFS(RawData!$E:$E,$E1867,RawData!$F:$F,"CH"&amp;$D1867,RawData!$AF:$AF,$F1867)=0,"",SUMIFS(RawData!$T:$T,RawData!$E:$E,$E1867,RawData!$F:$F,"CH"&amp;$D1867,RawData!$AF:$AF,$F1867))</f>
        <v>56.23</v>
      </c>
      <c r="I1867" s="2">
        <f>IF(COUNTIFS(RawData!$E:$E,$E1867,RawData!$F:$F,"CH"&amp;$D1867,RawData!$AF:$AF,$F1867)=0,"",SUMIFS(RawData!$Z:$Z,RawData!$E:$E,$E1867,RawData!$F:$F,"CH"&amp;$D1867,RawData!$AF:$AF,$F1867))</f>
        <v>70</v>
      </c>
      <c r="J1867" s="2">
        <f>IF(COUNTIFS(RawData!$E:$E,$E1867,RawData!$F:$F,"CH"&amp;$D1867,RawData!$AF:$AF,$F1867)=0,"",SUMIFS(RawData!$AA:$AA,RawData!$E:$E,$E1867,RawData!$F:$F,"CH"&amp;$D1867,RawData!$AF:$AF,$F1867))</f>
        <v>70.62</v>
      </c>
      <c r="K1867" s="2">
        <f t="shared" si="119"/>
        <v>1.999999999998181E-2</v>
      </c>
    </row>
    <row r="1868" spans="1:11" x14ac:dyDescent="0.3">
      <c r="A1868" s="2" t="s">
        <v>62</v>
      </c>
      <c r="B1868" s="2" t="str">
        <f>RawData!A1868</f>
        <v>48226H40040</v>
      </c>
      <c r="C1868" s="2" t="str">
        <f>IF(RawData!$B$2="","",RawData!$B$2)</f>
        <v>A2026100620533560886</v>
      </c>
      <c r="D1868" s="2">
        <f t="shared" si="116"/>
        <v>1</v>
      </c>
      <c r="E1868" s="2">
        <f t="shared" si="117"/>
        <v>70</v>
      </c>
      <c r="F1868" s="2">
        <f t="shared" si="118"/>
        <v>160</v>
      </c>
      <c r="G1868" s="2">
        <f>IF(COUNTIFS(RawData!$E:$E,$E1868,RawData!$F:$F,"CH"&amp;$D1868,RawData!$AF:$AF,$F1868)=0,"",SUMIFS(RawData!$P:$P,RawData!$E:$E,$E1868,RawData!$F:$F,"CH"&amp;$D1868,RawData!$AF:$AF,$F1868))</f>
        <v>1274.94</v>
      </c>
      <c r="H1868" s="2">
        <f>IF(COUNTIFS(RawData!$E:$E,$E1868,RawData!$F:$F,"CH"&amp;$D1868,RawData!$AF:$AF,$F1868)=0,"",SUMIFS(RawData!$T:$T,RawData!$E:$E,$E1868,RawData!$F:$F,"CH"&amp;$D1868,RawData!$AF:$AF,$F1868))</f>
        <v>57.71</v>
      </c>
      <c r="I1868" s="2">
        <f>IF(COUNTIFS(RawData!$E:$E,$E1868,RawData!$F:$F,"CH"&amp;$D1868,RawData!$AF:$AF,$F1868)=0,"",SUMIFS(RawData!$Z:$Z,RawData!$E:$E,$E1868,RawData!$F:$F,"CH"&amp;$D1868,RawData!$AF:$AF,$F1868))</f>
        <v>70.02</v>
      </c>
      <c r="J1868" s="2">
        <f>IF(COUNTIFS(RawData!$E:$E,$E1868,RawData!$F:$F,"CH"&amp;$D1868,RawData!$AF:$AF,$F1868)=0,"",SUMIFS(RawData!$AA:$AA,RawData!$E:$E,$E1868,RawData!$F:$F,"CH"&amp;$D1868,RawData!$AF:$AF,$F1868))</f>
        <v>70.760000000000005</v>
      </c>
      <c r="K1868" s="2">
        <f t="shared" si="119"/>
        <v>3.999999999996362E-2</v>
      </c>
    </row>
    <row r="1869" spans="1:11" x14ac:dyDescent="0.3">
      <c r="A1869" s="2" t="s">
        <v>62</v>
      </c>
      <c r="B1869" s="2" t="str">
        <f>RawData!A1869</f>
        <v>48226H40040</v>
      </c>
      <c r="C1869" s="2" t="str">
        <f>IF(RawData!$B$2="","",RawData!$B$2)</f>
        <v>A2026100620533560886</v>
      </c>
      <c r="D1869" s="2">
        <f t="shared" si="116"/>
        <v>1</v>
      </c>
      <c r="E1869" s="2">
        <f t="shared" si="117"/>
        <v>70</v>
      </c>
      <c r="F1869" s="2">
        <f t="shared" si="118"/>
        <v>170</v>
      </c>
      <c r="G1869" s="2">
        <f>IF(COUNTIFS(RawData!$E:$E,$E1869,RawData!$F:$F,"CH"&amp;$D1869,RawData!$AF:$AF,$F1869)=0,"",SUMIFS(RawData!$P:$P,RawData!$E:$E,$E1869,RawData!$F:$F,"CH"&amp;$D1869,RawData!$AF:$AF,$F1869))</f>
        <v>1274.96</v>
      </c>
      <c r="H1869" s="2">
        <f>IF(COUNTIFS(RawData!$E:$E,$E1869,RawData!$F:$F,"CH"&amp;$D1869,RawData!$AF:$AF,$F1869)=0,"",SUMIFS(RawData!$T:$T,RawData!$E:$E,$E1869,RawData!$F:$F,"CH"&amp;$D1869,RawData!$AF:$AF,$F1869))</f>
        <v>56.93</v>
      </c>
      <c r="I1869" s="2">
        <f>IF(COUNTIFS(RawData!$E:$E,$E1869,RawData!$F:$F,"CH"&amp;$D1869,RawData!$AF:$AF,$F1869)=0,"",SUMIFS(RawData!$Z:$Z,RawData!$E:$E,$E1869,RawData!$F:$F,"CH"&amp;$D1869,RawData!$AF:$AF,$F1869))</f>
        <v>70.02</v>
      </c>
      <c r="J1869" s="2">
        <f>IF(COUNTIFS(RawData!$E:$E,$E1869,RawData!$F:$F,"CH"&amp;$D1869,RawData!$AF:$AF,$F1869)=0,"",SUMIFS(RawData!$AA:$AA,RawData!$E:$E,$E1869,RawData!$F:$F,"CH"&amp;$D1869,RawData!$AF:$AF,$F1869))</f>
        <v>70.83</v>
      </c>
      <c r="K1869" s="2">
        <f t="shared" si="119"/>
        <v>1.999999999998181E-2</v>
      </c>
    </row>
    <row r="1870" spans="1:11" x14ac:dyDescent="0.3">
      <c r="A1870" s="2" t="s">
        <v>62</v>
      </c>
      <c r="B1870" s="2" t="str">
        <f>RawData!A1870</f>
        <v>48226H40040</v>
      </c>
      <c r="C1870" s="2" t="str">
        <f>IF(RawData!$B$2="","",RawData!$B$2)</f>
        <v>A2026100620533560886</v>
      </c>
      <c r="D1870" s="2">
        <f t="shared" si="116"/>
        <v>1</v>
      </c>
      <c r="E1870" s="2">
        <f t="shared" si="117"/>
        <v>70</v>
      </c>
      <c r="F1870" s="2">
        <f t="shared" si="118"/>
        <v>180</v>
      </c>
      <c r="G1870" s="2">
        <f>IF(COUNTIFS(RawData!$E:$E,$E1870,RawData!$F:$F,"CH"&amp;$D1870,RawData!$AF:$AF,$F1870)=0,"",SUMIFS(RawData!$P:$P,RawData!$E:$E,$E1870,RawData!$F:$F,"CH"&amp;$D1870,RawData!$AF:$AF,$F1870))</f>
        <v>1275</v>
      </c>
      <c r="H1870" s="2">
        <f>IF(COUNTIFS(RawData!$E:$E,$E1870,RawData!$F:$F,"CH"&amp;$D1870,RawData!$AF:$AF,$F1870)=0,"",SUMIFS(RawData!$T:$T,RawData!$E:$E,$E1870,RawData!$F:$F,"CH"&amp;$D1870,RawData!$AF:$AF,$F1870))</f>
        <v>58.12</v>
      </c>
      <c r="I1870" s="2">
        <f>IF(COUNTIFS(RawData!$E:$E,$E1870,RawData!$F:$F,"CH"&amp;$D1870,RawData!$AF:$AF,$F1870)=0,"",SUMIFS(RawData!$Z:$Z,RawData!$E:$E,$E1870,RawData!$F:$F,"CH"&amp;$D1870,RawData!$AF:$AF,$F1870))</f>
        <v>69.989999999999995</v>
      </c>
      <c r="J1870" s="2">
        <f>IF(COUNTIFS(RawData!$E:$E,$E1870,RawData!$F:$F,"CH"&amp;$D1870,RawData!$AF:$AF,$F1870)=0,"",SUMIFS(RawData!$AA:$AA,RawData!$E:$E,$E1870,RawData!$F:$F,"CH"&amp;$D1870,RawData!$AF:$AF,$F1870))</f>
        <v>70.84</v>
      </c>
      <c r="K1870" s="2">
        <f t="shared" si="119"/>
        <v>3.999999999996362E-2</v>
      </c>
    </row>
    <row r="1871" spans="1:11" x14ac:dyDescent="0.3">
      <c r="A1871" s="2" t="s">
        <v>62</v>
      </c>
      <c r="B1871" s="2" t="str">
        <f>RawData!A1871</f>
        <v>48226H40040</v>
      </c>
      <c r="C1871" s="2" t="str">
        <f>IF(RawData!$B$2="","",RawData!$B$2)</f>
        <v>A2026100620533560886</v>
      </c>
      <c r="D1871" s="2">
        <f t="shared" si="116"/>
        <v>1</v>
      </c>
      <c r="E1871" s="2">
        <f t="shared" si="117"/>
        <v>70</v>
      </c>
      <c r="F1871" s="2">
        <f t="shared" si="118"/>
        <v>190</v>
      </c>
      <c r="G1871" s="2">
        <f>IF(COUNTIFS(RawData!$E:$E,$E1871,RawData!$F:$F,"CH"&amp;$D1871,RawData!$AF:$AF,$F1871)=0,"",SUMIFS(RawData!$P:$P,RawData!$E:$E,$E1871,RawData!$F:$F,"CH"&amp;$D1871,RawData!$AF:$AF,$F1871))</f>
        <v>1275.02</v>
      </c>
      <c r="H1871" s="2">
        <f>IF(COUNTIFS(RawData!$E:$E,$E1871,RawData!$F:$F,"CH"&amp;$D1871,RawData!$AF:$AF,$F1871)=0,"",SUMIFS(RawData!$T:$T,RawData!$E:$E,$E1871,RawData!$F:$F,"CH"&amp;$D1871,RawData!$AF:$AF,$F1871))</f>
        <v>58.51</v>
      </c>
      <c r="I1871" s="2">
        <f>IF(COUNTIFS(RawData!$E:$E,$E1871,RawData!$F:$F,"CH"&amp;$D1871,RawData!$AF:$AF,$F1871)=0,"",SUMIFS(RawData!$Z:$Z,RawData!$E:$E,$E1871,RawData!$F:$F,"CH"&amp;$D1871,RawData!$AF:$AF,$F1871))</f>
        <v>70.010000000000005</v>
      </c>
      <c r="J1871" s="2">
        <f>IF(COUNTIFS(RawData!$E:$E,$E1871,RawData!$F:$F,"CH"&amp;$D1871,RawData!$AF:$AF,$F1871)=0,"",SUMIFS(RawData!$AA:$AA,RawData!$E:$E,$E1871,RawData!$F:$F,"CH"&amp;$D1871,RawData!$AF:$AF,$F1871))</f>
        <v>70.91</v>
      </c>
      <c r="K1871" s="2">
        <f t="shared" si="119"/>
        <v>1.999999999998181E-2</v>
      </c>
    </row>
    <row r="1872" spans="1:11" x14ac:dyDescent="0.3">
      <c r="A1872" s="2" t="s">
        <v>62</v>
      </c>
      <c r="B1872" s="2" t="str">
        <f>RawData!A1872</f>
        <v>48226H40040</v>
      </c>
      <c r="C1872" s="2" t="str">
        <f>IF(RawData!$B$2="","",RawData!$B$2)</f>
        <v>A2026100620533560886</v>
      </c>
      <c r="D1872" s="2">
        <f t="shared" si="116"/>
        <v>1</v>
      </c>
      <c r="E1872" s="2">
        <f t="shared" si="117"/>
        <v>70</v>
      </c>
      <c r="F1872" s="2">
        <f t="shared" si="118"/>
        <v>200</v>
      </c>
      <c r="G1872" s="2">
        <f>IF(COUNTIFS(RawData!$E:$E,$E1872,RawData!$F:$F,"CH"&amp;$D1872,RawData!$AF:$AF,$F1872)=0,"",SUMIFS(RawData!$P:$P,RawData!$E:$E,$E1872,RawData!$F:$F,"CH"&amp;$D1872,RawData!$AF:$AF,$F1872))</f>
        <v>1275.06</v>
      </c>
      <c r="H1872" s="2">
        <f>IF(COUNTIFS(RawData!$E:$E,$E1872,RawData!$F:$F,"CH"&amp;$D1872,RawData!$AF:$AF,$F1872)=0,"",SUMIFS(RawData!$T:$T,RawData!$E:$E,$E1872,RawData!$F:$F,"CH"&amp;$D1872,RawData!$AF:$AF,$F1872))</f>
        <v>57.67</v>
      </c>
      <c r="I1872" s="2">
        <f>IF(COUNTIFS(RawData!$E:$E,$E1872,RawData!$F:$F,"CH"&amp;$D1872,RawData!$AF:$AF,$F1872)=0,"",SUMIFS(RawData!$Z:$Z,RawData!$E:$E,$E1872,RawData!$F:$F,"CH"&amp;$D1872,RawData!$AF:$AF,$F1872))</f>
        <v>70</v>
      </c>
      <c r="J1872" s="2">
        <f>IF(COUNTIFS(RawData!$E:$E,$E1872,RawData!$F:$F,"CH"&amp;$D1872,RawData!$AF:$AF,$F1872)=0,"",SUMIFS(RawData!$AA:$AA,RawData!$E:$E,$E1872,RawData!$F:$F,"CH"&amp;$D1872,RawData!$AF:$AF,$F1872))</f>
        <v>70.98</v>
      </c>
      <c r="K1872" s="2">
        <f t="shared" si="119"/>
        <v>3.999999999996362E-2</v>
      </c>
    </row>
    <row r="1873" spans="1:11" x14ac:dyDescent="0.3">
      <c r="A1873" s="2" t="s">
        <v>62</v>
      </c>
      <c r="B1873" s="2" t="str">
        <f>RawData!A1873</f>
        <v>48226H40040</v>
      </c>
      <c r="C1873" s="2" t="str">
        <f>IF(RawData!$B$2="","",RawData!$B$2)</f>
        <v>A2026100620533560886</v>
      </c>
      <c r="D1873" s="2">
        <f t="shared" si="116"/>
        <v>1</v>
      </c>
      <c r="E1873" s="2">
        <f t="shared" si="117"/>
        <v>70</v>
      </c>
      <c r="F1873" s="2">
        <f t="shared" si="118"/>
        <v>210</v>
      </c>
      <c r="G1873" s="2">
        <f>IF(COUNTIFS(RawData!$E:$E,$E1873,RawData!$F:$F,"CH"&amp;$D1873,RawData!$AF:$AF,$F1873)=0,"",SUMIFS(RawData!$P:$P,RawData!$E:$E,$E1873,RawData!$F:$F,"CH"&amp;$D1873,RawData!$AF:$AF,$F1873))</f>
        <v>1275.0999999999999</v>
      </c>
      <c r="H1873" s="2">
        <f>IF(COUNTIFS(RawData!$E:$E,$E1873,RawData!$F:$F,"CH"&amp;$D1873,RawData!$AF:$AF,$F1873)=0,"",SUMIFS(RawData!$T:$T,RawData!$E:$E,$E1873,RawData!$F:$F,"CH"&amp;$D1873,RawData!$AF:$AF,$F1873))</f>
        <v>58.68</v>
      </c>
      <c r="I1873" s="2">
        <f>IF(COUNTIFS(RawData!$E:$E,$E1873,RawData!$F:$F,"CH"&amp;$D1873,RawData!$AF:$AF,$F1873)=0,"",SUMIFS(RawData!$Z:$Z,RawData!$E:$E,$E1873,RawData!$F:$F,"CH"&amp;$D1873,RawData!$AF:$AF,$F1873))</f>
        <v>70</v>
      </c>
      <c r="J1873" s="2">
        <f>IF(COUNTIFS(RawData!$E:$E,$E1873,RawData!$F:$F,"CH"&amp;$D1873,RawData!$AF:$AF,$F1873)=0,"",SUMIFS(RawData!$AA:$AA,RawData!$E:$E,$E1873,RawData!$F:$F,"CH"&amp;$D1873,RawData!$AF:$AF,$F1873))</f>
        <v>71.05</v>
      </c>
      <c r="K1873" s="2">
        <f t="shared" si="119"/>
        <v>3.999999999996362E-2</v>
      </c>
    </row>
    <row r="1874" spans="1:11" x14ac:dyDescent="0.3">
      <c r="A1874" s="2" t="s">
        <v>62</v>
      </c>
      <c r="B1874" s="2" t="str">
        <f>RawData!A1874</f>
        <v>48226H40040</v>
      </c>
      <c r="C1874" s="2" t="str">
        <f>IF(RawData!$B$2="","",RawData!$B$2)</f>
        <v>A2026100620533560886</v>
      </c>
      <c r="D1874" s="2">
        <f t="shared" si="116"/>
        <v>1</v>
      </c>
      <c r="E1874" s="2">
        <f t="shared" si="117"/>
        <v>70</v>
      </c>
      <c r="F1874" s="2">
        <f t="shared" si="118"/>
        <v>220</v>
      </c>
      <c r="G1874" s="2">
        <f>IF(COUNTIFS(RawData!$E:$E,$E1874,RawData!$F:$F,"CH"&amp;$D1874,RawData!$AF:$AF,$F1874)=0,"",SUMIFS(RawData!$P:$P,RawData!$E:$E,$E1874,RawData!$F:$F,"CH"&amp;$D1874,RawData!$AF:$AF,$F1874))</f>
        <v>1275.1199999999999</v>
      </c>
      <c r="H1874" s="2">
        <f>IF(COUNTIFS(RawData!$E:$E,$E1874,RawData!$F:$F,"CH"&amp;$D1874,RawData!$AF:$AF,$F1874)=0,"",SUMIFS(RawData!$T:$T,RawData!$E:$E,$E1874,RawData!$F:$F,"CH"&amp;$D1874,RawData!$AF:$AF,$F1874))</f>
        <v>59.06</v>
      </c>
      <c r="I1874" s="2">
        <f>IF(COUNTIFS(RawData!$E:$E,$E1874,RawData!$F:$F,"CH"&amp;$D1874,RawData!$AF:$AF,$F1874)=0,"",SUMIFS(RawData!$Z:$Z,RawData!$E:$E,$E1874,RawData!$F:$F,"CH"&amp;$D1874,RawData!$AF:$AF,$F1874))</f>
        <v>70</v>
      </c>
      <c r="J1874" s="2">
        <f>IF(COUNTIFS(RawData!$E:$E,$E1874,RawData!$F:$F,"CH"&amp;$D1874,RawData!$AF:$AF,$F1874)=0,"",SUMIFS(RawData!$AA:$AA,RawData!$E:$E,$E1874,RawData!$F:$F,"CH"&amp;$D1874,RawData!$AF:$AF,$F1874))</f>
        <v>70.98</v>
      </c>
      <c r="K1874" s="2">
        <f t="shared" si="119"/>
        <v>1.999999999998181E-2</v>
      </c>
    </row>
    <row r="1875" spans="1:11" x14ac:dyDescent="0.3">
      <c r="A1875" s="2" t="s">
        <v>62</v>
      </c>
      <c r="B1875" s="2" t="str">
        <f>RawData!A1875</f>
        <v>48226H40040</v>
      </c>
      <c r="C1875" s="2" t="str">
        <f>IF(RawData!$B$2="","",RawData!$B$2)</f>
        <v>A2026100620533560886</v>
      </c>
      <c r="D1875" s="2">
        <f t="shared" si="116"/>
        <v>1</v>
      </c>
      <c r="E1875" s="2">
        <f t="shared" si="117"/>
        <v>70</v>
      </c>
      <c r="F1875" s="2">
        <f t="shared" si="118"/>
        <v>230</v>
      </c>
      <c r="G1875" s="2">
        <f>IF(COUNTIFS(RawData!$E:$E,$E1875,RawData!$F:$F,"CH"&amp;$D1875,RawData!$AF:$AF,$F1875)=0,"",SUMIFS(RawData!$P:$P,RawData!$E:$E,$E1875,RawData!$F:$F,"CH"&amp;$D1875,RawData!$AF:$AF,$F1875))</f>
        <v>1275.1600000000001</v>
      </c>
      <c r="H1875" s="2">
        <f>IF(COUNTIFS(RawData!$E:$E,$E1875,RawData!$F:$F,"CH"&amp;$D1875,RawData!$AF:$AF,$F1875)=0,"",SUMIFS(RawData!$T:$T,RawData!$E:$E,$E1875,RawData!$F:$F,"CH"&amp;$D1875,RawData!$AF:$AF,$F1875))</f>
        <v>59.12</v>
      </c>
      <c r="I1875" s="2">
        <f>IF(COUNTIFS(RawData!$E:$E,$E1875,RawData!$F:$F,"CH"&amp;$D1875,RawData!$AF:$AF,$F1875)=0,"",SUMIFS(RawData!$Z:$Z,RawData!$E:$E,$E1875,RawData!$F:$F,"CH"&amp;$D1875,RawData!$AF:$AF,$F1875))</f>
        <v>69.98</v>
      </c>
      <c r="J1875" s="2">
        <f>IF(COUNTIFS(RawData!$E:$E,$E1875,RawData!$F:$F,"CH"&amp;$D1875,RawData!$AF:$AF,$F1875)=0,"",SUMIFS(RawData!$AA:$AA,RawData!$E:$E,$E1875,RawData!$F:$F,"CH"&amp;$D1875,RawData!$AF:$AF,$F1875))</f>
        <v>71.05</v>
      </c>
      <c r="K1875" s="2">
        <f t="shared" si="119"/>
        <v>4.0000000000190994E-2</v>
      </c>
    </row>
    <row r="1876" spans="1:11" x14ac:dyDescent="0.3">
      <c r="A1876" s="2" t="s">
        <v>62</v>
      </c>
      <c r="B1876" s="2" t="str">
        <f>RawData!A1876</f>
        <v>48226H40040</v>
      </c>
      <c r="C1876" s="2" t="str">
        <f>IF(RawData!$B$2="","",RawData!$B$2)</f>
        <v>A2026100620533560886</v>
      </c>
      <c r="D1876" s="2">
        <f t="shared" si="116"/>
        <v>1</v>
      </c>
      <c r="E1876" s="2">
        <f t="shared" si="117"/>
        <v>70</v>
      </c>
      <c r="F1876" s="2">
        <f t="shared" si="118"/>
        <v>240</v>
      </c>
      <c r="G1876" s="2">
        <f>IF(COUNTIFS(RawData!$E:$E,$E1876,RawData!$F:$F,"CH"&amp;$D1876,RawData!$AF:$AF,$F1876)=0,"",SUMIFS(RawData!$P:$P,RawData!$E:$E,$E1876,RawData!$F:$F,"CH"&amp;$D1876,RawData!$AF:$AF,$F1876))</f>
        <v>1275.2</v>
      </c>
      <c r="H1876" s="2">
        <f>IF(COUNTIFS(RawData!$E:$E,$E1876,RawData!$F:$F,"CH"&amp;$D1876,RawData!$AF:$AF,$F1876)=0,"",SUMIFS(RawData!$T:$T,RawData!$E:$E,$E1876,RawData!$F:$F,"CH"&amp;$D1876,RawData!$AF:$AF,$F1876))</f>
        <v>59.16</v>
      </c>
      <c r="I1876" s="2">
        <f>IF(COUNTIFS(RawData!$E:$E,$E1876,RawData!$F:$F,"CH"&amp;$D1876,RawData!$AF:$AF,$F1876)=0,"",SUMIFS(RawData!$Z:$Z,RawData!$E:$E,$E1876,RawData!$F:$F,"CH"&amp;$D1876,RawData!$AF:$AF,$F1876))</f>
        <v>70.010000000000005</v>
      </c>
      <c r="J1876" s="2">
        <f>IF(COUNTIFS(RawData!$E:$E,$E1876,RawData!$F:$F,"CH"&amp;$D1876,RawData!$AF:$AF,$F1876)=0,"",SUMIFS(RawData!$AA:$AA,RawData!$E:$E,$E1876,RawData!$F:$F,"CH"&amp;$D1876,RawData!$AF:$AF,$F1876))</f>
        <v>71.180000000000007</v>
      </c>
      <c r="K1876" s="2">
        <f t="shared" si="119"/>
        <v>3.999999999996362E-2</v>
      </c>
    </row>
    <row r="1877" spans="1:11" x14ac:dyDescent="0.3">
      <c r="A1877" s="2" t="s">
        <v>62</v>
      </c>
      <c r="B1877" s="2" t="str">
        <f>RawData!A1877</f>
        <v>48226H40040</v>
      </c>
      <c r="C1877" s="2" t="str">
        <f>IF(RawData!$B$2="","",RawData!$B$2)</f>
        <v>A2026100620533560886</v>
      </c>
      <c r="D1877" s="2">
        <f t="shared" si="116"/>
        <v>1</v>
      </c>
      <c r="E1877" s="2">
        <f t="shared" si="117"/>
        <v>70</v>
      </c>
      <c r="F1877" s="2">
        <f t="shared" si="118"/>
        <v>250</v>
      </c>
      <c r="G1877" s="2">
        <f>IF(COUNTIFS(RawData!$E:$E,$E1877,RawData!$F:$F,"CH"&amp;$D1877,RawData!$AF:$AF,$F1877)=0,"",SUMIFS(RawData!$P:$P,RawData!$E:$E,$E1877,RawData!$F:$F,"CH"&amp;$D1877,RawData!$AF:$AF,$F1877))</f>
        <v>1275.24</v>
      </c>
      <c r="H1877" s="2">
        <f>IF(COUNTIFS(RawData!$E:$E,$E1877,RawData!$F:$F,"CH"&amp;$D1877,RawData!$AF:$AF,$F1877)=0,"",SUMIFS(RawData!$T:$T,RawData!$E:$E,$E1877,RawData!$F:$F,"CH"&amp;$D1877,RawData!$AF:$AF,$F1877))</f>
        <v>59.32</v>
      </c>
      <c r="I1877" s="2">
        <f>IF(COUNTIFS(RawData!$E:$E,$E1877,RawData!$F:$F,"CH"&amp;$D1877,RawData!$AF:$AF,$F1877)=0,"",SUMIFS(RawData!$Z:$Z,RawData!$E:$E,$E1877,RawData!$F:$F,"CH"&amp;$D1877,RawData!$AF:$AF,$F1877))</f>
        <v>69.989999999999995</v>
      </c>
      <c r="J1877" s="2">
        <f>IF(COUNTIFS(RawData!$E:$E,$E1877,RawData!$F:$F,"CH"&amp;$D1877,RawData!$AF:$AF,$F1877)=0,"",SUMIFS(RawData!$AA:$AA,RawData!$E:$E,$E1877,RawData!$F:$F,"CH"&amp;$D1877,RawData!$AF:$AF,$F1877))</f>
        <v>71.12</v>
      </c>
      <c r="K1877" s="2">
        <f t="shared" si="119"/>
        <v>3.999999999996362E-2</v>
      </c>
    </row>
    <row r="1878" spans="1:11" x14ac:dyDescent="0.3">
      <c r="A1878" s="2" t="s">
        <v>62</v>
      </c>
      <c r="B1878" s="2" t="str">
        <f>RawData!A1878</f>
        <v>48226H40040</v>
      </c>
      <c r="C1878" s="2" t="str">
        <f>IF(RawData!$B$2="","",RawData!$B$2)</f>
        <v>A2026100620533560886</v>
      </c>
      <c r="D1878" s="2">
        <f t="shared" si="116"/>
        <v>1</v>
      </c>
      <c r="E1878" s="2">
        <f t="shared" si="117"/>
        <v>70</v>
      </c>
      <c r="F1878" s="2">
        <f t="shared" si="118"/>
        <v>260</v>
      </c>
      <c r="G1878" s="2">
        <f>IF(COUNTIFS(RawData!$E:$E,$E1878,RawData!$F:$F,"CH"&amp;$D1878,RawData!$AF:$AF,$F1878)=0,"",SUMIFS(RawData!$P:$P,RawData!$E:$E,$E1878,RawData!$F:$F,"CH"&amp;$D1878,RawData!$AF:$AF,$F1878))</f>
        <v>1275.26</v>
      </c>
      <c r="H1878" s="2">
        <f>IF(COUNTIFS(RawData!$E:$E,$E1878,RawData!$F:$F,"CH"&amp;$D1878,RawData!$AF:$AF,$F1878)=0,"",SUMIFS(RawData!$T:$T,RawData!$E:$E,$E1878,RawData!$F:$F,"CH"&amp;$D1878,RawData!$AF:$AF,$F1878))</f>
        <v>59.4</v>
      </c>
      <c r="I1878" s="2">
        <f>IF(COUNTIFS(RawData!$E:$E,$E1878,RawData!$F:$F,"CH"&amp;$D1878,RawData!$AF:$AF,$F1878)=0,"",SUMIFS(RawData!$Z:$Z,RawData!$E:$E,$E1878,RawData!$F:$F,"CH"&amp;$D1878,RawData!$AF:$AF,$F1878))</f>
        <v>70</v>
      </c>
      <c r="J1878" s="2">
        <f>IF(COUNTIFS(RawData!$E:$E,$E1878,RawData!$F:$F,"CH"&amp;$D1878,RawData!$AF:$AF,$F1878)=0,"",SUMIFS(RawData!$AA:$AA,RawData!$E:$E,$E1878,RawData!$F:$F,"CH"&amp;$D1878,RawData!$AF:$AF,$F1878))</f>
        <v>71.25</v>
      </c>
      <c r="K1878" s="2">
        <f t="shared" si="119"/>
        <v>1.999999999998181E-2</v>
      </c>
    </row>
    <row r="1879" spans="1:11" x14ac:dyDescent="0.3">
      <c r="A1879" s="2" t="s">
        <v>62</v>
      </c>
      <c r="B1879" s="2" t="str">
        <f>RawData!A1879</f>
        <v>48226H40040</v>
      </c>
      <c r="C1879" s="2" t="str">
        <f>IF(RawData!$B$2="","",RawData!$B$2)</f>
        <v>A2026100620533560886</v>
      </c>
      <c r="D1879" s="2">
        <f t="shared" si="116"/>
        <v>1</v>
      </c>
      <c r="E1879" s="2">
        <f t="shared" si="117"/>
        <v>70</v>
      </c>
      <c r="F1879" s="2">
        <f t="shared" si="118"/>
        <v>270</v>
      </c>
      <c r="G1879" s="2">
        <f>IF(COUNTIFS(RawData!$E:$E,$E1879,RawData!$F:$F,"CH"&amp;$D1879,RawData!$AF:$AF,$F1879)=0,"",SUMIFS(RawData!$P:$P,RawData!$E:$E,$E1879,RawData!$F:$F,"CH"&amp;$D1879,RawData!$AF:$AF,$F1879))</f>
        <v>1275.3</v>
      </c>
      <c r="H1879" s="2">
        <f>IF(COUNTIFS(RawData!$E:$E,$E1879,RawData!$F:$F,"CH"&amp;$D1879,RawData!$AF:$AF,$F1879)=0,"",SUMIFS(RawData!$T:$T,RawData!$E:$E,$E1879,RawData!$F:$F,"CH"&amp;$D1879,RawData!$AF:$AF,$F1879))</f>
        <v>59.57</v>
      </c>
      <c r="I1879" s="2">
        <f>IF(COUNTIFS(RawData!$E:$E,$E1879,RawData!$F:$F,"CH"&amp;$D1879,RawData!$AF:$AF,$F1879)=0,"",SUMIFS(RawData!$Z:$Z,RawData!$E:$E,$E1879,RawData!$F:$F,"CH"&amp;$D1879,RawData!$AF:$AF,$F1879))</f>
        <v>69.989999999999995</v>
      </c>
      <c r="J1879" s="2">
        <f>IF(COUNTIFS(RawData!$E:$E,$E1879,RawData!$F:$F,"CH"&amp;$D1879,RawData!$AF:$AF,$F1879)=0,"",SUMIFS(RawData!$AA:$AA,RawData!$E:$E,$E1879,RawData!$F:$F,"CH"&amp;$D1879,RawData!$AF:$AF,$F1879))</f>
        <v>71.319999999999993</v>
      </c>
      <c r="K1879" s="2">
        <f t="shared" si="119"/>
        <v>3.999999999996362E-2</v>
      </c>
    </row>
    <row r="1880" spans="1:11" x14ac:dyDescent="0.3">
      <c r="A1880" s="2" t="s">
        <v>62</v>
      </c>
      <c r="B1880" s="2" t="str">
        <f>RawData!A1880</f>
        <v>48226H40040</v>
      </c>
      <c r="C1880" s="2" t="str">
        <f>IF(RawData!$B$2="","",RawData!$B$2)</f>
        <v>A2026100620533560886</v>
      </c>
      <c r="D1880" s="2">
        <f t="shared" si="116"/>
        <v>1</v>
      </c>
      <c r="E1880" s="2">
        <f t="shared" si="117"/>
        <v>70</v>
      </c>
      <c r="F1880" s="2">
        <f t="shared" si="118"/>
        <v>280</v>
      </c>
      <c r="G1880" s="2">
        <f>IF(COUNTIFS(RawData!$E:$E,$E1880,RawData!$F:$F,"CH"&amp;$D1880,RawData!$AF:$AF,$F1880)=0,"",SUMIFS(RawData!$P:$P,RawData!$E:$E,$E1880,RawData!$F:$F,"CH"&amp;$D1880,RawData!$AF:$AF,$F1880))</f>
        <v>1275.3399999999999</v>
      </c>
      <c r="H1880" s="2">
        <f>IF(COUNTIFS(RawData!$E:$E,$E1880,RawData!$F:$F,"CH"&amp;$D1880,RawData!$AF:$AF,$F1880)=0,"",SUMIFS(RawData!$T:$T,RawData!$E:$E,$E1880,RawData!$F:$F,"CH"&amp;$D1880,RawData!$AF:$AF,$F1880))</f>
        <v>59.63</v>
      </c>
      <c r="I1880" s="2">
        <f>IF(COUNTIFS(RawData!$E:$E,$E1880,RawData!$F:$F,"CH"&amp;$D1880,RawData!$AF:$AF,$F1880)=0,"",SUMIFS(RawData!$Z:$Z,RawData!$E:$E,$E1880,RawData!$F:$F,"CH"&amp;$D1880,RawData!$AF:$AF,$F1880))</f>
        <v>69.959999999999994</v>
      </c>
      <c r="J1880" s="2">
        <f>IF(COUNTIFS(RawData!$E:$E,$E1880,RawData!$F:$F,"CH"&amp;$D1880,RawData!$AF:$AF,$F1880)=0,"",SUMIFS(RawData!$AA:$AA,RawData!$E:$E,$E1880,RawData!$F:$F,"CH"&amp;$D1880,RawData!$AF:$AF,$F1880))</f>
        <v>71.319999999999993</v>
      </c>
      <c r="K1880" s="2">
        <f t="shared" si="119"/>
        <v>3.999999999996362E-2</v>
      </c>
    </row>
    <row r="1881" spans="1:11" x14ac:dyDescent="0.3">
      <c r="A1881" s="2" t="s">
        <v>62</v>
      </c>
      <c r="B1881" s="2" t="str">
        <f>RawData!A1881</f>
        <v>48226H40040</v>
      </c>
      <c r="C1881" s="2" t="str">
        <f>IF(RawData!$B$2="","",RawData!$B$2)</f>
        <v>A2026100620533560886</v>
      </c>
      <c r="D1881" s="2">
        <f t="shared" si="116"/>
        <v>1</v>
      </c>
      <c r="E1881" s="2">
        <f t="shared" si="117"/>
        <v>70</v>
      </c>
      <c r="F1881" s="2">
        <f t="shared" si="118"/>
        <v>290</v>
      </c>
      <c r="G1881" s="2">
        <f>IF(COUNTIFS(RawData!$E:$E,$E1881,RawData!$F:$F,"CH"&amp;$D1881,RawData!$AF:$AF,$F1881)=0,"",SUMIFS(RawData!$P:$P,RawData!$E:$E,$E1881,RawData!$F:$F,"CH"&amp;$D1881,RawData!$AF:$AF,$F1881))</f>
        <v>1275.3800000000001</v>
      </c>
      <c r="H1881" s="2">
        <f>IF(COUNTIFS(RawData!$E:$E,$E1881,RawData!$F:$F,"CH"&amp;$D1881,RawData!$AF:$AF,$F1881)=0,"",SUMIFS(RawData!$T:$T,RawData!$E:$E,$E1881,RawData!$F:$F,"CH"&amp;$D1881,RawData!$AF:$AF,$F1881))</f>
        <v>59.61</v>
      </c>
      <c r="I1881" s="2">
        <f>IF(COUNTIFS(RawData!$E:$E,$E1881,RawData!$F:$F,"CH"&amp;$D1881,RawData!$AF:$AF,$F1881)=0,"",SUMIFS(RawData!$Z:$Z,RawData!$E:$E,$E1881,RawData!$F:$F,"CH"&amp;$D1881,RawData!$AF:$AF,$F1881))</f>
        <v>70.010000000000005</v>
      </c>
      <c r="J1881" s="2">
        <f>IF(COUNTIFS(RawData!$E:$E,$E1881,RawData!$F:$F,"CH"&amp;$D1881,RawData!$AF:$AF,$F1881)=0,"",SUMIFS(RawData!$AA:$AA,RawData!$E:$E,$E1881,RawData!$F:$F,"CH"&amp;$D1881,RawData!$AF:$AF,$F1881))</f>
        <v>71.39</v>
      </c>
      <c r="K1881" s="2">
        <f t="shared" si="119"/>
        <v>4.0000000000190994E-2</v>
      </c>
    </row>
    <row r="1882" spans="1:11" x14ac:dyDescent="0.3">
      <c r="A1882" s="2" t="s">
        <v>62</v>
      </c>
      <c r="B1882" s="2" t="str">
        <f>RawData!A1882</f>
        <v>48226H40040</v>
      </c>
      <c r="C1882" s="2" t="str">
        <f>IF(RawData!$B$2="","",RawData!$B$2)</f>
        <v>A2026100620533560886</v>
      </c>
      <c r="D1882" s="2">
        <f t="shared" si="116"/>
        <v>1</v>
      </c>
      <c r="E1882" s="2">
        <f t="shared" si="117"/>
        <v>70</v>
      </c>
      <c r="F1882" s="2">
        <f t="shared" si="118"/>
        <v>300</v>
      </c>
      <c r="G1882" s="2">
        <f>IF(COUNTIFS(RawData!$E:$E,$E1882,RawData!$F:$F,"CH"&amp;$D1882,RawData!$AF:$AF,$F1882)=0,"",SUMIFS(RawData!$P:$P,RawData!$E:$E,$E1882,RawData!$F:$F,"CH"&amp;$D1882,RawData!$AF:$AF,$F1882))</f>
        <v>1275.42</v>
      </c>
      <c r="H1882" s="2">
        <f>IF(COUNTIFS(RawData!$E:$E,$E1882,RawData!$F:$F,"CH"&amp;$D1882,RawData!$AF:$AF,$F1882)=0,"",SUMIFS(RawData!$T:$T,RawData!$E:$E,$E1882,RawData!$F:$F,"CH"&amp;$D1882,RawData!$AF:$AF,$F1882))</f>
        <v>59.82</v>
      </c>
      <c r="I1882" s="2">
        <f>IF(COUNTIFS(RawData!$E:$E,$E1882,RawData!$F:$F,"CH"&amp;$D1882,RawData!$AF:$AF,$F1882)=0,"",SUMIFS(RawData!$Z:$Z,RawData!$E:$E,$E1882,RawData!$F:$F,"CH"&amp;$D1882,RawData!$AF:$AF,$F1882))</f>
        <v>69.98</v>
      </c>
      <c r="J1882" s="2">
        <f>IF(COUNTIFS(RawData!$E:$E,$E1882,RawData!$F:$F,"CH"&amp;$D1882,RawData!$AF:$AF,$F1882)=0,"",SUMIFS(RawData!$AA:$AA,RawData!$E:$E,$E1882,RawData!$F:$F,"CH"&amp;$D1882,RawData!$AF:$AF,$F1882))</f>
        <v>71.39</v>
      </c>
      <c r="K1882" s="2">
        <f t="shared" si="119"/>
        <v>3.999999999996362E-2</v>
      </c>
    </row>
    <row r="1883" spans="1:11" x14ac:dyDescent="0.3">
      <c r="A1883" s="2" t="s">
        <v>62</v>
      </c>
      <c r="B1883" s="2" t="str">
        <f>RawData!A1883</f>
        <v>48226H40040</v>
      </c>
      <c r="C1883" s="2" t="str">
        <f>IF(RawData!$B$2="","",RawData!$B$2)</f>
        <v>A2026100620533560886</v>
      </c>
      <c r="D1883" s="2">
        <f t="shared" si="116"/>
        <v>1</v>
      </c>
      <c r="E1883" s="2">
        <f t="shared" si="117"/>
        <v>70</v>
      </c>
      <c r="F1883" s="2">
        <f t="shared" si="118"/>
        <v>310</v>
      </c>
      <c r="G1883" s="2">
        <f>IF(COUNTIFS(RawData!$E:$E,$E1883,RawData!$F:$F,"CH"&amp;$D1883,RawData!$AF:$AF,$F1883)=0,"",SUMIFS(RawData!$P:$P,RawData!$E:$E,$E1883,RawData!$F:$F,"CH"&amp;$D1883,RawData!$AF:$AF,$F1883))</f>
        <v>1275.44</v>
      </c>
      <c r="H1883" s="2">
        <f>IF(COUNTIFS(RawData!$E:$E,$E1883,RawData!$F:$F,"CH"&amp;$D1883,RawData!$AF:$AF,$F1883)=0,"",SUMIFS(RawData!$T:$T,RawData!$E:$E,$E1883,RawData!$F:$F,"CH"&amp;$D1883,RawData!$AF:$AF,$F1883))</f>
        <v>59.91</v>
      </c>
      <c r="I1883" s="2">
        <f>IF(COUNTIFS(RawData!$E:$E,$E1883,RawData!$F:$F,"CH"&amp;$D1883,RawData!$AF:$AF,$F1883)=0,"",SUMIFS(RawData!$Z:$Z,RawData!$E:$E,$E1883,RawData!$F:$F,"CH"&amp;$D1883,RawData!$AF:$AF,$F1883))</f>
        <v>70.010000000000005</v>
      </c>
      <c r="J1883" s="2">
        <f>IF(COUNTIFS(RawData!$E:$E,$E1883,RawData!$F:$F,"CH"&amp;$D1883,RawData!$AF:$AF,$F1883)=0,"",SUMIFS(RawData!$AA:$AA,RawData!$E:$E,$E1883,RawData!$F:$F,"CH"&amp;$D1883,RawData!$AF:$AF,$F1883))</f>
        <v>71.52</v>
      </c>
      <c r="K1883" s="2">
        <f t="shared" si="119"/>
        <v>1.999999999998181E-2</v>
      </c>
    </row>
    <row r="1884" spans="1:11" x14ac:dyDescent="0.3">
      <c r="A1884" s="2" t="s">
        <v>62</v>
      </c>
      <c r="B1884" s="2" t="str">
        <f>RawData!A1884</f>
        <v>48226H40040</v>
      </c>
      <c r="C1884" s="2" t="str">
        <f>IF(RawData!$B$2="","",RawData!$B$2)</f>
        <v>A2026100620533560886</v>
      </c>
      <c r="D1884" s="2">
        <f t="shared" si="116"/>
        <v>1</v>
      </c>
      <c r="E1884" s="2">
        <f t="shared" si="117"/>
        <v>70</v>
      </c>
      <c r="F1884" s="2">
        <f t="shared" si="118"/>
        <v>320</v>
      </c>
      <c r="G1884" s="2">
        <f>IF(COUNTIFS(RawData!$E:$E,$E1884,RawData!$F:$F,"CH"&amp;$D1884,RawData!$AF:$AF,$F1884)=0,"",SUMIFS(RawData!$P:$P,RawData!$E:$E,$E1884,RawData!$F:$F,"CH"&amp;$D1884,RawData!$AF:$AF,$F1884))</f>
        <v>1275.5</v>
      </c>
      <c r="H1884" s="2">
        <f>IF(COUNTIFS(RawData!$E:$E,$E1884,RawData!$F:$F,"CH"&amp;$D1884,RawData!$AF:$AF,$F1884)=0,"",SUMIFS(RawData!$T:$T,RawData!$E:$E,$E1884,RawData!$F:$F,"CH"&amp;$D1884,RawData!$AF:$AF,$F1884))</f>
        <v>60.03</v>
      </c>
      <c r="I1884" s="2">
        <f>IF(COUNTIFS(RawData!$E:$E,$E1884,RawData!$F:$F,"CH"&amp;$D1884,RawData!$AF:$AF,$F1884)=0,"",SUMIFS(RawData!$Z:$Z,RawData!$E:$E,$E1884,RawData!$F:$F,"CH"&amp;$D1884,RawData!$AF:$AF,$F1884))</f>
        <v>69.989999999999995</v>
      </c>
      <c r="J1884" s="2">
        <f>IF(COUNTIFS(RawData!$E:$E,$E1884,RawData!$F:$F,"CH"&amp;$D1884,RawData!$AF:$AF,$F1884)=0,"",SUMIFS(RawData!$AA:$AA,RawData!$E:$E,$E1884,RawData!$F:$F,"CH"&amp;$D1884,RawData!$AF:$AF,$F1884))</f>
        <v>71.52</v>
      </c>
      <c r="K1884" s="2">
        <f t="shared" si="119"/>
        <v>5.999999999994543E-2</v>
      </c>
    </row>
    <row r="1885" spans="1:11" x14ac:dyDescent="0.3">
      <c r="A1885" s="2" t="s">
        <v>62</v>
      </c>
      <c r="B1885" s="2" t="str">
        <f>RawData!A1885</f>
        <v>48226H40040</v>
      </c>
      <c r="C1885" s="2" t="str">
        <f>IF(RawData!$B$2="","",RawData!$B$2)</f>
        <v>A2026100620533560886</v>
      </c>
      <c r="D1885" s="2">
        <f t="shared" si="116"/>
        <v>1</v>
      </c>
      <c r="E1885" s="2">
        <f t="shared" si="117"/>
        <v>70</v>
      </c>
      <c r="F1885" s="2">
        <f t="shared" si="118"/>
        <v>330</v>
      </c>
      <c r="G1885" s="2">
        <f>IF(COUNTIFS(RawData!$E:$E,$E1885,RawData!$F:$F,"CH"&amp;$D1885,RawData!$AF:$AF,$F1885)=0,"",SUMIFS(RawData!$P:$P,RawData!$E:$E,$E1885,RawData!$F:$F,"CH"&amp;$D1885,RawData!$AF:$AF,$F1885))</f>
        <v>1275.52</v>
      </c>
      <c r="H1885" s="2">
        <f>IF(COUNTIFS(RawData!$E:$E,$E1885,RawData!$F:$F,"CH"&amp;$D1885,RawData!$AF:$AF,$F1885)=0,"",SUMIFS(RawData!$T:$T,RawData!$E:$E,$E1885,RawData!$F:$F,"CH"&amp;$D1885,RawData!$AF:$AF,$F1885))</f>
        <v>60.04</v>
      </c>
      <c r="I1885" s="2">
        <f>IF(COUNTIFS(RawData!$E:$E,$E1885,RawData!$F:$F,"CH"&amp;$D1885,RawData!$AF:$AF,$F1885)=0,"",SUMIFS(RawData!$Z:$Z,RawData!$E:$E,$E1885,RawData!$F:$F,"CH"&amp;$D1885,RawData!$AF:$AF,$F1885))</f>
        <v>69.989999999999995</v>
      </c>
      <c r="J1885" s="2">
        <f>IF(COUNTIFS(RawData!$E:$E,$E1885,RawData!$F:$F,"CH"&amp;$D1885,RawData!$AF:$AF,$F1885)=0,"",SUMIFS(RawData!$AA:$AA,RawData!$E:$E,$E1885,RawData!$F:$F,"CH"&amp;$D1885,RawData!$AF:$AF,$F1885))</f>
        <v>71.59</v>
      </c>
      <c r="K1885" s="2">
        <f t="shared" si="119"/>
        <v>1.999999999998181E-2</v>
      </c>
    </row>
    <row r="1886" spans="1:11" x14ac:dyDescent="0.3">
      <c r="A1886" s="2" t="s">
        <v>62</v>
      </c>
      <c r="B1886" s="2" t="str">
        <f>RawData!A1886</f>
        <v>48226H40040</v>
      </c>
      <c r="C1886" s="2" t="str">
        <f>IF(RawData!$B$2="","",RawData!$B$2)</f>
        <v>A2026100620533560886</v>
      </c>
      <c r="D1886" s="2">
        <f t="shared" si="116"/>
        <v>1</v>
      </c>
      <c r="E1886" s="2">
        <f t="shared" si="117"/>
        <v>70</v>
      </c>
      <c r="F1886" s="2">
        <f t="shared" si="118"/>
        <v>340</v>
      </c>
      <c r="G1886" s="2">
        <f>IF(COUNTIFS(RawData!$E:$E,$E1886,RawData!$F:$F,"CH"&amp;$D1886,RawData!$AF:$AF,$F1886)=0,"",SUMIFS(RawData!$P:$P,RawData!$E:$E,$E1886,RawData!$F:$F,"CH"&amp;$D1886,RawData!$AF:$AF,$F1886))</f>
        <v>1275.58</v>
      </c>
      <c r="H1886" s="2">
        <f>IF(COUNTIFS(RawData!$E:$E,$E1886,RawData!$F:$F,"CH"&amp;$D1886,RawData!$AF:$AF,$F1886)=0,"",SUMIFS(RawData!$T:$T,RawData!$E:$E,$E1886,RawData!$F:$F,"CH"&amp;$D1886,RawData!$AF:$AF,$F1886))</f>
        <v>59.93</v>
      </c>
      <c r="I1886" s="2">
        <f>IF(COUNTIFS(RawData!$E:$E,$E1886,RawData!$F:$F,"CH"&amp;$D1886,RawData!$AF:$AF,$F1886)=0,"",SUMIFS(RawData!$Z:$Z,RawData!$E:$E,$E1886,RawData!$F:$F,"CH"&amp;$D1886,RawData!$AF:$AF,$F1886))</f>
        <v>69.97</v>
      </c>
      <c r="J1886" s="2">
        <f>IF(COUNTIFS(RawData!$E:$E,$E1886,RawData!$F:$F,"CH"&amp;$D1886,RawData!$AF:$AF,$F1886)=0,"",SUMIFS(RawData!$AA:$AA,RawData!$E:$E,$E1886,RawData!$F:$F,"CH"&amp;$D1886,RawData!$AF:$AF,$F1886))</f>
        <v>71.59</v>
      </c>
      <c r="K1886" s="2">
        <f t="shared" si="119"/>
        <v>5.999999999994543E-2</v>
      </c>
    </row>
    <row r="1887" spans="1:11" x14ac:dyDescent="0.3">
      <c r="A1887" s="2" t="s">
        <v>62</v>
      </c>
      <c r="B1887" s="2" t="str">
        <f>RawData!A1887</f>
        <v>48226H40040</v>
      </c>
      <c r="C1887" s="2" t="str">
        <f>IF(RawData!$B$2="","",RawData!$B$2)</f>
        <v>A2026100620533560886</v>
      </c>
      <c r="D1887" s="2">
        <f t="shared" si="116"/>
        <v>1</v>
      </c>
      <c r="E1887" s="2">
        <f t="shared" si="117"/>
        <v>70</v>
      </c>
      <c r="F1887" s="2">
        <f t="shared" si="118"/>
        <v>350</v>
      </c>
      <c r="G1887" s="2">
        <f>IF(COUNTIFS(RawData!$E:$E,$E1887,RawData!$F:$F,"CH"&amp;$D1887,RawData!$AF:$AF,$F1887)=0,"",SUMIFS(RawData!$P:$P,RawData!$E:$E,$E1887,RawData!$F:$F,"CH"&amp;$D1887,RawData!$AF:$AF,$F1887))</f>
        <v>1275.5999999999999</v>
      </c>
      <c r="H1887" s="2">
        <f>IF(COUNTIFS(RawData!$E:$E,$E1887,RawData!$F:$F,"CH"&amp;$D1887,RawData!$AF:$AF,$F1887)=0,"",SUMIFS(RawData!$T:$T,RawData!$E:$E,$E1887,RawData!$F:$F,"CH"&amp;$D1887,RawData!$AF:$AF,$F1887))</f>
        <v>60.18</v>
      </c>
      <c r="I1887" s="2">
        <f>IF(COUNTIFS(RawData!$E:$E,$E1887,RawData!$F:$F,"CH"&amp;$D1887,RawData!$AF:$AF,$F1887)=0,"",SUMIFS(RawData!$Z:$Z,RawData!$E:$E,$E1887,RawData!$F:$F,"CH"&amp;$D1887,RawData!$AF:$AF,$F1887))</f>
        <v>70.010000000000005</v>
      </c>
      <c r="J1887" s="2">
        <f>IF(COUNTIFS(RawData!$E:$E,$E1887,RawData!$F:$F,"CH"&amp;$D1887,RawData!$AF:$AF,$F1887)=0,"",SUMIFS(RawData!$AA:$AA,RawData!$E:$E,$E1887,RawData!$F:$F,"CH"&amp;$D1887,RawData!$AF:$AF,$F1887))</f>
        <v>71.72</v>
      </c>
      <c r="K1887" s="2">
        <f t="shared" si="119"/>
        <v>1.999999999998181E-2</v>
      </c>
    </row>
    <row r="1888" spans="1:11" x14ac:dyDescent="0.3">
      <c r="A1888" s="2" t="s">
        <v>62</v>
      </c>
      <c r="B1888" s="2" t="str">
        <f>RawData!A1888</f>
        <v>48226H40040</v>
      </c>
      <c r="C1888" s="2" t="str">
        <f>IF(RawData!$B$2="","",RawData!$B$2)</f>
        <v>A2026100620533560886</v>
      </c>
      <c r="D1888" s="2">
        <f t="shared" si="116"/>
        <v>1</v>
      </c>
      <c r="E1888" s="2">
        <f t="shared" si="117"/>
        <v>70</v>
      </c>
      <c r="F1888" s="2">
        <f t="shared" si="118"/>
        <v>360</v>
      </c>
      <c r="G1888" s="2">
        <f>IF(COUNTIFS(RawData!$E:$E,$E1888,RawData!$F:$F,"CH"&amp;$D1888,RawData!$AF:$AF,$F1888)=0,"",SUMIFS(RawData!$P:$P,RawData!$E:$E,$E1888,RawData!$F:$F,"CH"&amp;$D1888,RawData!$AF:$AF,$F1888))</f>
        <v>1275.6400000000001</v>
      </c>
      <c r="H1888" s="2">
        <f>IF(COUNTIFS(RawData!$E:$E,$E1888,RawData!$F:$F,"CH"&amp;$D1888,RawData!$AF:$AF,$F1888)=0,"",SUMIFS(RawData!$T:$T,RawData!$E:$E,$E1888,RawData!$F:$F,"CH"&amp;$D1888,RawData!$AF:$AF,$F1888))</f>
        <v>60.16</v>
      </c>
      <c r="I1888" s="2">
        <f>IF(COUNTIFS(RawData!$E:$E,$E1888,RawData!$F:$F,"CH"&amp;$D1888,RawData!$AF:$AF,$F1888)=0,"",SUMIFS(RawData!$Z:$Z,RawData!$E:$E,$E1888,RawData!$F:$F,"CH"&amp;$D1888,RawData!$AF:$AF,$F1888))</f>
        <v>70</v>
      </c>
      <c r="J1888" s="2">
        <f>IF(COUNTIFS(RawData!$E:$E,$E1888,RawData!$F:$F,"CH"&amp;$D1888,RawData!$AF:$AF,$F1888)=0,"",SUMIFS(RawData!$AA:$AA,RawData!$E:$E,$E1888,RawData!$F:$F,"CH"&amp;$D1888,RawData!$AF:$AF,$F1888))</f>
        <v>71.790000000000006</v>
      </c>
      <c r="K1888" s="2">
        <f t="shared" si="119"/>
        <v>4.0000000000190994E-2</v>
      </c>
    </row>
    <row r="1889" spans="1:11" x14ac:dyDescent="0.3">
      <c r="A1889" s="2" t="s">
        <v>62</v>
      </c>
      <c r="B1889" s="2" t="str">
        <f>RawData!A1889</f>
        <v>48226H40040</v>
      </c>
      <c r="C1889" s="2" t="str">
        <f>IF(RawData!$B$2="","",RawData!$B$2)</f>
        <v>A2026100620533560886</v>
      </c>
      <c r="D1889" s="2">
        <f t="shared" si="116"/>
        <v>1</v>
      </c>
      <c r="E1889" s="2">
        <f t="shared" si="117"/>
        <v>70</v>
      </c>
      <c r="F1889" s="2">
        <f t="shared" si="118"/>
        <v>370</v>
      </c>
      <c r="G1889" s="2">
        <f>IF(COUNTIFS(RawData!$E:$E,$E1889,RawData!$F:$F,"CH"&amp;$D1889,RawData!$AF:$AF,$F1889)=0,"",SUMIFS(RawData!$P:$P,RawData!$E:$E,$E1889,RawData!$F:$F,"CH"&amp;$D1889,RawData!$AF:$AF,$F1889))</f>
        <v>1275.68</v>
      </c>
      <c r="H1889" s="2">
        <f>IF(COUNTIFS(RawData!$E:$E,$E1889,RawData!$F:$F,"CH"&amp;$D1889,RawData!$AF:$AF,$F1889)=0,"",SUMIFS(RawData!$T:$T,RawData!$E:$E,$E1889,RawData!$F:$F,"CH"&amp;$D1889,RawData!$AF:$AF,$F1889))</f>
        <v>60.27</v>
      </c>
      <c r="I1889" s="2">
        <f>IF(COUNTIFS(RawData!$E:$E,$E1889,RawData!$F:$F,"CH"&amp;$D1889,RawData!$AF:$AF,$F1889)=0,"",SUMIFS(RawData!$Z:$Z,RawData!$E:$E,$E1889,RawData!$F:$F,"CH"&amp;$D1889,RawData!$AF:$AF,$F1889))</f>
        <v>70.02</v>
      </c>
      <c r="J1889" s="2">
        <f>IF(COUNTIFS(RawData!$E:$E,$E1889,RawData!$F:$F,"CH"&amp;$D1889,RawData!$AF:$AF,$F1889)=0,"",SUMIFS(RawData!$AA:$AA,RawData!$E:$E,$E1889,RawData!$F:$F,"CH"&amp;$D1889,RawData!$AF:$AF,$F1889))</f>
        <v>71.790000000000006</v>
      </c>
      <c r="K1889" s="2">
        <f t="shared" si="119"/>
        <v>3.999999999996362E-2</v>
      </c>
    </row>
    <row r="1890" spans="1:11" x14ac:dyDescent="0.3">
      <c r="A1890" s="2" t="s">
        <v>62</v>
      </c>
      <c r="B1890" s="2" t="str">
        <f>RawData!A1890</f>
        <v>48226H40040</v>
      </c>
      <c r="C1890" s="2" t="str">
        <f>IF(RawData!$B$2="","",RawData!$B$2)</f>
        <v>A2026100620533560886</v>
      </c>
      <c r="D1890" s="2">
        <f t="shared" si="116"/>
        <v>1</v>
      </c>
      <c r="E1890" s="2">
        <f t="shared" si="117"/>
        <v>70</v>
      </c>
      <c r="F1890" s="2">
        <f t="shared" si="118"/>
        <v>380</v>
      </c>
      <c r="G1890" s="2">
        <f>IF(COUNTIFS(RawData!$E:$E,$E1890,RawData!$F:$F,"CH"&amp;$D1890,RawData!$AF:$AF,$F1890)=0,"",SUMIFS(RawData!$P:$P,RawData!$E:$E,$E1890,RawData!$F:$F,"CH"&amp;$D1890,RawData!$AF:$AF,$F1890))</f>
        <v>1275.72</v>
      </c>
      <c r="H1890" s="2">
        <f>IF(COUNTIFS(RawData!$E:$E,$E1890,RawData!$F:$F,"CH"&amp;$D1890,RawData!$AF:$AF,$F1890)=0,"",SUMIFS(RawData!$T:$T,RawData!$E:$E,$E1890,RawData!$F:$F,"CH"&amp;$D1890,RawData!$AF:$AF,$F1890))</f>
        <v>60.31</v>
      </c>
      <c r="I1890" s="2">
        <f>IF(COUNTIFS(RawData!$E:$E,$E1890,RawData!$F:$F,"CH"&amp;$D1890,RawData!$AF:$AF,$F1890)=0,"",SUMIFS(RawData!$Z:$Z,RawData!$E:$E,$E1890,RawData!$F:$F,"CH"&amp;$D1890,RawData!$AF:$AF,$F1890))</f>
        <v>70</v>
      </c>
      <c r="J1890" s="2">
        <f>IF(COUNTIFS(RawData!$E:$E,$E1890,RawData!$F:$F,"CH"&amp;$D1890,RawData!$AF:$AF,$F1890)=0,"",SUMIFS(RawData!$AA:$AA,RawData!$E:$E,$E1890,RawData!$F:$F,"CH"&amp;$D1890,RawData!$AF:$AF,$F1890))</f>
        <v>71.930000000000007</v>
      </c>
      <c r="K1890" s="2">
        <f t="shared" si="119"/>
        <v>3.999999999996362E-2</v>
      </c>
    </row>
    <row r="1891" spans="1:11" x14ac:dyDescent="0.3">
      <c r="A1891" s="2" t="s">
        <v>62</v>
      </c>
      <c r="B1891" s="2" t="str">
        <f>RawData!A1891</f>
        <v>48226H40040</v>
      </c>
      <c r="C1891" s="2" t="str">
        <f>IF(RawData!$B$2="","",RawData!$B$2)</f>
        <v>A2026100620533560886</v>
      </c>
      <c r="D1891" s="2">
        <f t="shared" si="116"/>
        <v>1</v>
      </c>
      <c r="E1891" s="2">
        <f t="shared" si="117"/>
        <v>70</v>
      </c>
      <c r="F1891" s="2">
        <f t="shared" si="118"/>
        <v>390</v>
      </c>
      <c r="G1891" s="2">
        <f>IF(COUNTIFS(RawData!$E:$E,$E1891,RawData!$F:$F,"CH"&amp;$D1891,RawData!$AF:$AF,$F1891)=0,"",SUMIFS(RawData!$P:$P,RawData!$E:$E,$E1891,RawData!$F:$F,"CH"&amp;$D1891,RawData!$AF:$AF,$F1891))</f>
        <v>1275.78</v>
      </c>
      <c r="H1891" s="2">
        <f>IF(COUNTIFS(RawData!$E:$E,$E1891,RawData!$F:$F,"CH"&amp;$D1891,RawData!$AF:$AF,$F1891)=0,"",SUMIFS(RawData!$T:$T,RawData!$E:$E,$E1891,RawData!$F:$F,"CH"&amp;$D1891,RawData!$AF:$AF,$F1891))</f>
        <v>60.34</v>
      </c>
      <c r="I1891" s="2">
        <f>IF(COUNTIFS(RawData!$E:$E,$E1891,RawData!$F:$F,"CH"&amp;$D1891,RawData!$AF:$AF,$F1891)=0,"",SUMIFS(RawData!$Z:$Z,RawData!$E:$E,$E1891,RawData!$F:$F,"CH"&amp;$D1891,RawData!$AF:$AF,$F1891))</f>
        <v>70.02</v>
      </c>
      <c r="J1891" s="2">
        <f>IF(COUNTIFS(RawData!$E:$E,$E1891,RawData!$F:$F,"CH"&amp;$D1891,RawData!$AF:$AF,$F1891)=0,"",SUMIFS(RawData!$AA:$AA,RawData!$E:$E,$E1891,RawData!$F:$F,"CH"&amp;$D1891,RawData!$AF:$AF,$F1891))</f>
        <v>71.930000000000007</v>
      </c>
      <c r="K1891" s="2">
        <f t="shared" si="119"/>
        <v>5.999999999994543E-2</v>
      </c>
    </row>
    <row r="1892" spans="1:11" x14ac:dyDescent="0.3">
      <c r="A1892" s="2" t="s">
        <v>62</v>
      </c>
      <c r="B1892" s="2" t="str">
        <f>RawData!A1892</f>
        <v>48226H40040</v>
      </c>
      <c r="C1892" s="2" t="str">
        <f>IF(RawData!$B$2="","",RawData!$B$2)</f>
        <v>A2026100620533560886</v>
      </c>
      <c r="D1892" s="2">
        <f t="shared" si="116"/>
        <v>1</v>
      </c>
      <c r="E1892" s="2">
        <f t="shared" si="117"/>
        <v>70</v>
      </c>
      <c r="F1892" s="2">
        <f t="shared" si="118"/>
        <v>400</v>
      </c>
      <c r="G1892" s="2">
        <f>IF(COUNTIFS(RawData!$E:$E,$E1892,RawData!$F:$F,"CH"&amp;$D1892,RawData!$AF:$AF,$F1892)=0,"",SUMIFS(RawData!$P:$P,RawData!$E:$E,$E1892,RawData!$F:$F,"CH"&amp;$D1892,RawData!$AF:$AF,$F1892))</f>
        <v>1275.82</v>
      </c>
      <c r="H1892" s="2">
        <f>IF(COUNTIFS(RawData!$E:$E,$E1892,RawData!$F:$F,"CH"&amp;$D1892,RawData!$AF:$AF,$F1892)=0,"",SUMIFS(RawData!$T:$T,RawData!$E:$E,$E1892,RawData!$F:$F,"CH"&amp;$D1892,RawData!$AF:$AF,$F1892))</f>
        <v>60.48</v>
      </c>
      <c r="I1892" s="2">
        <f>IF(COUNTIFS(RawData!$E:$E,$E1892,RawData!$F:$F,"CH"&amp;$D1892,RawData!$AF:$AF,$F1892)=0,"",SUMIFS(RawData!$Z:$Z,RawData!$E:$E,$E1892,RawData!$F:$F,"CH"&amp;$D1892,RawData!$AF:$AF,$F1892))</f>
        <v>69.989999999999995</v>
      </c>
      <c r="J1892" s="2">
        <f>IF(COUNTIFS(RawData!$E:$E,$E1892,RawData!$F:$F,"CH"&amp;$D1892,RawData!$AF:$AF,$F1892)=0,"",SUMIFS(RawData!$AA:$AA,RawData!$E:$E,$E1892,RawData!$F:$F,"CH"&amp;$D1892,RawData!$AF:$AF,$F1892))</f>
        <v>72</v>
      </c>
      <c r="K1892" s="2">
        <f t="shared" si="119"/>
        <v>3.999999999996362E-2</v>
      </c>
    </row>
    <row r="1893" spans="1:11" x14ac:dyDescent="0.3">
      <c r="A1893" s="2" t="s">
        <v>63</v>
      </c>
      <c r="B1893" s="2" t="str">
        <f>RawData!A1893</f>
        <v>48226H40040</v>
      </c>
      <c r="C1893" s="2" t="str">
        <f>IF(RawData!$B$2="","",RawData!$B$2)</f>
        <v>A2026100620533560886</v>
      </c>
      <c r="D1893" s="2">
        <f t="shared" si="116"/>
        <v>2</v>
      </c>
      <c r="E1893" s="2">
        <f t="shared" si="117"/>
        <v>70</v>
      </c>
      <c r="F1893" s="2">
        <f t="shared" si="118"/>
        <v>100</v>
      </c>
      <c r="G1893" s="2">
        <f>IF(COUNTIFS(RawData!$E:$E,$E1893,RawData!$F:$F,"CH"&amp;$D1893,RawData!$AF:$AF,$F1893)=0,"",SUMIFS(RawData!$P:$P,RawData!$E:$E,$E1893,RawData!$F:$F,"CH"&amp;$D1893,RawData!$AF:$AF,$F1893))</f>
        <v>1294.52</v>
      </c>
      <c r="H1893" s="2">
        <f>IF(COUNTIFS(RawData!$E:$E,$E1893,RawData!$F:$F,"CH"&amp;$D1893,RawData!$AF:$AF,$F1893)=0,"",SUMIFS(RawData!$T:$T,RawData!$E:$E,$E1893,RawData!$F:$F,"CH"&amp;$D1893,RawData!$AF:$AF,$F1893))</f>
        <v>55.06</v>
      </c>
      <c r="I1893" s="2">
        <f>IF(COUNTIFS(RawData!$E:$E,$E1893,RawData!$F:$F,"CH"&amp;$D1893,RawData!$AF:$AF,$F1893)=0,"",SUMIFS(RawData!$Z:$Z,RawData!$E:$E,$E1893,RawData!$F:$F,"CH"&amp;$D1893,RawData!$AF:$AF,$F1893))</f>
        <v>69.98</v>
      </c>
      <c r="J1893" s="2">
        <f>IF(COUNTIFS(RawData!$E:$E,$E1893,RawData!$F:$F,"CH"&amp;$D1893,RawData!$AF:$AF,$F1893)=0,"",SUMIFS(RawData!$AA:$AA,RawData!$E:$E,$E1893,RawData!$F:$F,"CH"&amp;$D1893,RawData!$AF:$AF,$F1893))</f>
        <v>70.34</v>
      </c>
      <c r="K1893" s="2">
        <f t="shared" si="119"/>
        <v>18.700000000000045</v>
      </c>
    </row>
    <row r="1894" spans="1:11" x14ac:dyDescent="0.3">
      <c r="A1894" s="2" t="s">
        <v>63</v>
      </c>
      <c r="B1894" s="2" t="str">
        <f>RawData!A1894</f>
        <v>48226H40040</v>
      </c>
      <c r="C1894" s="2" t="str">
        <f>IF(RawData!$B$2="","",RawData!$B$2)</f>
        <v>A2026100620533560886</v>
      </c>
      <c r="D1894" s="2">
        <f t="shared" si="116"/>
        <v>2</v>
      </c>
      <c r="E1894" s="2">
        <f t="shared" si="117"/>
        <v>70</v>
      </c>
      <c r="F1894" s="2">
        <f t="shared" si="118"/>
        <v>110</v>
      </c>
      <c r="G1894" s="2">
        <f>IF(COUNTIFS(RawData!$E:$E,$E1894,RawData!$F:$F,"CH"&amp;$D1894,RawData!$AF:$AF,$F1894)=0,"",SUMIFS(RawData!$P:$P,RawData!$E:$E,$E1894,RawData!$F:$F,"CH"&amp;$D1894,RawData!$AF:$AF,$F1894))</f>
        <v>1294.54</v>
      </c>
      <c r="H1894" s="2">
        <f>IF(COUNTIFS(RawData!$E:$E,$E1894,RawData!$F:$F,"CH"&amp;$D1894,RawData!$AF:$AF,$F1894)=0,"",SUMIFS(RawData!$T:$T,RawData!$E:$E,$E1894,RawData!$F:$F,"CH"&amp;$D1894,RawData!$AF:$AF,$F1894))</f>
        <v>56.58</v>
      </c>
      <c r="I1894" s="2">
        <f>IF(COUNTIFS(RawData!$E:$E,$E1894,RawData!$F:$F,"CH"&amp;$D1894,RawData!$AF:$AF,$F1894)=0,"",SUMIFS(RawData!$Z:$Z,RawData!$E:$E,$E1894,RawData!$F:$F,"CH"&amp;$D1894,RawData!$AF:$AF,$F1894))</f>
        <v>70</v>
      </c>
      <c r="J1894" s="2">
        <f>IF(COUNTIFS(RawData!$E:$E,$E1894,RawData!$F:$F,"CH"&amp;$D1894,RawData!$AF:$AF,$F1894)=0,"",SUMIFS(RawData!$AA:$AA,RawData!$E:$E,$E1894,RawData!$F:$F,"CH"&amp;$D1894,RawData!$AF:$AF,$F1894))</f>
        <v>70.47</v>
      </c>
      <c r="K1894" s="2">
        <f t="shared" si="119"/>
        <v>1.999999999998181E-2</v>
      </c>
    </row>
    <row r="1895" spans="1:11" x14ac:dyDescent="0.3">
      <c r="A1895" s="2" t="s">
        <v>63</v>
      </c>
      <c r="B1895" s="2" t="str">
        <f>RawData!A1895</f>
        <v>48226H40040</v>
      </c>
      <c r="C1895" s="2" t="str">
        <f>IF(RawData!$B$2="","",RawData!$B$2)</f>
        <v>A2026100620533560886</v>
      </c>
      <c r="D1895" s="2">
        <f t="shared" si="116"/>
        <v>2</v>
      </c>
      <c r="E1895" s="2">
        <f t="shared" si="117"/>
        <v>70</v>
      </c>
      <c r="F1895" s="2">
        <f t="shared" si="118"/>
        <v>120</v>
      </c>
      <c r="G1895" s="2">
        <f>IF(COUNTIFS(RawData!$E:$E,$E1895,RawData!$F:$F,"CH"&amp;$D1895,RawData!$AF:$AF,$F1895)=0,"",SUMIFS(RawData!$P:$P,RawData!$E:$E,$E1895,RawData!$F:$F,"CH"&amp;$D1895,RawData!$AF:$AF,$F1895))</f>
        <v>1294.58</v>
      </c>
      <c r="H1895" s="2">
        <f>IF(COUNTIFS(RawData!$E:$E,$E1895,RawData!$F:$F,"CH"&amp;$D1895,RawData!$AF:$AF,$F1895)=0,"",SUMIFS(RawData!$T:$T,RawData!$E:$E,$E1895,RawData!$F:$F,"CH"&amp;$D1895,RawData!$AF:$AF,$F1895))</f>
        <v>56.96</v>
      </c>
      <c r="I1895" s="2">
        <f>IF(COUNTIFS(RawData!$E:$E,$E1895,RawData!$F:$F,"CH"&amp;$D1895,RawData!$AF:$AF,$F1895)=0,"",SUMIFS(RawData!$Z:$Z,RawData!$E:$E,$E1895,RawData!$F:$F,"CH"&amp;$D1895,RawData!$AF:$AF,$F1895))</f>
        <v>69.98</v>
      </c>
      <c r="J1895" s="2">
        <f>IF(COUNTIFS(RawData!$E:$E,$E1895,RawData!$F:$F,"CH"&amp;$D1895,RawData!$AF:$AF,$F1895)=0,"",SUMIFS(RawData!$AA:$AA,RawData!$E:$E,$E1895,RawData!$F:$F,"CH"&amp;$D1895,RawData!$AF:$AF,$F1895))</f>
        <v>70.48</v>
      </c>
      <c r="K1895" s="2">
        <f t="shared" si="119"/>
        <v>3.999999999996362E-2</v>
      </c>
    </row>
    <row r="1896" spans="1:11" x14ac:dyDescent="0.3">
      <c r="A1896" s="2" t="s">
        <v>63</v>
      </c>
      <c r="B1896" s="2" t="str">
        <f>RawData!A1896</f>
        <v>48226H40040</v>
      </c>
      <c r="C1896" s="2" t="str">
        <f>IF(RawData!$B$2="","",RawData!$B$2)</f>
        <v>A2026100620533560886</v>
      </c>
      <c r="D1896" s="2">
        <f t="shared" si="116"/>
        <v>2</v>
      </c>
      <c r="E1896" s="2">
        <f t="shared" si="117"/>
        <v>70</v>
      </c>
      <c r="F1896" s="2">
        <f t="shared" si="118"/>
        <v>130</v>
      </c>
      <c r="G1896" s="2">
        <f>IF(COUNTIFS(RawData!$E:$E,$E1896,RawData!$F:$F,"CH"&amp;$D1896,RawData!$AF:$AF,$F1896)=0,"",SUMIFS(RawData!$P:$P,RawData!$E:$E,$E1896,RawData!$F:$F,"CH"&amp;$D1896,RawData!$AF:$AF,$F1896))</f>
        <v>1294.5999999999999</v>
      </c>
      <c r="H1896" s="2">
        <f>IF(COUNTIFS(RawData!$E:$E,$E1896,RawData!$F:$F,"CH"&amp;$D1896,RawData!$AF:$AF,$F1896)=0,"",SUMIFS(RawData!$T:$T,RawData!$E:$E,$E1896,RawData!$F:$F,"CH"&amp;$D1896,RawData!$AF:$AF,$F1896))</f>
        <v>57.9</v>
      </c>
      <c r="I1896" s="2">
        <f>IF(COUNTIFS(RawData!$E:$E,$E1896,RawData!$F:$F,"CH"&amp;$D1896,RawData!$AF:$AF,$F1896)=0,"",SUMIFS(RawData!$Z:$Z,RawData!$E:$E,$E1896,RawData!$F:$F,"CH"&amp;$D1896,RawData!$AF:$AF,$F1896))</f>
        <v>70.010000000000005</v>
      </c>
      <c r="J1896" s="2">
        <f>IF(COUNTIFS(RawData!$E:$E,$E1896,RawData!$F:$F,"CH"&amp;$D1896,RawData!$AF:$AF,$F1896)=0,"",SUMIFS(RawData!$AA:$AA,RawData!$E:$E,$E1896,RawData!$F:$F,"CH"&amp;$D1896,RawData!$AF:$AF,$F1896))</f>
        <v>70.48</v>
      </c>
      <c r="K1896" s="2">
        <f t="shared" si="119"/>
        <v>1.999999999998181E-2</v>
      </c>
    </row>
    <row r="1897" spans="1:11" x14ac:dyDescent="0.3">
      <c r="A1897" s="2" t="s">
        <v>63</v>
      </c>
      <c r="B1897" s="2" t="str">
        <f>RawData!A1897</f>
        <v>48226H40040</v>
      </c>
      <c r="C1897" s="2" t="str">
        <f>IF(RawData!$B$2="","",RawData!$B$2)</f>
        <v>A2026100620533560886</v>
      </c>
      <c r="D1897" s="2">
        <f t="shared" si="116"/>
        <v>2</v>
      </c>
      <c r="E1897" s="2">
        <f t="shared" si="117"/>
        <v>70</v>
      </c>
      <c r="F1897" s="2">
        <f t="shared" si="118"/>
        <v>140</v>
      </c>
      <c r="G1897" s="2">
        <f>IF(COUNTIFS(RawData!$E:$E,$E1897,RawData!$F:$F,"CH"&amp;$D1897,RawData!$AF:$AF,$F1897)=0,"",SUMIFS(RawData!$P:$P,RawData!$E:$E,$E1897,RawData!$F:$F,"CH"&amp;$D1897,RawData!$AF:$AF,$F1897))</f>
        <v>1294.6400000000001</v>
      </c>
      <c r="H1897" s="2">
        <f>IF(COUNTIFS(RawData!$E:$E,$E1897,RawData!$F:$F,"CH"&amp;$D1897,RawData!$AF:$AF,$F1897)=0,"",SUMIFS(RawData!$T:$T,RawData!$E:$E,$E1897,RawData!$F:$F,"CH"&amp;$D1897,RawData!$AF:$AF,$F1897))</f>
        <v>58.37</v>
      </c>
      <c r="I1897" s="2">
        <f>IF(COUNTIFS(RawData!$E:$E,$E1897,RawData!$F:$F,"CH"&amp;$D1897,RawData!$AF:$AF,$F1897)=0,"",SUMIFS(RawData!$Z:$Z,RawData!$E:$E,$E1897,RawData!$F:$F,"CH"&amp;$D1897,RawData!$AF:$AF,$F1897))</f>
        <v>70.02</v>
      </c>
      <c r="J1897" s="2">
        <f>IF(COUNTIFS(RawData!$E:$E,$E1897,RawData!$F:$F,"CH"&amp;$D1897,RawData!$AF:$AF,$F1897)=0,"",SUMIFS(RawData!$AA:$AA,RawData!$E:$E,$E1897,RawData!$F:$F,"CH"&amp;$D1897,RawData!$AF:$AF,$F1897))</f>
        <v>70.62</v>
      </c>
      <c r="K1897" s="2">
        <f t="shared" si="119"/>
        <v>4.0000000000190994E-2</v>
      </c>
    </row>
    <row r="1898" spans="1:11" x14ac:dyDescent="0.3">
      <c r="A1898" s="2" t="s">
        <v>63</v>
      </c>
      <c r="B1898" s="2" t="str">
        <f>RawData!A1898</f>
        <v>48226H40040</v>
      </c>
      <c r="C1898" s="2" t="str">
        <f>IF(RawData!$B$2="","",RawData!$B$2)</f>
        <v>A2026100620533560886</v>
      </c>
      <c r="D1898" s="2">
        <f t="shared" si="116"/>
        <v>2</v>
      </c>
      <c r="E1898" s="2">
        <f t="shared" si="117"/>
        <v>70</v>
      </c>
      <c r="F1898" s="2">
        <f t="shared" si="118"/>
        <v>150</v>
      </c>
      <c r="G1898" s="2">
        <f>IF(COUNTIFS(RawData!$E:$E,$E1898,RawData!$F:$F,"CH"&amp;$D1898,RawData!$AF:$AF,$F1898)=0,"",SUMIFS(RawData!$P:$P,RawData!$E:$E,$E1898,RawData!$F:$F,"CH"&amp;$D1898,RawData!$AF:$AF,$F1898))</f>
        <v>1294.6600000000001</v>
      </c>
      <c r="H1898" s="2">
        <f>IF(COUNTIFS(RawData!$E:$E,$E1898,RawData!$F:$F,"CH"&amp;$D1898,RawData!$AF:$AF,$F1898)=0,"",SUMIFS(RawData!$T:$T,RawData!$E:$E,$E1898,RawData!$F:$F,"CH"&amp;$D1898,RawData!$AF:$AF,$F1898))</f>
        <v>58.73</v>
      </c>
      <c r="I1898" s="2">
        <f>IF(COUNTIFS(RawData!$E:$E,$E1898,RawData!$F:$F,"CH"&amp;$D1898,RawData!$AF:$AF,$F1898)=0,"",SUMIFS(RawData!$Z:$Z,RawData!$E:$E,$E1898,RawData!$F:$F,"CH"&amp;$D1898,RawData!$AF:$AF,$F1898))</f>
        <v>70</v>
      </c>
      <c r="J1898" s="2">
        <f>IF(COUNTIFS(RawData!$E:$E,$E1898,RawData!$F:$F,"CH"&amp;$D1898,RawData!$AF:$AF,$F1898)=0,"",SUMIFS(RawData!$AA:$AA,RawData!$E:$E,$E1898,RawData!$F:$F,"CH"&amp;$D1898,RawData!$AF:$AF,$F1898))</f>
        <v>70.62</v>
      </c>
      <c r="K1898" s="2">
        <f t="shared" si="119"/>
        <v>1.999999999998181E-2</v>
      </c>
    </row>
    <row r="1899" spans="1:11" x14ac:dyDescent="0.3">
      <c r="A1899" s="2" t="s">
        <v>63</v>
      </c>
      <c r="B1899" s="2" t="str">
        <f>RawData!A1899</f>
        <v>48226H40040</v>
      </c>
      <c r="C1899" s="2" t="str">
        <f>IF(RawData!$B$2="","",RawData!$B$2)</f>
        <v>A2026100620533560886</v>
      </c>
      <c r="D1899" s="2">
        <f t="shared" si="116"/>
        <v>2</v>
      </c>
      <c r="E1899" s="2">
        <f t="shared" si="117"/>
        <v>70</v>
      </c>
      <c r="F1899" s="2">
        <f t="shared" si="118"/>
        <v>160</v>
      </c>
      <c r="G1899" s="2">
        <f>IF(COUNTIFS(RawData!$E:$E,$E1899,RawData!$F:$F,"CH"&amp;$D1899,RawData!$AF:$AF,$F1899)=0,"",SUMIFS(RawData!$P:$P,RawData!$E:$E,$E1899,RawData!$F:$F,"CH"&amp;$D1899,RawData!$AF:$AF,$F1899))</f>
        <v>1294.68</v>
      </c>
      <c r="H1899" s="2">
        <f>IF(COUNTIFS(RawData!$E:$E,$E1899,RawData!$F:$F,"CH"&amp;$D1899,RawData!$AF:$AF,$F1899)=0,"",SUMIFS(RawData!$T:$T,RawData!$E:$E,$E1899,RawData!$F:$F,"CH"&amp;$D1899,RawData!$AF:$AF,$F1899))</f>
        <v>58.99</v>
      </c>
      <c r="I1899" s="2">
        <f>IF(COUNTIFS(RawData!$E:$E,$E1899,RawData!$F:$F,"CH"&amp;$D1899,RawData!$AF:$AF,$F1899)=0,"",SUMIFS(RawData!$Z:$Z,RawData!$E:$E,$E1899,RawData!$F:$F,"CH"&amp;$D1899,RawData!$AF:$AF,$F1899))</f>
        <v>70.02</v>
      </c>
      <c r="J1899" s="2">
        <f>IF(COUNTIFS(RawData!$E:$E,$E1899,RawData!$F:$F,"CH"&amp;$D1899,RawData!$AF:$AF,$F1899)=0,"",SUMIFS(RawData!$AA:$AA,RawData!$E:$E,$E1899,RawData!$F:$F,"CH"&amp;$D1899,RawData!$AF:$AF,$F1899))</f>
        <v>70.760000000000005</v>
      </c>
      <c r="K1899" s="2">
        <f t="shared" si="119"/>
        <v>1.999999999998181E-2</v>
      </c>
    </row>
    <row r="1900" spans="1:11" x14ac:dyDescent="0.3">
      <c r="A1900" s="2" t="s">
        <v>63</v>
      </c>
      <c r="B1900" s="2" t="str">
        <f>RawData!A1900</f>
        <v>48226H40040</v>
      </c>
      <c r="C1900" s="2" t="str">
        <f>IF(RawData!$B$2="","",RawData!$B$2)</f>
        <v>A2026100620533560886</v>
      </c>
      <c r="D1900" s="2">
        <f t="shared" si="116"/>
        <v>2</v>
      </c>
      <c r="E1900" s="2">
        <f t="shared" si="117"/>
        <v>70</v>
      </c>
      <c r="F1900" s="2">
        <f t="shared" si="118"/>
        <v>170</v>
      </c>
      <c r="G1900" s="2">
        <f>IF(COUNTIFS(RawData!$E:$E,$E1900,RawData!$F:$F,"CH"&amp;$D1900,RawData!$AF:$AF,$F1900)=0,"",SUMIFS(RawData!$P:$P,RawData!$E:$E,$E1900,RawData!$F:$F,"CH"&amp;$D1900,RawData!$AF:$AF,$F1900))</f>
        <v>1294.72</v>
      </c>
      <c r="H1900" s="2">
        <f>IF(COUNTIFS(RawData!$E:$E,$E1900,RawData!$F:$F,"CH"&amp;$D1900,RawData!$AF:$AF,$F1900)=0,"",SUMIFS(RawData!$T:$T,RawData!$E:$E,$E1900,RawData!$F:$F,"CH"&amp;$D1900,RawData!$AF:$AF,$F1900))</f>
        <v>59.09</v>
      </c>
      <c r="I1900" s="2">
        <f>IF(COUNTIFS(RawData!$E:$E,$E1900,RawData!$F:$F,"CH"&amp;$D1900,RawData!$AF:$AF,$F1900)=0,"",SUMIFS(RawData!$Z:$Z,RawData!$E:$E,$E1900,RawData!$F:$F,"CH"&amp;$D1900,RawData!$AF:$AF,$F1900))</f>
        <v>70.02</v>
      </c>
      <c r="J1900" s="2">
        <f>IF(COUNTIFS(RawData!$E:$E,$E1900,RawData!$F:$F,"CH"&amp;$D1900,RawData!$AF:$AF,$F1900)=0,"",SUMIFS(RawData!$AA:$AA,RawData!$E:$E,$E1900,RawData!$F:$F,"CH"&amp;$D1900,RawData!$AF:$AF,$F1900))</f>
        <v>70.83</v>
      </c>
      <c r="K1900" s="2">
        <f t="shared" si="119"/>
        <v>3.999999999996362E-2</v>
      </c>
    </row>
    <row r="1901" spans="1:11" x14ac:dyDescent="0.3">
      <c r="A1901" s="2" t="s">
        <v>63</v>
      </c>
      <c r="B1901" s="2" t="str">
        <f>RawData!A1901</f>
        <v>48226H40040</v>
      </c>
      <c r="C1901" s="2" t="str">
        <f>IF(RawData!$B$2="","",RawData!$B$2)</f>
        <v>A2026100620533560886</v>
      </c>
      <c r="D1901" s="2">
        <f t="shared" si="116"/>
        <v>2</v>
      </c>
      <c r="E1901" s="2">
        <f t="shared" si="117"/>
        <v>70</v>
      </c>
      <c r="F1901" s="2">
        <f t="shared" si="118"/>
        <v>180</v>
      </c>
      <c r="G1901" s="2">
        <f>IF(COUNTIFS(RawData!$E:$E,$E1901,RawData!$F:$F,"CH"&amp;$D1901,RawData!$AF:$AF,$F1901)=0,"",SUMIFS(RawData!$P:$P,RawData!$E:$E,$E1901,RawData!$F:$F,"CH"&amp;$D1901,RawData!$AF:$AF,$F1901))</f>
        <v>1294.76</v>
      </c>
      <c r="H1901" s="2">
        <f>IF(COUNTIFS(RawData!$E:$E,$E1901,RawData!$F:$F,"CH"&amp;$D1901,RawData!$AF:$AF,$F1901)=0,"",SUMIFS(RawData!$T:$T,RawData!$E:$E,$E1901,RawData!$F:$F,"CH"&amp;$D1901,RawData!$AF:$AF,$F1901))</f>
        <v>59.38</v>
      </c>
      <c r="I1901" s="2">
        <f>IF(COUNTIFS(RawData!$E:$E,$E1901,RawData!$F:$F,"CH"&amp;$D1901,RawData!$AF:$AF,$F1901)=0,"",SUMIFS(RawData!$Z:$Z,RawData!$E:$E,$E1901,RawData!$F:$F,"CH"&amp;$D1901,RawData!$AF:$AF,$F1901))</f>
        <v>69.989999999999995</v>
      </c>
      <c r="J1901" s="2">
        <f>IF(COUNTIFS(RawData!$E:$E,$E1901,RawData!$F:$F,"CH"&amp;$D1901,RawData!$AF:$AF,$F1901)=0,"",SUMIFS(RawData!$AA:$AA,RawData!$E:$E,$E1901,RawData!$F:$F,"CH"&amp;$D1901,RawData!$AF:$AF,$F1901))</f>
        <v>70.84</v>
      </c>
      <c r="K1901" s="2">
        <f t="shared" si="119"/>
        <v>3.999999999996362E-2</v>
      </c>
    </row>
    <row r="1902" spans="1:11" x14ac:dyDescent="0.3">
      <c r="A1902" s="2" t="s">
        <v>63</v>
      </c>
      <c r="B1902" s="2" t="str">
        <f>RawData!A1902</f>
        <v>48226H40040</v>
      </c>
      <c r="C1902" s="2" t="str">
        <f>IF(RawData!$B$2="","",RawData!$B$2)</f>
        <v>A2026100620533560886</v>
      </c>
      <c r="D1902" s="2">
        <f t="shared" si="116"/>
        <v>2</v>
      </c>
      <c r="E1902" s="2">
        <f t="shared" si="117"/>
        <v>70</v>
      </c>
      <c r="F1902" s="2">
        <f t="shared" si="118"/>
        <v>190</v>
      </c>
      <c r="G1902" s="2">
        <f>IF(COUNTIFS(RawData!$E:$E,$E1902,RawData!$F:$F,"CH"&amp;$D1902,RawData!$AF:$AF,$F1902)=0,"",SUMIFS(RawData!$P:$P,RawData!$E:$E,$E1902,RawData!$F:$F,"CH"&amp;$D1902,RawData!$AF:$AF,$F1902))</f>
        <v>1294.8</v>
      </c>
      <c r="H1902" s="2">
        <f>IF(COUNTIFS(RawData!$E:$E,$E1902,RawData!$F:$F,"CH"&amp;$D1902,RawData!$AF:$AF,$F1902)=0,"",SUMIFS(RawData!$T:$T,RawData!$E:$E,$E1902,RawData!$F:$F,"CH"&amp;$D1902,RawData!$AF:$AF,$F1902))</f>
        <v>59.56</v>
      </c>
      <c r="I1902" s="2">
        <f>IF(COUNTIFS(RawData!$E:$E,$E1902,RawData!$F:$F,"CH"&amp;$D1902,RawData!$AF:$AF,$F1902)=0,"",SUMIFS(RawData!$Z:$Z,RawData!$E:$E,$E1902,RawData!$F:$F,"CH"&amp;$D1902,RawData!$AF:$AF,$F1902))</f>
        <v>70.010000000000005</v>
      </c>
      <c r="J1902" s="2">
        <f>IF(COUNTIFS(RawData!$E:$E,$E1902,RawData!$F:$F,"CH"&amp;$D1902,RawData!$AF:$AF,$F1902)=0,"",SUMIFS(RawData!$AA:$AA,RawData!$E:$E,$E1902,RawData!$F:$F,"CH"&amp;$D1902,RawData!$AF:$AF,$F1902))</f>
        <v>70.91</v>
      </c>
      <c r="K1902" s="2">
        <f t="shared" si="119"/>
        <v>3.999999999996362E-2</v>
      </c>
    </row>
    <row r="1903" spans="1:11" x14ac:dyDescent="0.3">
      <c r="A1903" s="2" t="s">
        <v>63</v>
      </c>
      <c r="B1903" s="2" t="str">
        <f>RawData!A1903</f>
        <v>48226H40040</v>
      </c>
      <c r="C1903" s="2" t="str">
        <f>IF(RawData!$B$2="","",RawData!$B$2)</f>
        <v>A2026100620533560886</v>
      </c>
      <c r="D1903" s="2">
        <f t="shared" si="116"/>
        <v>2</v>
      </c>
      <c r="E1903" s="2">
        <f t="shared" si="117"/>
        <v>70</v>
      </c>
      <c r="F1903" s="2">
        <f t="shared" si="118"/>
        <v>200</v>
      </c>
      <c r="G1903" s="2">
        <f>IF(COUNTIFS(RawData!$E:$E,$E1903,RawData!$F:$F,"CH"&amp;$D1903,RawData!$AF:$AF,$F1903)=0,"",SUMIFS(RawData!$P:$P,RawData!$E:$E,$E1903,RawData!$F:$F,"CH"&amp;$D1903,RawData!$AF:$AF,$F1903))</f>
        <v>1294.82</v>
      </c>
      <c r="H1903" s="2">
        <f>IF(COUNTIFS(RawData!$E:$E,$E1903,RawData!$F:$F,"CH"&amp;$D1903,RawData!$AF:$AF,$F1903)=0,"",SUMIFS(RawData!$T:$T,RawData!$E:$E,$E1903,RawData!$F:$F,"CH"&amp;$D1903,RawData!$AF:$AF,$F1903))</f>
        <v>59.68</v>
      </c>
      <c r="I1903" s="2">
        <f>IF(COUNTIFS(RawData!$E:$E,$E1903,RawData!$F:$F,"CH"&amp;$D1903,RawData!$AF:$AF,$F1903)=0,"",SUMIFS(RawData!$Z:$Z,RawData!$E:$E,$E1903,RawData!$F:$F,"CH"&amp;$D1903,RawData!$AF:$AF,$F1903))</f>
        <v>70</v>
      </c>
      <c r="J1903" s="2">
        <f>IF(COUNTIFS(RawData!$E:$E,$E1903,RawData!$F:$F,"CH"&amp;$D1903,RawData!$AF:$AF,$F1903)=0,"",SUMIFS(RawData!$AA:$AA,RawData!$E:$E,$E1903,RawData!$F:$F,"CH"&amp;$D1903,RawData!$AF:$AF,$F1903))</f>
        <v>70.98</v>
      </c>
      <c r="K1903" s="2">
        <f t="shared" si="119"/>
        <v>1.999999999998181E-2</v>
      </c>
    </row>
    <row r="1904" spans="1:11" x14ac:dyDescent="0.3">
      <c r="A1904" s="2" t="s">
        <v>63</v>
      </c>
      <c r="B1904" s="2" t="str">
        <f>RawData!A1904</f>
        <v>48226H40040</v>
      </c>
      <c r="C1904" s="2" t="str">
        <f>IF(RawData!$B$2="","",RawData!$B$2)</f>
        <v>A2026100620533560886</v>
      </c>
      <c r="D1904" s="2">
        <f t="shared" si="116"/>
        <v>2</v>
      </c>
      <c r="E1904" s="2">
        <f t="shared" si="117"/>
        <v>70</v>
      </c>
      <c r="F1904" s="2">
        <f t="shared" si="118"/>
        <v>210</v>
      </c>
      <c r="G1904" s="2">
        <f>IF(COUNTIFS(RawData!$E:$E,$E1904,RawData!$F:$F,"CH"&amp;$D1904,RawData!$AF:$AF,$F1904)=0,"",SUMIFS(RawData!$P:$P,RawData!$E:$E,$E1904,RawData!$F:$F,"CH"&amp;$D1904,RawData!$AF:$AF,$F1904))</f>
        <v>1294.8599999999999</v>
      </c>
      <c r="H1904" s="2">
        <f>IF(COUNTIFS(RawData!$E:$E,$E1904,RawData!$F:$F,"CH"&amp;$D1904,RawData!$AF:$AF,$F1904)=0,"",SUMIFS(RawData!$T:$T,RawData!$E:$E,$E1904,RawData!$F:$F,"CH"&amp;$D1904,RawData!$AF:$AF,$F1904))</f>
        <v>59.81</v>
      </c>
      <c r="I1904" s="2">
        <f>IF(COUNTIFS(RawData!$E:$E,$E1904,RawData!$F:$F,"CH"&amp;$D1904,RawData!$AF:$AF,$F1904)=0,"",SUMIFS(RawData!$Z:$Z,RawData!$E:$E,$E1904,RawData!$F:$F,"CH"&amp;$D1904,RawData!$AF:$AF,$F1904))</f>
        <v>70</v>
      </c>
      <c r="J1904" s="2">
        <f>IF(COUNTIFS(RawData!$E:$E,$E1904,RawData!$F:$F,"CH"&amp;$D1904,RawData!$AF:$AF,$F1904)=0,"",SUMIFS(RawData!$AA:$AA,RawData!$E:$E,$E1904,RawData!$F:$F,"CH"&amp;$D1904,RawData!$AF:$AF,$F1904))</f>
        <v>71.05</v>
      </c>
      <c r="K1904" s="2">
        <f t="shared" si="119"/>
        <v>3.999999999996362E-2</v>
      </c>
    </row>
    <row r="1905" spans="1:11" x14ac:dyDescent="0.3">
      <c r="A1905" s="2" t="s">
        <v>63</v>
      </c>
      <c r="B1905" s="2" t="str">
        <f>RawData!A1905</f>
        <v>48226H40040</v>
      </c>
      <c r="C1905" s="2" t="str">
        <f>IF(RawData!$B$2="","",RawData!$B$2)</f>
        <v>A2026100620533560886</v>
      </c>
      <c r="D1905" s="2">
        <f t="shared" si="116"/>
        <v>2</v>
      </c>
      <c r="E1905" s="2">
        <f t="shared" si="117"/>
        <v>70</v>
      </c>
      <c r="F1905" s="2">
        <f t="shared" si="118"/>
        <v>220</v>
      </c>
      <c r="G1905" s="2">
        <f>IF(COUNTIFS(RawData!$E:$E,$E1905,RawData!$F:$F,"CH"&amp;$D1905,RawData!$AF:$AF,$F1905)=0,"",SUMIFS(RawData!$P:$P,RawData!$E:$E,$E1905,RawData!$F:$F,"CH"&amp;$D1905,RawData!$AF:$AF,$F1905))</f>
        <v>1294.9000000000001</v>
      </c>
      <c r="H1905" s="2">
        <f>IF(COUNTIFS(RawData!$E:$E,$E1905,RawData!$F:$F,"CH"&amp;$D1905,RawData!$AF:$AF,$F1905)=0,"",SUMIFS(RawData!$T:$T,RawData!$E:$E,$E1905,RawData!$F:$F,"CH"&amp;$D1905,RawData!$AF:$AF,$F1905))</f>
        <v>59.97</v>
      </c>
      <c r="I1905" s="2">
        <f>IF(COUNTIFS(RawData!$E:$E,$E1905,RawData!$F:$F,"CH"&amp;$D1905,RawData!$AF:$AF,$F1905)=0,"",SUMIFS(RawData!$Z:$Z,RawData!$E:$E,$E1905,RawData!$F:$F,"CH"&amp;$D1905,RawData!$AF:$AF,$F1905))</f>
        <v>70</v>
      </c>
      <c r="J1905" s="2">
        <f>IF(COUNTIFS(RawData!$E:$E,$E1905,RawData!$F:$F,"CH"&amp;$D1905,RawData!$AF:$AF,$F1905)=0,"",SUMIFS(RawData!$AA:$AA,RawData!$E:$E,$E1905,RawData!$F:$F,"CH"&amp;$D1905,RawData!$AF:$AF,$F1905))</f>
        <v>70.98</v>
      </c>
      <c r="K1905" s="2">
        <f t="shared" si="119"/>
        <v>4.0000000000190994E-2</v>
      </c>
    </row>
    <row r="1906" spans="1:11" x14ac:dyDescent="0.3">
      <c r="A1906" s="2" t="s">
        <v>63</v>
      </c>
      <c r="B1906" s="2" t="str">
        <f>RawData!A1906</f>
        <v>48226H40040</v>
      </c>
      <c r="C1906" s="2" t="str">
        <f>IF(RawData!$B$2="","",RawData!$B$2)</f>
        <v>A2026100620533560886</v>
      </c>
      <c r="D1906" s="2">
        <f t="shared" si="116"/>
        <v>2</v>
      </c>
      <c r="E1906" s="2">
        <f t="shared" si="117"/>
        <v>70</v>
      </c>
      <c r="F1906" s="2">
        <f t="shared" si="118"/>
        <v>230</v>
      </c>
      <c r="G1906" s="2">
        <f>IF(COUNTIFS(RawData!$E:$E,$E1906,RawData!$F:$F,"CH"&amp;$D1906,RawData!$AF:$AF,$F1906)=0,"",SUMIFS(RawData!$P:$P,RawData!$E:$E,$E1906,RawData!$F:$F,"CH"&amp;$D1906,RawData!$AF:$AF,$F1906))</f>
        <v>1294.92</v>
      </c>
      <c r="H1906" s="2">
        <f>IF(COUNTIFS(RawData!$E:$E,$E1906,RawData!$F:$F,"CH"&amp;$D1906,RawData!$AF:$AF,$F1906)=0,"",SUMIFS(RawData!$T:$T,RawData!$E:$E,$E1906,RawData!$F:$F,"CH"&amp;$D1906,RawData!$AF:$AF,$F1906))</f>
        <v>60.28</v>
      </c>
      <c r="I1906" s="2">
        <f>IF(COUNTIFS(RawData!$E:$E,$E1906,RawData!$F:$F,"CH"&amp;$D1906,RawData!$AF:$AF,$F1906)=0,"",SUMIFS(RawData!$Z:$Z,RawData!$E:$E,$E1906,RawData!$F:$F,"CH"&amp;$D1906,RawData!$AF:$AF,$F1906))</f>
        <v>69.98</v>
      </c>
      <c r="J1906" s="2">
        <f>IF(COUNTIFS(RawData!$E:$E,$E1906,RawData!$F:$F,"CH"&amp;$D1906,RawData!$AF:$AF,$F1906)=0,"",SUMIFS(RawData!$AA:$AA,RawData!$E:$E,$E1906,RawData!$F:$F,"CH"&amp;$D1906,RawData!$AF:$AF,$F1906))</f>
        <v>71.05</v>
      </c>
      <c r="K1906" s="2">
        <f t="shared" si="119"/>
        <v>1.999999999998181E-2</v>
      </c>
    </row>
    <row r="1907" spans="1:11" x14ac:dyDescent="0.3">
      <c r="A1907" s="2" t="s">
        <v>63</v>
      </c>
      <c r="B1907" s="2" t="str">
        <f>RawData!A1907</f>
        <v>48226H40040</v>
      </c>
      <c r="C1907" s="2" t="str">
        <f>IF(RawData!$B$2="","",RawData!$B$2)</f>
        <v>A2026100620533560886</v>
      </c>
      <c r="D1907" s="2">
        <f t="shared" si="116"/>
        <v>2</v>
      </c>
      <c r="E1907" s="2">
        <f t="shared" si="117"/>
        <v>70</v>
      </c>
      <c r="F1907" s="2">
        <f t="shared" si="118"/>
        <v>240</v>
      </c>
      <c r="G1907" s="2">
        <f>IF(COUNTIFS(RawData!$E:$E,$E1907,RawData!$F:$F,"CH"&amp;$D1907,RawData!$AF:$AF,$F1907)=0,"",SUMIFS(RawData!$P:$P,RawData!$E:$E,$E1907,RawData!$F:$F,"CH"&amp;$D1907,RawData!$AF:$AF,$F1907))</f>
        <v>1294.96</v>
      </c>
      <c r="H1907" s="2">
        <f>IF(COUNTIFS(RawData!$E:$E,$E1907,RawData!$F:$F,"CH"&amp;$D1907,RawData!$AF:$AF,$F1907)=0,"",SUMIFS(RawData!$T:$T,RawData!$E:$E,$E1907,RawData!$F:$F,"CH"&amp;$D1907,RawData!$AF:$AF,$F1907))</f>
        <v>60.26</v>
      </c>
      <c r="I1907" s="2">
        <f>IF(COUNTIFS(RawData!$E:$E,$E1907,RawData!$F:$F,"CH"&amp;$D1907,RawData!$AF:$AF,$F1907)=0,"",SUMIFS(RawData!$Z:$Z,RawData!$E:$E,$E1907,RawData!$F:$F,"CH"&amp;$D1907,RawData!$AF:$AF,$F1907))</f>
        <v>70.010000000000005</v>
      </c>
      <c r="J1907" s="2">
        <f>IF(COUNTIFS(RawData!$E:$E,$E1907,RawData!$F:$F,"CH"&amp;$D1907,RawData!$AF:$AF,$F1907)=0,"",SUMIFS(RawData!$AA:$AA,RawData!$E:$E,$E1907,RawData!$F:$F,"CH"&amp;$D1907,RawData!$AF:$AF,$F1907))</f>
        <v>71.180000000000007</v>
      </c>
      <c r="K1907" s="2">
        <f t="shared" si="119"/>
        <v>3.999999999996362E-2</v>
      </c>
    </row>
    <row r="1908" spans="1:11" x14ac:dyDescent="0.3">
      <c r="A1908" s="2" t="s">
        <v>63</v>
      </c>
      <c r="B1908" s="2" t="str">
        <f>RawData!A1908</f>
        <v>48226H40040</v>
      </c>
      <c r="C1908" s="2" t="str">
        <f>IF(RawData!$B$2="","",RawData!$B$2)</f>
        <v>A2026100620533560886</v>
      </c>
      <c r="D1908" s="2">
        <f t="shared" si="116"/>
        <v>2</v>
      </c>
      <c r="E1908" s="2">
        <f t="shared" si="117"/>
        <v>70</v>
      </c>
      <c r="F1908" s="2">
        <f t="shared" si="118"/>
        <v>250</v>
      </c>
      <c r="G1908" s="2">
        <f>IF(COUNTIFS(RawData!$E:$E,$E1908,RawData!$F:$F,"CH"&amp;$D1908,RawData!$AF:$AF,$F1908)=0,"",SUMIFS(RawData!$P:$P,RawData!$E:$E,$E1908,RawData!$F:$F,"CH"&amp;$D1908,RawData!$AF:$AF,$F1908))</f>
        <v>1295</v>
      </c>
      <c r="H1908" s="2">
        <f>IF(COUNTIFS(RawData!$E:$E,$E1908,RawData!$F:$F,"CH"&amp;$D1908,RawData!$AF:$AF,$F1908)=0,"",SUMIFS(RawData!$T:$T,RawData!$E:$E,$E1908,RawData!$F:$F,"CH"&amp;$D1908,RawData!$AF:$AF,$F1908))</f>
        <v>60.47</v>
      </c>
      <c r="I1908" s="2">
        <f>IF(COUNTIFS(RawData!$E:$E,$E1908,RawData!$F:$F,"CH"&amp;$D1908,RawData!$AF:$AF,$F1908)=0,"",SUMIFS(RawData!$Z:$Z,RawData!$E:$E,$E1908,RawData!$F:$F,"CH"&amp;$D1908,RawData!$AF:$AF,$F1908))</f>
        <v>69.989999999999995</v>
      </c>
      <c r="J1908" s="2">
        <f>IF(COUNTIFS(RawData!$E:$E,$E1908,RawData!$F:$F,"CH"&amp;$D1908,RawData!$AF:$AF,$F1908)=0,"",SUMIFS(RawData!$AA:$AA,RawData!$E:$E,$E1908,RawData!$F:$F,"CH"&amp;$D1908,RawData!$AF:$AF,$F1908))</f>
        <v>71.12</v>
      </c>
      <c r="K1908" s="2">
        <f t="shared" si="119"/>
        <v>3.999999999996362E-2</v>
      </c>
    </row>
    <row r="1909" spans="1:11" x14ac:dyDescent="0.3">
      <c r="A1909" s="2" t="s">
        <v>63</v>
      </c>
      <c r="B1909" s="2" t="str">
        <f>RawData!A1909</f>
        <v>48226H40040</v>
      </c>
      <c r="C1909" s="2" t="str">
        <f>IF(RawData!$B$2="","",RawData!$B$2)</f>
        <v>A2026100620533560886</v>
      </c>
      <c r="D1909" s="2">
        <f t="shared" si="116"/>
        <v>2</v>
      </c>
      <c r="E1909" s="2">
        <f t="shared" si="117"/>
        <v>70</v>
      </c>
      <c r="F1909" s="2">
        <f t="shared" si="118"/>
        <v>260</v>
      </c>
      <c r="G1909" s="2">
        <f>IF(COUNTIFS(RawData!$E:$E,$E1909,RawData!$F:$F,"CH"&amp;$D1909,RawData!$AF:$AF,$F1909)=0,"",SUMIFS(RawData!$P:$P,RawData!$E:$E,$E1909,RawData!$F:$F,"CH"&amp;$D1909,RawData!$AF:$AF,$F1909))</f>
        <v>1295.04</v>
      </c>
      <c r="H1909" s="2">
        <f>IF(COUNTIFS(RawData!$E:$E,$E1909,RawData!$F:$F,"CH"&amp;$D1909,RawData!$AF:$AF,$F1909)=0,"",SUMIFS(RawData!$T:$T,RawData!$E:$E,$E1909,RawData!$F:$F,"CH"&amp;$D1909,RawData!$AF:$AF,$F1909))</f>
        <v>60.39</v>
      </c>
      <c r="I1909" s="2">
        <f>IF(COUNTIFS(RawData!$E:$E,$E1909,RawData!$F:$F,"CH"&amp;$D1909,RawData!$AF:$AF,$F1909)=0,"",SUMIFS(RawData!$Z:$Z,RawData!$E:$E,$E1909,RawData!$F:$F,"CH"&amp;$D1909,RawData!$AF:$AF,$F1909))</f>
        <v>70</v>
      </c>
      <c r="J1909" s="2">
        <f>IF(COUNTIFS(RawData!$E:$E,$E1909,RawData!$F:$F,"CH"&amp;$D1909,RawData!$AF:$AF,$F1909)=0,"",SUMIFS(RawData!$AA:$AA,RawData!$E:$E,$E1909,RawData!$F:$F,"CH"&amp;$D1909,RawData!$AF:$AF,$F1909))</f>
        <v>71.25</v>
      </c>
      <c r="K1909" s="2">
        <f t="shared" si="119"/>
        <v>3.999999999996362E-2</v>
      </c>
    </row>
    <row r="1910" spans="1:11" x14ac:dyDescent="0.3">
      <c r="A1910" s="2" t="s">
        <v>63</v>
      </c>
      <c r="B1910" s="2" t="str">
        <f>RawData!A1910</f>
        <v>48226H40040</v>
      </c>
      <c r="C1910" s="2" t="str">
        <f>IF(RawData!$B$2="","",RawData!$B$2)</f>
        <v>A2026100620533560886</v>
      </c>
      <c r="D1910" s="2">
        <f t="shared" si="116"/>
        <v>2</v>
      </c>
      <c r="E1910" s="2">
        <f t="shared" si="117"/>
        <v>70</v>
      </c>
      <c r="F1910" s="2">
        <f t="shared" si="118"/>
        <v>270</v>
      </c>
      <c r="G1910" s="2">
        <f>IF(COUNTIFS(RawData!$E:$E,$E1910,RawData!$F:$F,"CH"&amp;$D1910,RawData!$AF:$AF,$F1910)=0,"",SUMIFS(RawData!$P:$P,RawData!$E:$E,$E1910,RawData!$F:$F,"CH"&amp;$D1910,RawData!$AF:$AF,$F1910))</f>
        <v>1295.06</v>
      </c>
      <c r="H1910" s="2">
        <f>IF(COUNTIFS(RawData!$E:$E,$E1910,RawData!$F:$F,"CH"&amp;$D1910,RawData!$AF:$AF,$F1910)=0,"",SUMIFS(RawData!$T:$T,RawData!$E:$E,$E1910,RawData!$F:$F,"CH"&amp;$D1910,RawData!$AF:$AF,$F1910))</f>
        <v>60.45</v>
      </c>
      <c r="I1910" s="2">
        <f>IF(COUNTIFS(RawData!$E:$E,$E1910,RawData!$F:$F,"CH"&amp;$D1910,RawData!$AF:$AF,$F1910)=0,"",SUMIFS(RawData!$Z:$Z,RawData!$E:$E,$E1910,RawData!$F:$F,"CH"&amp;$D1910,RawData!$AF:$AF,$F1910))</f>
        <v>69.989999999999995</v>
      </c>
      <c r="J1910" s="2">
        <f>IF(COUNTIFS(RawData!$E:$E,$E1910,RawData!$F:$F,"CH"&amp;$D1910,RawData!$AF:$AF,$F1910)=0,"",SUMIFS(RawData!$AA:$AA,RawData!$E:$E,$E1910,RawData!$F:$F,"CH"&amp;$D1910,RawData!$AF:$AF,$F1910))</f>
        <v>71.319999999999993</v>
      </c>
      <c r="K1910" s="2">
        <f t="shared" si="119"/>
        <v>1.999999999998181E-2</v>
      </c>
    </row>
    <row r="1911" spans="1:11" x14ac:dyDescent="0.3">
      <c r="A1911" s="2" t="s">
        <v>63</v>
      </c>
      <c r="B1911" s="2" t="str">
        <f>RawData!A1911</f>
        <v>48226H40040</v>
      </c>
      <c r="C1911" s="2" t="str">
        <f>IF(RawData!$B$2="","",RawData!$B$2)</f>
        <v>A2026100620533560886</v>
      </c>
      <c r="D1911" s="2">
        <f t="shared" si="116"/>
        <v>2</v>
      </c>
      <c r="E1911" s="2">
        <f t="shared" si="117"/>
        <v>70</v>
      </c>
      <c r="F1911" s="2">
        <f t="shared" si="118"/>
        <v>280</v>
      </c>
      <c r="G1911" s="2">
        <f>IF(COUNTIFS(RawData!$E:$E,$E1911,RawData!$F:$F,"CH"&amp;$D1911,RawData!$AF:$AF,$F1911)=0,"",SUMIFS(RawData!$P:$P,RawData!$E:$E,$E1911,RawData!$F:$F,"CH"&amp;$D1911,RawData!$AF:$AF,$F1911))</f>
        <v>1295.1199999999999</v>
      </c>
      <c r="H1911" s="2">
        <f>IF(COUNTIFS(RawData!$E:$E,$E1911,RawData!$F:$F,"CH"&amp;$D1911,RawData!$AF:$AF,$F1911)=0,"",SUMIFS(RawData!$T:$T,RawData!$E:$E,$E1911,RawData!$F:$F,"CH"&amp;$D1911,RawData!$AF:$AF,$F1911))</f>
        <v>60.54</v>
      </c>
      <c r="I1911" s="2">
        <f>IF(COUNTIFS(RawData!$E:$E,$E1911,RawData!$F:$F,"CH"&amp;$D1911,RawData!$AF:$AF,$F1911)=0,"",SUMIFS(RawData!$Z:$Z,RawData!$E:$E,$E1911,RawData!$F:$F,"CH"&amp;$D1911,RawData!$AF:$AF,$F1911))</f>
        <v>69.959999999999994</v>
      </c>
      <c r="J1911" s="2">
        <f>IF(COUNTIFS(RawData!$E:$E,$E1911,RawData!$F:$F,"CH"&amp;$D1911,RawData!$AF:$AF,$F1911)=0,"",SUMIFS(RawData!$AA:$AA,RawData!$E:$E,$E1911,RawData!$F:$F,"CH"&amp;$D1911,RawData!$AF:$AF,$F1911))</f>
        <v>71.319999999999993</v>
      </c>
      <c r="K1911" s="2">
        <f t="shared" si="119"/>
        <v>5.999999999994543E-2</v>
      </c>
    </row>
    <row r="1912" spans="1:11" x14ac:dyDescent="0.3">
      <c r="A1912" s="2" t="s">
        <v>63</v>
      </c>
      <c r="B1912" s="2" t="str">
        <f>RawData!A1912</f>
        <v>48226H40040</v>
      </c>
      <c r="C1912" s="2" t="str">
        <f>IF(RawData!$B$2="","",RawData!$B$2)</f>
        <v>A2026100620533560886</v>
      </c>
      <c r="D1912" s="2">
        <f t="shared" si="116"/>
        <v>2</v>
      </c>
      <c r="E1912" s="2">
        <f t="shared" si="117"/>
        <v>70</v>
      </c>
      <c r="F1912" s="2">
        <f t="shared" si="118"/>
        <v>290</v>
      </c>
      <c r="G1912" s="2">
        <f>IF(COUNTIFS(RawData!$E:$E,$E1912,RawData!$F:$F,"CH"&amp;$D1912,RawData!$AF:$AF,$F1912)=0,"",SUMIFS(RawData!$P:$P,RawData!$E:$E,$E1912,RawData!$F:$F,"CH"&amp;$D1912,RawData!$AF:$AF,$F1912))</f>
        <v>1295.1400000000001</v>
      </c>
      <c r="H1912" s="2">
        <f>IF(COUNTIFS(RawData!$E:$E,$E1912,RawData!$F:$F,"CH"&amp;$D1912,RawData!$AF:$AF,$F1912)=0,"",SUMIFS(RawData!$T:$T,RawData!$E:$E,$E1912,RawData!$F:$F,"CH"&amp;$D1912,RawData!$AF:$AF,$F1912))</f>
        <v>60.7</v>
      </c>
      <c r="I1912" s="2">
        <f>IF(COUNTIFS(RawData!$E:$E,$E1912,RawData!$F:$F,"CH"&amp;$D1912,RawData!$AF:$AF,$F1912)=0,"",SUMIFS(RawData!$Z:$Z,RawData!$E:$E,$E1912,RawData!$F:$F,"CH"&amp;$D1912,RawData!$AF:$AF,$F1912))</f>
        <v>70.010000000000005</v>
      </c>
      <c r="J1912" s="2">
        <f>IF(COUNTIFS(RawData!$E:$E,$E1912,RawData!$F:$F,"CH"&amp;$D1912,RawData!$AF:$AF,$F1912)=0,"",SUMIFS(RawData!$AA:$AA,RawData!$E:$E,$E1912,RawData!$F:$F,"CH"&amp;$D1912,RawData!$AF:$AF,$F1912))</f>
        <v>71.39</v>
      </c>
      <c r="K1912" s="2">
        <f t="shared" si="119"/>
        <v>2.0000000000209184E-2</v>
      </c>
    </row>
    <row r="1913" spans="1:11" x14ac:dyDescent="0.3">
      <c r="A1913" s="2" t="s">
        <v>63</v>
      </c>
      <c r="B1913" s="2" t="str">
        <f>RawData!A1913</f>
        <v>48226H40040</v>
      </c>
      <c r="C1913" s="2" t="str">
        <f>IF(RawData!$B$2="","",RawData!$B$2)</f>
        <v>A2026100620533560886</v>
      </c>
      <c r="D1913" s="2">
        <f t="shared" si="116"/>
        <v>2</v>
      </c>
      <c r="E1913" s="2">
        <f t="shared" si="117"/>
        <v>70</v>
      </c>
      <c r="F1913" s="2">
        <f t="shared" si="118"/>
        <v>300</v>
      </c>
      <c r="G1913" s="2">
        <f>IF(COUNTIFS(RawData!$E:$E,$E1913,RawData!$F:$F,"CH"&amp;$D1913,RawData!$AF:$AF,$F1913)=0,"",SUMIFS(RawData!$P:$P,RawData!$E:$E,$E1913,RawData!$F:$F,"CH"&amp;$D1913,RawData!$AF:$AF,$F1913))</f>
        <v>1295.18</v>
      </c>
      <c r="H1913" s="2">
        <f>IF(COUNTIFS(RawData!$E:$E,$E1913,RawData!$F:$F,"CH"&amp;$D1913,RawData!$AF:$AF,$F1913)=0,"",SUMIFS(RawData!$T:$T,RawData!$E:$E,$E1913,RawData!$F:$F,"CH"&amp;$D1913,RawData!$AF:$AF,$F1913))</f>
        <v>60.65</v>
      </c>
      <c r="I1913" s="2">
        <f>IF(COUNTIFS(RawData!$E:$E,$E1913,RawData!$F:$F,"CH"&amp;$D1913,RawData!$AF:$AF,$F1913)=0,"",SUMIFS(RawData!$Z:$Z,RawData!$E:$E,$E1913,RawData!$F:$F,"CH"&amp;$D1913,RawData!$AF:$AF,$F1913))</f>
        <v>69.98</v>
      </c>
      <c r="J1913" s="2">
        <f>IF(COUNTIFS(RawData!$E:$E,$E1913,RawData!$F:$F,"CH"&amp;$D1913,RawData!$AF:$AF,$F1913)=0,"",SUMIFS(RawData!$AA:$AA,RawData!$E:$E,$E1913,RawData!$F:$F,"CH"&amp;$D1913,RawData!$AF:$AF,$F1913))</f>
        <v>71.39</v>
      </c>
      <c r="K1913" s="2">
        <f t="shared" si="119"/>
        <v>3.999999999996362E-2</v>
      </c>
    </row>
    <row r="1914" spans="1:11" x14ac:dyDescent="0.3">
      <c r="A1914" s="2" t="s">
        <v>63</v>
      </c>
      <c r="B1914" s="2" t="str">
        <f>RawData!A1914</f>
        <v>48226H40040</v>
      </c>
      <c r="C1914" s="2" t="str">
        <f>IF(RawData!$B$2="","",RawData!$B$2)</f>
        <v>A2026100620533560886</v>
      </c>
      <c r="D1914" s="2">
        <f t="shared" si="116"/>
        <v>2</v>
      </c>
      <c r="E1914" s="2">
        <f t="shared" si="117"/>
        <v>70</v>
      </c>
      <c r="F1914" s="2">
        <f t="shared" si="118"/>
        <v>310</v>
      </c>
      <c r="G1914" s="2">
        <f>IF(COUNTIFS(RawData!$E:$E,$E1914,RawData!$F:$F,"CH"&amp;$D1914,RawData!$AF:$AF,$F1914)=0,"",SUMIFS(RawData!$P:$P,RawData!$E:$E,$E1914,RawData!$F:$F,"CH"&amp;$D1914,RawData!$AF:$AF,$F1914))</f>
        <v>1295.22</v>
      </c>
      <c r="H1914" s="2">
        <f>IF(COUNTIFS(RawData!$E:$E,$E1914,RawData!$F:$F,"CH"&amp;$D1914,RawData!$AF:$AF,$F1914)=0,"",SUMIFS(RawData!$T:$T,RawData!$E:$E,$E1914,RawData!$F:$F,"CH"&amp;$D1914,RawData!$AF:$AF,$F1914))</f>
        <v>60.79</v>
      </c>
      <c r="I1914" s="2">
        <f>IF(COUNTIFS(RawData!$E:$E,$E1914,RawData!$F:$F,"CH"&amp;$D1914,RawData!$AF:$AF,$F1914)=0,"",SUMIFS(RawData!$Z:$Z,RawData!$E:$E,$E1914,RawData!$F:$F,"CH"&amp;$D1914,RawData!$AF:$AF,$F1914))</f>
        <v>70.010000000000005</v>
      </c>
      <c r="J1914" s="2">
        <f>IF(COUNTIFS(RawData!$E:$E,$E1914,RawData!$F:$F,"CH"&amp;$D1914,RawData!$AF:$AF,$F1914)=0,"",SUMIFS(RawData!$AA:$AA,RawData!$E:$E,$E1914,RawData!$F:$F,"CH"&amp;$D1914,RawData!$AF:$AF,$F1914))</f>
        <v>71.52</v>
      </c>
      <c r="K1914" s="2">
        <f t="shared" si="119"/>
        <v>3.999999999996362E-2</v>
      </c>
    </row>
    <row r="1915" spans="1:11" x14ac:dyDescent="0.3">
      <c r="A1915" s="2" t="s">
        <v>63</v>
      </c>
      <c r="B1915" s="2" t="str">
        <f>RawData!A1915</f>
        <v>48226H40040</v>
      </c>
      <c r="C1915" s="2" t="str">
        <f>IF(RawData!$B$2="","",RawData!$B$2)</f>
        <v>A2026100620533560886</v>
      </c>
      <c r="D1915" s="2">
        <f t="shared" si="116"/>
        <v>2</v>
      </c>
      <c r="E1915" s="2">
        <f t="shared" si="117"/>
        <v>70</v>
      </c>
      <c r="F1915" s="2">
        <f t="shared" si="118"/>
        <v>320</v>
      </c>
      <c r="G1915" s="2">
        <f>IF(COUNTIFS(RawData!$E:$E,$E1915,RawData!$F:$F,"CH"&amp;$D1915,RawData!$AF:$AF,$F1915)=0,"",SUMIFS(RawData!$P:$P,RawData!$E:$E,$E1915,RawData!$F:$F,"CH"&amp;$D1915,RawData!$AF:$AF,$F1915))</f>
        <v>1295.26</v>
      </c>
      <c r="H1915" s="2">
        <f>IF(COUNTIFS(RawData!$E:$E,$E1915,RawData!$F:$F,"CH"&amp;$D1915,RawData!$AF:$AF,$F1915)=0,"",SUMIFS(RawData!$T:$T,RawData!$E:$E,$E1915,RawData!$F:$F,"CH"&amp;$D1915,RawData!$AF:$AF,$F1915))</f>
        <v>60.86</v>
      </c>
      <c r="I1915" s="2">
        <f>IF(COUNTIFS(RawData!$E:$E,$E1915,RawData!$F:$F,"CH"&amp;$D1915,RawData!$AF:$AF,$F1915)=0,"",SUMIFS(RawData!$Z:$Z,RawData!$E:$E,$E1915,RawData!$F:$F,"CH"&amp;$D1915,RawData!$AF:$AF,$F1915))</f>
        <v>69.989999999999995</v>
      </c>
      <c r="J1915" s="2">
        <f>IF(COUNTIFS(RawData!$E:$E,$E1915,RawData!$F:$F,"CH"&amp;$D1915,RawData!$AF:$AF,$F1915)=0,"",SUMIFS(RawData!$AA:$AA,RawData!$E:$E,$E1915,RawData!$F:$F,"CH"&amp;$D1915,RawData!$AF:$AF,$F1915))</f>
        <v>71.52</v>
      </c>
      <c r="K1915" s="2">
        <f t="shared" si="119"/>
        <v>3.999999999996362E-2</v>
      </c>
    </row>
    <row r="1916" spans="1:11" x14ac:dyDescent="0.3">
      <c r="A1916" s="2" t="s">
        <v>63</v>
      </c>
      <c r="B1916" s="2" t="str">
        <f>RawData!A1916</f>
        <v>48226H40040</v>
      </c>
      <c r="C1916" s="2" t="str">
        <f>IF(RawData!$B$2="","",RawData!$B$2)</f>
        <v>A2026100620533560886</v>
      </c>
      <c r="D1916" s="2">
        <f t="shared" si="116"/>
        <v>2</v>
      </c>
      <c r="E1916" s="2">
        <f t="shared" si="117"/>
        <v>70</v>
      </c>
      <c r="F1916" s="2">
        <f t="shared" si="118"/>
        <v>330</v>
      </c>
      <c r="G1916" s="2">
        <f>IF(COUNTIFS(RawData!$E:$E,$E1916,RawData!$F:$F,"CH"&amp;$D1916,RawData!$AF:$AF,$F1916)=0,"",SUMIFS(RawData!$P:$P,RawData!$E:$E,$E1916,RawData!$F:$F,"CH"&amp;$D1916,RawData!$AF:$AF,$F1916))</f>
        <v>1295.3</v>
      </c>
      <c r="H1916" s="2">
        <f>IF(COUNTIFS(RawData!$E:$E,$E1916,RawData!$F:$F,"CH"&amp;$D1916,RawData!$AF:$AF,$F1916)=0,"",SUMIFS(RawData!$T:$T,RawData!$E:$E,$E1916,RawData!$F:$F,"CH"&amp;$D1916,RawData!$AF:$AF,$F1916))</f>
        <v>60.81</v>
      </c>
      <c r="I1916" s="2">
        <f>IF(COUNTIFS(RawData!$E:$E,$E1916,RawData!$F:$F,"CH"&amp;$D1916,RawData!$AF:$AF,$F1916)=0,"",SUMIFS(RawData!$Z:$Z,RawData!$E:$E,$E1916,RawData!$F:$F,"CH"&amp;$D1916,RawData!$AF:$AF,$F1916))</f>
        <v>69.989999999999995</v>
      </c>
      <c r="J1916" s="2">
        <f>IF(COUNTIFS(RawData!$E:$E,$E1916,RawData!$F:$F,"CH"&amp;$D1916,RawData!$AF:$AF,$F1916)=0,"",SUMIFS(RawData!$AA:$AA,RawData!$E:$E,$E1916,RawData!$F:$F,"CH"&amp;$D1916,RawData!$AF:$AF,$F1916))</f>
        <v>71.59</v>
      </c>
      <c r="K1916" s="2">
        <f t="shared" si="119"/>
        <v>3.999999999996362E-2</v>
      </c>
    </row>
    <row r="1917" spans="1:11" x14ac:dyDescent="0.3">
      <c r="A1917" s="2" t="s">
        <v>63</v>
      </c>
      <c r="B1917" s="2" t="str">
        <f>RawData!A1917</f>
        <v>48226H40040</v>
      </c>
      <c r="C1917" s="2" t="str">
        <f>IF(RawData!$B$2="","",RawData!$B$2)</f>
        <v>A2026100620533560886</v>
      </c>
      <c r="D1917" s="2">
        <f t="shared" si="116"/>
        <v>2</v>
      </c>
      <c r="E1917" s="2">
        <f t="shared" si="117"/>
        <v>70</v>
      </c>
      <c r="F1917" s="2">
        <f t="shared" si="118"/>
        <v>340</v>
      </c>
      <c r="G1917" s="2">
        <f>IF(COUNTIFS(RawData!$E:$E,$E1917,RawData!$F:$F,"CH"&amp;$D1917,RawData!$AF:$AF,$F1917)=0,"",SUMIFS(RawData!$P:$P,RawData!$E:$E,$E1917,RawData!$F:$F,"CH"&amp;$D1917,RawData!$AF:$AF,$F1917))</f>
        <v>1295.3399999999999</v>
      </c>
      <c r="H1917" s="2">
        <f>IF(COUNTIFS(RawData!$E:$E,$E1917,RawData!$F:$F,"CH"&amp;$D1917,RawData!$AF:$AF,$F1917)=0,"",SUMIFS(RawData!$T:$T,RawData!$E:$E,$E1917,RawData!$F:$F,"CH"&amp;$D1917,RawData!$AF:$AF,$F1917))</f>
        <v>60.95</v>
      </c>
      <c r="I1917" s="2">
        <f>IF(COUNTIFS(RawData!$E:$E,$E1917,RawData!$F:$F,"CH"&amp;$D1917,RawData!$AF:$AF,$F1917)=0,"",SUMIFS(RawData!$Z:$Z,RawData!$E:$E,$E1917,RawData!$F:$F,"CH"&amp;$D1917,RawData!$AF:$AF,$F1917))</f>
        <v>69.97</v>
      </c>
      <c r="J1917" s="2">
        <f>IF(COUNTIFS(RawData!$E:$E,$E1917,RawData!$F:$F,"CH"&amp;$D1917,RawData!$AF:$AF,$F1917)=0,"",SUMIFS(RawData!$AA:$AA,RawData!$E:$E,$E1917,RawData!$F:$F,"CH"&amp;$D1917,RawData!$AF:$AF,$F1917))</f>
        <v>71.59</v>
      </c>
      <c r="K1917" s="2">
        <f t="shared" si="119"/>
        <v>3.999999999996362E-2</v>
      </c>
    </row>
    <row r="1918" spans="1:11" x14ac:dyDescent="0.3">
      <c r="A1918" s="2" t="s">
        <v>63</v>
      </c>
      <c r="B1918" s="2" t="str">
        <f>RawData!A1918</f>
        <v>48226H40040</v>
      </c>
      <c r="C1918" s="2" t="str">
        <f>IF(RawData!$B$2="","",RawData!$B$2)</f>
        <v>A2026100620533560886</v>
      </c>
      <c r="D1918" s="2">
        <f t="shared" si="116"/>
        <v>2</v>
      </c>
      <c r="E1918" s="2">
        <f t="shared" si="117"/>
        <v>70</v>
      </c>
      <c r="F1918" s="2">
        <f t="shared" si="118"/>
        <v>350</v>
      </c>
      <c r="G1918" s="2">
        <f>IF(COUNTIFS(RawData!$E:$E,$E1918,RawData!$F:$F,"CH"&amp;$D1918,RawData!$AF:$AF,$F1918)=0,"",SUMIFS(RawData!$P:$P,RawData!$E:$E,$E1918,RawData!$F:$F,"CH"&amp;$D1918,RawData!$AF:$AF,$F1918))</f>
        <v>1295.3800000000001</v>
      </c>
      <c r="H1918" s="2">
        <f>IF(COUNTIFS(RawData!$E:$E,$E1918,RawData!$F:$F,"CH"&amp;$D1918,RawData!$AF:$AF,$F1918)=0,"",SUMIFS(RawData!$T:$T,RawData!$E:$E,$E1918,RawData!$F:$F,"CH"&amp;$D1918,RawData!$AF:$AF,$F1918))</f>
        <v>60.78</v>
      </c>
      <c r="I1918" s="2">
        <f>IF(COUNTIFS(RawData!$E:$E,$E1918,RawData!$F:$F,"CH"&amp;$D1918,RawData!$AF:$AF,$F1918)=0,"",SUMIFS(RawData!$Z:$Z,RawData!$E:$E,$E1918,RawData!$F:$F,"CH"&amp;$D1918,RawData!$AF:$AF,$F1918))</f>
        <v>70.010000000000005</v>
      </c>
      <c r="J1918" s="2">
        <f>IF(COUNTIFS(RawData!$E:$E,$E1918,RawData!$F:$F,"CH"&amp;$D1918,RawData!$AF:$AF,$F1918)=0,"",SUMIFS(RawData!$AA:$AA,RawData!$E:$E,$E1918,RawData!$F:$F,"CH"&amp;$D1918,RawData!$AF:$AF,$F1918))</f>
        <v>71.72</v>
      </c>
      <c r="K1918" s="2">
        <f t="shared" si="119"/>
        <v>4.0000000000190994E-2</v>
      </c>
    </row>
    <row r="1919" spans="1:11" x14ac:dyDescent="0.3">
      <c r="A1919" s="2" t="s">
        <v>63</v>
      </c>
      <c r="B1919" s="2" t="str">
        <f>RawData!A1919</f>
        <v>48226H40040</v>
      </c>
      <c r="C1919" s="2" t="str">
        <f>IF(RawData!$B$2="","",RawData!$B$2)</f>
        <v>A2026100620533560886</v>
      </c>
      <c r="D1919" s="2">
        <f t="shared" si="116"/>
        <v>2</v>
      </c>
      <c r="E1919" s="2">
        <f t="shared" si="117"/>
        <v>70</v>
      </c>
      <c r="F1919" s="2">
        <f t="shared" si="118"/>
        <v>360</v>
      </c>
      <c r="G1919" s="2">
        <f>IF(COUNTIFS(RawData!$E:$E,$E1919,RawData!$F:$F,"CH"&amp;$D1919,RawData!$AF:$AF,$F1919)=0,"",SUMIFS(RawData!$P:$P,RawData!$E:$E,$E1919,RawData!$F:$F,"CH"&amp;$D1919,RawData!$AF:$AF,$F1919))</f>
        <v>1295.42</v>
      </c>
      <c r="H1919" s="2">
        <f>IF(COUNTIFS(RawData!$E:$E,$E1919,RawData!$F:$F,"CH"&amp;$D1919,RawData!$AF:$AF,$F1919)=0,"",SUMIFS(RawData!$T:$T,RawData!$E:$E,$E1919,RawData!$F:$F,"CH"&amp;$D1919,RawData!$AF:$AF,$F1919))</f>
        <v>60.97</v>
      </c>
      <c r="I1919" s="2">
        <f>IF(COUNTIFS(RawData!$E:$E,$E1919,RawData!$F:$F,"CH"&amp;$D1919,RawData!$AF:$AF,$F1919)=0,"",SUMIFS(RawData!$Z:$Z,RawData!$E:$E,$E1919,RawData!$F:$F,"CH"&amp;$D1919,RawData!$AF:$AF,$F1919))</f>
        <v>70</v>
      </c>
      <c r="J1919" s="2">
        <f>IF(COUNTIFS(RawData!$E:$E,$E1919,RawData!$F:$F,"CH"&amp;$D1919,RawData!$AF:$AF,$F1919)=0,"",SUMIFS(RawData!$AA:$AA,RawData!$E:$E,$E1919,RawData!$F:$F,"CH"&amp;$D1919,RawData!$AF:$AF,$F1919))</f>
        <v>71.790000000000006</v>
      </c>
      <c r="K1919" s="2">
        <f t="shared" si="119"/>
        <v>3.999999999996362E-2</v>
      </c>
    </row>
    <row r="1920" spans="1:11" x14ac:dyDescent="0.3">
      <c r="A1920" s="2" t="s">
        <v>63</v>
      </c>
      <c r="B1920" s="2" t="str">
        <f>RawData!A1920</f>
        <v>48226H40040</v>
      </c>
      <c r="C1920" s="2" t="str">
        <f>IF(RawData!$B$2="","",RawData!$B$2)</f>
        <v>A2026100620533560886</v>
      </c>
      <c r="D1920" s="2">
        <f t="shared" si="116"/>
        <v>2</v>
      </c>
      <c r="E1920" s="2">
        <f t="shared" si="117"/>
        <v>70</v>
      </c>
      <c r="F1920" s="2">
        <f t="shared" si="118"/>
        <v>370</v>
      </c>
      <c r="G1920" s="2">
        <f>IF(COUNTIFS(RawData!$E:$E,$E1920,RawData!$F:$F,"CH"&amp;$D1920,RawData!$AF:$AF,$F1920)=0,"",SUMIFS(RawData!$P:$P,RawData!$E:$E,$E1920,RawData!$F:$F,"CH"&amp;$D1920,RawData!$AF:$AF,$F1920))</f>
        <v>1295.46</v>
      </c>
      <c r="H1920" s="2">
        <f>IF(COUNTIFS(RawData!$E:$E,$E1920,RawData!$F:$F,"CH"&amp;$D1920,RawData!$AF:$AF,$F1920)=0,"",SUMIFS(RawData!$T:$T,RawData!$E:$E,$E1920,RawData!$F:$F,"CH"&amp;$D1920,RawData!$AF:$AF,$F1920))</f>
        <v>61.06</v>
      </c>
      <c r="I1920" s="2">
        <f>IF(COUNTIFS(RawData!$E:$E,$E1920,RawData!$F:$F,"CH"&amp;$D1920,RawData!$AF:$AF,$F1920)=0,"",SUMIFS(RawData!$Z:$Z,RawData!$E:$E,$E1920,RawData!$F:$F,"CH"&amp;$D1920,RawData!$AF:$AF,$F1920))</f>
        <v>70.02</v>
      </c>
      <c r="J1920" s="2">
        <f>IF(COUNTIFS(RawData!$E:$E,$E1920,RawData!$F:$F,"CH"&amp;$D1920,RawData!$AF:$AF,$F1920)=0,"",SUMIFS(RawData!$AA:$AA,RawData!$E:$E,$E1920,RawData!$F:$F,"CH"&amp;$D1920,RawData!$AF:$AF,$F1920))</f>
        <v>71.790000000000006</v>
      </c>
      <c r="K1920" s="2">
        <f t="shared" si="119"/>
        <v>3.999999999996362E-2</v>
      </c>
    </row>
    <row r="1921" spans="1:11" x14ac:dyDescent="0.3">
      <c r="A1921" s="2" t="s">
        <v>63</v>
      </c>
      <c r="B1921" s="2" t="str">
        <f>RawData!A1921</f>
        <v>48226H40040</v>
      </c>
      <c r="C1921" s="2" t="str">
        <f>IF(RawData!$B$2="","",RawData!$B$2)</f>
        <v>A2026100620533560886</v>
      </c>
      <c r="D1921" s="2">
        <f t="shared" si="116"/>
        <v>2</v>
      </c>
      <c r="E1921" s="2">
        <f t="shared" si="117"/>
        <v>70</v>
      </c>
      <c r="F1921" s="2">
        <f t="shared" si="118"/>
        <v>380</v>
      </c>
      <c r="G1921" s="2">
        <f>IF(COUNTIFS(RawData!$E:$E,$E1921,RawData!$F:$F,"CH"&amp;$D1921,RawData!$AF:$AF,$F1921)=0,"",SUMIFS(RawData!$P:$P,RawData!$E:$E,$E1921,RawData!$F:$F,"CH"&amp;$D1921,RawData!$AF:$AF,$F1921))</f>
        <v>1295.5</v>
      </c>
      <c r="H1921" s="2">
        <f>IF(COUNTIFS(RawData!$E:$E,$E1921,RawData!$F:$F,"CH"&amp;$D1921,RawData!$AF:$AF,$F1921)=0,"",SUMIFS(RawData!$T:$T,RawData!$E:$E,$E1921,RawData!$F:$F,"CH"&amp;$D1921,RawData!$AF:$AF,$F1921))</f>
        <v>61.11</v>
      </c>
      <c r="I1921" s="2">
        <f>IF(COUNTIFS(RawData!$E:$E,$E1921,RawData!$F:$F,"CH"&amp;$D1921,RawData!$AF:$AF,$F1921)=0,"",SUMIFS(RawData!$Z:$Z,RawData!$E:$E,$E1921,RawData!$F:$F,"CH"&amp;$D1921,RawData!$AF:$AF,$F1921))</f>
        <v>70</v>
      </c>
      <c r="J1921" s="2">
        <f>IF(COUNTIFS(RawData!$E:$E,$E1921,RawData!$F:$F,"CH"&amp;$D1921,RawData!$AF:$AF,$F1921)=0,"",SUMIFS(RawData!$AA:$AA,RawData!$E:$E,$E1921,RawData!$F:$F,"CH"&amp;$D1921,RawData!$AF:$AF,$F1921))</f>
        <v>71.930000000000007</v>
      </c>
      <c r="K1921" s="2">
        <f t="shared" si="119"/>
        <v>3.999999999996362E-2</v>
      </c>
    </row>
    <row r="1922" spans="1:11" x14ac:dyDescent="0.3">
      <c r="A1922" s="2" t="s">
        <v>63</v>
      </c>
      <c r="B1922" s="2" t="str">
        <f>RawData!A1922</f>
        <v>48226H40040</v>
      </c>
      <c r="C1922" s="2" t="str">
        <f>IF(RawData!$B$2="","",RawData!$B$2)</f>
        <v>A2026100620533560886</v>
      </c>
      <c r="D1922" s="2">
        <f t="shared" si="116"/>
        <v>2</v>
      </c>
      <c r="E1922" s="2">
        <f t="shared" si="117"/>
        <v>70</v>
      </c>
      <c r="F1922" s="2">
        <f t="shared" si="118"/>
        <v>390</v>
      </c>
      <c r="G1922" s="2">
        <f>IF(COUNTIFS(RawData!$E:$E,$E1922,RawData!$F:$F,"CH"&amp;$D1922,RawData!$AF:$AF,$F1922)=0,"",SUMIFS(RawData!$P:$P,RawData!$E:$E,$E1922,RawData!$F:$F,"CH"&amp;$D1922,RawData!$AF:$AF,$F1922))</f>
        <v>1295.54</v>
      </c>
      <c r="H1922" s="2">
        <f>IF(COUNTIFS(RawData!$E:$E,$E1922,RawData!$F:$F,"CH"&amp;$D1922,RawData!$AF:$AF,$F1922)=0,"",SUMIFS(RawData!$T:$T,RawData!$E:$E,$E1922,RawData!$F:$F,"CH"&amp;$D1922,RawData!$AF:$AF,$F1922))</f>
        <v>61.05</v>
      </c>
      <c r="I1922" s="2">
        <f>IF(COUNTIFS(RawData!$E:$E,$E1922,RawData!$F:$F,"CH"&amp;$D1922,RawData!$AF:$AF,$F1922)=0,"",SUMIFS(RawData!$Z:$Z,RawData!$E:$E,$E1922,RawData!$F:$F,"CH"&amp;$D1922,RawData!$AF:$AF,$F1922))</f>
        <v>70.02</v>
      </c>
      <c r="J1922" s="2">
        <f>IF(COUNTIFS(RawData!$E:$E,$E1922,RawData!$F:$F,"CH"&amp;$D1922,RawData!$AF:$AF,$F1922)=0,"",SUMIFS(RawData!$AA:$AA,RawData!$E:$E,$E1922,RawData!$F:$F,"CH"&amp;$D1922,RawData!$AF:$AF,$F1922))</f>
        <v>71.930000000000007</v>
      </c>
      <c r="K1922" s="2">
        <f t="shared" si="119"/>
        <v>3.999999999996362E-2</v>
      </c>
    </row>
    <row r="1923" spans="1:11" x14ac:dyDescent="0.3">
      <c r="A1923" s="2" t="s">
        <v>63</v>
      </c>
      <c r="B1923" s="2" t="str">
        <f>RawData!A1923</f>
        <v>48226H40040</v>
      </c>
      <c r="C1923" s="2" t="str">
        <f>IF(RawData!$B$2="","",RawData!$B$2)</f>
        <v>A2026100620533560886</v>
      </c>
      <c r="D1923" s="2">
        <f t="shared" ref="D1923:D1986" si="120">MOD(INT((ROW()-2)/31),4)+1</f>
        <v>2</v>
      </c>
      <c r="E1923" s="2">
        <f t="shared" ref="E1923:E1986" si="121">-5+5*INT((ROW()-2)/124)</f>
        <v>70</v>
      </c>
      <c r="F1923" s="2">
        <f t="shared" ref="F1923:F1986" si="122">100+10*MOD(ROW()-2,31)</f>
        <v>400</v>
      </c>
      <c r="G1923" s="2">
        <f>IF(COUNTIFS(RawData!$E:$E,$E1923,RawData!$F:$F,"CH"&amp;$D1923,RawData!$AF:$AF,$F1923)=0,"",SUMIFS(RawData!$P:$P,RawData!$E:$E,$E1923,RawData!$F:$F,"CH"&amp;$D1923,RawData!$AF:$AF,$F1923))</f>
        <v>1295.58</v>
      </c>
      <c r="H1923" s="2">
        <f>IF(COUNTIFS(RawData!$E:$E,$E1923,RawData!$F:$F,"CH"&amp;$D1923,RawData!$AF:$AF,$F1923)=0,"",SUMIFS(RawData!$T:$T,RawData!$E:$E,$E1923,RawData!$F:$F,"CH"&amp;$D1923,RawData!$AF:$AF,$F1923))</f>
        <v>61.06</v>
      </c>
      <c r="I1923" s="2">
        <f>IF(COUNTIFS(RawData!$E:$E,$E1923,RawData!$F:$F,"CH"&amp;$D1923,RawData!$AF:$AF,$F1923)=0,"",SUMIFS(RawData!$Z:$Z,RawData!$E:$E,$E1923,RawData!$F:$F,"CH"&amp;$D1923,RawData!$AF:$AF,$F1923))</f>
        <v>69.989999999999995</v>
      </c>
      <c r="J1923" s="2">
        <f>IF(COUNTIFS(RawData!$E:$E,$E1923,RawData!$F:$F,"CH"&amp;$D1923,RawData!$AF:$AF,$F1923)=0,"",SUMIFS(RawData!$AA:$AA,RawData!$E:$E,$E1923,RawData!$F:$F,"CH"&amp;$D1923,RawData!$AF:$AF,$F1923))</f>
        <v>72</v>
      </c>
      <c r="K1923" s="2">
        <f t="shared" si="119"/>
        <v>3.999999999996362E-2</v>
      </c>
    </row>
    <row r="1924" spans="1:11" x14ac:dyDescent="0.3">
      <c r="A1924" s="2" t="s">
        <v>64</v>
      </c>
      <c r="B1924" s="2" t="str">
        <f>RawData!A1924</f>
        <v>48226H40040</v>
      </c>
      <c r="C1924" s="2" t="str">
        <f>IF(RawData!$B$2="","",RawData!$B$2)</f>
        <v>A2026100620533560886</v>
      </c>
      <c r="D1924" s="2">
        <f t="shared" si="120"/>
        <v>3</v>
      </c>
      <c r="E1924" s="2">
        <f t="shared" si="121"/>
        <v>70</v>
      </c>
      <c r="F1924" s="2">
        <f t="shared" si="122"/>
        <v>100</v>
      </c>
      <c r="G1924" s="2">
        <f>IF(COUNTIFS(RawData!$E:$E,$E1924,RawData!$F:$F,"CH"&amp;$D1924,RawData!$AF:$AF,$F1924)=0,"",SUMIFS(RawData!$P:$P,RawData!$E:$E,$E1924,RawData!$F:$F,"CH"&amp;$D1924,RawData!$AF:$AF,$F1924))</f>
        <v>1314.9</v>
      </c>
      <c r="H1924" s="2">
        <f>IF(COUNTIFS(RawData!$E:$E,$E1924,RawData!$F:$F,"CH"&amp;$D1924,RawData!$AF:$AF,$F1924)=0,"",SUMIFS(RawData!$T:$T,RawData!$E:$E,$E1924,RawData!$F:$F,"CH"&amp;$D1924,RawData!$AF:$AF,$F1924))</f>
        <v>50.3</v>
      </c>
      <c r="I1924" s="2">
        <f>IF(COUNTIFS(RawData!$E:$E,$E1924,RawData!$F:$F,"CH"&amp;$D1924,RawData!$AF:$AF,$F1924)=0,"",SUMIFS(RawData!$Z:$Z,RawData!$E:$E,$E1924,RawData!$F:$F,"CH"&amp;$D1924,RawData!$AF:$AF,$F1924))</f>
        <v>69.98</v>
      </c>
      <c r="J1924" s="2">
        <f>IF(COUNTIFS(RawData!$E:$E,$E1924,RawData!$F:$F,"CH"&amp;$D1924,RawData!$AF:$AF,$F1924)=0,"",SUMIFS(RawData!$AA:$AA,RawData!$E:$E,$E1924,RawData!$F:$F,"CH"&amp;$D1924,RawData!$AF:$AF,$F1924))</f>
        <v>70.34</v>
      </c>
      <c r="K1924" s="2">
        <f t="shared" ref="K1924:K1987" si="123">G1924-G1923</f>
        <v>19.320000000000164</v>
      </c>
    </row>
    <row r="1925" spans="1:11" x14ac:dyDescent="0.3">
      <c r="A1925" s="2" t="s">
        <v>64</v>
      </c>
      <c r="B1925" s="2" t="str">
        <f>RawData!A1925</f>
        <v>48226H40040</v>
      </c>
      <c r="C1925" s="2" t="str">
        <f>IF(RawData!$B$2="","",RawData!$B$2)</f>
        <v>A2026100620533560886</v>
      </c>
      <c r="D1925" s="2">
        <f t="shared" si="120"/>
        <v>3</v>
      </c>
      <c r="E1925" s="2">
        <f t="shared" si="121"/>
        <v>70</v>
      </c>
      <c r="F1925" s="2">
        <f t="shared" si="122"/>
        <v>110</v>
      </c>
      <c r="G1925" s="2">
        <f>IF(COUNTIFS(RawData!$E:$E,$E1925,RawData!$F:$F,"CH"&amp;$D1925,RawData!$AF:$AF,$F1925)=0,"",SUMIFS(RawData!$P:$P,RawData!$E:$E,$E1925,RawData!$F:$F,"CH"&amp;$D1925,RawData!$AF:$AF,$F1925))</f>
        <v>1314.92</v>
      </c>
      <c r="H1925" s="2">
        <f>IF(COUNTIFS(RawData!$E:$E,$E1925,RawData!$F:$F,"CH"&amp;$D1925,RawData!$AF:$AF,$F1925)=0,"",SUMIFS(RawData!$T:$T,RawData!$E:$E,$E1925,RawData!$F:$F,"CH"&amp;$D1925,RawData!$AF:$AF,$F1925))</f>
        <v>50.85</v>
      </c>
      <c r="I1925" s="2">
        <f>IF(COUNTIFS(RawData!$E:$E,$E1925,RawData!$F:$F,"CH"&amp;$D1925,RawData!$AF:$AF,$F1925)=0,"",SUMIFS(RawData!$Z:$Z,RawData!$E:$E,$E1925,RawData!$F:$F,"CH"&amp;$D1925,RawData!$AF:$AF,$F1925))</f>
        <v>70</v>
      </c>
      <c r="J1925" s="2">
        <f>IF(COUNTIFS(RawData!$E:$E,$E1925,RawData!$F:$F,"CH"&amp;$D1925,RawData!$AF:$AF,$F1925)=0,"",SUMIFS(RawData!$AA:$AA,RawData!$E:$E,$E1925,RawData!$F:$F,"CH"&amp;$D1925,RawData!$AF:$AF,$F1925))</f>
        <v>70.47</v>
      </c>
      <c r="K1925" s="2">
        <f t="shared" si="123"/>
        <v>1.999999999998181E-2</v>
      </c>
    </row>
    <row r="1926" spans="1:11" x14ac:dyDescent="0.3">
      <c r="A1926" s="2" t="s">
        <v>64</v>
      </c>
      <c r="B1926" s="2" t="str">
        <f>RawData!A1926</f>
        <v>48226H40040</v>
      </c>
      <c r="C1926" s="2" t="str">
        <f>IF(RawData!$B$2="","",RawData!$B$2)</f>
        <v>A2026100620533560886</v>
      </c>
      <c r="D1926" s="2">
        <f t="shared" si="120"/>
        <v>3</v>
      </c>
      <c r="E1926" s="2">
        <f t="shared" si="121"/>
        <v>70</v>
      </c>
      <c r="F1926" s="2">
        <f t="shared" si="122"/>
        <v>120</v>
      </c>
      <c r="G1926" s="2">
        <f>IF(COUNTIFS(RawData!$E:$E,$E1926,RawData!$F:$F,"CH"&amp;$D1926,RawData!$AF:$AF,$F1926)=0,"",SUMIFS(RawData!$P:$P,RawData!$E:$E,$E1926,RawData!$F:$F,"CH"&amp;$D1926,RawData!$AF:$AF,$F1926))</f>
        <v>1314.94</v>
      </c>
      <c r="H1926" s="2">
        <f>IF(COUNTIFS(RawData!$E:$E,$E1926,RawData!$F:$F,"CH"&amp;$D1926,RawData!$AF:$AF,$F1926)=0,"",SUMIFS(RawData!$T:$T,RawData!$E:$E,$E1926,RawData!$F:$F,"CH"&amp;$D1926,RawData!$AF:$AF,$F1926))</f>
        <v>51.24</v>
      </c>
      <c r="I1926" s="2">
        <f>IF(COUNTIFS(RawData!$E:$E,$E1926,RawData!$F:$F,"CH"&amp;$D1926,RawData!$AF:$AF,$F1926)=0,"",SUMIFS(RawData!$Z:$Z,RawData!$E:$E,$E1926,RawData!$F:$F,"CH"&amp;$D1926,RawData!$AF:$AF,$F1926))</f>
        <v>69.98</v>
      </c>
      <c r="J1926" s="2">
        <f>IF(COUNTIFS(RawData!$E:$E,$E1926,RawData!$F:$F,"CH"&amp;$D1926,RawData!$AF:$AF,$F1926)=0,"",SUMIFS(RawData!$AA:$AA,RawData!$E:$E,$E1926,RawData!$F:$F,"CH"&amp;$D1926,RawData!$AF:$AF,$F1926))</f>
        <v>70.48</v>
      </c>
      <c r="K1926" s="2">
        <f t="shared" si="123"/>
        <v>1.999999999998181E-2</v>
      </c>
    </row>
    <row r="1927" spans="1:11" x14ac:dyDescent="0.3">
      <c r="A1927" s="2" t="s">
        <v>64</v>
      </c>
      <c r="B1927" s="2" t="str">
        <f>RawData!A1927</f>
        <v>48226H40040</v>
      </c>
      <c r="C1927" s="2" t="str">
        <f>IF(RawData!$B$2="","",RawData!$B$2)</f>
        <v>A2026100620533560886</v>
      </c>
      <c r="D1927" s="2">
        <f t="shared" si="120"/>
        <v>3</v>
      </c>
      <c r="E1927" s="2">
        <f t="shared" si="121"/>
        <v>70</v>
      </c>
      <c r="F1927" s="2">
        <f t="shared" si="122"/>
        <v>130</v>
      </c>
      <c r="G1927" s="2">
        <f>IF(COUNTIFS(RawData!$E:$E,$E1927,RawData!$F:$F,"CH"&amp;$D1927,RawData!$AF:$AF,$F1927)=0,"",SUMIFS(RawData!$P:$P,RawData!$E:$E,$E1927,RawData!$F:$F,"CH"&amp;$D1927,RawData!$AF:$AF,$F1927))</f>
        <v>1314.98</v>
      </c>
      <c r="H1927" s="2">
        <f>IF(COUNTIFS(RawData!$E:$E,$E1927,RawData!$F:$F,"CH"&amp;$D1927,RawData!$AF:$AF,$F1927)=0,"",SUMIFS(RawData!$T:$T,RawData!$E:$E,$E1927,RawData!$F:$F,"CH"&amp;$D1927,RawData!$AF:$AF,$F1927))</f>
        <v>51.69</v>
      </c>
      <c r="I1927" s="2">
        <f>IF(COUNTIFS(RawData!$E:$E,$E1927,RawData!$F:$F,"CH"&amp;$D1927,RawData!$AF:$AF,$F1927)=0,"",SUMIFS(RawData!$Z:$Z,RawData!$E:$E,$E1927,RawData!$F:$F,"CH"&amp;$D1927,RawData!$AF:$AF,$F1927))</f>
        <v>70.010000000000005</v>
      </c>
      <c r="J1927" s="2">
        <f>IF(COUNTIFS(RawData!$E:$E,$E1927,RawData!$F:$F,"CH"&amp;$D1927,RawData!$AF:$AF,$F1927)=0,"",SUMIFS(RawData!$AA:$AA,RawData!$E:$E,$E1927,RawData!$F:$F,"CH"&amp;$D1927,RawData!$AF:$AF,$F1927))</f>
        <v>70.48</v>
      </c>
      <c r="K1927" s="2">
        <f t="shared" si="123"/>
        <v>3.999999999996362E-2</v>
      </c>
    </row>
    <row r="1928" spans="1:11" x14ac:dyDescent="0.3">
      <c r="A1928" s="2" t="s">
        <v>64</v>
      </c>
      <c r="B1928" s="2" t="str">
        <f>RawData!A1928</f>
        <v>48226H40040</v>
      </c>
      <c r="C1928" s="2" t="str">
        <f>IF(RawData!$B$2="","",RawData!$B$2)</f>
        <v>A2026100620533560886</v>
      </c>
      <c r="D1928" s="2">
        <f t="shared" si="120"/>
        <v>3</v>
      </c>
      <c r="E1928" s="2">
        <f t="shared" si="121"/>
        <v>70</v>
      </c>
      <c r="F1928" s="2">
        <f t="shared" si="122"/>
        <v>140</v>
      </c>
      <c r="G1928" s="2">
        <f>IF(COUNTIFS(RawData!$E:$E,$E1928,RawData!$F:$F,"CH"&amp;$D1928,RawData!$AF:$AF,$F1928)=0,"",SUMIFS(RawData!$P:$P,RawData!$E:$E,$E1928,RawData!$F:$F,"CH"&amp;$D1928,RawData!$AF:$AF,$F1928))</f>
        <v>1315</v>
      </c>
      <c r="H1928" s="2">
        <f>IF(COUNTIFS(RawData!$E:$E,$E1928,RawData!$F:$F,"CH"&amp;$D1928,RawData!$AF:$AF,$F1928)=0,"",SUMIFS(RawData!$T:$T,RawData!$E:$E,$E1928,RawData!$F:$F,"CH"&amp;$D1928,RawData!$AF:$AF,$F1928))</f>
        <v>52.03</v>
      </c>
      <c r="I1928" s="2">
        <f>IF(COUNTIFS(RawData!$E:$E,$E1928,RawData!$F:$F,"CH"&amp;$D1928,RawData!$AF:$AF,$F1928)=0,"",SUMIFS(RawData!$Z:$Z,RawData!$E:$E,$E1928,RawData!$F:$F,"CH"&amp;$D1928,RawData!$AF:$AF,$F1928))</f>
        <v>70.02</v>
      </c>
      <c r="J1928" s="2">
        <f>IF(COUNTIFS(RawData!$E:$E,$E1928,RawData!$F:$F,"CH"&amp;$D1928,RawData!$AF:$AF,$F1928)=0,"",SUMIFS(RawData!$AA:$AA,RawData!$E:$E,$E1928,RawData!$F:$F,"CH"&amp;$D1928,RawData!$AF:$AF,$F1928))</f>
        <v>70.62</v>
      </c>
      <c r="K1928" s="2">
        <f t="shared" si="123"/>
        <v>1.999999999998181E-2</v>
      </c>
    </row>
    <row r="1929" spans="1:11" x14ac:dyDescent="0.3">
      <c r="A1929" s="2" t="s">
        <v>64</v>
      </c>
      <c r="B1929" s="2" t="str">
        <f>RawData!A1929</f>
        <v>48226H40040</v>
      </c>
      <c r="C1929" s="2" t="str">
        <f>IF(RawData!$B$2="","",RawData!$B$2)</f>
        <v>A2026100620533560886</v>
      </c>
      <c r="D1929" s="2">
        <f t="shared" si="120"/>
        <v>3</v>
      </c>
      <c r="E1929" s="2">
        <f t="shared" si="121"/>
        <v>70</v>
      </c>
      <c r="F1929" s="2">
        <f t="shared" si="122"/>
        <v>150</v>
      </c>
      <c r="G1929" s="2">
        <f>IF(COUNTIFS(RawData!$E:$E,$E1929,RawData!$F:$F,"CH"&amp;$D1929,RawData!$AF:$AF,$F1929)=0,"",SUMIFS(RawData!$P:$P,RawData!$E:$E,$E1929,RawData!$F:$F,"CH"&amp;$D1929,RawData!$AF:$AF,$F1929))</f>
        <v>1315.04</v>
      </c>
      <c r="H1929" s="2">
        <f>IF(COUNTIFS(RawData!$E:$E,$E1929,RawData!$F:$F,"CH"&amp;$D1929,RawData!$AF:$AF,$F1929)=0,"",SUMIFS(RawData!$T:$T,RawData!$E:$E,$E1929,RawData!$F:$F,"CH"&amp;$D1929,RawData!$AF:$AF,$F1929))</f>
        <v>52.43</v>
      </c>
      <c r="I1929" s="2">
        <f>IF(COUNTIFS(RawData!$E:$E,$E1929,RawData!$F:$F,"CH"&amp;$D1929,RawData!$AF:$AF,$F1929)=0,"",SUMIFS(RawData!$Z:$Z,RawData!$E:$E,$E1929,RawData!$F:$F,"CH"&amp;$D1929,RawData!$AF:$AF,$F1929))</f>
        <v>70</v>
      </c>
      <c r="J1929" s="2">
        <f>IF(COUNTIFS(RawData!$E:$E,$E1929,RawData!$F:$F,"CH"&amp;$D1929,RawData!$AF:$AF,$F1929)=0,"",SUMIFS(RawData!$AA:$AA,RawData!$E:$E,$E1929,RawData!$F:$F,"CH"&amp;$D1929,RawData!$AF:$AF,$F1929))</f>
        <v>70.62</v>
      </c>
      <c r="K1929" s="2">
        <f t="shared" si="123"/>
        <v>3.999999999996362E-2</v>
      </c>
    </row>
    <row r="1930" spans="1:11" x14ac:dyDescent="0.3">
      <c r="A1930" s="2" t="s">
        <v>64</v>
      </c>
      <c r="B1930" s="2" t="str">
        <f>RawData!A1930</f>
        <v>48226H40040</v>
      </c>
      <c r="C1930" s="2" t="str">
        <f>IF(RawData!$B$2="","",RawData!$B$2)</f>
        <v>A2026100620533560886</v>
      </c>
      <c r="D1930" s="2">
        <f t="shared" si="120"/>
        <v>3</v>
      </c>
      <c r="E1930" s="2">
        <f t="shared" si="121"/>
        <v>70</v>
      </c>
      <c r="F1930" s="2">
        <f t="shared" si="122"/>
        <v>160</v>
      </c>
      <c r="G1930" s="2">
        <f>IF(COUNTIFS(RawData!$E:$E,$E1930,RawData!$F:$F,"CH"&amp;$D1930,RawData!$AF:$AF,$F1930)=0,"",SUMIFS(RawData!$P:$P,RawData!$E:$E,$E1930,RawData!$F:$F,"CH"&amp;$D1930,RawData!$AF:$AF,$F1930))</f>
        <v>1315.06</v>
      </c>
      <c r="H1930" s="2">
        <f>IF(COUNTIFS(RawData!$E:$E,$E1930,RawData!$F:$F,"CH"&amp;$D1930,RawData!$AF:$AF,$F1930)=0,"",SUMIFS(RawData!$T:$T,RawData!$E:$E,$E1930,RawData!$F:$F,"CH"&amp;$D1930,RawData!$AF:$AF,$F1930))</f>
        <v>52.62</v>
      </c>
      <c r="I1930" s="2">
        <f>IF(COUNTIFS(RawData!$E:$E,$E1930,RawData!$F:$F,"CH"&amp;$D1930,RawData!$AF:$AF,$F1930)=0,"",SUMIFS(RawData!$Z:$Z,RawData!$E:$E,$E1930,RawData!$F:$F,"CH"&amp;$D1930,RawData!$AF:$AF,$F1930))</f>
        <v>70.02</v>
      </c>
      <c r="J1930" s="2">
        <f>IF(COUNTIFS(RawData!$E:$E,$E1930,RawData!$F:$F,"CH"&amp;$D1930,RawData!$AF:$AF,$F1930)=0,"",SUMIFS(RawData!$AA:$AA,RawData!$E:$E,$E1930,RawData!$F:$F,"CH"&amp;$D1930,RawData!$AF:$AF,$F1930))</f>
        <v>70.760000000000005</v>
      </c>
      <c r="K1930" s="2">
        <f t="shared" si="123"/>
        <v>1.999999999998181E-2</v>
      </c>
    </row>
    <row r="1931" spans="1:11" x14ac:dyDescent="0.3">
      <c r="A1931" s="2" t="s">
        <v>64</v>
      </c>
      <c r="B1931" s="2" t="str">
        <f>RawData!A1931</f>
        <v>48226H40040</v>
      </c>
      <c r="C1931" s="2" t="str">
        <f>IF(RawData!$B$2="","",RawData!$B$2)</f>
        <v>A2026100620533560886</v>
      </c>
      <c r="D1931" s="2">
        <f t="shared" si="120"/>
        <v>3</v>
      </c>
      <c r="E1931" s="2">
        <f t="shared" si="121"/>
        <v>70</v>
      </c>
      <c r="F1931" s="2">
        <f t="shared" si="122"/>
        <v>170</v>
      </c>
      <c r="G1931" s="2">
        <f>IF(COUNTIFS(RawData!$E:$E,$E1931,RawData!$F:$F,"CH"&amp;$D1931,RawData!$AF:$AF,$F1931)=0,"",SUMIFS(RawData!$P:$P,RawData!$E:$E,$E1931,RawData!$F:$F,"CH"&amp;$D1931,RawData!$AF:$AF,$F1931))</f>
        <v>1315.1</v>
      </c>
      <c r="H1931" s="2">
        <f>IF(COUNTIFS(RawData!$E:$E,$E1931,RawData!$F:$F,"CH"&amp;$D1931,RawData!$AF:$AF,$F1931)=0,"",SUMIFS(RawData!$T:$T,RawData!$E:$E,$E1931,RawData!$F:$F,"CH"&amp;$D1931,RawData!$AF:$AF,$F1931))</f>
        <v>52.94</v>
      </c>
      <c r="I1931" s="2">
        <f>IF(COUNTIFS(RawData!$E:$E,$E1931,RawData!$F:$F,"CH"&amp;$D1931,RawData!$AF:$AF,$F1931)=0,"",SUMIFS(RawData!$Z:$Z,RawData!$E:$E,$E1931,RawData!$F:$F,"CH"&amp;$D1931,RawData!$AF:$AF,$F1931))</f>
        <v>70.02</v>
      </c>
      <c r="J1931" s="2">
        <f>IF(COUNTIFS(RawData!$E:$E,$E1931,RawData!$F:$F,"CH"&amp;$D1931,RawData!$AF:$AF,$F1931)=0,"",SUMIFS(RawData!$AA:$AA,RawData!$E:$E,$E1931,RawData!$F:$F,"CH"&amp;$D1931,RawData!$AF:$AF,$F1931))</f>
        <v>70.83</v>
      </c>
      <c r="K1931" s="2">
        <f t="shared" si="123"/>
        <v>3.999999999996362E-2</v>
      </c>
    </row>
    <row r="1932" spans="1:11" x14ac:dyDescent="0.3">
      <c r="A1932" s="2" t="s">
        <v>64</v>
      </c>
      <c r="B1932" s="2" t="str">
        <f>RawData!A1932</f>
        <v>48226H40040</v>
      </c>
      <c r="C1932" s="2" t="str">
        <f>IF(RawData!$B$2="","",RawData!$B$2)</f>
        <v>A2026100620533560886</v>
      </c>
      <c r="D1932" s="2">
        <f t="shared" si="120"/>
        <v>3</v>
      </c>
      <c r="E1932" s="2">
        <f t="shared" si="121"/>
        <v>70</v>
      </c>
      <c r="F1932" s="2">
        <f t="shared" si="122"/>
        <v>180</v>
      </c>
      <c r="G1932" s="2">
        <f>IF(COUNTIFS(RawData!$E:$E,$E1932,RawData!$F:$F,"CH"&amp;$D1932,RawData!$AF:$AF,$F1932)=0,"",SUMIFS(RawData!$P:$P,RawData!$E:$E,$E1932,RawData!$F:$F,"CH"&amp;$D1932,RawData!$AF:$AF,$F1932))</f>
        <v>1315.12</v>
      </c>
      <c r="H1932" s="2">
        <f>IF(COUNTIFS(RawData!$E:$E,$E1932,RawData!$F:$F,"CH"&amp;$D1932,RawData!$AF:$AF,$F1932)=0,"",SUMIFS(RawData!$T:$T,RawData!$E:$E,$E1932,RawData!$F:$F,"CH"&amp;$D1932,RawData!$AF:$AF,$F1932))</f>
        <v>53.12</v>
      </c>
      <c r="I1932" s="2">
        <f>IF(COUNTIFS(RawData!$E:$E,$E1932,RawData!$F:$F,"CH"&amp;$D1932,RawData!$AF:$AF,$F1932)=0,"",SUMIFS(RawData!$Z:$Z,RawData!$E:$E,$E1932,RawData!$F:$F,"CH"&amp;$D1932,RawData!$AF:$AF,$F1932))</f>
        <v>69.989999999999995</v>
      </c>
      <c r="J1932" s="2">
        <f>IF(COUNTIFS(RawData!$E:$E,$E1932,RawData!$F:$F,"CH"&amp;$D1932,RawData!$AF:$AF,$F1932)=0,"",SUMIFS(RawData!$AA:$AA,RawData!$E:$E,$E1932,RawData!$F:$F,"CH"&amp;$D1932,RawData!$AF:$AF,$F1932))</f>
        <v>70.84</v>
      </c>
      <c r="K1932" s="2">
        <f t="shared" si="123"/>
        <v>1.999999999998181E-2</v>
      </c>
    </row>
    <row r="1933" spans="1:11" x14ac:dyDescent="0.3">
      <c r="A1933" s="2" t="s">
        <v>64</v>
      </c>
      <c r="B1933" s="2" t="str">
        <f>RawData!A1933</f>
        <v>48226H40040</v>
      </c>
      <c r="C1933" s="2" t="str">
        <f>IF(RawData!$B$2="","",RawData!$B$2)</f>
        <v>A2026100620533560886</v>
      </c>
      <c r="D1933" s="2">
        <f t="shared" si="120"/>
        <v>3</v>
      </c>
      <c r="E1933" s="2">
        <f t="shared" si="121"/>
        <v>70</v>
      </c>
      <c r="F1933" s="2">
        <f t="shared" si="122"/>
        <v>190</v>
      </c>
      <c r="G1933" s="2">
        <f>IF(COUNTIFS(RawData!$E:$E,$E1933,RawData!$F:$F,"CH"&amp;$D1933,RawData!$AF:$AF,$F1933)=0,"",SUMIFS(RawData!$P:$P,RawData!$E:$E,$E1933,RawData!$F:$F,"CH"&amp;$D1933,RawData!$AF:$AF,$F1933))</f>
        <v>1315.16</v>
      </c>
      <c r="H1933" s="2">
        <f>IF(COUNTIFS(RawData!$E:$E,$E1933,RawData!$F:$F,"CH"&amp;$D1933,RawData!$AF:$AF,$F1933)=0,"",SUMIFS(RawData!$T:$T,RawData!$E:$E,$E1933,RawData!$F:$F,"CH"&amp;$D1933,RawData!$AF:$AF,$F1933))</f>
        <v>53.36</v>
      </c>
      <c r="I1933" s="2">
        <f>IF(COUNTIFS(RawData!$E:$E,$E1933,RawData!$F:$F,"CH"&amp;$D1933,RawData!$AF:$AF,$F1933)=0,"",SUMIFS(RawData!$Z:$Z,RawData!$E:$E,$E1933,RawData!$F:$F,"CH"&amp;$D1933,RawData!$AF:$AF,$F1933))</f>
        <v>70.010000000000005</v>
      </c>
      <c r="J1933" s="2">
        <f>IF(COUNTIFS(RawData!$E:$E,$E1933,RawData!$F:$F,"CH"&amp;$D1933,RawData!$AF:$AF,$F1933)=0,"",SUMIFS(RawData!$AA:$AA,RawData!$E:$E,$E1933,RawData!$F:$F,"CH"&amp;$D1933,RawData!$AF:$AF,$F1933))</f>
        <v>70.91</v>
      </c>
      <c r="K1933" s="2">
        <f t="shared" si="123"/>
        <v>4.0000000000190994E-2</v>
      </c>
    </row>
    <row r="1934" spans="1:11" x14ac:dyDescent="0.3">
      <c r="A1934" s="2" t="s">
        <v>64</v>
      </c>
      <c r="B1934" s="2" t="str">
        <f>RawData!A1934</f>
        <v>48226H40040</v>
      </c>
      <c r="C1934" s="2" t="str">
        <f>IF(RawData!$B$2="","",RawData!$B$2)</f>
        <v>A2026100620533560886</v>
      </c>
      <c r="D1934" s="2">
        <f t="shared" si="120"/>
        <v>3</v>
      </c>
      <c r="E1934" s="2">
        <f t="shared" si="121"/>
        <v>70</v>
      </c>
      <c r="F1934" s="2">
        <f t="shared" si="122"/>
        <v>200</v>
      </c>
      <c r="G1934" s="2">
        <f>IF(COUNTIFS(RawData!$E:$E,$E1934,RawData!$F:$F,"CH"&amp;$D1934,RawData!$AF:$AF,$F1934)=0,"",SUMIFS(RawData!$P:$P,RawData!$E:$E,$E1934,RawData!$F:$F,"CH"&amp;$D1934,RawData!$AF:$AF,$F1934))</f>
        <v>1315.2</v>
      </c>
      <c r="H1934" s="2">
        <f>IF(COUNTIFS(RawData!$E:$E,$E1934,RawData!$F:$F,"CH"&amp;$D1934,RawData!$AF:$AF,$F1934)=0,"",SUMIFS(RawData!$T:$T,RawData!$E:$E,$E1934,RawData!$F:$F,"CH"&amp;$D1934,RawData!$AF:$AF,$F1934))</f>
        <v>53.47</v>
      </c>
      <c r="I1934" s="2">
        <f>IF(COUNTIFS(RawData!$E:$E,$E1934,RawData!$F:$F,"CH"&amp;$D1934,RawData!$AF:$AF,$F1934)=0,"",SUMIFS(RawData!$Z:$Z,RawData!$E:$E,$E1934,RawData!$F:$F,"CH"&amp;$D1934,RawData!$AF:$AF,$F1934))</f>
        <v>70</v>
      </c>
      <c r="J1934" s="2">
        <f>IF(COUNTIFS(RawData!$E:$E,$E1934,RawData!$F:$F,"CH"&amp;$D1934,RawData!$AF:$AF,$F1934)=0,"",SUMIFS(RawData!$AA:$AA,RawData!$E:$E,$E1934,RawData!$F:$F,"CH"&amp;$D1934,RawData!$AF:$AF,$F1934))</f>
        <v>70.98</v>
      </c>
      <c r="K1934" s="2">
        <f t="shared" si="123"/>
        <v>3.999999999996362E-2</v>
      </c>
    </row>
    <row r="1935" spans="1:11" x14ac:dyDescent="0.3">
      <c r="A1935" s="2" t="s">
        <v>64</v>
      </c>
      <c r="B1935" s="2" t="str">
        <f>RawData!A1935</f>
        <v>48226H40040</v>
      </c>
      <c r="C1935" s="2" t="str">
        <f>IF(RawData!$B$2="","",RawData!$B$2)</f>
        <v>A2026100620533560886</v>
      </c>
      <c r="D1935" s="2">
        <f t="shared" si="120"/>
        <v>3</v>
      </c>
      <c r="E1935" s="2">
        <f t="shared" si="121"/>
        <v>70</v>
      </c>
      <c r="F1935" s="2">
        <f t="shared" si="122"/>
        <v>210</v>
      </c>
      <c r="G1935" s="2">
        <f>IF(COUNTIFS(RawData!$E:$E,$E1935,RawData!$F:$F,"CH"&amp;$D1935,RawData!$AF:$AF,$F1935)=0,"",SUMIFS(RawData!$P:$P,RawData!$E:$E,$E1935,RawData!$F:$F,"CH"&amp;$D1935,RawData!$AF:$AF,$F1935))</f>
        <v>1315.22</v>
      </c>
      <c r="H1935" s="2">
        <f>IF(COUNTIFS(RawData!$E:$E,$E1935,RawData!$F:$F,"CH"&amp;$D1935,RawData!$AF:$AF,$F1935)=0,"",SUMIFS(RawData!$T:$T,RawData!$E:$E,$E1935,RawData!$F:$F,"CH"&amp;$D1935,RawData!$AF:$AF,$F1935))</f>
        <v>53.7</v>
      </c>
      <c r="I1935" s="2">
        <f>IF(COUNTIFS(RawData!$E:$E,$E1935,RawData!$F:$F,"CH"&amp;$D1935,RawData!$AF:$AF,$F1935)=0,"",SUMIFS(RawData!$Z:$Z,RawData!$E:$E,$E1935,RawData!$F:$F,"CH"&amp;$D1935,RawData!$AF:$AF,$F1935))</f>
        <v>70</v>
      </c>
      <c r="J1935" s="2">
        <f>IF(COUNTIFS(RawData!$E:$E,$E1935,RawData!$F:$F,"CH"&amp;$D1935,RawData!$AF:$AF,$F1935)=0,"",SUMIFS(RawData!$AA:$AA,RawData!$E:$E,$E1935,RawData!$F:$F,"CH"&amp;$D1935,RawData!$AF:$AF,$F1935))</f>
        <v>71.05</v>
      </c>
      <c r="K1935" s="2">
        <f t="shared" si="123"/>
        <v>1.999999999998181E-2</v>
      </c>
    </row>
    <row r="1936" spans="1:11" x14ac:dyDescent="0.3">
      <c r="A1936" s="2" t="s">
        <v>64</v>
      </c>
      <c r="B1936" s="2" t="str">
        <f>RawData!A1936</f>
        <v>48226H40040</v>
      </c>
      <c r="C1936" s="2" t="str">
        <f>IF(RawData!$B$2="","",RawData!$B$2)</f>
        <v>A2026100620533560886</v>
      </c>
      <c r="D1936" s="2">
        <f t="shared" si="120"/>
        <v>3</v>
      </c>
      <c r="E1936" s="2">
        <f t="shared" si="121"/>
        <v>70</v>
      </c>
      <c r="F1936" s="2">
        <f t="shared" si="122"/>
        <v>220</v>
      </c>
      <c r="G1936" s="2">
        <f>IF(COUNTIFS(RawData!$E:$E,$E1936,RawData!$F:$F,"CH"&amp;$D1936,RawData!$AF:$AF,$F1936)=0,"",SUMIFS(RawData!$P:$P,RawData!$E:$E,$E1936,RawData!$F:$F,"CH"&amp;$D1936,RawData!$AF:$AF,$F1936))</f>
        <v>1315.26</v>
      </c>
      <c r="H1936" s="2">
        <f>IF(COUNTIFS(RawData!$E:$E,$E1936,RawData!$F:$F,"CH"&amp;$D1936,RawData!$AF:$AF,$F1936)=0,"",SUMIFS(RawData!$T:$T,RawData!$E:$E,$E1936,RawData!$F:$F,"CH"&amp;$D1936,RawData!$AF:$AF,$F1936))</f>
        <v>53.92</v>
      </c>
      <c r="I1936" s="2">
        <f>IF(COUNTIFS(RawData!$E:$E,$E1936,RawData!$F:$F,"CH"&amp;$D1936,RawData!$AF:$AF,$F1936)=0,"",SUMIFS(RawData!$Z:$Z,RawData!$E:$E,$E1936,RawData!$F:$F,"CH"&amp;$D1936,RawData!$AF:$AF,$F1936))</f>
        <v>70</v>
      </c>
      <c r="J1936" s="2">
        <f>IF(COUNTIFS(RawData!$E:$E,$E1936,RawData!$F:$F,"CH"&amp;$D1936,RawData!$AF:$AF,$F1936)=0,"",SUMIFS(RawData!$AA:$AA,RawData!$E:$E,$E1936,RawData!$F:$F,"CH"&amp;$D1936,RawData!$AF:$AF,$F1936))</f>
        <v>70.98</v>
      </c>
      <c r="K1936" s="2">
        <f t="shared" si="123"/>
        <v>3.999999999996362E-2</v>
      </c>
    </row>
    <row r="1937" spans="1:11" x14ac:dyDescent="0.3">
      <c r="A1937" s="2" t="s">
        <v>64</v>
      </c>
      <c r="B1937" s="2" t="str">
        <f>RawData!A1937</f>
        <v>48226H40040</v>
      </c>
      <c r="C1937" s="2" t="str">
        <f>IF(RawData!$B$2="","",RawData!$B$2)</f>
        <v>A2026100620533560886</v>
      </c>
      <c r="D1937" s="2">
        <f t="shared" si="120"/>
        <v>3</v>
      </c>
      <c r="E1937" s="2">
        <f t="shared" si="121"/>
        <v>70</v>
      </c>
      <c r="F1937" s="2">
        <f t="shared" si="122"/>
        <v>230</v>
      </c>
      <c r="G1937" s="2">
        <f>IF(COUNTIFS(RawData!$E:$E,$E1937,RawData!$F:$F,"CH"&amp;$D1937,RawData!$AF:$AF,$F1937)=0,"",SUMIFS(RawData!$P:$P,RawData!$E:$E,$E1937,RawData!$F:$F,"CH"&amp;$D1937,RawData!$AF:$AF,$F1937))</f>
        <v>1315.3</v>
      </c>
      <c r="H1937" s="2">
        <f>IF(COUNTIFS(RawData!$E:$E,$E1937,RawData!$F:$F,"CH"&amp;$D1937,RawData!$AF:$AF,$F1937)=0,"",SUMIFS(RawData!$T:$T,RawData!$E:$E,$E1937,RawData!$F:$F,"CH"&amp;$D1937,RawData!$AF:$AF,$F1937))</f>
        <v>54.06</v>
      </c>
      <c r="I1937" s="2">
        <f>IF(COUNTIFS(RawData!$E:$E,$E1937,RawData!$F:$F,"CH"&amp;$D1937,RawData!$AF:$AF,$F1937)=0,"",SUMIFS(RawData!$Z:$Z,RawData!$E:$E,$E1937,RawData!$F:$F,"CH"&amp;$D1937,RawData!$AF:$AF,$F1937))</f>
        <v>69.98</v>
      </c>
      <c r="J1937" s="2">
        <f>IF(COUNTIFS(RawData!$E:$E,$E1937,RawData!$F:$F,"CH"&amp;$D1937,RawData!$AF:$AF,$F1937)=0,"",SUMIFS(RawData!$AA:$AA,RawData!$E:$E,$E1937,RawData!$F:$F,"CH"&amp;$D1937,RawData!$AF:$AF,$F1937))</f>
        <v>71.05</v>
      </c>
      <c r="K1937" s="2">
        <f t="shared" si="123"/>
        <v>3.999999999996362E-2</v>
      </c>
    </row>
    <row r="1938" spans="1:11" x14ac:dyDescent="0.3">
      <c r="A1938" s="2" t="s">
        <v>64</v>
      </c>
      <c r="B1938" s="2" t="str">
        <f>RawData!A1938</f>
        <v>48226H40040</v>
      </c>
      <c r="C1938" s="2" t="str">
        <f>IF(RawData!$B$2="","",RawData!$B$2)</f>
        <v>A2026100620533560886</v>
      </c>
      <c r="D1938" s="2">
        <f t="shared" si="120"/>
        <v>3</v>
      </c>
      <c r="E1938" s="2">
        <f t="shared" si="121"/>
        <v>70</v>
      </c>
      <c r="F1938" s="2">
        <f t="shared" si="122"/>
        <v>240</v>
      </c>
      <c r="G1938" s="2">
        <f>IF(COUNTIFS(RawData!$E:$E,$E1938,RawData!$F:$F,"CH"&amp;$D1938,RawData!$AF:$AF,$F1938)=0,"",SUMIFS(RawData!$P:$P,RawData!$E:$E,$E1938,RawData!$F:$F,"CH"&amp;$D1938,RawData!$AF:$AF,$F1938))</f>
        <v>1315.34</v>
      </c>
      <c r="H1938" s="2">
        <f>IF(COUNTIFS(RawData!$E:$E,$E1938,RawData!$F:$F,"CH"&amp;$D1938,RawData!$AF:$AF,$F1938)=0,"",SUMIFS(RawData!$T:$T,RawData!$E:$E,$E1938,RawData!$F:$F,"CH"&amp;$D1938,RawData!$AF:$AF,$F1938))</f>
        <v>54.17</v>
      </c>
      <c r="I1938" s="2">
        <f>IF(COUNTIFS(RawData!$E:$E,$E1938,RawData!$F:$F,"CH"&amp;$D1938,RawData!$AF:$AF,$F1938)=0,"",SUMIFS(RawData!$Z:$Z,RawData!$E:$E,$E1938,RawData!$F:$F,"CH"&amp;$D1938,RawData!$AF:$AF,$F1938))</f>
        <v>70.010000000000005</v>
      </c>
      <c r="J1938" s="2">
        <f>IF(COUNTIFS(RawData!$E:$E,$E1938,RawData!$F:$F,"CH"&amp;$D1938,RawData!$AF:$AF,$F1938)=0,"",SUMIFS(RawData!$AA:$AA,RawData!$E:$E,$E1938,RawData!$F:$F,"CH"&amp;$D1938,RawData!$AF:$AF,$F1938))</f>
        <v>71.180000000000007</v>
      </c>
      <c r="K1938" s="2">
        <f t="shared" si="123"/>
        <v>3.999999999996362E-2</v>
      </c>
    </row>
    <row r="1939" spans="1:11" x14ac:dyDescent="0.3">
      <c r="A1939" s="2" t="s">
        <v>64</v>
      </c>
      <c r="B1939" s="2" t="str">
        <f>RawData!A1939</f>
        <v>48226H40040</v>
      </c>
      <c r="C1939" s="2" t="str">
        <f>IF(RawData!$B$2="","",RawData!$B$2)</f>
        <v>A2026100620533560886</v>
      </c>
      <c r="D1939" s="2">
        <f t="shared" si="120"/>
        <v>3</v>
      </c>
      <c r="E1939" s="2">
        <f t="shared" si="121"/>
        <v>70</v>
      </c>
      <c r="F1939" s="2">
        <f t="shared" si="122"/>
        <v>250</v>
      </c>
      <c r="G1939" s="2">
        <f>IF(COUNTIFS(RawData!$E:$E,$E1939,RawData!$F:$F,"CH"&amp;$D1939,RawData!$AF:$AF,$F1939)=0,"",SUMIFS(RawData!$P:$P,RawData!$E:$E,$E1939,RawData!$F:$F,"CH"&amp;$D1939,RawData!$AF:$AF,$F1939))</f>
        <v>1315.36</v>
      </c>
      <c r="H1939" s="2">
        <f>IF(COUNTIFS(RawData!$E:$E,$E1939,RawData!$F:$F,"CH"&amp;$D1939,RawData!$AF:$AF,$F1939)=0,"",SUMIFS(RawData!$T:$T,RawData!$E:$E,$E1939,RawData!$F:$F,"CH"&amp;$D1939,RawData!$AF:$AF,$F1939))</f>
        <v>54.36</v>
      </c>
      <c r="I1939" s="2">
        <f>IF(COUNTIFS(RawData!$E:$E,$E1939,RawData!$F:$F,"CH"&amp;$D1939,RawData!$AF:$AF,$F1939)=0,"",SUMIFS(RawData!$Z:$Z,RawData!$E:$E,$E1939,RawData!$F:$F,"CH"&amp;$D1939,RawData!$AF:$AF,$F1939))</f>
        <v>69.989999999999995</v>
      </c>
      <c r="J1939" s="2">
        <f>IF(COUNTIFS(RawData!$E:$E,$E1939,RawData!$F:$F,"CH"&amp;$D1939,RawData!$AF:$AF,$F1939)=0,"",SUMIFS(RawData!$AA:$AA,RawData!$E:$E,$E1939,RawData!$F:$F,"CH"&amp;$D1939,RawData!$AF:$AF,$F1939))</f>
        <v>71.12</v>
      </c>
      <c r="K1939" s="2">
        <f t="shared" si="123"/>
        <v>1.999999999998181E-2</v>
      </c>
    </row>
    <row r="1940" spans="1:11" x14ac:dyDescent="0.3">
      <c r="A1940" s="2" t="s">
        <v>64</v>
      </c>
      <c r="B1940" s="2" t="str">
        <f>RawData!A1940</f>
        <v>48226H40040</v>
      </c>
      <c r="C1940" s="2" t="str">
        <f>IF(RawData!$B$2="","",RawData!$B$2)</f>
        <v>A2026100620533560886</v>
      </c>
      <c r="D1940" s="2">
        <f t="shared" si="120"/>
        <v>3</v>
      </c>
      <c r="E1940" s="2">
        <f t="shared" si="121"/>
        <v>70</v>
      </c>
      <c r="F1940" s="2">
        <f t="shared" si="122"/>
        <v>260</v>
      </c>
      <c r="G1940" s="2">
        <f>IF(COUNTIFS(RawData!$E:$E,$E1940,RawData!$F:$F,"CH"&amp;$D1940,RawData!$AF:$AF,$F1940)=0,"",SUMIFS(RawData!$P:$P,RawData!$E:$E,$E1940,RawData!$F:$F,"CH"&amp;$D1940,RawData!$AF:$AF,$F1940))</f>
        <v>1315.4</v>
      </c>
      <c r="H1940" s="2">
        <f>IF(COUNTIFS(RawData!$E:$E,$E1940,RawData!$F:$F,"CH"&amp;$D1940,RawData!$AF:$AF,$F1940)=0,"",SUMIFS(RawData!$T:$T,RawData!$E:$E,$E1940,RawData!$F:$F,"CH"&amp;$D1940,RawData!$AF:$AF,$F1940))</f>
        <v>54.46</v>
      </c>
      <c r="I1940" s="2">
        <f>IF(COUNTIFS(RawData!$E:$E,$E1940,RawData!$F:$F,"CH"&amp;$D1940,RawData!$AF:$AF,$F1940)=0,"",SUMIFS(RawData!$Z:$Z,RawData!$E:$E,$E1940,RawData!$F:$F,"CH"&amp;$D1940,RawData!$AF:$AF,$F1940))</f>
        <v>70</v>
      </c>
      <c r="J1940" s="2">
        <f>IF(COUNTIFS(RawData!$E:$E,$E1940,RawData!$F:$F,"CH"&amp;$D1940,RawData!$AF:$AF,$F1940)=0,"",SUMIFS(RawData!$AA:$AA,RawData!$E:$E,$E1940,RawData!$F:$F,"CH"&amp;$D1940,RawData!$AF:$AF,$F1940))</f>
        <v>71.25</v>
      </c>
      <c r="K1940" s="2">
        <f t="shared" si="123"/>
        <v>4.0000000000190994E-2</v>
      </c>
    </row>
    <row r="1941" spans="1:11" x14ac:dyDescent="0.3">
      <c r="A1941" s="2" t="s">
        <v>64</v>
      </c>
      <c r="B1941" s="2" t="str">
        <f>RawData!A1941</f>
        <v>48226H40040</v>
      </c>
      <c r="C1941" s="2" t="str">
        <f>IF(RawData!$B$2="","",RawData!$B$2)</f>
        <v>A2026100620533560886</v>
      </c>
      <c r="D1941" s="2">
        <f t="shared" si="120"/>
        <v>3</v>
      </c>
      <c r="E1941" s="2">
        <f t="shared" si="121"/>
        <v>70</v>
      </c>
      <c r="F1941" s="2">
        <f t="shared" si="122"/>
        <v>270</v>
      </c>
      <c r="G1941" s="2">
        <f>IF(COUNTIFS(RawData!$E:$E,$E1941,RawData!$F:$F,"CH"&amp;$D1941,RawData!$AF:$AF,$F1941)=0,"",SUMIFS(RawData!$P:$P,RawData!$E:$E,$E1941,RawData!$F:$F,"CH"&amp;$D1941,RawData!$AF:$AF,$F1941))</f>
        <v>1315.44</v>
      </c>
      <c r="H1941" s="2">
        <f>IF(COUNTIFS(RawData!$E:$E,$E1941,RawData!$F:$F,"CH"&amp;$D1941,RawData!$AF:$AF,$F1941)=0,"",SUMIFS(RawData!$T:$T,RawData!$E:$E,$E1941,RawData!$F:$F,"CH"&amp;$D1941,RawData!$AF:$AF,$F1941))</f>
        <v>54.54</v>
      </c>
      <c r="I1941" s="2">
        <f>IF(COUNTIFS(RawData!$E:$E,$E1941,RawData!$F:$F,"CH"&amp;$D1941,RawData!$AF:$AF,$F1941)=0,"",SUMIFS(RawData!$Z:$Z,RawData!$E:$E,$E1941,RawData!$F:$F,"CH"&amp;$D1941,RawData!$AF:$AF,$F1941))</f>
        <v>69.989999999999995</v>
      </c>
      <c r="J1941" s="2">
        <f>IF(COUNTIFS(RawData!$E:$E,$E1941,RawData!$F:$F,"CH"&amp;$D1941,RawData!$AF:$AF,$F1941)=0,"",SUMIFS(RawData!$AA:$AA,RawData!$E:$E,$E1941,RawData!$F:$F,"CH"&amp;$D1941,RawData!$AF:$AF,$F1941))</f>
        <v>71.319999999999993</v>
      </c>
      <c r="K1941" s="2">
        <f t="shared" si="123"/>
        <v>3.999999999996362E-2</v>
      </c>
    </row>
    <row r="1942" spans="1:11" x14ac:dyDescent="0.3">
      <c r="A1942" s="2" t="s">
        <v>64</v>
      </c>
      <c r="B1942" s="2" t="str">
        <f>RawData!A1942</f>
        <v>48226H40040</v>
      </c>
      <c r="C1942" s="2" t="str">
        <f>IF(RawData!$B$2="","",RawData!$B$2)</f>
        <v>A2026100620533560886</v>
      </c>
      <c r="D1942" s="2">
        <f t="shared" si="120"/>
        <v>3</v>
      </c>
      <c r="E1942" s="2">
        <f t="shared" si="121"/>
        <v>70</v>
      </c>
      <c r="F1942" s="2">
        <f t="shared" si="122"/>
        <v>280</v>
      </c>
      <c r="G1942" s="2">
        <f>IF(COUNTIFS(RawData!$E:$E,$E1942,RawData!$F:$F,"CH"&amp;$D1942,RawData!$AF:$AF,$F1942)=0,"",SUMIFS(RawData!$P:$P,RawData!$E:$E,$E1942,RawData!$F:$F,"CH"&amp;$D1942,RawData!$AF:$AF,$F1942))</f>
        <v>1315.46</v>
      </c>
      <c r="H1942" s="2">
        <f>IF(COUNTIFS(RawData!$E:$E,$E1942,RawData!$F:$F,"CH"&amp;$D1942,RawData!$AF:$AF,$F1942)=0,"",SUMIFS(RawData!$T:$T,RawData!$E:$E,$E1942,RawData!$F:$F,"CH"&amp;$D1942,RawData!$AF:$AF,$F1942))</f>
        <v>54.58</v>
      </c>
      <c r="I1942" s="2">
        <f>IF(COUNTIFS(RawData!$E:$E,$E1942,RawData!$F:$F,"CH"&amp;$D1942,RawData!$AF:$AF,$F1942)=0,"",SUMIFS(RawData!$Z:$Z,RawData!$E:$E,$E1942,RawData!$F:$F,"CH"&amp;$D1942,RawData!$AF:$AF,$F1942))</f>
        <v>69.959999999999994</v>
      </c>
      <c r="J1942" s="2">
        <f>IF(COUNTIFS(RawData!$E:$E,$E1942,RawData!$F:$F,"CH"&amp;$D1942,RawData!$AF:$AF,$F1942)=0,"",SUMIFS(RawData!$AA:$AA,RawData!$E:$E,$E1942,RawData!$F:$F,"CH"&amp;$D1942,RawData!$AF:$AF,$F1942))</f>
        <v>71.319999999999993</v>
      </c>
      <c r="K1942" s="2">
        <f t="shared" si="123"/>
        <v>1.999999999998181E-2</v>
      </c>
    </row>
    <row r="1943" spans="1:11" x14ac:dyDescent="0.3">
      <c r="A1943" s="2" t="s">
        <v>64</v>
      </c>
      <c r="B1943" s="2" t="str">
        <f>RawData!A1943</f>
        <v>48226H40040</v>
      </c>
      <c r="C1943" s="2" t="str">
        <f>IF(RawData!$B$2="","",RawData!$B$2)</f>
        <v>A2026100620533560886</v>
      </c>
      <c r="D1943" s="2">
        <f t="shared" si="120"/>
        <v>3</v>
      </c>
      <c r="E1943" s="2">
        <f t="shared" si="121"/>
        <v>70</v>
      </c>
      <c r="F1943" s="2">
        <f t="shared" si="122"/>
        <v>290</v>
      </c>
      <c r="G1943" s="2">
        <f>IF(COUNTIFS(RawData!$E:$E,$E1943,RawData!$F:$F,"CH"&amp;$D1943,RawData!$AF:$AF,$F1943)=0,"",SUMIFS(RawData!$P:$P,RawData!$E:$E,$E1943,RawData!$F:$F,"CH"&amp;$D1943,RawData!$AF:$AF,$F1943))</f>
        <v>1315.5</v>
      </c>
      <c r="H1943" s="2">
        <f>IF(COUNTIFS(RawData!$E:$E,$E1943,RawData!$F:$F,"CH"&amp;$D1943,RawData!$AF:$AF,$F1943)=0,"",SUMIFS(RawData!$T:$T,RawData!$E:$E,$E1943,RawData!$F:$F,"CH"&amp;$D1943,RawData!$AF:$AF,$F1943))</f>
        <v>54.73</v>
      </c>
      <c r="I1943" s="2">
        <f>IF(COUNTIFS(RawData!$E:$E,$E1943,RawData!$F:$F,"CH"&amp;$D1943,RawData!$AF:$AF,$F1943)=0,"",SUMIFS(RawData!$Z:$Z,RawData!$E:$E,$E1943,RawData!$F:$F,"CH"&amp;$D1943,RawData!$AF:$AF,$F1943))</f>
        <v>70.010000000000005</v>
      </c>
      <c r="J1943" s="2">
        <f>IF(COUNTIFS(RawData!$E:$E,$E1943,RawData!$F:$F,"CH"&amp;$D1943,RawData!$AF:$AF,$F1943)=0,"",SUMIFS(RawData!$AA:$AA,RawData!$E:$E,$E1943,RawData!$F:$F,"CH"&amp;$D1943,RawData!$AF:$AF,$F1943))</f>
        <v>71.39</v>
      </c>
      <c r="K1943" s="2">
        <f t="shared" si="123"/>
        <v>3.999999999996362E-2</v>
      </c>
    </row>
    <row r="1944" spans="1:11" x14ac:dyDescent="0.3">
      <c r="A1944" s="2" t="s">
        <v>64</v>
      </c>
      <c r="B1944" s="2" t="str">
        <f>RawData!A1944</f>
        <v>48226H40040</v>
      </c>
      <c r="C1944" s="2" t="str">
        <f>IF(RawData!$B$2="","",RawData!$B$2)</f>
        <v>A2026100620533560886</v>
      </c>
      <c r="D1944" s="2">
        <f t="shared" si="120"/>
        <v>3</v>
      </c>
      <c r="E1944" s="2">
        <f t="shared" si="121"/>
        <v>70</v>
      </c>
      <c r="F1944" s="2">
        <f t="shared" si="122"/>
        <v>300</v>
      </c>
      <c r="G1944" s="2">
        <f>IF(COUNTIFS(RawData!$E:$E,$E1944,RawData!$F:$F,"CH"&amp;$D1944,RawData!$AF:$AF,$F1944)=0,"",SUMIFS(RawData!$P:$P,RawData!$E:$E,$E1944,RawData!$F:$F,"CH"&amp;$D1944,RawData!$AF:$AF,$F1944))</f>
        <v>1315.54</v>
      </c>
      <c r="H1944" s="2">
        <f>IF(COUNTIFS(RawData!$E:$E,$E1944,RawData!$F:$F,"CH"&amp;$D1944,RawData!$AF:$AF,$F1944)=0,"",SUMIFS(RawData!$T:$T,RawData!$E:$E,$E1944,RawData!$F:$F,"CH"&amp;$D1944,RawData!$AF:$AF,$F1944))</f>
        <v>54.82</v>
      </c>
      <c r="I1944" s="2">
        <f>IF(COUNTIFS(RawData!$E:$E,$E1944,RawData!$F:$F,"CH"&amp;$D1944,RawData!$AF:$AF,$F1944)=0,"",SUMIFS(RawData!$Z:$Z,RawData!$E:$E,$E1944,RawData!$F:$F,"CH"&amp;$D1944,RawData!$AF:$AF,$F1944))</f>
        <v>69.98</v>
      </c>
      <c r="J1944" s="2">
        <f>IF(COUNTIFS(RawData!$E:$E,$E1944,RawData!$F:$F,"CH"&amp;$D1944,RawData!$AF:$AF,$F1944)=0,"",SUMIFS(RawData!$AA:$AA,RawData!$E:$E,$E1944,RawData!$F:$F,"CH"&amp;$D1944,RawData!$AF:$AF,$F1944))</f>
        <v>71.39</v>
      </c>
      <c r="K1944" s="2">
        <f t="shared" si="123"/>
        <v>3.999999999996362E-2</v>
      </c>
    </row>
    <row r="1945" spans="1:11" x14ac:dyDescent="0.3">
      <c r="A1945" s="2" t="s">
        <v>64</v>
      </c>
      <c r="B1945" s="2" t="str">
        <f>RawData!A1945</f>
        <v>48226H40040</v>
      </c>
      <c r="C1945" s="2" t="str">
        <f>IF(RawData!$B$2="","",RawData!$B$2)</f>
        <v>A2026100620533560886</v>
      </c>
      <c r="D1945" s="2">
        <f t="shared" si="120"/>
        <v>3</v>
      </c>
      <c r="E1945" s="2">
        <f t="shared" si="121"/>
        <v>70</v>
      </c>
      <c r="F1945" s="2">
        <f t="shared" si="122"/>
        <v>310</v>
      </c>
      <c r="G1945" s="2">
        <f>IF(COUNTIFS(RawData!$E:$E,$E1945,RawData!$F:$F,"CH"&amp;$D1945,RawData!$AF:$AF,$F1945)=0,"",SUMIFS(RawData!$P:$P,RawData!$E:$E,$E1945,RawData!$F:$F,"CH"&amp;$D1945,RawData!$AF:$AF,$F1945))</f>
        <v>1315.58</v>
      </c>
      <c r="H1945" s="2">
        <f>IF(COUNTIFS(RawData!$E:$E,$E1945,RawData!$F:$F,"CH"&amp;$D1945,RawData!$AF:$AF,$F1945)=0,"",SUMIFS(RawData!$T:$T,RawData!$E:$E,$E1945,RawData!$F:$F,"CH"&amp;$D1945,RawData!$AF:$AF,$F1945))</f>
        <v>54.86</v>
      </c>
      <c r="I1945" s="2">
        <f>IF(COUNTIFS(RawData!$E:$E,$E1945,RawData!$F:$F,"CH"&amp;$D1945,RawData!$AF:$AF,$F1945)=0,"",SUMIFS(RawData!$Z:$Z,RawData!$E:$E,$E1945,RawData!$F:$F,"CH"&amp;$D1945,RawData!$AF:$AF,$F1945))</f>
        <v>70.010000000000005</v>
      </c>
      <c r="J1945" s="2">
        <f>IF(COUNTIFS(RawData!$E:$E,$E1945,RawData!$F:$F,"CH"&amp;$D1945,RawData!$AF:$AF,$F1945)=0,"",SUMIFS(RawData!$AA:$AA,RawData!$E:$E,$E1945,RawData!$F:$F,"CH"&amp;$D1945,RawData!$AF:$AF,$F1945))</f>
        <v>71.52</v>
      </c>
      <c r="K1945" s="2">
        <f t="shared" si="123"/>
        <v>3.999999999996362E-2</v>
      </c>
    </row>
    <row r="1946" spans="1:11" x14ac:dyDescent="0.3">
      <c r="A1946" s="2" t="s">
        <v>64</v>
      </c>
      <c r="B1946" s="2" t="str">
        <f>RawData!A1946</f>
        <v>48226H40040</v>
      </c>
      <c r="C1946" s="2" t="str">
        <f>IF(RawData!$B$2="","",RawData!$B$2)</f>
        <v>A2026100620533560886</v>
      </c>
      <c r="D1946" s="2">
        <f t="shared" si="120"/>
        <v>3</v>
      </c>
      <c r="E1946" s="2">
        <f t="shared" si="121"/>
        <v>70</v>
      </c>
      <c r="F1946" s="2">
        <f t="shared" si="122"/>
        <v>320</v>
      </c>
      <c r="G1946" s="2">
        <f>IF(COUNTIFS(RawData!$E:$E,$E1946,RawData!$F:$F,"CH"&amp;$D1946,RawData!$AF:$AF,$F1946)=0,"",SUMIFS(RawData!$P:$P,RawData!$E:$E,$E1946,RawData!$F:$F,"CH"&amp;$D1946,RawData!$AF:$AF,$F1946))</f>
        <v>1315.62</v>
      </c>
      <c r="H1946" s="2">
        <f>IF(COUNTIFS(RawData!$E:$E,$E1946,RawData!$F:$F,"CH"&amp;$D1946,RawData!$AF:$AF,$F1946)=0,"",SUMIFS(RawData!$T:$T,RawData!$E:$E,$E1946,RawData!$F:$F,"CH"&amp;$D1946,RawData!$AF:$AF,$F1946))</f>
        <v>54.96</v>
      </c>
      <c r="I1946" s="2">
        <f>IF(COUNTIFS(RawData!$E:$E,$E1946,RawData!$F:$F,"CH"&amp;$D1946,RawData!$AF:$AF,$F1946)=0,"",SUMIFS(RawData!$Z:$Z,RawData!$E:$E,$E1946,RawData!$F:$F,"CH"&amp;$D1946,RawData!$AF:$AF,$F1946))</f>
        <v>69.989999999999995</v>
      </c>
      <c r="J1946" s="2">
        <f>IF(COUNTIFS(RawData!$E:$E,$E1946,RawData!$F:$F,"CH"&amp;$D1946,RawData!$AF:$AF,$F1946)=0,"",SUMIFS(RawData!$AA:$AA,RawData!$E:$E,$E1946,RawData!$F:$F,"CH"&amp;$D1946,RawData!$AF:$AF,$F1946))</f>
        <v>71.52</v>
      </c>
      <c r="K1946" s="2">
        <f t="shared" si="123"/>
        <v>3.999999999996362E-2</v>
      </c>
    </row>
    <row r="1947" spans="1:11" x14ac:dyDescent="0.3">
      <c r="A1947" s="2" t="s">
        <v>64</v>
      </c>
      <c r="B1947" s="2" t="str">
        <f>RawData!A1947</f>
        <v>48226H40040</v>
      </c>
      <c r="C1947" s="2" t="str">
        <f>IF(RawData!$B$2="","",RawData!$B$2)</f>
        <v>A2026100620533560886</v>
      </c>
      <c r="D1947" s="2">
        <f t="shared" si="120"/>
        <v>3</v>
      </c>
      <c r="E1947" s="2">
        <f t="shared" si="121"/>
        <v>70</v>
      </c>
      <c r="F1947" s="2">
        <f t="shared" si="122"/>
        <v>330</v>
      </c>
      <c r="G1947" s="2">
        <f>IF(COUNTIFS(RawData!$E:$E,$E1947,RawData!$F:$F,"CH"&amp;$D1947,RawData!$AF:$AF,$F1947)=0,"",SUMIFS(RawData!$P:$P,RawData!$E:$E,$E1947,RawData!$F:$F,"CH"&amp;$D1947,RawData!$AF:$AF,$F1947))</f>
        <v>1315.66</v>
      </c>
      <c r="H1947" s="2">
        <f>IF(COUNTIFS(RawData!$E:$E,$E1947,RawData!$F:$F,"CH"&amp;$D1947,RawData!$AF:$AF,$F1947)=0,"",SUMIFS(RawData!$T:$T,RawData!$E:$E,$E1947,RawData!$F:$F,"CH"&amp;$D1947,RawData!$AF:$AF,$F1947))</f>
        <v>55.04</v>
      </c>
      <c r="I1947" s="2">
        <f>IF(COUNTIFS(RawData!$E:$E,$E1947,RawData!$F:$F,"CH"&amp;$D1947,RawData!$AF:$AF,$F1947)=0,"",SUMIFS(RawData!$Z:$Z,RawData!$E:$E,$E1947,RawData!$F:$F,"CH"&amp;$D1947,RawData!$AF:$AF,$F1947))</f>
        <v>69.989999999999995</v>
      </c>
      <c r="J1947" s="2">
        <f>IF(COUNTIFS(RawData!$E:$E,$E1947,RawData!$F:$F,"CH"&amp;$D1947,RawData!$AF:$AF,$F1947)=0,"",SUMIFS(RawData!$AA:$AA,RawData!$E:$E,$E1947,RawData!$F:$F,"CH"&amp;$D1947,RawData!$AF:$AF,$F1947))</f>
        <v>71.59</v>
      </c>
      <c r="K1947" s="2">
        <f t="shared" si="123"/>
        <v>4.0000000000190994E-2</v>
      </c>
    </row>
    <row r="1948" spans="1:11" x14ac:dyDescent="0.3">
      <c r="A1948" s="2" t="s">
        <v>64</v>
      </c>
      <c r="B1948" s="2" t="str">
        <f>RawData!A1948</f>
        <v>48226H40040</v>
      </c>
      <c r="C1948" s="2" t="str">
        <f>IF(RawData!$B$2="","",RawData!$B$2)</f>
        <v>A2026100620533560886</v>
      </c>
      <c r="D1948" s="2">
        <f t="shared" si="120"/>
        <v>3</v>
      </c>
      <c r="E1948" s="2">
        <f t="shared" si="121"/>
        <v>70</v>
      </c>
      <c r="F1948" s="2">
        <f t="shared" si="122"/>
        <v>340</v>
      </c>
      <c r="G1948" s="2">
        <f>IF(COUNTIFS(RawData!$E:$E,$E1948,RawData!$F:$F,"CH"&amp;$D1948,RawData!$AF:$AF,$F1948)=0,"",SUMIFS(RawData!$P:$P,RawData!$E:$E,$E1948,RawData!$F:$F,"CH"&amp;$D1948,RawData!$AF:$AF,$F1948))</f>
        <v>1315.7</v>
      </c>
      <c r="H1948" s="2">
        <f>IF(COUNTIFS(RawData!$E:$E,$E1948,RawData!$F:$F,"CH"&amp;$D1948,RawData!$AF:$AF,$F1948)=0,"",SUMIFS(RawData!$T:$T,RawData!$E:$E,$E1948,RawData!$F:$F,"CH"&amp;$D1948,RawData!$AF:$AF,$F1948))</f>
        <v>55.09</v>
      </c>
      <c r="I1948" s="2">
        <f>IF(COUNTIFS(RawData!$E:$E,$E1948,RawData!$F:$F,"CH"&amp;$D1948,RawData!$AF:$AF,$F1948)=0,"",SUMIFS(RawData!$Z:$Z,RawData!$E:$E,$E1948,RawData!$F:$F,"CH"&amp;$D1948,RawData!$AF:$AF,$F1948))</f>
        <v>69.97</v>
      </c>
      <c r="J1948" s="2">
        <f>IF(COUNTIFS(RawData!$E:$E,$E1948,RawData!$F:$F,"CH"&amp;$D1948,RawData!$AF:$AF,$F1948)=0,"",SUMIFS(RawData!$AA:$AA,RawData!$E:$E,$E1948,RawData!$F:$F,"CH"&amp;$D1948,RawData!$AF:$AF,$F1948))</f>
        <v>71.59</v>
      </c>
      <c r="K1948" s="2">
        <f t="shared" si="123"/>
        <v>3.999999999996362E-2</v>
      </c>
    </row>
    <row r="1949" spans="1:11" x14ac:dyDescent="0.3">
      <c r="A1949" s="2" t="s">
        <v>64</v>
      </c>
      <c r="B1949" s="2" t="str">
        <f>RawData!A1949</f>
        <v>48226H40040</v>
      </c>
      <c r="C1949" s="2" t="str">
        <f>IF(RawData!$B$2="","",RawData!$B$2)</f>
        <v>A2026100620533560886</v>
      </c>
      <c r="D1949" s="2">
        <f t="shared" si="120"/>
        <v>3</v>
      </c>
      <c r="E1949" s="2">
        <f t="shared" si="121"/>
        <v>70</v>
      </c>
      <c r="F1949" s="2">
        <f t="shared" si="122"/>
        <v>350</v>
      </c>
      <c r="G1949" s="2">
        <f>IF(COUNTIFS(RawData!$E:$E,$E1949,RawData!$F:$F,"CH"&amp;$D1949,RawData!$AF:$AF,$F1949)=0,"",SUMIFS(RawData!$P:$P,RawData!$E:$E,$E1949,RawData!$F:$F,"CH"&amp;$D1949,RawData!$AF:$AF,$F1949))</f>
        <v>1315.74</v>
      </c>
      <c r="H1949" s="2">
        <f>IF(COUNTIFS(RawData!$E:$E,$E1949,RawData!$F:$F,"CH"&amp;$D1949,RawData!$AF:$AF,$F1949)=0,"",SUMIFS(RawData!$T:$T,RawData!$E:$E,$E1949,RawData!$F:$F,"CH"&amp;$D1949,RawData!$AF:$AF,$F1949))</f>
        <v>55.13</v>
      </c>
      <c r="I1949" s="2">
        <f>IF(COUNTIFS(RawData!$E:$E,$E1949,RawData!$F:$F,"CH"&amp;$D1949,RawData!$AF:$AF,$F1949)=0,"",SUMIFS(RawData!$Z:$Z,RawData!$E:$E,$E1949,RawData!$F:$F,"CH"&amp;$D1949,RawData!$AF:$AF,$F1949))</f>
        <v>70.010000000000005</v>
      </c>
      <c r="J1949" s="2">
        <f>IF(COUNTIFS(RawData!$E:$E,$E1949,RawData!$F:$F,"CH"&amp;$D1949,RawData!$AF:$AF,$F1949)=0,"",SUMIFS(RawData!$AA:$AA,RawData!$E:$E,$E1949,RawData!$F:$F,"CH"&amp;$D1949,RawData!$AF:$AF,$F1949))</f>
        <v>71.72</v>
      </c>
      <c r="K1949" s="2">
        <f t="shared" si="123"/>
        <v>3.999999999996362E-2</v>
      </c>
    </row>
    <row r="1950" spans="1:11" x14ac:dyDescent="0.3">
      <c r="A1950" s="2" t="s">
        <v>64</v>
      </c>
      <c r="B1950" s="2" t="str">
        <f>RawData!A1950</f>
        <v>48226H40040</v>
      </c>
      <c r="C1950" s="2" t="str">
        <f>IF(RawData!$B$2="","",RawData!$B$2)</f>
        <v>A2026100620533560886</v>
      </c>
      <c r="D1950" s="2">
        <f t="shared" si="120"/>
        <v>3</v>
      </c>
      <c r="E1950" s="2">
        <f t="shared" si="121"/>
        <v>70</v>
      </c>
      <c r="F1950" s="2">
        <f t="shared" si="122"/>
        <v>360</v>
      </c>
      <c r="G1950" s="2">
        <f>IF(COUNTIFS(RawData!$E:$E,$E1950,RawData!$F:$F,"CH"&amp;$D1950,RawData!$AF:$AF,$F1950)=0,"",SUMIFS(RawData!$P:$P,RawData!$E:$E,$E1950,RawData!$F:$F,"CH"&amp;$D1950,RawData!$AF:$AF,$F1950))</f>
        <v>1315.78</v>
      </c>
      <c r="H1950" s="2">
        <f>IF(COUNTIFS(RawData!$E:$E,$E1950,RawData!$F:$F,"CH"&amp;$D1950,RawData!$AF:$AF,$F1950)=0,"",SUMIFS(RawData!$T:$T,RawData!$E:$E,$E1950,RawData!$F:$F,"CH"&amp;$D1950,RawData!$AF:$AF,$F1950))</f>
        <v>55.27</v>
      </c>
      <c r="I1950" s="2">
        <f>IF(COUNTIFS(RawData!$E:$E,$E1950,RawData!$F:$F,"CH"&amp;$D1950,RawData!$AF:$AF,$F1950)=0,"",SUMIFS(RawData!$Z:$Z,RawData!$E:$E,$E1950,RawData!$F:$F,"CH"&amp;$D1950,RawData!$AF:$AF,$F1950))</f>
        <v>70</v>
      </c>
      <c r="J1950" s="2">
        <f>IF(COUNTIFS(RawData!$E:$E,$E1950,RawData!$F:$F,"CH"&amp;$D1950,RawData!$AF:$AF,$F1950)=0,"",SUMIFS(RawData!$AA:$AA,RawData!$E:$E,$E1950,RawData!$F:$F,"CH"&amp;$D1950,RawData!$AF:$AF,$F1950))</f>
        <v>71.790000000000006</v>
      </c>
      <c r="K1950" s="2">
        <f t="shared" si="123"/>
        <v>3.999999999996362E-2</v>
      </c>
    </row>
    <row r="1951" spans="1:11" x14ac:dyDescent="0.3">
      <c r="A1951" s="2" t="s">
        <v>64</v>
      </c>
      <c r="B1951" s="2" t="str">
        <f>RawData!A1951</f>
        <v>48226H40040</v>
      </c>
      <c r="C1951" s="2" t="str">
        <f>IF(RawData!$B$2="","",RawData!$B$2)</f>
        <v>A2026100620533560886</v>
      </c>
      <c r="D1951" s="2">
        <f t="shared" si="120"/>
        <v>3</v>
      </c>
      <c r="E1951" s="2">
        <f t="shared" si="121"/>
        <v>70</v>
      </c>
      <c r="F1951" s="2">
        <f t="shared" si="122"/>
        <v>370</v>
      </c>
      <c r="G1951" s="2">
        <f>IF(COUNTIFS(RawData!$E:$E,$E1951,RawData!$F:$F,"CH"&amp;$D1951,RawData!$AF:$AF,$F1951)=0,"",SUMIFS(RawData!$P:$P,RawData!$E:$E,$E1951,RawData!$F:$F,"CH"&amp;$D1951,RawData!$AF:$AF,$F1951))</f>
        <v>1315.82</v>
      </c>
      <c r="H1951" s="2">
        <f>IF(COUNTIFS(RawData!$E:$E,$E1951,RawData!$F:$F,"CH"&amp;$D1951,RawData!$AF:$AF,$F1951)=0,"",SUMIFS(RawData!$T:$T,RawData!$E:$E,$E1951,RawData!$F:$F,"CH"&amp;$D1951,RawData!$AF:$AF,$F1951))</f>
        <v>55.27</v>
      </c>
      <c r="I1951" s="2">
        <f>IF(COUNTIFS(RawData!$E:$E,$E1951,RawData!$F:$F,"CH"&amp;$D1951,RawData!$AF:$AF,$F1951)=0,"",SUMIFS(RawData!$Z:$Z,RawData!$E:$E,$E1951,RawData!$F:$F,"CH"&amp;$D1951,RawData!$AF:$AF,$F1951))</f>
        <v>70.02</v>
      </c>
      <c r="J1951" s="2">
        <f>IF(COUNTIFS(RawData!$E:$E,$E1951,RawData!$F:$F,"CH"&amp;$D1951,RawData!$AF:$AF,$F1951)=0,"",SUMIFS(RawData!$AA:$AA,RawData!$E:$E,$E1951,RawData!$F:$F,"CH"&amp;$D1951,RawData!$AF:$AF,$F1951))</f>
        <v>71.790000000000006</v>
      </c>
      <c r="K1951" s="2">
        <f t="shared" si="123"/>
        <v>3.999999999996362E-2</v>
      </c>
    </row>
    <row r="1952" spans="1:11" x14ac:dyDescent="0.3">
      <c r="A1952" s="2" t="s">
        <v>64</v>
      </c>
      <c r="B1952" s="2" t="str">
        <f>RawData!A1952</f>
        <v>48226H40040</v>
      </c>
      <c r="C1952" s="2" t="str">
        <f>IF(RawData!$B$2="","",RawData!$B$2)</f>
        <v>A2026100620533560886</v>
      </c>
      <c r="D1952" s="2">
        <f t="shared" si="120"/>
        <v>3</v>
      </c>
      <c r="E1952" s="2">
        <f t="shared" si="121"/>
        <v>70</v>
      </c>
      <c r="F1952" s="2">
        <f t="shared" si="122"/>
        <v>380</v>
      </c>
      <c r="G1952" s="2">
        <f>IF(COUNTIFS(RawData!$E:$E,$E1952,RawData!$F:$F,"CH"&amp;$D1952,RawData!$AF:$AF,$F1952)=0,"",SUMIFS(RawData!$P:$P,RawData!$E:$E,$E1952,RawData!$F:$F,"CH"&amp;$D1952,RawData!$AF:$AF,$F1952))</f>
        <v>1315.86</v>
      </c>
      <c r="H1952" s="2">
        <f>IF(COUNTIFS(RawData!$E:$E,$E1952,RawData!$F:$F,"CH"&amp;$D1952,RawData!$AF:$AF,$F1952)=0,"",SUMIFS(RawData!$T:$T,RawData!$E:$E,$E1952,RawData!$F:$F,"CH"&amp;$D1952,RawData!$AF:$AF,$F1952))</f>
        <v>55.4</v>
      </c>
      <c r="I1952" s="2">
        <f>IF(COUNTIFS(RawData!$E:$E,$E1952,RawData!$F:$F,"CH"&amp;$D1952,RawData!$AF:$AF,$F1952)=0,"",SUMIFS(RawData!$Z:$Z,RawData!$E:$E,$E1952,RawData!$F:$F,"CH"&amp;$D1952,RawData!$AF:$AF,$F1952))</f>
        <v>70</v>
      </c>
      <c r="J1952" s="2">
        <f>IF(COUNTIFS(RawData!$E:$E,$E1952,RawData!$F:$F,"CH"&amp;$D1952,RawData!$AF:$AF,$F1952)=0,"",SUMIFS(RawData!$AA:$AA,RawData!$E:$E,$E1952,RawData!$F:$F,"CH"&amp;$D1952,RawData!$AF:$AF,$F1952))</f>
        <v>71.930000000000007</v>
      </c>
      <c r="K1952" s="2">
        <f t="shared" si="123"/>
        <v>3.999999999996362E-2</v>
      </c>
    </row>
    <row r="1953" spans="1:11" x14ac:dyDescent="0.3">
      <c r="A1953" s="2" t="s">
        <v>64</v>
      </c>
      <c r="B1953" s="2" t="str">
        <f>RawData!A1953</f>
        <v>48226H40040</v>
      </c>
      <c r="C1953" s="2" t="str">
        <f>IF(RawData!$B$2="","",RawData!$B$2)</f>
        <v>A2026100620533560886</v>
      </c>
      <c r="D1953" s="2">
        <f t="shared" si="120"/>
        <v>3</v>
      </c>
      <c r="E1953" s="2">
        <f t="shared" si="121"/>
        <v>70</v>
      </c>
      <c r="F1953" s="2">
        <f t="shared" si="122"/>
        <v>390</v>
      </c>
      <c r="G1953" s="2">
        <f>IF(COUNTIFS(RawData!$E:$E,$E1953,RawData!$F:$F,"CH"&amp;$D1953,RawData!$AF:$AF,$F1953)=0,"",SUMIFS(RawData!$P:$P,RawData!$E:$E,$E1953,RawData!$F:$F,"CH"&amp;$D1953,RawData!$AF:$AF,$F1953))</f>
        <v>1315.92</v>
      </c>
      <c r="H1953" s="2">
        <f>IF(COUNTIFS(RawData!$E:$E,$E1953,RawData!$F:$F,"CH"&amp;$D1953,RawData!$AF:$AF,$F1953)=0,"",SUMIFS(RawData!$T:$T,RawData!$E:$E,$E1953,RawData!$F:$F,"CH"&amp;$D1953,RawData!$AF:$AF,$F1953))</f>
        <v>55.4</v>
      </c>
      <c r="I1953" s="2">
        <f>IF(COUNTIFS(RawData!$E:$E,$E1953,RawData!$F:$F,"CH"&amp;$D1953,RawData!$AF:$AF,$F1953)=0,"",SUMIFS(RawData!$Z:$Z,RawData!$E:$E,$E1953,RawData!$F:$F,"CH"&amp;$D1953,RawData!$AF:$AF,$F1953))</f>
        <v>70.02</v>
      </c>
      <c r="J1953" s="2">
        <f>IF(COUNTIFS(RawData!$E:$E,$E1953,RawData!$F:$F,"CH"&amp;$D1953,RawData!$AF:$AF,$F1953)=0,"",SUMIFS(RawData!$AA:$AA,RawData!$E:$E,$E1953,RawData!$F:$F,"CH"&amp;$D1953,RawData!$AF:$AF,$F1953))</f>
        <v>71.930000000000007</v>
      </c>
      <c r="K1953" s="2">
        <f t="shared" si="123"/>
        <v>6.0000000000172804E-2</v>
      </c>
    </row>
    <row r="1954" spans="1:11" x14ac:dyDescent="0.3">
      <c r="A1954" s="2" t="s">
        <v>64</v>
      </c>
      <c r="B1954" s="2" t="str">
        <f>RawData!A1954</f>
        <v>48226H40040</v>
      </c>
      <c r="C1954" s="2" t="str">
        <f>IF(RawData!$B$2="","",RawData!$B$2)</f>
        <v>A2026100620533560886</v>
      </c>
      <c r="D1954" s="2">
        <f t="shared" si="120"/>
        <v>3</v>
      </c>
      <c r="E1954" s="2">
        <f t="shared" si="121"/>
        <v>70</v>
      </c>
      <c r="F1954" s="2">
        <f t="shared" si="122"/>
        <v>400</v>
      </c>
      <c r="G1954" s="2">
        <f>IF(COUNTIFS(RawData!$E:$E,$E1954,RawData!$F:$F,"CH"&amp;$D1954,RawData!$AF:$AF,$F1954)=0,"",SUMIFS(RawData!$P:$P,RawData!$E:$E,$E1954,RawData!$F:$F,"CH"&amp;$D1954,RawData!$AF:$AF,$F1954))</f>
        <v>1315.94</v>
      </c>
      <c r="H1954" s="2">
        <f>IF(COUNTIFS(RawData!$E:$E,$E1954,RawData!$F:$F,"CH"&amp;$D1954,RawData!$AF:$AF,$F1954)=0,"",SUMIFS(RawData!$T:$T,RawData!$E:$E,$E1954,RawData!$F:$F,"CH"&amp;$D1954,RawData!$AF:$AF,$F1954))</f>
        <v>55.41</v>
      </c>
      <c r="I1954" s="2">
        <f>IF(COUNTIFS(RawData!$E:$E,$E1954,RawData!$F:$F,"CH"&amp;$D1954,RawData!$AF:$AF,$F1954)=0,"",SUMIFS(RawData!$Z:$Z,RawData!$E:$E,$E1954,RawData!$F:$F,"CH"&amp;$D1954,RawData!$AF:$AF,$F1954))</f>
        <v>69.989999999999995</v>
      </c>
      <c r="J1954" s="2">
        <f>IF(COUNTIFS(RawData!$E:$E,$E1954,RawData!$F:$F,"CH"&amp;$D1954,RawData!$AF:$AF,$F1954)=0,"",SUMIFS(RawData!$AA:$AA,RawData!$E:$E,$E1954,RawData!$F:$F,"CH"&amp;$D1954,RawData!$AF:$AF,$F1954))</f>
        <v>72</v>
      </c>
      <c r="K1954" s="2">
        <f t="shared" si="123"/>
        <v>1.999999999998181E-2</v>
      </c>
    </row>
    <row r="1955" spans="1:11" x14ac:dyDescent="0.3">
      <c r="A1955" s="2" t="s">
        <v>65</v>
      </c>
      <c r="B1955" s="2" t="str">
        <f>RawData!A1955</f>
        <v>48226H40040</v>
      </c>
      <c r="C1955" s="2" t="str">
        <f>IF(RawData!$B$2="","",RawData!$B$2)</f>
        <v>A2026100620533560886</v>
      </c>
      <c r="D1955" s="2">
        <f t="shared" si="120"/>
        <v>4</v>
      </c>
      <c r="E1955" s="2">
        <f t="shared" si="121"/>
        <v>70</v>
      </c>
      <c r="F1955" s="2">
        <f t="shared" si="122"/>
        <v>100</v>
      </c>
      <c r="G1955" s="2">
        <f>IF(COUNTIFS(RawData!$E:$E,$E1955,RawData!$F:$F,"CH"&amp;$D1955,RawData!$AF:$AF,$F1955)=0,"",SUMIFS(RawData!$P:$P,RawData!$E:$E,$E1955,RawData!$F:$F,"CH"&amp;$D1955,RawData!$AF:$AF,$F1955))</f>
        <v>1334.56</v>
      </c>
      <c r="H1955" s="2">
        <f>IF(COUNTIFS(RawData!$E:$E,$E1955,RawData!$F:$F,"CH"&amp;$D1955,RawData!$AF:$AF,$F1955)=0,"",SUMIFS(RawData!$T:$T,RawData!$E:$E,$E1955,RawData!$F:$F,"CH"&amp;$D1955,RawData!$AF:$AF,$F1955))</f>
        <v>51.82</v>
      </c>
      <c r="I1955" s="2">
        <f>IF(COUNTIFS(RawData!$E:$E,$E1955,RawData!$F:$F,"CH"&amp;$D1955,RawData!$AF:$AF,$F1955)=0,"",SUMIFS(RawData!$Z:$Z,RawData!$E:$E,$E1955,RawData!$F:$F,"CH"&amp;$D1955,RawData!$AF:$AF,$F1955))</f>
        <v>69.98</v>
      </c>
      <c r="J1955" s="2">
        <f>IF(COUNTIFS(RawData!$E:$E,$E1955,RawData!$F:$F,"CH"&amp;$D1955,RawData!$AF:$AF,$F1955)=0,"",SUMIFS(RawData!$AA:$AA,RawData!$E:$E,$E1955,RawData!$F:$F,"CH"&amp;$D1955,RawData!$AF:$AF,$F1955))</f>
        <v>70.34</v>
      </c>
      <c r="K1955" s="2">
        <f t="shared" si="123"/>
        <v>18.619999999999891</v>
      </c>
    </row>
    <row r="1956" spans="1:11" x14ac:dyDescent="0.3">
      <c r="A1956" s="2" t="s">
        <v>65</v>
      </c>
      <c r="B1956" s="2" t="str">
        <f>RawData!A1956</f>
        <v>48226H40040</v>
      </c>
      <c r="C1956" s="2" t="str">
        <f>IF(RawData!$B$2="","",RawData!$B$2)</f>
        <v>A2026100620533560886</v>
      </c>
      <c r="D1956" s="2">
        <f t="shared" si="120"/>
        <v>4</v>
      </c>
      <c r="E1956" s="2">
        <f t="shared" si="121"/>
        <v>70</v>
      </c>
      <c r="F1956" s="2">
        <f t="shared" si="122"/>
        <v>110</v>
      </c>
      <c r="G1956" s="2">
        <f>IF(COUNTIFS(RawData!$E:$E,$E1956,RawData!$F:$F,"CH"&amp;$D1956,RawData!$AF:$AF,$F1956)=0,"",SUMIFS(RawData!$P:$P,RawData!$E:$E,$E1956,RawData!$F:$F,"CH"&amp;$D1956,RawData!$AF:$AF,$F1956))</f>
        <v>1334.58</v>
      </c>
      <c r="H1956" s="2">
        <f>IF(COUNTIFS(RawData!$E:$E,$E1956,RawData!$F:$F,"CH"&amp;$D1956,RawData!$AF:$AF,$F1956)=0,"",SUMIFS(RawData!$T:$T,RawData!$E:$E,$E1956,RawData!$F:$F,"CH"&amp;$D1956,RawData!$AF:$AF,$F1956))</f>
        <v>52.38</v>
      </c>
      <c r="I1956" s="2">
        <f>IF(COUNTIFS(RawData!$E:$E,$E1956,RawData!$F:$F,"CH"&amp;$D1956,RawData!$AF:$AF,$F1956)=0,"",SUMIFS(RawData!$Z:$Z,RawData!$E:$E,$E1956,RawData!$F:$F,"CH"&amp;$D1956,RawData!$AF:$AF,$F1956))</f>
        <v>70</v>
      </c>
      <c r="J1956" s="2">
        <f>IF(COUNTIFS(RawData!$E:$E,$E1956,RawData!$F:$F,"CH"&amp;$D1956,RawData!$AF:$AF,$F1956)=0,"",SUMIFS(RawData!$AA:$AA,RawData!$E:$E,$E1956,RawData!$F:$F,"CH"&amp;$D1956,RawData!$AF:$AF,$F1956))</f>
        <v>70.47</v>
      </c>
      <c r="K1956" s="2">
        <f t="shared" si="123"/>
        <v>1.999999999998181E-2</v>
      </c>
    </row>
    <row r="1957" spans="1:11" x14ac:dyDescent="0.3">
      <c r="A1957" s="2" t="s">
        <v>65</v>
      </c>
      <c r="B1957" s="2" t="str">
        <f>RawData!A1957</f>
        <v>48226H40040</v>
      </c>
      <c r="C1957" s="2" t="str">
        <f>IF(RawData!$B$2="","",RawData!$B$2)</f>
        <v>A2026100620533560886</v>
      </c>
      <c r="D1957" s="2">
        <f t="shared" si="120"/>
        <v>4</v>
      </c>
      <c r="E1957" s="2">
        <f t="shared" si="121"/>
        <v>70</v>
      </c>
      <c r="F1957" s="2">
        <f t="shared" si="122"/>
        <v>120</v>
      </c>
      <c r="G1957" s="2">
        <f>IF(COUNTIFS(RawData!$E:$E,$E1957,RawData!$F:$F,"CH"&amp;$D1957,RawData!$AF:$AF,$F1957)=0,"",SUMIFS(RawData!$P:$P,RawData!$E:$E,$E1957,RawData!$F:$F,"CH"&amp;$D1957,RawData!$AF:$AF,$F1957))</f>
        <v>1334.62</v>
      </c>
      <c r="H1957" s="2">
        <f>IF(COUNTIFS(RawData!$E:$E,$E1957,RawData!$F:$F,"CH"&amp;$D1957,RawData!$AF:$AF,$F1957)=0,"",SUMIFS(RawData!$T:$T,RawData!$E:$E,$E1957,RawData!$F:$F,"CH"&amp;$D1957,RawData!$AF:$AF,$F1957))</f>
        <v>52.85</v>
      </c>
      <c r="I1957" s="2">
        <f>IF(COUNTIFS(RawData!$E:$E,$E1957,RawData!$F:$F,"CH"&amp;$D1957,RawData!$AF:$AF,$F1957)=0,"",SUMIFS(RawData!$Z:$Z,RawData!$E:$E,$E1957,RawData!$F:$F,"CH"&amp;$D1957,RawData!$AF:$AF,$F1957))</f>
        <v>69.98</v>
      </c>
      <c r="J1957" s="2">
        <f>IF(COUNTIFS(RawData!$E:$E,$E1957,RawData!$F:$F,"CH"&amp;$D1957,RawData!$AF:$AF,$F1957)=0,"",SUMIFS(RawData!$AA:$AA,RawData!$E:$E,$E1957,RawData!$F:$F,"CH"&amp;$D1957,RawData!$AF:$AF,$F1957))</f>
        <v>70.48</v>
      </c>
      <c r="K1957" s="2">
        <f t="shared" si="123"/>
        <v>3.999999999996362E-2</v>
      </c>
    </row>
    <row r="1958" spans="1:11" x14ac:dyDescent="0.3">
      <c r="A1958" s="2" t="s">
        <v>65</v>
      </c>
      <c r="B1958" s="2" t="str">
        <f>RawData!A1958</f>
        <v>48226H40040</v>
      </c>
      <c r="C1958" s="2" t="str">
        <f>IF(RawData!$B$2="","",RawData!$B$2)</f>
        <v>A2026100620533560886</v>
      </c>
      <c r="D1958" s="2">
        <f t="shared" si="120"/>
        <v>4</v>
      </c>
      <c r="E1958" s="2">
        <f t="shared" si="121"/>
        <v>70</v>
      </c>
      <c r="F1958" s="2">
        <f t="shared" si="122"/>
        <v>130</v>
      </c>
      <c r="G1958" s="2">
        <f>IF(COUNTIFS(RawData!$E:$E,$E1958,RawData!$F:$F,"CH"&amp;$D1958,RawData!$AF:$AF,$F1958)=0,"",SUMIFS(RawData!$P:$P,RawData!$E:$E,$E1958,RawData!$F:$F,"CH"&amp;$D1958,RawData!$AF:$AF,$F1958))</f>
        <v>1334.64</v>
      </c>
      <c r="H1958" s="2">
        <f>IF(COUNTIFS(RawData!$E:$E,$E1958,RawData!$F:$F,"CH"&amp;$D1958,RawData!$AF:$AF,$F1958)=0,"",SUMIFS(RawData!$T:$T,RawData!$E:$E,$E1958,RawData!$F:$F,"CH"&amp;$D1958,RawData!$AF:$AF,$F1958))</f>
        <v>53.31</v>
      </c>
      <c r="I1958" s="2">
        <f>IF(COUNTIFS(RawData!$E:$E,$E1958,RawData!$F:$F,"CH"&amp;$D1958,RawData!$AF:$AF,$F1958)=0,"",SUMIFS(RawData!$Z:$Z,RawData!$E:$E,$E1958,RawData!$F:$F,"CH"&amp;$D1958,RawData!$AF:$AF,$F1958))</f>
        <v>70.010000000000005</v>
      </c>
      <c r="J1958" s="2">
        <f>IF(COUNTIFS(RawData!$E:$E,$E1958,RawData!$F:$F,"CH"&amp;$D1958,RawData!$AF:$AF,$F1958)=0,"",SUMIFS(RawData!$AA:$AA,RawData!$E:$E,$E1958,RawData!$F:$F,"CH"&amp;$D1958,RawData!$AF:$AF,$F1958))</f>
        <v>70.48</v>
      </c>
      <c r="K1958" s="2">
        <f t="shared" si="123"/>
        <v>2.0000000000209184E-2</v>
      </c>
    </row>
    <row r="1959" spans="1:11" x14ac:dyDescent="0.3">
      <c r="A1959" s="2" t="s">
        <v>65</v>
      </c>
      <c r="B1959" s="2" t="str">
        <f>RawData!A1959</f>
        <v>48226H40040</v>
      </c>
      <c r="C1959" s="2" t="str">
        <f>IF(RawData!$B$2="","",RawData!$B$2)</f>
        <v>A2026100620533560886</v>
      </c>
      <c r="D1959" s="2">
        <f t="shared" si="120"/>
        <v>4</v>
      </c>
      <c r="E1959" s="2">
        <f t="shared" si="121"/>
        <v>70</v>
      </c>
      <c r="F1959" s="2">
        <f t="shared" si="122"/>
        <v>140</v>
      </c>
      <c r="G1959" s="2">
        <f>IF(COUNTIFS(RawData!$E:$E,$E1959,RawData!$F:$F,"CH"&amp;$D1959,RawData!$AF:$AF,$F1959)=0,"",SUMIFS(RawData!$P:$P,RawData!$E:$E,$E1959,RawData!$F:$F,"CH"&amp;$D1959,RawData!$AF:$AF,$F1959))</f>
        <v>1334.68</v>
      </c>
      <c r="H1959" s="2">
        <f>IF(COUNTIFS(RawData!$E:$E,$E1959,RawData!$F:$F,"CH"&amp;$D1959,RawData!$AF:$AF,$F1959)=0,"",SUMIFS(RawData!$T:$T,RawData!$E:$E,$E1959,RawData!$F:$F,"CH"&amp;$D1959,RawData!$AF:$AF,$F1959))</f>
        <v>53.59</v>
      </c>
      <c r="I1959" s="2">
        <f>IF(COUNTIFS(RawData!$E:$E,$E1959,RawData!$F:$F,"CH"&amp;$D1959,RawData!$AF:$AF,$F1959)=0,"",SUMIFS(RawData!$Z:$Z,RawData!$E:$E,$E1959,RawData!$F:$F,"CH"&amp;$D1959,RawData!$AF:$AF,$F1959))</f>
        <v>70.02</v>
      </c>
      <c r="J1959" s="2">
        <f>IF(COUNTIFS(RawData!$E:$E,$E1959,RawData!$F:$F,"CH"&amp;$D1959,RawData!$AF:$AF,$F1959)=0,"",SUMIFS(RawData!$AA:$AA,RawData!$E:$E,$E1959,RawData!$F:$F,"CH"&amp;$D1959,RawData!$AF:$AF,$F1959))</f>
        <v>70.62</v>
      </c>
      <c r="K1959" s="2">
        <f t="shared" si="123"/>
        <v>3.999999999996362E-2</v>
      </c>
    </row>
    <row r="1960" spans="1:11" x14ac:dyDescent="0.3">
      <c r="A1960" s="2" t="s">
        <v>65</v>
      </c>
      <c r="B1960" s="2" t="str">
        <f>RawData!A1960</f>
        <v>48226H40040</v>
      </c>
      <c r="C1960" s="2" t="str">
        <f>IF(RawData!$B$2="","",RawData!$B$2)</f>
        <v>A2026100620533560886</v>
      </c>
      <c r="D1960" s="2">
        <f t="shared" si="120"/>
        <v>4</v>
      </c>
      <c r="E1960" s="2">
        <f t="shared" si="121"/>
        <v>70</v>
      </c>
      <c r="F1960" s="2">
        <f t="shared" si="122"/>
        <v>150</v>
      </c>
      <c r="G1960" s="2">
        <f>IF(COUNTIFS(RawData!$E:$E,$E1960,RawData!$F:$F,"CH"&amp;$D1960,RawData!$AF:$AF,$F1960)=0,"",SUMIFS(RawData!$P:$P,RawData!$E:$E,$E1960,RawData!$F:$F,"CH"&amp;$D1960,RawData!$AF:$AF,$F1960))</f>
        <v>1334.7</v>
      </c>
      <c r="H1960" s="2">
        <f>IF(COUNTIFS(RawData!$E:$E,$E1960,RawData!$F:$F,"CH"&amp;$D1960,RawData!$AF:$AF,$F1960)=0,"",SUMIFS(RawData!$T:$T,RawData!$E:$E,$E1960,RawData!$F:$F,"CH"&amp;$D1960,RawData!$AF:$AF,$F1960))</f>
        <v>53.97</v>
      </c>
      <c r="I1960" s="2">
        <f>IF(COUNTIFS(RawData!$E:$E,$E1960,RawData!$F:$F,"CH"&amp;$D1960,RawData!$AF:$AF,$F1960)=0,"",SUMIFS(RawData!$Z:$Z,RawData!$E:$E,$E1960,RawData!$F:$F,"CH"&amp;$D1960,RawData!$AF:$AF,$F1960))</f>
        <v>70</v>
      </c>
      <c r="J1960" s="2">
        <f>IF(COUNTIFS(RawData!$E:$E,$E1960,RawData!$F:$F,"CH"&amp;$D1960,RawData!$AF:$AF,$F1960)=0,"",SUMIFS(RawData!$AA:$AA,RawData!$E:$E,$E1960,RawData!$F:$F,"CH"&amp;$D1960,RawData!$AF:$AF,$F1960))</f>
        <v>70.62</v>
      </c>
      <c r="K1960" s="2">
        <f t="shared" si="123"/>
        <v>1.999999999998181E-2</v>
      </c>
    </row>
    <row r="1961" spans="1:11" x14ac:dyDescent="0.3">
      <c r="A1961" s="2" t="s">
        <v>65</v>
      </c>
      <c r="B1961" s="2" t="str">
        <f>RawData!A1961</f>
        <v>48226H40040</v>
      </c>
      <c r="C1961" s="2" t="str">
        <f>IF(RawData!$B$2="","",RawData!$B$2)</f>
        <v>A2026100620533560886</v>
      </c>
      <c r="D1961" s="2">
        <f t="shared" si="120"/>
        <v>4</v>
      </c>
      <c r="E1961" s="2">
        <f t="shared" si="121"/>
        <v>70</v>
      </c>
      <c r="F1961" s="2">
        <f t="shared" si="122"/>
        <v>160</v>
      </c>
      <c r="G1961" s="2">
        <f>IF(COUNTIFS(RawData!$E:$E,$E1961,RawData!$F:$F,"CH"&amp;$D1961,RawData!$AF:$AF,$F1961)=0,"",SUMIFS(RawData!$P:$P,RawData!$E:$E,$E1961,RawData!$F:$F,"CH"&amp;$D1961,RawData!$AF:$AF,$F1961))</f>
        <v>1334.74</v>
      </c>
      <c r="H1961" s="2">
        <f>IF(COUNTIFS(RawData!$E:$E,$E1961,RawData!$F:$F,"CH"&amp;$D1961,RawData!$AF:$AF,$F1961)=0,"",SUMIFS(RawData!$T:$T,RawData!$E:$E,$E1961,RawData!$F:$F,"CH"&amp;$D1961,RawData!$AF:$AF,$F1961))</f>
        <v>54.18</v>
      </c>
      <c r="I1961" s="2">
        <f>IF(COUNTIFS(RawData!$E:$E,$E1961,RawData!$F:$F,"CH"&amp;$D1961,RawData!$AF:$AF,$F1961)=0,"",SUMIFS(RawData!$Z:$Z,RawData!$E:$E,$E1961,RawData!$F:$F,"CH"&amp;$D1961,RawData!$AF:$AF,$F1961))</f>
        <v>70.02</v>
      </c>
      <c r="J1961" s="2">
        <f>IF(COUNTIFS(RawData!$E:$E,$E1961,RawData!$F:$F,"CH"&amp;$D1961,RawData!$AF:$AF,$F1961)=0,"",SUMIFS(RawData!$AA:$AA,RawData!$E:$E,$E1961,RawData!$F:$F,"CH"&amp;$D1961,RawData!$AF:$AF,$F1961))</f>
        <v>70.760000000000005</v>
      </c>
      <c r="K1961" s="2">
        <f t="shared" si="123"/>
        <v>3.999999999996362E-2</v>
      </c>
    </row>
    <row r="1962" spans="1:11" x14ac:dyDescent="0.3">
      <c r="A1962" s="2" t="s">
        <v>65</v>
      </c>
      <c r="B1962" s="2" t="str">
        <f>RawData!A1962</f>
        <v>48226H40040</v>
      </c>
      <c r="C1962" s="2" t="str">
        <f>IF(RawData!$B$2="","",RawData!$B$2)</f>
        <v>A2026100620533560886</v>
      </c>
      <c r="D1962" s="2">
        <f t="shared" si="120"/>
        <v>4</v>
      </c>
      <c r="E1962" s="2">
        <f t="shared" si="121"/>
        <v>70</v>
      </c>
      <c r="F1962" s="2">
        <f t="shared" si="122"/>
        <v>170</v>
      </c>
      <c r="G1962" s="2">
        <f>IF(COUNTIFS(RawData!$E:$E,$E1962,RawData!$F:$F,"CH"&amp;$D1962,RawData!$AF:$AF,$F1962)=0,"",SUMIFS(RawData!$P:$P,RawData!$E:$E,$E1962,RawData!$F:$F,"CH"&amp;$D1962,RawData!$AF:$AF,$F1962))</f>
        <v>1334.78</v>
      </c>
      <c r="H1962" s="2">
        <f>IF(COUNTIFS(RawData!$E:$E,$E1962,RawData!$F:$F,"CH"&amp;$D1962,RawData!$AF:$AF,$F1962)=0,"",SUMIFS(RawData!$T:$T,RawData!$E:$E,$E1962,RawData!$F:$F,"CH"&amp;$D1962,RawData!$AF:$AF,$F1962))</f>
        <v>54.43</v>
      </c>
      <c r="I1962" s="2">
        <f>IF(COUNTIFS(RawData!$E:$E,$E1962,RawData!$F:$F,"CH"&amp;$D1962,RawData!$AF:$AF,$F1962)=0,"",SUMIFS(RawData!$Z:$Z,RawData!$E:$E,$E1962,RawData!$F:$F,"CH"&amp;$D1962,RawData!$AF:$AF,$F1962))</f>
        <v>70.02</v>
      </c>
      <c r="J1962" s="2">
        <f>IF(COUNTIFS(RawData!$E:$E,$E1962,RawData!$F:$F,"CH"&amp;$D1962,RawData!$AF:$AF,$F1962)=0,"",SUMIFS(RawData!$AA:$AA,RawData!$E:$E,$E1962,RawData!$F:$F,"CH"&amp;$D1962,RawData!$AF:$AF,$F1962))</f>
        <v>70.83</v>
      </c>
      <c r="K1962" s="2">
        <f t="shared" si="123"/>
        <v>3.999999999996362E-2</v>
      </c>
    </row>
    <row r="1963" spans="1:11" x14ac:dyDescent="0.3">
      <c r="A1963" s="2" t="s">
        <v>65</v>
      </c>
      <c r="B1963" s="2" t="str">
        <f>RawData!A1963</f>
        <v>48226H40040</v>
      </c>
      <c r="C1963" s="2" t="str">
        <f>IF(RawData!$B$2="","",RawData!$B$2)</f>
        <v>A2026100620533560886</v>
      </c>
      <c r="D1963" s="2">
        <f t="shared" si="120"/>
        <v>4</v>
      </c>
      <c r="E1963" s="2">
        <f t="shared" si="121"/>
        <v>70</v>
      </c>
      <c r="F1963" s="2">
        <f t="shared" si="122"/>
        <v>180</v>
      </c>
      <c r="G1963" s="2">
        <f>IF(COUNTIFS(RawData!$E:$E,$E1963,RawData!$F:$F,"CH"&amp;$D1963,RawData!$AF:$AF,$F1963)=0,"",SUMIFS(RawData!$P:$P,RawData!$E:$E,$E1963,RawData!$F:$F,"CH"&amp;$D1963,RawData!$AF:$AF,$F1963))</f>
        <v>1334.8</v>
      </c>
      <c r="H1963" s="2">
        <f>IF(COUNTIFS(RawData!$E:$E,$E1963,RawData!$F:$F,"CH"&amp;$D1963,RawData!$AF:$AF,$F1963)=0,"",SUMIFS(RawData!$T:$T,RawData!$E:$E,$E1963,RawData!$F:$F,"CH"&amp;$D1963,RawData!$AF:$AF,$F1963))</f>
        <v>54.7</v>
      </c>
      <c r="I1963" s="2">
        <f>IF(COUNTIFS(RawData!$E:$E,$E1963,RawData!$F:$F,"CH"&amp;$D1963,RawData!$AF:$AF,$F1963)=0,"",SUMIFS(RawData!$Z:$Z,RawData!$E:$E,$E1963,RawData!$F:$F,"CH"&amp;$D1963,RawData!$AF:$AF,$F1963))</f>
        <v>69.989999999999995</v>
      </c>
      <c r="J1963" s="2">
        <f>IF(COUNTIFS(RawData!$E:$E,$E1963,RawData!$F:$F,"CH"&amp;$D1963,RawData!$AF:$AF,$F1963)=0,"",SUMIFS(RawData!$AA:$AA,RawData!$E:$E,$E1963,RawData!$F:$F,"CH"&amp;$D1963,RawData!$AF:$AF,$F1963))</f>
        <v>70.84</v>
      </c>
      <c r="K1963" s="2">
        <f t="shared" si="123"/>
        <v>1.999999999998181E-2</v>
      </c>
    </row>
    <row r="1964" spans="1:11" x14ac:dyDescent="0.3">
      <c r="A1964" s="2" t="s">
        <v>65</v>
      </c>
      <c r="B1964" s="2" t="str">
        <f>RawData!A1964</f>
        <v>48226H40040</v>
      </c>
      <c r="C1964" s="2" t="str">
        <f>IF(RawData!$B$2="","",RawData!$B$2)</f>
        <v>A2026100620533560886</v>
      </c>
      <c r="D1964" s="2">
        <f t="shared" si="120"/>
        <v>4</v>
      </c>
      <c r="E1964" s="2">
        <f t="shared" si="121"/>
        <v>70</v>
      </c>
      <c r="F1964" s="2">
        <f t="shared" si="122"/>
        <v>190</v>
      </c>
      <c r="G1964" s="2">
        <f>IF(COUNTIFS(RawData!$E:$E,$E1964,RawData!$F:$F,"CH"&amp;$D1964,RawData!$AF:$AF,$F1964)=0,"",SUMIFS(RawData!$P:$P,RawData!$E:$E,$E1964,RawData!$F:$F,"CH"&amp;$D1964,RawData!$AF:$AF,$F1964))</f>
        <v>1334.84</v>
      </c>
      <c r="H1964" s="2">
        <f>IF(COUNTIFS(RawData!$E:$E,$E1964,RawData!$F:$F,"CH"&amp;$D1964,RawData!$AF:$AF,$F1964)=0,"",SUMIFS(RawData!$T:$T,RawData!$E:$E,$E1964,RawData!$F:$F,"CH"&amp;$D1964,RawData!$AF:$AF,$F1964))</f>
        <v>54.83</v>
      </c>
      <c r="I1964" s="2">
        <f>IF(COUNTIFS(RawData!$E:$E,$E1964,RawData!$F:$F,"CH"&amp;$D1964,RawData!$AF:$AF,$F1964)=0,"",SUMIFS(RawData!$Z:$Z,RawData!$E:$E,$E1964,RawData!$F:$F,"CH"&amp;$D1964,RawData!$AF:$AF,$F1964))</f>
        <v>70.010000000000005</v>
      </c>
      <c r="J1964" s="2">
        <f>IF(COUNTIFS(RawData!$E:$E,$E1964,RawData!$F:$F,"CH"&amp;$D1964,RawData!$AF:$AF,$F1964)=0,"",SUMIFS(RawData!$AA:$AA,RawData!$E:$E,$E1964,RawData!$F:$F,"CH"&amp;$D1964,RawData!$AF:$AF,$F1964))</f>
        <v>70.91</v>
      </c>
      <c r="K1964" s="2">
        <f t="shared" si="123"/>
        <v>3.999999999996362E-2</v>
      </c>
    </row>
    <row r="1965" spans="1:11" x14ac:dyDescent="0.3">
      <c r="A1965" s="2" t="s">
        <v>65</v>
      </c>
      <c r="B1965" s="2" t="str">
        <f>RawData!A1965</f>
        <v>48226H40040</v>
      </c>
      <c r="C1965" s="2" t="str">
        <f>IF(RawData!$B$2="","",RawData!$B$2)</f>
        <v>A2026100620533560886</v>
      </c>
      <c r="D1965" s="2">
        <f t="shared" si="120"/>
        <v>4</v>
      </c>
      <c r="E1965" s="2">
        <f t="shared" si="121"/>
        <v>70</v>
      </c>
      <c r="F1965" s="2">
        <f t="shared" si="122"/>
        <v>200</v>
      </c>
      <c r="G1965" s="2">
        <f>IF(COUNTIFS(RawData!$E:$E,$E1965,RawData!$F:$F,"CH"&amp;$D1965,RawData!$AF:$AF,$F1965)=0,"",SUMIFS(RawData!$P:$P,RawData!$E:$E,$E1965,RawData!$F:$F,"CH"&amp;$D1965,RawData!$AF:$AF,$F1965))</f>
        <v>1334.88</v>
      </c>
      <c r="H1965" s="2">
        <f>IF(COUNTIFS(RawData!$E:$E,$E1965,RawData!$F:$F,"CH"&amp;$D1965,RawData!$AF:$AF,$F1965)=0,"",SUMIFS(RawData!$T:$T,RawData!$E:$E,$E1965,RawData!$F:$F,"CH"&amp;$D1965,RawData!$AF:$AF,$F1965))</f>
        <v>55</v>
      </c>
      <c r="I1965" s="2">
        <f>IF(COUNTIFS(RawData!$E:$E,$E1965,RawData!$F:$F,"CH"&amp;$D1965,RawData!$AF:$AF,$F1965)=0,"",SUMIFS(RawData!$Z:$Z,RawData!$E:$E,$E1965,RawData!$F:$F,"CH"&amp;$D1965,RawData!$AF:$AF,$F1965))</f>
        <v>70</v>
      </c>
      <c r="J1965" s="2">
        <f>IF(COUNTIFS(RawData!$E:$E,$E1965,RawData!$F:$F,"CH"&amp;$D1965,RawData!$AF:$AF,$F1965)=0,"",SUMIFS(RawData!$AA:$AA,RawData!$E:$E,$E1965,RawData!$F:$F,"CH"&amp;$D1965,RawData!$AF:$AF,$F1965))</f>
        <v>70.98</v>
      </c>
      <c r="K1965" s="2">
        <f t="shared" si="123"/>
        <v>4.0000000000190994E-2</v>
      </c>
    </row>
    <row r="1966" spans="1:11" x14ac:dyDescent="0.3">
      <c r="A1966" s="2" t="s">
        <v>65</v>
      </c>
      <c r="B1966" s="2" t="str">
        <f>RawData!A1966</f>
        <v>48226H40040</v>
      </c>
      <c r="C1966" s="2" t="str">
        <f>IF(RawData!$B$2="","",RawData!$B$2)</f>
        <v>A2026100620533560886</v>
      </c>
      <c r="D1966" s="2">
        <f t="shared" si="120"/>
        <v>4</v>
      </c>
      <c r="E1966" s="2">
        <f t="shared" si="121"/>
        <v>70</v>
      </c>
      <c r="F1966" s="2">
        <f t="shared" si="122"/>
        <v>210</v>
      </c>
      <c r="G1966" s="2">
        <f>IF(COUNTIFS(RawData!$E:$E,$E1966,RawData!$F:$F,"CH"&amp;$D1966,RawData!$AF:$AF,$F1966)=0,"",SUMIFS(RawData!$P:$P,RawData!$E:$E,$E1966,RawData!$F:$F,"CH"&amp;$D1966,RawData!$AF:$AF,$F1966))</f>
        <v>1334.9</v>
      </c>
      <c r="H1966" s="2">
        <f>IF(COUNTIFS(RawData!$E:$E,$E1966,RawData!$F:$F,"CH"&amp;$D1966,RawData!$AF:$AF,$F1966)=0,"",SUMIFS(RawData!$T:$T,RawData!$E:$E,$E1966,RawData!$F:$F,"CH"&amp;$D1966,RawData!$AF:$AF,$F1966))</f>
        <v>55.25</v>
      </c>
      <c r="I1966" s="2">
        <f>IF(COUNTIFS(RawData!$E:$E,$E1966,RawData!$F:$F,"CH"&amp;$D1966,RawData!$AF:$AF,$F1966)=0,"",SUMIFS(RawData!$Z:$Z,RawData!$E:$E,$E1966,RawData!$F:$F,"CH"&amp;$D1966,RawData!$AF:$AF,$F1966))</f>
        <v>70</v>
      </c>
      <c r="J1966" s="2">
        <f>IF(COUNTIFS(RawData!$E:$E,$E1966,RawData!$F:$F,"CH"&amp;$D1966,RawData!$AF:$AF,$F1966)=0,"",SUMIFS(RawData!$AA:$AA,RawData!$E:$E,$E1966,RawData!$F:$F,"CH"&amp;$D1966,RawData!$AF:$AF,$F1966))</f>
        <v>71.05</v>
      </c>
      <c r="K1966" s="2">
        <f t="shared" si="123"/>
        <v>1.999999999998181E-2</v>
      </c>
    </row>
    <row r="1967" spans="1:11" x14ac:dyDescent="0.3">
      <c r="A1967" s="2" t="s">
        <v>65</v>
      </c>
      <c r="B1967" s="2" t="str">
        <f>RawData!A1967</f>
        <v>48226H40040</v>
      </c>
      <c r="C1967" s="2" t="str">
        <f>IF(RawData!$B$2="","",RawData!$B$2)</f>
        <v>A2026100620533560886</v>
      </c>
      <c r="D1967" s="2">
        <f t="shared" si="120"/>
        <v>4</v>
      </c>
      <c r="E1967" s="2">
        <f t="shared" si="121"/>
        <v>70</v>
      </c>
      <c r="F1967" s="2">
        <f t="shared" si="122"/>
        <v>220</v>
      </c>
      <c r="G1967" s="2">
        <f>IF(COUNTIFS(RawData!$E:$E,$E1967,RawData!$F:$F,"CH"&amp;$D1967,RawData!$AF:$AF,$F1967)=0,"",SUMIFS(RawData!$P:$P,RawData!$E:$E,$E1967,RawData!$F:$F,"CH"&amp;$D1967,RawData!$AF:$AF,$F1967))</f>
        <v>1334.94</v>
      </c>
      <c r="H1967" s="2">
        <f>IF(COUNTIFS(RawData!$E:$E,$E1967,RawData!$F:$F,"CH"&amp;$D1967,RawData!$AF:$AF,$F1967)=0,"",SUMIFS(RawData!$T:$T,RawData!$E:$E,$E1967,RawData!$F:$F,"CH"&amp;$D1967,RawData!$AF:$AF,$F1967))</f>
        <v>55.32</v>
      </c>
      <c r="I1967" s="2">
        <f>IF(COUNTIFS(RawData!$E:$E,$E1967,RawData!$F:$F,"CH"&amp;$D1967,RawData!$AF:$AF,$F1967)=0,"",SUMIFS(RawData!$Z:$Z,RawData!$E:$E,$E1967,RawData!$F:$F,"CH"&amp;$D1967,RawData!$AF:$AF,$F1967))</f>
        <v>70</v>
      </c>
      <c r="J1967" s="2">
        <f>IF(COUNTIFS(RawData!$E:$E,$E1967,RawData!$F:$F,"CH"&amp;$D1967,RawData!$AF:$AF,$F1967)=0,"",SUMIFS(RawData!$AA:$AA,RawData!$E:$E,$E1967,RawData!$F:$F,"CH"&amp;$D1967,RawData!$AF:$AF,$F1967))</f>
        <v>70.98</v>
      </c>
      <c r="K1967" s="2">
        <f t="shared" si="123"/>
        <v>3.999999999996362E-2</v>
      </c>
    </row>
    <row r="1968" spans="1:11" x14ac:dyDescent="0.3">
      <c r="A1968" s="2" t="s">
        <v>65</v>
      </c>
      <c r="B1968" s="2" t="str">
        <f>RawData!A1968</f>
        <v>48226H40040</v>
      </c>
      <c r="C1968" s="2" t="str">
        <f>IF(RawData!$B$2="","",RawData!$B$2)</f>
        <v>A2026100620533560886</v>
      </c>
      <c r="D1968" s="2">
        <f t="shared" si="120"/>
        <v>4</v>
      </c>
      <c r="E1968" s="2">
        <f t="shared" si="121"/>
        <v>70</v>
      </c>
      <c r="F1968" s="2">
        <f t="shared" si="122"/>
        <v>230</v>
      </c>
      <c r="G1968" s="2">
        <f>IF(COUNTIFS(RawData!$E:$E,$E1968,RawData!$F:$F,"CH"&amp;$D1968,RawData!$AF:$AF,$F1968)=0,"",SUMIFS(RawData!$P:$P,RawData!$E:$E,$E1968,RawData!$F:$F,"CH"&amp;$D1968,RawData!$AF:$AF,$F1968))</f>
        <v>1334.98</v>
      </c>
      <c r="H1968" s="2">
        <f>IF(COUNTIFS(RawData!$E:$E,$E1968,RawData!$F:$F,"CH"&amp;$D1968,RawData!$AF:$AF,$F1968)=0,"",SUMIFS(RawData!$T:$T,RawData!$E:$E,$E1968,RawData!$F:$F,"CH"&amp;$D1968,RawData!$AF:$AF,$F1968))</f>
        <v>55.35</v>
      </c>
      <c r="I1968" s="2">
        <f>IF(COUNTIFS(RawData!$E:$E,$E1968,RawData!$F:$F,"CH"&amp;$D1968,RawData!$AF:$AF,$F1968)=0,"",SUMIFS(RawData!$Z:$Z,RawData!$E:$E,$E1968,RawData!$F:$F,"CH"&amp;$D1968,RawData!$AF:$AF,$F1968))</f>
        <v>69.98</v>
      </c>
      <c r="J1968" s="2">
        <f>IF(COUNTIFS(RawData!$E:$E,$E1968,RawData!$F:$F,"CH"&amp;$D1968,RawData!$AF:$AF,$F1968)=0,"",SUMIFS(RawData!$AA:$AA,RawData!$E:$E,$E1968,RawData!$F:$F,"CH"&amp;$D1968,RawData!$AF:$AF,$F1968))</f>
        <v>71.05</v>
      </c>
      <c r="K1968" s="2">
        <f t="shared" si="123"/>
        <v>3.999999999996362E-2</v>
      </c>
    </row>
    <row r="1969" spans="1:11" x14ac:dyDescent="0.3">
      <c r="A1969" s="2" t="s">
        <v>65</v>
      </c>
      <c r="B1969" s="2" t="str">
        <f>RawData!A1969</f>
        <v>48226H40040</v>
      </c>
      <c r="C1969" s="2" t="str">
        <f>IF(RawData!$B$2="","",RawData!$B$2)</f>
        <v>A2026100620533560886</v>
      </c>
      <c r="D1969" s="2">
        <f t="shared" si="120"/>
        <v>4</v>
      </c>
      <c r="E1969" s="2">
        <f t="shared" si="121"/>
        <v>70</v>
      </c>
      <c r="F1969" s="2">
        <f t="shared" si="122"/>
        <v>240</v>
      </c>
      <c r="G1969" s="2">
        <f>IF(COUNTIFS(RawData!$E:$E,$E1969,RawData!$F:$F,"CH"&amp;$D1969,RawData!$AF:$AF,$F1969)=0,"",SUMIFS(RawData!$P:$P,RawData!$E:$E,$E1969,RawData!$F:$F,"CH"&amp;$D1969,RawData!$AF:$AF,$F1969))</f>
        <v>1335.02</v>
      </c>
      <c r="H1969" s="2">
        <f>IF(COUNTIFS(RawData!$E:$E,$E1969,RawData!$F:$F,"CH"&amp;$D1969,RawData!$AF:$AF,$F1969)=0,"",SUMIFS(RawData!$T:$T,RawData!$E:$E,$E1969,RawData!$F:$F,"CH"&amp;$D1969,RawData!$AF:$AF,$F1969))</f>
        <v>55.62</v>
      </c>
      <c r="I1969" s="2">
        <f>IF(COUNTIFS(RawData!$E:$E,$E1969,RawData!$F:$F,"CH"&amp;$D1969,RawData!$AF:$AF,$F1969)=0,"",SUMIFS(RawData!$Z:$Z,RawData!$E:$E,$E1969,RawData!$F:$F,"CH"&amp;$D1969,RawData!$AF:$AF,$F1969))</f>
        <v>70.010000000000005</v>
      </c>
      <c r="J1969" s="2">
        <f>IF(COUNTIFS(RawData!$E:$E,$E1969,RawData!$F:$F,"CH"&amp;$D1969,RawData!$AF:$AF,$F1969)=0,"",SUMIFS(RawData!$AA:$AA,RawData!$E:$E,$E1969,RawData!$F:$F,"CH"&amp;$D1969,RawData!$AF:$AF,$F1969))</f>
        <v>71.180000000000007</v>
      </c>
      <c r="K1969" s="2">
        <f t="shared" si="123"/>
        <v>3.999999999996362E-2</v>
      </c>
    </row>
    <row r="1970" spans="1:11" x14ac:dyDescent="0.3">
      <c r="A1970" s="2" t="s">
        <v>65</v>
      </c>
      <c r="B1970" s="2" t="str">
        <f>RawData!A1970</f>
        <v>48226H40040</v>
      </c>
      <c r="C1970" s="2" t="str">
        <f>IF(RawData!$B$2="","",RawData!$B$2)</f>
        <v>A2026100620533560886</v>
      </c>
      <c r="D1970" s="2">
        <f t="shared" si="120"/>
        <v>4</v>
      </c>
      <c r="E1970" s="2">
        <f t="shared" si="121"/>
        <v>70</v>
      </c>
      <c r="F1970" s="2">
        <f t="shared" si="122"/>
        <v>250</v>
      </c>
      <c r="G1970" s="2">
        <f>IF(COUNTIFS(RawData!$E:$E,$E1970,RawData!$F:$F,"CH"&amp;$D1970,RawData!$AF:$AF,$F1970)=0,"",SUMIFS(RawData!$P:$P,RawData!$E:$E,$E1970,RawData!$F:$F,"CH"&amp;$D1970,RawData!$AF:$AF,$F1970))</f>
        <v>1335.04</v>
      </c>
      <c r="H1970" s="2">
        <f>IF(COUNTIFS(RawData!$E:$E,$E1970,RawData!$F:$F,"CH"&amp;$D1970,RawData!$AF:$AF,$F1970)=0,"",SUMIFS(RawData!$T:$T,RawData!$E:$E,$E1970,RawData!$F:$F,"CH"&amp;$D1970,RawData!$AF:$AF,$F1970))</f>
        <v>55.8</v>
      </c>
      <c r="I1970" s="2">
        <f>IF(COUNTIFS(RawData!$E:$E,$E1970,RawData!$F:$F,"CH"&amp;$D1970,RawData!$AF:$AF,$F1970)=0,"",SUMIFS(RawData!$Z:$Z,RawData!$E:$E,$E1970,RawData!$F:$F,"CH"&amp;$D1970,RawData!$AF:$AF,$F1970))</f>
        <v>69.989999999999995</v>
      </c>
      <c r="J1970" s="2">
        <f>IF(COUNTIFS(RawData!$E:$E,$E1970,RawData!$F:$F,"CH"&amp;$D1970,RawData!$AF:$AF,$F1970)=0,"",SUMIFS(RawData!$AA:$AA,RawData!$E:$E,$E1970,RawData!$F:$F,"CH"&amp;$D1970,RawData!$AF:$AF,$F1970))</f>
        <v>71.12</v>
      </c>
      <c r="K1970" s="2">
        <f t="shared" si="123"/>
        <v>1.999999999998181E-2</v>
      </c>
    </row>
    <row r="1971" spans="1:11" x14ac:dyDescent="0.3">
      <c r="A1971" s="2" t="s">
        <v>65</v>
      </c>
      <c r="B1971" s="2" t="str">
        <f>RawData!A1971</f>
        <v>48226H40040</v>
      </c>
      <c r="C1971" s="2" t="str">
        <f>IF(RawData!$B$2="","",RawData!$B$2)</f>
        <v>A2026100620533560886</v>
      </c>
      <c r="D1971" s="2">
        <f t="shared" si="120"/>
        <v>4</v>
      </c>
      <c r="E1971" s="2">
        <f t="shared" si="121"/>
        <v>70</v>
      </c>
      <c r="F1971" s="2">
        <f t="shared" si="122"/>
        <v>260</v>
      </c>
      <c r="G1971" s="2">
        <f>IF(COUNTIFS(RawData!$E:$E,$E1971,RawData!$F:$F,"CH"&amp;$D1971,RawData!$AF:$AF,$F1971)=0,"",SUMIFS(RawData!$P:$P,RawData!$E:$E,$E1971,RawData!$F:$F,"CH"&amp;$D1971,RawData!$AF:$AF,$F1971))</f>
        <v>1335.1</v>
      </c>
      <c r="H1971" s="2">
        <f>IF(COUNTIFS(RawData!$E:$E,$E1971,RawData!$F:$F,"CH"&amp;$D1971,RawData!$AF:$AF,$F1971)=0,"",SUMIFS(RawData!$T:$T,RawData!$E:$E,$E1971,RawData!$F:$F,"CH"&amp;$D1971,RawData!$AF:$AF,$F1971))</f>
        <v>55.84</v>
      </c>
      <c r="I1971" s="2">
        <f>IF(COUNTIFS(RawData!$E:$E,$E1971,RawData!$F:$F,"CH"&amp;$D1971,RawData!$AF:$AF,$F1971)=0,"",SUMIFS(RawData!$Z:$Z,RawData!$E:$E,$E1971,RawData!$F:$F,"CH"&amp;$D1971,RawData!$AF:$AF,$F1971))</f>
        <v>70</v>
      </c>
      <c r="J1971" s="2">
        <f>IF(COUNTIFS(RawData!$E:$E,$E1971,RawData!$F:$F,"CH"&amp;$D1971,RawData!$AF:$AF,$F1971)=0,"",SUMIFS(RawData!$AA:$AA,RawData!$E:$E,$E1971,RawData!$F:$F,"CH"&amp;$D1971,RawData!$AF:$AF,$F1971))</f>
        <v>71.25</v>
      </c>
      <c r="K1971" s="2">
        <f t="shared" si="123"/>
        <v>5.999999999994543E-2</v>
      </c>
    </row>
    <row r="1972" spans="1:11" x14ac:dyDescent="0.3">
      <c r="A1972" s="2" t="s">
        <v>65</v>
      </c>
      <c r="B1972" s="2" t="str">
        <f>RawData!A1972</f>
        <v>48226H40040</v>
      </c>
      <c r="C1972" s="2" t="str">
        <f>IF(RawData!$B$2="","",RawData!$B$2)</f>
        <v>A2026100620533560886</v>
      </c>
      <c r="D1972" s="2">
        <f t="shared" si="120"/>
        <v>4</v>
      </c>
      <c r="E1972" s="2">
        <f t="shared" si="121"/>
        <v>70</v>
      </c>
      <c r="F1972" s="2">
        <f t="shared" si="122"/>
        <v>270</v>
      </c>
      <c r="G1972" s="2">
        <f>IF(COUNTIFS(RawData!$E:$E,$E1972,RawData!$F:$F,"CH"&amp;$D1972,RawData!$AF:$AF,$F1972)=0,"",SUMIFS(RawData!$P:$P,RawData!$E:$E,$E1972,RawData!$F:$F,"CH"&amp;$D1972,RawData!$AF:$AF,$F1972))</f>
        <v>1335.12</v>
      </c>
      <c r="H1972" s="2">
        <f>IF(COUNTIFS(RawData!$E:$E,$E1972,RawData!$F:$F,"CH"&amp;$D1972,RawData!$AF:$AF,$F1972)=0,"",SUMIFS(RawData!$T:$T,RawData!$E:$E,$E1972,RawData!$F:$F,"CH"&amp;$D1972,RawData!$AF:$AF,$F1972))</f>
        <v>55.95</v>
      </c>
      <c r="I1972" s="2">
        <f>IF(COUNTIFS(RawData!$E:$E,$E1972,RawData!$F:$F,"CH"&amp;$D1972,RawData!$AF:$AF,$F1972)=0,"",SUMIFS(RawData!$Z:$Z,RawData!$E:$E,$E1972,RawData!$F:$F,"CH"&amp;$D1972,RawData!$AF:$AF,$F1972))</f>
        <v>69.989999999999995</v>
      </c>
      <c r="J1972" s="2">
        <f>IF(COUNTIFS(RawData!$E:$E,$E1972,RawData!$F:$F,"CH"&amp;$D1972,RawData!$AF:$AF,$F1972)=0,"",SUMIFS(RawData!$AA:$AA,RawData!$E:$E,$E1972,RawData!$F:$F,"CH"&amp;$D1972,RawData!$AF:$AF,$F1972))</f>
        <v>71.319999999999993</v>
      </c>
      <c r="K1972" s="2">
        <f t="shared" si="123"/>
        <v>1.999999999998181E-2</v>
      </c>
    </row>
    <row r="1973" spans="1:11" x14ac:dyDescent="0.3">
      <c r="A1973" s="2" t="s">
        <v>65</v>
      </c>
      <c r="B1973" s="2" t="str">
        <f>RawData!A1973</f>
        <v>48226H40040</v>
      </c>
      <c r="C1973" s="2" t="str">
        <f>IF(RawData!$B$2="","",RawData!$B$2)</f>
        <v>A2026100620533560886</v>
      </c>
      <c r="D1973" s="2">
        <f t="shared" si="120"/>
        <v>4</v>
      </c>
      <c r="E1973" s="2">
        <f t="shared" si="121"/>
        <v>70</v>
      </c>
      <c r="F1973" s="2">
        <f t="shared" si="122"/>
        <v>280</v>
      </c>
      <c r="G1973" s="2">
        <f>IF(COUNTIFS(RawData!$E:$E,$E1973,RawData!$F:$F,"CH"&amp;$D1973,RawData!$AF:$AF,$F1973)=0,"",SUMIFS(RawData!$P:$P,RawData!$E:$E,$E1973,RawData!$F:$F,"CH"&amp;$D1973,RawData!$AF:$AF,$F1973))</f>
        <v>1335.16</v>
      </c>
      <c r="H1973" s="2">
        <f>IF(COUNTIFS(RawData!$E:$E,$E1973,RawData!$F:$F,"CH"&amp;$D1973,RawData!$AF:$AF,$F1973)=0,"",SUMIFS(RawData!$T:$T,RawData!$E:$E,$E1973,RawData!$F:$F,"CH"&amp;$D1973,RawData!$AF:$AF,$F1973))</f>
        <v>56.04</v>
      </c>
      <c r="I1973" s="2">
        <f>IF(COUNTIFS(RawData!$E:$E,$E1973,RawData!$F:$F,"CH"&amp;$D1973,RawData!$AF:$AF,$F1973)=0,"",SUMIFS(RawData!$Z:$Z,RawData!$E:$E,$E1973,RawData!$F:$F,"CH"&amp;$D1973,RawData!$AF:$AF,$F1973))</f>
        <v>69.959999999999994</v>
      </c>
      <c r="J1973" s="2">
        <f>IF(COUNTIFS(RawData!$E:$E,$E1973,RawData!$F:$F,"CH"&amp;$D1973,RawData!$AF:$AF,$F1973)=0,"",SUMIFS(RawData!$AA:$AA,RawData!$E:$E,$E1973,RawData!$F:$F,"CH"&amp;$D1973,RawData!$AF:$AF,$F1973))</f>
        <v>71.319999999999993</v>
      </c>
      <c r="K1973" s="2">
        <f t="shared" si="123"/>
        <v>4.0000000000190994E-2</v>
      </c>
    </row>
    <row r="1974" spans="1:11" x14ac:dyDescent="0.3">
      <c r="A1974" s="2" t="s">
        <v>65</v>
      </c>
      <c r="B1974" s="2" t="str">
        <f>RawData!A1974</f>
        <v>48226H40040</v>
      </c>
      <c r="C1974" s="2" t="str">
        <f>IF(RawData!$B$2="","",RawData!$B$2)</f>
        <v>A2026100620533560886</v>
      </c>
      <c r="D1974" s="2">
        <f t="shared" si="120"/>
        <v>4</v>
      </c>
      <c r="E1974" s="2">
        <f t="shared" si="121"/>
        <v>70</v>
      </c>
      <c r="F1974" s="2">
        <f t="shared" si="122"/>
        <v>290</v>
      </c>
      <c r="G1974" s="2">
        <f>IF(COUNTIFS(RawData!$E:$E,$E1974,RawData!$F:$F,"CH"&amp;$D1974,RawData!$AF:$AF,$F1974)=0,"",SUMIFS(RawData!$P:$P,RawData!$E:$E,$E1974,RawData!$F:$F,"CH"&amp;$D1974,RawData!$AF:$AF,$F1974))</f>
        <v>1335.2</v>
      </c>
      <c r="H1974" s="2">
        <f>IF(COUNTIFS(RawData!$E:$E,$E1974,RawData!$F:$F,"CH"&amp;$D1974,RawData!$AF:$AF,$F1974)=0,"",SUMIFS(RawData!$T:$T,RawData!$E:$E,$E1974,RawData!$F:$F,"CH"&amp;$D1974,RawData!$AF:$AF,$F1974))</f>
        <v>56.23</v>
      </c>
      <c r="I1974" s="2">
        <f>IF(COUNTIFS(RawData!$E:$E,$E1974,RawData!$F:$F,"CH"&amp;$D1974,RawData!$AF:$AF,$F1974)=0,"",SUMIFS(RawData!$Z:$Z,RawData!$E:$E,$E1974,RawData!$F:$F,"CH"&amp;$D1974,RawData!$AF:$AF,$F1974))</f>
        <v>70.010000000000005</v>
      </c>
      <c r="J1974" s="2">
        <f>IF(COUNTIFS(RawData!$E:$E,$E1974,RawData!$F:$F,"CH"&amp;$D1974,RawData!$AF:$AF,$F1974)=0,"",SUMIFS(RawData!$AA:$AA,RawData!$E:$E,$E1974,RawData!$F:$F,"CH"&amp;$D1974,RawData!$AF:$AF,$F1974))</f>
        <v>71.39</v>
      </c>
      <c r="K1974" s="2">
        <f t="shared" si="123"/>
        <v>3.999999999996362E-2</v>
      </c>
    </row>
    <row r="1975" spans="1:11" x14ac:dyDescent="0.3">
      <c r="A1975" s="2" t="s">
        <v>65</v>
      </c>
      <c r="B1975" s="2" t="str">
        <f>RawData!A1975</f>
        <v>48226H40040</v>
      </c>
      <c r="C1975" s="2" t="str">
        <f>IF(RawData!$B$2="","",RawData!$B$2)</f>
        <v>A2026100620533560886</v>
      </c>
      <c r="D1975" s="2">
        <f t="shared" si="120"/>
        <v>4</v>
      </c>
      <c r="E1975" s="2">
        <f t="shared" si="121"/>
        <v>70</v>
      </c>
      <c r="F1975" s="2">
        <f t="shared" si="122"/>
        <v>300</v>
      </c>
      <c r="G1975" s="2">
        <f>IF(COUNTIFS(RawData!$E:$E,$E1975,RawData!$F:$F,"CH"&amp;$D1975,RawData!$AF:$AF,$F1975)=0,"",SUMIFS(RawData!$P:$P,RawData!$E:$E,$E1975,RawData!$F:$F,"CH"&amp;$D1975,RawData!$AF:$AF,$F1975))</f>
        <v>1335.24</v>
      </c>
      <c r="H1975" s="2">
        <f>IF(COUNTIFS(RawData!$E:$E,$E1975,RawData!$F:$F,"CH"&amp;$D1975,RawData!$AF:$AF,$F1975)=0,"",SUMIFS(RawData!$T:$T,RawData!$E:$E,$E1975,RawData!$F:$F,"CH"&amp;$D1975,RawData!$AF:$AF,$F1975))</f>
        <v>56.25</v>
      </c>
      <c r="I1975" s="2">
        <f>IF(COUNTIFS(RawData!$E:$E,$E1975,RawData!$F:$F,"CH"&amp;$D1975,RawData!$AF:$AF,$F1975)=0,"",SUMIFS(RawData!$Z:$Z,RawData!$E:$E,$E1975,RawData!$F:$F,"CH"&amp;$D1975,RawData!$AF:$AF,$F1975))</f>
        <v>69.98</v>
      </c>
      <c r="J1975" s="2">
        <f>IF(COUNTIFS(RawData!$E:$E,$E1975,RawData!$F:$F,"CH"&amp;$D1975,RawData!$AF:$AF,$F1975)=0,"",SUMIFS(RawData!$AA:$AA,RawData!$E:$E,$E1975,RawData!$F:$F,"CH"&amp;$D1975,RawData!$AF:$AF,$F1975))</f>
        <v>71.39</v>
      </c>
      <c r="K1975" s="2">
        <f t="shared" si="123"/>
        <v>3.999999999996362E-2</v>
      </c>
    </row>
    <row r="1976" spans="1:11" x14ac:dyDescent="0.3">
      <c r="A1976" s="2" t="s">
        <v>65</v>
      </c>
      <c r="B1976" s="2" t="str">
        <f>RawData!A1976</f>
        <v>48226H40040</v>
      </c>
      <c r="C1976" s="2" t="str">
        <f>IF(RawData!$B$2="","",RawData!$B$2)</f>
        <v>A2026100620533560886</v>
      </c>
      <c r="D1976" s="2">
        <f t="shared" si="120"/>
        <v>4</v>
      </c>
      <c r="E1976" s="2">
        <f t="shared" si="121"/>
        <v>70</v>
      </c>
      <c r="F1976" s="2">
        <f t="shared" si="122"/>
        <v>310</v>
      </c>
      <c r="G1976" s="2">
        <f>IF(COUNTIFS(RawData!$E:$E,$E1976,RawData!$F:$F,"CH"&amp;$D1976,RawData!$AF:$AF,$F1976)=0,"",SUMIFS(RawData!$P:$P,RawData!$E:$E,$E1976,RawData!$F:$F,"CH"&amp;$D1976,RawData!$AF:$AF,$F1976))</f>
        <v>1335.28</v>
      </c>
      <c r="H1976" s="2">
        <f>IF(COUNTIFS(RawData!$E:$E,$E1976,RawData!$F:$F,"CH"&amp;$D1976,RawData!$AF:$AF,$F1976)=0,"",SUMIFS(RawData!$T:$T,RawData!$E:$E,$E1976,RawData!$F:$F,"CH"&amp;$D1976,RawData!$AF:$AF,$F1976))</f>
        <v>56.36</v>
      </c>
      <c r="I1976" s="2">
        <f>IF(COUNTIFS(RawData!$E:$E,$E1976,RawData!$F:$F,"CH"&amp;$D1976,RawData!$AF:$AF,$F1976)=0,"",SUMIFS(RawData!$Z:$Z,RawData!$E:$E,$E1976,RawData!$F:$F,"CH"&amp;$D1976,RawData!$AF:$AF,$F1976))</f>
        <v>70.010000000000005</v>
      </c>
      <c r="J1976" s="2">
        <f>IF(COUNTIFS(RawData!$E:$E,$E1976,RawData!$F:$F,"CH"&amp;$D1976,RawData!$AF:$AF,$F1976)=0,"",SUMIFS(RawData!$AA:$AA,RawData!$E:$E,$E1976,RawData!$F:$F,"CH"&amp;$D1976,RawData!$AF:$AF,$F1976))</f>
        <v>71.52</v>
      </c>
      <c r="K1976" s="2">
        <f t="shared" si="123"/>
        <v>3.999999999996362E-2</v>
      </c>
    </row>
    <row r="1977" spans="1:11" x14ac:dyDescent="0.3">
      <c r="A1977" s="2" t="s">
        <v>65</v>
      </c>
      <c r="B1977" s="2" t="str">
        <f>RawData!A1977</f>
        <v>48226H40040</v>
      </c>
      <c r="C1977" s="2" t="str">
        <f>IF(RawData!$B$2="","",RawData!$B$2)</f>
        <v>A2026100620533560886</v>
      </c>
      <c r="D1977" s="2">
        <f t="shared" si="120"/>
        <v>4</v>
      </c>
      <c r="E1977" s="2">
        <f t="shared" si="121"/>
        <v>70</v>
      </c>
      <c r="F1977" s="2">
        <f t="shared" si="122"/>
        <v>320</v>
      </c>
      <c r="G1977" s="2">
        <f>IF(COUNTIFS(RawData!$E:$E,$E1977,RawData!$F:$F,"CH"&amp;$D1977,RawData!$AF:$AF,$F1977)=0,"",SUMIFS(RawData!$P:$P,RawData!$E:$E,$E1977,RawData!$F:$F,"CH"&amp;$D1977,RawData!$AF:$AF,$F1977))</f>
        <v>1335.32</v>
      </c>
      <c r="H1977" s="2">
        <f>IF(COUNTIFS(RawData!$E:$E,$E1977,RawData!$F:$F,"CH"&amp;$D1977,RawData!$AF:$AF,$F1977)=0,"",SUMIFS(RawData!$T:$T,RawData!$E:$E,$E1977,RawData!$F:$F,"CH"&amp;$D1977,RawData!$AF:$AF,$F1977))</f>
        <v>56.45</v>
      </c>
      <c r="I1977" s="2">
        <f>IF(COUNTIFS(RawData!$E:$E,$E1977,RawData!$F:$F,"CH"&amp;$D1977,RawData!$AF:$AF,$F1977)=0,"",SUMIFS(RawData!$Z:$Z,RawData!$E:$E,$E1977,RawData!$F:$F,"CH"&amp;$D1977,RawData!$AF:$AF,$F1977))</f>
        <v>69.989999999999995</v>
      </c>
      <c r="J1977" s="2">
        <f>IF(COUNTIFS(RawData!$E:$E,$E1977,RawData!$F:$F,"CH"&amp;$D1977,RawData!$AF:$AF,$F1977)=0,"",SUMIFS(RawData!$AA:$AA,RawData!$E:$E,$E1977,RawData!$F:$F,"CH"&amp;$D1977,RawData!$AF:$AF,$F1977))</f>
        <v>71.52</v>
      </c>
      <c r="K1977" s="2">
        <f t="shared" si="123"/>
        <v>3.999999999996362E-2</v>
      </c>
    </row>
    <row r="1978" spans="1:11" x14ac:dyDescent="0.3">
      <c r="A1978" s="2" t="s">
        <v>65</v>
      </c>
      <c r="B1978" s="2" t="str">
        <f>RawData!A1978</f>
        <v>48226H40040</v>
      </c>
      <c r="C1978" s="2" t="str">
        <f>IF(RawData!$B$2="","",RawData!$B$2)</f>
        <v>A2026100620533560886</v>
      </c>
      <c r="D1978" s="2">
        <f t="shared" si="120"/>
        <v>4</v>
      </c>
      <c r="E1978" s="2">
        <f t="shared" si="121"/>
        <v>70</v>
      </c>
      <c r="F1978" s="2">
        <f t="shared" si="122"/>
        <v>330</v>
      </c>
      <c r="G1978" s="2">
        <f>IF(COUNTIFS(RawData!$E:$E,$E1978,RawData!$F:$F,"CH"&amp;$D1978,RawData!$AF:$AF,$F1978)=0,"",SUMIFS(RawData!$P:$P,RawData!$E:$E,$E1978,RawData!$F:$F,"CH"&amp;$D1978,RawData!$AF:$AF,$F1978))</f>
        <v>1335.36</v>
      </c>
      <c r="H1978" s="2">
        <f>IF(COUNTIFS(RawData!$E:$E,$E1978,RawData!$F:$F,"CH"&amp;$D1978,RawData!$AF:$AF,$F1978)=0,"",SUMIFS(RawData!$T:$T,RawData!$E:$E,$E1978,RawData!$F:$F,"CH"&amp;$D1978,RawData!$AF:$AF,$F1978))</f>
        <v>56.58</v>
      </c>
      <c r="I1978" s="2">
        <f>IF(COUNTIFS(RawData!$E:$E,$E1978,RawData!$F:$F,"CH"&amp;$D1978,RawData!$AF:$AF,$F1978)=0,"",SUMIFS(RawData!$Z:$Z,RawData!$E:$E,$E1978,RawData!$F:$F,"CH"&amp;$D1978,RawData!$AF:$AF,$F1978))</f>
        <v>69.989999999999995</v>
      </c>
      <c r="J1978" s="2">
        <f>IF(COUNTIFS(RawData!$E:$E,$E1978,RawData!$F:$F,"CH"&amp;$D1978,RawData!$AF:$AF,$F1978)=0,"",SUMIFS(RawData!$AA:$AA,RawData!$E:$E,$E1978,RawData!$F:$F,"CH"&amp;$D1978,RawData!$AF:$AF,$F1978))</f>
        <v>71.59</v>
      </c>
      <c r="K1978" s="2">
        <f t="shared" si="123"/>
        <v>3.999999999996362E-2</v>
      </c>
    </row>
    <row r="1979" spans="1:11" x14ac:dyDescent="0.3">
      <c r="A1979" s="2" t="s">
        <v>65</v>
      </c>
      <c r="B1979" s="2" t="str">
        <f>RawData!A1979</f>
        <v>48226H40040</v>
      </c>
      <c r="C1979" s="2" t="str">
        <f>IF(RawData!$B$2="","",RawData!$B$2)</f>
        <v>A2026100620533560886</v>
      </c>
      <c r="D1979" s="2">
        <f t="shared" si="120"/>
        <v>4</v>
      </c>
      <c r="E1979" s="2">
        <f t="shared" si="121"/>
        <v>70</v>
      </c>
      <c r="F1979" s="2">
        <f t="shared" si="122"/>
        <v>340</v>
      </c>
      <c r="G1979" s="2">
        <f>IF(COUNTIFS(RawData!$E:$E,$E1979,RawData!$F:$F,"CH"&amp;$D1979,RawData!$AF:$AF,$F1979)=0,"",SUMIFS(RawData!$P:$P,RawData!$E:$E,$E1979,RawData!$F:$F,"CH"&amp;$D1979,RawData!$AF:$AF,$F1979))</f>
        <v>1335.4</v>
      </c>
      <c r="H1979" s="2">
        <f>IF(COUNTIFS(RawData!$E:$E,$E1979,RawData!$F:$F,"CH"&amp;$D1979,RawData!$AF:$AF,$F1979)=0,"",SUMIFS(RawData!$T:$T,RawData!$E:$E,$E1979,RawData!$F:$F,"CH"&amp;$D1979,RawData!$AF:$AF,$F1979))</f>
        <v>56.53</v>
      </c>
      <c r="I1979" s="2">
        <f>IF(COUNTIFS(RawData!$E:$E,$E1979,RawData!$F:$F,"CH"&amp;$D1979,RawData!$AF:$AF,$F1979)=0,"",SUMIFS(RawData!$Z:$Z,RawData!$E:$E,$E1979,RawData!$F:$F,"CH"&amp;$D1979,RawData!$AF:$AF,$F1979))</f>
        <v>69.97</v>
      </c>
      <c r="J1979" s="2">
        <f>IF(COUNTIFS(RawData!$E:$E,$E1979,RawData!$F:$F,"CH"&amp;$D1979,RawData!$AF:$AF,$F1979)=0,"",SUMIFS(RawData!$AA:$AA,RawData!$E:$E,$E1979,RawData!$F:$F,"CH"&amp;$D1979,RawData!$AF:$AF,$F1979))</f>
        <v>71.59</v>
      </c>
      <c r="K1979" s="2">
        <f t="shared" si="123"/>
        <v>4.0000000000190994E-2</v>
      </c>
    </row>
    <row r="1980" spans="1:11" x14ac:dyDescent="0.3">
      <c r="A1980" s="2" t="s">
        <v>65</v>
      </c>
      <c r="B1980" s="2" t="str">
        <f>RawData!A1980</f>
        <v>48226H40040</v>
      </c>
      <c r="C1980" s="2" t="str">
        <f>IF(RawData!$B$2="","",RawData!$B$2)</f>
        <v>A2026100620533560886</v>
      </c>
      <c r="D1980" s="2">
        <f t="shared" si="120"/>
        <v>4</v>
      </c>
      <c r="E1980" s="2">
        <f t="shared" si="121"/>
        <v>70</v>
      </c>
      <c r="F1980" s="2">
        <f t="shared" si="122"/>
        <v>350</v>
      </c>
      <c r="G1980" s="2">
        <f>IF(COUNTIFS(RawData!$E:$E,$E1980,RawData!$F:$F,"CH"&amp;$D1980,RawData!$AF:$AF,$F1980)=0,"",SUMIFS(RawData!$P:$P,RawData!$E:$E,$E1980,RawData!$F:$F,"CH"&amp;$D1980,RawData!$AF:$AF,$F1980))</f>
        <v>1335.46</v>
      </c>
      <c r="H1980" s="2">
        <f>IF(COUNTIFS(RawData!$E:$E,$E1980,RawData!$F:$F,"CH"&amp;$D1980,RawData!$AF:$AF,$F1980)=0,"",SUMIFS(RawData!$T:$T,RawData!$E:$E,$E1980,RawData!$F:$F,"CH"&amp;$D1980,RawData!$AF:$AF,$F1980))</f>
        <v>56.66</v>
      </c>
      <c r="I1980" s="2">
        <f>IF(COUNTIFS(RawData!$E:$E,$E1980,RawData!$F:$F,"CH"&amp;$D1980,RawData!$AF:$AF,$F1980)=0,"",SUMIFS(RawData!$Z:$Z,RawData!$E:$E,$E1980,RawData!$F:$F,"CH"&amp;$D1980,RawData!$AF:$AF,$F1980))</f>
        <v>70.010000000000005</v>
      </c>
      <c r="J1980" s="2">
        <f>IF(COUNTIFS(RawData!$E:$E,$E1980,RawData!$F:$F,"CH"&amp;$D1980,RawData!$AF:$AF,$F1980)=0,"",SUMIFS(RawData!$AA:$AA,RawData!$E:$E,$E1980,RawData!$F:$F,"CH"&amp;$D1980,RawData!$AF:$AF,$F1980))</f>
        <v>71.72</v>
      </c>
      <c r="K1980" s="2">
        <f t="shared" si="123"/>
        <v>5.999999999994543E-2</v>
      </c>
    </row>
    <row r="1981" spans="1:11" x14ac:dyDescent="0.3">
      <c r="A1981" s="2" t="s">
        <v>65</v>
      </c>
      <c r="B1981" s="2" t="str">
        <f>RawData!A1981</f>
        <v>48226H40040</v>
      </c>
      <c r="C1981" s="2" t="str">
        <f>IF(RawData!$B$2="","",RawData!$B$2)</f>
        <v>A2026100620533560886</v>
      </c>
      <c r="D1981" s="2">
        <f t="shared" si="120"/>
        <v>4</v>
      </c>
      <c r="E1981" s="2">
        <f t="shared" si="121"/>
        <v>70</v>
      </c>
      <c r="F1981" s="2">
        <f t="shared" si="122"/>
        <v>360</v>
      </c>
      <c r="G1981" s="2">
        <f>IF(COUNTIFS(RawData!$E:$E,$E1981,RawData!$F:$F,"CH"&amp;$D1981,RawData!$AF:$AF,$F1981)=0,"",SUMIFS(RawData!$P:$P,RawData!$E:$E,$E1981,RawData!$F:$F,"CH"&amp;$D1981,RawData!$AF:$AF,$F1981))</f>
        <v>1335.5</v>
      </c>
      <c r="H1981" s="2">
        <f>IF(COUNTIFS(RawData!$E:$E,$E1981,RawData!$F:$F,"CH"&amp;$D1981,RawData!$AF:$AF,$F1981)=0,"",SUMIFS(RawData!$T:$T,RawData!$E:$E,$E1981,RawData!$F:$F,"CH"&amp;$D1981,RawData!$AF:$AF,$F1981))</f>
        <v>56.7</v>
      </c>
      <c r="I1981" s="2">
        <f>IF(COUNTIFS(RawData!$E:$E,$E1981,RawData!$F:$F,"CH"&amp;$D1981,RawData!$AF:$AF,$F1981)=0,"",SUMIFS(RawData!$Z:$Z,RawData!$E:$E,$E1981,RawData!$F:$F,"CH"&amp;$D1981,RawData!$AF:$AF,$F1981))</f>
        <v>70</v>
      </c>
      <c r="J1981" s="2">
        <f>IF(COUNTIFS(RawData!$E:$E,$E1981,RawData!$F:$F,"CH"&amp;$D1981,RawData!$AF:$AF,$F1981)=0,"",SUMIFS(RawData!$AA:$AA,RawData!$E:$E,$E1981,RawData!$F:$F,"CH"&amp;$D1981,RawData!$AF:$AF,$F1981))</f>
        <v>71.790000000000006</v>
      </c>
      <c r="K1981" s="2">
        <f t="shared" si="123"/>
        <v>3.999999999996362E-2</v>
      </c>
    </row>
    <row r="1982" spans="1:11" x14ac:dyDescent="0.3">
      <c r="A1982" s="2" t="s">
        <v>65</v>
      </c>
      <c r="B1982" s="2" t="str">
        <f>RawData!A1982</f>
        <v>48226H40040</v>
      </c>
      <c r="C1982" s="2" t="str">
        <f>IF(RawData!$B$2="","",RawData!$B$2)</f>
        <v>A2026100620533560886</v>
      </c>
      <c r="D1982" s="2">
        <f t="shared" si="120"/>
        <v>4</v>
      </c>
      <c r="E1982" s="2">
        <f t="shared" si="121"/>
        <v>70</v>
      </c>
      <c r="F1982" s="2">
        <f t="shared" si="122"/>
        <v>370</v>
      </c>
      <c r="G1982" s="2">
        <f>IF(COUNTIFS(RawData!$E:$E,$E1982,RawData!$F:$F,"CH"&amp;$D1982,RawData!$AF:$AF,$F1982)=0,"",SUMIFS(RawData!$P:$P,RawData!$E:$E,$E1982,RawData!$F:$F,"CH"&amp;$D1982,RawData!$AF:$AF,$F1982))</f>
        <v>1335.54</v>
      </c>
      <c r="H1982" s="2">
        <f>IF(COUNTIFS(RawData!$E:$E,$E1982,RawData!$F:$F,"CH"&amp;$D1982,RawData!$AF:$AF,$F1982)=0,"",SUMIFS(RawData!$T:$T,RawData!$E:$E,$E1982,RawData!$F:$F,"CH"&amp;$D1982,RawData!$AF:$AF,$F1982))</f>
        <v>56.71</v>
      </c>
      <c r="I1982" s="2">
        <f>IF(COUNTIFS(RawData!$E:$E,$E1982,RawData!$F:$F,"CH"&amp;$D1982,RawData!$AF:$AF,$F1982)=0,"",SUMIFS(RawData!$Z:$Z,RawData!$E:$E,$E1982,RawData!$F:$F,"CH"&amp;$D1982,RawData!$AF:$AF,$F1982))</f>
        <v>70.02</v>
      </c>
      <c r="J1982" s="2">
        <f>IF(COUNTIFS(RawData!$E:$E,$E1982,RawData!$F:$F,"CH"&amp;$D1982,RawData!$AF:$AF,$F1982)=0,"",SUMIFS(RawData!$AA:$AA,RawData!$E:$E,$E1982,RawData!$F:$F,"CH"&amp;$D1982,RawData!$AF:$AF,$F1982))</f>
        <v>71.790000000000006</v>
      </c>
      <c r="K1982" s="2">
        <f t="shared" si="123"/>
        <v>3.999999999996362E-2</v>
      </c>
    </row>
    <row r="1983" spans="1:11" x14ac:dyDescent="0.3">
      <c r="A1983" s="2" t="s">
        <v>65</v>
      </c>
      <c r="B1983" s="2" t="str">
        <f>RawData!A1983</f>
        <v>48226H40040</v>
      </c>
      <c r="C1983" s="2" t="str">
        <f>IF(RawData!$B$2="","",RawData!$B$2)</f>
        <v>A2026100620533560886</v>
      </c>
      <c r="D1983" s="2">
        <f t="shared" si="120"/>
        <v>4</v>
      </c>
      <c r="E1983" s="2">
        <f t="shared" si="121"/>
        <v>70</v>
      </c>
      <c r="F1983" s="2">
        <f t="shared" si="122"/>
        <v>380</v>
      </c>
      <c r="G1983" s="2">
        <f>IF(COUNTIFS(RawData!$E:$E,$E1983,RawData!$F:$F,"CH"&amp;$D1983,RawData!$AF:$AF,$F1983)=0,"",SUMIFS(RawData!$P:$P,RawData!$E:$E,$E1983,RawData!$F:$F,"CH"&amp;$D1983,RawData!$AF:$AF,$F1983))</f>
        <v>1335.58</v>
      </c>
      <c r="H1983" s="2">
        <f>IF(COUNTIFS(RawData!$E:$E,$E1983,RawData!$F:$F,"CH"&amp;$D1983,RawData!$AF:$AF,$F1983)=0,"",SUMIFS(RawData!$T:$T,RawData!$E:$E,$E1983,RawData!$F:$F,"CH"&amp;$D1983,RawData!$AF:$AF,$F1983))</f>
        <v>56.84</v>
      </c>
      <c r="I1983" s="2">
        <f>IF(COUNTIFS(RawData!$E:$E,$E1983,RawData!$F:$F,"CH"&amp;$D1983,RawData!$AF:$AF,$F1983)=0,"",SUMIFS(RawData!$Z:$Z,RawData!$E:$E,$E1983,RawData!$F:$F,"CH"&amp;$D1983,RawData!$AF:$AF,$F1983))</f>
        <v>70</v>
      </c>
      <c r="J1983" s="2">
        <f>IF(COUNTIFS(RawData!$E:$E,$E1983,RawData!$F:$F,"CH"&amp;$D1983,RawData!$AF:$AF,$F1983)=0,"",SUMIFS(RawData!$AA:$AA,RawData!$E:$E,$E1983,RawData!$F:$F,"CH"&amp;$D1983,RawData!$AF:$AF,$F1983))</f>
        <v>71.930000000000007</v>
      </c>
      <c r="K1983" s="2">
        <f t="shared" si="123"/>
        <v>3.999999999996362E-2</v>
      </c>
    </row>
    <row r="1984" spans="1:11" x14ac:dyDescent="0.3">
      <c r="A1984" s="2" t="s">
        <v>65</v>
      </c>
      <c r="B1984" s="2" t="str">
        <f>RawData!A1984</f>
        <v>48226H40040</v>
      </c>
      <c r="C1984" s="2" t="str">
        <f>IF(RawData!$B$2="","",RawData!$B$2)</f>
        <v>A2026100620533560886</v>
      </c>
      <c r="D1984" s="2">
        <f t="shared" si="120"/>
        <v>4</v>
      </c>
      <c r="E1984" s="2">
        <f t="shared" si="121"/>
        <v>70</v>
      </c>
      <c r="F1984" s="2">
        <f t="shared" si="122"/>
        <v>390</v>
      </c>
      <c r="G1984" s="2">
        <f>IF(COUNTIFS(RawData!$E:$E,$E1984,RawData!$F:$F,"CH"&amp;$D1984,RawData!$AF:$AF,$F1984)=0,"",SUMIFS(RawData!$P:$P,RawData!$E:$E,$E1984,RawData!$F:$F,"CH"&amp;$D1984,RawData!$AF:$AF,$F1984))</f>
        <v>1335.62</v>
      </c>
      <c r="H1984" s="2">
        <f>IF(COUNTIFS(RawData!$E:$E,$E1984,RawData!$F:$F,"CH"&amp;$D1984,RawData!$AF:$AF,$F1984)=0,"",SUMIFS(RawData!$T:$T,RawData!$E:$E,$E1984,RawData!$F:$F,"CH"&amp;$D1984,RawData!$AF:$AF,$F1984))</f>
        <v>56.75</v>
      </c>
      <c r="I1984" s="2">
        <f>IF(COUNTIFS(RawData!$E:$E,$E1984,RawData!$F:$F,"CH"&amp;$D1984,RawData!$AF:$AF,$F1984)=0,"",SUMIFS(RawData!$Z:$Z,RawData!$E:$E,$E1984,RawData!$F:$F,"CH"&amp;$D1984,RawData!$AF:$AF,$F1984))</f>
        <v>70.02</v>
      </c>
      <c r="J1984" s="2">
        <f>IF(COUNTIFS(RawData!$E:$E,$E1984,RawData!$F:$F,"CH"&amp;$D1984,RawData!$AF:$AF,$F1984)=0,"",SUMIFS(RawData!$AA:$AA,RawData!$E:$E,$E1984,RawData!$F:$F,"CH"&amp;$D1984,RawData!$AF:$AF,$F1984))</f>
        <v>71.930000000000007</v>
      </c>
      <c r="K1984" s="2">
        <f t="shared" si="123"/>
        <v>3.999999999996362E-2</v>
      </c>
    </row>
    <row r="1985" spans="1:11" x14ac:dyDescent="0.3">
      <c r="A1985" s="2" t="s">
        <v>65</v>
      </c>
      <c r="B1985" s="2" t="str">
        <f>RawData!A1985</f>
        <v>48226H40040</v>
      </c>
      <c r="C1985" s="2" t="str">
        <f>IF(RawData!$B$2="","",RawData!$B$2)</f>
        <v>A2026100620533560886</v>
      </c>
      <c r="D1985" s="2">
        <f t="shared" si="120"/>
        <v>4</v>
      </c>
      <c r="E1985" s="2">
        <f t="shared" si="121"/>
        <v>70</v>
      </c>
      <c r="F1985" s="2">
        <f t="shared" si="122"/>
        <v>400</v>
      </c>
      <c r="G1985" s="2">
        <f>IF(COUNTIFS(RawData!$E:$E,$E1985,RawData!$F:$F,"CH"&amp;$D1985,RawData!$AF:$AF,$F1985)=0,"",SUMIFS(RawData!$P:$P,RawData!$E:$E,$E1985,RawData!$F:$F,"CH"&amp;$D1985,RawData!$AF:$AF,$F1985))</f>
        <v>1335.66</v>
      </c>
      <c r="H1985" s="2">
        <f>IF(COUNTIFS(RawData!$E:$E,$E1985,RawData!$F:$F,"CH"&amp;$D1985,RawData!$AF:$AF,$F1985)=0,"",SUMIFS(RawData!$T:$T,RawData!$E:$E,$E1985,RawData!$F:$F,"CH"&amp;$D1985,RawData!$AF:$AF,$F1985))</f>
        <v>56.82</v>
      </c>
      <c r="I1985" s="2">
        <f>IF(COUNTIFS(RawData!$E:$E,$E1985,RawData!$F:$F,"CH"&amp;$D1985,RawData!$AF:$AF,$F1985)=0,"",SUMIFS(RawData!$Z:$Z,RawData!$E:$E,$E1985,RawData!$F:$F,"CH"&amp;$D1985,RawData!$AF:$AF,$F1985))</f>
        <v>69.989999999999995</v>
      </c>
      <c r="J1985" s="2">
        <f>IF(COUNTIFS(RawData!$E:$E,$E1985,RawData!$F:$F,"CH"&amp;$D1985,RawData!$AF:$AF,$F1985)=0,"",SUMIFS(RawData!$AA:$AA,RawData!$E:$E,$E1985,RawData!$F:$F,"CH"&amp;$D1985,RawData!$AF:$AF,$F1985))</f>
        <v>72</v>
      </c>
      <c r="K1985" s="2">
        <f t="shared" si="123"/>
        <v>4.0000000000190994E-2</v>
      </c>
    </row>
    <row r="1986" spans="1:11" x14ac:dyDescent="0.3">
      <c r="A1986" s="2" t="s">
        <v>62</v>
      </c>
      <c r="B1986" s="2" t="str">
        <f>RawData!A1986</f>
        <v>48226H40040</v>
      </c>
      <c r="C1986" s="2" t="str">
        <f>IF(RawData!$B$2="","",RawData!$B$2)</f>
        <v>A2026100620533560886</v>
      </c>
      <c r="D1986" s="2">
        <f t="shared" si="120"/>
        <v>1</v>
      </c>
      <c r="E1986" s="2">
        <f t="shared" si="121"/>
        <v>75</v>
      </c>
      <c r="F1986" s="2">
        <f t="shared" si="122"/>
        <v>100</v>
      </c>
      <c r="G1986" s="2">
        <f>IF(COUNTIFS(RawData!$E:$E,$E1986,RawData!$F:$F,"CH"&amp;$D1986,RawData!$AF:$AF,$F1986)=0,"",SUMIFS(RawData!$P:$P,RawData!$E:$E,$E1986,RawData!$F:$F,"CH"&amp;$D1986,RawData!$AF:$AF,$F1986))</f>
        <v>1275.44</v>
      </c>
      <c r="H1986" s="2">
        <f>IF(COUNTIFS(RawData!$E:$E,$E1986,RawData!$F:$F,"CH"&amp;$D1986,RawData!$AF:$AF,$F1986)=0,"",SUMIFS(RawData!$T:$T,RawData!$E:$E,$E1986,RawData!$F:$F,"CH"&amp;$D1986,RawData!$AF:$AF,$F1986))</f>
        <v>51.95</v>
      </c>
      <c r="I1986" s="2">
        <f>IF(COUNTIFS(RawData!$E:$E,$E1986,RawData!$F:$F,"CH"&amp;$D1986,RawData!$AF:$AF,$F1986)=0,"",SUMIFS(RawData!$Z:$Z,RawData!$E:$E,$E1986,RawData!$F:$F,"CH"&amp;$D1986,RawData!$AF:$AF,$F1986))</f>
        <v>75.02</v>
      </c>
      <c r="J1986" s="2">
        <f>IF(COUNTIFS(RawData!$E:$E,$E1986,RawData!$F:$F,"CH"&amp;$D1986,RawData!$AF:$AF,$F1986)=0,"",SUMIFS(RawData!$AA:$AA,RawData!$E:$E,$E1986,RawData!$F:$F,"CH"&amp;$D1986,RawData!$AF:$AF,$F1986))</f>
        <v>77.73</v>
      </c>
      <c r="K1986" s="2">
        <f t="shared" si="123"/>
        <v>-60.220000000000027</v>
      </c>
    </row>
    <row r="1987" spans="1:11" x14ac:dyDescent="0.3">
      <c r="A1987" s="2" t="s">
        <v>62</v>
      </c>
      <c r="B1987" s="2" t="str">
        <f>RawData!A1987</f>
        <v>48226H40040</v>
      </c>
      <c r="C1987" s="2" t="str">
        <f>IF(RawData!$B$2="","",RawData!$B$2)</f>
        <v>A2026100620533560886</v>
      </c>
      <c r="D1987" s="2">
        <f t="shared" ref="D1987:D2050" si="124">MOD(INT((ROW()-2)/31),4)+1</f>
        <v>1</v>
      </c>
      <c r="E1987" s="2">
        <f t="shared" ref="E1987:E2050" si="125">-5+5*INT((ROW()-2)/124)</f>
        <v>75</v>
      </c>
      <c r="F1987" s="2">
        <f t="shared" ref="F1987:F2050" si="126">100+10*MOD(ROW()-2,31)</f>
        <v>110</v>
      </c>
      <c r="G1987" s="2">
        <f>IF(COUNTIFS(RawData!$E:$E,$E1987,RawData!$F:$F,"CH"&amp;$D1987,RawData!$AF:$AF,$F1987)=0,"",SUMIFS(RawData!$P:$P,RawData!$E:$E,$E1987,RawData!$F:$F,"CH"&amp;$D1987,RawData!$AF:$AF,$F1987))</f>
        <v>1275.46</v>
      </c>
      <c r="H1987" s="2">
        <f>IF(COUNTIFS(RawData!$E:$E,$E1987,RawData!$F:$F,"CH"&amp;$D1987,RawData!$AF:$AF,$F1987)=0,"",SUMIFS(RawData!$T:$T,RawData!$E:$E,$E1987,RawData!$F:$F,"CH"&amp;$D1987,RawData!$AF:$AF,$F1987))</f>
        <v>52.92</v>
      </c>
      <c r="I1987" s="2">
        <f>IF(COUNTIFS(RawData!$E:$E,$E1987,RawData!$F:$F,"CH"&amp;$D1987,RawData!$AF:$AF,$F1987)=0,"",SUMIFS(RawData!$Z:$Z,RawData!$E:$E,$E1987,RawData!$F:$F,"CH"&amp;$D1987,RawData!$AF:$AF,$F1987))</f>
        <v>74.989999999999995</v>
      </c>
      <c r="J1987" s="2">
        <f>IF(COUNTIFS(RawData!$E:$E,$E1987,RawData!$F:$F,"CH"&amp;$D1987,RawData!$AF:$AF,$F1987)=0,"",SUMIFS(RawData!$AA:$AA,RawData!$E:$E,$E1987,RawData!$F:$F,"CH"&amp;$D1987,RawData!$AF:$AF,$F1987))</f>
        <v>77.73</v>
      </c>
      <c r="K1987" s="2">
        <f t="shared" si="123"/>
        <v>1.999999999998181E-2</v>
      </c>
    </row>
    <row r="1988" spans="1:11" x14ac:dyDescent="0.3">
      <c r="A1988" s="2" t="s">
        <v>62</v>
      </c>
      <c r="B1988" s="2" t="str">
        <f>RawData!A1988</f>
        <v>48226H40040</v>
      </c>
      <c r="C1988" s="2" t="str">
        <f>IF(RawData!$B$2="","",RawData!$B$2)</f>
        <v>A2026100620533560886</v>
      </c>
      <c r="D1988" s="2">
        <f t="shared" si="124"/>
        <v>1</v>
      </c>
      <c r="E1988" s="2">
        <f t="shared" si="125"/>
        <v>75</v>
      </c>
      <c r="F1988" s="2">
        <f t="shared" si="126"/>
        <v>120</v>
      </c>
      <c r="G1988" s="2">
        <f>IF(COUNTIFS(RawData!$E:$E,$E1988,RawData!$F:$F,"CH"&amp;$D1988,RawData!$AF:$AF,$F1988)=0,"",SUMIFS(RawData!$P:$P,RawData!$E:$E,$E1988,RawData!$F:$F,"CH"&amp;$D1988,RawData!$AF:$AF,$F1988))</f>
        <v>1275.48</v>
      </c>
      <c r="H1988" s="2">
        <f>IF(COUNTIFS(RawData!$E:$E,$E1988,RawData!$F:$F,"CH"&amp;$D1988,RawData!$AF:$AF,$F1988)=0,"",SUMIFS(RawData!$T:$T,RawData!$E:$E,$E1988,RawData!$F:$F,"CH"&amp;$D1988,RawData!$AF:$AF,$F1988))</f>
        <v>53.96</v>
      </c>
      <c r="I1988" s="2">
        <f>IF(COUNTIFS(RawData!$E:$E,$E1988,RawData!$F:$F,"CH"&amp;$D1988,RawData!$AF:$AF,$F1988)=0,"",SUMIFS(RawData!$Z:$Z,RawData!$E:$E,$E1988,RawData!$F:$F,"CH"&amp;$D1988,RawData!$AF:$AF,$F1988))</f>
        <v>75</v>
      </c>
      <c r="J1988" s="2">
        <f>IF(COUNTIFS(RawData!$E:$E,$E1988,RawData!$F:$F,"CH"&amp;$D1988,RawData!$AF:$AF,$F1988)=0,"",SUMIFS(RawData!$AA:$AA,RawData!$E:$E,$E1988,RawData!$F:$F,"CH"&amp;$D1988,RawData!$AF:$AF,$F1988))</f>
        <v>77.66</v>
      </c>
      <c r="K1988" s="2">
        <f t="shared" ref="K1988:K2051" si="127">G1988-G1987</f>
        <v>1.999999999998181E-2</v>
      </c>
    </row>
    <row r="1989" spans="1:11" x14ac:dyDescent="0.3">
      <c r="A1989" s="2" t="s">
        <v>62</v>
      </c>
      <c r="B1989" s="2" t="str">
        <f>RawData!A1989</f>
        <v>48226H40040</v>
      </c>
      <c r="C1989" s="2" t="str">
        <f>IF(RawData!$B$2="","",RawData!$B$2)</f>
        <v>A2026100620533560886</v>
      </c>
      <c r="D1989" s="2">
        <f t="shared" si="124"/>
        <v>1</v>
      </c>
      <c r="E1989" s="2">
        <f t="shared" si="125"/>
        <v>75</v>
      </c>
      <c r="F1989" s="2">
        <f t="shared" si="126"/>
        <v>130</v>
      </c>
      <c r="G1989" s="2">
        <f>IF(COUNTIFS(RawData!$E:$E,$E1989,RawData!$F:$F,"CH"&amp;$D1989,RawData!$AF:$AF,$F1989)=0,"",SUMIFS(RawData!$P:$P,RawData!$E:$E,$E1989,RawData!$F:$F,"CH"&amp;$D1989,RawData!$AF:$AF,$F1989))</f>
        <v>1275.5</v>
      </c>
      <c r="H1989" s="2">
        <f>IF(COUNTIFS(RawData!$E:$E,$E1989,RawData!$F:$F,"CH"&amp;$D1989,RawData!$AF:$AF,$F1989)=0,"",SUMIFS(RawData!$T:$T,RawData!$E:$E,$E1989,RawData!$F:$F,"CH"&amp;$D1989,RawData!$AF:$AF,$F1989))</f>
        <v>54.7</v>
      </c>
      <c r="I1989" s="2">
        <f>IF(COUNTIFS(RawData!$E:$E,$E1989,RawData!$F:$F,"CH"&amp;$D1989,RawData!$AF:$AF,$F1989)=0,"",SUMIFS(RawData!$Z:$Z,RawData!$E:$E,$E1989,RawData!$F:$F,"CH"&amp;$D1989,RawData!$AF:$AF,$F1989))</f>
        <v>75.010000000000005</v>
      </c>
      <c r="J1989" s="2">
        <f>IF(COUNTIFS(RawData!$E:$E,$E1989,RawData!$F:$F,"CH"&amp;$D1989,RawData!$AF:$AF,$F1989)=0,"",SUMIFS(RawData!$AA:$AA,RawData!$E:$E,$E1989,RawData!$F:$F,"CH"&amp;$D1989,RawData!$AF:$AF,$F1989))</f>
        <v>77.73</v>
      </c>
      <c r="K1989" s="2">
        <f t="shared" si="127"/>
        <v>1.999999999998181E-2</v>
      </c>
    </row>
    <row r="1990" spans="1:11" x14ac:dyDescent="0.3">
      <c r="A1990" s="2" t="s">
        <v>62</v>
      </c>
      <c r="B1990" s="2" t="str">
        <f>RawData!A1990</f>
        <v>48226H40040</v>
      </c>
      <c r="C1990" s="2" t="str">
        <f>IF(RawData!$B$2="","",RawData!$B$2)</f>
        <v>A2026100620533560886</v>
      </c>
      <c r="D1990" s="2">
        <f t="shared" si="124"/>
        <v>1</v>
      </c>
      <c r="E1990" s="2">
        <f t="shared" si="125"/>
        <v>75</v>
      </c>
      <c r="F1990" s="2">
        <f t="shared" si="126"/>
        <v>140</v>
      </c>
      <c r="G1990" s="2">
        <f>IF(COUNTIFS(RawData!$E:$E,$E1990,RawData!$F:$F,"CH"&amp;$D1990,RawData!$AF:$AF,$F1990)=0,"",SUMIFS(RawData!$P:$P,RawData!$E:$E,$E1990,RawData!$F:$F,"CH"&amp;$D1990,RawData!$AF:$AF,$F1990))</f>
        <v>1275.52</v>
      </c>
      <c r="H1990" s="2">
        <f>IF(COUNTIFS(RawData!$E:$E,$E1990,RawData!$F:$F,"CH"&amp;$D1990,RawData!$AF:$AF,$F1990)=0,"",SUMIFS(RawData!$T:$T,RawData!$E:$E,$E1990,RawData!$F:$F,"CH"&amp;$D1990,RawData!$AF:$AF,$F1990))</f>
        <v>55.35</v>
      </c>
      <c r="I1990" s="2">
        <f>IF(COUNTIFS(RawData!$E:$E,$E1990,RawData!$F:$F,"CH"&amp;$D1990,RawData!$AF:$AF,$F1990)=0,"",SUMIFS(RawData!$Z:$Z,RawData!$E:$E,$E1990,RawData!$F:$F,"CH"&amp;$D1990,RawData!$AF:$AF,$F1990))</f>
        <v>74.989999999999995</v>
      </c>
      <c r="J1990" s="2">
        <f>IF(COUNTIFS(RawData!$E:$E,$E1990,RawData!$F:$F,"CH"&amp;$D1990,RawData!$AF:$AF,$F1990)=0,"",SUMIFS(RawData!$AA:$AA,RawData!$E:$E,$E1990,RawData!$F:$F,"CH"&amp;$D1990,RawData!$AF:$AF,$F1990))</f>
        <v>77.73</v>
      </c>
      <c r="K1990" s="2">
        <f t="shared" si="127"/>
        <v>1.999999999998181E-2</v>
      </c>
    </row>
    <row r="1991" spans="1:11" x14ac:dyDescent="0.3">
      <c r="A1991" s="2" t="s">
        <v>62</v>
      </c>
      <c r="B1991" s="2" t="str">
        <f>RawData!A1991</f>
        <v>48226H40040</v>
      </c>
      <c r="C1991" s="2" t="str">
        <f>IF(RawData!$B$2="","",RawData!$B$2)</f>
        <v>A2026100620533560886</v>
      </c>
      <c r="D1991" s="2">
        <f t="shared" si="124"/>
        <v>1</v>
      </c>
      <c r="E1991" s="2">
        <f t="shared" si="125"/>
        <v>75</v>
      </c>
      <c r="F1991" s="2">
        <f t="shared" si="126"/>
        <v>150</v>
      </c>
      <c r="G1991" s="2">
        <f>IF(COUNTIFS(RawData!$E:$E,$E1991,RawData!$F:$F,"CH"&amp;$D1991,RawData!$AF:$AF,$F1991)=0,"",SUMIFS(RawData!$P:$P,RawData!$E:$E,$E1991,RawData!$F:$F,"CH"&amp;$D1991,RawData!$AF:$AF,$F1991))</f>
        <v>1275.56</v>
      </c>
      <c r="H1991" s="2">
        <f>IF(COUNTIFS(RawData!$E:$E,$E1991,RawData!$F:$F,"CH"&amp;$D1991,RawData!$AF:$AF,$F1991)=0,"",SUMIFS(RawData!$T:$T,RawData!$E:$E,$E1991,RawData!$F:$F,"CH"&amp;$D1991,RawData!$AF:$AF,$F1991))</f>
        <v>55.55</v>
      </c>
      <c r="I1991" s="2">
        <f>IF(COUNTIFS(RawData!$E:$E,$E1991,RawData!$F:$F,"CH"&amp;$D1991,RawData!$AF:$AF,$F1991)=0,"",SUMIFS(RawData!$Z:$Z,RawData!$E:$E,$E1991,RawData!$F:$F,"CH"&amp;$D1991,RawData!$AF:$AF,$F1991))</f>
        <v>75.010000000000005</v>
      </c>
      <c r="J1991" s="2">
        <f>IF(COUNTIFS(RawData!$E:$E,$E1991,RawData!$F:$F,"CH"&amp;$D1991,RawData!$AF:$AF,$F1991)=0,"",SUMIFS(RawData!$AA:$AA,RawData!$E:$E,$E1991,RawData!$F:$F,"CH"&amp;$D1991,RawData!$AF:$AF,$F1991))</f>
        <v>77.66</v>
      </c>
      <c r="K1991" s="2">
        <f t="shared" si="127"/>
        <v>3.999999999996362E-2</v>
      </c>
    </row>
    <row r="1992" spans="1:11" x14ac:dyDescent="0.3">
      <c r="A1992" s="2" t="s">
        <v>62</v>
      </c>
      <c r="B1992" s="2" t="str">
        <f>RawData!A1992</f>
        <v>48226H40040</v>
      </c>
      <c r="C1992" s="2" t="str">
        <f>IF(RawData!$B$2="","",RawData!$B$2)</f>
        <v>A2026100620533560886</v>
      </c>
      <c r="D1992" s="2">
        <f t="shared" si="124"/>
        <v>1</v>
      </c>
      <c r="E1992" s="2">
        <f t="shared" si="125"/>
        <v>75</v>
      </c>
      <c r="F1992" s="2">
        <f t="shared" si="126"/>
        <v>160</v>
      </c>
      <c r="G1992" s="2">
        <f>IF(COUNTIFS(RawData!$E:$E,$E1992,RawData!$F:$F,"CH"&amp;$D1992,RawData!$AF:$AF,$F1992)=0,"",SUMIFS(RawData!$P:$P,RawData!$E:$E,$E1992,RawData!$F:$F,"CH"&amp;$D1992,RawData!$AF:$AF,$F1992))</f>
        <v>1275.58</v>
      </c>
      <c r="H1992" s="2">
        <f>IF(COUNTIFS(RawData!$E:$E,$E1992,RawData!$F:$F,"CH"&amp;$D1992,RawData!$AF:$AF,$F1992)=0,"",SUMIFS(RawData!$T:$T,RawData!$E:$E,$E1992,RawData!$F:$F,"CH"&amp;$D1992,RawData!$AF:$AF,$F1992))</f>
        <v>56.74</v>
      </c>
      <c r="I1992" s="2">
        <f>IF(COUNTIFS(RawData!$E:$E,$E1992,RawData!$F:$F,"CH"&amp;$D1992,RawData!$AF:$AF,$F1992)=0,"",SUMIFS(RawData!$Z:$Z,RawData!$E:$E,$E1992,RawData!$F:$F,"CH"&amp;$D1992,RawData!$AF:$AF,$F1992))</f>
        <v>75</v>
      </c>
      <c r="J1992" s="2">
        <f>IF(COUNTIFS(RawData!$E:$E,$E1992,RawData!$F:$F,"CH"&amp;$D1992,RawData!$AF:$AF,$F1992)=0,"",SUMIFS(RawData!$AA:$AA,RawData!$E:$E,$E1992,RawData!$F:$F,"CH"&amp;$D1992,RawData!$AF:$AF,$F1992))</f>
        <v>77.66</v>
      </c>
      <c r="K1992" s="2">
        <f t="shared" si="127"/>
        <v>1.999999999998181E-2</v>
      </c>
    </row>
    <row r="1993" spans="1:11" x14ac:dyDescent="0.3">
      <c r="A1993" s="2" t="s">
        <v>62</v>
      </c>
      <c r="B1993" s="2" t="str">
        <f>RawData!A1993</f>
        <v>48226H40040</v>
      </c>
      <c r="C1993" s="2" t="str">
        <f>IF(RawData!$B$2="","",RawData!$B$2)</f>
        <v>A2026100620533560886</v>
      </c>
      <c r="D1993" s="2">
        <f t="shared" si="124"/>
        <v>1</v>
      </c>
      <c r="E1993" s="2">
        <f t="shared" si="125"/>
        <v>75</v>
      </c>
      <c r="F1993" s="2">
        <f t="shared" si="126"/>
        <v>170</v>
      </c>
      <c r="G1993" s="2">
        <f>IF(COUNTIFS(RawData!$E:$E,$E1993,RawData!$F:$F,"CH"&amp;$D1993,RawData!$AF:$AF,$F1993)=0,"",SUMIFS(RawData!$P:$P,RawData!$E:$E,$E1993,RawData!$F:$F,"CH"&amp;$D1993,RawData!$AF:$AF,$F1993))</f>
        <v>1275.5999999999999</v>
      </c>
      <c r="H1993" s="2">
        <f>IF(COUNTIFS(RawData!$E:$E,$E1993,RawData!$F:$F,"CH"&amp;$D1993,RawData!$AF:$AF,$F1993)=0,"",SUMIFS(RawData!$T:$T,RawData!$E:$E,$E1993,RawData!$F:$F,"CH"&amp;$D1993,RawData!$AF:$AF,$F1993))</f>
        <v>57.26</v>
      </c>
      <c r="I1993" s="2">
        <f>IF(COUNTIFS(RawData!$E:$E,$E1993,RawData!$F:$F,"CH"&amp;$D1993,RawData!$AF:$AF,$F1993)=0,"",SUMIFS(RawData!$Z:$Z,RawData!$E:$E,$E1993,RawData!$F:$F,"CH"&amp;$D1993,RawData!$AF:$AF,$F1993))</f>
        <v>74.989999999999995</v>
      </c>
      <c r="J1993" s="2">
        <f>IF(COUNTIFS(RawData!$E:$E,$E1993,RawData!$F:$F,"CH"&amp;$D1993,RawData!$AF:$AF,$F1993)=0,"",SUMIFS(RawData!$AA:$AA,RawData!$E:$E,$E1993,RawData!$F:$F,"CH"&amp;$D1993,RawData!$AF:$AF,$F1993))</f>
        <v>77.66</v>
      </c>
      <c r="K1993" s="2">
        <f t="shared" si="127"/>
        <v>1.999999999998181E-2</v>
      </c>
    </row>
    <row r="1994" spans="1:11" x14ac:dyDescent="0.3">
      <c r="A1994" s="2" t="s">
        <v>62</v>
      </c>
      <c r="B1994" s="2" t="str">
        <f>RawData!A1994</f>
        <v>48226H40040</v>
      </c>
      <c r="C1994" s="2" t="str">
        <f>IF(RawData!$B$2="","",RawData!$B$2)</f>
        <v>A2026100620533560886</v>
      </c>
      <c r="D1994" s="2">
        <f t="shared" si="124"/>
        <v>1</v>
      </c>
      <c r="E1994" s="2">
        <f t="shared" si="125"/>
        <v>75</v>
      </c>
      <c r="F1994" s="2">
        <f t="shared" si="126"/>
        <v>180</v>
      </c>
      <c r="G1994" s="2">
        <f>IF(COUNTIFS(RawData!$E:$E,$E1994,RawData!$F:$F,"CH"&amp;$D1994,RawData!$AF:$AF,$F1994)=0,"",SUMIFS(RawData!$P:$P,RawData!$E:$E,$E1994,RawData!$F:$F,"CH"&amp;$D1994,RawData!$AF:$AF,$F1994))</f>
        <v>1275.6400000000001</v>
      </c>
      <c r="H1994" s="2">
        <f>IF(COUNTIFS(RawData!$E:$E,$E1994,RawData!$F:$F,"CH"&amp;$D1994,RawData!$AF:$AF,$F1994)=0,"",SUMIFS(RawData!$T:$T,RawData!$E:$E,$E1994,RawData!$F:$F,"CH"&amp;$D1994,RawData!$AF:$AF,$F1994))</f>
        <v>57.14</v>
      </c>
      <c r="I1994" s="2">
        <f>IF(COUNTIFS(RawData!$E:$E,$E1994,RawData!$F:$F,"CH"&amp;$D1994,RawData!$AF:$AF,$F1994)=0,"",SUMIFS(RawData!$Z:$Z,RawData!$E:$E,$E1994,RawData!$F:$F,"CH"&amp;$D1994,RawData!$AF:$AF,$F1994))</f>
        <v>74.989999999999995</v>
      </c>
      <c r="J1994" s="2">
        <f>IF(COUNTIFS(RawData!$E:$E,$E1994,RawData!$F:$F,"CH"&amp;$D1994,RawData!$AF:$AF,$F1994)=0,"",SUMIFS(RawData!$AA:$AA,RawData!$E:$E,$E1994,RawData!$F:$F,"CH"&amp;$D1994,RawData!$AF:$AF,$F1994))</f>
        <v>77.73</v>
      </c>
      <c r="K1994" s="2">
        <f t="shared" si="127"/>
        <v>4.0000000000190994E-2</v>
      </c>
    </row>
    <row r="1995" spans="1:11" x14ac:dyDescent="0.3">
      <c r="A1995" s="2" t="s">
        <v>62</v>
      </c>
      <c r="B1995" s="2" t="str">
        <f>RawData!A1995</f>
        <v>48226H40040</v>
      </c>
      <c r="C1995" s="2" t="str">
        <f>IF(RawData!$B$2="","",RawData!$B$2)</f>
        <v>A2026100620533560886</v>
      </c>
      <c r="D1995" s="2">
        <f t="shared" si="124"/>
        <v>1</v>
      </c>
      <c r="E1995" s="2">
        <f t="shared" si="125"/>
        <v>75</v>
      </c>
      <c r="F1995" s="2">
        <f t="shared" si="126"/>
        <v>190</v>
      </c>
      <c r="G1995" s="2">
        <f>IF(COUNTIFS(RawData!$E:$E,$E1995,RawData!$F:$F,"CH"&amp;$D1995,RawData!$AF:$AF,$F1995)=0,"",SUMIFS(RawData!$P:$P,RawData!$E:$E,$E1995,RawData!$F:$F,"CH"&amp;$D1995,RawData!$AF:$AF,$F1995))</f>
        <v>1275.6600000000001</v>
      </c>
      <c r="H1995" s="2">
        <f>IF(COUNTIFS(RawData!$E:$E,$E1995,RawData!$F:$F,"CH"&amp;$D1995,RawData!$AF:$AF,$F1995)=0,"",SUMIFS(RawData!$T:$T,RawData!$E:$E,$E1995,RawData!$F:$F,"CH"&amp;$D1995,RawData!$AF:$AF,$F1995))</f>
        <v>57.59</v>
      </c>
      <c r="I1995" s="2">
        <f>IF(COUNTIFS(RawData!$E:$E,$E1995,RawData!$F:$F,"CH"&amp;$D1995,RawData!$AF:$AF,$F1995)=0,"",SUMIFS(RawData!$Z:$Z,RawData!$E:$E,$E1995,RawData!$F:$F,"CH"&amp;$D1995,RawData!$AF:$AF,$F1995))</f>
        <v>75</v>
      </c>
      <c r="J1995" s="2">
        <f>IF(COUNTIFS(RawData!$E:$E,$E1995,RawData!$F:$F,"CH"&amp;$D1995,RawData!$AF:$AF,$F1995)=0,"",SUMIFS(RawData!$AA:$AA,RawData!$E:$E,$E1995,RawData!$F:$F,"CH"&amp;$D1995,RawData!$AF:$AF,$F1995))</f>
        <v>77.73</v>
      </c>
      <c r="K1995" s="2">
        <f t="shared" si="127"/>
        <v>1.999999999998181E-2</v>
      </c>
    </row>
    <row r="1996" spans="1:11" x14ac:dyDescent="0.3">
      <c r="A1996" s="2" t="s">
        <v>62</v>
      </c>
      <c r="B1996" s="2" t="str">
        <f>RawData!A1996</f>
        <v>48226H40040</v>
      </c>
      <c r="C1996" s="2" t="str">
        <f>IF(RawData!$B$2="","",RawData!$B$2)</f>
        <v>A2026100620533560886</v>
      </c>
      <c r="D1996" s="2">
        <f t="shared" si="124"/>
        <v>1</v>
      </c>
      <c r="E1996" s="2">
        <f t="shared" si="125"/>
        <v>75</v>
      </c>
      <c r="F1996" s="2">
        <f t="shared" si="126"/>
        <v>200</v>
      </c>
      <c r="G1996" s="2">
        <f>IF(COUNTIFS(RawData!$E:$E,$E1996,RawData!$F:$F,"CH"&amp;$D1996,RawData!$AF:$AF,$F1996)=0,"",SUMIFS(RawData!$P:$P,RawData!$E:$E,$E1996,RawData!$F:$F,"CH"&amp;$D1996,RawData!$AF:$AF,$F1996))</f>
        <v>1275.7</v>
      </c>
      <c r="H1996" s="2">
        <f>IF(COUNTIFS(RawData!$E:$E,$E1996,RawData!$F:$F,"CH"&amp;$D1996,RawData!$AF:$AF,$F1996)=0,"",SUMIFS(RawData!$T:$T,RawData!$E:$E,$E1996,RawData!$F:$F,"CH"&amp;$D1996,RawData!$AF:$AF,$F1996))</f>
        <v>57.87</v>
      </c>
      <c r="I1996" s="2">
        <f>IF(COUNTIFS(RawData!$E:$E,$E1996,RawData!$F:$F,"CH"&amp;$D1996,RawData!$AF:$AF,$F1996)=0,"",SUMIFS(RawData!$Z:$Z,RawData!$E:$E,$E1996,RawData!$F:$F,"CH"&amp;$D1996,RawData!$AF:$AF,$F1996))</f>
        <v>75.010000000000005</v>
      </c>
      <c r="J1996" s="2">
        <f>IF(COUNTIFS(RawData!$E:$E,$E1996,RawData!$F:$F,"CH"&amp;$D1996,RawData!$AF:$AF,$F1996)=0,"",SUMIFS(RawData!$AA:$AA,RawData!$E:$E,$E1996,RawData!$F:$F,"CH"&amp;$D1996,RawData!$AF:$AF,$F1996))</f>
        <v>77.73</v>
      </c>
      <c r="K1996" s="2">
        <f t="shared" si="127"/>
        <v>3.999999999996362E-2</v>
      </c>
    </row>
    <row r="1997" spans="1:11" x14ac:dyDescent="0.3">
      <c r="A1997" s="2" t="s">
        <v>62</v>
      </c>
      <c r="B1997" s="2" t="str">
        <f>RawData!A1997</f>
        <v>48226H40040</v>
      </c>
      <c r="C1997" s="2" t="str">
        <f>IF(RawData!$B$2="","",RawData!$B$2)</f>
        <v>A2026100620533560886</v>
      </c>
      <c r="D1997" s="2">
        <f t="shared" si="124"/>
        <v>1</v>
      </c>
      <c r="E1997" s="2">
        <f t="shared" si="125"/>
        <v>75</v>
      </c>
      <c r="F1997" s="2">
        <f t="shared" si="126"/>
        <v>210</v>
      </c>
      <c r="G1997" s="2">
        <f>IF(COUNTIFS(RawData!$E:$E,$E1997,RawData!$F:$F,"CH"&amp;$D1997,RawData!$AF:$AF,$F1997)=0,"",SUMIFS(RawData!$P:$P,RawData!$E:$E,$E1997,RawData!$F:$F,"CH"&amp;$D1997,RawData!$AF:$AF,$F1997))</f>
        <v>1275.74</v>
      </c>
      <c r="H1997" s="2">
        <f>IF(COUNTIFS(RawData!$E:$E,$E1997,RawData!$F:$F,"CH"&amp;$D1997,RawData!$AF:$AF,$F1997)=0,"",SUMIFS(RawData!$T:$T,RawData!$E:$E,$E1997,RawData!$F:$F,"CH"&amp;$D1997,RawData!$AF:$AF,$F1997))</f>
        <v>58.03</v>
      </c>
      <c r="I1997" s="2">
        <f>IF(COUNTIFS(RawData!$E:$E,$E1997,RawData!$F:$F,"CH"&amp;$D1997,RawData!$AF:$AF,$F1997)=0,"",SUMIFS(RawData!$Z:$Z,RawData!$E:$E,$E1997,RawData!$F:$F,"CH"&amp;$D1997,RawData!$AF:$AF,$F1997))</f>
        <v>75</v>
      </c>
      <c r="J1997" s="2">
        <f>IF(COUNTIFS(RawData!$E:$E,$E1997,RawData!$F:$F,"CH"&amp;$D1997,RawData!$AF:$AF,$F1997)=0,"",SUMIFS(RawData!$AA:$AA,RawData!$E:$E,$E1997,RawData!$F:$F,"CH"&amp;$D1997,RawData!$AF:$AF,$F1997))</f>
        <v>77.81</v>
      </c>
      <c r="K1997" s="2">
        <f t="shared" si="127"/>
        <v>3.999999999996362E-2</v>
      </c>
    </row>
    <row r="1998" spans="1:11" x14ac:dyDescent="0.3">
      <c r="A1998" s="2" t="s">
        <v>62</v>
      </c>
      <c r="B1998" s="2" t="str">
        <f>RawData!A1998</f>
        <v>48226H40040</v>
      </c>
      <c r="C1998" s="2" t="str">
        <f>IF(RawData!$B$2="","",RawData!$B$2)</f>
        <v>A2026100620533560886</v>
      </c>
      <c r="D1998" s="2">
        <f t="shared" si="124"/>
        <v>1</v>
      </c>
      <c r="E1998" s="2">
        <f t="shared" si="125"/>
        <v>75</v>
      </c>
      <c r="F1998" s="2">
        <f t="shared" si="126"/>
        <v>220</v>
      </c>
      <c r="G1998" s="2">
        <f>IF(COUNTIFS(RawData!$E:$E,$E1998,RawData!$F:$F,"CH"&amp;$D1998,RawData!$AF:$AF,$F1998)=0,"",SUMIFS(RawData!$P:$P,RawData!$E:$E,$E1998,RawData!$F:$F,"CH"&amp;$D1998,RawData!$AF:$AF,$F1998))</f>
        <v>1275.76</v>
      </c>
      <c r="H1998" s="2">
        <f>IF(COUNTIFS(RawData!$E:$E,$E1998,RawData!$F:$F,"CH"&amp;$D1998,RawData!$AF:$AF,$F1998)=0,"",SUMIFS(RawData!$T:$T,RawData!$E:$E,$E1998,RawData!$F:$F,"CH"&amp;$D1998,RawData!$AF:$AF,$F1998))</f>
        <v>58.34</v>
      </c>
      <c r="I1998" s="2">
        <f>IF(COUNTIFS(RawData!$E:$E,$E1998,RawData!$F:$F,"CH"&amp;$D1998,RawData!$AF:$AF,$F1998)=0,"",SUMIFS(RawData!$Z:$Z,RawData!$E:$E,$E1998,RawData!$F:$F,"CH"&amp;$D1998,RawData!$AF:$AF,$F1998))</f>
        <v>75.02</v>
      </c>
      <c r="J1998" s="2">
        <f>IF(COUNTIFS(RawData!$E:$E,$E1998,RawData!$F:$F,"CH"&amp;$D1998,RawData!$AF:$AF,$F1998)=0,"",SUMIFS(RawData!$AA:$AA,RawData!$E:$E,$E1998,RawData!$F:$F,"CH"&amp;$D1998,RawData!$AF:$AF,$F1998))</f>
        <v>77.89</v>
      </c>
      <c r="K1998" s="2">
        <f t="shared" si="127"/>
        <v>1.999999999998181E-2</v>
      </c>
    </row>
    <row r="1999" spans="1:11" x14ac:dyDescent="0.3">
      <c r="A1999" s="2" t="s">
        <v>62</v>
      </c>
      <c r="B1999" s="2" t="str">
        <f>RawData!A1999</f>
        <v>48226H40040</v>
      </c>
      <c r="C1999" s="2" t="str">
        <f>IF(RawData!$B$2="","",RawData!$B$2)</f>
        <v>A2026100620533560886</v>
      </c>
      <c r="D1999" s="2">
        <f t="shared" si="124"/>
        <v>1</v>
      </c>
      <c r="E1999" s="2">
        <f t="shared" si="125"/>
        <v>75</v>
      </c>
      <c r="F1999" s="2">
        <f t="shared" si="126"/>
        <v>230</v>
      </c>
      <c r="G1999" s="2">
        <f>IF(COUNTIFS(RawData!$E:$E,$E1999,RawData!$F:$F,"CH"&amp;$D1999,RawData!$AF:$AF,$F1999)=0,"",SUMIFS(RawData!$P:$P,RawData!$E:$E,$E1999,RawData!$F:$F,"CH"&amp;$D1999,RawData!$AF:$AF,$F1999))</f>
        <v>1275.8</v>
      </c>
      <c r="H1999" s="2">
        <f>IF(COUNTIFS(RawData!$E:$E,$E1999,RawData!$F:$F,"CH"&amp;$D1999,RawData!$AF:$AF,$F1999)=0,"",SUMIFS(RawData!$T:$T,RawData!$E:$E,$E1999,RawData!$F:$F,"CH"&amp;$D1999,RawData!$AF:$AF,$F1999))</f>
        <v>58.36</v>
      </c>
      <c r="I1999" s="2">
        <f>IF(COUNTIFS(RawData!$E:$E,$E1999,RawData!$F:$F,"CH"&amp;$D1999,RawData!$AF:$AF,$F1999)=0,"",SUMIFS(RawData!$Z:$Z,RawData!$E:$E,$E1999,RawData!$F:$F,"CH"&amp;$D1999,RawData!$AF:$AF,$F1999))</f>
        <v>75.010000000000005</v>
      </c>
      <c r="J1999" s="2">
        <f>IF(COUNTIFS(RawData!$E:$E,$E1999,RawData!$F:$F,"CH"&amp;$D1999,RawData!$AF:$AF,$F1999)=0,"",SUMIFS(RawData!$AA:$AA,RawData!$E:$E,$E1999,RawData!$F:$F,"CH"&amp;$D1999,RawData!$AF:$AF,$F1999))</f>
        <v>77.81</v>
      </c>
      <c r="K1999" s="2">
        <f t="shared" si="127"/>
        <v>3.999999999996362E-2</v>
      </c>
    </row>
    <row r="2000" spans="1:11" x14ac:dyDescent="0.3">
      <c r="A2000" s="2" t="s">
        <v>62</v>
      </c>
      <c r="B2000" s="2" t="str">
        <f>RawData!A2000</f>
        <v>48226H40040</v>
      </c>
      <c r="C2000" s="2" t="str">
        <f>IF(RawData!$B$2="","",RawData!$B$2)</f>
        <v>A2026100620533560886</v>
      </c>
      <c r="D2000" s="2">
        <f t="shared" si="124"/>
        <v>1</v>
      </c>
      <c r="E2000" s="2">
        <f t="shared" si="125"/>
        <v>75</v>
      </c>
      <c r="F2000" s="2">
        <f t="shared" si="126"/>
        <v>240</v>
      </c>
      <c r="G2000" s="2">
        <f>IF(COUNTIFS(RawData!$E:$E,$E2000,RawData!$F:$F,"CH"&amp;$D2000,RawData!$AF:$AF,$F2000)=0,"",SUMIFS(RawData!$P:$P,RawData!$E:$E,$E2000,RawData!$F:$F,"CH"&amp;$D2000,RawData!$AF:$AF,$F2000))</f>
        <v>1275.82</v>
      </c>
      <c r="H2000" s="2">
        <f>IF(COUNTIFS(RawData!$E:$E,$E2000,RawData!$F:$F,"CH"&amp;$D2000,RawData!$AF:$AF,$F2000)=0,"",SUMIFS(RawData!$T:$T,RawData!$E:$E,$E2000,RawData!$F:$F,"CH"&amp;$D2000,RawData!$AF:$AF,$F2000))</f>
        <v>58.75</v>
      </c>
      <c r="I2000" s="2">
        <f>IF(COUNTIFS(RawData!$E:$E,$E2000,RawData!$F:$F,"CH"&amp;$D2000,RawData!$AF:$AF,$F2000)=0,"",SUMIFS(RawData!$Z:$Z,RawData!$E:$E,$E2000,RawData!$F:$F,"CH"&amp;$D2000,RawData!$AF:$AF,$F2000))</f>
        <v>74.98</v>
      </c>
      <c r="J2000" s="2">
        <f>IF(COUNTIFS(RawData!$E:$E,$E2000,RawData!$F:$F,"CH"&amp;$D2000,RawData!$AF:$AF,$F2000)=0,"",SUMIFS(RawData!$AA:$AA,RawData!$E:$E,$E2000,RawData!$F:$F,"CH"&amp;$D2000,RawData!$AF:$AF,$F2000))</f>
        <v>77.89</v>
      </c>
      <c r="K2000" s="2">
        <f t="shared" si="127"/>
        <v>1.999999999998181E-2</v>
      </c>
    </row>
    <row r="2001" spans="1:11" x14ac:dyDescent="0.3">
      <c r="A2001" s="2" t="s">
        <v>62</v>
      </c>
      <c r="B2001" s="2" t="str">
        <f>RawData!A2001</f>
        <v>48226H40040</v>
      </c>
      <c r="C2001" s="2" t="str">
        <f>IF(RawData!$B$2="","",RawData!$B$2)</f>
        <v>A2026100620533560886</v>
      </c>
      <c r="D2001" s="2">
        <f t="shared" si="124"/>
        <v>1</v>
      </c>
      <c r="E2001" s="2">
        <f t="shared" si="125"/>
        <v>75</v>
      </c>
      <c r="F2001" s="2">
        <f t="shared" si="126"/>
        <v>250</v>
      </c>
      <c r="G2001" s="2">
        <f>IF(COUNTIFS(RawData!$E:$E,$E2001,RawData!$F:$F,"CH"&amp;$D2001,RawData!$AF:$AF,$F2001)=0,"",SUMIFS(RawData!$P:$P,RawData!$E:$E,$E2001,RawData!$F:$F,"CH"&amp;$D2001,RawData!$AF:$AF,$F2001))</f>
        <v>1275.8599999999999</v>
      </c>
      <c r="H2001" s="2">
        <f>IF(COUNTIFS(RawData!$E:$E,$E2001,RawData!$F:$F,"CH"&amp;$D2001,RawData!$AF:$AF,$F2001)=0,"",SUMIFS(RawData!$T:$T,RawData!$E:$E,$E2001,RawData!$F:$F,"CH"&amp;$D2001,RawData!$AF:$AF,$F2001))</f>
        <v>58.69</v>
      </c>
      <c r="I2001" s="2">
        <f>IF(COUNTIFS(RawData!$E:$E,$E2001,RawData!$F:$F,"CH"&amp;$D2001,RawData!$AF:$AF,$F2001)=0,"",SUMIFS(RawData!$Z:$Z,RawData!$E:$E,$E2001,RawData!$F:$F,"CH"&amp;$D2001,RawData!$AF:$AF,$F2001))</f>
        <v>75.040000000000006</v>
      </c>
      <c r="J2001" s="2">
        <f>IF(COUNTIFS(RawData!$E:$E,$E2001,RawData!$F:$F,"CH"&amp;$D2001,RawData!$AF:$AF,$F2001)=0,"",SUMIFS(RawData!$AA:$AA,RawData!$E:$E,$E2001,RawData!$F:$F,"CH"&amp;$D2001,RawData!$AF:$AF,$F2001))</f>
        <v>77.97</v>
      </c>
      <c r="K2001" s="2">
        <f t="shared" si="127"/>
        <v>3.999999999996362E-2</v>
      </c>
    </row>
    <row r="2002" spans="1:11" x14ac:dyDescent="0.3">
      <c r="A2002" s="2" t="s">
        <v>62</v>
      </c>
      <c r="B2002" s="2" t="str">
        <f>RawData!A2002</f>
        <v>48226H40040</v>
      </c>
      <c r="C2002" s="2" t="str">
        <f>IF(RawData!$B$2="","",RawData!$B$2)</f>
        <v>A2026100620533560886</v>
      </c>
      <c r="D2002" s="2">
        <f t="shared" si="124"/>
        <v>1</v>
      </c>
      <c r="E2002" s="2">
        <f t="shared" si="125"/>
        <v>75</v>
      </c>
      <c r="F2002" s="2">
        <f t="shared" si="126"/>
        <v>260</v>
      </c>
      <c r="G2002" s="2">
        <f>IF(COUNTIFS(RawData!$E:$E,$E2002,RawData!$F:$F,"CH"&amp;$D2002,RawData!$AF:$AF,$F2002)=0,"",SUMIFS(RawData!$P:$P,RawData!$E:$E,$E2002,RawData!$F:$F,"CH"&amp;$D2002,RawData!$AF:$AF,$F2002))</f>
        <v>1275.9000000000001</v>
      </c>
      <c r="H2002" s="2">
        <f>IF(COUNTIFS(RawData!$E:$E,$E2002,RawData!$F:$F,"CH"&amp;$D2002,RawData!$AF:$AF,$F2002)=0,"",SUMIFS(RawData!$T:$T,RawData!$E:$E,$E2002,RawData!$F:$F,"CH"&amp;$D2002,RawData!$AF:$AF,$F2002))</f>
        <v>58.99</v>
      </c>
      <c r="I2002" s="2">
        <f>IF(COUNTIFS(RawData!$E:$E,$E2002,RawData!$F:$F,"CH"&amp;$D2002,RawData!$AF:$AF,$F2002)=0,"",SUMIFS(RawData!$Z:$Z,RawData!$E:$E,$E2002,RawData!$F:$F,"CH"&amp;$D2002,RawData!$AF:$AF,$F2002))</f>
        <v>74.989999999999995</v>
      </c>
      <c r="J2002" s="2">
        <f>IF(COUNTIFS(RawData!$E:$E,$E2002,RawData!$F:$F,"CH"&amp;$D2002,RawData!$AF:$AF,$F2002)=0,"",SUMIFS(RawData!$AA:$AA,RawData!$E:$E,$E2002,RawData!$F:$F,"CH"&amp;$D2002,RawData!$AF:$AF,$F2002))</f>
        <v>77.89</v>
      </c>
      <c r="K2002" s="2">
        <f t="shared" si="127"/>
        <v>4.0000000000190994E-2</v>
      </c>
    </row>
    <row r="2003" spans="1:11" x14ac:dyDescent="0.3">
      <c r="A2003" s="2" t="s">
        <v>62</v>
      </c>
      <c r="B2003" s="2" t="str">
        <f>RawData!A2003</f>
        <v>48226H40040</v>
      </c>
      <c r="C2003" s="2" t="str">
        <f>IF(RawData!$B$2="","",RawData!$B$2)</f>
        <v>A2026100620533560886</v>
      </c>
      <c r="D2003" s="2">
        <f t="shared" si="124"/>
        <v>1</v>
      </c>
      <c r="E2003" s="2">
        <f t="shared" si="125"/>
        <v>75</v>
      </c>
      <c r="F2003" s="2">
        <f t="shared" si="126"/>
        <v>270</v>
      </c>
      <c r="G2003" s="2">
        <f>IF(COUNTIFS(RawData!$E:$E,$E2003,RawData!$F:$F,"CH"&amp;$D2003,RawData!$AF:$AF,$F2003)=0,"",SUMIFS(RawData!$P:$P,RawData!$E:$E,$E2003,RawData!$F:$F,"CH"&amp;$D2003,RawData!$AF:$AF,$F2003))</f>
        <v>1275.92</v>
      </c>
      <c r="H2003" s="2">
        <f>IF(COUNTIFS(RawData!$E:$E,$E2003,RawData!$F:$F,"CH"&amp;$D2003,RawData!$AF:$AF,$F2003)=0,"",SUMIFS(RawData!$T:$T,RawData!$E:$E,$E2003,RawData!$F:$F,"CH"&amp;$D2003,RawData!$AF:$AF,$F2003))</f>
        <v>59.04</v>
      </c>
      <c r="I2003" s="2">
        <f>IF(COUNTIFS(RawData!$E:$E,$E2003,RawData!$F:$F,"CH"&amp;$D2003,RawData!$AF:$AF,$F2003)=0,"",SUMIFS(RawData!$Z:$Z,RawData!$E:$E,$E2003,RawData!$F:$F,"CH"&amp;$D2003,RawData!$AF:$AF,$F2003))</f>
        <v>75.03</v>
      </c>
      <c r="J2003" s="2">
        <f>IF(COUNTIFS(RawData!$E:$E,$E2003,RawData!$F:$F,"CH"&amp;$D2003,RawData!$AF:$AF,$F2003)=0,"",SUMIFS(RawData!$AA:$AA,RawData!$E:$E,$E2003,RawData!$F:$F,"CH"&amp;$D2003,RawData!$AF:$AF,$F2003))</f>
        <v>78.05</v>
      </c>
      <c r="K2003" s="2">
        <f t="shared" si="127"/>
        <v>1.999999999998181E-2</v>
      </c>
    </row>
    <row r="2004" spans="1:11" x14ac:dyDescent="0.3">
      <c r="A2004" s="2" t="s">
        <v>62</v>
      </c>
      <c r="B2004" s="2" t="str">
        <f>RawData!A2004</f>
        <v>48226H40040</v>
      </c>
      <c r="C2004" s="2" t="str">
        <f>IF(RawData!$B$2="","",RawData!$B$2)</f>
        <v>A2026100620533560886</v>
      </c>
      <c r="D2004" s="2">
        <f t="shared" si="124"/>
        <v>1</v>
      </c>
      <c r="E2004" s="2">
        <f t="shared" si="125"/>
        <v>75</v>
      </c>
      <c r="F2004" s="2">
        <f t="shared" si="126"/>
        <v>280</v>
      </c>
      <c r="G2004" s="2">
        <f>IF(COUNTIFS(RawData!$E:$E,$E2004,RawData!$F:$F,"CH"&amp;$D2004,RawData!$AF:$AF,$F2004)=0,"",SUMIFS(RawData!$P:$P,RawData!$E:$E,$E2004,RawData!$F:$F,"CH"&amp;$D2004,RawData!$AF:$AF,$F2004))</f>
        <v>1275.98</v>
      </c>
      <c r="H2004" s="2">
        <f>IF(COUNTIFS(RawData!$E:$E,$E2004,RawData!$F:$F,"CH"&amp;$D2004,RawData!$AF:$AF,$F2004)=0,"",SUMIFS(RawData!$T:$T,RawData!$E:$E,$E2004,RawData!$F:$F,"CH"&amp;$D2004,RawData!$AF:$AF,$F2004))</f>
        <v>59.14</v>
      </c>
      <c r="I2004" s="2">
        <f>IF(COUNTIFS(RawData!$E:$E,$E2004,RawData!$F:$F,"CH"&amp;$D2004,RawData!$AF:$AF,$F2004)=0,"",SUMIFS(RawData!$Z:$Z,RawData!$E:$E,$E2004,RawData!$F:$F,"CH"&amp;$D2004,RawData!$AF:$AF,$F2004))</f>
        <v>75.010000000000005</v>
      </c>
      <c r="J2004" s="2">
        <f>IF(COUNTIFS(RawData!$E:$E,$E2004,RawData!$F:$F,"CH"&amp;$D2004,RawData!$AF:$AF,$F2004)=0,"",SUMIFS(RawData!$AA:$AA,RawData!$E:$E,$E2004,RawData!$F:$F,"CH"&amp;$D2004,RawData!$AF:$AF,$F2004))</f>
        <v>78.05</v>
      </c>
      <c r="K2004" s="2">
        <f t="shared" si="127"/>
        <v>5.999999999994543E-2</v>
      </c>
    </row>
    <row r="2005" spans="1:11" x14ac:dyDescent="0.3">
      <c r="A2005" s="2" t="s">
        <v>62</v>
      </c>
      <c r="B2005" s="2" t="str">
        <f>RawData!A2005</f>
        <v>48226H40040</v>
      </c>
      <c r="C2005" s="2" t="str">
        <f>IF(RawData!$B$2="","",RawData!$B$2)</f>
        <v>A2026100620533560886</v>
      </c>
      <c r="D2005" s="2">
        <f t="shared" si="124"/>
        <v>1</v>
      </c>
      <c r="E2005" s="2">
        <f t="shared" si="125"/>
        <v>75</v>
      </c>
      <c r="F2005" s="2">
        <f t="shared" si="126"/>
        <v>290</v>
      </c>
      <c r="G2005" s="2">
        <f>IF(COUNTIFS(RawData!$E:$E,$E2005,RawData!$F:$F,"CH"&amp;$D2005,RawData!$AF:$AF,$F2005)=0,"",SUMIFS(RawData!$P:$P,RawData!$E:$E,$E2005,RawData!$F:$F,"CH"&amp;$D2005,RawData!$AF:$AF,$F2005))</f>
        <v>1276</v>
      </c>
      <c r="H2005" s="2">
        <f>IF(COUNTIFS(RawData!$E:$E,$E2005,RawData!$F:$F,"CH"&amp;$D2005,RawData!$AF:$AF,$F2005)=0,"",SUMIFS(RawData!$T:$T,RawData!$E:$E,$E2005,RawData!$F:$F,"CH"&amp;$D2005,RawData!$AF:$AF,$F2005))</f>
        <v>59.39</v>
      </c>
      <c r="I2005" s="2">
        <f>IF(COUNTIFS(RawData!$E:$E,$E2005,RawData!$F:$F,"CH"&amp;$D2005,RawData!$AF:$AF,$F2005)=0,"",SUMIFS(RawData!$Z:$Z,RawData!$E:$E,$E2005,RawData!$F:$F,"CH"&amp;$D2005,RawData!$AF:$AF,$F2005))</f>
        <v>75.010000000000005</v>
      </c>
      <c r="J2005" s="2">
        <f>IF(COUNTIFS(RawData!$E:$E,$E2005,RawData!$F:$F,"CH"&amp;$D2005,RawData!$AF:$AF,$F2005)=0,"",SUMIFS(RawData!$AA:$AA,RawData!$E:$E,$E2005,RawData!$F:$F,"CH"&amp;$D2005,RawData!$AF:$AF,$F2005))</f>
        <v>78.05</v>
      </c>
      <c r="K2005" s="2">
        <f t="shared" si="127"/>
        <v>1.999999999998181E-2</v>
      </c>
    </row>
    <row r="2006" spans="1:11" x14ac:dyDescent="0.3">
      <c r="A2006" s="2" t="s">
        <v>62</v>
      </c>
      <c r="B2006" s="2" t="str">
        <f>RawData!A2006</f>
        <v>48226H40040</v>
      </c>
      <c r="C2006" s="2" t="str">
        <f>IF(RawData!$B$2="","",RawData!$B$2)</f>
        <v>A2026100620533560886</v>
      </c>
      <c r="D2006" s="2">
        <f t="shared" si="124"/>
        <v>1</v>
      </c>
      <c r="E2006" s="2">
        <f t="shared" si="125"/>
        <v>75</v>
      </c>
      <c r="F2006" s="2">
        <f t="shared" si="126"/>
        <v>300</v>
      </c>
      <c r="G2006" s="2">
        <f>IF(COUNTIFS(RawData!$E:$E,$E2006,RawData!$F:$F,"CH"&amp;$D2006,RawData!$AF:$AF,$F2006)=0,"",SUMIFS(RawData!$P:$P,RawData!$E:$E,$E2006,RawData!$F:$F,"CH"&amp;$D2006,RawData!$AF:$AF,$F2006))</f>
        <v>1276.04</v>
      </c>
      <c r="H2006" s="2">
        <f>IF(COUNTIFS(RawData!$E:$E,$E2006,RawData!$F:$F,"CH"&amp;$D2006,RawData!$AF:$AF,$F2006)=0,"",SUMIFS(RawData!$T:$T,RawData!$E:$E,$E2006,RawData!$F:$F,"CH"&amp;$D2006,RawData!$AF:$AF,$F2006))</f>
        <v>59.36</v>
      </c>
      <c r="I2006" s="2">
        <f>IF(COUNTIFS(RawData!$E:$E,$E2006,RawData!$F:$F,"CH"&amp;$D2006,RawData!$AF:$AF,$F2006)=0,"",SUMIFS(RawData!$Z:$Z,RawData!$E:$E,$E2006,RawData!$F:$F,"CH"&amp;$D2006,RawData!$AF:$AF,$F2006))</f>
        <v>74.989999999999995</v>
      </c>
      <c r="J2006" s="2">
        <f>IF(COUNTIFS(RawData!$E:$E,$E2006,RawData!$F:$F,"CH"&amp;$D2006,RawData!$AF:$AF,$F2006)=0,"",SUMIFS(RawData!$AA:$AA,RawData!$E:$E,$E2006,RawData!$F:$F,"CH"&amp;$D2006,RawData!$AF:$AF,$F2006))</f>
        <v>78.05</v>
      </c>
      <c r="K2006" s="2">
        <f t="shared" si="127"/>
        <v>3.999999999996362E-2</v>
      </c>
    </row>
    <row r="2007" spans="1:11" x14ac:dyDescent="0.3">
      <c r="A2007" s="2" t="s">
        <v>62</v>
      </c>
      <c r="B2007" s="2" t="str">
        <f>RawData!A2007</f>
        <v>48226H40040</v>
      </c>
      <c r="C2007" s="2" t="str">
        <f>IF(RawData!$B$2="","",RawData!$B$2)</f>
        <v>A2026100620533560886</v>
      </c>
      <c r="D2007" s="2">
        <f t="shared" si="124"/>
        <v>1</v>
      </c>
      <c r="E2007" s="2">
        <f t="shared" si="125"/>
        <v>75</v>
      </c>
      <c r="F2007" s="2">
        <f t="shared" si="126"/>
        <v>310</v>
      </c>
      <c r="G2007" s="2">
        <f>IF(COUNTIFS(RawData!$E:$E,$E2007,RawData!$F:$F,"CH"&amp;$D2007,RawData!$AF:$AF,$F2007)=0,"",SUMIFS(RawData!$P:$P,RawData!$E:$E,$E2007,RawData!$F:$F,"CH"&amp;$D2007,RawData!$AF:$AF,$F2007))</f>
        <v>1276.08</v>
      </c>
      <c r="H2007" s="2">
        <f>IF(COUNTIFS(RawData!$E:$E,$E2007,RawData!$F:$F,"CH"&amp;$D2007,RawData!$AF:$AF,$F2007)=0,"",SUMIFS(RawData!$T:$T,RawData!$E:$E,$E2007,RawData!$F:$F,"CH"&amp;$D2007,RawData!$AF:$AF,$F2007))</f>
        <v>59.38</v>
      </c>
      <c r="I2007" s="2">
        <f>IF(COUNTIFS(RawData!$E:$E,$E2007,RawData!$F:$F,"CH"&amp;$D2007,RawData!$AF:$AF,$F2007)=0,"",SUMIFS(RawData!$Z:$Z,RawData!$E:$E,$E2007,RawData!$F:$F,"CH"&amp;$D2007,RawData!$AF:$AF,$F2007))</f>
        <v>75</v>
      </c>
      <c r="J2007" s="2">
        <f>IF(COUNTIFS(RawData!$E:$E,$E2007,RawData!$F:$F,"CH"&amp;$D2007,RawData!$AF:$AF,$F2007)=0,"",SUMIFS(RawData!$AA:$AA,RawData!$E:$E,$E2007,RawData!$F:$F,"CH"&amp;$D2007,RawData!$AF:$AF,$F2007))</f>
        <v>78.13</v>
      </c>
      <c r="K2007" s="2">
        <f t="shared" si="127"/>
        <v>3.999999999996362E-2</v>
      </c>
    </row>
    <row r="2008" spans="1:11" x14ac:dyDescent="0.3">
      <c r="A2008" s="2" t="s">
        <v>62</v>
      </c>
      <c r="B2008" s="2" t="str">
        <f>RawData!A2008</f>
        <v>48226H40040</v>
      </c>
      <c r="C2008" s="2" t="str">
        <f>IF(RawData!$B$2="","",RawData!$B$2)</f>
        <v>A2026100620533560886</v>
      </c>
      <c r="D2008" s="2">
        <f t="shared" si="124"/>
        <v>1</v>
      </c>
      <c r="E2008" s="2">
        <f t="shared" si="125"/>
        <v>75</v>
      </c>
      <c r="F2008" s="2">
        <f t="shared" si="126"/>
        <v>320</v>
      </c>
      <c r="G2008" s="2">
        <f>IF(COUNTIFS(RawData!$E:$E,$E2008,RawData!$F:$F,"CH"&amp;$D2008,RawData!$AF:$AF,$F2008)=0,"",SUMIFS(RawData!$P:$P,RawData!$E:$E,$E2008,RawData!$F:$F,"CH"&amp;$D2008,RawData!$AF:$AF,$F2008))</f>
        <v>1276.1199999999999</v>
      </c>
      <c r="H2008" s="2">
        <f>IF(COUNTIFS(RawData!$E:$E,$E2008,RawData!$F:$F,"CH"&amp;$D2008,RawData!$AF:$AF,$F2008)=0,"",SUMIFS(RawData!$T:$T,RawData!$E:$E,$E2008,RawData!$F:$F,"CH"&amp;$D2008,RawData!$AF:$AF,$F2008))</f>
        <v>59.53</v>
      </c>
      <c r="I2008" s="2">
        <f>IF(COUNTIFS(RawData!$E:$E,$E2008,RawData!$F:$F,"CH"&amp;$D2008,RawData!$AF:$AF,$F2008)=0,"",SUMIFS(RawData!$Z:$Z,RawData!$E:$E,$E2008,RawData!$F:$F,"CH"&amp;$D2008,RawData!$AF:$AF,$F2008))</f>
        <v>75</v>
      </c>
      <c r="J2008" s="2">
        <f>IF(COUNTIFS(RawData!$E:$E,$E2008,RawData!$F:$F,"CH"&amp;$D2008,RawData!$AF:$AF,$F2008)=0,"",SUMIFS(RawData!$AA:$AA,RawData!$E:$E,$E2008,RawData!$F:$F,"CH"&amp;$D2008,RawData!$AF:$AF,$F2008))</f>
        <v>78.209999999999994</v>
      </c>
      <c r="K2008" s="2">
        <f t="shared" si="127"/>
        <v>3.999999999996362E-2</v>
      </c>
    </row>
    <row r="2009" spans="1:11" x14ac:dyDescent="0.3">
      <c r="A2009" s="2" t="s">
        <v>62</v>
      </c>
      <c r="B2009" s="2" t="str">
        <f>RawData!A2009</f>
        <v>48226H40040</v>
      </c>
      <c r="C2009" s="2" t="str">
        <f>IF(RawData!$B$2="","",RawData!$B$2)</f>
        <v>A2026100620533560886</v>
      </c>
      <c r="D2009" s="2">
        <f t="shared" si="124"/>
        <v>1</v>
      </c>
      <c r="E2009" s="2">
        <f t="shared" si="125"/>
        <v>75</v>
      </c>
      <c r="F2009" s="2">
        <f t="shared" si="126"/>
        <v>330</v>
      </c>
      <c r="G2009" s="2">
        <f>IF(COUNTIFS(RawData!$E:$E,$E2009,RawData!$F:$F,"CH"&amp;$D2009,RawData!$AF:$AF,$F2009)=0,"",SUMIFS(RawData!$P:$P,RawData!$E:$E,$E2009,RawData!$F:$F,"CH"&amp;$D2009,RawData!$AF:$AF,$F2009))</f>
        <v>1276.1600000000001</v>
      </c>
      <c r="H2009" s="2">
        <f>IF(COUNTIFS(RawData!$E:$E,$E2009,RawData!$F:$F,"CH"&amp;$D2009,RawData!$AF:$AF,$F2009)=0,"",SUMIFS(RawData!$T:$T,RawData!$E:$E,$E2009,RawData!$F:$F,"CH"&amp;$D2009,RawData!$AF:$AF,$F2009))</f>
        <v>59.57</v>
      </c>
      <c r="I2009" s="2">
        <f>IF(COUNTIFS(RawData!$E:$E,$E2009,RawData!$F:$F,"CH"&amp;$D2009,RawData!$AF:$AF,$F2009)=0,"",SUMIFS(RawData!$Z:$Z,RawData!$E:$E,$E2009,RawData!$F:$F,"CH"&amp;$D2009,RawData!$AF:$AF,$F2009))</f>
        <v>75</v>
      </c>
      <c r="J2009" s="2">
        <f>IF(COUNTIFS(RawData!$E:$E,$E2009,RawData!$F:$F,"CH"&amp;$D2009,RawData!$AF:$AF,$F2009)=0,"",SUMIFS(RawData!$AA:$AA,RawData!$E:$E,$E2009,RawData!$F:$F,"CH"&amp;$D2009,RawData!$AF:$AF,$F2009))</f>
        <v>78.209999999999994</v>
      </c>
      <c r="K2009" s="2">
        <f t="shared" si="127"/>
        <v>4.0000000000190994E-2</v>
      </c>
    </row>
    <row r="2010" spans="1:11" x14ac:dyDescent="0.3">
      <c r="A2010" s="2" t="s">
        <v>62</v>
      </c>
      <c r="B2010" s="2" t="str">
        <f>RawData!A2010</f>
        <v>48226H40040</v>
      </c>
      <c r="C2010" s="2" t="str">
        <f>IF(RawData!$B$2="","",RawData!$B$2)</f>
        <v>A2026100620533560886</v>
      </c>
      <c r="D2010" s="2">
        <f t="shared" si="124"/>
        <v>1</v>
      </c>
      <c r="E2010" s="2">
        <f t="shared" si="125"/>
        <v>75</v>
      </c>
      <c r="F2010" s="2">
        <f t="shared" si="126"/>
        <v>340</v>
      </c>
      <c r="G2010" s="2">
        <f>IF(COUNTIFS(RawData!$E:$E,$E2010,RawData!$F:$F,"CH"&amp;$D2010,RawData!$AF:$AF,$F2010)=0,"",SUMIFS(RawData!$P:$P,RawData!$E:$E,$E2010,RawData!$F:$F,"CH"&amp;$D2010,RawData!$AF:$AF,$F2010))</f>
        <v>1276.18</v>
      </c>
      <c r="H2010" s="2">
        <f>IF(COUNTIFS(RawData!$E:$E,$E2010,RawData!$F:$F,"CH"&amp;$D2010,RawData!$AF:$AF,$F2010)=0,"",SUMIFS(RawData!$T:$T,RawData!$E:$E,$E2010,RawData!$F:$F,"CH"&amp;$D2010,RawData!$AF:$AF,$F2010))</f>
        <v>59.51</v>
      </c>
      <c r="I2010" s="2">
        <f>IF(COUNTIFS(RawData!$E:$E,$E2010,RawData!$F:$F,"CH"&amp;$D2010,RawData!$AF:$AF,$F2010)=0,"",SUMIFS(RawData!$Z:$Z,RawData!$E:$E,$E2010,RawData!$F:$F,"CH"&amp;$D2010,RawData!$AF:$AF,$F2010))</f>
        <v>75</v>
      </c>
      <c r="J2010" s="2">
        <f>IF(COUNTIFS(RawData!$E:$E,$E2010,RawData!$F:$F,"CH"&amp;$D2010,RawData!$AF:$AF,$F2010)=0,"",SUMIFS(RawData!$AA:$AA,RawData!$E:$E,$E2010,RawData!$F:$F,"CH"&amp;$D2010,RawData!$AF:$AF,$F2010))</f>
        <v>78.290000000000006</v>
      </c>
      <c r="K2010" s="2">
        <f t="shared" si="127"/>
        <v>1.999999999998181E-2</v>
      </c>
    </row>
    <row r="2011" spans="1:11" x14ac:dyDescent="0.3">
      <c r="A2011" s="2" t="s">
        <v>62</v>
      </c>
      <c r="B2011" s="2" t="str">
        <f>RawData!A2011</f>
        <v>48226H40040</v>
      </c>
      <c r="C2011" s="2" t="str">
        <f>IF(RawData!$B$2="","",RawData!$B$2)</f>
        <v>A2026100620533560886</v>
      </c>
      <c r="D2011" s="2">
        <f t="shared" si="124"/>
        <v>1</v>
      </c>
      <c r="E2011" s="2">
        <f t="shared" si="125"/>
        <v>75</v>
      </c>
      <c r="F2011" s="2">
        <f t="shared" si="126"/>
        <v>350</v>
      </c>
      <c r="G2011" s="2">
        <f>IF(COUNTIFS(RawData!$E:$E,$E2011,RawData!$F:$F,"CH"&amp;$D2011,RawData!$AF:$AF,$F2011)=0,"",SUMIFS(RawData!$P:$P,RawData!$E:$E,$E2011,RawData!$F:$F,"CH"&amp;$D2011,RawData!$AF:$AF,$F2011))</f>
        <v>1276.22</v>
      </c>
      <c r="H2011" s="2">
        <f>IF(COUNTIFS(RawData!$E:$E,$E2011,RawData!$F:$F,"CH"&amp;$D2011,RawData!$AF:$AF,$F2011)=0,"",SUMIFS(RawData!$T:$T,RawData!$E:$E,$E2011,RawData!$F:$F,"CH"&amp;$D2011,RawData!$AF:$AF,$F2011))</f>
        <v>59.58</v>
      </c>
      <c r="I2011" s="2">
        <f>IF(COUNTIFS(RawData!$E:$E,$E2011,RawData!$F:$F,"CH"&amp;$D2011,RawData!$AF:$AF,$F2011)=0,"",SUMIFS(RawData!$Z:$Z,RawData!$E:$E,$E2011,RawData!$F:$F,"CH"&amp;$D2011,RawData!$AF:$AF,$F2011))</f>
        <v>74.989999999999995</v>
      </c>
      <c r="J2011" s="2">
        <f>IF(COUNTIFS(RawData!$E:$E,$E2011,RawData!$F:$F,"CH"&amp;$D2011,RawData!$AF:$AF,$F2011)=0,"",SUMIFS(RawData!$AA:$AA,RawData!$E:$E,$E2011,RawData!$F:$F,"CH"&amp;$D2011,RawData!$AF:$AF,$F2011))</f>
        <v>78.37</v>
      </c>
      <c r="K2011" s="2">
        <f t="shared" si="127"/>
        <v>3.999999999996362E-2</v>
      </c>
    </row>
    <row r="2012" spans="1:11" x14ac:dyDescent="0.3">
      <c r="A2012" s="2" t="s">
        <v>62</v>
      </c>
      <c r="B2012" s="2" t="str">
        <f>RawData!A2012</f>
        <v>48226H40040</v>
      </c>
      <c r="C2012" s="2" t="str">
        <f>IF(RawData!$B$2="","",RawData!$B$2)</f>
        <v>A2026100620533560886</v>
      </c>
      <c r="D2012" s="2">
        <f t="shared" si="124"/>
        <v>1</v>
      </c>
      <c r="E2012" s="2">
        <f t="shared" si="125"/>
        <v>75</v>
      </c>
      <c r="F2012" s="2">
        <f t="shared" si="126"/>
        <v>360</v>
      </c>
      <c r="G2012" s="2">
        <f>IF(COUNTIFS(RawData!$E:$E,$E2012,RawData!$F:$F,"CH"&amp;$D2012,RawData!$AF:$AF,$F2012)=0,"",SUMIFS(RawData!$P:$P,RawData!$E:$E,$E2012,RawData!$F:$F,"CH"&amp;$D2012,RawData!$AF:$AF,$F2012))</f>
        <v>1276.28</v>
      </c>
      <c r="H2012" s="2">
        <f>IF(COUNTIFS(RawData!$E:$E,$E2012,RawData!$F:$F,"CH"&amp;$D2012,RawData!$AF:$AF,$F2012)=0,"",SUMIFS(RawData!$T:$T,RawData!$E:$E,$E2012,RawData!$F:$F,"CH"&amp;$D2012,RawData!$AF:$AF,$F2012))</f>
        <v>59.65</v>
      </c>
      <c r="I2012" s="2">
        <f>IF(COUNTIFS(RawData!$E:$E,$E2012,RawData!$F:$F,"CH"&amp;$D2012,RawData!$AF:$AF,$F2012)=0,"",SUMIFS(RawData!$Z:$Z,RawData!$E:$E,$E2012,RawData!$F:$F,"CH"&amp;$D2012,RawData!$AF:$AF,$F2012))</f>
        <v>75</v>
      </c>
      <c r="J2012" s="2">
        <f>IF(COUNTIFS(RawData!$E:$E,$E2012,RawData!$F:$F,"CH"&amp;$D2012,RawData!$AF:$AF,$F2012)=0,"",SUMIFS(RawData!$AA:$AA,RawData!$E:$E,$E2012,RawData!$F:$F,"CH"&amp;$D2012,RawData!$AF:$AF,$F2012))</f>
        <v>78.37</v>
      </c>
      <c r="K2012" s="2">
        <f t="shared" si="127"/>
        <v>5.999999999994543E-2</v>
      </c>
    </row>
    <row r="2013" spans="1:11" x14ac:dyDescent="0.3">
      <c r="A2013" s="2" t="s">
        <v>62</v>
      </c>
      <c r="B2013" s="2" t="str">
        <f>RawData!A2013</f>
        <v>48226H40040</v>
      </c>
      <c r="C2013" s="2" t="str">
        <f>IF(RawData!$B$2="","",RawData!$B$2)</f>
        <v>A2026100620533560886</v>
      </c>
      <c r="D2013" s="2">
        <f t="shared" si="124"/>
        <v>1</v>
      </c>
      <c r="E2013" s="2">
        <f t="shared" si="125"/>
        <v>75</v>
      </c>
      <c r="F2013" s="2">
        <f t="shared" si="126"/>
        <v>370</v>
      </c>
      <c r="G2013" s="2">
        <f>IF(COUNTIFS(RawData!$E:$E,$E2013,RawData!$F:$F,"CH"&amp;$D2013,RawData!$AF:$AF,$F2013)=0,"",SUMIFS(RawData!$P:$P,RawData!$E:$E,$E2013,RawData!$F:$F,"CH"&amp;$D2013,RawData!$AF:$AF,$F2013))</f>
        <v>1276.3</v>
      </c>
      <c r="H2013" s="2">
        <f>IF(COUNTIFS(RawData!$E:$E,$E2013,RawData!$F:$F,"CH"&amp;$D2013,RawData!$AF:$AF,$F2013)=0,"",SUMIFS(RawData!$T:$T,RawData!$E:$E,$E2013,RawData!$F:$F,"CH"&amp;$D2013,RawData!$AF:$AF,$F2013))</f>
        <v>59.76</v>
      </c>
      <c r="I2013" s="2">
        <f>IF(COUNTIFS(RawData!$E:$E,$E2013,RawData!$F:$F,"CH"&amp;$D2013,RawData!$AF:$AF,$F2013)=0,"",SUMIFS(RawData!$Z:$Z,RawData!$E:$E,$E2013,RawData!$F:$F,"CH"&amp;$D2013,RawData!$AF:$AF,$F2013))</f>
        <v>75</v>
      </c>
      <c r="J2013" s="2">
        <f>IF(COUNTIFS(RawData!$E:$E,$E2013,RawData!$F:$F,"CH"&amp;$D2013,RawData!$AF:$AF,$F2013)=0,"",SUMIFS(RawData!$AA:$AA,RawData!$E:$E,$E2013,RawData!$F:$F,"CH"&amp;$D2013,RawData!$AF:$AF,$F2013))</f>
        <v>78.37</v>
      </c>
      <c r="K2013" s="2">
        <f t="shared" si="127"/>
        <v>1.999999999998181E-2</v>
      </c>
    </row>
    <row r="2014" spans="1:11" x14ac:dyDescent="0.3">
      <c r="A2014" s="2" t="s">
        <v>62</v>
      </c>
      <c r="B2014" s="2" t="str">
        <f>RawData!A2014</f>
        <v>48226H40040</v>
      </c>
      <c r="C2014" s="2" t="str">
        <f>IF(RawData!$B$2="","",RawData!$B$2)</f>
        <v>A2026100620533560886</v>
      </c>
      <c r="D2014" s="2">
        <f t="shared" si="124"/>
        <v>1</v>
      </c>
      <c r="E2014" s="2">
        <f t="shared" si="125"/>
        <v>75</v>
      </c>
      <c r="F2014" s="2">
        <f t="shared" si="126"/>
        <v>380</v>
      </c>
      <c r="G2014" s="2">
        <f>IF(COUNTIFS(RawData!$E:$E,$E2014,RawData!$F:$F,"CH"&amp;$D2014,RawData!$AF:$AF,$F2014)=0,"",SUMIFS(RawData!$P:$P,RawData!$E:$E,$E2014,RawData!$F:$F,"CH"&amp;$D2014,RawData!$AF:$AF,$F2014))</f>
        <v>1276.3399999999999</v>
      </c>
      <c r="H2014" s="2">
        <f>IF(COUNTIFS(RawData!$E:$E,$E2014,RawData!$F:$F,"CH"&amp;$D2014,RawData!$AF:$AF,$F2014)=0,"",SUMIFS(RawData!$T:$T,RawData!$E:$E,$E2014,RawData!$F:$F,"CH"&amp;$D2014,RawData!$AF:$AF,$F2014))</f>
        <v>59.81</v>
      </c>
      <c r="I2014" s="2">
        <f>IF(COUNTIFS(RawData!$E:$E,$E2014,RawData!$F:$F,"CH"&amp;$D2014,RawData!$AF:$AF,$F2014)=0,"",SUMIFS(RawData!$Z:$Z,RawData!$E:$E,$E2014,RawData!$F:$F,"CH"&amp;$D2014,RawData!$AF:$AF,$F2014))</f>
        <v>74.989999999999995</v>
      </c>
      <c r="J2014" s="2">
        <f>IF(COUNTIFS(RawData!$E:$E,$E2014,RawData!$F:$F,"CH"&amp;$D2014,RawData!$AF:$AF,$F2014)=0,"",SUMIFS(RawData!$AA:$AA,RawData!$E:$E,$E2014,RawData!$F:$F,"CH"&amp;$D2014,RawData!$AF:$AF,$F2014))</f>
        <v>78.45</v>
      </c>
      <c r="K2014" s="2">
        <f t="shared" si="127"/>
        <v>3.999999999996362E-2</v>
      </c>
    </row>
    <row r="2015" spans="1:11" x14ac:dyDescent="0.3">
      <c r="A2015" s="2" t="s">
        <v>62</v>
      </c>
      <c r="B2015" s="2" t="str">
        <f>RawData!A2015</f>
        <v>48226H40040</v>
      </c>
      <c r="C2015" s="2" t="str">
        <f>IF(RawData!$B$2="","",RawData!$B$2)</f>
        <v>A2026100620533560886</v>
      </c>
      <c r="D2015" s="2">
        <f t="shared" si="124"/>
        <v>1</v>
      </c>
      <c r="E2015" s="2">
        <f t="shared" si="125"/>
        <v>75</v>
      </c>
      <c r="F2015" s="2">
        <f t="shared" si="126"/>
        <v>390</v>
      </c>
      <c r="G2015" s="2">
        <f>IF(COUNTIFS(RawData!$E:$E,$E2015,RawData!$F:$F,"CH"&amp;$D2015,RawData!$AF:$AF,$F2015)=0,"",SUMIFS(RawData!$P:$P,RawData!$E:$E,$E2015,RawData!$F:$F,"CH"&amp;$D2015,RawData!$AF:$AF,$F2015))</f>
        <v>1276.3800000000001</v>
      </c>
      <c r="H2015" s="2">
        <f>IF(COUNTIFS(RawData!$E:$E,$E2015,RawData!$F:$F,"CH"&amp;$D2015,RawData!$AF:$AF,$F2015)=0,"",SUMIFS(RawData!$T:$T,RawData!$E:$E,$E2015,RawData!$F:$F,"CH"&amp;$D2015,RawData!$AF:$AF,$F2015))</f>
        <v>59.93</v>
      </c>
      <c r="I2015" s="2">
        <f>IF(COUNTIFS(RawData!$E:$E,$E2015,RawData!$F:$F,"CH"&amp;$D2015,RawData!$AF:$AF,$F2015)=0,"",SUMIFS(RawData!$Z:$Z,RawData!$E:$E,$E2015,RawData!$F:$F,"CH"&amp;$D2015,RawData!$AF:$AF,$F2015))</f>
        <v>75.010000000000005</v>
      </c>
      <c r="J2015" s="2">
        <f>IF(COUNTIFS(RawData!$E:$E,$E2015,RawData!$F:$F,"CH"&amp;$D2015,RawData!$AF:$AF,$F2015)=0,"",SUMIFS(RawData!$AA:$AA,RawData!$E:$E,$E2015,RawData!$F:$F,"CH"&amp;$D2015,RawData!$AF:$AF,$F2015))</f>
        <v>78.45</v>
      </c>
      <c r="K2015" s="2">
        <f t="shared" si="127"/>
        <v>4.0000000000190994E-2</v>
      </c>
    </row>
    <row r="2016" spans="1:11" x14ac:dyDescent="0.3">
      <c r="A2016" s="2" t="s">
        <v>62</v>
      </c>
      <c r="B2016" s="2" t="str">
        <f>RawData!A2016</f>
        <v>48226H40040</v>
      </c>
      <c r="C2016" s="2" t="str">
        <f>IF(RawData!$B$2="","",RawData!$B$2)</f>
        <v>A2026100620533560886</v>
      </c>
      <c r="D2016" s="2">
        <f t="shared" si="124"/>
        <v>1</v>
      </c>
      <c r="E2016" s="2">
        <f t="shared" si="125"/>
        <v>75</v>
      </c>
      <c r="F2016" s="2">
        <f t="shared" si="126"/>
        <v>400</v>
      </c>
      <c r="G2016" s="2">
        <f>IF(COUNTIFS(RawData!$E:$E,$E2016,RawData!$F:$F,"CH"&amp;$D2016,RawData!$AF:$AF,$F2016)=0,"",SUMIFS(RawData!$P:$P,RawData!$E:$E,$E2016,RawData!$F:$F,"CH"&amp;$D2016,RawData!$AF:$AF,$F2016))</f>
        <v>1276.42</v>
      </c>
      <c r="H2016" s="2">
        <f>IF(COUNTIFS(RawData!$E:$E,$E2016,RawData!$F:$F,"CH"&amp;$D2016,RawData!$AF:$AF,$F2016)=0,"",SUMIFS(RawData!$T:$T,RawData!$E:$E,$E2016,RawData!$F:$F,"CH"&amp;$D2016,RawData!$AF:$AF,$F2016))</f>
        <v>59.7</v>
      </c>
      <c r="I2016" s="2">
        <f>IF(COUNTIFS(RawData!$E:$E,$E2016,RawData!$F:$F,"CH"&amp;$D2016,RawData!$AF:$AF,$F2016)=0,"",SUMIFS(RawData!$Z:$Z,RawData!$E:$E,$E2016,RawData!$F:$F,"CH"&amp;$D2016,RawData!$AF:$AF,$F2016))</f>
        <v>74.989999999999995</v>
      </c>
      <c r="J2016" s="2">
        <f>IF(COUNTIFS(RawData!$E:$E,$E2016,RawData!$F:$F,"CH"&amp;$D2016,RawData!$AF:$AF,$F2016)=0,"",SUMIFS(RawData!$AA:$AA,RawData!$E:$E,$E2016,RawData!$F:$F,"CH"&amp;$D2016,RawData!$AF:$AF,$F2016))</f>
        <v>78.45</v>
      </c>
      <c r="K2016" s="2">
        <f t="shared" si="127"/>
        <v>3.999999999996362E-2</v>
      </c>
    </row>
    <row r="2017" spans="1:11" x14ac:dyDescent="0.3">
      <c r="A2017" s="2" t="s">
        <v>63</v>
      </c>
      <c r="B2017" s="2" t="str">
        <f>RawData!A2017</f>
        <v>48226H40040</v>
      </c>
      <c r="C2017" s="2" t="str">
        <f>IF(RawData!$B$2="","",RawData!$B$2)</f>
        <v>A2026100620533560886</v>
      </c>
      <c r="D2017" s="2">
        <f t="shared" si="124"/>
        <v>2</v>
      </c>
      <c r="E2017" s="2">
        <f t="shared" si="125"/>
        <v>75</v>
      </c>
      <c r="F2017" s="2">
        <f t="shared" si="126"/>
        <v>100</v>
      </c>
      <c r="G2017" s="2">
        <f>IF(COUNTIFS(RawData!$E:$E,$E2017,RawData!$F:$F,"CH"&amp;$D2017,RawData!$AF:$AF,$F2017)=0,"",SUMIFS(RawData!$P:$P,RawData!$E:$E,$E2017,RawData!$F:$F,"CH"&amp;$D2017,RawData!$AF:$AF,$F2017))</f>
        <v>1295.2</v>
      </c>
      <c r="H2017" s="2">
        <f>IF(COUNTIFS(RawData!$E:$E,$E2017,RawData!$F:$F,"CH"&amp;$D2017,RawData!$AF:$AF,$F2017)=0,"",SUMIFS(RawData!$T:$T,RawData!$E:$E,$E2017,RawData!$F:$F,"CH"&amp;$D2017,RawData!$AF:$AF,$F2017))</f>
        <v>53.84</v>
      </c>
      <c r="I2017" s="2">
        <f>IF(COUNTIFS(RawData!$E:$E,$E2017,RawData!$F:$F,"CH"&amp;$D2017,RawData!$AF:$AF,$F2017)=0,"",SUMIFS(RawData!$Z:$Z,RawData!$E:$E,$E2017,RawData!$F:$F,"CH"&amp;$D2017,RawData!$AF:$AF,$F2017))</f>
        <v>75.02</v>
      </c>
      <c r="J2017" s="2">
        <f>IF(COUNTIFS(RawData!$E:$E,$E2017,RawData!$F:$F,"CH"&amp;$D2017,RawData!$AF:$AF,$F2017)=0,"",SUMIFS(RawData!$AA:$AA,RawData!$E:$E,$E2017,RawData!$F:$F,"CH"&amp;$D2017,RawData!$AF:$AF,$F2017))</f>
        <v>77.73</v>
      </c>
      <c r="K2017" s="2">
        <f t="shared" si="127"/>
        <v>18.779999999999973</v>
      </c>
    </row>
    <row r="2018" spans="1:11" x14ac:dyDescent="0.3">
      <c r="A2018" s="2" t="s">
        <v>63</v>
      </c>
      <c r="B2018" s="2" t="str">
        <f>RawData!A2018</f>
        <v>48226H40040</v>
      </c>
      <c r="C2018" s="2" t="str">
        <f>IF(RawData!$B$2="","",RawData!$B$2)</f>
        <v>A2026100620533560886</v>
      </c>
      <c r="D2018" s="2">
        <f t="shared" si="124"/>
        <v>2</v>
      </c>
      <c r="E2018" s="2">
        <f t="shared" si="125"/>
        <v>75</v>
      </c>
      <c r="F2018" s="2">
        <f t="shared" si="126"/>
        <v>110</v>
      </c>
      <c r="G2018" s="2">
        <f>IF(COUNTIFS(RawData!$E:$E,$E2018,RawData!$F:$F,"CH"&amp;$D2018,RawData!$AF:$AF,$F2018)=0,"",SUMIFS(RawData!$P:$P,RawData!$E:$E,$E2018,RawData!$F:$F,"CH"&amp;$D2018,RawData!$AF:$AF,$F2018))</f>
        <v>1295.22</v>
      </c>
      <c r="H2018" s="2">
        <f>IF(COUNTIFS(RawData!$E:$E,$E2018,RawData!$F:$F,"CH"&amp;$D2018,RawData!$AF:$AF,$F2018)=0,"",SUMIFS(RawData!$T:$T,RawData!$E:$E,$E2018,RawData!$F:$F,"CH"&amp;$D2018,RawData!$AF:$AF,$F2018))</f>
        <v>54.61</v>
      </c>
      <c r="I2018" s="2">
        <f>IF(COUNTIFS(RawData!$E:$E,$E2018,RawData!$F:$F,"CH"&amp;$D2018,RawData!$AF:$AF,$F2018)=0,"",SUMIFS(RawData!$Z:$Z,RawData!$E:$E,$E2018,RawData!$F:$F,"CH"&amp;$D2018,RawData!$AF:$AF,$F2018))</f>
        <v>74.989999999999995</v>
      </c>
      <c r="J2018" s="2">
        <f>IF(COUNTIFS(RawData!$E:$E,$E2018,RawData!$F:$F,"CH"&amp;$D2018,RawData!$AF:$AF,$F2018)=0,"",SUMIFS(RawData!$AA:$AA,RawData!$E:$E,$E2018,RawData!$F:$F,"CH"&amp;$D2018,RawData!$AF:$AF,$F2018))</f>
        <v>77.73</v>
      </c>
      <c r="K2018" s="2">
        <f t="shared" si="127"/>
        <v>1.999999999998181E-2</v>
      </c>
    </row>
    <row r="2019" spans="1:11" x14ac:dyDescent="0.3">
      <c r="A2019" s="2" t="s">
        <v>63</v>
      </c>
      <c r="B2019" s="2" t="str">
        <f>RawData!A2019</f>
        <v>48226H40040</v>
      </c>
      <c r="C2019" s="2" t="str">
        <f>IF(RawData!$B$2="","",RawData!$B$2)</f>
        <v>A2026100620533560886</v>
      </c>
      <c r="D2019" s="2">
        <f t="shared" si="124"/>
        <v>2</v>
      </c>
      <c r="E2019" s="2">
        <f t="shared" si="125"/>
        <v>75</v>
      </c>
      <c r="F2019" s="2">
        <f t="shared" si="126"/>
        <v>120</v>
      </c>
      <c r="G2019" s="2">
        <f>IF(COUNTIFS(RawData!$E:$E,$E2019,RawData!$F:$F,"CH"&amp;$D2019,RawData!$AF:$AF,$F2019)=0,"",SUMIFS(RawData!$P:$P,RawData!$E:$E,$E2019,RawData!$F:$F,"CH"&amp;$D2019,RawData!$AF:$AF,$F2019))</f>
        <v>1295.24</v>
      </c>
      <c r="H2019" s="2">
        <f>IF(COUNTIFS(RawData!$E:$E,$E2019,RawData!$F:$F,"CH"&amp;$D2019,RawData!$AF:$AF,$F2019)=0,"",SUMIFS(RawData!$T:$T,RawData!$E:$E,$E2019,RawData!$F:$F,"CH"&amp;$D2019,RawData!$AF:$AF,$F2019))</f>
        <v>55.24</v>
      </c>
      <c r="I2019" s="2">
        <f>IF(COUNTIFS(RawData!$E:$E,$E2019,RawData!$F:$F,"CH"&amp;$D2019,RawData!$AF:$AF,$F2019)=0,"",SUMIFS(RawData!$Z:$Z,RawData!$E:$E,$E2019,RawData!$F:$F,"CH"&amp;$D2019,RawData!$AF:$AF,$F2019))</f>
        <v>75</v>
      </c>
      <c r="J2019" s="2">
        <f>IF(COUNTIFS(RawData!$E:$E,$E2019,RawData!$F:$F,"CH"&amp;$D2019,RawData!$AF:$AF,$F2019)=0,"",SUMIFS(RawData!$AA:$AA,RawData!$E:$E,$E2019,RawData!$F:$F,"CH"&amp;$D2019,RawData!$AF:$AF,$F2019))</f>
        <v>77.66</v>
      </c>
      <c r="K2019" s="2">
        <f t="shared" si="127"/>
        <v>1.999999999998181E-2</v>
      </c>
    </row>
    <row r="2020" spans="1:11" x14ac:dyDescent="0.3">
      <c r="A2020" s="2" t="s">
        <v>63</v>
      </c>
      <c r="B2020" s="2" t="str">
        <f>RawData!A2020</f>
        <v>48226H40040</v>
      </c>
      <c r="C2020" s="2" t="str">
        <f>IF(RawData!$B$2="","",RawData!$B$2)</f>
        <v>A2026100620533560886</v>
      </c>
      <c r="D2020" s="2">
        <f t="shared" si="124"/>
        <v>2</v>
      </c>
      <c r="E2020" s="2">
        <f t="shared" si="125"/>
        <v>75</v>
      </c>
      <c r="F2020" s="2">
        <f t="shared" si="126"/>
        <v>130</v>
      </c>
      <c r="G2020" s="2">
        <f>IF(COUNTIFS(RawData!$E:$E,$E2020,RawData!$F:$F,"CH"&amp;$D2020,RawData!$AF:$AF,$F2020)=0,"",SUMIFS(RawData!$P:$P,RawData!$E:$E,$E2020,RawData!$F:$F,"CH"&amp;$D2020,RawData!$AF:$AF,$F2020))</f>
        <v>1295.26</v>
      </c>
      <c r="H2020" s="2">
        <f>IF(COUNTIFS(RawData!$E:$E,$E2020,RawData!$F:$F,"CH"&amp;$D2020,RawData!$AF:$AF,$F2020)=0,"",SUMIFS(RawData!$T:$T,RawData!$E:$E,$E2020,RawData!$F:$F,"CH"&amp;$D2020,RawData!$AF:$AF,$F2020))</f>
        <v>56.41</v>
      </c>
      <c r="I2020" s="2">
        <f>IF(COUNTIFS(RawData!$E:$E,$E2020,RawData!$F:$F,"CH"&amp;$D2020,RawData!$AF:$AF,$F2020)=0,"",SUMIFS(RawData!$Z:$Z,RawData!$E:$E,$E2020,RawData!$F:$F,"CH"&amp;$D2020,RawData!$AF:$AF,$F2020))</f>
        <v>75.010000000000005</v>
      </c>
      <c r="J2020" s="2">
        <f>IF(COUNTIFS(RawData!$E:$E,$E2020,RawData!$F:$F,"CH"&amp;$D2020,RawData!$AF:$AF,$F2020)=0,"",SUMIFS(RawData!$AA:$AA,RawData!$E:$E,$E2020,RawData!$F:$F,"CH"&amp;$D2020,RawData!$AF:$AF,$F2020))</f>
        <v>77.73</v>
      </c>
      <c r="K2020" s="2">
        <f t="shared" si="127"/>
        <v>1.999999999998181E-2</v>
      </c>
    </row>
    <row r="2021" spans="1:11" x14ac:dyDescent="0.3">
      <c r="A2021" s="2" t="s">
        <v>63</v>
      </c>
      <c r="B2021" s="2" t="str">
        <f>RawData!A2021</f>
        <v>48226H40040</v>
      </c>
      <c r="C2021" s="2" t="str">
        <f>IF(RawData!$B$2="","",RawData!$B$2)</f>
        <v>A2026100620533560886</v>
      </c>
      <c r="D2021" s="2">
        <f t="shared" si="124"/>
        <v>2</v>
      </c>
      <c r="E2021" s="2">
        <f t="shared" si="125"/>
        <v>75</v>
      </c>
      <c r="F2021" s="2">
        <f t="shared" si="126"/>
        <v>140</v>
      </c>
      <c r="G2021" s="2">
        <f>IF(COUNTIFS(RawData!$E:$E,$E2021,RawData!$F:$F,"CH"&amp;$D2021,RawData!$AF:$AF,$F2021)=0,"",SUMIFS(RawData!$P:$P,RawData!$E:$E,$E2021,RawData!$F:$F,"CH"&amp;$D2021,RawData!$AF:$AF,$F2021))</f>
        <v>1295.28</v>
      </c>
      <c r="H2021" s="2">
        <f>IF(COUNTIFS(RawData!$E:$E,$E2021,RawData!$F:$F,"CH"&amp;$D2021,RawData!$AF:$AF,$F2021)=0,"",SUMIFS(RawData!$T:$T,RawData!$E:$E,$E2021,RawData!$F:$F,"CH"&amp;$D2021,RawData!$AF:$AF,$F2021))</f>
        <v>56.97</v>
      </c>
      <c r="I2021" s="2">
        <f>IF(COUNTIFS(RawData!$E:$E,$E2021,RawData!$F:$F,"CH"&amp;$D2021,RawData!$AF:$AF,$F2021)=0,"",SUMIFS(RawData!$Z:$Z,RawData!$E:$E,$E2021,RawData!$F:$F,"CH"&amp;$D2021,RawData!$AF:$AF,$F2021))</f>
        <v>74.989999999999995</v>
      </c>
      <c r="J2021" s="2">
        <f>IF(COUNTIFS(RawData!$E:$E,$E2021,RawData!$F:$F,"CH"&amp;$D2021,RawData!$AF:$AF,$F2021)=0,"",SUMIFS(RawData!$AA:$AA,RawData!$E:$E,$E2021,RawData!$F:$F,"CH"&amp;$D2021,RawData!$AF:$AF,$F2021))</f>
        <v>77.73</v>
      </c>
      <c r="K2021" s="2">
        <f t="shared" si="127"/>
        <v>1.999999999998181E-2</v>
      </c>
    </row>
    <row r="2022" spans="1:11" x14ac:dyDescent="0.3">
      <c r="A2022" s="2" t="s">
        <v>63</v>
      </c>
      <c r="B2022" s="2" t="str">
        <f>RawData!A2022</f>
        <v>48226H40040</v>
      </c>
      <c r="C2022" s="2" t="str">
        <f>IF(RawData!$B$2="","",RawData!$B$2)</f>
        <v>A2026100620533560886</v>
      </c>
      <c r="D2022" s="2">
        <f t="shared" si="124"/>
        <v>2</v>
      </c>
      <c r="E2022" s="2">
        <f t="shared" si="125"/>
        <v>75</v>
      </c>
      <c r="F2022" s="2">
        <f t="shared" si="126"/>
        <v>150</v>
      </c>
      <c r="G2022" s="2">
        <f>IF(COUNTIFS(RawData!$E:$E,$E2022,RawData!$F:$F,"CH"&amp;$D2022,RawData!$AF:$AF,$F2022)=0,"",SUMIFS(RawData!$P:$P,RawData!$E:$E,$E2022,RawData!$F:$F,"CH"&amp;$D2022,RawData!$AF:$AF,$F2022))</f>
        <v>1295.32</v>
      </c>
      <c r="H2022" s="2">
        <f>IF(COUNTIFS(RawData!$E:$E,$E2022,RawData!$F:$F,"CH"&amp;$D2022,RawData!$AF:$AF,$F2022)=0,"",SUMIFS(RawData!$T:$T,RawData!$E:$E,$E2022,RawData!$F:$F,"CH"&amp;$D2022,RawData!$AF:$AF,$F2022))</f>
        <v>57.4</v>
      </c>
      <c r="I2022" s="2">
        <f>IF(COUNTIFS(RawData!$E:$E,$E2022,RawData!$F:$F,"CH"&amp;$D2022,RawData!$AF:$AF,$F2022)=0,"",SUMIFS(RawData!$Z:$Z,RawData!$E:$E,$E2022,RawData!$F:$F,"CH"&amp;$D2022,RawData!$AF:$AF,$F2022))</f>
        <v>75.010000000000005</v>
      </c>
      <c r="J2022" s="2">
        <f>IF(COUNTIFS(RawData!$E:$E,$E2022,RawData!$F:$F,"CH"&amp;$D2022,RawData!$AF:$AF,$F2022)=0,"",SUMIFS(RawData!$AA:$AA,RawData!$E:$E,$E2022,RawData!$F:$F,"CH"&amp;$D2022,RawData!$AF:$AF,$F2022))</f>
        <v>77.66</v>
      </c>
      <c r="K2022" s="2">
        <f t="shared" si="127"/>
        <v>3.999999999996362E-2</v>
      </c>
    </row>
    <row r="2023" spans="1:11" x14ac:dyDescent="0.3">
      <c r="A2023" s="2" t="s">
        <v>63</v>
      </c>
      <c r="B2023" s="2" t="str">
        <f>RawData!A2023</f>
        <v>48226H40040</v>
      </c>
      <c r="C2023" s="2" t="str">
        <f>IF(RawData!$B$2="","",RawData!$B$2)</f>
        <v>A2026100620533560886</v>
      </c>
      <c r="D2023" s="2">
        <f t="shared" si="124"/>
        <v>2</v>
      </c>
      <c r="E2023" s="2">
        <f t="shared" si="125"/>
        <v>75</v>
      </c>
      <c r="F2023" s="2">
        <f t="shared" si="126"/>
        <v>160</v>
      </c>
      <c r="G2023" s="2">
        <f>IF(COUNTIFS(RawData!$E:$E,$E2023,RawData!$F:$F,"CH"&amp;$D2023,RawData!$AF:$AF,$F2023)=0,"",SUMIFS(RawData!$P:$P,RawData!$E:$E,$E2023,RawData!$F:$F,"CH"&amp;$D2023,RawData!$AF:$AF,$F2023))</f>
        <v>1295.3399999999999</v>
      </c>
      <c r="H2023" s="2">
        <f>IF(COUNTIFS(RawData!$E:$E,$E2023,RawData!$F:$F,"CH"&amp;$D2023,RawData!$AF:$AF,$F2023)=0,"",SUMIFS(RawData!$T:$T,RawData!$E:$E,$E2023,RawData!$F:$F,"CH"&amp;$D2023,RawData!$AF:$AF,$F2023))</f>
        <v>57.6</v>
      </c>
      <c r="I2023" s="2">
        <f>IF(COUNTIFS(RawData!$E:$E,$E2023,RawData!$F:$F,"CH"&amp;$D2023,RawData!$AF:$AF,$F2023)=0,"",SUMIFS(RawData!$Z:$Z,RawData!$E:$E,$E2023,RawData!$F:$F,"CH"&amp;$D2023,RawData!$AF:$AF,$F2023))</f>
        <v>75</v>
      </c>
      <c r="J2023" s="2">
        <f>IF(COUNTIFS(RawData!$E:$E,$E2023,RawData!$F:$F,"CH"&amp;$D2023,RawData!$AF:$AF,$F2023)=0,"",SUMIFS(RawData!$AA:$AA,RawData!$E:$E,$E2023,RawData!$F:$F,"CH"&amp;$D2023,RawData!$AF:$AF,$F2023))</f>
        <v>77.66</v>
      </c>
      <c r="K2023" s="2">
        <f t="shared" si="127"/>
        <v>1.999999999998181E-2</v>
      </c>
    </row>
    <row r="2024" spans="1:11" x14ac:dyDescent="0.3">
      <c r="A2024" s="2" t="s">
        <v>63</v>
      </c>
      <c r="B2024" s="2" t="str">
        <f>RawData!A2024</f>
        <v>48226H40040</v>
      </c>
      <c r="C2024" s="2" t="str">
        <f>IF(RawData!$B$2="","",RawData!$B$2)</f>
        <v>A2026100620533560886</v>
      </c>
      <c r="D2024" s="2">
        <f t="shared" si="124"/>
        <v>2</v>
      </c>
      <c r="E2024" s="2">
        <f t="shared" si="125"/>
        <v>75</v>
      </c>
      <c r="F2024" s="2">
        <f t="shared" si="126"/>
        <v>170</v>
      </c>
      <c r="G2024" s="2">
        <f>IF(COUNTIFS(RawData!$E:$E,$E2024,RawData!$F:$F,"CH"&amp;$D2024,RawData!$AF:$AF,$F2024)=0,"",SUMIFS(RawData!$P:$P,RawData!$E:$E,$E2024,RawData!$F:$F,"CH"&amp;$D2024,RawData!$AF:$AF,$F2024))</f>
        <v>1295.3800000000001</v>
      </c>
      <c r="H2024" s="2">
        <f>IF(COUNTIFS(RawData!$E:$E,$E2024,RawData!$F:$F,"CH"&amp;$D2024,RawData!$AF:$AF,$F2024)=0,"",SUMIFS(RawData!$T:$T,RawData!$E:$E,$E2024,RawData!$F:$F,"CH"&amp;$D2024,RawData!$AF:$AF,$F2024))</f>
        <v>57.76</v>
      </c>
      <c r="I2024" s="2">
        <f>IF(COUNTIFS(RawData!$E:$E,$E2024,RawData!$F:$F,"CH"&amp;$D2024,RawData!$AF:$AF,$F2024)=0,"",SUMIFS(RawData!$Z:$Z,RawData!$E:$E,$E2024,RawData!$F:$F,"CH"&amp;$D2024,RawData!$AF:$AF,$F2024))</f>
        <v>74.989999999999995</v>
      </c>
      <c r="J2024" s="2">
        <f>IF(COUNTIFS(RawData!$E:$E,$E2024,RawData!$F:$F,"CH"&amp;$D2024,RawData!$AF:$AF,$F2024)=0,"",SUMIFS(RawData!$AA:$AA,RawData!$E:$E,$E2024,RawData!$F:$F,"CH"&amp;$D2024,RawData!$AF:$AF,$F2024))</f>
        <v>77.66</v>
      </c>
      <c r="K2024" s="2">
        <f t="shared" si="127"/>
        <v>4.0000000000190994E-2</v>
      </c>
    </row>
    <row r="2025" spans="1:11" x14ac:dyDescent="0.3">
      <c r="A2025" s="2" t="s">
        <v>63</v>
      </c>
      <c r="B2025" s="2" t="str">
        <f>RawData!A2025</f>
        <v>48226H40040</v>
      </c>
      <c r="C2025" s="2" t="str">
        <f>IF(RawData!$B$2="","",RawData!$B$2)</f>
        <v>A2026100620533560886</v>
      </c>
      <c r="D2025" s="2">
        <f t="shared" si="124"/>
        <v>2</v>
      </c>
      <c r="E2025" s="2">
        <f t="shared" si="125"/>
        <v>75</v>
      </c>
      <c r="F2025" s="2">
        <f t="shared" si="126"/>
        <v>180</v>
      </c>
      <c r="G2025" s="2">
        <f>IF(COUNTIFS(RawData!$E:$E,$E2025,RawData!$F:$F,"CH"&amp;$D2025,RawData!$AF:$AF,$F2025)=0,"",SUMIFS(RawData!$P:$P,RawData!$E:$E,$E2025,RawData!$F:$F,"CH"&amp;$D2025,RawData!$AF:$AF,$F2025))</f>
        <v>1295.4000000000001</v>
      </c>
      <c r="H2025" s="2">
        <f>IF(COUNTIFS(RawData!$E:$E,$E2025,RawData!$F:$F,"CH"&amp;$D2025,RawData!$AF:$AF,$F2025)=0,"",SUMIFS(RawData!$T:$T,RawData!$E:$E,$E2025,RawData!$F:$F,"CH"&amp;$D2025,RawData!$AF:$AF,$F2025))</f>
        <v>58.12</v>
      </c>
      <c r="I2025" s="2">
        <f>IF(COUNTIFS(RawData!$E:$E,$E2025,RawData!$F:$F,"CH"&amp;$D2025,RawData!$AF:$AF,$F2025)=0,"",SUMIFS(RawData!$Z:$Z,RawData!$E:$E,$E2025,RawData!$F:$F,"CH"&amp;$D2025,RawData!$AF:$AF,$F2025))</f>
        <v>74.989999999999995</v>
      </c>
      <c r="J2025" s="2">
        <f>IF(COUNTIFS(RawData!$E:$E,$E2025,RawData!$F:$F,"CH"&amp;$D2025,RawData!$AF:$AF,$F2025)=0,"",SUMIFS(RawData!$AA:$AA,RawData!$E:$E,$E2025,RawData!$F:$F,"CH"&amp;$D2025,RawData!$AF:$AF,$F2025))</f>
        <v>77.73</v>
      </c>
      <c r="K2025" s="2">
        <f t="shared" si="127"/>
        <v>1.999999999998181E-2</v>
      </c>
    </row>
    <row r="2026" spans="1:11" x14ac:dyDescent="0.3">
      <c r="A2026" s="2" t="s">
        <v>63</v>
      </c>
      <c r="B2026" s="2" t="str">
        <f>RawData!A2026</f>
        <v>48226H40040</v>
      </c>
      <c r="C2026" s="2" t="str">
        <f>IF(RawData!$B$2="","",RawData!$B$2)</f>
        <v>A2026100620533560886</v>
      </c>
      <c r="D2026" s="2">
        <f t="shared" si="124"/>
        <v>2</v>
      </c>
      <c r="E2026" s="2">
        <f t="shared" si="125"/>
        <v>75</v>
      </c>
      <c r="F2026" s="2">
        <f t="shared" si="126"/>
        <v>190</v>
      </c>
      <c r="G2026" s="2">
        <f>IF(COUNTIFS(RawData!$E:$E,$E2026,RawData!$F:$F,"CH"&amp;$D2026,RawData!$AF:$AF,$F2026)=0,"",SUMIFS(RawData!$P:$P,RawData!$E:$E,$E2026,RawData!$F:$F,"CH"&amp;$D2026,RawData!$AF:$AF,$F2026))</f>
        <v>1295.44</v>
      </c>
      <c r="H2026" s="2">
        <f>IF(COUNTIFS(RawData!$E:$E,$E2026,RawData!$F:$F,"CH"&amp;$D2026,RawData!$AF:$AF,$F2026)=0,"",SUMIFS(RawData!$T:$T,RawData!$E:$E,$E2026,RawData!$F:$F,"CH"&amp;$D2026,RawData!$AF:$AF,$F2026))</f>
        <v>58.95</v>
      </c>
      <c r="I2026" s="2">
        <f>IF(COUNTIFS(RawData!$E:$E,$E2026,RawData!$F:$F,"CH"&amp;$D2026,RawData!$AF:$AF,$F2026)=0,"",SUMIFS(RawData!$Z:$Z,RawData!$E:$E,$E2026,RawData!$F:$F,"CH"&amp;$D2026,RawData!$AF:$AF,$F2026))</f>
        <v>75</v>
      </c>
      <c r="J2026" s="2">
        <f>IF(COUNTIFS(RawData!$E:$E,$E2026,RawData!$F:$F,"CH"&amp;$D2026,RawData!$AF:$AF,$F2026)=0,"",SUMIFS(RawData!$AA:$AA,RawData!$E:$E,$E2026,RawData!$F:$F,"CH"&amp;$D2026,RawData!$AF:$AF,$F2026))</f>
        <v>77.73</v>
      </c>
      <c r="K2026" s="2">
        <f t="shared" si="127"/>
        <v>3.999999999996362E-2</v>
      </c>
    </row>
    <row r="2027" spans="1:11" x14ac:dyDescent="0.3">
      <c r="A2027" s="2" t="s">
        <v>63</v>
      </c>
      <c r="B2027" s="2" t="str">
        <f>RawData!A2027</f>
        <v>48226H40040</v>
      </c>
      <c r="C2027" s="2" t="str">
        <f>IF(RawData!$B$2="","",RawData!$B$2)</f>
        <v>A2026100620533560886</v>
      </c>
      <c r="D2027" s="2">
        <f t="shared" si="124"/>
        <v>2</v>
      </c>
      <c r="E2027" s="2">
        <f t="shared" si="125"/>
        <v>75</v>
      </c>
      <c r="F2027" s="2">
        <f t="shared" si="126"/>
        <v>200</v>
      </c>
      <c r="G2027" s="2">
        <f>IF(COUNTIFS(RawData!$E:$E,$E2027,RawData!$F:$F,"CH"&amp;$D2027,RawData!$AF:$AF,$F2027)=0,"",SUMIFS(RawData!$P:$P,RawData!$E:$E,$E2027,RawData!$F:$F,"CH"&amp;$D2027,RawData!$AF:$AF,$F2027))</f>
        <v>1295.46</v>
      </c>
      <c r="H2027" s="2">
        <f>IF(COUNTIFS(RawData!$E:$E,$E2027,RawData!$F:$F,"CH"&amp;$D2027,RawData!$AF:$AF,$F2027)=0,"",SUMIFS(RawData!$T:$T,RawData!$E:$E,$E2027,RawData!$F:$F,"CH"&amp;$D2027,RawData!$AF:$AF,$F2027))</f>
        <v>59.26</v>
      </c>
      <c r="I2027" s="2">
        <f>IF(COUNTIFS(RawData!$E:$E,$E2027,RawData!$F:$F,"CH"&amp;$D2027,RawData!$AF:$AF,$F2027)=0,"",SUMIFS(RawData!$Z:$Z,RawData!$E:$E,$E2027,RawData!$F:$F,"CH"&amp;$D2027,RawData!$AF:$AF,$F2027))</f>
        <v>75.010000000000005</v>
      </c>
      <c r="J2027" s="2">
        <f>IF(COUNTIFS(RawData!$E:$E,$E2027,RawData!$F:$F,"CH"&amp;$D2027,RawData!$AF:$AF,$F2027)=0,"",SUMIFS(RawData!$AA:$AA,RawData!$E:$E,$E2027,RawData!$F:$F,"CH"&amp;$D2027,RawData!$AF:$AF,$F2027))</f>
        <v>77.73</v>
      </c>
      <c r="K2027" s="2">
        <f t="shared" si="127"/>
        <v>1.999999999998181E-2</v>
      </c>
    </row>
    <row r="2028" spans="1:11" x14ac:dyDescent="0.3">
      <c r="A2028" s="2" t="s">
        <v>63</v>
      </c>
      <c r="B2028" s="2" t="str">
        <f>RawData!A2028</f>
        <v>48226H40040</v>
      </c>
      <c r="C2028" s="2" t="str">
        <f>IF(RawData!$B$2="","",RawData!$B$2)</f>
        <v>A2026100620533560886</v>
      </c>
      <c r="D2028" s="2">
        <f t="shared" si="124"/>
        <v>2</v>
      </c>
      <c r="E2028" s="2">
        <f t="shared" si="125"/>
        <v>75</v>
      </c>
      <c r="F2028" s="2">
        <f t="shared" si="126"/>
        <v>210</v>
      </c>
      <c r="G2028" s="2">
        <f>IF(COUNTIFS(RawData!$E:$E,$E2028,RawData!$F:$F,"CH"&amp;$D2028,RawData!$AF:$AF,$F2028)=0,"",SUMIFS(RawData!$P:$P,RawData!$E:$E,$E2028,RawData!$F:$F,"CH"&amp;$D2028,RawData!$AF:$AF,$F2028))</f>
        <v>1295.5</v>
      </c>
      <c r="H2028" s="2">
        <f>IF(COUNTIFS(RawData!$E:$E,$E2028,RawData!$F:$F,"CH"&amp;$D2028,RawData!$AF:$AF,$F2028)=0,"",SUMIFS(RawData!$T:$T,RawData!$E:$E,$E2028,RawData!$F:$F,"CH"&amp;$D2028,RawData!$AF:$AF,$F2028))</f>
        <v>59.44</v>
      </c>
      <c r="I2028" s="2">
        <f>IF(COUNTIFS(RawData!$E:$E,$E2028,RawData!$F:$F,"CH"&amp;$D2028,RawData!$AF:$AF,$F2028)=0,"",SUMIFS(RawData!$Z:$Z,RawData!$E:$E,$E2028,RawData!$F:$F,"CH"&amp;$D2028,RawData!$AF:$AF,$F2028))</f>
        <v>75</v>
      </c>
      <c r="J2028" s="2">
        <f>IF(COUNTIFS(RawData!$E:$E,$E2028,RawData!$F:$F,"CH"&amp;$D2028,RawData!$AF:$AF,$F2028)=0,"",SUMIFS(RawData!$AA:$AA,RawData!$E:$E,$E2028,RawData!$F:$F,"CH"&amp;$D2028,RawData!$AF:$AF,$F2028))</f>
        <v>77.81</v>
      </c>
      <c r="K2028" s="2">
        <f t="shared" si="127"/>
        <v>3.999999999996362E-2</v>
      </c>
    </row>
    <row r="2029" spans="1:11" x14ac:dyDescent="0.3">
      <c r="A2029" s="2" t="s">
        <v>63</v>
      </c>
      <c r="B2029" s="2" t="str">
        <f>RawData!A2029</f>
        <v>48226H40040</v>
      </c>
      <c r="C2029" s="2" t="str">
        <f>IF(RawData!$B$2="","",RawData!$B$2)</f>
        <v>A2026100620533560886</v>
      </c>
      <c r="D2029" s="2">
        <f t="shared" si="124"/>
        <v>2</v>
      </c>
      <c r="E2029" s="2">
        <f t="shared" si="125"/>
        <v>75</v>
      </c>
      <c r="F2029" s="2">
        <f t="shared" si="126"/>
        <v>220</v>
      </c>
      <c r="G2029" s="2">
        <f>IF(COUNTIFS(RawData!$E:$E,$E2029,RawData!$F:$F,"CH"&amp;$D2029,RawData!$AF:$AF,$F2029)=0,"",SUMIFS(RawData!$P:$P,RawData!$E:$E,$E2029,RawData!$F:$F,"CH"&amp;$D2029,RawData!$AF:$AF,$F2029))</f>
        <v>1295.52</v>
      </c>
      <c r="H2029" s="2">
        <f>IF(COUNTIFS(RawData!$E:$E,$E2029,RawData!$F:$F,"CH"&amp;$D2029,RawData!$AF:$AF,$F2029)=0,"",SUMIFS(RawData!$T:$T,RawData!$E:$E,$E2029,RawData!$F:$F,"CH"&amp;$D2029,RawData!$AF:$AF,$F2029))</f>
        <v>59.54</v>
      </c>
      <c r="I2029" s="2">
        <f>IF(COUNTIFS(RawData!$E:$E,$E2029,RawData!$F:$F,"CH"&amp;$D2029,RawData!$AF:$AF,$F2029)=0,"",SUMIFS(RawData!$Z:$Z,RawData!$E:$E,$E2029,RawData!$F:$F,"CH"&amp;$D2029,RawData!$AF:$AF,$F2029))</f>
        <v>75.02</v>
      </c>
      <c r="J2029" s="2">
        <f>IF(COUNTIFS(RawData!$E:$E,$E2029,RawData!$F:$F,"CH"&amp;$D2029,RawData!$AF:$AF,$F2029)=0,"",SUMIFS(RawData!$AA:$AA,RawData!$E:$E,$E2029,RawData!$F:$F,"CH"&amp;$D2029,RawData!$AF:$AF,$F2029))</f>
        <v>77.89</v>
      </c>
      <c r="K2029" s="2">
        <f t="shared" si="127"/>
        <v>1.999999999998181E-2</v>
      </c>
    </row>
    <row r="2030" spans="1:11" x14ac:dyDescent="0.3">
      <c r="A2030" s="2" t="s">
        <v>63</v>
      </c>
      <c r="B2030" s="2" t="str">
        <f>RawData!A2030</f>
        <v>48226H40040</v>
      </c>
      <c r="C2030" s="2" t="str">
        <f>IF(RawData!$B$2="","",RawData!$B$2)</f>
        <v>A2026100620533560886</v>
      </c>
      <c r="D2030" s="2">
        <f t="shared" si="124"/>
        <v>2</v>
      </c>
      <c r="E2030" s="2">
        <f t="shared" si="125"/>
        <v>75</v>
      </c>
      <c r="F2030" s="2">
        <f t="shared" si="126"/>
        <v>230</v>
      </c>
      <c r="G2030" s="2">
        <f>IF(COUNTIFS(RawData!$E:$E,$E2030,RawData!$F:$F,"CH"&amp;$D2030,RawData!$AF:$AF,$F2030)=0,"",SUMIFS(RawData!$P:$P,RawData!$E:$E,$E2030,RawData!$F:$F,"CH"&amp;$D2030,RawData!$AF:$AF,$F2030))</f>
        <v>1295.56</v>
      </c>
      <c r="H2030" s="2">
        <f>IF(COUNTIFS(RawData!$E:$E,$E2030,RawData!$F:$F,"CH"&amp;$D2030,RawData!$AF:$AF,$F2030)=0,"",SUMIFS(RawData!$T:$T,RawData!$E:$E,$E2030,RawData!$F:$F,"CH"&amp;$D2030,RawData!$AF:$AF,$F2030))</f>
        <v>59.66</v>
      </c>
      <c r="I2030" s="2">
        <f>IF(COUNTIFS(RawData!$E:$E,$E2030,RawData!$F:$F,"CH"&amp;$D2030,RawData!$AF:$AF,$F2030)=0,"",SUMIFS(RawData!$Z:$Z,RawData!$E:$E,$E2030,RawData!$F:$F,"CH"&amp;$D2030,RawData!$AF:$AF,$F2030))</f>
        <v>75.010000000000005</v>
      </c>
      <c r="J2030" s="2">
        <f>IF(COUNTIFS(RawData!$E:$E,$E2030,RawData!$F:$F,"CH"&amp;$D2030,RawData!$AF:$AF,$F2030)=0,"",SUMIFS(RawData!$AA:$AA,RawData!$E:$E,$E2030,RawData!$F:$F,"CH"&amp;$D2030,RawData!$AF:$AF,$F2030))</f>
        <v>77.81</v>
      </c>
      <c r="K2030" s="2">
        <f t="shared" si="127"/>
        <v>3.999999999996362E-2</v>
      </c>
    </row>
    <row r="2031" spans="1:11" x14ac:dyDescent="0.3">
      <c r="A2031" s="2" t="s">
        <v>63</v>
      </c>
      <c r="B2031" s="2" t="str">
        <f>RawData!A2031</f>
        <v>48226H40040</v>
      </c>
      <c r="C2031" s="2" t="str">
        <f>IF(RawData!$B$2="","",RawData!$B$2)</f>
        <v>A2026100620533560886</v>
      </c>
      <c r="D2031" s="2">
        <f t="shared" si="124"/>
        <v>2</v>
      </c>
      <c r="E2031" s="2">
        <f t="shared" si="125"/>
        <v>75</v>
      </c>
      <c r="F2031" s="2">
        <f t="shared" si="126"/>
        <v>240</v>
      </c>
      <c r="G2031" s="2">
        <f>IF(COUNTIFS(RawData!$E:$E,$E2031,RawData!$F:$F,"CH"&amp;$D2031,RawData!$AF:$AF,$F2031)=0,"",SUMIFS(RawData!$P:$P,RawData!$E:$E,$E2031,RawData!$F:$F,"CH"&amp;$D2031,RawData!$AF:$AF,$F2031))</f>
        <v>1295.5999999999999</v>
      </c>
      <c r="H2031" s="2">
        <f>IF(COUNTIFS(RawData!$E:$E,$E2031,RawData!$F:$F,"CH"&amp;$D2031,RawData!$AF:$AF,$F2031)=0,"",SUMIFS(RawData!$T:$T,RawData!$E:$E,$E2031,RawData!$F:$F,"CH"&amp;$D2031,RawData!$AF:$AF,$F2031))</f>
        <v>59.69</v>
      </c>
      <c r="I2031" s="2">
        <f>IF(COUNTIFS(RawData!$E:$E,$E2031,RawData!$F:$F,"CH"&amp;$D2031,RawData!$AF:$AF,$F2031)=0,"",SUMIFS(RawData!$Z:$Z,RawData!$E:$E,$E2031,RawData!$F:$F,"CH"&amp;$D2031,RawData!$AF:$AF,$F2031))</f>
        <v>74.98</v>
      </c>
      <c r="J2031" s="2">
        <f>IF(COUNTIFS(RawData!$E:$E,$E2031,RawData!$F:$F,"CH"&amp;$D2031,RawData!$AF:$AF,$F2031)=0,"",SUMIFS(RawData!$AA:$AA,RawData!$E:$E,$E2031,RawData!$F:$F,"CH"&amp;$D2031,RawData!$AF:$AF,$F2031))</f>
        <v>77.89</v>
      </c>
      <c r="K2031" s="2">
        <f t="shared" si="127"/>
        <v>3.999999999996362E-2</v>
      </c>
    </row>
    <row r="2032" spans="1:11" x14ac:dyDescent="0.3">
      <c r="A2032" s="2" t="s">
        <v>63</v>
      </c>
      <c r="B2032" s="2" t="str">
        <f>RawData!A2032</f>
        <v>48226H40040</v>
      </c>
      <c r="C2032" s="2" t="str">
        <f>IF(RawData!$B$2="","",RawData!$B$2)</f>
        <v>A2026100620533560886</v>
      </c>
      <c r="D2032" s="2">
        <f t="shared" si="124"/>
        <v>2</v>
      </c>
      <c r="E2032" s="2">
        <f t="shared" si="125"/>
        <v>75</v>
      </c>
      <c r="F2032" s="2">
        <f t="shared" si="126"/>
        <v>250</v>
      </c>
      <c r="G2032" s="2">
        <f>IF(COUNTIFS(RawData!$E:$E,$E2032,RawData!$F:$F,"CH"&amp;$D2032,RawData!$AF:$AF,$F2032)=0,"",SUMIFS(RawData!$P:$P,RawData!$E:$E,$E2032,RawData!$F:$F,"CH"&amp;$D2032,RawData!$AF:$AF,$F2032))</f>
        <v>1295.6400000000001</v>
      </c>
      <c r="H2032" s="2">
        <f>IF(COUNTIFS(RawData!$E:$E,$E2032,RawData!$F:$F,"CH"&amp;$D2032,RawData!$AF:$AF,$F2032)=0,"",SUMIFS(RawData!$T:$T,RawData!$E:$E,$E2032,RawData!$F:$F,"CH"&amp;$D2032,RawData!$AF:$AF,$F2032))</f>
        <v>59.91</v>
      </c>
      <c r="I2032" s="2">
        <f>IF(COUNTIFS(RawData!$E:$E,$E2032,RawData!$F:$F,"CH"&amp;$D2032,RawData!$AF:$AF,$F2032)=0,"",SUMIFS(RawData!$Z:$Z,RawData!$E:$E,$E2032,RawData!$F:$F,"CH"&amp;$D2032,RawData!$AF:$AF,$F2032))</f>
        <v>75.040000000000006</v>
      </c>
      <c r="J2032" s="2">
        <f>IF(COUNTIFS(RawData!$E:$E,$E2032,RawData!$F:$F,"CH"&amp;$D2032,RawData!$AF:$AF,$F2032)=0,"",SUMIFS(RawData!$AA:$AA,RawData!$E:$E,$E2032,RawData!$F:$F,"CH"&amp;$D2032,RawData!$AF:$AF,$F2032))</f>
        <v>77.97</v>
      </c>
      <c r="K2032" s="2">
        <f t="shared" si="127"/>
        <v>4.0000000000190994E-2</v>
      </c>
    </row>
    <row r="2033" spans="1:11" x14ac:dyDescent="0.3">
      <c r="A2033" s="2" t="s">
        <v>63</v>
      </c>
      <c r="B2033" s="2" t="str">
        <f>RawData!A2033</f>
        <v>48226H40040</v>
      </c>
      <c r="C2033" s="2" t="str">
        <f>IF(RawData!$B$2="","",RawData!$B$2)</f>
        <v>A2026100620533560886</v>
      </c>
      <c r="D2033" s="2">
        <f t="shared" si="124"/>
        <v>2</v>
      </c>
      <c r="E2033" s="2">
        <f t="shared" si="125"/>
        <v>75</v>
      </c>
      <c r="F2033" s="2">
        <f t="shared" si="126"/>
        <v>260</v>
      </c>
      <c r="G2033" s="2">
        <f>IF(COUNTIFS(RawData!$E:$E,$E2033,RawData!$F:$F,"CH"&amp;$D2033,RawData!$AF:$AF,$F2033)=0,"",SUMIFS(RawData!$P:$P,RawData!$E:$E,$E2033,RawData!$F:$F,"CH"&amp;$D2033,RawData!$AF:$AF,$F2033))</f>
        <v>1295.6600000000001</v>
      </c>
      <c r="H2033" s="2">
        <f>IF(COUNTIFS(RawData!$E:$E,$E2033,RawData!$F:$F,"CH"&amp;$D2033,RawData!$AF:$AF,$F2033)=0,"",SUMIFS(RawData!$T:$T,RawData!$E:$E,$E2033,RawData!$F:$F,"CH"&amp;$D2033,RawData!$AF:$AF,$F2033))</f>
        <v>60.17</v>
      </c>
      <c r="I2033" s="2">
        <f>IF(COUNTIFS(RawData!$E:$E,$E2033,RawData!$F:$F,"CH"&amp;$D2033,RawData!$AF:$AF,$F2033)=0,"",SUMIFS(RawData!$Z:$Z,RawData!$E:$E,$E2033,RawData!$F:$F,"CH"&amp;$D2033,RawData!$AF:$AF,$F2033))</f>
        <v>74.989999999999995</v>
      </c>
      <c r="J2033" s="2">
        <f>IF(COUNTIFS(RawData!$E:$E,$E2033,RawData!$F:$F,"CH"&amp;$D2033,RawData!$AF:$AF,$F2033)=0,"",SUMIFS(RawData!$AA:$AA,RawData!$E:$E,$E2033,RawData!$F:$F,"CH"&amp;$D2033,RawData!$AF:$AF,$F2033))</f>
        <v>77.89</v>
      </c>
      <c r="K2033" s="2">
        <f t="shared" si="127"/>
        <v>1.999999999998181E-2</v>
      </c>
    </row>
    <row r="2034" spans="1:11" x14ac:dyDescent="0.3">
      <c r="A2034" s="2" t="s">
        <v>63</v>
      </c>
      <c r="B2034" s="2" t="str">
        <f>RawData!A2034</f>
        <v>48226H40040</v>
      </c>
      <c r="C2034" s="2" t="str">
        <f>IF(RawData!$B$2="","",RawData!$B$2)</f>
        <v>A2026100620533560886</v>
      </c>
      <c r="D2034" s="2">
        <f t="shared" si="124"/>
        <v>2</v>
      </c>
      <c r="E2034" s="2">
        <f t="shared" si="125"/>
        <v>75</v>
      </c>
      <c r="F2034" s="2">
        <f t="shared" si="126"/>
        <v>270</v>
      </c>
      <c r="G2034" s="2">
        <f>IF(COUNTIFS(RawData!$E:$E,$E2034,RawData!$F:$F,"CH"&amp;$D2034,RawData!$AF:$AF,$F2034)=0,"",SUMIFS(RawData!$P:$P,RawData!$E:$E,$E2034,RawData!$F:$F,"CH"&amp;$D2034,RawData!$AF:$AF,$F2034))</f>
        <v>1295.7</v>
      </c>
      <c r="H2034" s="2">
        <f>IF(COUNTIFS(RawData!$E:$E,$E2034,RawData!$F:$F,"CH"&amp;$D2034,RawData!$AF:$AF,$F2034)=0,"",SUMIFS(RawData!$T:$T,RawData!$E:$E,$E2034,RawData!$F:$F,"CH"&amp;$D2034,RawData!$AF:$AF,$F2034))</f>
        <v>60.1</v>
      </c>
      <c r="I2034" s="2">
        <f>IF(COUNTIFS(RawData!$E:$E,$E2034,RawData!$F:$F,"CH"&amp;$D2034,RawData!$AF:$AF,$F2034)=0,"",SUMIFS(RawData!$Z:$Z,RawData!$E:$E,$E2034,RawData!$F:$F,"CH"&amp;$D2034,RawData!$AF:$AF,$F2034))</f>
        <v>75.03</v>
      </c>
      <c r="J2034" s="2">
        <f>IF(COUNTIFS(RawData!$E:$E,$E2034,RawData!$F:$F,"CH"&amp;$D2034,RawData!$AF:$AF,$F2034)=0,"",SUMIFS(RawData!$AA:$AA,RawData!$E:$E,$E2034,RawData!$F:$F,"CH"&amp;$D2034,RawData!$AF:$AF,$F2034))</f>
        <v>78.05</v>
      </c>
      <c r="K2034" s="2">
        <f t="shared" si="127"/>
        <v>3.999999999996362E-2</v>
      </c>
    </row>
    <row r="2035" spans="1:11" x14ac:dyDescent="0.3">
      <c r="A2035" s="2" t="s">
        <v>63</v>
      </c>
      <c r="B2035" s="2" t="str">
        <f>RawData!A2035</f>
        <v>48226H40040</v>
      </c>
      <c r="C2035" s="2" t="str">
        <f>IF(RawData!$B$2="","",RawData!$B$2)</f>
        <v>A2026100620533560886</v>
      </c>
      <c r="D2035" s="2">
        <f t="shared" si="124"/>
        <v>2</v>
      </c>
      <c r="E2035" s="2">
        <f t="shared" si="125"/>
        <v>75</v>
      </c>
      <c r="F2035" s="2">
        <f t="shared" si="126"/>
        <v>280</v>
      </c>
      <c r="G2035" s="2">
        <f>IF(COUNTIFS(RawData!$E:$E,$E2035,RawData!$F:$F,"CH"&amp;$D2035,RawData!$AF:$AF,$F2035)=0,"",SUMIFS(RawData!$P:$P,RawData!$E:$E,$E2035,RawData!$F:$F,"CH"&amp;$D2035,RawData!$AF:$AF,$F2035))</f>
        <v>1295.74</v>
      </c>
      <c r="H2035" s="2">
        <f>IF(COUNTIFS(RawData!$E:$E,$E2035,RawData!$F:$F,"CH"&amp;$D2035,RawData!$AF:$AF,$F2035)=0,"",SUMIFS(RawData!$T:$T,RawData!$E:$E,$E2035,RawData!$F:$F,"CH"&amp;$D2035,RawData!$AF:$AF,$F2035))</f>
        <v>60.22</v>
      </c>
      <c r="I2035" s="2">
        <f>IF(COUNTIFS(RawData!$E:$E,$E2035,RawData!$F:$F,"CH"&amp;$D2035,RawData!$AF:$AF,$F2035)=0,"",SUMIFS(RawData!$Z:$Z,RawData!$E:$E,$E2035,RawData!$F:$F,"CH"&amp;$D2035,RawData!$AF:$AF,$F2035))</f>
        <v>75.010000000000005</v>
      </c>
      <c r="J2035" s="2">
        <f>IF(COUNTIFS(RawData!$E:$E,$E2035,RawData!$F:$F,"CH"&amp;$D2035,RawData!$AF:$AF,$F2035)=0,"",SUMIFS(RawData!$AA:$AA,RawData!$E:$E,$E2035,RawData!$F:$F,"CH"&amp;$D2035,RawData!$AF:$AF,$F2035))</f>
        <v>78.05</v>
      </c>
      <c r="K2035" s="2">
        <f t="shared" si="127"/>
        <v>3.999999999996362E-2</v>
      </c>
    </row>
    <row r="2036" spans="1:11" x14ac:dyDescent="0.3">
      <c r="A2036" s="2" t="s">
        <v>63</v>
      </c>
      <c r="B2036" s="2" t="str">
        <f>RawData!A2036</f>
        <v>48226H40040</v>
      </c>
      <c r="C2036" s="2" t="str">
        <f>IF(RawData!$B$2="","",RawData!$B$2)</f>
        <v>A2026100620533560886</v>
      </c>
      <c r="D2036" s="2">
        <f t="shared" si="124"/>
        <v>2</v>
      </c>
      <c r="E2036" s="2">
        <f t="shared" si="125"/>
        <v>75</v>
      </c>
      <c r="F2036" s="2">
        <f t="shared" si="126"/>
        <v>290</v>
      </c>
      <c r="G2036" s="2">
        <f>IF(COUNTIFS(RawData!$E:$E,$E2036,RawData!$F:$F,"CH"&amp;$D2036,RawData!$AF:$AF,$F2036)=0,"",SUMIFS(RawData!$P:$P,RawData!$E:$E,$E2036,RawData!$F:$F,"CH"&amp;$D2036,RawData!$AF:$AF,$F2036))</f>
        <v>1295.76</v>
      </c>
      <c r="H2036" s="2">
        <f>IF(COUNTIFS(RawData!$E:$E,$E2036,RawData!$F:$F,"CH"&amp;$D2036,RawData!$AF:$AF,$F2036)=0,"",SUMIFS(RawData!$T:$T,RawData!$E:$E,$E2036,RawData!$F:$F,"CH"&amp;$D2036,RawData!$AF:$AF,$F2036))</f>
        <v>60.42</v>
      </c>
      <c r="I2036" s="2">
        <f>IF(COUNTIFS(RawData!$E:$E,$E2036,RawData!$F:$F,"CH"&amp;$D2036,RawData!$AF:$AF,$F2036)=0,"",SUMIFS(RawData!$Z:$Z,RawData!$E:$E,$E2036,RawData!$F:$F,"CH"&amp;$D2036,RawData!$AF:$AF,$F2036))</f>
        <v>75.010000000000005</v>
      </c>
      <c r="J2036" s="2">
        <f>IF(COUNTIFS(RawData!$E:$E,$E2036,RawData!$F:$F,"CH"&amp;$D2036,RawData!$AF:$AF,$F2036)=0,"",SUMIFS(RawData!$AA:$AA,RawData!$E:$E,$E2036,RawData!$F:$F,"CH"&amp;$D2036,RawData!$AF:$AF,$F2036))</f>
        <v>78.05</v>
      </c>
      <c r="K2036" s="2">
        <f t="shared" si="127"/>
        <v>1.999999999998181E-2</v>
      </c>
    </row>
    <row r="2037" spans="1:11" x14ac:dyDescent="0.3">
      <c r="A2037" s="2" t="s">
        <v>63</v>
      </c>
      <c r="B2037" s="2" t="str">
        <f>RawData!A2037</f>
        <v>48226H40040</v>
      </c>
      <c r="C2037" s="2" t="str">
        <f>IF(RawData!$B$2="","",RawData!$B$2)</f>
        <v>A2026100620533560886</v>
      </c>
      <c r="D2037" s="2">
        <f t="shared" si="124"/>
        <v>2</v>
      </c>
      <c r="E2037" s="2">
        <f t="shared" si="125"/>
        <v>75</v>
      </c>
      <c r="F2037" s="2">
        <f t="shared" si="126"/>
        <v>300</v>
      </c>
      <c r="G2037" s="2">
        <f>IF(COUNTIFS(RawData!$E:$E,$E2037,RawData!$F:$F,"CH"&amp;$D2037,RawData!$AF:$AF,$F2037)=0,"",SUMIFS(RawData!$P:$P,RawData!$E:$E,$E2037,RawData!$F:$F,"CH"&amp;$D2037,RawData!$AF:$AF,$F2037))</f>
        <v>1295.8</v>
      </c>
      <c r="H2037" s="2">
        <f>IF(COUNTIFS(RawData!$E:$E,$E2037,RawData!$F:$F,"CH"&amp;$D2037,RawData!$AF:$AF,$F2037)=0,"",SUMIFS(RawData!$T:$T,RawData!$E:$E,$E2037,RawData!$F:$F,"CH"&amp;$D2037,RawData!$AF:$AF,$F2037))</f>
        <v>60.47</v>
      </c>
      <c r="I2037" s="2">
        <f>IF(COUNTIFS(RawData!$E:$E,$E2037,RawData!$F:$F,"CH"&amp;$D2037,RawData!$AF:$AF,$F2037)=0,"",SUMIFS(RawData!$Z:$Z,RawData!$E:$E,$E2037,RawData!$F:$F,"CH"&amp;$D2037,RawData!$AF:$AF,$F2037))</f>
        <v>74.989999999999995</v>
      </c>
      <c r="J2037" s="2">
        <f>IF(COUNTIFS(RawData!$E:$E,$E2037,RawData!$F:$F,"CH"&amp;$D2037,RawData!$AF:$AF,$F2037)=0,"",SUMIFS(RawData!$AA:$AA,RawData!$E:$E,$E2037,RawData!$F:$F,"CH"&amp;$D2037,RawData!$AF:$AF,$F2037))</f>
        <v>78.05</v>
      </c>
      <c r="K2037" s="2">
        <f t="shared" si="127"/>
        <v>3.999999999996362E-2</v>
      </c>
    </row>
    <row r="2038" spans="1:11" x14ac:dyDescent="0.3">
      <c r="A2038" s="2" t="s">
        <v>63</v>
      </c>
      <c r="B2038" s="2" t="str">
        <f>RawData!A2038</f>
        <v>48226H40040</v>
      </c>
      <c r="C2038" s="2" t="str">
        <f>IF(RawData!$B$2="","",RawData!$B$2)</f>
        <v>A2026100620533560886</v>
      </c>
      <c r="D2038" s="2">
        <f t="shared" si="124"/>
        <v>2</v>
      </c>
      <c r="E2038" s="2">
        <f t="shared" si="125"/>
        <v>75</v>
      </c>
      <c r="F2038" s="2">
        <f t="shared" si="126"/>
        <v>310</v>
      </c>
      <c r="G2038" s="2">
        <f>IF(COUNTIFS(RawData!$E:$E,$E2038,RawData!$F:$F,"CH"&amp;$D2038,RawData!$AF:$AF,$F2038)=0,"",SUMIFS(RawData!$P:$P,RawData!$E:$E,$E2038,RawData!$F:$F,"CH"&amp;$D2038,RawData!$AF:$AF,$F2038))</f>
        <v>1295.8399999999999</v>
      </c>
      <c r="H2038" s="2">
        <f>IF(COUNTIFS(RawData!$E:$E,$E2038,RawData!$F:$F,"CH"&amp;$D2038,RawData!$AF:$AF,$F2038)=0,"",SUMIFS(RawData!$T:$T,RawData!$E:$E,$E2038,RawData!$F:$F,"CH"&amp;$D2038,RawData!$AF:$AF,$F2038))</f>
        <v>60.35</v>
      </c>
      <c r="I2038" s="2">
        <f>IF(COUNTIFS(RawData!$E:$E,$E2038,RawData!$F:$F,"CH"&amp;$D2038,RawData!$AF:$AF,$F2038)=0,"",SUMIFS(RawData!$Z:$Z,RawData!$E:$E,$E2038,RawData!$F:$F,"CH"&amp;$D2038,RawData!$AF:$AF,$F2038))</f>
        <v>75</v>
      </c>
      <c r="J2038" s="2">
        <f>IF(COUNTIFS(RawData!$E:$E,$E2038,RawData!$F:$F,"CH"&amp;$D2038,RawData!$AF:$AF,$F2038)=0,"",SUMIFS(RawData!$AA:$AA,RawData!$E:$E,$E2038,RawData!$F:$F,"CH"&amp;$D2038,RawData!$AF:$AF,$F2038))</f>
        <v>78.13</v>
      </c>
      <c r="K2038" s="2">
        <f t="shared" si="127"/>
        <v>3.999999999996362E-2</v>
      </c>
    </row>
    <row r="2039" spans="1:11" x14ac:dyDescent="0.3">
      <c r="A2039" s="2" t="s">
        <v>63</v>
      </c>
      <c r="B2039" s="2" t="str">
        <f>RawData!A2039</f>
        <v>48226H40040</v>
      </c>
      <c r="C2039" s="2" t="str">
        <f>IF(RawData!$B$2="","",RawData!$B$2)</f>
        <v>A2026100620533560886</v>
      </c>
      <c r="D2039" s="2">
        <f t="shared" si="124"/>
        <v>2</v>
      </c>
      <c r="E2039" s="2">
        <f t="shared" si="125"/>
        <v>75</v>
      </c>
      <c r="F2039" s="2">
        <f t="shared" si="126"/>
        <v>320</v>
      </c>
      <c r="G2039" s="2">
        <f>IF(COUNTIFS(RawData!$E:$E,$E2039,RawData!$F:$F,"CH"&amp;$D2039,RawData!$AF:$AF,$F2039)=0,"",SUMIFS(RawData!$P:$P,RawData!$E:$E,$E2039,RawData!$F:$F,"CH"&amp;$D2039,RawData!$AF:$AF,$F2039))</f>
        <v>1295.8800000000001</v>
      </c>
      <c r="H2039" s="2">
        <f>IF(COUNTIFS(RawData!$E:$E,$E2039,RawData!$F:$F,"CH"&amp;$D2039,RawData!$AF:$AF,$F2039)=0,"",SUMIFS(RawData!$T:$T,RawData!$E:$E,$E2039,RawData!$F:$F,"CH"&amp;$D2039,RawData!$AF:$AF,$F2039))</f>
        <v>60.58</v>
      </c>
      <c r="I2039" s="2">
        <f>IF(COUNTIFS(RawData!$E:$E,$E2039,RawData!$F:$F,"CH"&amp;$D2039,RawData!$AF:$AF,$F2039)=0,"",SUMIFS(RawData!$Z:$Z,RawData!$E:$E,$E2039,RawData!$F:$F,"CH"&amp;$D2039,RawData!$AF:$AF,$F2039))</f>
        <v>75</v>
      </c>
      <c r="J2039" s="2">
        <f>IF(COUNTIFS(RawData!$E:$E,$E2039,RawData!$F:$F,"CH"&amp;$D2039,RawData!$AF:$AF,$F2039)=0,"",SUMIFS(RawData!$AA:$AA,RawData!$E:$E,$E2039,RawData!$F:$F,"CH"&amp;$D2039,RawData!$AF:$AF,$F2039))</f>
        <v>78.209999999999994</v>
      </c>
      <c r="K2039" s="2">
        <f t="shared" si="127"/>
        <v>4.0000000000190994E-2</v>
      </c>
    </row>
    <row r="2040" spans="1:11" x14ac:dyDescent="0.3">
      <c r="A2040" s="2" t="s">
        <v>63</v>
      </c>
      <c r="B2040" s="2" t="str">
        <f>RawData!A2040</f>
        <v>48226H40040</v>
      </c>
      <c r="C2040" s="2" t="str">
        <f>IF(RawData!$B$2="","",RawData!$B$2)</f>
        <v>A2026100620533560886</v>
      </c>
      <c r="D2040" s="2">
        <f t="shared" si="124"/>
        <v>2</v>
      </c>
      <c r="E2040" s="2">
        <f t="shared" si="125"/>
        <v>75</v>
      </c>
      <c r="F2040" s="2">
        <f t="shared" si="126"/>
        <v>330</v>
      </c>
      <c r="G2040" s="2">
        <f>IF(COUNTIFS(RawData!$E:$E,$E2040,RawData!$F:$F,"CH"&amp;$D2040,RawData!$AF:$AF,$F2040)=0,"",SUMIFS(RawData!$P:$P,RawData!$E:$E,$E2040,RawData!$F:$F,"CH"&amp;$D2040,RawData!$AF:$AF,$F2040))</f>
        <v>1295.92</v>
      </c>
      <c r="H2040" s="2">
        <f>IF(COUNTIFS(RawData!$E:$E,$E2040,RawData!$F:$F,"CH"&amp;$D2040,RawData!$AF:$AF,$F2040)=0,"",SUMIFS(RawData!$T:$T,RawData!$E:$E,$E2040,RawData!$F:$F,"CH"&amp;$D2040,RawData!$AF:$AF,$F2040))</f>
        <v>60.58</v>
      </c>
      <c r="I2040" s="2">
        <f>IF(COUNTIFS(RawData!$E:$E,$E2040,RawData!$F:$F,"CH"&amp;$D2040,RawData!$AF:$AF,$F2040)=0,"",SUMIFS(RawData!$Z:$Z,RawData!$E:$E,$E2040,RawData!$F:$F,"CH"&amp;$D2040,RawData!$AF:$AF,$F2040))</f>
        <v>75</v>
      </c>
      <c r="J2040" s="2">
        <f>IF(COUNTIFS(RawData!$E:$E,$E2040,RawData!$F:$F,"CH"&amp;$D2040,RawData!$AF:$AF,$F2040)=0,"",SUMIFS(RawData!$AA:$AA,RawData!$E:$E,$E2040,RawData!$F:$F,"CH"&amp;$D2040,RawData!$AF:$AF,$F2040))</f>
        <v>78.209999999999994</v>
      </c>
      <c r="K2040" s="2">
        <f t="shared" si="127"/>
        <v>3.999999999996362E-2</v>
      </c>
    </row>
    <row r="2041" spans="1:11" x14ac:dyDescent="0.3">
      <c r="A2041" s="2" t="s">
        <v>63</v>
      </c>
      <c r="B2041" s="2" t="str">
        <f>RawData!A2041</f>
        <v>48226H40040</v>
      </c>
      <c r="C2041" s="2" t="str">
        <f>IF(RawData!$B$2="","",RawData!$B$2)</f>
        <v>A2026100620533560886</v>
      </c>
      <c r="D2041" s="2">
        <f t="shared" si="124"/>
        <v>2</v>
      </c>
      <c r="E2041" s="2">
        <f t="shared" si="125"/>
        <v>75</v>
      </c>
      <c r="F2041" s="2">
        <f t="shared" si="126"/>
        <v>340</v>
      </c>
      <c r="G2041" s="2">
        <f>IF(COUNTIFS(RawData!$E:$E,$E2041,RawData!$F:$F,"CH"&amp;$D2041,RawData!$AF:$AF,$F2041)=0,"",SUMIFS(RawData!$P:$P,RawData!$E:$E,$E2041,RawData!$F:$F,"CH"&amp;$D2041,RawData!$AF:$AF,$F2041))</f>
        <v>1295.96</v>
      </c>
      <c r="H2041" s="2">
        <f>IF(COUNTIFS(RawData!$E:$E,$E2041,RawData!$F:$F,"CH"&amp;$D2041,RawData!$AF:$AF,$F2041)=0,"",SUMIFS(RawData!$T:$T,RawData!$E:$E,$E2041,RawData!$F:$F,"CH"&amp;$D2041,RawData!$AF:$AF,$F2041))</f>
        <v>60.56</v>
      </c>
      <c r="I2041" s="2">
        <f>IF(COUNTIFS(RawData!$E:$E,$E2041,RawData!$F:$F,"CH"&amp;$D2041,RawData!$AF:$AF,$F2041)=0,"",SUMIFS(RawData!$Z:$Z,RawData!$E:$E,$E2041,RawData!$F:$F,"CH"&amp;$D2041,RawData!$AF:$AF,$F2041))</f>
        <v>75</v>
      </c>
      <c r="J2041" s="2">
        <f>IF(COUNTIFS(RawData!$E:$E,$E2041,RawData!$F:$F,"CH"&amp;$D2041,RawData!$AF:$AF,$F2041)=0,"",SUMIFS(RawData!$AA:$AA,RawData!$E:$E,$E2041,RawData!$F:$F,"CH"&amp;$D2041,RawData!$AF:$AF,$F2041))</f>
        <v>78.290000000000006</v>
      </c>
      <c r="K2041" s="2">
        <f t="shared" si="127"/>
        <v>3.999999999996362E-2</v>
      </c>
    </row>
    <row r="2042" spans="1:11" x14ac:dyDescent="0.3">
      <c r="A2042" s="2" t="s">
        <v>63</v>
      </c>
      <c r="B2042" s="2" t="str">
        <f>RawData!A2042</f>
        <v>48226H40040</v>
      </c>
      <c r="C2042" s="2" t="str">
        <f>IF(RawData!$B$2="","",RawData!$B$2)</f>
        <v>A2026100620533560886</v>
      </c>
      <c r="D2042" s="2">
        <f t="shared" si="124"/>
        <v>2</v>
      </c>
      <c r="E2042" s="2">
        <f t="shared" si="125"/>
        <v>75</v>
      </c>
      <c r="F2042" s="2">
        <f t="shared" si="126"/>
        <v>350</v>
      </c>
      <c r="G2042" s="2">
        <f>IF(COUNTIFS(RawData!$E:$E,$E2042,RawData!$F:$F,"CH"&amp;$D2042,RawData!$AF:$AF,$F2042)=0,"",SUMIFS(RawData!$P:$P,RawData!$E:$E,$E2042,RawData!$F:$F,"CH"&amp;$D2042,RawData!$AF:$AF,$F2042))</f>
        <v>1296</v>
      </c>
      <c r="H2042" s="2">
        <f>IF(COUNTIFS(RawData!$E:$E,$E2042,RawData!$F:$F,"CH"&amp;$D2042,RawData!$AF:$AF,$F2042)=0,"",SUMIFS(RawData!$T:$T,RawData!$E:$E,$E2042,RawData!$F:$F,"CH"&amp;$D2042,RawData!$AF:$AF,$F2042))</f>
        <v>60.66</v>
      </c>
      <c r="I2042" s="2">
        <f>IF(COUNTIFS(RawData!$E:$E,$E2042,RawData!$F:$F,"CH"&amp;$D2042,RawData!$AF:$AF,$F2042)=0,"",SUMIFS(RawData!$Z:$Z,RawData!$E:$E,$E2042,RawData!$F:$F,"CH"&amp;$D2042,RawData!$AF:$AF,$F2042))</f>
        <v>74.989999999999995</v>
      </c>
      <c r="J2042" s="2">
        <f>IF(COUNTIFS(RawData!$E:$E,$E2042,RawData!$F:$F,"CH"&amp;$D2042,RawData!$AF:$AF,$F2042)=0,"",SUMIFS(RawData!$AA:$AA,RawData!$E:$E,$E2042,RawData!$F:$F,"CH"&amp;$D2042,RawData!$AF:$AF,$F2042))</f>
        <v>78.37</v>
      </c>
      <c r="K2042" s="2">
        <f t="shared" si="127"/>
        <v>3.999999999996362E-2</v>
      </c>
    </row>
    <row r="2043" spans="1:11" x14ac:dyDescent="0.3">
      <c r="A2043" s="2" t="s">
        <v>63</v>
      </c>
      <c r="B2043" s="2" t="str">
        <f>RawData!A2043</f>
        <v>48226H40040</v>
      </c>
      <c r="C2043" s="2" t="str">
        <f>IF(RawData!$B$2="","",RawData!$B$2)</f>
        <v>A2026100620533560886</v>
      </c>
      <c r="D2043" s="2">
        <f t="shared" si="124"/>
        <v>2</v>
      </c>
      <c r="E2043" s="2">
        <f t="shared" si="125"/>
        <v>75</v>
      </c>
      <c r="F2043" s="2">
        <f t="shared" si="126"/>
        <v>360</v>
      </c>
      <c r="G2043" s="2">
        <f>IF(COUNTIFS(RawData!$E:$E,$E2043,RawData!$F:$F,"CH"&amp;$D2043,RawData!$AF:$AF,$F2043)=0,"",SUMIFS(RawData!$P:$P,RawData!$E:$E,$E2043,RawData!$F:$F,"CH"&amp;$D2043,RawData!$AF:$AF,$F2043))</f>
        <v>1296.04</v>
      </c>
      <c r="H2043" s="2">
        <f>IF(COUNTIFS(RawData!$E:$E,$E2043,RawData!$F:$F,"CH"&amp;$D2043,RawData!$AF:$AF,$F2043)=0,"",SUMIFS(RawData!$T:$T,RawData!$E:$E,$E2043,RawData!$F:$F,"CH"&amp;$D2043,RawData!$AF:$AF,$F2043))</f>
        <v>60.65</v>
      </c>
      <c r="I2043" s="2">
        <f>IF(COUNTIFS(RawData!$E:$E,$E2043,RawData!$F:$F,"CH"&amp;$D2043,RawData!$AF:$AF,$F2043)=0,"",SUMIFS(RawData!$Z:$Z,RawData!$E:$E,$E2043,RawData!$F:$F,"CH"&amp;$D2043,RawData!$AF:$AF,$F2043))</f>
        <v>75</v>
      </c>
      <c r="J2043" s="2">
        <f>IF(COUNTIFS(RawData!$E:$E,$E2043,RawData!$F:$F,"CH"&amp;$D2043,RawData!$AF:$AF,$F2043)=0,"",SUMIFS(RawData!$AA:$AA,RawData!$E:$E,$E2043,RawData!$F:$F,"CH"&amp;$D2043,RawData!$AF:$AF,$F2043))</f>
        <v>78.37</v>
      </c>
      <c r="K2043" s="2">
        <f t="shared" si="127"/>
        <v>3.999999999996362E-2</v>
      </c>
    </row>
    <row r="2044" spans="1:11" x14ac:dyDescent="0.3">
      <c r="A2044" s="2" t="s">
        <v>63</v>
      </c>
      <c r="B2044" s="2" t="str">
        <f>RawData!A2044</f>
        <v>48226H40040</v>
      </c>
      <c r="C2044" s="2" t="str">
        <f>IF(RawData!$B$2="","",RawData!$B$2)</f>
        <v>A2026100620533560886</v>
      </c>
      <c r="D2044" s="2">
        <f t="shared" si="124"/>
        <v>2</v>
      </c>
      <c r="E2044" s="2">
        <f t="shared" si="125"/>
        <v>75</v>
      </c>
      <c r="F2044" s="2">
        <f t="shared" si="126"/>
        <v>370</v>
      </c>
      <c r="G2044" s="2">
        <f>IF(COUNTIFS(RawData!$E:$E,$E2044,RawData!$F:$F,"CH"&amp;$D2044,RawData!$AF:$AF,$F2044)=0,"",SUMIFS(RawData!$P:$P,RawData!$E:$E,$E2044,RawData!$F:$F,"CH"&amp;$D2044,RawData!$AF:$AF,$F2044))</f>
        <v>1296.08</v>
      </c>
      <c r="H2044" s="2">
        <f>IF(COUNTIFS(RawData!$E:$E,$E2044,RawData!$F:$F,"CH"&amp;$D2044,RawData!$AF:$AF,$F2044)=0,"",SUMIFS(RawData!$T:$T,RawData!$E:$E,$E2044,RawData!$F:$F,"CH"&amp;$D2044,RawData!$AF:$AF,$F2044))</f>
        <v>60.73</v>
      </c>
      <c r="I2044" s="2">
        <f>IF(COUNTIFS(RawData!$E:$E,$E2044,RawData!$F:$F,"CH"&amp;$D2044,RawData!$AF:$AF,$F2044)=0,"",SUMIFS(RawData!$Z:$Z,RawData!$E:$E,$E2044,RawData!$F:$F,"CH"&amp;$D2044,RawData!$AF:$AF,$F2044))</f>
        <v>75</v>
      </c>
      <c r="J2044" s="2">
        <f>IF(COUNTIFS(RawData!$E:$E,$E2044,RawData!$F:$F,"CH"&amp;$D2044,RawData!$AF:$AF,$F2044)=0,"",SUMIFS(RawData!$AA:$AA,RawData!$E:$E,$E2044,RawData!$F:$F,"CH"&amp;$D2044,RawData!$AF:$AF,$F2044))</f>
        <v>78.37</v>
      </c>
      <c r="K2044" s="2">
        <f t="shared" si="127"/>
        <v>3.999999999996362E-2</v>
      </c>
    </row>
    <row r="2045" spans="1:11" x14ac:dyDescent="0.3">
      <c r="A2045" s="2" t="s">
        <v>63</v>
      </c>
      <c r="B2045" s="2" t="str">
        <f>RawData!A2045</f>
        <v>48226H40040</v>
      </c>
      <c r="C2045" s="2" t="str">
        <f>IF(RawData!$B$2="","",RawData!$B$2)</f>
        <v>A2026100620533560886</v>
      </c>
      <c r="D2045" s="2">
        <f t="shared" si="124"/>
        <v>2</v>
      </c>
      <c r="E2045" s="2">
        <f t="shared" si="125"/>
        <v>75</v>
      </c>
      <c r="F2045" s="2">
        <f t="shared" si="126"/>
        <v>380</v>
      </c>
      <c r="G2045" s="2">
        <f>IF(COUNTIFS(RawData!$E:$E,$E2045,RawData!$F:$F,"CH"&amp;$D2045,RawData!$AF:$AF,$F2045)=0,"",SUMIFS(RawData!$P:$P,RawData!$E:$E,$E2045,RawData!$F:$F,"CH"&amp;$D2045,RawData!$AF:$AF,$F2045))</f>
        <v>1296.1199999999999</v>
      </c>
      <c r="H2045" s="2">
        <f>IF(COUNTIFS(RawData!$E:$E,$E2045,RawData!$F:$F,"CH"&amp;$D2045,RawData!$AF:$AF,$F2045)=0,"",SUMIFS(RawData!$T:$T,RawData!$E:$E,$E2045,RawData!$F:$F,"CH"&amp;$D2045,RawData!$AF:$AF,$F2045))</f>
        <v>60.74</v>
      </c>
      <c r="I2045" s="2">
        <f>IF(COUNTIFS(RawData!$E:$E,$E2045,RawData!$F:$F,"CH"&amp;$D2045,RawData!$AF:$AF,$F2045)=0,"",SUMIFS(RawData!$Z:$Z,RawData!$E:$E,$E2045,RawData!$F:$F,"CH"&amp;$D2045,RawData!$AF:$AF,$F2045))</f>
        <v>74.989999999999995</v>
      </c>
      <c r="J2045" s="2">
        <f>IF(COUNTIFS(RawData!$E:$E,$E2045,RawData!$F:$F,"CH"&amp;$D2045,RawData!$AF:$AF,$F2045)=0,"",SUMIFS(RawData!$AA:$AA,RawData!$E:$E,$E2045,RawData!$F:$F,"CH"&amp;$D2045,RawData!$AF:$AF,$F2045))</f>
        <v>78.45</v>
      </c>
      <c r="K2045" s="2">
        <f t="shared" si="127"/>
        <v>3.999999999996362E-2</v>
      </c>
    </row>
    <row r="2046" spans="1:11" x14ac:dyDescent="0.3">
      <c r="A2046" s="2" t="s">
        <v>63</v>
      </c>
      <c r="B2046" s="2" t="str">
        <f>RawData!A2046</f>
        <v>48226H40040</v>
      </c>
      <c r="C2046" s="2" t="str">
        <f>IF(RawData!$B$2="","",RawData!$B$2)</f>
        <v>A2026100620533560886</v>
      </c>
      <c r="D2046" s="2">
        <f t="shared" si="124"/>
        <v>2</v>
      </c>
      <c r="E2046" s="2">
        <f t="shared" si="125"/>
        <v>75</v>
      </c>
      <c r="F2046" s="2">
        <f t="shared" si="126"/>
        <v>390</v>
      </c>
      <c r="G2046" s="2">
        <f>IF(COUNTIFS(RawData!$E:$E,$E2046,RawData!$F:$F,"CH"&amp;$D2046,RawData!$AF:$AF,$F2046)=0,"",SUMIFS(RawData!$P:$P,RawData!$E:$E,$E2046,RawData!$F:$F,"CH"&amp;$D2046,RawData!$AF:$AF,$F2046))</f>
        <v>1296.1400000000001</v>
      </c>
      <c r="H2046" s="2">
        <f>IF(COUNTIFS(RawData!$E:$E,$E2046,RawData!$F:$F,"CH"&amp;$D2046,RawData!$AF:$AF,$F2046)=0,"",SUMIFS(RawData!$T:$T,RawData!$E:$E,$E2046,RawData!$F:$F,"CH"&amp;$D2046,RawData!$AF:$AF,$F2046))</f>
        <v>60.8</v>
      </c>
      <c r="I2046" s="2">
        <f>IF(COUNTIFS(RawData!$E:$E,$E2046,RawData!$F:$F,"CH"&amp;$D2046,RawData!$AF:$AF,$F2046)=0,"",SUMIFS(RawData!$Z:$Z,RawData!$E:$E,$E2046,RawData!$F:$F,"CH"&amp;$D2046,RawData!$AF:$AF,$F2046))</f>
        <v>75.010000000000005</v>
      </c>
      <c r="J2046" s="2">
        <f>IF(COUNTIFS(RawData!$E:$E,$E2046,RawData!$F:$F,"CH"&amp;$D2046,RawData!$AF:$AF,$F2046)=0,"",SUMIFS(RawData!$AA:$AA,RawData!$E:$E,$E2046,RawData!$F:$F,"CH"&amp;$D2046,RawData!$AF:$AF,$F2046))</f>
        <v>78.45</v>
      </c>
      <c r="K2046" s="2">
        <f t="shared" si="127"/>
        <v>2.0000000000209184E-2</v>
      </c>
    </row>
    <row r="2047" spans="1:11" x14ac:dyDescent="0.3">
      <c r="A2047" s="2" t="s">
        <v>63</v>
      </c>
      <c r="B2047" s="2" t="str">
        <f>RawData!A2047</f>
        <v>48226H40040</v>
      </c>
      <c r="C2047" s="2" t="str">
        <f>IF(RawData!$B$2="","",RawData!$B$2)</f>
        <v>A2026100620533560886</v>
      </c>
      <c r="D2047" s="2">
        <f t="shared" si="124"/>
        <v>2</v>
      </c>
      <c r="E2047" s="2">
        <f t="shared" si="125"/>
        <v>75</v>
      </c>
      <c r="F2047" s="2">
        <f t="shared" si="126"/>
        <v>400</v>
      </c>
      <c r="G2047" s="2">
        <f>IF(COUNTIFS(RawData!$E:$E,$E2047,RawData!$F:$F,"CH"&amp;$D2047,RawData!$AF:$AF,$F2047)=0,"",SUMIFS(RawData!$P:$P,RawData!$E:$E,$E2047,RawData!$F:$F,"CH"&amp;$D2047,RawData!$AF:$AF,$F2047))</f>
        <v>1296.18</v>
      </c>
      <c r="H2047" s="2">
        <f>IF(COUNTIFS(RawData!$E:$E,$E2047,RawData!$F:$F,"CH"&amp;$D2047,RawData!$AF:$AF,$F2047)=0,"",SUMIFS(RawData!$T:$T,RawData!$E:$E,$E2047,RawData!$F:$F,"CH"&amp;$D2047,RawData!$AF:$AF,$F2047))</f>
        <v>60.9</v>
      </c>
      <c r="I2047" s="2">
        <f>IF(COUNTIFS(RawData!$E:$E,$E2047,RawData!$F:$F,"CH"&amp;$D2047,RawData!$AF:$AF,$F2047)=0,"",SUMIFS(RawData!$Z:$Z,RawData!$E:$E,$E2047,RawData!$F:$F,"CH"&amp;$D2047,RawData!$AF:$AF,$F2047))</f>
        <v>74.989999999999995</v>
      </c>
      <c r="J2047" s="2">
        <f>IF(COUNTIFS(RawData!$E:$E,$E2047,RawData!$F:$F,"CH"&amp;$D2047,RawData!$AF:$AF,$F2047)=0,"",SUMIFS(RawData!$AA:$AA,RawData!$E:$E,$E2047,RawData!$F:$F,"CH"&amp;$D2047,RawData!$AF:$AF,$F2047))</f>
        <v>78.45</v>
      </c>
      <c r="K2047" s="2">
        <f t="shared" si="127"/>
        <v>3.999999999996362E-2</v>
      </c>
    </row>
    <row r="2048" spans="1:11" x14ac:dyDescent="0.3">
      <c r="A2048" s="2" t="s">
        <v>64</v>
      </c>
      <c r="B2048" s="2" t="str">
        <f>RawData!A2048</f>
        <v>48226H40040</v>
      </c>
      <c r="C2048" s="2" t="str">
        <f>IF(RawData!$B$2="","",RawData!$B$2)</f>
        <v>A2026100620533560886</v>
      </c>
      <c r="D2048" s="2">
        <f t="shared" si="124"/>
        <v>3</v>
      </c>
      <c r="E2048" s="2">
        <f t="shared" si="125"/>
        <v>75</v>
      </c>
      <c r="F2048" s="2">
        <f t="shared" si="126"/>
        <v>100</v>
      </c>
      <c r="G2048" s="2">
        <f>IF(COUNTIFS(RawData!$E:$E,$E2048,RawData!$F:$F,"CH"&amp;$D2048,RawData!$AF:$AF,$F2048)=0,"",SUMIFS(RawData!$P:$P,RawData!$E:$E,$E2048,RawData!$F:$F,"CH"&amp;$D2048,RawData!$AF:$AF,$F2048))</f>
        <v>1315.54</v>
      </c>
      <c r="H2048" s="2">
        <f>IF(COUNTIFS(RawData!$E:$E,$E2048,RawData!$F:$F,"CH"&amp;$D2048,RawData!$AF:$AF,$F2048)=0,"",SUMIFS(RawData!$T:$T,RawData!$E:$E,$E2048,RawData!$F:$F,"CH"&amp;$D2048,RawData!$AF:$AF,$F2048))</f>
        <v>49.35</v>
      </c>
      <c r="I2048" s="2">
        <f>IF(COUNTIFS(RawData!$E:$E,$E2048,RawData!$F:$F,"CH"&amp;$D2048,RawData!$AF:$AF,$F2048)=0,"",SUMIFS(RawData!$Z:$Z,RawData!$E:$E,$E2048,RawData!$F:$F,"CH"&amp;$D2048,RawData!$AF:$AF,$F2048))</f>
        <v>75.02</v>
      </c>
      <c r="J2048" s="2">
        <f>IF(COUNTIFS(RawData!$E:$E,$E2048,RawData!$F:$F,"CH"&amp;$D2048,RawData!$AF:$AF,$F2048)=0,"",SUMIFS(RawData!$AA:$AA,RawData!$E:$E,$E2048,RawData!$F:$F,"CH"&amp;$D2048,RawData!$AF:$AF,$F2048))</f>
        <v>77.73</v>
      </c>
      <c r="K2048" s="2">
        <f t="shared" si="127"/>
        <v>19.3599999999999</v>
      </c>
    </row>
    <row r="2049" spans="1:11" x14ac:dyDescent="0.3">
      <c r="A2049" s="2" t="s">
        <v>64</v>
      </c>
      <c r="B2049" s="2" t="str">
        <f>RawData!A2049</f>
        <v>48226H40040</v>
      </c>
      <c r="C2049" s="2" t="str">
        <f>IF(RawData!$B$2="","",RawData!$B$2)</f>
        <v>A2026100620533560886</v>
      </c>
      <c r="D2049" s="2">
        <f t="shared" si="124"/>
        <v>3</v>
      </c>
      <c r="E2049" s="2">
        <f t="shared" si="125"/>
        <v>75</v>
      </c>
      <c r="F2049" s="2">
        <f t="shared" si="126"/>
        <v>110</v>
      </c>
      <c r="G2049" s="2">
        <f>IF(COUNTIFS(RawData!$E:$E,$E2049,RawData!$F:$F,"CH"&amp;$D2049,RawData!$AF:$AF,$F2049)=0,"",SUMIFS(RawData!$P:$P,RawData!$E:$E,$E2049,RawData!$F:$F,"CH"&amp;$D2049,RawData!$AF:$AF,$F2049))</f>
        <v>1315.56</v>
      </c>
      <c r="H2049" s="2">
        <f>IF(COUNTIFS(RawData!$E:$E,$E2049,RawData!$F:$F,"CH"&amp;$D2049,RawData!$AF:$AF,$F2049)=0,"",SUMIFS(RawData!$T:$T,RawData!$E:$E,$E2049,RawData!$F:$F,"CH"&amp;$D2049,RawData!$AF:$AF,$F2049))</f>
        <v>50.09</v>
      </c>
      <c r="I2049" s="2">
        <f>IF(COUNTIFS(RawData!$E:$E,$E2049,RawData!$F:$F,"CH"&amp;$D2049,RawData!$AF:$AF,$F2049)=0,"",SUMIFS(RawData!$Z:$Z,RawData!$E:$E,$E2049,RawData!$F:$F,"CH"&amp;$D2049,RawData!$AF:$AF,$F2049))</f>
        <v>74.989999999999995</v>
      </c>
      <c r="J2049" s="2">
        <f>IF(COUNTIFS(RawData!$E:$E,$E2049,RawData!$F:$F,"CH"&amp;$D2049,RawData!$AF:$AF,$F2049)=0,"",SUMIFS(RawData!$AA:$AA,RawData!$E:$E,$E2049,RawData!$F:$F,"CH"&amp;$D2049,RawData!$AF:$AF,$F2049))</f>
        <v>77.73</v>
      </c>
      <c r="K2049" s="2">
        <f t="shared" si="127"/>
        <v>1.999999999998181E-2</v>
      </c>
    </row>
    <row r="2050" spans="1:11" x14ac:dyDescent="0.3">
      <c r="A2050" s="2" t="s">
        <v>64</v>
      </c>
      <c r="B2050" s="2" t="str">
        <f>RawData!A2050</f>
        <v>48226H40040</v>
      </c>
      <c r="C2050" s="2" t="str">
        <f>IF(RawData!$B$2="","",RawData!$B$2)</f>
        <v>A2026100620533560886</v>
      </c>
      <c r="D2050" s="2">
        <f t="shared" si="124"/>
        <v>3</v>
      </c>
      <c r="E2050" s="2">
        <f t="shared" si="125"/>
        <v>75</v>
      </c>
      <c r="F2050" s="2">
        <f t="shared" si="126"/>
        <v>120</v>
      </c>
      <c r="G2050" s="2">
        <f>IF(COUNTIFS(RawData!$E:$E,$E2050,RawData!$F:$F,"CH"&amp;$D2050,RawData!$AF:$AF,$F2050)=0,"",SUMIFS(RawData!$P:$P,RawData!$E:$E,$E2050,RawData!$F:$F,"CH"&amp;$D2050,RawData!$AF:$AF,$F2050))</f>
        <v>1315.58</v>
      </c>
      <c r="H2050" s="2">
        <f>IF(COUNTIFS(RawData!$E:$E,$E2050,RawData!$F:$F,"CH"&amp;$D2050,RawData!$AF:$AF,$F2050)=0,"",SUMIFS(RawData!$T:$T,RawData!$E:$E,$E2050,RawData!$F:$F,"CH"&amp;$D2050,RawData!$AF:$AF,$F2050))</f>
        <v>50.67</v>
      </c>
      <c r="I2050" s="2">
        <f>IF(COUNTIFS(RawData!$E:$E,$E2050,RawData!$F:$F,"CH"&amp;$D2050,RawData!$AF:$AF,$F2050)=0,"",SUMIFS(RawData!$Z:$Z,RawData!$E:$E,$E2050,RawData!$F:$F,"CH"&amp;$D2050,RawData!$AF:$AF,$F2050))</f>
        <v>75</v>
      </c>
      <c r="J2050" s="2">
        <f>IF(COUNTIFS(RawData!$E:$E,$E2050,RawData!$F:$F,"CH"&amp;$D2050,RawData!$AF:$AF,$F2050)=0,"",SUMIFS(RawData!$AA:$AA,RawData!$E:$E,$E2050,RawData!$F:$F,"CH"&amp;$D2050,RawData!$AF:$AF,$F2050))</f>
        <v>77.66</v>
      </c>
      <c r="K2050" s="2">
        <f t="shared" si="127"/>
        <v>1.999999999998181E-2</v>
      </c>
    </row>
    <row r="2051" spans="1:11" x14ac:dyDescent="0.3">
      <c r="A2051" s="2" t="s">
        <v>64</v>
      </c>
      <c r="B2051" s="2" t="str">
        <f>RawData!A2051</f>
        <v>48226H40040</v>
      </c>
      <c r="C2051" s="2" t="str">
        <f>IF(RawData!$B$2="","",RawData!$B$2)</f>
        <v>A2026100620533560886</v>
      </c>
      <c r="D2051" s="2">
        <f t="shared" ref="D2051:D2109" si="128">MOD(INT((ROW()-2)/31),4)+1</f>
        <v>3</v>
      </c>
      <c r="E2051" s="2">
        <f t="shared" ref="E2051:E2109" si="129">-5+5*INT((ROW()-2)/124)</f>
        <v>75</v>
      </c>
      <c r="F2051" s="2">
        <f t="shared" ref="F2051:F2109" si="130">100+10*MOD(ROW()-2,31)</f>
        <v>130</v>
      </c>
      <c r="G2051" s="2">
        <f>IF(COUNTIFS(RawData!$E:$E,$E2051,RawData!$F:$F,"CH"&amp;$D2051,RawData!$AF:$AF,$F2051)=0,"",SUMIFS(RawData!$P:$P,RawData!$E:$E,$E2051,RawData!$F:$F,"CH"&amp;$D2051,RawData!$AF:$AF,$F2051))</f>
        <v>1315.6</v>
      </c>
      <c r="H2051" s="2">
        <f>IF(COUNTIFS(RawData!$E:$E,$E2051,RawData!$F:$F,"CH"&amp;$D2051,RawData!$AF:$AF,$F2051)=0,"",SUMIFS(RawData!$T:$T,RawData!$E:$E,$E2051,RawData!$F:$F,"CH"&amp;$D2051,RawData!$AF:$AF,$F2051))</f>
        <v>51.15</v>
      </c>
      <c r="I2051" s="2">
        <f>IF(COUNTIFS(RawData!$E:$E,$E2051,RawData!$F:$F,"CH"&amp;$D2051,RawData!$AF:$AF,$F2051)=0,"",SUMIFS(RawData!$Z:$Z,RawData!$E:$E,$E2051,RawData!$F:$F,"CH"&amp;$D2051,RawData!$AF:$AF,$F2051))</f>
        <v>75.010000000000005</v>
      </c>
      <c r="J2051" s="2">
        <f>IF(COUNTIFS(RawData!$E:$E,$E2051,RawData!$F:$F,"CH"&amp;$D2051,RawData!$AF:$AF,$F2051)=0,"",SUMIFS(RawData!$AA:$AA,RawData!$E:$E,$E2051,RawData!$F:$F,"CH"&amp;$D2051,RawData!$AF:$AF,$F2051))</f>
        <v>77.73</v>
      </c>
      <c r="K2051" s="2">
        <f t="shared" si="127"/>
        <v>1.999999999998181E-2</v>
      </c>
    </row>
    <row r="2052" spans="1:11" x14ac:dyDescent="0.3">
      <c r="A2052" s="2" t="s">
        <v>64</v>
      </c>
      <c r="B2052" s="2" t="str">
        <f>RawData!A2052</f>
        <v>48226H40040</v>
      </c>
      <c r="C2052" s="2" t="str">
        <f>IF(RawData!$B$2="","",RawData!$B$2)</f>
        <v>A2026100620533560886</v>
      </c>
      <c r="D2052" s="2">
        <f t="shared" si="128"/>
        <v>3</v>
      </c>
      <c r="E2052" s="2">
        <f t="shared" si="129"/>
        <v>75</v>
      </c>
      <c r="F2052" s="2">
        <f t="shared" si="130"/>
        <v>140</v>
      </c>
      <c r="G2052" s="2">
        <f>IF(COUNTIFS(RawData!$E:$E,$E2052,RawData!$F:$F,"CH"&amp;$D2052,RawData!$AF:$AF,$F2052)=0,"",SUMIFS(RawData!$P:$P,RawData!$E:$E,$E2052,RawData!$F:$F,"CH"&amp;$D2052,RawData!$AF:$AF,$F2052))</f>
        <v>1315.64</v>
      </c>
      <c r="H2052" s="2">
        <f>IF(COUNTIFS(RawData!$E:$E,$E2052,RawData!$F:$F,"CH"&amp;$D2052,RawData!$AF:$AF,$F2052)=0,"",SUMIFS(RawData!$T:$T,RawData!$E:$E,$E2052,RawData!$F:$F,"CH"&amp;$D2052,RawData!$AF:$AF,$F2052))</f>
        <v>51.62</v>
      </c>
      <c r="I2052" s="2">
        <f>IF(COUNTIFS(RawData!$E:$E,$E2052,RawData!$F:$F,"CH"&amp;$D2052,RawData!$AF:$AF,$F2052)=0,"",SUMIFS(RawData!$Z:$Z,RawData!$E:$E,$E2052,RawData!$F:$F,"CH"&amp;$D2052,RawData!$AF:$AF,$F2052))</f>
        <v>74.989999999999995</v>
      </c>
      <c r="J2052" s="2">
        <f>IF(COUNTIFS(RawData!$E:$E,$E2052,RawData!$F:$F,"CH"&amp;$D2052,RawData!$AF:$AF,$F2052)=0,"",SUMIFS(RawData!$AA:$AA,RawData!$E:$E,$E2052,RawData!$F:$F,"CH"&amp;$D2052,RawData!$AF:$AF,$F2052))</f>
        <v>77.73</v>
      </c>
      <c r="K2052" s="2">
        <f t="shared" ref="K2052:K2109" si="131">G2052-G2051</f>
        <v>4.0000000000190994E-2</v>
      </c>
    </row>
    <row r="2053" spans="1:11" x14ac:dyDescent="0.3">
      <c r="A2053" s="2" t="s">
        <v>64</v>
      </c>
      <c r="B2053" s="2" t="str">
        <f>RawData!A2053</f>
        <v>48226H40040</v>
      </c>
      <c r="C2053" s="2" t="str">
        <f>IF(RawData!$B$2="","",RawData!$B$2)</f>
        <v>A2026100620533560886</v>
      </c>
      <c r="D2053" s="2">
        <f t="shared" si="128"/>
        <v>3</v>
      </c>
      <c r="E2053" s="2">
        <f t="shared" si="129"/>
        <v>75</v>
      </c>
      <c r="F2053" s="2">
        <f t="shared" si="130"/>
        <v>150</v>
      </c>
      <c r="G2053" s="2">
        <f>IF(COUNTIFS(RawData!$E:$E,$E2053,RawData!$F:$F,"CH"&amp;$D2053,RawData!$AF:$AF,$F2053)=0,"",SUMIFS(RawData!$P:$P,RawData!$E:$E,$E2053,RawData!$F:$F,"CH"&amp;$D2053,RawData!$AF:$AF,$F2053))</f>
        <v>1315.66</v>
      </c>
      <c r="H2053" s="2">
        <f>IF(COUNTIFS(RawData!$E:$E,$E2053,RawData!$F:$F,"CH"&amp;$D2053,RawData!$AF:$AF,$F2053)=0,"",SUMIFS(RawData!$T:$T,RawData!$E:$E,$E2053,RawData!$F:$F,"CH"&amp;$D2053,RawData!$AF:$AF,$F2053))</f>
        <v>51.94</v>
      </c>
      <c r="I2053" s="2">
        <f>IF(COUNTIFS(RawData!$E:$E,$E2053,RawData!$F:$F,"CH"&amp;$D2053,RawData!$AF:$AF,$F2053)=0,"",SUMIFS(RawData!$Z:$Z,RawData!$E:$E,$E2053,RawData!$F:$F,"CH"&amp;$D2053,RawData!$AF:$AF,$F2053))</f>
        <v>75.010000000000005</v>
      </c>
      <c r="J2053" s="2">
        <f>IF(COUNTIFS(RawData!$E:$E,$E2053,RawData!$F:$F,"CH"&amp;$D2053,RawData!$AF:$AF,$F2053)=0,"",SUMIFS(RawData!$AA:$AA,RawData!$E:$E,$E2053,RawData!$F:$F,"CH"&amp;$D2053,RawData!$AF:$AF,$F2053))</f>
        <v>77.66</v>
      </c>
      <c r="K2053" s="2">
        <f t="shared" si="131"/>
        <v>1.999999999998181E-2</v>
      </c>
    </row>
    <row r="2054" spans="1:11" x14ac:dyDescent="0.3">
      <c r="A2054" s="2" t="s">
        <v>64</v>
      </c>
      <c r="B2054" s="2" t="str">
        <f>RawData!A2054</f>
        <v>48226H40040</v>
      </c>
      <c r="C2054" s="2" t="str">
        <f>IF(RawData!$B$2="","",RawData!$B$2)</f>
        <v>A2026100620533560886</v>
      </c>
      <c r="D2054" s="2">
        <f t="shared" si="128"/>
        <v>3</v>
      </c>
      <c r="E2054" s="2">
        <f t="shared" si="129"/>
        <v>75</v>
      </c>
      <c r="F2054" s="2">
        <f t="shared" si="130"/>
        <v>160</v>
      </c>
      <c r="G2054" s="2">
        <f>IF(COUNTIFS(RawData!$E:$E,$E2054,RawData!$F:$F,"CH"&amp;$D2054,RawData!$AF:$AF,$F2054)=0,"",SUMIFS(RawData!$P:$P,RawData!$E:$E,$E2054,RawData!$F:$F,"CH"&amp;$D2054,RawData!$AF:$AF,$F2054))</f>
        <v>1315.7</v>
      </c>
      <c r="H2054" s="2">
        <f>IF(COUNTIFS(RawData!$E:$E,$E2054,RawData!$F:$F,"CH"&amp;$D2054,RawData!$AF:$AF,$F2054)=0,"",SUMIFS(RawData!$T:$T,RawData!$E:$E,$E2054,RawData!$F:$F,"CH"&amp;$D2054,RawData!$AF:$AF,$F2054))</f>
        <v>52.19</v>
      </c>
      <c r="I2054" s="2">
        <f>IF(COUNTIFS(RawData!$E:$E,$E2054,RawData!$F:$F,"CH"&amp;$D2054,RawData!$AF:$AF,$F2054)=0,"",SUMIFS(RawData!$Z:$Z,RawData!$E:$E,$E2054,RawData!$F:$F,"CH"&amp;$D2054,RawData!$AF:$AF,$F2054))</f>
        <v>75</v>
      </c>
      <c r="J2054" s="2">
        <f>IF(COUNTIFS(RawData!$E:$E,$E2054,RawData!$F:$F,"CH"&amp;$D2054,RawData!$AF:$AF,$F2054)=0,"",SUMIFS(RawData!$AA:$AA,RawData!$E:$E,$E2054,RawData!$F:$F,"CH"&amp;$D2054,RawData!$AF:$AF,$F2054))</f>
        <v>77.66</v>
      </c>
      <c r="K2054" s="2">
        <f t="shared" si="131"/>
        <v>3.999999999996362E-2</v>
      </c>
    </row>
    <row r="2055" spans="1:11" x14ac:dyDescent="0.3">
      <c r="A2055" s="2" t="s">
        <v>64</v>
      </c>
      <c r="B2055" s="2" t="str">
        <f>RawData!A2055</f>
        <v>48226H40040</v>
      </c>
      <c r="C2055" s="2" t="str">
        <f>IF(RawData!$B$2="","",RawData!$B$2)</f>
        <v>A2026100620533560886</v>
      </c>
      <c r="D2055" s="2">
        <f t="shared" si="128"/>
        <v>3</v>
      </c>
      <c r="E2055" s="2">
        <f t="shared" si="129"/>
        <v>75</v>
      </c>
      <c r="F2055" s="2">
        <f t="shared" si="130"/>
        <v>170</v>
      </c>
      <c r="G2055" s="2">
        <f>IF(COUNTIFS(RawData!$E:$E,$E2055,RawData!$F:$F,"CH"&amp;$D2055,RawData!$AF:$AF,$F2055)=0,"",SUMIFS(RawData!$P:$P,RawData!$E:$E,$E2055,RawData!$F:$F,"CH"&amp;$D2055,RawData!$AF:$AF,$F2055))</f>
        <v>1315.72</v>
      </c>
      <c r="H2055" s="2">
        <f>IF(COUNTIFS(RawData!$E:$E,$E2055,RawData!$F:$F,"CH"&amp;$D2055,RawData!$AF:$AF,$F2055)=0,"",SUMIFS(RawData!$T:$T,RawData!$E:$E,$E2055,RawData!$F:$F,"CH"&amp;$D2055,RawData!$AF:$AF,$F2055))</f>
        <v>52.47</v>
      </c>
      <c r="I2055" s="2">
        <f>IF(COUNTIFS(RawData!$E:$E,$E2055,RawData!$F:$F,"CH"&amp;$D2055,RawData!$AF:$AF,$F2055)=0,"",SUMIFS(RawData!$Z:$Z,RawData!$E:$E,$E2055,RawData!$F:$F,"CH"&amp;$D2055,RawData!$AF:$AF,$F2055))</f>
        <v>74.989999999999995</v>
      </c>
      <c r="J2055" s="2">
        <f>IF(COUNTIFS(RawData!$E:$E,$E2055,RawData!$F:$F,"CH"&amp;$D2055,RawData!$AF:$AF,$F2055)=0,"",SUMIFS(RawData!$AA:$AA,RawData!$E:$E,$E2055,RawData!$F:$F,"CH"&amp;$D2055,RawData!$AF:$AF,$F2055))</f>
        <v>77.66</v>
      </c>
      <c r="K2055" s="2">
        <f t="shared" si="131"/>
        <v>1.999999999998181E-2</v>
      </c>
    </row>
    <row r="2056" spans="1:11" x14ac:dyDescent="0.3">
      <c r="A2056" s="2" t="s">
        <v>64</v>
      </c>
      <c r="B2056" s="2" t="str">
        <f>RawData!A2056</f>
        <v>48226H40040</v>
      </c>
      <c r="C2056" s="2" t="str">
        <f>IF(RawData!$B$2="","",RawData!$B$2)</f>
        <v>A2026100620533560886</v>
      </c>
      <c r="D2056" s="2">
        <f t="shared" si="128"/>
        <v>3</v>
      </c>
      <c r="E2056" s="2">
        <f t="shared" si="129"/>
        <v>75</v>
      </c>
      <c r="F2056" s="2">
        <f t="shared" si="130"/>
        <v>180</v>
      </c>
      <c r="G2056" s="2">
        <f>IF(COUNTIFS(RawData!$E:$E,$E2056,RawData!$F:$F,"CH"&amp;$D2056,RawData!$AF:$AF,$F2056)=0,"",SUMIFS(RawData!$P:$P,RawData!$E:$E,$E2056,RawData!$F:$F,"CH"&amp;$D2056,RawData!$AF:$AF,$F2056))</f>
        <v>1315.76</v>
      </c>
      <c r="H2056" s="2">
        <f>IF(COUNTIFS(RawData!$E:$E,$E2056,RawData!$F:$F,"CH"&amp;$D2056,RawData!$AF:$AF,$F2056)=0,"",SUMIFS(RawData!$T:$T,RawData!$E:$E,$E2056,RawData!$F:$F,"CH"&amp;$D2056,RawData!$AF:$AF,$F2056))</f>
        <v>52.68</v>
      </c>
      <c r="I2056" s="2">
        <f>IF(COUNTIFS(RawData!$E:$E,$E2056,RawData!$F:$F,"CH"&amp;$D2056,RawData!$AF:$AF,$F2056)=0,"",SUMIFS(RawData!$Z:$Z,RawData!$E:$E,$E2056,RawData!$F:$F,"CH"&amp;$D2056,RawData!$AF:$AF,$F2056))</f>
        <v>74.989999999999995</v>
      </c>
      <c r="J2056" s="2">
        <f>IF(COUNTIFS(RawData!$E:$E,$E2056,RawData!$F:$F,"CH"&amp;$D2056,RawData!$AF:$AF,$F2056)=0,"",SUMIFS(RawData!$AA:$AA,RawData!$E:$E,$E2056,RawData!$F:$F,"CH"&amp;$D2056,RawData!$AF:$AF,$F2056))</f>
        <v>77.73</v>
      </c>
      <c r="K2056" s="2">
        <f t="shared" si="131"/>
        <v>3.999999999996362E-2</v>
      </c>
    </row>
    <row r="2057" spans="1:11" x14ac:dyDescent="0.3">
      <c r="A2057" s="2" t="s">
        <v>64</v>
      </c>
      <c r="B2057" s="2" t="str">
        <f>RawData!A2057</f>
        <v>48226H40040</v>
      </c>
      <c r="C2057" s="2" t="str">
        <f>IF(RawData!$B$2="","",RawData!$B$2)</f>
        <v>A2026100620533560886</v>
      </c>
      <c r="D2057" s="2">
        <f t="shared" si="128"/>
        <v>3</v>
      </c>
      <c r="E2057" s="2">
        <f t="shared" si="129"/>
        <v>75</v>
      </c>
      <c r="F2057" s="2">
        <f t="shared" si="130"/>
        <v>190</v>
      </c>
      <c r="G2057" s="2">
        <f>IF(COUNTIFS(RawData!$E:$E,$E2057,RawData!$F:$F,"CH"&amp;$D2057,RawData!$AF:$AF,$F2057)=0,"",SUMIFS(RawData!$P:$P,RawData!$E:$E,$E2057,RawData!$F:$F,"CH"&amp;$D2057,RawData!$AF:$AF,$F2057))</f>
        <v>1315.78</v>
      </c>
      <c r="H2057" s="2">
        <f>IF(COUNTIFS(RawData!$E:$E,$E2057,RawData!$F:$F,"CH"&amp;$D2057,RawData!$AF:$AF,$F2057)=0,"",SUMIFS(RawData!$T:$T,RawData!$E:$E,$E2057,RawData!$F:$F,"CH"&amp;$D2057,RawData!$AF:$AF,$F2057))</f>
        <v>53.04</v>
      </c>
      <c r="I2057" s="2">
        <f>IF(COUNTIFS(RawData!$E:$E,$E2057,RawData!$F:$F,"CH"&amp;$D2057,RawData!$AF:$AF,$F2057)=0,"",SUMIFS(RawData!$Z:$Z,RawData!$E:$E,$E2057,RawData!$F:$F,"CH"&amp;$D2057,RawData!$AF:$AF,$F2057))</f>
        <v>75</v>
      </c>
      <c r="J2057" s="2">
        <f>IF(COUNTIFS(RawData!$E:$E,$E2057,RawData!$F:$F,"CH"&amp;$D2057,RawData!$AF:$AF,$F2057)=0,"",SUMIFS(RawData!$AA:$AA,RawData!$E:$E,$E2057,RawData!$F:$F,"CH"&amp;$D2057,RawData!$AF:$AF,$F2057))</f>
        <v>77.73</v>
      </c>
      <c r="K2057" s="2">
        <f t="shared" si="131"/>
        <v>1.999999999998181E-2</v>
      </c>
    </row>
    <row r="2058" spans="1:11" x14ac:dyDescent="0.3">
      <c r="A2058" s="2" t="s">
        <v>64</v>
      </c>
      <c r="B2058" s="2" t="str">
        <f>RawData!A2058</f>
        <v>48226H40040</v>
      </c>
      <c r="C2058" s="2" t="str">
        <f>IF(RawData!$B$2="","",RawData!$B$2)</f>
        <v>A2026100620533560886</v>
      </c>
      <c r="D2058" s="2">
        <f t="shared" si="128"/>
        <v>3</v>
      </c>
      <c r="E2058" s="2">
        <f t="shared" si="129"/>
        <v>75</v>
      </c>
      <c r="F2058" s="2">
        <f t="shared" si="130"/>
        <v>200</v>
      </c>
      <c r="G2058" s="2">
        <f>IF(COUNTIFS(RawData!$E:$E,$E2058,RawData!$F:$F,"CH"&amp;$D2058,RawData!$AF:$AF,$F2058)=0,"",SUMIFS(RawData!$P:$P,RawData!$E:$E,$E2058,RawData!$F:$F,"CH"&amp;$D2058,RawData!$AF:$AF,$F2058))</f>
        <v>1315.82</v>
      </c>
      <c r="H2058" s="2">
        <f>IF(COUNTIFS(RawData!$E:$E,$E2058,RawData!$F:$F,"CH"&amp;$D2058,RawData!$AF:$AF,$F2058)=0,"",SUMIFS(RawData!$T:$T,RawData!$E:$E,$E2058,RawData!$F:$F,"CH"&amp;$D2058,RawData!$AF:$AF,$F2058))</f>
        <v>53.15</v>
      </c>
      <c r="I2058" s="2">
        <f>IF(COUNTIFS(RawData!$E:$E,$E2058,RawData!$F:$F,"CH"&amp;$D2058,RawData!$AF:$AF,$F2058)=0,"",SUMIFS(RawData!$Z:$Z,RawData!$E:$E,$E2058,RawData!$F:$F,"CH"&amp;$D2058,RawData!$AF:$AF,$F2058))</f>
        <v>75.010000000000005</v>
      </c>
      <c r="J2058" s="2">
        <f>IF(COUNTIFS(RawData!$E:$E,$E2058,RawData!$F:$F,"CH"&amp;$D2058,RawData!$AF:$AF,$F2058)=0,"",SUMIFS(RawData!$AA:$AA,RawData!$E:$E,$E2058,RawData!$F:$F,"CH"&amp;$D2058,RawData!$AF:$AF,$F2058))</f>
        <v>77.73</v>
      </c>
      <c r="K2058" s="2">
        <f t="shared" si="131"/>
        <v>3.999999999996362E-2</v>
      </c>
    </row>
    <row r="2059" spans="1:11" x14ac:dyDescent="0.3">
      <c r="A2059" s="2" t="s">
        <v>64</v>
      </c>
      <c r="B2059" s="2" t="str">
        <f>RawData!A2059</f>
        <v>48226H40040</v>
      </c>
      <c r="C2059" s="2" t="str">
        <f>IF(RawData!$B$2="","",RawData!$B$2)</f>
        <v>A2026100620533560886</v>
      </c>
      <c r="D2059" s="2">
        <f t="shared" si="128"/>
        <v>3</v>
      </c>
      <c r="E2059" s="2">
        <f t="shared" si="129"/>
        <v>75</v>
      </c>
      <c r="F2059" s="2">
        <f t="shared" si="130"/>
        <v>210</v>
      </c>
      <c r="G2059" s="2">
        <f>IF(COUNTIFS(RawData!$E:$E,$E2059,RawData!$F:$F,"CH"&amp;$D2059,RawData!$AF:$AF,$F2059)=0,"",SUMIFS(RawData!$P:$P,RawData!$E:$E,$E2059,RawData!$F:$F,"CH"&amp;$D2059,RawData!$AF:$AF,$F2059))</f>
        <v>1315.84</v>
      </c>
      <c r="H2059" s="2">
        <f>IF(COUNTIFS(RawData!$E:$E,$E2059,RawData!$F:$F,"CH"&amp;$D2059,RawData!$AF:$AF,$F2059)=0,"",SUMIFS(RawData!$T:$T,RawData!$E:$E,$E2059,RawData!$F:$F,"CH"&amp;$D2059,RawData!$AF:$AF,$F2059))</f>
        <v>53.43</v>
      </c>
      <c r="I2059" s="2">
        <f>IF(COUNTIFS(RawData!$E:$E,$E2059,RawData!$F:$F,"CH"&amp;$D2059,RawData!$AF:$AF,$F2059)=0,"",SUMIFS(RawData!$Z:$Z,RawData!$E:$E,$E2059,RawData!$F:$F,"CH"&amp;$D2059,RawData!$AF:$AF,$F2059))</f>
        <v>75</v>
      </c>
      <c r="J2059" s="2">
        <f>IF(COUNTIFS(RawData!$E:$E,$E2059,RawData!$F:$F,"CH"&amp;$D2059,RawData!$AF:$AF,$F2059)=0,"",SUMIFS(RawData!$AA:$AA,RawData!$E:$E,$E2059,RawData!$F:$F,"CH"&amp;$D2059,RawData!$AF:$AF,$F2059))</f>
        <v>77.81</v>
      </c>
      <c r="K2059" s="2">
        <f t="shared" si="131"/>
        <v>1.999999999998181E-2</v>
      </c>
    </row>
    <row r="2060" spans="1:11" x14ac:dyDescent="0.3">
      <c r="A2060" s="2" t="s">
        <v>64</v>
      </c>
      <c r="B2060" s="2" t="str">
        <f>RawData!A2060</f>
        <v>48226H40040</v>
      </c>
      <c r="C2060" s="2" t="str">
        <f>IF(RawData!$B$2="","",RawData!$B$2)</f>
        <v>A2026100620533560886</v>
      </c>
      <c r="D2060" s="2">
        <f t="shared" si="128"/>
        <v>3</v>
      </c>
      <c r="E2060" s="2">
        <f t="shared" si="129"/>
        <v>75</v>
      </c>
      <c r="F2060" s="2">
        <f t="shared" si="130"/>
        <v>220</v>
      </c>
      <c r="G2060" s="2">
        <f>IF(COUNTIFS(RawData!$E:$E,$E2060,RawData!$F:$F,"CH"&amp;$D2060,RawData!$AF:$AF,$F2060)=0,"",SUMIFS(RawData!$P:$P,RawData!$E:$E,$E2060,RawData!$F:$F,"CH"&amp;$D2060,RawData!$AF:$AF,$F2060))</f>
        <v>1315.88</v>
      </c>
      <c r="H2060" s="2">
        <f>IF(COUNTIFS(RawData!$E:$E,$E2060,RawData!$F:$F,"CH"&amp;$D2060,RawData!$AF:$AF,$F2060)=0,"",SUMIFS(RawData!$T:$T,RawData!$E:$E,$E2060,RawData!$F:$F,"CH"&amp;$D2060,RawData!$AF:$AF,$F2060))</f>
        <v>53.64</v>
      </c>
      <c r="I2060" s="2">
        <f>IF(COUNTIFS(RawData!$E:$E,$E2060,RawData!$F:$F,"CH"&amp;$D2060,RawData!$AF:$AF,$F2060)=0,"",SUMIFS(RawData!$Z:$Z,RawData!$E:$E,$E2060,RawData!$F:$F,"CH"&amp;$D2060,RawData!$AF:$AF,$F2060))</f>
        <v>75.02</v>
      </c>
      <c r="J2060" s="2">
        <f>IF(COUNTIFS(RawData!$E:$E,$E2060,RawData!$F:$F,"CH"&amp;$D2060,RawData!$AF:$AF,$F2060)=0,"",SUMIFS(RawData!$AA:$AA,RawData!$E:$E,$E2060,RawData!$F:$F,"CH"&amp;$D2060,RawData!$AF:$AF,$F2060))</f>
        <v>77.89</v>
      </c>
      <c r="K2060" s="2">
        <f t="shared" si="131"/>
        <v>4.0000000000190994E-2</v>
      </c>
    </row>
    <row r="2061" spans="1:11" x14ac:dyDescent="0.3">
      <c r="A2061" s="2" t="s">
        <v>64</v>
      </c>
      <c r="B2061" s="2" t="str">
        <f>RawData!A2061</f>
        <v>48226H40040</v>
      </c>
      <c r="C2061" s="2" t="str">
        <f>IF(RawData!$B$2="","",RawData!$B$2)</f>
        <v>A2026100620533560886</v>
      </c>
      <c r="D2061" s="2">
        <f t="shared" si="128"/>
        <v>3</v>
      </c>
      <c r="E2061" s="2">
        <f t="shared" si="129"/>
        <v>75</v>
      </c>
      <c r="F2061" s="2">
        <f t="shared" si="130"/>
        <v>230</v>
      </c>
      <c r="G2061" s="2">
        <f>IF(COUNTIFS(RawData!$E:$E,$E2061,RawData!$F:$F,"CH"&amp;$D2061,RawData!$AF:$AF,$F2061)=0,"",SUMIFS(RawData!$P:$P,RawData!$E:$E,$E2061,RawData!$F:$F,"CH"&amp;$D2061,RawData!$AF:$AF,$F2061))</f>
        <v>1315.9</v>
      </c>
      <c r="H2061" s="2">
        <f>IF(COUNTIFS(RawData!$E:$E,$E2061,RawData!$F:$F,"CH"&amp;$D2061,RawData!$AF:$AF,$F2061)=0,"",SUMIFS(RawData!$T:$T,RawData!$E:$E,$E2061,RawData!$F:$F,"CH"&amp;$D2061,RawData!$AF:$AF,$F2061))</f>
        <v>53.64</v>
      </c>
      <c r="I2061" s="2">
        <f>IF(COUNTIFS(RawData!$E:$E,$E2061,RawData!$F:$F,"CH"&amp;$D2061,RawData!$AF:$AF,$F2061)=0,"",SUMIFS(RawData!$Z:$Z,RawData!$E:$E,$E2061,RawData!$F:$F,"CH"&amp;$D2061,RawData!$AF:$AF,$F2061))</f>
        <v>75.010000000000005</v>
      </c>
      <c r="J2061" s="2">
        <f>IF(COUNTIFS(RawData!$E:$E,$E2061,RawData!$F:$F,"CH"&amp;$D2061,RawData!$AF:$AF,$F2061)=0,"",SUMIFS(RawData!$AA:$AA,RawData!$E:$E,$E2061,RawData!$F:$F,"CH"&amp;$D2061,RawData!$AF:$AF,$F2061))</f>
        <v>77.81</v>
      </c>
      <c r="K2061" s="2">
        <f t="shared" si="131"/>
        <v>1.999999999998181E-2</v>
      </c>
    </row>
    <row r="2062" spans="1:11" x14ac:dyDescent="0.3">
      <c r="A2062" s="2" t="s">
        <v>64</v>
      </c>
      <c r="B2062" s="2" t="str">
        <f>RawData!A2062</f>
        <v>48226H40040</v>
      </c>
      <c r="C2062" s="2" t="str">
        <f>IF(RawData!$B$2="","",RawData!$B$2)</f>
        <v>A2026100620533560886</v>
      </c>
      <c r="D2062" s="2">
        <f t="shared" si="128"/>
        <v>3</v>
      </c>
      <c r="E2062" s="2">
        <f t="shared" si="129"/>
        <v>75</v>
      </c>
      <c r="F2062" s="2">
        <f t="shared" si="130"/>
        <v>240</v>
      </c>
      <c r="G2062" s="2">
        <f>IF(COUNTIFS(RawData!$E:$E,$E2062,RawData!$F:$F,"CH"&amp;$D2062,RawData!$AF:$AF,$F2062)=0,"",SUMIFS(RawData!$P:$P,RawData!$E:$E,$E2062,RawData!$F:$F,"CH"&amp;$D2062,RawData!$AF:$AF,$F2062))</f>
        <v>1315.94</v>
      </c>
      <c r="H2062" s="2">
        <f>IF(COUNTIFS(RawData!$E:$E,$E2062,RawData!$F:$F,"CH"&amp;$D2062,RawData!$AF:$AF,$F2062)=0,"",SUMIFS(RawData!$T:$T,RawData!$E:$E,$E2062,RawData!$F:$F,"CH"&amp;$D2062,RawData!$AF:$AF,$F2062))</f>
        <v>53.89</v>
      </c>
      <c r="I2062" s="2">
        <f>IF(COUNTIFS(RawData!$E:$E,$E2062,RawData!$F:$F,"CH"&amp;$D2062,RawData!$AF:$AF,$F2062)=0,"",SUMIFS(RawData!$Z:$Z,RawData!$E:$E,$E2062,RawData!$F:$F,"CH"&amp;$D2062,RawData!$AF:$AF,$F2062))</f>
        <v>74.98</v>
      </c>
      <c r="J2062" s="2">
        <f>IF(COUNTIFS(RawData!$E:$E,$E2062,RawData!$F:$F,"CH"&amp;$D2062,RawData!$AF:$AF,$F2062)=0,"",SUMIFS(RawData!$AA:$AA,RawData!$E:$E,$E2062,RawData!$F:$F,"CH"&amp;$D2062,RawData!$AF:$AF,$F2062))</f>
        <v>77.89</v>
      </c>
      <c r="K2062" s="2">
        <f t="shared" si="131"/>
        <v>3.999999999996362E-2</v>
      </c>
    </row>
    <row r="2063" spans="1:11" x14ac:dyDescent="0.3">
      <c r="A2063" s="2" t="s">
        <v>64</v>
      </c>
      <c r="B2063" s="2" t="str">
        <f>RawData!A2063</f>
        <v>48226H40040</v>
      </c>
      <c r="C2063" s="2" t="str">
        <f>IF(RawData!$B$2="","",RawData!$B$2)</f>
        <v>A2026100620533560886</v>
      </c>
      <c r="D2063" s="2">
        <f t="shared" si="128"/>
        <v>3</v>
      </c>
      <c r="E2063" s="2">
        <f t="shared" si="129"/>
        <v>75</v>
      </c>
      <c r="F2063" s="2">
        <f t="shared" si="130"/>
        <v>250</v>
      </c>
      <c r="G2063" s="2">
        <f>IF(COUNTIFS(RawData!$E:$E,$E2063,RawData!$F:$F,"CH"&amp;$D2063,RawData!$AF:$AF,$F2063)=0,"",SUMIFS(RawData!$P:$P,RawData!$E:$E,$E2063,RawData!$F:$F,"CH"&amp;$D2063,RawData!$AF:$AF,$F2063))</f>
        <v>1315.98</v>
      </c>
      <c r="H2063" s="2">
        <f>IF(COUNTIFS(RawData!$E:$E,$E2063,RawData!$F:$F,"CH"&amp;$D2063,RawData!$AF:$AF,$F2063)=0,"",SUMIFS(RawData!$T:$T,RawData!$E:$E,$E2063,RawData!$F:$F,"CH"&amp;$D2063,RawData!$AF:$AF,$F2063))</f>
        <v>54.06</v>
      </c>
      <c r="I2063" s="2">
        <f>IF(COUNTIFS(RawData!$E:$E,$E2063,RawData!$F:$F,"CH"&amp;$D2063,RawData!$AF:$AF,$F2063)=0,"",SUMIFS(RawData!$Z:$Z,RawData!$E:$E,$E2063,RawData!$F:$F,"CH"&amp;$D2063,RawData!$AF:$AF,$F2063))</f>
        <v>75.040000000000006</v>
      </c>
      <c r="J2063" s="2">
        <f>IF(COUNTIFS(RawData!$E:$E,$E2063,RawData!$F:$F,"CH"&amp;$D2063,RawData!$AF:$AF,$F2063)=0,"",SUMIFS(RawData!$AA:$AA,RawData!$E:$E,$E2063,RawData!$F:$F,"CH"&amp;$D2063,RawData!$AF:$AF,$F2063))</f>
        <v>77.97</v>
      </c>
      <c r="K2063" s="2">
        <f t="shared" si="131"/>
        <v>3.999999999996362E-2</v>
      </c>
    </row>
    <row r="2064" spans="1:11" x14ac:dyDescent="0.3">
      <c r="A2064" s="2" t="s">
        <v>64</v>
      </c>
      <c r="B2064" s="2" t="str">
        <f>RawData!A2064</f>
        <v>48226H40040</v>
      </c>
      <c r="C2064" s="2" t="str">
        <f>IF(RawData!$B$2="","",RawData!$B$2)</f>
        <v>A2026100620533560886</v>
      </c>
      <c r="D2064" s="2">
        <f t="shared" si="128"/>
        <v>3</v>
      </c>
      <c r="E2064" s="2">
        <f t="shared" si="129"/>
        <v>75</v>
      </c>
      <c r="F2064" s="2">
        <f t="shared" si="130"/>
        <v>260</v>
      </c>
      <c r="G2064" s="2">
        <f>IF(COUNTIFS(RawData!$E:$E,$E2064,RawData!$F:$F,"CH"&amp;$D2064,RawData!$AF:$AF,$F2064)=0,"",SUMIFS(RawData!$P:$P,RawData!$E:$E,$E2064,RawData!$F:$F,"CH"&amp;$D2064,RawData!$AF:$AF,$F2064))</f>
        <v>1316</v>
      </c>
      <c r="H2064" s="2">
        <f>IF(COUNTIFS(RawData!$E:$E,$E2064,RawData!$F:$F,"CH"&amp;$D2064,RawData!$AF:$AF,$F2064)=0,"",SUMIFS(RawData!$T:$T,RawData!$E:$E,$E2064,RawData!$F:$F,"CH"&amp;$D2064,RawData!$AF:$AF,$F2064))</f>
        <v>54.25</v>
      </c>
      <c r="I2064" s="2">
        <f>IF(COUNTIFS(RawData!$E:$E,$E2064,RawData!$F:$F,"CH"&amp;$D2064,RawData!$AF:$AF,$F2064)=0,"",SUMIFS(RawData!$Z:$Z,RawData!$E:$E,$E2064,RawData!$F:$F,"CH"&amp;$D2064,RawData!$AF:$AF,$F2064))</f>
        <v>74.989999999999995</v>
      </c>
      <c r="J2064" s="2">
        <f>IF(COUNTIFS(RawData!$E:$E,$E2064,RawData!$F:$F,"CH"&amp;$D2064,RawData!$AF:$AF,$F2064)=0,"",SUMIFS(RawData!$AA:$AA,RawData!$E:$E,$E2064,RawData!$F:$F,"CH"&amp;$D2064,RawData!$AF:$AF,$F2064))</f>
        <v>77.89</v>
      </c>
      <c r="K2064" s="2">
        <f t="shared" si="131"/>
        <v>1.999999999998181E-2</v>
      </c>
    </row>
    <row r="2065" spans="1:11" x14ac:dyDescent="0.3">
      <c r="A2065" s="2" t="s">
        <v>64</v>
      </c>
      <c r="B2065" s="2" t="str">
        <f>RawData!A2065</f>
        <v>48226H40040</v>
      </c>
      <c r="C2065" s="2" t="str">
        <f>IF(RawData!$B$2="","",RawData!$B$2)</f>
        <v>A2026100620533560886</v>
      </c>
      <c r="D2065" s="2">
        <f t="shared" si="128"/>
        <v>3</v>
      </c>
      <c r="E2065" s="2">
        <f t="shared" si="129"/>
        <v>75</v>
      </c>
      <c r="F2065" s="2">
        <f t="shared" si="130"/>
        <v>270</v>
      </c>
      <c r="G2065" s="2">
        <f>IF(COUNTIFS(RawData!$E:$E,$E2065,RawData!$F:$F,"CH"&amp;$D2065,RawData!$AF:$AF,$F2065)=0,"",SUMIFS(RawData!$P:$P,RawData!$E:$E,$E2065,RawData!$F:$F,"CH"&amp;$D2065,RawData!$AF:$AF,$F2065))</f>
        <v>1316.04</v>
      </c>
      <c r="H2065" s="2">
        <f>IF(COUNTIFS(RawData!$E:$E,$E2065,RawData!$F:$F,"CH"&amp;$D2065,RawData!$AF:$AF,$F2065)=0,"",SUMIFS(RawData!$T:$T,RawData!$E:$E,$E2065,RawData!$F:$F,"CH"&amp;$D2065,RawData!$AF:$AF,$F2065))</f>
        <v>54.3</v>
      </c>
      <c r="I2065" s="2">
        <f>IF(COUNTIFS(RawData!$E:$E,$E2065,RawData!$F:$F,"CH"&amp;$D2065,RawData!$AF:$AF,$F2065)=0,"",SUMIFS(RawData!$Z:$Z,RawData!$E:$E,$E2065,RawData!$F:$F,"CH"&amp;$D2065,RawData!$AF:$AF,$F2065))</f>
        <v>75.03</v>
      </c>
      <c r="J2065" s="2">
        <f>IF(COUNTIFS(RawData!$E:$E,$E2065,RawData!$F:$F,"CH"&amp;$D2065,RawData!$AF:$AF,$F2065)=0,"",SUMIFS(RawData!$AA:$AA,RawData!$E:$E,$E2065,RawData!$F:$F,"CH"&amp;$D2065,RawData!$AF:$AF,$F2065))</f>
        <v>78.05</v>
      </c>
      <c r="K2065" s="2">
        <f t="shared" si="131"/>
        <v>3.999999999996362E-2</v>
      </c>
    </row>
    <row r="2066" spans="1:11" x14ac:dyDescent="0.3">
      <c r="A2066" s="2" t="s">
        <v>64</v>
      </c>
      <c r="B2066" s="2" t="str">
        <f>RawData!A2066</f>
        <v>48226H40040</v>
      </c>
      <c r="C2066" s="2" t="str">
        <f>IF(RawData!$B$2="","",RawData!$B$2)</f>
        <v>A2026100620533560886</v>
      </c>
      <c r="D2066" s="2">
        <f t="shared" si="128"/>
        <v>3</v>
      </c>
      <c r="E2066" s="2">
        <f t="shared" si="129"/>
        <v>75</v>
      </c>
      <c r="F2066" s="2">
        <f t="shared" si="130"/>
        <v>280</v>
      </c>
      <c r="G2066" s="2">
        <f>IF(COUNTIFS(RawData!$E:$E,$E2066,RawData!$F:$F,"CH"&amp;$D2066,RawData!$AF:$AF,$F2066)=0,"",SUMIFS(RawData!$P:$P,RawData!$E:$E,$E2066,RawData!$F:$F,"CH"&amp;$D2066,RawData!$AF:$AF,$F2066))</f>
        <v>1316.08</v>
      </c>
      <c r="H2066" s="2">
        <f>IF(COUNTIFS(RawData!$E:$E,$E2066,RawData!$F:$F,"CH"&amp;$D2066,RawData!$AF:$AF,$F2066)=0,"",SUMIFS(RawData!$T:$T,RawData!$E:$E,$E2066,RawData!$F:$F,"CH"&amp;$D2066,RawData!$AF:$AF,$F2066))</f>
        <v>54.42</v>
      </c>
      <c r="I2066" s="2">
        <f>IF(COUNTIFS(RawData!$E:$E,$E2066,RawData!$F:$F,"CH"&amp;$D2066,RawData!$AF:$AF,$F2066)=0,"",SUMIFS(RawData!$Z:$Z,RawData!$E:$E,$E2066,RawData!$F:$F,"CH"&amp;$D2066,RawData!$AF:$AF,$F2066))</f>
        <v>75.010000000000005</v>
      </c>
      <c r="J2066" s="2">
        <f>IF(COUNTIFS(RawData!$E:$E,$E2066,RawData!$F:$F,"CH"&amp;$D2066,RawData!$AF:$AF,$F2066)=0,"",SUMIFS(RawData!$AA:$AA,RawData!$E:$E,$E2066,RawData!$F:$F,"CH"&amp;$D2066,RawData!$AF:$AF,$F2066))</f>
        <v>78.05</v>
      </c>
      <c r="K2066" s="2">
        <f t="shared" si="131"/>
        <v>3.999999999996362E-2</v>
      </c>
    </row>
    <row r="2067" spans="1:11" x14ac:dyDescent="0.3">
      <c r="A2067" s="2" t="s">
        <v>64</v>
      </c>
      <c r="B2067" s="2" t="str">
        <f>RawData!A2067</f>
        <v>48226H40040</v>
      </c>
      <c r="C2067" s="2" t="str">
        <f>IF(RawData!$B$2="","",RawData!$B$2)</f>
        <v>A2026100620533560886</v>
      </c>
      <c r="D2067" s="2">
        <f t="shared" si="128"/>
        <v>3</v>
      </c>
      <c r="E2067" s="2">
        <f t="shared" si="129"/>
        <v>75</v>
      </c>
      <c r="F2067" s="2">
        <f t="shared" si="130"/>
        <v>290</v>
      </c>
      <c r="G2067" s="2">
        <f>IF(COUNTIFS(RawData!$E:$E,$E2067,RawData!$F:$F,"CH"&amp;$D2067,RawData!$AF:$AF,$F2067)=0,"",SUMIFS(RawData!$P:$P,RawData!$E:$E,$E2067,RawData!$F:$F,"CH"&amp;$D2067,RawData!$AF:$AF,$F2067))</f>
        <v>1316.12</v>
      </c>
      <c r="H2067" s="2">
        <f>IF(COUNTIFS(RawData!$E:$E,$E2067,RawData!$F:$F,"CH"&amp;$D2067,RawData!$AF:$AF,$F2067)=0,"",SUMIFS(RawData!$T:$T,RawData!$E:$E,$E2067,RawData!$F:$F,"CH"&amp;$D2067,RawData!$AF:$AF,$F2067))</f>
        <v>54.45</v>
      </c>
      <c r="I2067" s="2">
        <f>IF(COUNTIFS(RawData!$E:$E,$E2067,RawData!$F:$F,"CH"&amp;$D2067,RawData!$AF:$AF,$F2067)=0,"",SUMIFS(RawData!$Z:$Z,RawData!$E:$E,$E2067,RawData!$F:$F,"CH"&amp;$D2067,RawData!$AF:$AF,$F2067))</f>
        <v>75.010000000000005</v>
      </c>
      <c r="J2067" s="2">
        <f>IF(COUNTIFS(RawData!$E:$E,$E2067,RawData!$F:$F,"CH"&amp;$D2067,RawData!$AF:$AF,$F2067)=0,"",SUMIFS(RawData!$AA:$AA,RawData!$E:$E,$E2067,RawData!$F:$F,"CH"&amp;$D2067,RawData!$AF:$AF,$F2067))</f>
        <v>78.05</v>
      </c>
      <c r="K2067" s="2">
        <f t="shared" si="131"/>
        <v>3.999999999996362E-2</v>
      </c>
    </row>
    <row r="2068" spans="1:11" x14ac:dyDescent="0.3">
      <c r="A2068" s="2" t="s">
        <v>64</v>
      </c>
      <c r="B2068" s="2" t="str">
        <f>RawData!A2068</f>
        <v>48226H40040</v>
      </c>
      <c r="C2068" s="2" t="str">
        <f>IF(RawData!$B$2="","",RawData!$B$2)</f>
        <v>A2026100620533560886</v>
      </c>
      <c r="D2068" s="2">
        <f t="shared" si="128"/>
        <v>3</v>
      </c>
      <c r="E2068" s="2">
        <f t="shared" si="129"/>
        <v>75</v>
      </c>
      <c r="F2068" s="2">
        <f t="shared" si="130"/>
        <v>300</v>
      </c>
      <c r="G2068" s="2">
        <f>IF(COUNTIFS(RawData!$E:$E,$E2068,RawData!$F:$F,"CH"&amp;$D2068,RawData!$AF:$AF,$F2068)=0,"",SUMIFS(RawData!$P:$P,RawData!$E:$E,$E2068,RawData!$F:$F,"CH"&amp;$D2068,RawData!$AF:$AF,$F2068))</f>
        <v>1316.16</v>
      </c>
      <c r="H2068" s="2">
        <f>IF(COUNTIFS(RawData!$E:$E,$E2068,RawData!$F:$F,"CH"&amp;$D2068,RawData!$AF:$AF,$F2068)=0,"",SUMIFS(RawData!$T:$T,RawData!$E:$E,$E2068,RawData!$F:$F,"CH"&amp;$D2068,RawData!$AF:$AF,$F2068))</f>
        <v>54.56</v>
      </c>
      <c r="I2068" s="2">
        <f>IF(COUNTIFS(RawData!$E:$E,$E2068,RawData!$F:$F,"CH"&amp;$D2068,RawData!$AF:$AF,$F2068)=0,"",SUMIFS(RawData!$Z:$Z,RawData!$E:$E,$E2068,RawData!$F:$F,"CH"&amp;$D2068,RawData!$AF:$AF,$F2068))</f>
        <v>74.989999999999995</v>
      </c>
      <c r="J2068" s="2">
        <f>IF(COUNTIFS(RawData!$E:$E,$E2068,RawData!$F:$F,"CH"&amp;$D2068,RawData!$AF:$AF,$F2068)=0,"",SUMIFS(RawData!$AA:$AA,RawData!$E:$E,$E2068,RawData!$F:$F,"CH"&amp;$D2068,RawData!$AF:$AF,$F2068))</f>
        <v>78.05</v>
      </c>
      <c r="K2068" s="2">
        <f t="shared" si="131"/>
        <v>4.0000000000190994E-2</v>
      </c>
    </row>
    <row r="2069" spans="1:11" x14ac:dyDescent="0.3">
      <c r="A2069" s="2" t="s">
        <v>64</v>
      </c>
      <c r="B2069" s="2" t="str">
        <f>RawData!A2069</f>
        <v>48226H40040</v>
      </c>
      <c r="C2069" s="2" t="str">
        <f>IF(RawData!$B$2="","",RawData!$B$2)</f>
        <v>A2026100620533560886</v>
      </c>
      <c r="D2069" s="2">
        <f t="shared" si="128"/>
        <v>3</v>
      </c>
      <c r="E2069" s="2">
        <f t="shared" si="129"/>
        <v>75</v>
      </c>
      <c r="F2069" s="2">
        <f t="shared" si="130"/>
        <v>310</v>
      </c>
      <c r="G2069" s="2">
        <f>IF(COUNTIFS(RawData!$E:$E,$E2069,RawData!$F:$F,"CH"&amp;$D2069,RawData!$AF:$AF,$F2069)=0,"",SUMIFS(RawData!$P:$P,RawData!$E:$E,$E2069,RawData!$F:$F,"CH"&amp;$D2069,RawData!$AF:$AF,$F2069))</f>
        <v>1316.2</v>
      </c>
      <c r="H2069" s="2">
        <f>IF(COUNTIFS(RawData!$E:$E,$E2069,RawData!$F:$F,"CH"&amp;$D2069,RawData!$AF:$AF,$F2069)=0,"",SUMIFS(RawData!$T:$T,RawData!$E:$E,$E2069,RawData!$F:$F,"CH"&amp;$D2069,RawData!$AF:$AF,$F2069))</f>
        <v>54.67</v>
      </c>
      <c r="I2069" s="2">
        <f>IF(COUNTIFS(RawData!$E:$E,$E2069,RawData!$F:$F,"CH"&amp;$D2069,RawData!$AF:$AF,$F2069)=0,"",SUMIFS(RawData!$Z:$Z,RawData!$E:$E,$E2069,RawData!$F:$F,"CH"&amp;$D2069,RawData!$AF:$AF,$F2069))</f>
        <v>75</v>
      </c>
      <c r="J2069" s="2">
        <f>IF(COUNTIFS(RawData!$E:$E,$E2069,RawData!$F:$F,"CH"&amp;$D2069,RawData!$AF:$AF,$F2069)=0,"",SUMIFS(RawData!$AA:$AA,RawData!$E:$E,$E2069,RawData!$F:$F,"CH"&amp;$D2069,RawData!$AF:$AF,$F2069))</f>
        <v>78.13</v>
      </c>
      <c r="K2069" s="2">
        <f t="shared" si="131"/>
        <v>3.999999999996362E-2</v>
      </c>
    </row>
    <row r="2070" spans="1:11" x14ac:dyDescent="0.3">
      <c r="A2070" s="2" t="s">
        <v>64</v>
      </c>
      <c r="B2070" s="2" t="str">
        <f>RawData!A2070</f>
        <v>48226H40040</v>
      </c>
      <c r="C2070" s="2" t="str">
        <f>IF(RawData!$B$2="","",RawData!$B$2)</f>
        <v>A2026100620533560886</v>
      </c>
      <c r="D2070" s="2">
        <f t="shared" si="128"/>
        <v>3</v>
      </c>
      <c r="E2070" s="2">
        <f t="shared" si="129"/>
        <v>75</v>
      </c>
      <c r="F2070" s="2">
        <f t="shared" si="130"/>
        <v>320</v>
      </c>
      <c r="G2070" s="2">
        <f>IF(COUNTIFS(RawData!$E:$E,$E2070,RawData!$F:$F,"CH"&amp;$D2070,RawData!$AF:$AF,$F2070)=0,"",SUMIFS(RawData!$P:$P,RawData!$E:$E,$E2070,RawData!$F:$F,"CH"&amp;$D2070,RawData!$AF:$AF,$F2070))</f>
        <v>1316.24</v>
      </c>
      <c r="H2070" s="2">
        <f>IF(COUNTIFS(RawData!$E:$E,$E2070,RawData!$F:$F,"CH"&amp;$D2070,RawData!$AF:$AF,$F2070)=0,"",SUMIFS(RawData!$T:$T,RawData!$E:$E,$E2070,RawData!$F:$F,"CH"&amp;$D2070,RawData!$AF:$AF,$F2070))</f>
        <v>54.73</v>
      </c>
      <c r="I2070" s="2">
        <f>IF(COUNTIFS(RawData!$E:$E,$E2070,RawData!$F:$F,"CH"&amp;$D2070,RawData!$AF:$AF,$F2070)=0,"",SUMIFS(RawData!$Z:$Z,RawData!$E:$E,$E2070,RawData!$F:$F,"CH"&amp;$D2070,RawData!$AF:$AF,$F2070))</f>
        <v>75</v>
      </c>
      <c r="J2070" s="2">
        <f>IF(COUNTIFS(RawData!$E:$E,$E2070,RawData!$F:$F,"CH"&amp;$D2070,RawData!$AF:$AF,$F2070)=0,"",SUMIFS(RawData!$AA:$AA,RawData!$E:$E,$E2070,RawData!$F:$F,"CH"&amp;$D2070,RawData!$AF:$AF,$F2070))</f>
        <v>78.209999999999994</v>
      </c>
      <c r="K2070" s="2">
        <f t="shared" si="131"/>
        <v>3.999999999996362E-2</v>
      </c>
    </row>
    <row r="2071" spans="1:11" x14ac:dyDescent="0.3">
      <c r="A2071" s="2" t="s">
        <v>64</v>
      </c>
      <c r="B2071" s="2" t="str">
        <f>RawData!A2071</f>
        <v>48226H40040</v>
      </c>
      <c r="C2071" s="2" t="str">
        <f>IF(RawData!$B$2="","",RawData!$B$2)</f>
        <v>A2026100620533560886</v>
      </c>
      <c r="D2071" s="2">
        <f t="shared" si="128"/>
        <v>3</v>
      </c>
      <c r="E2071" s="2">
        <f t="shared" si="129"/>
        <v>75</v>
      </c>
      <c r="F2071" s="2">
        <f t="shared" si="130"/>
        <v>330</v>
      </c>
      <c r="G2071" s="2">
        <f>IF(COUNTIFS(RawData!$E:$E,$E2071,RawData!$F:$F,"CH"&amp;$D2071,RawData!$AF:$AF,$F2071)=0,"",SUMIFS(RawData!$P:$P,RawData!$E:$E,$E2071,RawData!$F:$F,"CH"&amp;$D2071,RawData!$AF:$AF,$F2071))</f>
        <v>1316.26</v>
      </c>
      <c r="H2071" s="2">
        <f>IF(COUNTIFS(RawData!$E:$E,$E2071,RawData!$F:$F,"CH"&amp;$D2071,RawData!$AF:$AF,$F2071)=0,"",SUMIFS(RawData!$T:$T,RawData!$E:$E,$E2071,RawData!$F:$F,"CH"&amp;$D2071,RawData!$AF:$AF,$F2071))</f>
        <v>54.9</v>
      </c>
      <c r="I2071" s="2">
        <f>IF(COUNTIFS(RawData!$E:$E,$E2071,RawData!$F:$F,"CH"&amp;$D2071,RawData!$AF:$AF,$F2071)=0,"",SUMIFS(RawData!$Z:$Z,RawData!$E:$E,$E2071,RawData!$F:$F,"CH"&amp;$D2071,RawData!$AF:$AF,$F2071))</f>
        <v>75</v>
      </c>
      <c r="J2071" s="2">
        <f>IF(COUNTIFS(RawData!$E:$E,$E2071,RawData!$F:$F,"CH"&amp;$D2071,RawData!$AF:$AF,$F2071)=0,"",SUMIFS(RawData!$AA:$AA,RawData!$E:$E,$E2071,RawData!$F:$F,"CH"&amp;$D2071,RawData!$AF:$AF,$F2071))</f>
        <v>78.209999999999994</v>
      </c>
      <c r="K2071" s="2">
        <f t="shared" si="131"/>
        <v>1.999999999998181E-2</v>
      </c>
    </row>
    <row r="2072" spans="1:11" x14ac:dyDescent="0.3">
      <c r="A2072" s="2" t="s">
        <v>64</v>
      </c>
      <c r="B2072" s="2" t="str">
        <f>RawData!A2072</f>
        <v>48226H40040</v>
      </c>
      <c r="C2072" s="2" t="str">
        <f>IF(RawData!$B$2="","",RawData!$B$2)</f>
        <v>A2026100620533560886</v>
      </c>
      <c r="D2072" s="2">
        <f t="shared" si="128"/>
        <v>3</v>
      </c>
      <c r="E2072" s="2">
        <f t="shared" si="129"/>
        <v>75</v>
      </c>
      <c r="F2072" s="2">
        <f t="shared" si="130"/>
        <v>340</v>
      </c>
      <c r="G2072" s="2">
        <f>IF(COUNTIFS(RawData!$E:$E,$E2072,RawData!$F:$F,"CH"&amp;$D2072,RawData!$AF:$AF,$F2072)=0,"",SUMIFS(RawData!$P:$P,RawData!$E:$E,$E2072,RawData!$F:$F,"CH"&amp;$D2072,RawData!$AF:$AF,$F2072))</f>
        <v>1316.3</v>
      </c>
      <c r="H2072" s="2">
        <f>IF(COUNTIFS(RawData!$E:$E,$E2072,RawData!$F:$F,"CH"&amp;$D2072,RawData!$AF:$AF,$F2072)=0,"",SUMIFS(RawData!$T:$T,RawData!$E:$E,$E2072,RawData!$F:$F,"CH"&amp;$D2072,RawData!$AF:$AF,$F2072))</f>
        <v>54.93</v>
      </c>
      <c r="I2072" s="2">
        <f>IF(COUNTIFS(RawData!$E:$E,$E2072,RawData!$F:$F,"CH"&amp;$D2072,RawData!$AF:$AF,$F2072)=0,"",SUMIFS(RawData!$Z:$Z,RawData!$E:$E,$E2072,RawData!$F:$F,"CH"&amp;$D2072,RawData!$AF:$AF,$F2072))</f>
        <v>75</v>
      </c>
      <c r="J2072" s="2">
        <f>IF(COUNTIFS(RawData!$E:$E,$E2072,RawData!$F:$F,"CH"&amp;$D2072,RawData!$AF:$AF,$F2072)=0,"",SUMIFS(RawData!$AA:$AA,RawData!$E:$E,$E2072,RawData!$F:$F,"CH"&amp;$D2072,RawData!$AF:$AF,$F2072))</f>
        <v>78.290000000000006</v>
      </c>
      <c r="K2072" s="2">
        <f t="shared" si="131"/>
        <v>3.999999999996362E-2</v>
      </c>
    </row>
    <row r="2073" spans="1:11" x14ac:dyDescent="0.3">
      <c r="A2073" s="2" t="s">
        <v>64</v>
      </c>
      <c r="B2073" s="2" t="str">
        <f>RawData!A2073</f>
        <v>48226H40040</v>
      </c>
      <c r="C2073" s="2" t="str">
        <f>IF(RawData!$B$2="","",RawData!$B$2)</f>
        <v>A2026100620533560886</v>
      </c>
      <c r="D2073" s="2">
        <f t="shared" si="128"/>
        <v>3</v>
      </c>
      <c r="E2073" s="2">
        <f t="shared" si="129"/>
        <v>75</v>
      </c>
      <c r="F2073" s="2">
        <f t="shared" si="130"/>
        <v>350</v>
      </c>
      <c r="G2073" s="2">
        <f>IF(COUNTIFS(RawData!$E:$E,$E2073,RawData!$F:$F,"CH"&amp;$D2073,RawData!$AF:$AF,$F2073)=0,"",SUMIFS(RawData!$P:$P,RawData!$E:$E,$E2073,RawData!$F:$F,"CH"&amp;$D2073,RawData!$AF:$AF,$F2073))</f>
        <v>1316.34</v>
      </c>
      <c r="H2073" s="2">
        <f>IF(COUNTIFS(RawData!$E:$E,$E2073,RawData!$F:$F,"CH"&amp;$D2073,RawData!$AF:$AF,$F2073)=0,"",SUMIFS(RawData!$T:$T,RawData!$E:$E,$E2073,RawData!$F:$F,"CH"&amp;$D2073,RawData!$AF:$AF,$F2073))</f>
        <v>54.93</v>
      </c>
      <c r="I2073" s="2">
        <f>IF(COUNTIFS(RawData!$E:$E,$E2073,RawData!$F:$F,"CH"&amp;$D2073,RawData!$AF:$AF,$F2073)=0,"",SUMIFS(RawData!$Z:$Z,RawData!$E:$E,$E2073,RawData!$F:$F,"CH"&amp;$D2073,RawData!$AF:$AF,$F2073))</f>
        <v>74.989999999999995</v>
      </c>
      <c r="J2073" s="2">
        <f>IF(COUNTIFS(RawData!$E:$E,$E2073,RawData!$F:$F,"CH"&amp;$D2073,RawData!$AF:$AF,$F2073)=0,"",SUMIFS(RawData!$AA:$AA,RawData!$E:$E,$E2073,RawData!$F:$F,"CH"&amp;$D2073,RawData!$AF:$AF,$F2073))</f>
        <v>78.37</v>
      </c>
      <c r="K2073" s="2">
        <f t="shared" si="131"/>
        <v>3.999999999996362E-2</v>
      </c>
    </row>
    <row r="2074" spans="1:11" x14ac:dyDescent="0.3">
      <c r="A2074" s="2" t="s">
        <v>64</v>
      </c>
      <c r="B2074" s="2" t="str">
        <f>RawData!A2074</f>
        <v>48226H40040</v>
      </c>
      <c r="C2074" s="2" t="str">
        <f>IF(RawData!$B$2="","",RawData!$B$2)</f>
        <v>A2026100620533560886</v>
      </c>
      <c r="D2074" s="2">
        <f t="shared" si="128"/>
        <v>3</v>
      </c>
      <c r="E2074" s="2">
        <f t="shared" si="129"/>
        <v>75</v>
      </c>
      <c r="F2074" s="2">
        <f t="shared" si="130"/>
        <v>360</v>
      </c>
      <c r="G2074" s="2">
        <f>IF(COUNTIFS(RawData!$E:$E,$E2074,RawData!$F:$F,"CH"&amp;$D2074,RawData!$AF:$AF,$F2074)=0,"",SUMIFS(RawData!$P:$P,RawData!$E:$E,$E2074,RawData!$F:$F,"CH"&amp;$D2074,RawData!$AF:$AF,$F2074))</f>
        <v>1316.4</v>
      </c>
      <c r="H2074" s="2">
        <f>IF(COUNTIFS(RawData!$E:$E,$E2074,RawData!$F:$F,"CH"&amp;$D2074,RawData!$AF:$AF,$F2074)=0,"",SUMIFS(RawData!$T:$T,RawData!$E:$E,$E2074,RawData!$F:$F,"CH"&amp;$D2074,RawData!$AF:$AF,$F2074))</f>
        <v>54.95</v>
      </c>
      <c r="I2074" s="2">
        <f>IF(COUNTIFS(RawData!$E:$E,$E2074,RawData!$F:$F,"CH"&amp;$D2074,RawData!$AF:$AF,$F2074)=0,"",SUMIFS(RawData!$Z:$Z,RawData!$E:$E,$E2074,RawData!$F:$F,"CH"&amp;$D2074,RawData!$AF:$AF,$F2074))</f>
        <v>75</v>
      </c>
      <c r="J2074" s="2">
        <f>IF(COUNTIFS(RawData!$E:$E,$E2074,RawData!$F:$F,"CH"&amp;$D2074,RawData!$AF:$AF,$F2074)=0,"",SUMIFS(RawData!$AA:$AA,RawData!$E:$E,$E2074,RawData!$F:$F,"CH"&amp;$D2074,RawData!$AF:$AF,$F2074))</f>
        <v>78.37</v>
      </c>
      <c r="K2074" s="2">
        <f t="shared" si="131"/>
        <v>6.0000000000172804E-2</v>
      </c>
    </row>
    <row r="2075" spans="1:11" x14ac:dyDescent="0.3">
      <c r="A2075" s="2" t="s">
        <v>64</v>
      </c>
      <c r="B2075" s="2" t="str">
        <f>RawData!A2075</f>
        <v>48226H40040</v>
      </c>
      <c r="C2075" s="2" t="str">
        <f>IF(RawData!$B$2="","",RawData!$B$2)</f>
        <v>A2026100620533560886</v>
      </c>
      <c r="D2075" s="2">
        <f t="shared" si="128"/>
        <v>3</v>
      </c>
      <c r="E2075" s="2">
        <f t="shared" si="129"/>
        <v>75</v>
      </c>
      <c r="F2075" s="2">
        <f t="shared" si="130"/>
        <v>370</v>
      </c>
      <c r="G2075" s="2">
        <f>IF(COUNTIFS(RawData!$E:$E,$E2075,RawData!$F:$F,"CH"&amp;$D2075,RawData!$AF:$AF,$F2075)=0,"",SUMIFS(RawData!$P:$P,RawData!$E:$E,$E2075,RawData!$F:$F,"CH"&amp;$D2075,RawData!$AF:$AF,$F2075))</f>
        <v>1316.42</v>
      </c>
      <c r="H2075" s="2">
        <f>IF(COUNTIFS(RawData!$E:$E,$E2075,RawData!$F:$F,"CH"&amp;$D2075,RawData!$AF:$AF,$F2075)=0,"",SUMIFS(RawData!$T:$T,RawData!$E:$E,$E2075,RawData!$F:$F,"CH"&amp;$D2075,RawData!$AF:$AF,$F2075))</f>
        <v>55.11</v>
      </c>
      <c r="I2075" s="2">
        <f>IF(COUNTIFS(RawData!$E:$E,$E2075,RawData!$F:$F,"CH"&amp;$D2075,RawData!$AF:$AF,$F2075)=0,"",SUMIFS(RawData!$Z:$Z,RawData!$E:$E,$E2075,RawData!$F:$F,"CH"&amp;$D2075,RawData!$AF:$AF,$F2075))</f>
        <v>75</v>
      </c>
      <c r="J2075" s="2">
        <f>IF(COUNTIFS(RawData!$E:$E,$E2075,RawData!$F:$F,"CH"&amp;$D2075,RawData!$AF:$AF,$F2075)=0,"",SUMIFS(RawData!$AA:$AA,RawData!$E:$E,$E2075,RawData!$F:$F,"CH"&amp;$D2075,RawData!$AF:$AF,$F2075))</f>
        <v>78.37</v>
      </c>
      <c r="K2075" s="2">
        <f t="shared" si="131"/>
        <v>1.999999999998181E-2</v>
      </c>
    </row>
    <row r="2076" spans="1:11" x14ac:dyDescent="0.3">
      <c r="A2076" s="2" t="s">
        <v>64</v>
      </c>
      <c r="B2076" s="2" t="str">
        <f>RawData!A2076</f>
        <v>48226H40040</v>
      </c>
      <c r="C2076" s="2" t="str">
        <f>IF(RawData!$B$2="","",RawData!$B$2)</f>
        <v>A2026100620533560886</v>
      </c>
      <c r="D2076" s="2">
        <f t="shared" si="128"/>
        <v>3</v>
      </c>
      <c r="E2076" s="2">
        <f t="shared" si="129"/>
        <v>75</v>
      </c>
      <c r="F2076" s="2">
        <f t="shared" si="130"/>
        <v>380</v>
      </c>
      <c r="G2076" s="2">
        <f>IF(COUNTIFS(RawData!$E:$E,$E2076,RawData!$F:$F,"CH"&amp;$D2076,RawData!$AF:$AF,$F2076)=0,"",SUMIFS(RawData!$P:$P,RawData!$E:$E,$E2076,RawData!$F:$F,"CH"&amp;$D2076,RawData!$AF:$AF,$F2076))</f>
        <v>1316.46</v>
      </c>
      <c r="H2076" s="2">
        <f>IF(COUNTIFS(RawData!$E:$E,$E2076,RawData!$F:$F,"CH"&amp;$D2076,RawData!$AF:$AF,$F2076)=0,"",SUMIFS(RawData!$T:$T,RawData!$E:$E,$E2076,RawData!$F:$F,"CH"&amp;$D2076,RawData!$AF:$AF,$F2076))</f>
        <v>55.15</v>
      </c>
      <c r="I2076" s="2">
        <f>IF(COUNTIFS(RawData!$E:$E,$E2076,RawData!$F:$F,"CH"&amp;$D2076,RawData!$AF:$AF,$F2076)=0,"",SUMIFS(RawData!$Z:$Z,RawData!$E:$E,$E2076,RawData!$F:$F,"CH"&amp;$D2076,RawData!$AF:$AF,$F2076))</f>
        <v>74.989999999999995</v>
      </c>
      <c r="J2076" s="2">
        <f>IF(COUNTIFS(RawData!$E:$E,$E2076,RawData!$F:$F,"CH"&amp;$D2076,RawData!$AF:$AF,$F2076)=0,"",SUMIFS(RawData!$AA:$AA,RawData!$E:$E,$E2076,RawData!$F:$F,"CH"&amp;$D2076,RawData!$AF:$AF,$F2076))</f>
        <v>78.45</v>
      </c>
      <c r="K2076" s="2">
        <f t="shared" si="131"/>
        <v>3.999999999996362E-2</v>
      </c>
    </row>
    <row r="2077" spans="1:11" x14ac:dyDescent="0.3">
      <c r="A2077" s="2" t="s">
        <v>64</v>
      </c>
      <c r="B2077" s="2" t="str">
        <f>RawData!A2077</f>
        <v>48226H40040</v>
      </c>
      <c r="C2077" s="2" t="str">
        <f>IF(RawData!$B$2="","",RawData!$B$2)</f>
        <v>A2026100620533560886</v>
      </c>
      <c r="D2077" s="2">
        <f t="shared" si="128"/>
        <v>3</v>
      </c>
      <c r="E2077" s="2">
        <f t="shared" si="129"/>
        <v>75</v>
      </c>
      <c r="F2077" s="2">
        <f t="shared" si="130"/>
        <v>390</v>
      </c>
      <c r="G2077" s="2">
        <f>IF(COUNTIFS(RawData!$E:$E,$E2077,RawData!$F:$F,"CH"&amp;$D2077,RawData!$AF:$AF,$F2077)=0,"",SUMIFS(RawData!$P:$P,RawData!$E:$E,$E2077,RawData!$F:$F,"CH"&amp;$D2077,RawData!$AF:$AF,$F2077))</f>
        <v>1316.5</v>
      </c>
      <c r="H2077" s="2">
        <f>IF(COUNTIFS(RawData!$E:$E,$E2077,RawData!$F:$F,"CH"&amp;$D2077,RawData!$AF:$AF,$F2077)=0,"",SUMIFS(RawData!$T:$T,RawData!$E:$E,$E2077,RawData!$F:$F,"CH"&amp;$D2077,RawData!$AF:$AF,$F2077))</f>
        <v>55.14</v>
      </c>
      <c r="I2077" s="2">
        <f>IF(COUNTIFS(RawData!$E:$E,$E2077,RawData!$F:$F,"CH"&amp;$D2077,RawData!$AF:$AF,$F2077)=0,"",SUMIFS(RawData!$Z:$Z,RawData!$E:$E,$E2077,RawData!$F:$F,"CH"&amp;$D2077,RawData!$AF:$AF,$F2077))</f>
        <v>75.010000000000005</v>
      </c>
      <c r="J2077" s="2">
        <f>IF(COUNTIFS(RawData!$E:$E,$E2077,RawData!$F:$F,"CH"&amp;$D2077,RawData!$AF:$AF,$F2077)=0,"",SUMIFS(RawData!$AA:$AA,RawData!$E:$E,$E2077,RawData!$F:$F,"CH"&amp;$D2077,RawData!$AF:$AF,$F2077))</f>
        <v>78.45</v>
      </c>
      <c r="K2077" s="2">
        <f t="shared" si="131"/>
        <v>3.999999999996362E-2</v>
      </c>
    </row>
    <row r="2078" spans="1:11" x14ac:dyDescent="0.3">
      <c r="A2078" s="2" t="s">
        <v>64</v>
      </c>
      <c r="B2078" s="2" t="str">
        <f>RawData!A2078</f>
        <v>48226H40040</v>
      </c>
      <c r="C2078" s="2" t="str">
        <f>IF(RawData!$B$2="","",RawData!$B$2)</f>
        <v>A2026100620533560886</v>
      </c>
      <c r="D2078" s="2">
        <f t="shared" si="128"/>
        <v>3</v>
      </c>
      <c r="E2078" s="2">
        <f t="shared" si="129"/>
        <v>75</v>
      </c>
      <c r="F2078" s="2">
        <f t="shared" si="130"/>
        <v>400</v>
      </c>
      <c r="G2078" s="2">
        <f>IF(COUNTIFS(RawData!$E:$E,$E2078,RawData!$F:$F,"CH"&amp;$D2078,RawData!$AF:$AF,$F2078)=0,"",SUMIFS(RawData!$P:$P,RawData!$E:$E,$E2078,RawData!$F:$F,"CH"&amp;$D2078,RawData!$AF:$AF,$F2078))</f>
        <v>1316.56</v>
      </c>
      <c r="H2078" s="2">
        <f>IF(COUNTIFS(RawData!$E:$E,$E2078,RawData!$F:$F,"CH"&amp;$D2078,RawData!$AF:$AF,$F2078)=0,"",SUMIFS(RawData!$T:$T,RawData!$E:$E,$E2078,RawData!$F:$F,"CH"&amp;$D2078,RawData!$AF:$AF,$F2078))</f>
        <v>55.15</v>
      </c>
      <c r="I2078" s="2">
        <f>IF(COUNTIFS(RawData!$E:$E,$E2078,RawData!$F:$F,"CH"&amp;$D2078,RawData!$AF:$AF,$F2078)=0,"",SUMIFS(RawData!$Z:$Z,RawData!$E:$E,$E2078,RawData!$F:$F,"CH"&amp;$D2078,RawData!$AF:$AF,$F2078))</f>
        <v>74.989999999999995</v>
      </c>
      <c r="J2078" s="2">
        <f>IF(COUNTIFS(RawData!$E:$E,$E2078,RawData!$F:$F,"CH"&amp;$D2078,RawData!$AF:$AF,$F2078)=0,"",SUMIFS(RawData!$AA:$AA,RawData!$E:$E,$E2078,RawData!$F:$F,"CH"&amp;$D2078,RawData!$AF:$AF,$F2078))</f>
        <v>78.45</v>
      </c>
      <c r="K2078" s="2">
        <f t="shared" si="131"/>
        <v>5.999999999994543E-2</v>
      </c>
    </row>
    <row r="2079" spans="1:11" x14ac:dyDescent="0.3">
      <c r="A2079" s="2" t="s">
        <v>65</v>
      </c>
      <c r="B2079" s="2" t="str">
        <f>RawData!A2079</f>
        <v>48226H40040</v>
      </c>
      <c r="C2079" s="2" t="str">
        <f>IF(RawData!$B$2="","",RawData!$B$2)</f>
        <v>A2026100620533560886</v>
      </c>
      <c r="D2079" s="2">
        <f t="shared" si="128"/>
        <v>4</v>
      </c>
      <c r="E2079" s="2">
        <f t="shared" si="129"/>
        <v>75</v>
      </c>
      <c r="F2079" s="2">
        <f t="shared" si="130"/>
        <v>100</v>
      </c>
      <c r="G2079" s="2">
        <f>IF(COUNTIFS(RawData!$E:$E,$E2079,RawData!$F:$F,"CH"&amp;$D2079,RawData!$AF:$AF,$F2079)=0,"",SUMIFS(RawData!$P:$P,RawData!$E:$E,$E2079,RawData!$F:$F,"CH"&amp;$D2079,RawData!$AF:$AF,$F2079))</f>
        <v>1335.22</v>
      </c>
      <c r="H2079" s="2">
        <f>IF(COUNTIFS(RawData!$E:$E,$E2079,RawData!$F:$F,"CH"&amp;$D2079,RawData!$AF:$AF,$F2079)=0,"",SUMIFS(RawData!$T:$T,RawData!$E:$E,$E2079,RawData!$F:$F,"CH"&amp;$D2079,RawData!$AF:$AF,$F2079))</f>
        <v>51.17</v>
      </c>
      <c r="I2079" s="2">
        <f>IF(COUNTIFS(RawData!$E:$E,$E2079,RawData!$F:$F,"CH"&amp;$D2079,RawData!$AF:$AF,$F2079)=0,"",SUMIFS(RawData!$Z:$Z,RawData!$E:$E,$E2079,RawData!$F:$F,"CH"&amp;$D2079,RawData!$AF:$AF,$F2079))</f>
        <v>75.02</v>
      </c>
      <c r="J2079" s="2">
        <f>IF(COUNTIFS(RawData!$E:$E,$E2079,RawData!$F:$F,"CH"&amp;$D2079,RawData!$AF:$AF,$F2079)=0,"",SUMIFS(RawData!$AA:$AA,RawData!$E:$E,$E2079,RawData!$F:$F,"CH"&amp;$D2079,RawData!$AF:$AF,$F2079))</f>
        <v>77.73</v>
      </c>
      <c r="K2079" s="2">
        <f t="shared" si="131"/>
        <v>18.660000000000082</v>
      </c>
    </row>
    <row r="2080" spans="1:11" x14ac:dyDescent="0.3">
      <c r="A2080" s="2" t="s">
        <v>65</v>
      </c>
      <c r="B2080" s="2" t="str">
        <f>RawData!A2080</f>
        <v>48226H40040</v>
      </c>
      <c r="C2080" s="2" t="str">
        <f>IF(RawData!$B$2="","",RawData!$B$2)</f>
        <v>A2026100620533560886</v>
      </c>
      <c r="D2080" s="2">
        <f t="shared" si="128"/>
        <v>4</v>
      </c>
      <c r="E2080" s="2">
        <f t="shared" si="129"/>
        <v>75</v>
      </c>
      <c r="F2080" s="2">
        <f t="shared" si="130"/>
        <v>110</v>
      </c>
      <c r="G2080" s="2">
        <f>IF(COUNTIFS(RawData!$E:$E,$E2080,RawData!$F:$F,"CH"&amp;$D2080,RawData!$AF:$AF,$F2080)=0,"",SUMIFS(RawData!$P:$P,RawData!$E:$E,$E2080,RawData!$F:$F,"CH"&amp;$D2080,RawData!$AF:$AF,$F2080))</f>
        <v>1335.24</v>
      </c>
      <c r="H2080" s="2">
        <f>IF(COUNTIFS(RawData!$E:$E,$E2080,RawData!$F:$F,"CH"&amp;$D2080,RawData!$AF:$AF,$F2080)=0,"",SUMIFS(RawData!$T:$T,RawData!$E:$E,$E2080,RawData!$F:$F,"CH"&amp;$D2080,RawData!$AF:$AF,$F2080))</f>
        <v>51.84</v>
      </c>
      <c r="I2080" s="2">
        <f>IF(COUNTIFS(RawData!$E:$E,$E2080,RawData!$F:$F,"CH"&amp;$D2080,RawData!$AF:$AF,$F2080)=0,"",SUMIFS(RawData!$Z:$Z,RawData!$E:$E,$E2080,RawData!$F:$F,"CH"&amp;$D2080,RawData!$AF:$AF,$F2080))</f>
        <v>74.989999999999995</v>
      </c>
      <c r="J2080" s="2">
        <f>IF(COUNTIFS(RawData!$E:$E,$E2080,RawData!$F:$F,"CH"&amp;$D2080,RawData!$AF:$AF,$F2080)=0,"",SUMIFS(RawData!$AA:$AA,RawData!$E:$E,$E2080,RawData!$F:$F,"CH"&amp;$D2080,RawData!$AF:$AF,$F2080))</f>
        <v>77.73</v>
      </c>
      <c r="K2080" s="2">
        <f t="shared" si="131"/>
        <v>1.999999999998181E-2</v>
      </c>
    </row>
    <row r="2081" spans="1:11" x14ac:dyDescent="0.3">
      <c r="A2081" s="2" t="s">
        <v>65</v>
      </c>
      <c r="B2081" s="2" t="str">
        <f>RawData!A2081</f>
        <v>48226H40040</v>
      </c>
      <c r="C2081" s="2" t="str">
        <f>IF(RawData!$B$2="","",RawData!$B$2)</f>
        <v>A2026100620533560886</v>
      </c>
      <c r="D2081" s="2">
        <f t="shared" si="128"/>
        <v>4</v>
      </c>
      <c r="E2081" s="2">
        <f t="shared" si="129"/>
        <v>75</v>
      </c>
      <c r="F2081" s="2">
        <f t="shared" si="130"/>
        <v>120</v>
      </c>
      <c r="G2081" s="2">
        <f>IF(COUNTIFS(RawData!$E:$E,$E2081,RawData!$F:$F,"CH"&amp;$D2081,RawData!$AF:$AF,$F2081)=0,"",SUMIFS(RawData!$P:$P,RawData!$E:$E,$E2081,RawData!$F:$F,"CH"&amp;$D2081,RawData!$AF:$AF,$F2081))</f>
        <v>1335.26</v>
      </c>
      <c r="H2081" s="2">
        <f>IF(COUNTIFS(RawData!$E:$E,$E2081,RawData!$F:$F,"CH"&amp;$D2081,RawData!$AF:$AF,$F2081)=0,"",SUMIFS(RawData!$T:$T,RawData!$E:$E,$E2081,RawData!$F:$F,"CH"&amp;$D2081,RawData!$AF:$AF,$F2081))</f>
        <v>52.23</v>
      </c>
      <c r="I2081" s="2">
        <f>IF(COUNTIFS(RawData!$E:$E,$E2081,RawData!$F:$F,"CH"&amp;$D2081,RawData!$AF:$AF,$F2081)=0,"",SUMIFS(RawData!$Z:$Z,RawData!$E:$E,$E2081,RawData!$F:$F,"CH"&amp;$D2081,RawData!$AF:$AF,$F2081))</f>
        <v>75</v>
      </c>
      <c r="J2081" s="2">
        <f>IF(COUNTIFS(RawData!$E:$E,$E2081,RawData!$F:$F,"CH"&amp;$D2081,RawData!$AF:$AF,$F2081)=0,"",SUMIFS(RawData!$AA:$AA,RawData!$E:$E,$E2081,RawData!$F:$F,"CH"&amp;$D2081,RawData!$AF:$AF,$F2081))</f>
        <v>77.66</v>
      </c>
      <c r="K2081" s="2">
        <f t="shared" si="131"/>
        <v>1.999999999998181E-2</v>
      </c>
    </row>
    <row r="2082" spans="1:11" x14ac:dyDescent="0.3">
      <c r="A2082" s="2" t="s">
        <v>65</v>
      </c>
      <c r="B2082" s="2" t="str">
        <f>RawData!A2082</f>
        <v>48226H40040</v>
      </c>
      <c r="C2082" s="2" t="str">
        <f>IF(RawData!$B$2="","",RawData!$B$2)</f>
        <v>A2026100620533560886</v>
      </c>
      <c r="D2082" s="2">
        <f t="shared" si="128"/>
        <v>4</v>
      </c>
      <c r="E2082" s="2">
        <f t="shared" si="129"/>
        <v>75</v>
      </c>
      <c r="F2082" s="2">
        <f t="shared" si="130"/>
        <v>130</v>
      </c>
      <c r="G2082" s="2">
        <f>IF(COUNTIFS(RawData!$E:$E,$E2082,RawData!$F:$F,"CH"&amp;$D2082,RawData!$AF:$AF,$F2082)=0,"",SUMIFS(RawData!$P:$P,RawData!$E:$E,$E2082,RawData!$F:$F,"CH"&amp;$D2082,RawData!$AF:$AF,$F2082))</f>
        <v>1335.3</v>
      </c>
      <c r="H2082" s="2">
        <f>IF(COUNTIFS(RawData!$E:$E,$E2082,RawData!$F:$F,"CH"&amp;$D2082,RawData!$AF:$AF,$F2082)=0,"",SUMIFS(RawData!$T:$T,RawData!$E:$E,$E2082,RawData!$F:$F,"CH"&amp;$D2082,RawData!$AF:$AF,$F2082))</f>
        <v>52.74</v>
      </c>
      <c r="I2082" s="2">
        <f>IF(COUNTIFS(RawData!$E:$E,$E2082,RawData!$F:$F,"CH"&amp;$D2082,RawData!$AF:$AF,$F2082)=0,"",SUMIFS(RawData!$Z:$Z,RawData!$E:$E,$E2082,RawData!$F:$F,"CH"&amp;$D2082,RawData!$AF:$AF,$F2082))</f>
        <v>75.010000000000005</v>
      </c>
      <c r="J2082" s="2">
        <f>IF(COUNTIFS(RawData!$E:$E,$E2082,RawData!$F:$F,"CH"&amp;$D2082,RawData!$AF:$AF,$F2082)=0,"",SUMIFS(RawData!$AA:$AA,RawData!$E:$E,$E2082,RawData!$F:$F,"CH"&amp;$D2082,RawData!$AF:$AF,$F2082))</f>
        <v>77.73</v>
      </c>
      <c r="K2082" s="2">
        <f t="shared" si="131"/>
        <v>3.999999999996362E-2</v>
      </c>
    </row>
    <row r="2083" spans="1:11" x14ac:dyDescent="0.3">
      <c r="A2083" s="2" t="s">
        <v>65</v>
      </c>
      <c r="B2083" s="2" t="str">
        <f>RawData!A2083</f>
        <v>48226H40040</v>
      </c>
      <c r="C2083" s="2" t="str">
        <f>IF(RawData!$B$2="","",RawData!$B$2)</f>
        <v>A2026100620533560886</v>
      </c>
      <c r="D2083" s="2">
        <f t="shared" si="128"/>
        <v>4</v>
      </c>
      <c r="E2083" s="2">
        <f t="shared" si="129"/>
        <v>75</v>
      </c>
      <c r="F2083" s="2">
        <f t="shared" si="130"/>
        <v>140</v>
      </c>
      <c r="G2083" s="2">
        <f>IF(COUNTIFS(RawData!$E:$E,$E2083,RawData!$F:$F,"CH"&amp;$D2083,RawData!$AF:$AF,$F2083)=0,"",SUMIFS(RawData!$P:$P,RawData!$E:$E,$E2083,RawData!$F:$F,"CH"&amp;$D2083,RawData!$AF:$AF,$F2083))</f>
        <v>1335.32</v>
      </c>
      <c r="H2083" s="2">
        <f>IF(COUNTIFS(RawData!$E:$E,$E2083,RawData!$F:$F,"CH"&amp;$D2083,RawData!$AF:$AF,$F2083)=0,"",SUMIFS(RawData!$T:$T,RawData!$E:$E,$E2083,RawData!$F:$F,"CH"&amp;$D2083,RawData!$AF:$AF,$F2083))</f>
        <v>53.15</v>
      </c>
      <c r="I2083" s="2">
        <f>IF(COUNTIFS(RawData!$E:$E,$E2083,RawData!$F:$F,"CH"&amp;$D2083,RawData!$AF:$AF,$F2083)=0,"",SUMIFS(RawData!$Z:$Z,RawData!$E:$E,$E2083,RawData!$F:$F,"CH"&amp;$D2083,RawData!$AF:$AF,$F2083))</f>
        <v>74.989999999999995</v>
      </c>
      <c r="J2083" s="2">
        <f>IF(COUNTIFS(RawData!$E:$E,$E2083,RawData!$F:$F,"CH"&amp;$D2083,RawData!$AF:$AF,$F2083)=0,"",SUMIFS(RawData!$AA:$AA,RawData!$E:$E,$E2083,RawData!$F:$F,"CH"&amp;$D2083,RawData!$AF:$AF,$F2083))</f>
        <v>77.73</v>
      </c>
      <c r="K2083" s="2">
        <f t="shared" si="131"/>
        <v>1.999999999998181E-2</v>
      </c>
    </row>
    <row r="2084" spans="1:11" x14ac:dyDescent="0.3">
      <c r="A2084" s="2" t="s">
        <v>65</v>
      </c>
      <c r="B2084" s="2" t="str">
        <f>RawData!A2084</f>
        <v>48226H40040</v>
      </c>
      <c r="C2084" s="2" t="str">
        <f>IF(RawData!$B$2="","",RawData!$B$2)</f>
        <v>A2026100620533560886</v>
      </c>
      <c r="D2084" s="2">
        <f t="shared" si="128"/>
        <v>4</v>
      </c>
      <c r="E2084" s="2">
        <f t="shared" si="129"/>
        <v>75</v>
      </c>
      <c r="F2084" s="2">
        <f t="shared" si="130"/>
        <v>150</v>
      </c>
      <c r="G2084" s="2">
        <f>IF(COUNTIFS(RawData!$E:$E,$E2084,RawData!$F:$F,"CH"&amp;$D2084,RawData!$AF:$AF,$F2084)=0,"",SUMIFS(RawData!$P:$P,RawData!$E:$E,$E2084,RawData!$F:$F,"CH"&amp;$D2084,RawData!$AF:$AF,$F2084))</f>
        <v>1335.34</v>
      </c>
      <c r="H2084" s="2">
        <f>IF(COUNTIFS(RawData!$E:$E,$E2084,RawData!$F:$F,"CH"&amp;$D2084,RawData!$AF:$AF,$F2084)=0,"",SUMIFS(RawData!$T:$T,RawData!$E:$E,$E2084,RawData!$F:$F,"CH"&amp;$D2084,RawData!$AF:$AF,$F2084))</f>
        <v>53.36</v>
      </c>
      <c r="I2084" s="2">
        <f>IF(COUNTIFS(RawData!$E:$E,$E2084,RawData!$F:$F,"CH"&amp;$D2084,RawData!$AF:$AF,$F2084)=0,"",SUMIFS(RawData!$Z:$Z,RawData!$E:$E,$E2084,RawData!$F:$F,"CH"&amp;$D2084,RawData!$AF:$AF,$F2084))</f>
        <v>75.010000000000005</v>
      </c>
      <c r="J2084" s="2">
        <f>IF(COUNTIFS(RawData!$E:$E,$E2084,RawData!$F:$F,"CH"&amp;$D2084,RawData!$AF:$AF,$F2084)=0,"",SUMIFS(RawData!$AA:$AA,RawData!$E:$E,$E2084,RawData!$F:$F,"CH"&amp;$D2084,RawData!$AF:$AF,$F2084))</f>
        <v>77.66</v>
      </c>
      <c r="K2084" s="2">
        <f t="shared" si="131"/>
        <v>1.999999999998181E-2</v>
      </c>
    </row>
    <row r="2085" spans="1:11" x14ac:dyDescent="0.3">
      <c r="A2085" s="2" t="s">
        <v>65</v>
      </c>
      <c r="B2085" s="2" t="str">
        <f>RawData!A2085</f>
        <v>48226H40040</v>
      </c>
      <c r="C2085" s="2" t="str">
        <f>IF(RawData!$B$2="","",RawData!$B$2)</f>
        <v>A2026100620533560886</v>
      </c>
      <c r="D2085" s="2">
        <f t="shared" si="128"/>
        <v>4</v>
      </c>
      <c r="E2085" s="2">
        <f t="shared" si="129"/>
        <v>75</v>
      </c>
      <c r="F2085" s="2">
        <f t="shared" si="130"/>
        <v>160</v>
      </c>
      <c r="G2085" s="2">
        <f>IF(COUNTIFS(RawData!$E:$E,$E2085,RawData!$F:$F,"CH"&amp;$D2085,RawData!$AF:$AF,$F2085)=0,"",SUMIFS(RawData!$P:$P,RawData!$E:$E,$E2085,RawData!$F:$F,"CH"&amp;$D2085,RawData!$AF:$AF,$F2085))</f>
        <v>1335.38</v>
      </c>
      <c r="H2085" s="2">
        <f>IF(COUNTIFS(RawData!$E:$E,$E2085,RawData!$F:$F,"CH"&amp;$D2085,RawData!$AF:$AF,$F2085)=0,"",SUMIFS(RawData!$T:$T,RawData!$E:$E,$E2085,RawData!$F:$F,"CH"&amp;$D2085,RawData!$AF:$AF,$F2085))</f>
        <v>53.71</v>
      </c>
      <c r="I2085" s="2">
        <f>IF(COUNTIFS(RawData!$E:$E,$E2085,RawData!$F:$F,"CH"&amp;$D2085,RawData!$AF:$AF,$F2085)=0,"",SUMIFS(RawData!$Z:$Z,RawData!$E:$E,$E2085,RawData!$F:$F,"CH"&amp;$D2085,RawData!$AF:$AF,$F2085))</f>
        <v>75</v>
      </c>
      <c r="J2085" s="2">
        <f>IF(COUNTIFS(RawData!$E:$E,$E2085,RawData!$F:$F,"CH"&amp;$D2085,RawData!$AF:$AF,$F2085)=0,"",SUMIFS(RawData!$AA:$AA,RawData!$E:$E,$E2085,RawData!$F:$F,"CH"&amp;$D2085,RawData!$AF:$AF,$F2085))</f>
        <v>77.66</v>
      </c>
      <c r="K2085" s="2">
        <f t="shared" si="131"/>
        <v>4.0000000000190994E-2</v>
      </c>
    </row>
    <row r="2086" spans="1:11" x14ac:dyDescent="0.3">
      <c r="A2086" s="2" t="s">
        <v>65</v>
      </c>
      <c r="B2086" s="2" t="str">
        <f>RawData!A2086</f>
        <v>48226H40040</v>
      </c>
      <c r="C2086" s="2" t="str">
        <f>IF(RawData!$B$2="","",RawData!$B$2)</f>
        <v>A2026100620533560886</v>
      </c>
      <c r="D2086" s="2">
        <f t="shared" si="128"/>
        <v>4</v>
      </c>
      <c r="E2086" s="2">
        <f t="shared" si="129"/>
        <v>75</v>
      </c>
      <c r="F2086" s="2">
        <f t="shared" si="130"/>
        <v>170</v>
      </c>
      <c r="G2086" s="2">
        <f>IF(COUNTIFS(RawData!$E:$E,$E2086,RawData!$F:$F,"CH"&amp;$D2086,RawData!$AF:$AF,$F2086)=0,"",SUMIFS(RawData!$P:$P,RawData!$E:$E,$E2086,RawData!$F:$F,"CH"&amp;$D2086,RawData!$AF:$AF,$F2086))</f>
        <v>1335.4</v>
      </c>
      <c r="H2086" s="2">
        <f>IF(COUNTIFS(RawData!$E:$E,$E2086,RawData!$F:$F,"CH"&amp;$D2086,RawData!$AF:$AF,$F2086)=0,"",SUMIFS(RawData!$T:$T,RawData!$E:$E,$E2086,RawData!$F:$F,"CH"&amp;$D2086,RawData!$AF:$AF,$F2086))</f>
        <v>54.01</v>
      </c>
      <c r="I2086" s="2">
        <f>IF(COUNTIFS(RawData!$E:$E,$E2086,RawData!$F:$F,"CH"&amp;$D2086,RawData!$AF:$AF,$F2086)=0,"",SUMIFS(RawData!$Z:$Z,RawData!$E:$E,$E2086,RawData!$F:$F,"CH"&amp;$D2086,RawData!$AF:$AF,$F2086))</f>
        <v>74.989999999999995</v>
      </c>
      <c r="J2086" s="2">
        <f>IF(COUNTIFS(RawData!$E:$E,$E2086,RawData!$F:$F,"CH"&amp;$D2086,RawData!$AF:$AF,$F2086)=0,"",SUMIFS(RawData!$AA:$AA,RawData!$E:$E,$E2086,RawData!$F:$F,"CH"&amp;$D2086,RawData!$AF:$AF,$F2086))</f>
        <v>77.66</v>
      </c>
      <c r="K2086" s="2">
        <f t="shared" si="131"/>
        <v>1.999999999998181E-2</v>
      </c>
    </row>
    <row r="2087" spans="1:11" x14ac:dyDescent="0.3">
      <c r="A2087" s="2" t="s">
        <v>65</v>
      </c>
      <c r="B2087" s="2" t="str">
        <f>RawData!A2087</f>
        <v>48226H40040</v>
      </c>
      <c r="C2087" s="2" t="str">
        <f>IF(RawData!$B$2="","",RawData!$B$2)</f>
        <v>A2026100620533560886</v>
      </c>
      <c r="D2087" s="2">
        <f t="shared" si="128"/>
        <v>4</v>
      </c>
      <c r="E2087" s="2">
        <f t="shared" si="129"/>
        <v>75</v>
      </c>
      <c r="F2087" s="2">
        <f t="shared" si="130"/>
        <v>180</v>
      </c>
      <c r="G2087" s="2">
        <f>IF(COUNTIFS(RawData!$E:$E,$E2087,RawData!$F:$F,"CH"&amp;$D2087,RawData!$AF:$AF,$F2087)=0,"",SUMIFS(RawData!$P:$P,RawData!$E:$E,$E2087,RawData!$F:$F,"CH"&amp;$D2087,RawData!$AF:$AF,$F2087))</f>
        <v>1335.44</v>
      </c>
      <c r="H2087" s="2">
        <f>IF(COUNTIFS(RawData!$E:$E,$E2087,RawData!$F:$F,"CH"&amp;$D2087,RawData!$AF:$AF,$F2087)=0,"",SUMIFS(RawData!$T:$T,RawData!$E:$E,$E2087,RawData!$F:$F,"CH"&amp;$D2087,RawData!$AF:$AF,$F2087))</f>
        <v>54.34</v>
      </c>
      <c r="I2087" s="2">
        <f>IF(COUNTIFS(RawData!$E:$E,$E2087,RawData!$F:$F,"CH"&amp;$D2087,RawData!$AF:$AF,$F2087)=0,"",SUMIFS(RawData!$Z:$Z,RawData!$E:$E,$E2087,RawData!$F:$F,"CH"&amp;$D2087,RawData!$AF:$AF,$F2087))</f>
        <v>74.989999999999995</v>
      </c>
      <c r="J2087" s="2">
        <f>IF(COUNTIFS(RawData!$E:$E,$E2087,RawData!$F:$F,"CH"&amp;$D2087,RawData!$AF:$AF,$F2087)=0,"",SUMIFS(RawData!$AA:$AA,RawData!$E:$E,$E2087,RawData!$F:$F,"CH"&amp;$D2087,RawData!$AF:$AF,$F2087))</f>
        <v>77.73</v>
      </c>
      <c r="K2087" s="2">
        <f t="shared" si="131"/>
        <v>3.999999999996362E-2</v>
      </c>
    </row>
    <row r="2088" spans="1:11" x14ac:dyDescent="0.3">
      <c r="A2088" s="2" t="s">
        <v>65</v>
      </c>
      <c r="B2088" s="2" t="str">
        <f>RawData!A2088</f>
        <v>48226H40040</v>
      </c>
      <c r="C2088" s="2" t="str">
        <f>IF(RawData!$B$2="","",RawData!$B$2)</f>
        <v>A2026100620533560886</v>
      </c>
      <c r="D2088" s="2">
        <f t="shared" si="128"/>
        <v>4</v>
      </c>
      <c r="E2088" s="2">
        <f t="shared" si="129"/>
        <v>75</v>
      </c>
      <c r="F2088" s="2">
        <f t="shared" si="130"/>
        <v>190</v>
      </c>
      <c r="G2088" s="2">
        <f>IF(COUNTIFS(RawData!$E:$E,$E2088,RawData!$F:$F,"CH"&amp;$D2088,RawData!$AF:$AF,$F2088)=0,"",SUMIFS(RawData!$P:$P,RawData!$E:$E,$E2088,RawData!$F:$F,"CH"&amp;$D2088,RawData!$AF:$AF,$F2088))</f>
        <v>1335.46</v>
      </c>
      <c r="H2088" s="2">
        <f>IF(COUNTIFS(RawData!$E:$E,$E2088,RawData!$F:$F,"CH"&amp;$D2088,RawData!$AF:$AF,$F2088)=0,"",SUMIFS(RawData!$T:$T,RawData!$E:$E,$E2088,RawData!$F:$F,"CH"&amp;$D2088,RawData!$AF:$AF,$F2088))</f>
        <v>54.51</v>
      </c>
      <c r="I2088" s="2">
        <f>IF(COUNTIFS(RawData!$E:$E,$E2088,RawData!$F:$F,"CH"&amp;$D2088,RawData!$AF:$AF,$F2088)=0,"",SUMIFS(RawData!$Z:$Z,RawData!$E:$E,$E2088,RawData!$F:$F,"CH"&amp;$D2088,RawData!$AF:$AF,$F2088))</f>
        <v>75</v>
      </c>
      <c r="J2088" s="2">
        <f>IF(COUNTIFS(RawData!$E:$E,$E2088,RawData!$F:$F,"CH"&amp;$D2088,RawData!$AF:$AF,$F2088)=0,"",SUMIFS(RawData!$AA:$AA,RawData!$E:$E,$E2088,RawData!$F:$F,"CH"&amp;$D2088,RawData!$AF:$AF,$F2088))</f>
        <v>77.73</v>
      </c>
      <c r="K2088" s="2">
        <f t="shared" si="131"/>
        <v>1.999999999998181E-2</v>
      </c>
    </row>
    <row r="2089" spans="1:11" x14ac:dyDescent="0.3">
      <c r="A2089" s="2" t="s">
        <v>65</v>
      </c>
      <c r="B2089" s="2" t="str">
        <f>RawData!A2089</f>
        <v>48226H40040</v>
      </c>
      <c r="C2089" s="2" t="str">
        <f>IF(RawData!$B$2="","",RawData!$B$2)</f>
        <v>A2026100620533560886</v>
      </c>
      <c r="D2089" s="2">
        <f t="shared" si="128"/>
        <v>4</v>
      </c>
      <c r="E2089" s="2">
        <f t="shared" si="129"/>
        <v>75</v>
      </c>
      <c r="F2089" s="2">
        <f t="shared" si="130"/>
        <v>200</v>
      </c>
      <c r="G2089" s="2">
        <f>IF(COUNTIFS(RawData!$E:$E,$E2089,RawData!$F:$F,"CH"&amp;$D2089,RawData!$AF:$AF,$F2089)=0,"",SUMIFS(RawData!$P:$P,RawData!$E:$E,$E2089,RawData!$F:$F,"CH"&amp;$D2089,RawData!$AF:$AF,$F2089))</f>
        <v>1335.5</v>
      </c>
      <c r="H2089" s="2">
        <f>IF(COUNTIFS(RawData!$E:$E,$E2089,RawData!$F:$F,"CH"&amp;$D2089,RawData!$AF:$AF,$F2089)=0,"",SUMIFS(RawData!$T:$T,RawData!$E:$E,$E2089,RawData!$F:$F,"CH"&amp;$D2089,RawData!$AF:$AF,$F2089))</f>
        <v>54.8</v>
      </c>
      <c r="I2089" s="2">
        <f>IF(COUNTIFS(RawData!$E:$E,$E2089,RawData!$F:$F,"CH"&amp;$D2089,RawData!$AF:$AF,$F2089)=0,"",SUMIFS(RawData!$Z:$Z,RawData!$E:$E,$E2089,RawData!$F:$F,"CH"&amp;$D2089,RawData!$AF:$AF,$F2089))</f>
        <v>75.010000000000005</v>
      </c>
      <c r="J2089" s="2">
        <f>IF(COUNTIFS(RawData!$E:$E,$E2089,RawData!$F:$F,"CH"&amp;$D2089,RawData!$AF:$AF,$F2089)=0,"",SUMIFS(RawData!$AA:$AA,RawData!$E:$E,$E2089,RawData!$F:$F,"CH"&amp;$D2089,RawData!$AF:$AF,$F2089))</f>
        <v>77.73</v>
      </c>
      <c r="K2089" s="2">
        <f t="shared" si="131"/>
        <v>3.999999999996362E-2</v>
      </c>
    </row>
    <row r="2090" spans="1:11" x14ac:dyDescent="0.3">
      <c r="A2090" s="2" t="s">
        <v>65</v>
      </c>
      <c r="B2090" s="2" t="str">
        <f>RawData!A2090</f>
        <v>48226H40040</v>
      </c>
      <c r="C2090" s="2" t="str">
        <f>IF(RawData!$B$2="","",RawData!$B$2)</f>
        <v>A2026100620533560886</v>
      </c>
      <c r="D2090" s="2">
        <f t="shared" si="128"/>
        <v>4</v>
      </c>
      <c r="E2090" s="2">
        <f t="shared" si="129"/>
        <v>75</v>
      </c>
      <c r="F2090" s="2">
        <f t="shared" si="130"/>
        <v>210</v>
      </c>
      <c r="G2090" s="2">
        <f>IF(COUNTIFS(RawData!$E:$E,$E2090,RawData!$F:$F,"CH"&amp;$D2090,RawData!$AF:$AF,$F2090)=0,"",SUMIFS(RawData!$P:$P,RawData!$E:$E,$E2090,RawData!$F:$F,"CH"&amp;$D2090,RawData!$AF:$AF,$F2090))</f>
        <v>1335.54</v>
      </c>
      <c r="H2090" s="2">
        <f>IF(COUNTIFS(RawData!$E:$E,$E2090,RawData!$F:$F,"CH"&amp;$D2090,RawData!$AF:$AF,$F2090)=0,"",SUMIFS(RawData!$T:$T,RawData!$E:$E,$E2090,RawData!$F:$F,"CH"&amp;$D2090,RawData!$AF:$AF,$F2090))</f>
        <v>54.88</v>
      </c>
      <c r="I2090" s="2">
        <f>IF(COUNTIFS(RawData!$E:$E,$E2090,RawData!$F:$F,"CH"&amp;$D2090,RawData!$AF:$AF,$F2090)=0,"",SUMIFS(RawData!$Z:$Z,RawData!$E:$E,$E2090,RawData!$F:$F,"CH"&amp;$D2090,RawData!$AF:$AF,$F2090))</f>
        <v>75</v>
      </c>
      <c r="J2090" s="2">
        <f>IF(COUNTIFS(RawData!$E:$E,$E2090,RawData!$F:$F,"CH"&amp;$D2090,RawData!$AF:$AF,$F2090)=0,"",SUMIFS(RawData!$AA:$AA,RawData!$E:$E,$E2090,RawData!$F:$F,"CH"&amp;$D2090,RawData!$AF:$AF,$F2090))</f>
        <v>77.81</v>
      </c>
      <c r="K2090" s="2">
        <f t="shared" si="131"/>
        <v>3.999999999996362E-2</v>
      </c>
    </row>
    <row r="2091" spans="1:11" x14ac:dyDescent="0.3">
      <c r="A2091" s="2" t="s">
        <v>65</v>
      </c>
      <c r="B2091" s="2" t="str">
        <f>RawData!A2091</f>
        <v>48226H40040</v>
      </c>
      <c r="C2091" s="2" t="str">
        <f>IF(RawData!$B$2="","",RawData!$B$2)</f>
        <v>A2026100620533560886</v>
      </c>
      <c r="D2091" s="2">
        <f t="shared" si="128"/>
        <v>4</v>
      </c>
      <c r="E2091" s="2">
        <f t="shared" si="129"/>
        <v>75</v>
      </c>
      <c r="F2091" s="2">
        <f t="shared" si="130"/>
        <v>220</v>
      </c>
      <c r="G2091" s="2">
        <f>IF(COUNTIFS(RawData!$E:$E,$E2091,RawData!$F:$F,"CH"&amp;$D2091,RawData!$AF:$AF,$F2091)=0,"",SUMIFS(RawData!$P:$P,RawData!$E:$E,$E2091,RawData!$F:$F,"CH"&amp;$D2091,RawData!$AF:$AF,$F2091))</f>
        <v>1335.58</v>
      </c>
      <c r="H2091" s="2">
        <f>IF(COUNTIFS(RawData!$E:$E,$E2091,RawData!$F:$F,"CH"&amp;$D2091,RawData!$AF:$AF,$F2091)=0,"",SUMIFS(RawData!$T:$T,RawData!$E:$E,$E2091,RawData!$F:$F,"CH"&amp;$D2091,RawData!$AF:$AF,$F2091))</f>
        <v>55.01</v>
      </c>
      <c r="I2091" s="2">
        <f>IF(COUNTIFS(RawData!$E:$E,$E2091,RawData!$F:$F,"CH"&amp;$D2091,RawData!$AF:$AF,$F2091)=0,"",SUMIFS(RawData!$Z:$Z,RawData!$E:$E,$E2091,RawData!$F:$F,"CH"&amp;$D2091,RawData!$AF:$AF,$F2091))</f>
        <v>75.02</v>
      </c>
      <c r="J2091" s="2">
        <f>IF(COUNTIFS(RawData!$E:$E,$E2091,RawData!$F:$F,"CH"&amp;$D2091,RawData!$AF:$AF,$F2091)=0,"",SUMIFS(RawData!$AA:$AA,RawData!$E:$E,$E2091,RawData!$F:$F,"CH"&amp;$D2091,RawData!$AF:$AF,$F2091))</f>
        <v>77.89</v>
      </c>
      <c r="K2091" s="2">
        <f t="shared" si="131"/>
        <v>3.999999999996362E-2</v>
      </c>
    </row>
    <row r="2092" spans="1:11" x14ac:dyDescent="0.3">
      <c r="A2092" s="2" t="s">
        <v>65</v>
      </c>
      <c r="B2092" s="2" t="str">
        <f>RawData!A2092</f>
        <v>48226H40040</v>
      </c>
      <c r="C2092" s="2" t="str">
        <f>IF(RawData!$B$2="","",RawData!$B$2)</f>
        <v>A2026100620533560886</v>
      </c>
      <c r="D2092" s="2">
        <f t="shared" si="128"/>
        <v>4</v>
      </c>
      <c r="E2092" s="2">
        <f t="shared" si="129"/>
        <v>75</v>
      </c>
      <c r="F2092" s="2">
        <f t="shared" si="130"/>
        <v>230</v>
      </c>
      <c r="G2092" s="2">
        <f>IF(COUNTIFS(RawData!$E:$E,$E2092,RawData!$F:$F,"CH"&amp;$D2092,RawData!$AF:$AF,$F2092)=0,"",SUMIFS(RawData!$P:$P,RawData!$E:$E,$E2092,RawData!$F:$F,"CH"&amp;$D2092,RawData!$AF:$AF,$F2092))</f>
        <v>1335.6</v>
      </c>
      <c r="H2092" s="2">
        <f>IF(COUNTIFS(RawData!$E:$E,$E2092,RawData!$F:$F,"CH"&amp;$D2092,RawData!$AF:$AF,$F2092)=0,"",SUMIFS(RawData!$T:$T,RawData!$E:$E,$E2092,RawData!$F:$F,"CH"&amp;$D2092,RawData!$AF:$AF,$F2092))</f>
        <v>55.2</v>
      </c>
      <c r="I2092" s="2">
        <f>IF(COUNTIFS(RawData!$E:$E,$E2092,RawData!$F:$F,"CH"&amp;$D2092,RawData!$AF:$AF,$F2092)=0,"",SUMIFS(RawData!$Z:$Z,RawData!$E:$E,$E2092,RawData!$F:$F,"CH"&amp;$D2092,RawData!$AF:$AF,$F2092))</f>
        <v>75.010000000000005</v>
      </c>
      <c r="J2092" s="2">
        <f>IF(COUNTIFS(RawData!$E:$E,$E2092,RawData!$F:$F,"CH"&amp;$D2092,RawData!$AF:$AF,$F2092)=0,"",SUMIFS(RawData!$AA:$AA,RawData!$E:$E,$E2092,RawData!$F:$F,"CH"&amp;$D2092,RawData!$AF:$AF,$F2092))</f>
        <v>77.81</v>
      </c>
      <c r="K2092" s="2">
        <f t="shared" si="131"/>
        <v>1.999999999998181E-2</v>
      </c>
    </row>
    <row r="2093" spans="1:11" x14ac:dyDescent="0.3">
      <c r="A2093" s="2" t="s">
        <v>65</v>
      </c>
      <c r="B2093" s="2" t="str">
        <f>RawData!A2093</f>
        <v>48226H40040</v>
      </c>
      <c r="C2093" s="2" t="str">
        <f>IF(RawData!$B$2="","",RawData!$B$2)</f>
        <v>A2026100620533560886</v>
      </c>
      <c r="D2093" s="2">
        <f t="shared" si="128"/>
        <v>4</v>
      </c>
      <c r="E2093" s="2">
        <f t="shared" si="129"/>
        <v>75</v>
      </c>
      <c r="F2093" s="2">
        <f t="shared" si="130"/>
        <v>240</v>
      </c>
      <c r="G2093" s="2">
        <f>IF(COUNTIFS(RawData!$E:$E,$E2093,RawData!$F:$F,"CH"&amp;$D2093,RawData!$AF:$AF,$F2093)=0,"",SUMIFS(RawData!$P:$P,RawData!$E:$E,$E2093,RawData!$F:$F,"CH"&amp;$D2093,RawData!$AF:$AF,$F2093))</f>
        <v>1335.64</v>
      </c>
      <c r="H2093" s="2">
        <f>IF(COUNTIFS(RawData!$E:$E,$E2093,RawData!$F:$F,"CH"&amp;$D2093,RawData!$AF:$AF,$F2093)=0,"",SUMIFS(RawData!$T:$T,RawData!$E:$E,$E2093,RawData!$F:$F,"CH"&amp;$D2093,RawData!$AF:$AF,$F2093))</f>
        <v>55.29</v>
      </c>
      <c r="I2093" s="2">
        <f>IF(COUNTIFS(RawData!$E:$E,$E2093,RawData!$F:$F,"CH"&amp;$D2093,RawData!$AF:$AF,$F2093)=0,"",SUMIFS(RawData!$Z:$Z,RawData!$E:$E,$E2093,RawData!$F:$F,"CH"&amp;$D2093,RawData!$AF:$AF,$F2093))</f>
        <v>74.98</v>
      </c>
      <c r="J2093" s="2">
        <f>IF(COUNTIFS(RawData!$E:$E,$E2093,RawData!$F:$F,"CH"&amp;$D2093,RawData!$AF:$AF,$F2093)=0,"",SUMIFS(RawData!$AA:$AA,RawData!$E:$E,$E2093,RawData!$F:$F,"CH"&amp;$D2093,RawData!$AF:$AF,$F2093))</f>
        <v>77.89</v>
      </c>
      <c r="K2093" s="2">
        <f t="shared" si="131"/>
        <v>4.0000000000190994E-2</v>
      </c>
    </row>
    <row r="2094" spans="1:11" x14ac:dyDescent="0.3">
      <c r="A2094" s="2" t="s">
        <v>65</v>
      </c>
      <c r="B2094" s="2" t="str">
        <f>RawData!A2094</f>
        <v>48226H40040</v>
      </c>
      <c r="C2094" s="2" t="str">
        <f>IF(RawData!$B$2="","",RawData!$B$2)</f>
        <v>A2026100620533560886</v>
      </c>
      <c r="D2094" s="2">
        <f t="shared" si="128"/>
        <v>4</v>
      </c>
      <c r="E2094" s="2">
        <f t="shared" si="129"/>
        <v>75</v>
      </c>
      <c r="F2094" s="2">
        <f t="shared" si="130"/>
        <v>250</v>
      </c>
      <c r="G2094" s="2">
        <f>IF(COUNTIFS(RawData!$E:$E,$E2094,RawData!$F:$F,"CH"&amp;$D2094,RawData!$AF:$AF,$F2094)=0,"",SUMIFS(RawData!$P:$P,RawData!$E:$E,$E2094,RawData!$F:$F,"CH"&amp;$D2094,RawData!$AF:$AF,$F2094))</f>
        <v>1335.68</v>
      </c>
      <c r="H2094" s="2">
        <f>IF(COUNTIFS(RawData!$E:$E,$E2094,RawData!$F:$F,"CH"&amp;$D2094,RawData!$AF:$AF,$F2094)=0,"",SUMIFS(RawData!$T:$T,RawData!$E:$E,$E2094,RawData!$F:$F,"CH"&amp;$D2094,RawData!$AF:$AF,$F2094))</f>
        <v>55.43</v>
      </c>
      <c r="I2094" s="2">
        <f>IF(COUNTIFS(RawData!$E:$E,$E2094,RawData!$F:$F,"CH"&amp;$D2094,RawData!$AF:$AF,$F2094)=0,"",SUMIFS(RawData!$Z:$Z,RawData!$E:$E,$E2094,RawData!$F:$F,"CH"&amp;$D2094,RawData!$AF:$AF,$F2094))</f>
        <v>75.040000000000006</v>
      </c>
      <c r="J2094" s="2">
        <f>IF(COUNTIFS(RawData!$E:$E,$E2094,RawData!$F:$F,"CH"&amp;$D2094,RawData!$AF:$AF,$F2094)=0,"",SUMIFS(RawData!$AA:$AA,RawData!$E:$E,$E2094,RawData!$F:$F,"CH"&amp;$D2094,RawData!$AF:$AF,$F2094))</f>
        <v>77.97</v>
      </c>
      <c r="K2094" s="2">
        <f t="shared" si="131"/>
        <v>3.999999999996362E-2</v>
      </c>
    </row>
    <row r="2095" spans="1:11" x14ac:dyDescent="0.3">
      <c r="A2095" s="2" t="s">
        <v>65</v>
      </c>
      <c r="B2095" s="2" t="str">
        <f>RawData!A2095</f>
        <v>48226H40040</v>
      </c>
      <c r="C2095" s="2" t="str">
        <f>IF(RawData!$B$2="","",RawData!$B$2)</f>
        <v>A2026100620533560886</v>
      </c>
      <c r="D2095" s="2">
        <f t="shared" si="128"/>
        <v>4</v>
      </c>
      <c r="E2095" s="2">
        <f t="shared" si="129"/>
        <v>75</v>
      </c>
      <c r="F2095" s="2">
        <f t="shared" si="130"/>
        <v>260</v>
      </c>
      <c r="G2095" s="2">
        <f>IF(COUNTIFS(RawData!$E:$E,$E2095,RawData!$F:$F,"CH"&amp;$D2095,RawData!$AF:$AF,$F2095)=0,"",SUMIFS(RawData!$P:$P,RawData!$E:$E,$E2095,RawData!$F:$F,"CH"&amp;$D2095,RawData!$AF:$AF,$F2095))</f>
        <v>1335.7</v>
      </c>
      <c r="H2095" s="2">
        <f>IF(COUNTIFS(RawData!$E:$E,$E2095,RawData!$F:$F,"CH"&amp;$D2095,RawData!$AF:$AF,$F2095)=0,"",SUMIFS(RawData!$T:$T,RawData!$E:$E,$E2095,RawData!$F:$F,"CH"&amp;$D2095,RawData!$AF:$AF,$F2095))</f>
        <v>55.57</v>
      </c>
      <c r="I2095" s="2">
        <f>IF(COUNTIFS(RawData!$E:$E,$E2095,RawData!$F:$F,"CH"&amp;$D2095,RawData!$AF:$AF,$F2095)=0,"",SUMIFS(RawData!$Z:$Z,RawData!$E:$E,$E2095,RawData!$F:$F,"CH"&amp;$D2095,RawData!$AF:$AF,$F2095))</f>
        <v>74.989999999999995</v>
      </c>
      <c r="J2095" s="2">
        <f>IF(COUNTIFS(RawData!$E:$E,$E2095,RawData!$F:$F,"CH"&amp;$D2095,RawData!$AF:$AF,$F2095)=0,"",SUMIFS(RawData!$AA:$AA,RawData!$E:$E,$E2095,RawData!$F:$F,"CH"&amp;$D2095,RawData!$AF:$AF,$F2095))</f>
        <v>77.89</v>
      </c>
      <c r="K2095" s="2">
        <f t="shared" si="131"/>
        <v>1.999999999998181E-2</v>
      </c>
    </row>
    <row r="2096" spans="1:11" x14ac:dyDescent="0.3">
      <c r="A2096" s="2" t="s">
        <v>65</v>
      </c>
      <c r="B2096" s="2" t="str">
        <f>RawData!A2096</f>
        <v>48226H40040</v>
      </c>
      <c r="C2096" s="2" t="str">
        <f>IF(RawData!$B$2="","",RawData!$B$2)</f>
        <v>A2026100620533560886</v>
      </c>
      <c r="D2096" s="2">
        <f t="shared" si="128"/>
        <v>4</v>
      </c>
      <c r="E2096" s="2">
        <f t="shared" si="129"/>
        <v>75</v>
      </c>
      <c r="F2096" s="2">
        <f t="shared" si="130"/>
        <v>270</v>
      </c>
      <c r="G2096" s="2">
        <f>IF(COUNTIFS(RawData!$E:$E,$E2096,RawData!$F:$F,"CH"&amp;$D2096,RawData!$AF:$AF,$F2096)=0,"",SUMIFS(RawData!$P:$P,RawData!$E:$E,$E2096,RawData!$F:$F,"CH"&amp;$D2096,RawData!$AF:$AF,$F2096))</f>
        <v>1335.76</v>
      </c>
      <c r="H2096" s="2">
        <f>IF(COUNTIFS(RawData!$E:$E,$E2096,RawData!$F:$F,"CH"&amp;$D2096,RawData!$AF:$AF,$F2096)=0,"",SUMIFS(RawData!$T:$T,RawData!$E:$E,$E2096,RawData!$F:$F,"CH"&amp;$D2096,RawData!$AF:$AF,$F2096))</f>
        <v>55.67</v>
      </c>
      <c r="I2096" s="2">
        <f>IF(COUNTIFS(RawData!$E:$E,$E2096,RawData!$F:$F,"CH"&amp;$D2096,RawData!$AF:$AF,$F2096)=0,"",SUMIFS(RawData!$Z:$Z,RawData!$E:$E,$E2096,RawData!$F:$F,"CH"&amp;$D2096,RawData!$AF:$AF,$F2096))</f>
        <v>75.03</v>
      </c>
      <c r="J2096" s="2">
        <f>IF(COUNTIFS(RawData!$E:$E,$E2096,RawData!$F:$F,"CH"&amp;$D2096,RawData!$AF:$AF,$F2096)=0,"",SUMIFS(RawData!$AA:$AA,RawData!$E:$E,$E2096,RawData!$F:$F,"CH"&amp;$D2096,RawData!$AF:$AF,$F2096))</f>
        <v>78.05</v>
      </c>
      <c r="K2096" s="2">
        <f t="shared" si="131"/>
        <v>5.999999999994543E-2</v>
      </c>
    </row>
    <row r="2097" spans="1:11" x14ac:dyDescent="0.3">
      <c r="A2097" s="2" t="s">
        <v>65</v>
      </c>
      <c r="B2097" s="2" t="str">
        <f>RawData!A2097</f>
        <v>48226H40040</v>
      </c>
      <c r="C2097" s="2" t="str">
        <f>IF(RawData!$B$2="","",RawData!$B$2)</f>
        <v>A2026100620533560886</v>
      </c>
      <c r="D2097" s="2">
        <f t="shared" si="128"/>
        <v>4</v>
      </c>
      <c r="E2097" s="2">
        <f t="shared" si="129"/>
        <v>75</v>
      </c>
      <c r="F2097" s="2">
        <f t="shared" si="130"/>
        <v>280</v>
      </c>
      <c r="G2097" s="2">
        <f>IF(COUNTIFS(RawData!$E:$E,$E2097,RawData!$F:$F,"CH"&amp;$D2097,RawData!$AF:$AF,$F2097)=0,"",SUMIFS(RawData!$P:$P,RawData!$E:$E,$E2097,RawData!$F:$F,"CH"&amp;$D2097,RawData!$AF:$AF,$F2097))</f>
        <v>1335.8</v>
      </c>
      <c r="H2097" s="2">
        <f>IF(COUNTIFS(RawData!$E:$E,$E2097,RawData!$F:$F,"CH"&amp;$D2097,RawData!$AF:$AF,$F2097)=0,"",SUMIFS(RawData!$T:$T,RawData!$E:$E,$E2097,RawData!$F:$F,"CH"&amp;$D2097,RawData!$AF:$AF,$F2097))</f>
        <v>55.73</v>
      </c>
      <c r="I2097" s="2">
        <f>IF(COUNTIFS(RawData!$E:$E,$E2097,RawData!$F:$F,"CH"&amp;$D2097,RawData!$AF:$AF,$F2097)=0,"",SUMIFS(RawData!$Z:$Z,RawData!$E:$E,$E2097,RawData!$F:$F,"CH"&amp;$D2097,RawData!$AF:$AF,$F2097))</f>
        <v>75.010000000000005</v>
      </c>
      <c r="J2097" s="2">
        <f>IF(COUNTIFS(RawData!$E:$E,$E2097,RawData!$F:$F,"CH"&amp;$D2097,RawData!$AF:$AF,$F2097)=0,"",SUMIFS(RawData!$AA:$AA,RawData!$E:$E,$E2097,RawData!$F:$F,"CH"&amp;$D2097,RawData!$AF:$AF,$F2097))</f>
        <v>78.05</v>
      </c>
      <c r="K2097" s="2">
        <f t="shared" si="131"/>
        <v>3.999999999996362E-2</v>
      </c>
    </row>
    <row r="2098" spans="1:11" x14ac:dyDescent="0.3">
      <c r="A2098" s="2" t="s">
        <v>65</v>
      </c>
      <c r="B2098" s="2" t="str">
        <f>RawData!A2098</f>
        <v>48226H40040</v>
      </c>
      <c r="C2098" s="2" t="str">
        <f>IF(RawData!$B$2="","",RawData!$B$2)</f>
        <v>A2026100620533560886</v>
      </c>
      <c r="D2098" s="2">
        <f t="shared" si="128"/>
        <v>4</v>
      </c>
      <c r="E2098" s="2">
        <f t="shared" si="129"/>
        <v>75</v>
      </c>
      <c r="F2098" s="2">
        <f t="shared" si="130"/>
        <v>290</v>
      </c>
      <c r="G2098" s="2">
        <f>IF(COUNTIFS(RawData!$E:$E,$E2098,RawData!$F:$F,"CH"&amp;$D2098,RawData!$AF:$AF,$F2098)=0,"",SUMIFS(RawData!$P:$P,RawData!$E:$E,$E2098,RawData!$F:$F,"CH"&amp;$D2098,RawData!$AF:$AF,$F2098))</f>
        <v>1335.82</v>
      </c>
      <c r="H2098" s="2">
        <f>IF(COUNTIFS(RawData!$E:$E,$E2098,RawData!$F:$F,"CH"&amp;$D2098,RawData!$AF:$AF,$F2098)=0,"",SUMIFS(RawData!$T:$T,RawData!$E:$E,$E2098,RawData!$F:$F,"CH"&amp;$D2098,RawData!$AF:$AF,$F2098))</f>
        <v>56</v>
      </c>
      <c r="I2098" s="2">
        <f>IF(COUNTIFS(RawData!$E:$E,$E2098,RawData!$F:$F,"CH"&amp;$D2098,RawData!$AF:$AF,$F2098)=0,"",SUMIFS(RawData!$Z:$Z,RawData!$E:$E,$E2098,RawData!$F:$F,"CH"&amp;$D2098,RawData!$AF:$AF,$F2098))</f>
        <v>75.010000000000005</v>
      </c>
      <c r="J2098" s="2">
        <f>IF(COUNTIFS(RawData!$E:$E,$E2098,RawData!$F:$F,"CH"&amp;$D2098,RawData!$AF:$AF,$F2098)=0,"",SUMIFS(RawData!$AA:$AA,RawData!$E:$E,$E2098,RawData!$F:$F,"CH"&amp;$D2098,RawData!$AF:$AF,$F2098))</f>
        <v>78.05</v>
      </c>
      <c r="K2098" s="2">
        <f t="shared" si="131"/>
        <v>1.999999999998181E-2</v>
      </c>
    </row>
    <row r="2099" spans="1:11" x14ac:dyDescent="0.3">
      <c r="A2099" s="2" t="s">
        <v>65</v>
      </c>
      <c r="B2099" s="2" t="str">
        <f>RawData!A2099</f>
        <v>48226H40040</v>
      </c>
      <c r="C2099" s="2" t="str">
        <f>IF(RawData!$B$2="","",RawData!$B$2)</f>
        <v>A2026100620533560886</v>
      </c>
      <c r="D2099" s="2">
        <f t="shared" si="128"/>
        <v>4</v>
      </c>
      <c r="E2099" s="2">
        <f t="shared" si="129"/>
        <v>75</v>
      </c>
      <c r="F2099" s="2">
        <f t="shared" si="130"/>
        <v>300</v>
      </c>
      <c r="G2099" s="2">
        <f>IF(COUNTIFS(RawData!$E:$E,$E2099,RawData!$F:$F,"CH"&amp;$D2099,RawData!$AF:$AF,$F2099)=0,"",SUMIFS(RawData!$P:$P,RawData!$E:$E,$E2099,RawData!$F:$F,"CH"&amp;$D2099,RawData!$AF:$AF,$F2099))</f>
        <v>1335.86</v>
      </c>
      <c r="H2099" s="2">
        <f>IF(COUNTIFS(RawData!$E:$E,$E2099,RawData!$F:$F,"CH"&amp;$D2099,RawData!$AF:$AF,$F2099)=0,"",SUMIFS(RawData!$T:$T,RawData!$E:$E,$E2099,RawData!$F:$F,"CH"&amp;$D2099,RawData!$AF:$AF,$F2099))</f>
        <v>55.95</v>
      </c>
      <c r="I2099" s="2">
        <f>IF(COUNTIFS(RawData!$E:$E,$E2099,RawData!$F:$F,"CH"&amp;$D2099,RawData!$AF:$AF,$F2099)=0,"",SUMIFS(RawData!$Z:$Z,RawData!$E:$E,$E2099,RawData!$F:$F,"CH"&amp;$D2099,RawData!$AF:$AF,$F2099))</f>
        <v>74.989999999999995</v>
      </c>
      <c r="J2099" s="2">
        <f>IF(COUNTIFS(RawData!$E:$E,$E2099,RawData!$F:$F,"CH"&amp;$D2099,RawData!$AF:$AF,$F2099)=0,"",SUMIFS(RawData!$AA:$AA,RawData!$E:$E,$E2099,RawData!$F:$F,"CH"&amp;$D2099,RawData!$AF:$AF,$F2099))</f>
        <v>78.05</v>
      </c>
      <c r="K2099" s="2">
        <f t="shared" si="131"/>
        <v>3.999999999996362E-2</v>
      </c>
    </row>
    <row r="2100" spans="1:11" x14ac:dyDescent="0.3">
      <c r="A2100" s="2" t="s">
        <v>65</v>
      </c>
      <c r="B2100" s="2" t="str">
        <f>RawData!A2100</f>
        <v>48226H40040</v>
      </c>
      <c r="C2100" s="2" t="str">
        <f>IF(RawData!$B$2="","",RawData!$B$2)</f>
        <v>A2026100620533560886</v>
      </c>
      <c r="D2100" s="2">
        <f t="shared" si="128"/>
        <v>4</v>
      </c>
      <c r="E2100" s="2">
        <f t="shared" si="129"/>
        <v>75</v>
      </c>
      <c r="F2100" s="2">
        <f t="shared" si="130"/>
        <v>310</v>
      </c>
      <c r="G2100" s="2">
        <f>IF(COUNTIFS(RawData!$E:$E,$E2100,RawData!$F:$F,"CH"&amp;$D2100,RawData!$AF:$AF,$F2100)=0,"",SUMIFS(RawData!$P:$P,RawData!$E:$E,$E2100,RawData!$F:$F,"CH"&amp;$D2100,RawData!$AF:$AF,$F2100))</f>
        <v>1335.9</v>
      </c>
      <c r="H2100" s="2">
        <f>IF(COUNTIFS(RawData!$E:$E,$E2100,RawData!$F:$F,"CH"&amp;$D2100,RawData!$AF:$AF,$F2100)=0,"",SUMIFS(RawData!$T:$T,RawData!$E:$E,$E2100,RawData!$F:$F,"CH"&amp;$D2100,RawData!$AF:$AF,$F2100))</f>
        <v>56.02</v>
      </c>
      <c r="I2100" s="2">
        <f>IF(COUNTIFS(RawData!$E:$E,$E2100,RawData!$F:$F,"CH"&amp;$D2100,RawData!$AF:$AF,$F2100)=0,"",SUMIFS(RawData!$Z:$Z,RawData!$E:$E,$E2100,RawData!$F:$F,"CH"&amp;$D2100,RawData!$AF:$AF,$F2100))</f>
        <v>75</v>
      </c>
      <c r="J2100" s="2">
        <f>IF(COUNTIFS(RawData!$E:$E,$E2100,RawData!$F:$F,"CH"&amp;$D2100,RawData!$AF:$AF,$F2100)=0,"",SUMIFS(RawData!$AA:$AA,RawData!$E:$E,$E2100,RawData!$F:$F,"CH"&amp;$D2100,RawData!$AF:$AF,$F2100))</f>
        <v>78.13</v>
      </c>
      <c r="K2100" s="2">
        <f t="shared" si="131"/>
        <v>4.0000000000190994E-2</v>
      </c>
    </row>
    <row r="2101" spans="1:11" x14ac:dyDescent="0.3">
      <c r="A2101" s="2" t="s">
        <v>65</v>
      </c>
      <c r="B2101" s="2" t="str">
        <f>RawData!A2101</f>
        <v>48226H40040</v>
      </c>
      <c r="C2101" s="2" t="str">
        <f>IF(RawData!$B$2="","",RawData!$B$2)</f>
        <v>A2026100620533560886</v>
      </c>
      <c r="D2101" s="2">
        <f t="shared" si="128"/>
        <v>4</v>
      </c>
      <c r="E2101" s="2">
        <f t="shared" si="129"/>
        <v>75</v>
      </c>
      <c r="F2101" s="2">
        <f t="shared" si="130"/>
        <v>320</v>
      </c>
      <c r="G2101" s="2">
        <f>IF(COUNTIFS(RawData!$E:$E,$E2101,RawData!$F:$F,"CH"&amp;$D2101,RawData!$AF:$AF,$F2101)=0,"",SUMIFS(RawData!$P:$P,RawData!$E:$E,$E2101,RawData!$F:$F,"CH"&amp;$D2101,RawData!$AF:$AF,$F2101))</f>
        <v>1335.94</v>
      </c>
      <c r="H2101" s="2">
        <f>IF(COUNTIFS(RawData!$E:$E,$E2101,RawData!$F:$F,"CH"&amp;$D2101,RawData!$AF:$AF,$F2101)=0,"",SUMIFS(RawData!$T:$T,RawData!$E:$E,$E2101,RawData!$F:$F,"CH"&amp;$D2101,RawData!$AF:$AF,$F2101))</f>
        <v>56.07</v>
      </c>
      <c r="I2101" s="2">
        <f>IF(COUNTIFS(RawData!$E:$E,$E2101,RawData!$F:$F,"CH"&amp;$D2101,RawData!$AF:$AF,$F2101)=0,"",SUMIFS(RawData!$Z:$Z,RawData!$E:$E,$E2101,RawData!$F:$F,"CH"&amp;$D2101,RawData!$AF:$AF,$F2101))</f>
        <v>75</v>
      </c>
      <c r="J2101" s="2">
        <f>IF(COUNTIFS(RawData!$E:$E,$E2101,RawData!$F:$F,"CH"&amp;$D2101,RawData!$AF:$AF,$F2101)=0,"",SUMIFS(RawData!$AA:$AA,RawData!$E:$E,$E2101,RawData!$F:$F,"CH"&amp;$D2101,RawData!$AF:$AF,$F2101))</f>
        <v>78.209999999999994</v>
      </c>
      <c r="K2101" s="2">
        <f t="shared" si="131"/>
        <v>3.999999999996362E-2</v>
      </c>
    </row>
    <row r="2102" spans="1:11" x14ac:dyDescent="0.3">
      <c r="A2102" s="2" t="s">
        <v>65</v>
      </c>
      <c r="B2102" s="2" t="str">
        <f>RawData!A2102</f>
        <v>48226H40040</v>
      </c>
      <c r="C2102" s="2" t="str">
        <f>IF(RawData!$B$2="","",RawData!$B$2)</f>
        <v>A2026100620533560886</v>
      </c>
      <c r="D2102" s="2">
        <f t="shared" si="128"/>
        <v>4</v>
      </c>
      <c r="E2102" s="2">
        <f t="shared" si="129"/>
        <v>75</v>
      </c>
      <c r="F2102" s="2">
        <f t="shared" si="130"/>
        <v>330</v>
      </c>
      <c r="G2102" s="2">
        <f>IF(COUNTIFS(RawData!$E:$E,$E2102,RawData!$F:$F,"CH"&amp;$D2102,RawData!$AF:$AF,$F2102)=0,"",SUMIFS(RawData!$P:$P,RawData!$E:$E,$E2102,RawData!$F:$F,"CH"&amp;$D2102,RawData!$AF:$AF,$F2102))</f>
        <v>1335.98</v>
      </c>
      <c r="H2102" s="2">
        <f>IF(COUNTIFS(RawData!$E:$E,$E2102,RawData!$F:$F,"CH"&amp;$D2102,RawData!$AF:$AF,$F2102)=0,"",SUMIFS(RawData!$T:$T,RawData!$E:$E,$E2102,RawData!$F:$F,"CH"&amp;$D2102,RawData!$AF:$AF,$F2102))</f>
        <v>56.15</v>
      </c>
      <c r="I2102" s="2">
        <f>IF(COUNTIFS(RawData!$E:$E,$E2102,RawData!$F:$F,"CH"&amp;$D2102,RawData!$AF:$AF,$F2102)=0,"",SUMIFS(RawData!$Z:$Z,RawData!$E:$E,$E2102,RawData!$F:$F,"CH"&amp;$D2102,RawData!$AF:$AF,$F2102))</f>
        <v>75</v>
      </c>
      <c r="J2102" s="2">
        <f>IF(COUNTIFS(RawData!$E:$E,$E2102,RawData!$F:$F,"CH"&amp;$D2102,RawData!$AF:$AF,$F2102)=0,"",SUMIFS(RawData!$AA:$AA,RawData!$E:$E,$E2102,RawData!$F:$F,"CH"&amp;$D2102,RawData!$AF:$AF,$F2102))</f>
        <v>78.209999999999994</v>
      </c>
      <c r="K2102" s="2">
        <f t="shared" si="131"/>
        <v>3.999999999996362E-2</v>
      </c>
    </row>
    <row r="2103" spans="1:11" x14ac:dyDescent="0.3">
      <c r="A2103" s="2" t="s">
        <v>65</v>
      </c>
      <c r="B2103" s="2" t="str">
        <f>RawData!A2103</f>
        <v>48226H40040</v>
      </c>
      <c r="C2103" s="2" t="str">
        <f>IF(RawData!$B$2="","",RawData!$B$2)</f>
        <v>A2026100620533560886</v>
      </c>
      <c r="D2103" s="2">
        <f t="shared" si="128"/>
        <v>4</v>
      </c>
      <c r="E2103" s="2">
        <f t="shared" si="129"/>
        <v>75</v>
      </c>
      <c r="F2103" s="2">
        <f t="shared" si="130"/>
        <v>340</v>
      </c>
      <c r="G2103" s="2">
        <f>IF(COUNTIFS(RawData!$E:$E,$E2103,RawData!$F:$F,"CH"&amp;$D2103,RawData!$AF:$AF,$F2103)=0,"",SUMIFS(RawData!$P:$P,RawData!$E:$E,$E2103,RawData!$F:$F,"CH"&amp;$D2103,RawData!$AF:$AF,$F2103))</f>
        <v>1336.02</v>
      </c>
      <c r="H2103" s="2">
        <f>IF(COUNTIFS(RawData!$E:$E,$E2103,RawData!$F:$F,"CH"&amp;$D2103,RawData!$AF:$AF,$F2103)=0,"",SUMIFS(RawData!$T:$T,RawData!$E:$E,$E2103,RawData!$F:$F,"CH"&amp;$D2103,RawData!$AF:$AF,$F2103))</f>
        <v>56.02</v>
      </c>
      <c r="I2103" s="2">
        <f>IF(COUNTIFS(RawData!$E:$E,$E2103,RawData!$F:$F,"CH"&amp;$D2103,RawData!$AF:$AF,$F2103)=0,"",SUMIFS(RawData!$Z:$Z,RawData!$E:$E,$E2103,RawData!$F:$F,"CH"&amp;$D2103,RawData!$AF:$AF,$F2103))</f>
        <v>75</v>
      </c>
      <c r="J2103" s="2">
        <f>IF(COUNTIFS(RawData!$E:$E,$E2103,RawData!$F:$F,"CH"&amp;$D2103,RawData!$AF:$AF,$F2103)=0,"",SUMIFS(RawData!$AA:$AA,RawData!$E:$E,$E2103,RawData!$F:$F,"CH"&amp;$D2103,RawData!$AF:$AF,$F2103))</f>
        <v>78.290000000000006</v>
      </c>
      <c r="K2103" s="2">
        <f t="shared" si="131"/>
        <v>3.999999999996362E-2</v>
      </c>
    </row>
    <row r="2104" spans="1:11" x14ac:dyDescent="0.3">
      <c r="A2104" s="2" t="s">
        <v>65</v>
      </c>
      <c r="B2104" s="2" t="str">
        <f>RawData!A2104</f>
        <v>48226H40040</v>
      </c>
      <c r="C2104" s="2" t="str">
        <f>IF(RawData!$B$2="","",RawData!$B$2)</f>
        <v>A2026100620533560886</v>
      </c>
      <c r="D2104" s="2">
        <f t="shared" si="128"/>
        <v>4</v>
      </c>
      <c r="E2104" s="2">
        <f t="shared" si="129"/>
        <v>75</v>
      </c>
      <c r="F2104" s="2">
        <f t="shared" si="130"/>
        <v>350</v>
      </c>
      <c r="G2104" s="2">
        <f>IF(COUNTIFS(RawData!$E:$E,$E2104,RawData!$F:$F,"CH"&amp;$D2104,RawData!$AF:$AF,$F2104)=0,"",SUMIFS(RawData!$P:$P,RawData!$E:$E,$E2104,RawData!$F:$F,"CH"&amp;$D2104,RawData!$AF:$AF,$F2104))</f>
        <v>1336.06</v>
      </c>
      <c r="H2104" s="2">
        <f>IF(COUNTIFS(RawData!$E:$E,$E2104,RawData!$F:$F,"CH"&amp;$D2104,RawData!$AF:$AF,$F2104)=0,"",SUMIFS(RawData!$T:$T,RawData!$E:$E,$E2104,RawData!$F:$F,"CH"&amp;$D2104,RawData!$AF:$AF,$F2104))</f>
        <v>56.3</v>
      </c>
      <c r="I2104" s="2">
        <f>IF(COUNTIFS(RawData!$E:$E,$E2104,RawData!$F:$F,"CH"&amp;$D2104,RawData!$AF:$AF,$F2104)=0,"",SUMIFS(RawData!$Z:$Z,RawData!$E:$E,$E2104,RawData!$F:$F,"CH"&amp;$D2104,RawData!$AF:$AF,$F2104))</f>
        <v>74.989999999999995</v>
      </c>
      <c r="J2104" s="2">
        <f>IF(COUNTIFS(RawData!$E:$E,$E2104,RawData!$F:$F,"CH"&amp;$D2104,RawData!$AF:$AF,$F2104)=0,"",SUMIFS(RawData!$AA:$AA,RawData!$E:$E,$E2104,RawData!$F:$F,"CH"&amp;$D2104,RawData!$AF:$AF,$F2104))</f>
        <v>78.37</v>
      </c>
      <c r="K2104" s="2">
        <f t="shared" si="131"/>
        <v>3.999999999996362E-2</v>
      </c>
    </row>
    <row r="2105" spans="1:11" x14ac:dyDescent="0.3">
      <c r="A2105" s="2" t="s">
        <v>65</v>
      </c>
      <c r="B2105" s="2" t="str">
        <f>RawData!A2105</f>
        <v>48226H40040</v>
      </c>
      <c r="C2105" s="2" t="str">
        <f>IF(RawData!$B$2="","",RawData!$B$2)</f>
        <v>A2026100620533560886</v>
      </c>
      <c r="D2105" s="2">
        <f t="shared" si="128"/>
        <v>4</v>
      </c>
      <c r="E2105" s="2">
        <f t="shared" si="129"/>
        <v>75</v>
      </c>
      <c r="F2105" s="2">
        <f t="shared" si="130"/>
        <v>360</v>
      </c>
      <c r="G2105" s="2">
        <f>IF(COUNTIFS(RawData!$E:$E,$E2105,RawData!$F:$F,"CH"&amp;$D2105,RawData!$AF:$AF,$F2105)=0,"",SUMIFS(RawData!$P:$P,RawData!$E:$E,$E2105,RawData!$F:$F,"CH"&amp;$D2105,RawData!$AF:$AF,$F2105))</f>
        <v>1336.12</v>
      </c>
      <c r="H2105" s="2">
        <f>IF(COUNTIFS(RawData!$E:$E,$E2105,RawData!$F:$F,"CH"&amp;$D2105,RawData!$AF:$AF,$F2105)=0,"",SUMIFS(RawData!$T:$T,RawData!$E:$E,$E2105,RawData!$F:$F,"CH"&amp;$D2105,RawData!$AF:$AF,$F2105))</f>
        <v>56.25</v>
      </c>
      <c r="I2105" s="2">
        <f>IF(COUNTIFS(RawData!$E:$E,$E2105,RawData!$F:$F,"CH"&amp;$D2105,RawData!$AF:$AF,$F2105)=0,"",SUMIFS(RawData!$Z:$Z,RawData!$E:$E,$E2105,RawData!$F:$F,"CH"&amp;$D2105,RawData!$AF:$AF,$F2105))</f>
        <v>75</v>
      </c>
      <c r="J2105" s="2">
        <f>IF(COUNTIFS(RawData!$E:$E,$E2105,RawData!$F:$F,"CH"&amp;$D2105,RawData!$AF:$AF,$F2105)=0,"",SUMIFS(RawData!$AA:$AA,RawData!$E:$E,$E2105,RawData!$F:$F,"CH"&amp;$D2105,RawData!$AF:$AF,$F2105))</f>
        <v>78.37</v>
      </c>
      <c r="K2105" s="2">
        <f t="shared" si="131"/>
        <v>5.999999999994543E-2</v>
      </c>
    </row>
    <row r="2106" spans="1:11" x14ac:dyDescent="0.3">
      <c r="A2106" s="2" t="s">
        <v>65</v>
      </c>
      <c r="B2106" s="2" t="str">
        <f>RawData!A2106</f>
        <v>48226H40040</v>
      </c>
      <c r="C2106" s="2" t="str">
        <f>IF(RawData!$B$2="","",RawData!$B$2)</f>
        <v>A2026100620533560886</v>
      </c>
      <c r="D2106" s="2">
        <f t="shared" si="128"/>
        <v>4</v>
      </c>
      <c r="E2106" s="2">
        <f t="shared" si="129"/>
        <v>75</v>
      </c>
      <c r="F2106" s="2">
        <f t="shared" si="130"/>
        <v>370</v>
      </c>
      <c r="G2106" s="2">
        <f>IF(COUNTIFS(RawData!$E:$E,$E2106,RawData!$F:$F,"CH"&amp;$D2106,RawData!$AF:$AF,$F2106)=0,"",SUMIFS(RawData!$P:$P,RawData!$E:$E,$E2106,RawData!$F:$F,"CH"&amp;$D2106,RawData!$AF:$AF,$F2106))</f>
        <v>1336.16</v>
      </c>
      <c r="H2106" s="2">
        <f>IF(COUNTIFS(RawData!$E:$E,$E2106,RawData!$F:$F,"CH"&amp;$D2106,RawData!$AF:$AF,$F2106)=0,"",SUMIFS(RawData!$T:$T,RawData!$E:$E,$E2106,RawData!$F:$F,"CH"&amp;$D2106,RawData!$AF:$AF,$F2106))</f>
        <v>56.38</v>
      </c>
      <c r="I2106" s="2">
        <f>IF(COUNTIFS(RawData!$E:$E,$E2106,RawData!$F:$F,"CH"&amp;$D2106,RawData!$AF:$AF,$F2106)=0,"",SUMIFS(RawData!$Z:$Z,RawData!$E:$E,$E2106,RawData!$F:$F,"CH"&amp;$D2106,RawData!$AF:$AF,$F2106))</f>
        <v>75</v>
      </c>
      <c r="J2106" s="2">
        <f>IF(COUNTIFS(RawData!$E:$E,$E2106,RawData!$F:$F,"CH"&amp;$D2106,RawData!$AF:$AF,$F2106)=0,"",SUMIFS(RawData!$AA:$AA,RawData!$E:$E,$E2106,RawData!$F:$F,"CH"&amp;$D2106,RawData!$AF:$AF,$F2106))</f>
        <v>78.37</v>
      </c>
      <c r="K2106" s="2">
        <f t="shared" si="131"/>
        <v>4.0000000000190994E-2</v>
      </c>
    </row>
    <row r="2107" spans="1:11" x14ac:dyDescent="0.3">
      <c r="A2107" s="2" t="s">
        <v>65</v>
      </c>
      <c r="B2107" s="2" t="str">
        <f>RawData!A2107</f>
        <v>48226H40040</v>
      </c>
      <c r="C2107" s="2" t="str">
        <f>IF(RawData!$B$2="","",RawData!$B$2)</f>
        <v>A2026100620533560886</v>
      </c>
      <c r="D2107" s="2">
        <f t="shared" si="128"/>
        <v>4</v>
      </c>
      <c r="E2107" s="2">
        <f t="shared" si="129"/>
        <v>75</v>
      </c>
      <c r="F2107" s="2">
        <f t="shared" si="130"/>
        <v>380</v>
      </c>
      <c r="G2107" s="2">
        <f>IF(COUNTIFS(RawData!$E:$E,$E2107,RawData!$F:$F,"CH"&amp;$D2107,RawData!$AF:$AF,$F2107)=0,"",SUMIFS(RawData!$P:$P,RawData!$E:$E,$E2107,RawData!$F:$F,"CH"&amp;$D2107,RawData!$AF:$AF,$F2107))</f>
        <v>1336.18</v>
      </c>
      <c r="H2107" s="2">
        <f>IF(COUNTIFS(RawData!$E:$E,$E2107,RawData!$F:$F,"CH"&amp;$D2107,RawData!$AF:$AF,$F2107)=0,"",SUMIFS(RawData!$T:$T,RawData!$E:$E,$E2107,RawData!$F:$F,"CH"&amp;$D2107,RawData!$AF:$AF,$F2107))</f>
        <v>56.4</v>
      </c>
      <c r="I2107" s="2">
        <f>IF(COUNTIFS(RawData!$E:$E,$E2107,RawData!$F:$F,"CH"&amp;$D2107,RawData!$AF:$AF,$F2107)=0,"",SUMIFS(RawData!$Z:$Z,RawData!$E:$E,$E2107,RawData!$F:$F,"CH"&amp;$D2107,RawData!$AF:$AF,$F2107))</f>
        <v>74.989999999999995</v>
      </c>
      <c r="J2107" s="2">
        <f>IF(COUNTIFS(RawData!$E:$E,$E2107,RawData!$F:$F,"CH"&amp;$D2107,RawData!$AF:$AF,$F2107)=0,"",SUMIFS(RawData!$AA:$AA,RawData!$E:$E,$E2107,RawData!$F:$F,"CH"&amp;$D2107,RawData!$AF:$AF,$F2107))</f>
        <v>78.45</v>
      </c>
      <c r="K2107" s="2">
        <f t="shared" si="131"/>
        <v>1.999999999998181E-2</v>
      </c>
    </row>
    <row r="2108" spans="1:11" x14ac:dyDescent="0.3">
      <c r="A2108" s="2" t="s">
        <v>65</v>
      </c>
      <c r="B2108" s="2" t="str">
        <f>RawData!A2108</f>
        <v>48226H40040</v>
      </c>
      <c r="C2108" s="2" t="str">
        <f>IF(RawData!$B$2="","",RawData!$B$2)</f>
        <v>A2026100620533560886</v>
      </c>
      <c r="D2108" s="2">
        <f t="shared" si="128"/>
        <v>4</v>
      </c>
      <c r="E2108" s="2">
        <f t="shared" si="129"/>
        <v>75</v>
      </c>
      <c r="F2108" s="2">
        <f t="shared" si="130"/>
        <v>390</v>
      </c>
      <c r="G2108" s="2">
        <f>IF(COUNTIFS(RawData!$E:$E,$E2108,RawData!$F:$F,"CH"&amp;$D2108,RawData!$AF:$AF,$F2108)=0,"",SUMIFS(RawData!$P:$P,RawData!$E:$E,$E2108,RawData!$F:$F,"CH"&amp;$D2108,RawData!$AF:$AF,$F2108))</f>
        <v>1336.24</v>
      </c>
      <c r="H2108" s="2">
        <f>IF(COUNTIFS(RawData!$E:$E,$E2108,RawData!$F:$F,"CH"&amp;$D2108,RawData!$AF:$AF,$F2108)=0,"",SUMIFS(RawData!$T:$T,RawData!$E:$E,$E2108,RawData!$F:$F,"CH"&amp;$D2108,RawData!$AF:$AF,$F2108))</f>
        <v>56.46</v>
      </c>
      <c r="I2108" s="2">
        <f>IF(COUNTIFS(RawData!$E:$E,$E2108,RawData!$F:$F,"CH"&amp;$D2108,RawData!$AF:$AF,$F2108)=0,"",SUMIFS(RawData!$Z:$Z,RawData!$E:$E,$E2108,RawData!$F:$F,"CH"&amp;$D2108,RawData!$AF:$AF,$F2108))</f>
        <v>75.010000000000005</v>
      </c>
      <c r="J2108" s="2">
        <f>IF(COUNTIFS(RawData!$E:$E,$E2108,RawData!$F:$F,"CH"&amp;$D2108,RawData!$AF:$AF,$F2108)=0,"",SUMIFS(RawData!$AA:$AA,RawData!$E:$E,$E2108,RawData!$F:$F,"CH"&amp;$D2108,RawData!$AF:$AF,$F2108))</f>
        <v>78.45</v>
      </c>
      <c r="K2108" s="2">
        <f t="shared" si="131"/>
        <v>5.999999999994543E-2</v>
      </c>
    </row>
    <row r="2109" spans="1:11" x14ac:dyDescent="0.3">
      <c r="A2109" s="2" t="s">
        <v>65</v>
      </c>
      <c r="B2109" s="2" t="str">
        <f>RawData!A2109</f>
        <v>48226H40040</v>
      </c>
      <c r="C2109" s="2" t="str">
        <f>IF(RawData!$B$2="","",RawData!$B$2)</f>
        <v>A2026100620533560886</v>
      </c>
      <c r="D2109" s="2">
        <f t="shared" si="128"/>
        <v>4</v>
      </c>
      <c r="E2109" s="2">
        <f t="shared" si="129"/>
        <v>75</v>
      </c>
      <c r="F2109" s="2">
        <f t="shared" si="130"/>
        <v>400</v>
      </c>
      <c r="G2109" s="2">
        <f>IF(COUNTIFS(RawData!$E:$E,$E2109,RawData!$F:$F,"CH"&amp;$D2109,RawData!$AF:$AF,$F2109)=0,"",SUMIFS(RawData!$P:$P,RawData!$E:$E,$E2109,RawData!$F:$F,"CH"&amp;$D2109,RawData!$AF:$AF,$F2109))</f>
        <v>1336.28</v>
      </c>
      <c r="H2109" s="2">
        <f>IF(COUNTIFS(RawData!$E:$E,$E2109,RawData!$F:$F,"CH"&amp;$D2109,RawData!$AF:$AF,$F2109)=0,"",SUMIFS(RawData!$T:$T,RawData!$E:$E,$E2109,RawData!$F:$F,"CH"&amp;$D2109,RawData!$AF:$AF,$F2109))</f>
        <v>56.43</v>
      </c>
      <c r="I2109" s="2">
        <f>IF(COUNTIFS(RawData!$E:$E,$E2109,RawData!$F:$F,"CH"&amp;$D2109,RawData!$AF:$AF,$F2109)=0,"",SUMIFS(RawData!$Z:$Z,RawData!$E:$E,$E2109,RawData!$F:$F,"CH"&amp;$D2109,RawData!$AF:$AF,$F2109))</f>
        <v>74.989999999999995</v>
      </c>
      <c r="J2109" s="2">
        <f>IF(COUNTIFS(RawData!$E:$E,$E2109,RawData!$F:$F,"CH"&amp;$D2109,RawData!$AF:$AF,$F2109)=0,"",SUMIFS(RawData!$AA:$AA,RawData!$E:$E,$E2109,RawData!$F:$F,"CH"&amp;$D2109,RawData!$AF:$AF,$F2109))</f>
        <v>78.45</v>
      </c>
      <c r="K2109" s="2">
        <f t="shared" si="131"/>
        <v>3.999999999996362E-2</v>
      </c>
    </row>
  </sheetData>
  <autoFilter ref="A1:K2109" xr:uid="{1BE7C1F8-66BD-45DD-B825-C7995C34D071}"/>
  <conditionalFormatting sqref="H1:H1048576">
    <cfRule type="cellIs" dxfId="0" priority="1" operator="lessThan">
      <formula>35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A16B1-14D7-4A66-8783-19055E4301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Chen (陳瑞祥)</dc:creator>
  <cp:lastModifiedBy>Ray Chen (陳瑞祥)</cp:lastModifiedBy>
  <dcterms:created xsi:type="dcterms:W3CDTF">2015-06-05T18:17:20Z</dcterms:created>
  <dcterms:modified xsi:type="dcterms:W3CDTF">2026-10-19T09:06:08Z</dcterms:modified>
</cp:coreProperties>
</file>